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3.xml" ContentType="application/vnd.ms-office.chartstyle+xml"/>
  <Override PartName="/xl/charts/colors3.xml" ContentType="application/vnd.ms-office.chartcolorstyle+xml"/>
  <Override PartName="/xl/charts/chart2.xml" ContentType="application/vnd.openxmlformats-officedocument.drawingml.chart+xml"/>
  <Override PartName="/xl/charts/style4.xml" ContentType="application/vnd.ms-office.chartstyle+xml"/>
  <Override PartName="/xl/charts/colors4.xml" ContentType="application/vnd.ms-office.chartcolorstyle+xml"/>
  <Override PartName="/xl/charts/chart3.xml" ContentType="application/vnd.openxmlformats-officedocument.drawingml.chart+xml"/>
  <Override PartName="/xl/charts/style5.xml" ContentType="application/vnd.ms-office.chartstyle+xml"/>
  <Override PartName="/xl/charts/colors5.xml" ContentType="application/vnd.ms-office.chartcolorstyle+xml"/>
  <Override PartName="/xl/charts/chart4.xml" ContentType="application/vnd.openxmlformats-officedocument.drawingml.chart+xml"/>
  <Override PartName="/xl/charts/style6.xml" ContentType="application/vnd.ms-office.chartstyle+xml"/>
  <Override PartName="/xl/charts/colors6.xml" ContentType="application/vnd.ms-office.chartcolorstyle+xml"/>
  <Override PartName="/xl/charts/chart5.xml" ContentType="application/vnd.openxmlformats-officedocument.drawingml.chart+xml"/>
  <Override PartName="/xl/charts/style7.xml" ContentType="application/vnd.ms-office.chartstyle+xml"/>
  <Override PartName="/xl/charts/colors7.xml" ContentType="application/vnd.ms-office.chartcolorstyle+xml"/>
  <Override PartName="/xl/charts/chart6.xml" ContentType="application/vnd.openxmlformats-officedocument.drawingml.chart+xml"/>
  <Override PartName="/xl/charts/style8.xml" ContentType="application/vnd.ms-office.chartstyle+xml"/>
  <Override PartName="/xl/charts/colors8.xml" ContentType="application/vnd.ms-office.chartcolorstyle+xml"/>
  <Override PartName="/xl/ink/ink1.xml" ContentType="application/inkml+xml"/>
  <Override PartName="/xl/ink/ink2.xml" ContentType="application/inkml+xml"/>
  <Override PartName="/xl/ink/ink3.xml" ContentType="application/inkml+xml"/>
  <Override PartName="/xl/ink/ink4.xml" ContentType="application/inkml+xml"/>
  <Override PartName="/xl/charts/chartEx3.xml" ContentType="application/vnd.ms-office.chartex+xml"/>
  <Override PartName="/xl/charts/style9.xml" ContentType="application/vnd.ms-office.chartstyle+xml"/>
  <Override PartName="/xl/charts/colors9.xml" ContentType="application/vnd.ms-office.chartcolorstyle+xml"/>
  <Override PartName="/xl/ink/ink5.xml" ContentType="application/inkml+xml"/>
  <Override PartName="/xl/ink/ink6.xml" ContentType="application/inkml+xml"/>
  <Override PartName="/xl/ink/ink7.xml" ContentType="application/inkml+xml"/>
  <Override PartName="/xl/ink/ink8.xml" ContentType="application/inkml+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williambrodner/Desktop/"/>
    </mc:Choice>
  </mc:AlternateContent>
  <xr:revisionPtr revIDLastSave="0" documentId="8_{1934ED84-5763-4F43-9EBC-0299E2123864}" xr6:coauthVersionLast="47" xr6:coauthVersionMax="47" xr10:uidLastSave="{00000000-0000-0000-0000-000000000000}"/>
  <bookViews>
    <workbookView xWindow="0" yWindow="500" windowWidth="25600" windowHeight="14020" activeTab="5" xr2:uid="{EF61375E-163A-DE4C-BE14-C737281509FB}"/>
  </bookViews>
  <sheets>
    <sheet name="Overview" sheetId="40" state="hidden" r:id="rId1"/>
    <sheet name="(needs updating) Summary" sheetId="69" state="hidden" r:id="rId2"/>
    <sheet name="Q5 graphs" sheetId="76" state="hidden" r:id="rId3"/>
    <sheet name="Calculations(needs updating) " sheetId="75" state="hidden" r:id="rId4"/>
    <sheet name="Read me" sheetId="80" r:id="rId5"/>
    <sheet name="Targets" sheetId="77" r:id="rId6"/>
    <sheet name="Anna's Notes" sheetId="79" state="hidden" r:id="rId7"/>
    <sheet name="Excluded" sheetId="78" state="hidden" r:id="rId8"/>
    <sheet name="Sources" sheetId="2" state="hidden" r:id="rId9"/>
  </sheets>
  <definedNames>
    <definedName name="_xlnm._FilterDatabase" localSheetId="1" hidden="1">'(needs updating) Summary'!$A$1:$H$325</definedName>
    <definedName name="_xlnm._FilterDatabase" localSheetId="3" hidden="1">'Calculations(needs updating) '!$A$1:$F$14</definedName>
    <definedName name="_xlnm._FilterDatabase" localSheetId="0" hidden="1">Overview!$B$5:$E$71</definedName>
    <definedName name="_xlnm._FilterDatabase" localSheetId="2" hidden="1">'Q5 graphs'!$H$3:$K$336</definedName>
    <definedName name="_xlnm._FilterDatabase" localSheetId="5" hidden="1">Targets!$A$1:$D$157</definedName>
    <definedName name="_xlchart.v1.8" hidden="1">'Q5 graphs'!$L$302:$L$304</definedName>
    <definedName name="_xlchart.v1.9" hidden="1">'Q5 graphs'!$M$302:$M$304</definedName>
    <definedName name="_xlchart.v5.0" hidden="1">Overview!$B$5</definedName>
    <definedName name="_xlchart.v5.1" hidden="1">Overview!$B$6:$B$73</definedName>
    <definedName name="_xlchart.v5.2" hidden="1">Overview!$D$5</definedName>
    <definedName name="_xlchart.v5.3" hidden="1">Overview!$D$6:$D$73</definedName>
    <definedName name="_xlchart.v5.4" hidden="1">Overview!$B$5</definedName>
    <definedName name="_xlchart.v5.5" hidden="1">Overview!$B$6:$B$73</definedName>
    <definedName name="_xlchart.v5.6" hidden="1">Overview!$C$5</definedName>
    <definedName name="_xlchart.v5.7" hidden="1">Overview!$C$6:$C$73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03" i="76" l="1"/>
  <c r="P304" i="76"/>
  <c r="P302" i="76"/>
  <c r="O303" i="76"/>
  <c r="O304" i="76"/>
  <c r="O302" i="76"/>
  <c r="M305" i="76"/>
  <c r="N391" i="76"/>
  <c r="M302" i="76"/>
  <c r="L86" i="76"/>
  <c r="L91" i="76"/>
  <c r="L92" i="76"/>
  <c r="L93" i="76"/>
  <c r="L94" i="76"/>
  <c r="L85" i="76"/>
  <c r="L87" i="76"/>
  <c r="L84" i="76"/>
  <c r="L77" i="76"/>
  <c r="L78" i="76"/>
  <c r="L79" i="76"/>
  <c r="L80" i="76"/>
  <c r="L81" i="76"/>
  <c r="J65" i="76" a="1"/>
  <c r="J65" i="76" s="1"/>
  <c r="K65" i="76" a="1"/>
  <c r="K65" i="76" s="1"/>
  <c r="J51" i="76" a="1"/>
  <c r="J51" i="76" s="1"/>
  <c r="L51" i="76" s="1"/>
  <c r="K51" i="76" a="1"/>
  <c r="K51" i="76" s="1"/>
  <c r="N392" i="76"/>
  <c r="M303" i="76"/>
  <c r="M304" i="76"/>
  <c r="D75" i="40"/>
  <c r="D78" i="40" s="1"/>
  <c r="D76" i="40"/>
  <c r="D79" i="40" s="1"/>
  <c r="C76" i="40"/>
  <c r="C79" i="40" s="1"/>
  <c r="C75" i="40"/>
  <c r="C78" i="40" s="1"/>
  <c r="J71" i="76" a="1"/>
  <c r="J71" i="76" s="1"/>
  <c r="K77" i="76"/>
  <c r="K83" i="76"/>
  <c r="K5" i="76" a="1"/>
  <c r="K5" i="76"/>
  <c r="K6" i="76" a="1"/>
  <c r="K6" i="76"/>
  <c r="K7" i="76" a="1"/>
  <c r="K7" i="76"/>
  <c r="K8" i="76" a="1"/>
  <c r="K8" i="76"/>
  <c r="K9" i="76" a="1"/>
  <c r="K9" i="76"/>
  <c r="K10" i="76" a="1"/>
  <c r="K10" i="76"/>
  <c r="K11" i="76" a="1"/>
  <c r="K11" i="76"/>
  <c r="K12" i="76" a="1"/>
  <c r="K12" i="76"/>
  <c r="K13" i="76" a="1"/>
  <c r="K13" i="76"/>
  <c r="K14" i="76" a="1"/>
  <c r="K14" i="76"/>
  <c r="K15" i="76" a="1"/>
  <c r="K15" i="76"/>
  <c r="K16" i="76" a="1"/>
  <c r="K16" i="76"/>
  <c r="K17" i="76" a="1"/>
  <c r="K17" i="76"/>
  <c r="K18" i="76" a="1"/>
  <c r="K18" i="76"/>
  <c r="K19" i="76" a="1"/>
  <c r="K19" i="76"/>
  <c r="K20" i="76" a="1"/>
  <c r="K20" i="76"/>
  <c r="K21" i="76" a="1"/>
  <c r="K21" i="76"/>
  <c r="K22" i="76" a="1"/>
  <c r="K22" i="76"/>
  <c r="K23" i="76" a="1"/>
  <c r="K23" i="76"/>
  <c r="K24" i="76" a="1"/>
  <c r="K24" i="76"/>
  <c r="K25" i="76" a="1"/>
  <c r="K25" i="76"/>
  <c r="K26" i="76" a="1"/>
  <c r="K26" i="76"/>
  <c r="K27" i="76" a="1"/>
  <c r="K27" i="76"/>
  <c r="K28" i="76" a="1"/>
  <c r="K28" i="76"/>
  <c r="K29" i="76" a="1"/>
  <c r="K29" i="76"/>
  <c r="K30" i="76" a="1"/>
  <c r="K30" i="76"/>
  <c r="K31" i="76" a="1"/>
  <c r="K31" i="76"/>
  <c r="K32" i="76" a="1"/>
  <c r="K32" i="76"/>
  <c r="K33" i="76" a="1"/>
  <c r="K33" i="76"/>
  <c r="K34" i="76" a="1"/>
  <c r="K34" i="76"/>
  <c r="K35" i="76" a="1"/>
  <c r="K35" i="76"/>
  <c r="K36" i="76" a="1"/>
  <c r="K36" i="76"/>
  <c r="K37" i="76" a="1"/>
  <c r="K37" i="76"/>
  <c r="K38" i="76" a="1"/>
  <c r="K38" i="76"/>
  <c r="K39" i="76" a="1"/>
  <c r="K39" i="76"/>
  <c r="K40" i="76" a="1"/>
  <c r="K40" i="76"/>
  <c r="K41" i="76" a="1"/>
  <c r="K41" i="76"/>
  <c r="K42" i="76" a="1"/>
  <c r="K42" i="76"/>
  <c r="K43" i="76" a="1"/>
  <c r="K43" i="76"/>
  <c r="K44" i="76" a="1"/>
  <c r="K44" i="76"/>
  <c r="K45" i="76" a="1"/>
  <c r="K45" i="76"/>
  <c r="K46" i="76" a="1"/>
  <c r="K46" i="76"/>
  <c r="K47" i="76" a="1"/>
  <c r="K47" i="76"/>
  <c r="K48" i="76" a="1"/>
  <c r="K48" i="76"/>
  <c r="K49" i="76" a="1"/>
  <c r="K49" i="76"/>
  <c r="K50" i="76" a="1"/>
  <c r="K50" i="76"/>
  <c r="K52" i="76" a="1"/>
  <c r="K52" i="76" s="1"/>
  <c r="K53" i="76" a="1"/>
  <c r="K53" i="76" s="1"/>
  <c r="K54" i="76" a="1"/>
  <c r="K54" i="76" s="1"/>
  <c r="L54" i="76" s="1"/>
  <c r="K55" i="76" a="1"/>
  <c r="K55" i="76" s="1"/>
  <c r="K56" i="76" a="1"/>
  <c r="K56" i="76" s="1"/>
  <c r="K57" i="76" a="1"/>
  <c r="K57" i="76" s="1"/>
  <c r="K58" i="76" a="1"/>
  <c r="K58" i="76"/>
  <c r="K59" i="76" a="1"/>
  <c r="K59" i="76"/>
  <c r="K60" i="76" a="1"/>
  <c r="K60" i="76" s="1"/>
  <c r="K61" i="76" a="1"/>
  <c r="K61" i="76" s="1"/>
  <c r="L61" i="76" s="1"/>
  <c r="K62" i="76" a="1"/>
  <c r="K62" i="76"/>
  <c r="K63" i="76" a="1"/>
  <c r="K63" i="76"/>
  <c r="K64" i="76" a="1"/>
  <c r="K64" i="76" s="1"/>
  <c r="K66" i="76" a="1"/>
  <c r="K66" i="76" s="1"/>
  <c r="K67" i="76" a="1"/>
  <c r="K67" i="76" s="1"/>
  <c r="K68" i="76" a="1"/>
  <c r="K68" i="76" s="1"/>
  <c r="K69" i="76" a="1"/>
  <c r="K69" i="76" s="1"/>
  <c r="K70" i="76" a="1"/>
  <c r="K70" i="76" s="1"/>
  <c r="K71" i="76" a="1"/>
  <c r="K71" i="76"/>
  <c r="K4" i="76" a="1"/>
  <c r="K4" i="76"/>
  <c r="J66" i="76" a="1"/>
  <c r="J66" i="76" s="1"/>
  <c r="J13" i="76" a="1"/>
  <c r="J13" i="76"/>
  <c r="J14" i="76" a="1"/>
  <c r="J14" i="76"/>
  <c r="J15" i="76" a="1"/>
  <c r="J15" i="76"/>
  <c r="J16" i="76" a="1"/>
  <c r="J16" i="76"/>
  <c r="J17" i="76" a="1"/>
  <c r="J17" i="76"/>
  <c r="J18" i="76" a="1"/>
  <c r="J18" i="76"/>
  <c r="L18" i="76"/>
  <c r="J19" i="76" a="1"/>
  <c r="J19" i="76"/>
  <c r="J20" i="76" a="1"/>
  <c r="J20" i="76"/>
  <c r="J21" i="76" a="1"/>
  <c r="J21" i="76"/>
  <c r="J22" i="76" a="1"/>
  <c r="J22" i="76"/>
  <c r="J23" i="76" a="1"/>
  <c r="J23" i="76"/>
  <c r="J24" i="76" a="1"/>
  <c r="J24" i="76"/>
  <c r="J25" i="76" a="1"/>
  <c r="J25" i="76"/>
  <c r="J26" i="76" a="1"/>
  <c r="J26" i="76"/>
  <c r="L26" i="76"/>
  <c r="J27" i="76" a="1"/>
  <c r="J27" i="76"/>
  <c r="J28" i="76" a="1"/>
  <c r="J28" i="76"/>
  <c r="J29" i="76" a="1"/>
  <c r="J29" i="76"/>
  <c r="J30" i="76" a="1"/>
  <c r="J30" i="76"/>
  <c r="J31" i="76" a="1"/>
  <c r="J31" i="76"/>
  <c r="J32" i="76" a="1"/>
  <c r="J32" i="76"/>
  <c r="J33" i="76" a="1"/>
  <c r="J33" i="76"/>
  <c r="J34" i="76" a="1"/>
  <c r="J34" i="76"/>
  <c r="L34" i="76"/>
  <c r="J35" i="76" a="1"/>
  <c r="J35" i="76"/>
  <c r="J36" i="76" a="1"/>
  <c r="J36" i="76"/>
  <c r="J37" i="76" a="1"/>
  <c r="J37" i="76"/>
  <c r="J38" i="76" a="1"/>
  <c r="J38" i="76"/>
  <c r="J39" i="76" a="1"/>
  <c r="J39" i="76"/>
  <c r="J40" i="76" a="1"/>
  <c r="J40" i="76"/>
  <c r="J41" i="76" a="1"/>
  <c r="J41" i="76"/>
  <c r="L41" i="76"/>
  <c r="J42" i="76" a="1"/>
  <c r="J42" i="76"/>
  <c r="J43" i="76" a="1"/>
  <c r="J43" i="76"/>
  <c r="J44" i="76" a="1"/>
  <c r="J44" i="76"/>
  <c r="J45" i="76" a="1"/>
  <c r="J45" i="76"/>
  <c r="J46" i="76" a="1"/>
  <c r="J46" i="76"/>
  <c r="J47" i="76" a="1"/>
  <c r="J47" i="76"/>
  <c r="J48" i="76" a="1"/>
  <c r="J48" i="76"/>
  <c r="J49" i="76" a="1"/>
  <c r="J49" i="76"/>
  <c r="L49" i="76"/>
  <c r="J50" i="76" a="1"/>
  <c r="J50" i="76"/>
  <c r="J52" i="76" a="1"/>
  <c r="J52" i="76" s="1"/>
  <c r="J53" i="76" a="1"/>
  <c r="J53" i="76" s="1"/>
  <c r="J54" i="76" a="1"/>
  <c r="J54" i="76"/>
  <c r="J55" i="76" a="1"/>
  <c r="J55" i="76"/>
  <c r="L55" i="76" s="1"/>
  <c r="J56" i="76" a="1"/>
  <c r="J56" i="76" s="1"/>
  <c r="L56" i="76" s="1"/>
  <c r="J57" i="76" a="1"/>
  <c r="J57" i="76" s="1"/>
  <c r="L57" i="76" s="1"/>
  <c r="J58" i="76" a="1"/>
  <c r="J58" i="76" s="1"/>
  <c r="L58" i="76" s="1"/>
  <c r="J59" i="76" a="1"/>
  <c r="J59" i="76" s="1"/>
  <c r="L59" i="76" s="1"/>
  <c r="J60" i="76" a="1"/>
  <c r="J60" i="76"/>
  <c r="J61" i="76" a="1"/>
  <c r="J61" i="76"/>
  <c r="J62" i="76" a="1"/>
  <c r="J62" i="76" s="1"/>
  <c r="L62" i="76" s="1"/>
  <c r="J63" i="76" a="1"/>
  <c r="J63" i="76" s="1"/>
  <c r="L63" i="76" s="1"/>
  <c r="J64" i="76" a="1"/>
  <c r="J64" i="76"/>
  <c r="L64" i="76" s="1"/>
  <c r="J67" i="76" a="1"/>
  <c r="J67" i="76" s="1"/>
  <c r="J68" i="76" a="1"/>
  <c r="J68" i="76" s="1"/>
  <c r="J69" i="76" a="1"/>
  <c r="J69" i="76" s="1"/>
  <c r="L69" i="76" s="1"/>
  <c r="J70" i="76" a="1"/>
  <c r="J70" i="76" s="1"/>
  <c r="L70" i="76" s="1"/>
  <c r="J12" i="76" a="1"/>
  <c r="J12" i="76"/>
  <c r="L12" i="76"/>
  <c r="J5" i="76" a="1"/>
  <c r="J5" i="76"/>
  <c r="J6" i="76" a="1"/>
  <c r="J6" i="76"/>
  <c r="L6" i="76"/>
  <c r="J7" i="76" a="1"/>
  <c r="J7" i="76"/>
  <c r="L7" i="76"/>
  <c r="J8" i="76" a="1"/>
  <c r="J8" i="76"/>
  <c r="L8" i="76"/>
  <c r="J9" i="76" a="1"/>
  <c r="J9" i="76"/>
  <c r="J10" i="76" a="1"/>
  <c r="J10" i="76"/>
  <c r="L10" i="76"/>
  <c r="J11" i="76" a="1"/>
  <c r="J11" i="76"/>
  <c r="L11" i="76"/>
  <c r="J4" i="76" a="1"/>
  <c r="J4" i="76"/>
  <c r="M6" i="75"/>
  <c r="N10" i="75"/>
  <c r="N18" i="75"/>
  <c r="N26" i="75"/>
  <c r="N32" i="75"/>
  <c r="N33" i="75"/>
  <c r="N34" i="75"/>
  <c r="N42" i="75"/>
  <c r="N50" i="75"/>
  <c r="N53" i="75"/>
  <c r="N57" i="75"/>
  <c r="N63" i="75"/>
  <c r="N65" i="75"/>
  <c r="M70" i="75"/>
  <c r="L70" i="75"/>
  <c r="N70" i="75"/>
  <c r="K70" i="75"/>
  <c r="J70" i="75"/>
  <c r="M69" i="75"/>
  <c r="L69" i="75"/>
  <c r="K69" i="75"/>
  <c r="J69" i="75"/>
  <c r="N69" i="75"/>
  <c r="M68" i="75"/>
  <c r="L68" i="75"/>
  <c r="N68" i="75"/>
  <c r="K68" i="75"/>
  <c r="J68" i="75"/>
  <c r="M67" i="75"/>
  <c r="L67" i="75"/>
  <c r="N67" i="75"/>
  <c r="K67" i="75"/>
  <c r="J67" i="75"/>
  <c r="M66" i="75"/>
  <c r="L66" i="75"/>
  <c r="K66" i="75"/>
  <c r="J66" i="75"/>
  <c r="N66" i="75"/>
  <c r="M65" i="75"/>
  <c r="L65" i="75"/>
  <c r="K65" i="75"/>
  <c r="J65" i="75"/>
  <c r="M64" i="75"/>
  <c r="L64" i="75"/>
  <c r="N64" i="75"/>
  <c r="K64" i="75"/>
  <c r="J64" i="75"/>
  <c r="M63" i="75"/>
  <c r="L63" i="75"/>
  <c r="K63" i="75"/>
  <c r="J63" i="75"/>
  <c r="M62" i="75"/>
  <c r="L62" i="75"/>
  <c r="N62" i="75"/>
  <c r="K62" i="75"/>
  <c r="J62" i="75"/>
  <c r="M61" i="75"/>
  <c r="L61" i="75"/>
  <c r="N61" i="75"/>
  <c r="K61" i="75"/>
  <c r="J61" i="75"/>
  <c r="M60" i="75"/>
  <c r="L60" i="75"/>
  <c r="N60" i="75"/>
  <c r="K60" i="75"/>
  <c r="J60" i="75"/>
  <c r="M59" i="75"/>
  <c r="L59" i="75"/>
  <c r="N59" i="75"/>
  <c r="K59" i="75"/>
  <c r="J59" i="75"/>
  <c r="M58" i="75"/>
  <c r="L58" i="75"/>
  <c r="K58" i="75"/>
  <c r="J58" i="75"/>
  <c r="N58" i="75"/>
  <c r="M57" i="75"/>
  <c r="L57" i="75"/>
  <c r="K57" i="75"/>
  <c r="J57" i="75"/>
  <c r="M56" i="75"/>
  <c r="L56" i="75"/>
  <c r="N56" i="75"/>
  <c r="K56" i="75"/>
  <c r="J56" i="75"/>
  <c r="M55" i="75"/>
  <c r="L55" i="75"/>
  <c r="K55" i="75"/>
  <c r="J55" i="75"/>
  <c r="N55" i="75"/>
  <c r="M54" i="75"/>
  <c r="L54" i="75"/>
  <c r="N54" i="75"/>
  <c r="K54" i="75"/>
  <c r="J54" i="75"/>
  <c r="M52" i="75"/>
  <c r="L52" i="75"/>
  <c r="N52" i="75"/>
  <c r="K52" i="75"/>
  <c r="J52" i="75"/>
  <c r="M51" i="75"/>
  <c r="L51" i="75"/>
  <c r="N51" i="75"/>
  <c r="K51" i="75"/>
  <c r="J51" i="75"/>
  <c r="M50" i="75"/>
  <c r="L50" i="75"/>
  <c r="K50" i="75"/>
  <c r="J50" i="75"/>
  <c r="M49" i="75"/>
  <c r="L49" i="75"/>
  <c r="K49" i="75"/>
  <c r="J49" i="75"/>
  <c r="N49" i="75"/>
  <c r="M48" i="75"/>
  <c r="L48" i="75"/>
  <c r="K48" i="75"/>
  <c r="J48" i="75"/>
  <c r="N48" i="75"/>
  <c r="M47" i="75"/>
  <c r="L47" i="75"/>
  <c r="N47" i="75"/>
  <c r="K47" i="75"/>
  <c r="J47" i="75"/>
  <c r="M46" i="75"/>
  <c r="L46" i="75"/>
  <c r="N46" i="75"/>
  <c r="K46" i="75"/>
  <c r="J46" i="75"/>
  <c r="M45" i="75"/>
  <c r="L45" i="75"/>
  <c r="N45" i="75"/>
  <c r="K45" i="75"/>
  <c r="J45" i="75"/>
  <c r="M44" i="75"/>
  <c r="L44" i="75"/>
  <c r="N44" i="75"/>
  <c r="K44" i="75"/>
  <c r="J44" i="75"/>
  <c r="M43" i="75"/>
  <c r="L43" i="75"/>
  <c r="N43" i="75"/>
  <c r="K43" i="75"/>
  <c r="J43" i="75"/>
  <c r="M42" i="75"/>
  <c r="L42" i="75"/>
  <c r="K42" i="75"/>
  <c r="J42" i="75"/>
  <c r="M41" i="75"/>
  <c r="L41" i="75"/>
  <c r="K41" i="75"/>
  <c r="J41" i="75"/>
  <c r="N41" i="75"/>
  <c r="M40" i="75"/>
  <c r="L40" i="75"/>
  <c r="N40" i="75"/>
  <c r="K40" i="75"/>
  <c r="J40" i="75"/>
  <c r="M39" i="75"/>
  <c r="L39" i="75"/>
  <c r="N39" i="75"/>
  <c r="K39" i="75"/>
  <c r="J39" i="75"/>
  <c r="M38" i="75"/>
  <c r="L38" i="75"/>
  <c r="N38" i="75"/>
  <c r="K38" i="75"/>
  <c r="J38" i="75"/>
  <c r="M37" i="75"/>
  <c r="L37" i="75"/>
  <c r="N37" i="75"/>
  <c r="K37" i="75"/>
  <c r="J37" i="75"/>
  <c r="M36" i="75"/>
  <c r="L36" i="75"/>
  <c r="N36" i="75"/>
  <c r="K36" i="75"/>
  <c r="J36" i="75"/>
  <c r="M35" i="75"/>
  <c r="L35" i="75"/>
  <c r="N35" i="75"/>
  <c r="K35" i="75"/>
  <c r="J35" i="75"/>
  <c r="M34" i="75"/>
  <c r="L34" i="75"/>
  <c r="K34" i="75"/>
  <c r="J34" i="75"/>
  <c r="M31" i="75"/>
  <c r="L31" i="75"/>
  <c r="N31" i="75"/>
  <c r="K31" i="75"/>
  <c r="J31" i="75"/>
  <c r="M30" i="75"/>
  <c r="L30" i="75"/>
  <c r="N30" i="75"/>
  <c r="K30" i="75"/>
  <c r="J30" i="75"/>
  <c r="M29" i="75"/>
  <c r="L29" i="75"/>
  <c r="N29" i="75"/>
  <c r="K29" i="75"/>
  <c r="J29" i="75"/>
  <c r="M28" i="75"/>
  <c r="L28" i="75"/>
  <c r="N28" i="75"/>
  <c r="K28" i="75"/>
  <c r="J28" i="75"/>
  <c r="M27" i="75"/>
  <c r="L27" i="75"/>
  <c r="N27" i="75"/>
  <c r="K27" i="75"/>
  <c r="J27" i="75"/>
  <c r="M26" i="75"/>
  <c r="L26" i="75"/>
  <c r="K26" i="75"/>
  <c r="J26" i="75"/>
  <c r="M25" i="75"/>
  <c r="L25" i="75"/>
  <c r="K25" i="75"/>
  <c r="J25" i="75"/>
  <c r="N25" i="75"/>
  <c r="M24" i="75"/>
  <c r="L24" i="75"/>
  <c r="N24" i="75"/>
  <c r="K24" i="75"/>
  <c r="J24" i="75"/>
  <c r="M23" i="75"/>
  <c r="L23" i="75"/>
  <c r="N23" i="75"/>
  <c r="K23" i="75"/>
  <c r="J23" i="75"/>
  <c r="M22" i="75"/>
  <c r="L22" i="75"/>
  <c r="N22" i="75"/>
  <c r="K22" i="75"/>
  <c r="J22" i="75"/>
  <c r="M21" i="75"/>
  <c r="L21" i="75"/>
  <c r="N21" i="75"/>
  <c r="K21" i="75"/>
  <c r="J21" i="75"/>
  <c r="M20" i="75"/>
  <c r="L20" i="75"/>
  <c r="N20" i="75"/>
  <c r="K20" i="75"/>
  <c r="J20" i="75"/>
  <c r="M19" i="75"/>
  <c r="L19" i="75"/>
  <c r="N19" i="75"/>
  <c r="K19" i="75"/>
  <c r="J19" i="75"/>
  <c r="M18" i="75"/>
  <c r="L18" i="75"/>
  <c r="K18" i="75"/>
  <c r="J18" i="75"/>
  <c r="M17" i="75"/>
  <c r="L17" i="75"/>
  <c r="K17" i="75"/>
  <c r="J17" i="75"/>
  <c r="N17" i="75"/>
  <c r="M16" i="75"/>
  <c r="L16" i="75"/>
  <c r="N16" i="75"/>
  <c r="K16" i="75"/>
  <c r="J16" i="75"/>
  <c r="M15" i="75"/>
  <c r="L15" i="75"/>
  <c r="N15" i="75"/>
  <c r="K15" i="75"/>
  <c r="J15" i="75"/>
  <c r="M14" i="75"/>
  <c r="L14" i="75"/>
  <c r="N14" i="75"/>
  <c r="K14" i="75"/>
  <c r="J14" i="75"/>
  <c r="M13" i="75"/>
  <c r="L13" i="75"/>
  <c r="N13" i="75"/>
  <c r="K13" i="75"/>
  <c r="J13" i="75"/>
  <c r="M12" i="75"/>
  <c r="L12" i="75"/>
  <c r="N12" i="75"/>
  <c r="K12" i="75"/>
  <c r="J12" i="75"/>
  <c r="M11" i="75"/>
  <c r="L11" i="75"/>
  <c r="N11" i="75"/>
  <c r="K11" i="75"/>
  <c r="J11" i="75"/>
  <c r="M10" i="75"/>
  <c r="L10" i="75"/>
  <c r="K10" i="75"/>
  <c r="J10" i="75"/>
  <c r="M9" i="75"/>
  <c r="L9" i="75"/>
  <c r="K9" i="75"/>
  <c r="J9" i="75"/>
  <c r="N9" i="75"/>
  <c r="M8" i="75"/>
  <c r="L8" i="75"/>
  <c r="K8" i="75"/>
  <c r="J8" i="75"/>
  <c r="M7" i="75"/>
  <c r="L7" i="75"/>
  <c r="K7" i="75"/>
  <c r="J7" i="75"/>
  <c r="N7" i="75"/>
  <c r="L6" i="75"/>
  <c r="K6" i="75"/>
  <c r="J6" i="75"/>
  <c r="N6" i="75"/>
  <c r="M5" i="75"/>
  <c r="L5" i="75"/>
  <c r="K5" i="75"/>
  <c r="J5" i="75"/>
  <c r="N5" i="75"/>
  <c r="M4" i="75"/>
  <c r="L4" i="75"/>
  <c r="K4" i="75"/>
  <c r="J4" i="75"/>
  <c r="N4" i="75"/>
  <c r="M3" i="75"/>
  <c r="L3" i="75"/>
  <c r="K3" i="75"/>
  <c r="J3" i="75"/>
  <c r="M2" i="75"/>
  <c r="L2" i="75"/>
  <c r="K2" i="75"/>
  <c r="J2" i="75"/>
  <c r="L5" i="76"/>
  <c r="L44" i="76"/>
  <c r="L21" i="76"/>
  <c r="L36" i="76"/>
  <c r="L28" i="76"/>
  <c r="L20" i="76"/>
  <c r="L37" i="76"/>
  <c r="L13" i="76"/>
  <c r="L43" i="76"/>
  <c r="L29" i="76"/>
  <c r="L50" i="76"/>
  <c r="L42" i="76"/>
  <c r="L35" i="76"/>
  <c r="L27" i="76"/>
  <c r="L19" i="76"/>
  <c r="L25" i="76"/>
  <c r="L24" i="76"/>
  <c r="L47" i="76"/>
  <c r="L46" i="76"/>
  <c r="L39" i="76"/>
  <c r="L31" i="76"/>
  <c r="L23" i="76"/>
  <c r="L15" i="76"/>
  <c r="L48" i="76"/>
  <c r="L32" i="76"/>
  <c r="L4" i="76"/>
  <c r="L45" i="76"/>
  <c r="L38" i="76"/>
  <c r="L30" i="76"/>
  <c r="L22" i="76"/>
  <c r="L14" i="76"/>
  <c r="L33" i="76"/>
  <c r="L17" i="76"/>
  <c r="L40" i="76"/>
  <c r="L16" i="76"/>
  <c r="L9" i="76"/>
  <c r="N8" i="75"/>
  <c r="N3" i="75"/>
  <c r="N2" i="75"/>
  <c r="L65" i="76" l="1"/>
  <c r="L71" i="76"/>
  <c r="L68" i="76"/>
  <c r="L67" i="76"/>
  <c r="L53" i="76"/>
  <c r="L52" i="76"/>
  <c r="K78" i="76" s="1"/>
  <c r="K87" i="76"/>
  <c r="K84" i="76"/>
  <c r="K86" i="76"/>
  <c r="L60" i="76"/>
  <c r="K85" i="76" s="1"/>
  <c r="L66" i="76"/>
  <c r="K80" i="76"/>
  <c r="K79" i="76"/>
  <c r="M85" i="76" l="1"/>
  <c r="M86" i="76"/>
  <c r="M87" i="76"/>
  <c r="M84" i="76"/>
  <c r="M78" i="76"/>
  <c r="K91" i="76"/>
  <c r="K93" i="76"/>
  <c r="M80" i="76"/>
  <c r="K92" i="76"/>
  <c r="M79" i="76"/>
  <c r="K81" i="76"/>
  <c r="M81" i="76" l="1"/>
  <c r="K94" i="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Kim Coetzee</author>
    <author>tc={156D74F4-A8D6-F248-A44F-0FA740411F60}</author>
  </authors>
  <commentList>
    <comment ref="I12" authorId="0" shapeId="0" xr:uid="{53F23C50-654E-B34B-9305-3719B6DC115F}">
      <text>
        <r>
          <rPr>
            <b/>
            <sz val="10"/>
            <color rgb="FF000000"/>
            <rFont val="Tahoma"/>
            <family val="2"/>
          </rPr>
          <t>Kim Coetzee:</t>
        </r>
        <r>
          <rPr>
            <sz val="10"/>
            <color rgb="FF000000"/>
            <rFont val="Tahoma"/>
            <family val="2"/>
          </rPr>
          <t xml:space="preserve">
</t>
        </r>
        <r>
          <rPr>
            <sz val="10"/>
            <color rgb="FF000000"/>
            <rFont val="Tahoma"/>
            <family val="2"/>
          </rPr>
          <t xml:space="preserve">Check all countries with more than one QUANT target for Jane's edits (usually in red text). 
</t>
        </r>
        <r>
          <rPr>
            <sz val="10"/>
            <color rgb="FF000000"/>
            <rFont val="Tahoma"/>
            <family val="2"/>
          </rPr>
          <t xml:space="preserve">
</t>
        </r>
        <r>
          <rPr>
            <sz val="12"/>
            <color rgb="FF000000"/>
            <rFont val="Tahoma"/>
            <family val="2"/>
          </rPr>
          <t xml:space="preserve">!! </t>
        </r>
        <r>
          <rPr>
            <b/>
            <sz val="12"/>
            <color rgb="FF000000"/>
            <rFont val="Tahoma"/>
            <family val="2"/>
          </rPr>
          <t xml:space="preserve">Make sure the info in columns A1:F316 is updated </t>
        </r>
        <r>
          <rPr>
            <sz val="12"/>
            <color rgb="FF000000"/>
            <rFont val="Tahoma"/>
            <family val="2"/>
          </rPr>
          <t xml:space="preserve">!!
</t>
        </r>
        <r>
          <rPr>
            <sz val="10"/>
            <color rgb="FF000000"/>
            <rFont val="Tahoma"/>
            <family val="2"/>
          </rPr>
          <t xml:space="preserve">
</t>
        </r>
        <r>
          <rPr>
            <sz val="10"/>
            <color rgb="FF000000"/>
            <rFont val="Tahoma"/>
            <family val="2"/>
          </rPr>
          <t>Change background of country cell to light green once you're confident info is correct.</t>
        </r>
      </text>
    </comment>
    <comment ref="M76" authorId="0" shapeId="0" xr:uid="{CB0E7187-7820-0448-A7D2-A80C726EF70B}">
      <text>
        <r>
          <rPr>
            <b/>
            <sz val="10"/>
            <color rgb="FF000000"/>
            <rFont val="Tahoma"/>
            <family val="2"/>
          </rPr>
          <t>Kim Coetzee:</t>
        </r>
        <r>
          <rPr>
            <sz val="10"/>
            <color rgb="FF000000"/>
            <rFont val="Tahoma"/>
            <family val="2"/>
          </rPr>
          <t xml:space="preserve">
</t>
        </r>
        <r>
          <rPr>
            <sz val="10"/>
            <color rgb="FF000000"/>
            <rFont val="Tahoma"/>
            <family val="2"/>
          </rPr>
          <t>of those who signed GMP...45% have only a qualitative target.</t>
        </r>
      </text>
    </comment>
    <comment ref="E89" authorId="1" shapeId="0" xr:uid="{156D74F4-A8D6-F248-A44F-0FA740411F60}">
      <text>
        <t>[Threaded comment]
Your version of Excel allows you to read this threaded comment; however, any edits to it will get removed if the file is opened in a newer version of Excel. Learn more: https://go.microsoft.com/fwlink/?linkid=870924
Comment:
    Commented regarding treatment of general EU methane commitment</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<sst xmlns="http://schemas.openxmlformats.org/spreadsheetml/2006/main" count="9654" uniqueCount="1289">
  <si>
    <t>Country (ISO3)</t>
  </si>
  <si>
    <t>Signed the Global Methane Pledge?</t>
  </si>
  <si>
    <t>Methane emissions included in NDC target?</t>
  </si>
  <si>
    <t>AUSTRALIA</t>
  </si>
  <si>
    <t>Yes</t>
  </si>
  <si>
    <t>AGO</t>
  </si>
  <si>
    <t>ARE</t>
  </si>
  <si>
    <t>ARG</t>
  </si>
  <si>
    <t>AZE</t>
  </si>
  <si>
    <t>BOL</t>
  </si>
  <si>
    <t>No</t>
  </si>
  <si>
    <t>BGD</t>
  </si>
  <si>
    <t>BRA</t>
  </si>
  <si>
    <t>CAN</t>
  </si>
  <si>
    <t>CHN</t>
  </si>
  <si>
    <t>2035 Plans</t>
  </si>
  <si>
    <t>CMR</t>
  </si>
  <si>
    <t>COG</t>
  </si>
  <si>
    <t>COL</t>
  </si>
  <si>
    <t>DEU</t>
  </si>
  <si>
    <t>DZA</t>
  </si>
  <si>
    <t>EGY</t>
  </si>
  <si>
    <t>ESP</t>
  </si>
  <si>
    <t>ETH</t>
  </si>
  <si>
    <t>FRA</t>
  </si>
  <si>
    <t>GBR</t>
  </si>
  <si>
    <t>IDN</t>
  </si>
  <si>
    <t>IND</t>
  </si>
  <si>
    <t>IRN</t>
  </si>
  <si>
    <t>IRQ</t>
  </si>
  <si>
    <t>ITA</t>
  </si>
  <si>
    <t>JPN</t>
  </si>
  <si>
    <t>KAZ</t>
  </si>
  <si>
    <t>KEN</t>
  </si>
  <si>
    <t>KHM</t>
  </si>
  <si>
    <t>KOR</t>
  </si>
  <si>
    <t>KWT</t>
  </si>
  <si>
    <t>2035 NDC target</t>
  </si>
  <si>
    <t>LBY</t>
  </si>
  <si>
    <t>*no ndc,nc,bur reports available</t>
  </si>
  <si>
    <t>MAR</t>
  </si>
  <si>
    <t>MEX</t>
  </si>
  <si>
    <t>MLI</t>
  </si>
  <si>
    <t>MMR</t>
  </si>
  <si>
    <t>MNG</t>
  </si>
  <si>
    <t>MYS</t>
  </si>
  <si>
    <t>NER</t>
  </si>
  <si>
    <t>NGA</t>
  </si>
  <si>
    <t>NPL</t>
  </si>
  <si>
    <t>NZL</t>
  </si>
  <si>
    <t>OMN</t>
  </si>
  <si>
    <t>PAK</t>
  </si>
  <si>
    <t>PE</t>
  </si>
  <si>
    <t>PHL</t>
  </si>
  <si>
    <t>POL</t>
  </si>
  <si>
    <t>PRY</t>
  </si>
  <si>
    <t>QAT</t>
  </si>
  <si>
    <t>ROU</t>
  </si>
  <si>
    <t>RUS</t>
  </si>
  <si>
    <t>SAUDI ARABIA</t>
  </si>
  <si>
    <t>SDN</t>
  </si>
  <si>
    <t>SOM</t>
  </si>
  <si>
    <t>SSD</t>
  </si>
  <si>
    <t>TCD</t>
  </si>
  <si>
    <t>THA</t>
  </si>
  <si>
    <t>TKM</t>
  </si>
  <si>
    <t>TUR</t>
  </si>
  <si>
    <t>TZA</t>
  </si>
  <si>
    <t>UGA</t>
  </si>
  <si>
    <t>URY</t>
  </si>
  <si>
    <t>USA</t>
  </si>
  <si>
    <t>UZB</t>
  </si>
  <si>
    <t>UKR</t>
  </si>
  <si>
    <t>VEN</t>
  </si>
  <si>
    <t>VNM</t>
  </si>
  <si>
    <t>ZAF</t>
  </si>
  <si>
    <t>YES</t>
  </si>
  <si>
    <t>NO</t>
  </si>
  <si>
    <t>Country name</t>
  </si>
  <si>
    <t>Signed Global Methane Pledge?</t>
  </si>
  <si>
    <t>Focus Sector</t>
  </si>
  <si>
    <t>Quantitative Target?</t>
  </si>
  <si>
    <t>Which years?</t>
  </si>
  <si>
    <t>Qualitative Target?</t>
  </si>
  <si>
    <t>National Target?</t>
  </si>
  <si>
    <t>Target Details</t>
  </si>
  <si>
    <t>Sectoral mitigation measures</t>
  </si>
  <si>
    <t>Key terms</t>
  </si>
  <si>
    <t>Reference</t>
  </si>
  <si>
    <t>Year</t>
  </si>
  <si>
    <t>Link</t>
  </si>
  <si>
    <t>AUS</t>
  </si>
  <si>
    <t>Australia</t>
  </si>
  <si>
    <t>Total Target</t>
  </si>
  <si>
    <t xml:space="preserve">Australia is increasing the ambition of its 2030 target, committing to reduce greenhouse gas emissions 43% below 2005 levels by 2030. </t>
  </si>
  <si>
    <t xml:space="preserve">The estimated value of the emissions budget is set at 4381 million tonnes CO2-e, corresponding to the 43% target. </t>
  </si>
  <si>
    <t>Emissions reduction</t>
  </si>
  <si>
    <t>UNFCCC, NDC</t>
  </si>
  <si>
    <t>General</t>
  </si>
  <si>
    <t>N/A</t>
  </si>
  <si>
    <t xml:space="preserve">The Australian Government is establishing the National Reconstruction Fund (NRF), a $15 billion financing vehicle that will support, diversify and transform Australia’s industry and economy to secure future prosperity and drive sustainable economic growth. </t>
  </si>
  <si>
    <t xml:space="preserve">The Australian Government has identified up to $3 billion for renewables and low emissions technologies. Funding support could include driving investments in agricultural methane reduction and waste reduction. </t>
  </si>
  <si>
    <t>Renewables financing; waste reduction; emissions reduction</t>
  </si>
  <si>
    <t>NC8.BR5</t>
  </si>
  <si>
    <t>https://unfccc.int/documents/624717</t>
  </si>
  <si>
    <t>Waste</t>
  </si>
  <si>
    <t xml:space="preserve">In waste sector, emissions have decreased by 9.4 Mt CO2-e (-44.5%) because increases in waste generation associated with growing populations and industrial production have been offset by increased methane recovery. </t>
  </si>
  <si>
    <t>The majority of emissions in 2020 were from solid-waste disposal (72.6%), which improved methane recovery rates substantially over the period – from a negligible amount in 1990 to 8.4 Mt CO2-e in 2020.</t>
  </si>
  <si>
    <t>Emissions reduction; methane capture; solid waste recycling</t>
  </si>
  <si>
    <t>BR-CTF 5</t>
  </si>
  <si>
    <t>https://unfccc.int/documents/624718</t>
  </si>
  <si>
    <t>Energy</t>
  </si>
  <si>
    <t>As a part of Australia's National Hydrogen Strategy, the government plans to include bio-methane with other hydrogen blends in its extended regulatory frameworks. The reforms provide regulatory certainty, which supports investment in innovative projects that will reduce emissions in Australian gas networks.</t>
  </si>
  <si>
    <t>Bio-methane; emissions reduction; hydrogen</t>
  </si>
  <si>
    <t xml:space="preserve">Australia’s carbon crediting scheme allows businesses, community organisations, local councils, farmers and others to receive Carbon Credits by undertaking approved emissions reduction activities. </t>
  </si>
  <si>
    <t>Activities include capturing methane from agricultural fields, industrial sites and landfill deposits</t>
  </si>
  <si>
    <t>Emissions reduction; methane capture; carbon credits</t>
  </si>
  <si>
    <t>Agriculture</t>
  </si>
  <si>
    <t xml:space="preserve">The 6-year $29-million Methane Emissions Reductions in Livestock program commenced in 2020–21. The programme aims to support the development and deployment of low-emission livestock feed technologies to reduce livestock methane emissions. </t>
  </si>
  <si>
    <t xml:space="preserve">The Australian Government is also providing $8 million to support commercialisation of seaweed to be used as an emissions-reducing livestock feed supplement in Australia. The work program is initially focused on one species of seaweed, Asparagopsis, which has the potential to reduce methane emissions from cattle by up to 90%. </t>
  </si>
  <si>
    <t>Emissions reduction; feed optimization</t>
  </si>
  <si>
    <t>Reducing fugitive emissions</t>
  </si>
  <si>
    <t>Emissions reduction; minimise fugitive emissions</t>
  </si>
  <si>
    <t>Reducing agricultural methane</t>
  </si>
  <si>
    <t>Emissions reduction; agricultural methane</t>
  </si>
  <si>
    <t>Waste emissions reduction</t>
  </si>
  <si>
    <t>Emissions reduction; waste methane</t>
  </si>
  <si>
    <t>Angola</t>
  </si>
  <si>
    <r>
      <t>Angola commits to an unconditional and conditional contribution of total  </t>
    </r>
    <r>
      <rPr>
        <sz val="12"/>
        <color rgb="FF161616"/>
        <rFont val="Aptos Narrow"/>
        <scheme val="minor"/>
      </rPr>
      <t>24% </t>
    </r>
    <r>
      <rPr>
        <sz val="12"/>
        <color rgb="FF000000"/>
        <rFont val="Aptos Narrow"/>
        <scheme val="minor"/>
      </rPr>
      <t>reduction in GHG emissions compared to BAU (2015) scenario in 2025; this is equivalent to an estimated mitigation level of up to </t>
    </r>
    <r>
      <rPr>
        <sz val="12"/>
        <color rgb="FF161616"/>
        <rFont val="Aptos Narrow"/>
        <scheme val="minor"/>
      </rPr>
      <t>26,5 </t>
    </r>
    <r>
      <rPr>
        <sz val="12"/>
        <color rgb="FF000000"/>
        <rFont val="Aptos Narrow"/>
        <scheme val="minor"/>
      </rPr>
      <t>million tCO2e in 2025. </t>
    </r>
  </si>
  <si>
    <t>Emission reductions</t>
  </si>
  <si>
    <t>UNFCC; NDC</t>
  </si>
  <si>
    <t>https://unfccc.int/sites/default/files/NDC/2022-06/NDC%20Angola.pdf</t>
  </si>
  <si>
    <t>Under Strategic plan of managemnt of Urban Waste (PESGRU) approved in 2012, the recovery and utilization of methane from waste sector is also considered.</t>
  </si>
  <si>
    <t>Methane recovery</t>
  </si>
  <si>
    <t>no specfic mention of methane emission reduction targets in BUR,NC reports</t>
  </si>
  <si>
    <t>No BUR Report available</t>
  </si>
  <si>
    <t>United Arab Emirates</t>
  </si>
  <si>
    <t xml:space="preserve"> In the Updated Second NDC (2023), the country has a new reduction target for 2030 will reduce net greenhouse gas (GHG) emissions from the previously targeted figure of 208 MtCO2e to 182 MtCO2e. This target represents an absolute GHG emissions reduction of 19% by 2030 relative to 2019.</t>
  </si>
  <si>
    <t>UNFCC, NDC</t>
  </si>
  <si>
    <t>https://unfccc.int/sites/default/files/NDC/2023-07/Third%20Update%20of%20Second%20NDC%20for%20the%20UAE_v15.pdf</t>
  </si>
  <si>
    <t>2025, 2030</t>
  </si>
  <si>
    <t xml:space="preserve">ADNOC , The country's  most oil and gas production firm plans to decrease its emission intensity by 25% by 2030. </t>
  </si>
  <si>
    <t>The company is also committed to an upstream methane intensity target of 0.15% by 2025, one of the lowest targets in the Middle East.</t>
  </si>
  <si>
    <t>Methane strategy</t>
  </si>
  <si>
    <t>No methane policies or reductions covered in BUR,NC</t>
  </si>
  <si>
    <t>BUR1, NC5</t>
  </si>
  <si>
    <t>Argentina</t>
  </si>
  <si>
    <t>Argentina commits to an unconditional target to not exceed the net emission of 349 MtCO2e in 2030 which is applicable to all sectors of the economy.</t>
  </si>
  <si>
    <t>The new goal is ambitious in the updated second NDC, since it is equivalent to a total reduction of 21% in emissions by 2030 compared to the maximum historical level of emissions reached in 2007 and a reduction of 27.7% compared to the previous NDC. Towards 2030, the Argentina  will undergo an energy transition, focusing efforts on promoting energy efficiency, renewable energies and distributed or on-site generation. During this period, natural gas will be used as a transition fuel. For the promotion of sustainable transport systems, policies derived from the Avoid-Shift-Improve approach will have been implemented, particularly promoting energy efficiency and a greater use of natural gas and biofuels.</t>
  </si>
  <si>
    <t>Emissions reduction; biofuel</t>
  </si>
  <si>
    <t>https://unfccc.int/sites/default/files/NDC/2022-05/Actualización%20meta%20de%20emisiones%202030.pdf</t>
  </si>
  <si>
    <t>Argentina's NDC outlines commitments to reduce emissions of methane and nitrous oxide, focusing on the agriculture sector, which is a significant source of these gases​.</t>
  </si>
  <si>
    <t>Argentina’s NDC targets include a focus on reducing emissions from the agricultural sector, a significant source of methane and nitrous oxide:
Agricultural Practices: Implementation of sustainable agricultural practices to enhance carbon sequestration and reduce methane and nitrous oxide emissions from livestock and fertilizer use.</t>
  </si>
  <si>
    <t>Emissions reduction; agricultural methane; methane capture</t>
  </si>
  <si>
    <t>WRI</t>
  </si>
  <si>
    <t>https://www.wri.org/research/enhancing-ndcs-guide-strengthening-national-climate-plans</t>
  </si>
  <si>
    <t>No  methane policy measures or emission reduction targets in NC3 or BUR5</t>
  </si>
  <si>
    <t>NC3, BUR5</t>
  </si>
  <si>
    <t>Azerbaijan</t>
  </si>
  <si>
    <t>2030;2050</t>
  </si>
  <si>
    <t>Azerbaijan in its first Nationally Determined Contributions (NDC) to the UNFCCC Secretariat  had comitted to reduce greenhouse gas emissions by 35% by 2030 compared to 1990 levels In accordance with Article 4 of the Paris Agreement. Also in its updated NDC published in year 2023, the government commits to  reduce greenhouse gas emissions by 40% by 2050.</t>
  </si>
  <si>
    <t>https://unfccc.int/sites/default/files/NDC/2023-10/Second%20NDC_Azerbaijan_ENG_Final%20%281%29.pdf</t>
  </si>
  <si>
    <t>There is a policy to reduce associated gas emissions from oil and gas production which was put forward in the SOCAR Plan ( State-Owned Utility)</t>
  </si>
  <si>
    <t>Modernization of gas distribution systems to reduce methane gas emissions and to address the problem of methane leakage</t>
  </si>
  <si>
    <t>Emissions reduction; gas distribution networks; methane leaks</t>
  </si>
  <si>
    <t>No specific methane policy measures or emission reduction targets.</t>
  </si>
  <si>
    <t>NC4, BUR2</t>
  </si>
  <si>
    <t>Bolivia</t>
  </si>
  <si>
    <t xml:space="preserve">In 2010, the Executing Entity for the Conversion to Natural Gas Vehicles (EEC-GNV) was created in Bolivia, with the purpose of contributing to the change of the energy matrix through the implementation of the NGV Conversion Programs, the CNG Vehicle Reclassification Program and the National Program for the Conversion of Diesel Oil Vehicles to NGV. </t>
  </si>
  <si>
    <t>The programme mainly focuses on Natural gas for vehicles (NGV) as an alternative fuel to gasoline or diesel, composed mainly of methane gas (CH4).</t>
  </si>
  <si>
    <t>Natural gas</t>
  </si>
  <si>
    <t>NC3</t>
  </si>
  <si>
    <t>https://unfccc.int/sites/default/files/resource/NC3%20Bolivia.pdf</t>
  </si>
  <si>
    <t>No  methane policy measures or emission reduction targets.</t>
  </si>
  <si>
    <t>Bangladesh</t>
  </si>
  <si>
    <t>2030, 2040</t>
  </si>
  <si>
    <t>Bangladesh commits a 6.73% reductions in the unconditional and an additional 15.12% reductions in the conditional scenario with international support by 2030.</t>
  </si>
  <si>
    <t>https://unfccc.int/sites/default/files/NDC/2022-06/NDC_submission_20210826revised.pdf</t>
  </si>
  <si>
    <t xml:space="preserve">Bangladesh’s national SLCP Plan included 11 priority mitigation measures, six of which target major black carbon sources, and five of which target major methane sources. Full implementation of these measures will reduce black carbon emissions by 72% by 2040 (40% in 2030) and methane by 37% (17% in 2030). </t>
  </si>
  <si>
    <t>On the basis of the Bangladesh Renewable Energy Policy 2008, the government is planning to harness the potential of renewable energy resources available from solar photovoltaic, solar thermal power, wind power, biogas, etc. in rural, peri-urban and urban areas to further reduce GHG Emissions.</t>
  </si>
  <si>
    <t>Also Promotion to acess to biogas to rural areas have been implemted under CDM projects as pat of 'Methane Avoidance'.</t>
  </si>
  <si>
    <t>Alternative energies; emissions reduction; methane avoidance</t>
  </si>
  <si>
    <t>BUR1</t>
  </si>
  <si>
    <t>https://unfccc.int/sites/default/files/resource/Updated%20BUR1%20Report_15_11_2023.pdf</t>
  </si>
  <si>
    <r>
      <t>IN AFOLU</t>
    </r>
    <r>
      <rPr>
        <sz val="12"/>
        <color rgb="FFFF0000"/>
        <rFont val="Aptos Narrow"/>
        <scheme val="minor"/>
      </rPr>
      <t xml:space="preserve"> </t>
    </r>
    <r>
      <rPr>
        <sz val="12"/>
        <color theme="1"/>
        <rFont val="Aptos Narrow"/>
        <scheme val="minor"/>
      </rPr>
      <t xml:space="preserve">Sector, key mitigation measures brought by government into NDC which have conditional and unconditional targets as mentioned in BUR 1 report. </t>
    </r>
  </si>
  <si>
    <t>Key measures include: a) Improved land and fertilizer Management b) Use of balanced diet and beneficial micro organisms for livestock c) improved manure management through promotion of mini biogas plants d) Use of balanced diet and beneficial micro organisms for livestock.</t>
  </si>
  <si>
    <t>Feed optimization; manure management; agricultural methane</t>
  </si>
  <si>
    <t>In the waste sector, the government plans to build a waste to energy plant in capital city Dhaka as a part of its unconditional NDC.</t>
  </si>
  <si>
    <t>Also programmetic usage of muncipal organic waste from 64 districts have been implemted under CDM projects as pat of 'Methane Avoidance'.</t>
  </si>
  <si>
    <t>Waste energy generation;methane avoidance</t>
  </si>
  <si>
    <t>Methane produced by rice paddies is a significant portion of their total greenhouse gas emissions. 
Research from IRRI has found that the 'Alternate Wetting and Drying' (AWD) rice cultivation technique has the potential to reduce paddy rice emissions by half and help farmers manage their resources more efficiently.  Full adoption of the AWD technique by these farmers has the potential to reduce 75,000 tCO2-eq/yr of methane.</t>
  </si>
  <si>
    <t>Agricultural methane; intermittent aeration</t>
  </si>
  <si>
    <t>CCAC</t>
  </si>
  <si>
    <t>https://www.ccacoalition.org/projects/reducing-methane-emissions-paddy-rice-bangladesh</t>
  </si>
  <si>
    <t>Brazil</t>
  </si>
  <si>
    <r>
      <t>Brazil plans to set an absolute net greenhouse gas emission target in 2025 of 1.32 GtCO</t>
    </r>
    <r>
      <rPr>
        <sz val="8"/>
        <color theme="1"/>
        <rFont val="Aptos Narrow"/>
        <scheme val="minor"/>
      </rPr>
      <t>2</t>
    </r>
    <r>
      <rPr>
        <sz val="12"/>
        <color theme="1"/>
        <rFont val="Aptos Narrow"/>
        <scheme val="minor"/>
      </rPr>
      <t>e, consistent with a reduction of 48.4% in comparison with 2005.</t>
    </r>
  </si>
  <si>
    <t>https://unfccc.int/sites/default/files/NDC/2023-11/Brazil%20First%20NDC%202023%20adjustment.pdf</t>
  </si>
  <si>
    <r>
      <t>Brazil commits to an absolute net greenhouse gas emission target in 2030 of 1.20 GtCO</t>
    </r>
    <r>
      <rPr>
        <sz val="8"/>
        <color theme="1"/>
        <rFont val="Aptos Narrow"/>
        <scheme val="minor"/>
      </rPr>
      <t>2</t>
    </r>
    <r>
      <rPr>
        <sz val="12"/>
        <color theme="1"/>
        <rFont val="Aptos Narrow"/>
        <scheme val="minor"/>
      </rPr>
      <t>e, consistent with a reduction of 53.1% in comparison with 2006</t>
    </r>
  </si>
  <si>
    <t>2004-2019</t>
  </si>
  <si>
    <t>Distribution of projects under CDM Executive board has helped in reduction of 380 million tCO2e, for the first crediting period from 2004-2019.</t>
  </si>
  <si>
    <t>Methane avoidance was estimated to be 2.3% of total CDM project activities (around 8,627,473 tCO2e was estimated to reduced from period 2004-2019).</t>
  </si>
  <si>
    <t>Emissions reduction; carbon credits</t>
  </si>
  <si>
    <t>BUR4</t>
  </si>
  <si>
    <t>https://unfccc.int/sites/default/files/resource/BUR4.Brazil.pdf</t>
  </si>
  <si>
    <t>Brazil’s NDC targets reductions in methane and nitrous oxide emissions from agriculture</t>
  </si>
  <si>
    <t>IEA</t>
  </si>
  <si>
    <t>https://www.iea.org/reports/global-methane-tracker-2024/tracking-pledges-targets-and-action</t>
  </si>
  <si>
    <t>Canada</t>
  </si>
  <si>
    <t>Canada’s NDC outlines commitment to reduce GHG emissions by 40-45% below 2005 levels by 2030, also further reducing its emissions to net-zero by 2050.</t>
  </si>
  <si>
    <t>Oil and Gas Sector: A target to reduce methane emissions from the oil and gas sector by 40-45% below 2012 levels by 2025. Measures include regulations to reduce venting and fugitive emissions.</t>
  </si>
  <si>
    <t xml:space="preserve">Canada plans to invest $750 million onshore and offshore to help oil and gas companies implement green solutions to reduce methane and other GHG emissions </t>
  </si>
  <si>
    <t>Emissions reduction; minimise venting; minimise fugitive emissions</t>
  </si>
  <si>
    <t xml:space="preserve">UNFCCC, NDC </t>
  </si>
  <si>
    <t>https://unfccc.int/sites/default/files/NDC/2022-06/Canada%27s%20Enhanced%20NDC%20Submission1_FINAL%20EN.pdf</t>
  </si>
  <si>
    <t>Agriculture: Efforts to promote practices that reduce methane emissions from agricultural activities, such as improving livestock feed and manure management.</t>
  </si>
  <si>
    <t>Waste reduction; waste methane; landfill; reducing food waste; minimise venting</t>
  </si>
  <si>
    <t>Waste: Efforts to promote practices that reduce methane emissions from landfills</t>
  </si>
  <si>
    <t>a) By establishing national methane regulations for large landfills and taking additional measures to reduce and better use waste at these sites. b) The state of Mantibo launched a Green Impact Bond to support diversion of organic waste from landfills to reduce future methane emissions from landfills. c) The state of Ontario also have plans of phasing out food and organic waste sent to landfill by 2030, reducing the amount of methane that is released into the air.</t>
  </si>
  <si>
    <t>The state Alberta plans to reduce methane emissions from upstream oil and gas sector 45% by 2030 compared to 2014 levels</t>
  </si>
  <si>
    <t>a) The Government of Alberta announced up to $750 million in funding from the TIER Fund in support of energy efficiency, increased methane management, and carbon capture, utilization and storage. b) Alberta has scheduled regulatory reviews for  methane and renewable fuels regulations in the next two years to ensure these regulations continue to deliver effective emissions reductions that support ongoing investment in technology</t>
  </si>
  <si>
    <t>Increase efficiency; methane capture; emissions reductions</t>
  </si>
  <si>
    <r>
      <t xml:space="preserve">The </t>
    </r>
    <r>
      <rPr>
        <sz val="12"/>
        <color theme="1"/>
        <rFont val="Aptos Narrow (Body)"/>
      </rPr>
      <t>state Saskatchewan</t>
    </r>
    <r>
      <rPr>
        <sz val="12"/>
        <color theme="1"/>
        <rFont val="Aptos Narrow"/>
        <scheme val="minor"/>
      </rPr>
      <t xml:space="preserve"> as part of its Methane Action plan has decided to phase out  of emissions from conventional coal- fired electricity.</t>
    </r>
  </si>
  <si>
    <t xml:space="preserve">Saskatchewan will reduce its GHG emissions from electrical generation by at least 50 per cent below 2005 levels by 2030, exceeding its 2015 commitment to reduce emissions by 40 per cent during the same period. </t>
  </si>
  <si>
    <r>
      <rPr>
        <sz val="12"/>
        <color rgb="FF000000"/>
        <rFont val="Aptos Narrow"/>
        <scheme val="minor"/>
      </rPr>
      <t xml:space="preserve">In Oil and Gas Sector, Emissions from conventional oil extraction and natural gas production and processing are expected to experience significant reductions relative to historical emissions levels. By 2030, emissions decrease from 25 </t>
    </r>
    <r>
      <rPr>
        <sz val="12"/>
        <color theme="1"/>
        <rFont val="Aptos Narrow (Body)"/>
      </rPr>
      <t>Million tonne</t>
    </r>
    <r>
      <rPr>
        <sz val="12"/>
        <color rgb="FFFF0000"/>
        <rFont val="Aptos Narrow"/>
        <scheme val="minor"/>
      </rPr>
      <t xml:space="preserve"> </t>
    </r>
    <r>
      <rPr>
        <sz val="12"/>
        <color rgb="FF000000"/>
        <rFont val="Aptos Narrow"/>
        <scheme val="minor"/>
      </rPr>
      <t>in 2020 to 19 Million tonne in conventional oil, and decrease from 44 Mt in 2020 to 30 Mt in natural gas production and processing.</t>
    </r>
  </si>
  <si>
    <t xml:space="preserve">One of the central levers of Oil and Gas Sector emissions abatement is the Strengthened Methane Regulation. In addition to the existing provincial methane regimes, the enhanced methane regulation revised from the government achieves a 75 percent reduction in methane emissions compared to 2012 historical levels. </t>
  </si>
  <si>
    <t>https://unfccc.int/sites/default/files/resource/Canada%20NC8%20BR5%20EN.pdf</t>
  </si>
  <si>
    <t>In waste management sector, the Government of Canada is also planning to introduce more regulations to increase the number of landfills that collect and treat methane.</t>
  </si>
  <si>
    <t>Regarding the measure, Consultation and Development took place early 2022</t>
  </si>
  <si>
    <t>Landfill</t>
  </si>
  <si>
    <t>By adoption Zero Plastic Waste Initiative, The Government of Canada has adopted a comprehensive approach to advance towards its target of zero plastic waste.</t>
  </si>
  <si>
    <t xml:space="preserve">Reducing the amount of plastic waste and retaining plastics in the economy will be an important demonstration of the merits of a circular economy approach that will have multiple benefits, including reduced GHG emissions from the creation of new virgin plastics and from methane emissions from landfill disposal. </t>
  </si>
  <si>
    <t>Waste reduction</t>
  </si>
  <si>
    <t>As a part of Mid Century Strategy submitted to UNFCC by the Government of Canada , abatement of non-CO2 gases also includes methane</t>
  </si>
  <si>
    <t>Canada’s NDC includes specific measures for reducing methane emissions from the oil and gas sector, aligning with broader commitments under the Global Methane Pledge</t>
  </si>
  <si>
    <t>Republic of China</t>
  </si>
  <si>
    <t xml:space="preserve">China to increase the share of natural gas consumption in total energy consumption to over 10% by 2020 </t>
  </si>
  <si>
    <t>1) reduction of  CO2 emissions by 143 million by 2020 compared to 2015 and 2) the proportion of natural gas used in electricity genertion increased from 5.8% in 2015 to 8.4% in 2020</t>
  </si>
  <si>
    <t>Emissions reduction; alternative energies</t>
  </si>
  <si>
    <t>BUR3</t>
  </si>
  <si>
    <t>https://unfccc.int/sites/default/files/resource/China_BUR3_English.pdf</t>
  </si>
  <si>
    <t xml:space="preserve">In 2020, China’s carbon emissions per unit of GDP reduced by 48.4% compared to that of 2005, over-fulfilling China’s pledge to the international society to reduce 40%-45% by 2020. </t>
  </si>
  <si>
    <t xml:space="preserve">Measures adopted in this regard include adjusting industrial structure, optimizing energy structure, promoting energy conservation and higher efficiency, enhancing carbon sink capacity of ecological systems, controlling non-CO2 GHG emissions and pursuing synergistic effects of reducing pollution and carbon emissions. </t>
  </si>
  <si>
    <t xml:space="preserve">Attaching great importance to control of non-CO2 GHG emissions, China has released specific plans and schemes to control non-CO2 GHG emissions, as contained in the National Plan on Climate Change (2014-2020) and other GHG control plans </t>
  </si>
  <si>
    <t>a) In order to better recycle Coal-bed methane (coal mine gas) and control methane emissions in the oil and gas industry, the Chinese government encouraged major oil and gas companies to found the China Oil and Gas Methane Alliance.</t>
  </si>
  <si>
    <t>b) The government has also been promoting the incineration of municipal waste to cut CH4 emissions in the waste treatment sector.</t>
  </si>
  <si>
    <t xml:space="preserve">c) In Agriculture and Livestock Sector, the Government has been pushing forward the Turning of Livestock and Poultry Breeding Waste into Resources for Use, organizing pilot projects in more than 500 counties with significant livestock and poultry production with an aim to control CH4 and N2O emissions while turning animal waste into resources. </t>
  </si>
  <si>
    <t>China has agreed to incorporate methane reduction targets into its 2035 NDC. 
This pledge was made as part of a joint statement with the United States, focusing on broad economy-wide plans to reduce potent non-CO2 greenhouse gases</t>
  </si>
  <si>
    <t>CGTN News</t>
  </si>
  <si>
    <t>https://news.cgtn.com/news/2023-11-17/China-U-S-climate-talks-crucial-to-global-response-to-climate-change-1oNrNfhhnWM/index.html</t>
  </si>
  <si>
    <r>
      <rPr>
        <b/>
        <sz val="12"/>
        <color theme="1"/>
        <rFont val="Aptos Narrow"/>
        <scheme val="minor"/>
      </rPr>
      <t xml:space="preserve">China will step up the control of key non-CO2 GHG emissions. </t>
    </r>
    <r>
      <rPr>
        <sz val="12"/>
        <color theme="1"/>
        <rFont val="Aptos Narrow"/>
        <scheme val="minor"/>
      </rPr>
      <t xml:space="preserve">China will research and implement 
an action plan to control non-CO2 GHG emissions; continue to </t>
    </r>
    <r>
      <rPr>
        <b/>
        <sz val="12"/>
        <color theme="1"/>
        <rFont val="Aptos Narrow"/>
        <scheme val="minor"/>
      </rPr>
      <t xml:space="preserve">improve the technical system for monitoring, reporting and evaluation of non-CO2 GHG emissions; </t>
    </r>
    <r>
      <rPr>
        <sz val="12"/>
        <color theme="1"/>
        <rFont val="Aptos Narrow"/>
        <scheme val="minor"/>
      </rPr>
      <t xml:space="preserve">and gradually establish sound statistical accounting system, policy system and management system for non-CO2 GHG emissions. Furthermore, it will form a raft of applicable non-CO2 GHG emission control technologies, build a batch of major projects with great emission reduction effects, and promote a group of replicable pilot and demonstration projects. </t>
    </r>
    <r>
      <rPr>
        <b/>
        <sz val="12"/>
        <color theme="1"/>
        <rFont val="Aptos Narrow"/>
        <scheme val="minor"/>
      </rPr>
      <t xml:space="preserve">Measures will be taken to effectively curb methane emissions from coal, oil and gas mining, such as rational control of coal production capacity, increase of gas extraction and utilization rate, control of volatile organic compound emissions in the petrochemical industry, encouraged use of green completions, and application of technologies for recovering associated gas. </t>
    </r>
    <r>
      <rPr>
        <sz val="12"/>
        <color theme="1"/>
        <rFont val="Aptos Narrow"/>
        <scheme val="minor"/>
      </rPr>
      <t>China will continue to push for HFC-23 destruction, study and formulate nitrous oxide emission reduction plans for key industries, promote low-warming-potential power facilities, and strengthen the emission control of HFC, nitrous oxide, and sulfur hexafluoride. China has already deposited its instrument of ratification of the Montreal Protocol (Kigali Amendment), and the amendment has come into force since September 15, 2021.</t>
    </r>
  </si>
  <si>
    <t>Emissions reduction; minimise methane emissions from coal mining; alternative energies; bio-methane; methane recovery</t>
  </si>
  <si>
    <t>UNFCCC, NDC Registry</t>
  </si>
  <si>
    <t>https://unfccc.int/sites/default/files/NDC/2022-06/China’s%20Achievements%2C%20New%20Goals%20and%20New%20Measures%20for%20Nationally%20Determined%20Contributions.pdf</t>
  </si>
  <si>
    <t>Cameroon</t>
  </si>
  <si>
    <t>Cameroon sets it's GHG reduction target by 2030  35%, broken down as follows with  23% in a conditional scenario and 12% in an unconditional scenario.</t>
  </si>
  <si>
    <t>https://unfccc.int/sites/default/files/NDC/2022-06/CDN%20révisée%20CMR%20finale%20sept%202021.pdf</t>
  </si>
  <si>
    <t xml:space="preserve"> Actions in relation to SND 30 in Agrigulture sector to Intensify the agricultural, livestock and fisheries production that respects the environment and makes it possible to limit deforestation/degradation. Some actions planned also help in methane mitigation from rice crops.</t>
  </si>
  <si>
    <t xml:space="preserve"> a) Sustainable improvement of agricultural productivity and sustainable management of animal and fish production; b) Adaptation of cropping calendars and production techniques; c) Limiting methane emissions from rice cultivation by minimizing flooding, d) Strengthening partnerships and collaborations to improve soil productivitý</t>
  </si>
  <si>
    <t>Methane emissions; sustainable management; improvement of agricultural productivity</t>
  </si>
  <si>
    <t>By 2035, all major cities in Cameroon should have landfills with at least 70% methane capture as part of its SND 30 action plan.</t>
  </si>
  <si>
    <t>Measures considered were: Biogas on rural farms to replace non-renewable firewood;
- Biogas on large farms;
- Biogas from industrial wastewater;
- Plastics recycling;
- Fuels from municipal solid waste;
- Biogas from municipal solid waste;
- Municipal solid waste composting.</t>
  </si>
  <si>
    <t>Methane capture; Biogas</t>
  </si>
  <si>
    <t>NC2</t>
  </si>
  <si>
    <t>Congo</t>
  </si>
  <si>
    <t>Congo plans to commit reduction GHG Emissions by 32.19% in the conditional scenario and 21.46% in the unconditional unconditional scenario in 2030.</t>
  </si>
  <si>
    <t>Emission reduction</t>
  </si>
  <si>
    <t>https://unfccc.int/sites/default/files/NDC/2022-06/CDN_Congo.pdf</t>
  </si>
  <si>
    <t>In it's NDC, the country plans to reduce its methane emission from rice crops in both its conditional and unconditional scenarios.</t>
  </si>
  <si>
    <t>Emission reduction; agricultural methane</t>
  </si>
  <si>
    <t>Colombia</t>
  </si>
  <si>
    <t>As part of its mitigation target Colombia commits to:  Emit GHG at most 169.44 million tonne CO2 eq in 2030 which is equivalent to a 51% reduction in emissions compared to projected emissions in 2030 in the baseline scenario from year 2015.</t>
  </si>
  <si>
    <t>https://unfccc.int/sites/default/files/NDC/2022-06/NDC%20actualizada%20de%20Colombia.pdf</t>
  </si>
  <si>
    <t>In Santander's Integrated Territorial Climate Change Management Plan 2030, mathane reduction policies are adopted.</t>
  </si>
  <si>
    <t>1) Program to reduce GHG emissions  in the palm oil production sector, which helps in reduction 7,487 tons of methane emissions  per year. 2) Integrated solid waste management plan to construct bioenergy production centers based on solid waste, construction of a technology and ecotourism park for recycling, and methane capture and burning in landfills in the Bucaramanga Metropolitan Area (4 municipalities) and Soto Norte. The impact of the plan helps in Capture and burn 20% of the methane generated in sanitary landfills.</t>
  </si>
  <si>
    <t>Methane capture; landfills; bioenergy</t>
  </si>
  <si>
    <t>In Corantioquia Regional Climate Change Plan (PRCC), Generation of Biomethane has been planned and to be implemented from year 2024 in Livestock sector from diary herds from small to large size.</t>
  </si>
  <si>
    <t>Bio-methane</t>
  </si>
  <si>
    <t xml:space="preserve">Colombia has specific targets for reducing methane emissions, particularly from the waste sector, as part of its broader climate strategy </t>
  </si>
  <si>
    <t>CCACoalition</t>
  </si>
  <si>
    <t>https://www.ccacoalition.org/news/ministers-unite-immediate-action-climate-and-clean-air-urging-bold-financing-and-swift-measures-non-co2-super-pollutant-greenhouse-gases</t>
  </si>
  <si>
    <t>The Government of Colombia endorses an agriculture sector strategy by 2024. The Government of Colombia includes methane 
measures or targets in its 2025 NDC update.</t>
  </si>
  <si>
    <t>Agricultural methane</t>
  </si>
  <si>
    <t>https://www.thenews.com.pk/print/1143860-cop28-a-critical-analysis</t>
  </si>
  <si>
    <t>In Energy sector, resolution were adopted in using methane in mining and other operations in oil and gas sectors.</t>
  </si>
  <si>
    <t>Energy and Gas Regulatory Commission (CREG) Resolution No. 240 of 2016: Whereby the rules applicable to the domiciliary public service of fuel gas with biogas and biomethane are adopted.  2) Decree 1886 of 2015 (Article 59): Whereby the use of drained methane gas for self-generation is authorized for safety reasons in mining operations.</t>
  </si>
  <si>
    <t>Biogas;Biomethane;</t>
  </si>
  <si>
    <t>https://unfccc.int/sites/default/files/resource/TCNCC%20COLOMBIA%20A%20LA%20CMNUCC%202017.pdf</t>
  </si>
  <si>
    <t>Under BIOGAS NAMA Plan: Seeks to promote the implementation of biogas generation projects of agricultural and organic origin for use as a complementary energy source or substitute for natural gas and contribute to GHG mitigation through the reduction of methane emissions, and the energetic valorization of waste generated both in agro-industrial activities and in the disposal of liquid and solid effluents in various sectors</t>
  </si>
  <si>
    <t>Biogas; methane emission reductions</t>
  </si>
  <si>
    <t>Under LE2 Plan of Domestic Wastewater Management: the management of biogas through flaring and/or utilization in Domestic Wastewater Plants (WWTP) and the reduction of GHG emissions through the increase in coverage in the treatment of domestic wastewater</t>
  </si>
  <si>
    <t>Expected reduction of 18,000 tonne of CO2 eq. in 2030 which also includes CH4 Emissions</t>
  </si>
  <si>
    <t>Biogas;  emission reductions</t>
  </si>
  <si>
    <t>https://unfccc.int/sites/default/files/resource/BUR3%20-%20COLOMBIA.pdf</t>
  </si>
  <si>
    <t>Under NAMA Residuos Sólidos Municipales (RSM) plan where preparation phase began from 2020 , the objective is to reduce methane and other GHG emissions from the waste sector by advancing the implementation of policies and projects that contribute to the integrated and sustainable management of solid waste</t>
  </si>
  <si>
    <t>Actions: a) Increase the use and recovery of waste. b) Reincorporate waste into the economic cycle.c) Improve the health of the population. d) Increase the useful life of landfills in operation in the short and medium term.                                                                         The implementation of these actions should lead to the reduction of at least 2.9 MtCO2eq in GHG emissions per year, in the framework of the Colombian commitment to reduce 20% of GHG emissions by 2030 and promote sustainable growth and competitiveness of the country</t>
  </si>
  <si>
    <t>emission reductions</t>
  </si>
  <si>
    <t>Under CDM, 18 projects were registered with crediting period in effect as of 2018. These projects include Biogas capture from 18 landfills, avoidance of methane leakage and composting.</t>
  </si>
  <si>
    <t> An annual estimated reduction of 2.955.614 tonne of CO2 eq. is expected from thses landfills.</t>
  </si>
  <si>
    <t>Biogas capture; methane leakage; composting;landfills</t>
  </si>
  <si>
    <t>In National Greenhouse Gas Emission Trading Quota Program (PNCTE), the government establishes a limit on GHG emissions associated with regulated sectors by issuing emission rights or quotas that regulated agents must acquire to back their CO2eq. Those who do not back their emissions with quotas must pay the corresponding penalties.</t>
  </si>
  <si>
    <t>The CH4 emissions is also covered under the GHG emissions associated in various sectors.</t>
  </si>
  <si>
    <t>Emission trading</t>
  </si>
  <si>
    <t>Germany</t>
  </si>
  <si>
    <t xml:space="preserve">The European Union has committed to reducing all greenhouse gas emissions by at least 55% by 2030 compared to 1990 levels. This comprehensive target includes non-CO2 greenhouse gases like methane (CH4) and nitrous oxide (N2O). </t>
  </si>
  <si>
    <t>Emission reductions; methane strategy</t>
  </si>
  <si>
    <t>UNFCC, NDC(EU)</t>
  </si>
  <si>
    <t>https://unfccc.int/sites/default/files/NDC/2023-10/ES-2023-10-17%20EU%20submission%20NDC%20update.pdf</t>
  </si>
  <si>
    <t xml:space="preserve">The EU's GHG target includes non-CO2 greenhouse gases like methane (CH4) and nitrous oxide (N2O). </t>
  </si>
  <si>
    <r>
      <t xml:space="preserve">Specific strategies include: </t>
    </r>
    <r>
      <rPr>
        <b/>
        <sz val="12"/>
        <color theme="1"/>
        <rFont val="Aptos Narrow"/>
        <scheme val="minor"/>
      </rPr>
      <t>Agriculture</t>
    </r>
    <r>
      <rPr>
        <sz val="12"/>
        <color theme="1"/>
        <rFont val="Aptos Narrow"/>
        <scheme val="minor"/>
      </rPr>
      <t>: The EU promotes precision farming and improved manure management to reduce methane and nitrous oxide emissions from livestock.</t>
    </r>
  </si>
  <si>
    <t>Emission reductions; manure management; methane strategy</t>
  </si>
  <si>
    <r>
      <t xml:space="preserve">Specific strategies include: </t>
    </r>
    <r>
      <rPr>
        <b/>
        <sz val="12"/>
        <color theme="1"/>
        <rFont val="Aptos Narrow"/>
        <scheme val="minor"/>
      </rPr>
      <t>Methane Strategy</t>
    </r>
    <r>
      <rPr>
        <sz val="12"/>
        <color theme="1"/>
        <rFont val="Aptos Narrow"/>
        <scheme val="minor"/>
      </rPr>
      <t>: The EU has adopted a methane strategy aimed at reducing methane emissions across the energy, agriculture, and waste sectors.</t>
    </r>
  </si>
  <si>
    <t>Emission reductions; waste methane; methane strategy</t>
  </si>
  <si>
    <t xml:space="preserve">Methane emissions have been reduced by 58.7 % since 1990. From projections data, CH4 emissions are nearly 67 % down by 2040 based on 1990 levels. </t>
  </si>
  <si>
    <t xml:space="preserve">This trend has been primarily the result of environmental-policy measures (waste separation, with intensified recycling and increasing energy recovery from waste) that have decreased landfilling of organic waste. </t>
  </si>
  <si>
    <t>Methane emission reductions; Waste reductions; Increasing energy recovery; Intensify recycling</t>
  </si>
  <si>
    <t>https://unfccc.int/sites/default/files/resource/8th%20National%20Communication_5th%20BR%20Germany.pdf</t>
  </si>
  <si>
    <t xml:space="preserve">A second important factor in methane emissions reduction is the use of mine gas from coal mining for energy recovery . </t>
  </si>
  <si>
    <t>Under Landfill Ordinance (Deponieverordnung) adopted in 2005, no more biodegradable waste may be sent to landfills, and the biodegradation of the waste sent to landfills before 2005 is progressing, so methane emissions from landfills will continue to decrease from their current low level and then disappear over the next few decades. The federal government has issued requirements calling for aeration  and, thus, more-rapid degassing  of landfill layers in which older waste is stored.</t>
  </si>
  <si>
    <t xml:space="preserve">According to calculations of the German Environment Agency, methane emissions from landfills fell by about 80 %, from 1.36 million tones in 1990 to 0.27. million t in 2020. This is equivalent to a total reduction of 27.5 million tonnes of CO2 equivalents through 2020. </t>
  </si>
  <si>
    <t>Landfills</t>
  </si>
  <si>
    <t>As a part of mitigation measure, Promotion of digestion of farm manure and agricultural crop residues. The measure has to do with energy recovery from manure and agricultural crop residues, in biogas plants.</t>
  </si>
  <si>
    <t xml:space="preserve"> A range of instruments, including both existing and new ones, is aimed at intensifying use of farm manure in biogas plants and of gas-tight storage of digestates. A new funding system for new systems has been integrated within the funding guideline that entered into force in 2022. In addition, conversions of existing systems are being promoted.</t>
  </si>
  <si>
    <t>Biogas plants; Energy recovery</t>
  </si>
  <si>
    <t>Algeria</t>
  </si>
  <si>
    <t>Algeria sets its target of reduction of greenhouse gases emissions by 7% to 22%, by 2030, compared to BAU- scenario, where latter is conditional on external support in terms of finance, technology development and transfer, and capacity building. The 7% GHG reduction will be achieved with national means. </t>
  </si>
  <si>
    <t>https://unfccc.int/sites/default/files/NDC/2022-06/Algeria%20-%20INDC%20%28English%20unofficial%20translation%29%20September%2003%2C2015.pdf</t>
  </si>
  <si>
    <t>Regarding methane emissions reduction in waste sector, Algeria intends to give priority to the management of household solid waste, with the objective to achieve, by 2030, a full coverage of wastes dumps in its territory. </t>
  </si>
  <si>
    <t>Main actions included are: 1) Waste valorization. 2) Composting organic waste and green waste. 3) Energy recovery and recycling of methane from landfill sites and waste water treatment plants</t>
  </si>
  <si>
    <t>Methane</t>
  </si>
  <si>
    <t>With respect to methane emissions abatement, Algeria aims to prioritize methane emissions from household 
solid waste by setting a target to achieve a full coverage of waste dumps in the country. 
It aims to implement the following mitigation measures; waste valorization, establishing compost for organic waste and green waste, 
energy generation and recycling of methane from landfills and wastewater treatment plants.</t>
  </si>
  <si>
    <t>No methane policy or measures in NC,BUR Report</t>
  </si>
  <si>
    <t>NC; BUR</t>
  </si>
  <si>
    <t>Egypt</t>
  </si>
  <si>
    <t>Egypt plans to reduce its GHG emission by 37% at a mitigation target of 80520 Gg of CO2 eq by 2030</t>
  </si>
  <si>
    <t>https://unfccc.int/sites/default/files/NDC/2023-06/Egypts%20Updated%20First%20Nationally%20Determined%20Contribution%202030%20%28Second%20Update%29.pdf</t>
  </si>
  <si>
    <t xml:space="preserve">In Oil Sector, Recovery and utilization of associated gases generated from the crude oil fields, which is an ongoing program with 17 implemented projects and additional 36 projects planned up to 2030. Instead of flaring, the associated gases will instead be directed to gas processing facilities to produce LPG, natural gas, and condensates. </t>
  </si>
  <si>
    <t>Some reforms planned for Methane emission mitigation are: a) Expansion of Natural gas pipelines are planned throughout the 180 villages serving 476000 residents. b)Minimize gas venting and flaring (flare gas recovery) c)Minimize natural gas transportation and distribution losses</t>
  </si>
  <si>
    <t>Emissions reduction; minimise venting</t>
  </si>
  <si>
    <t>https://unfccc.int/sites/default/files/resource/TNC%20report.pdf</t>
  </si>
  <si>
    <t>In Agriculture Sector, many opputunities were found for mitigating methane from paddy rice field</t>
  </si>
  <si>
    <t>1) Intermittent irrigation 2) Development of drought tolerant varieties 3) Aerobic rice production,  4) Develop high yielding varieties to suit different rice environments</t>
  </si>
  <si>
    <t>Agricultural methane; intermittent aeration; genetic improvements</t>
  </si>
  <si>
    <t>In livestock sector, better feeds and improved feeding technology; Improved breeding and Better foods for Buffalo helps reducing entric fermentation.</t>
  </si>
  <si>
    <t>Also better manure management further helps in methane reduction in cattles.</t>
  </si>
  <si>
    <t>Agricultural methane; manure management; feed optimisation</t>
  </si>
  <si>
    <t>Spain</t>
  </si>
  <si>
    <t>Emission reductions; manure management; agricultural methane</t>
  </si>
  <si>
    <t>In Transport sector, Biofuel consumption forecast of  NCIEC 2021-2030 projects the use of biomethane 156,302 in 2025 and  271,354 in 2030 as alternative source of fuel.</t>
  </si>
  <si>
    <t>Biomethane</t>
  </si>
  <si>
    <t>https://unfccc.int/sites/default/files/resource/8CN_España_2022_12_13.pdf</t>
  </si>
  <si>
    <t>As a part of GHG emission reduction in Waste sector, Promotion of appropriate management of sewage sludge and methane capture in landfills, both in operation and in those that have been closed.</t>
  </si>
  <si>
    <t>Methane capture</t>
  </si>
  <si>
    <t>Ethiopia</t>
  </si>
  <si>
    <t>Ethipia aims to reduce GHG Emissions by 14% unconditionally against the revised BAU Scenario of 403.5 Mt CO2 eq which will reach absolute emission level of 347.3 Mt CO2 eq.</t>
  </si>
  <si>
    <t>The combined help of conditional and unconditional contribution will help in reduction of 68.8% of GHG Emission reductions against the revised BAU Scenario in 2030.</t>
  </si>
  <si>
    <t>https://unfccc.int/sites/default/files/NDC/2022-06/Ethiopia%27s%20updated%20NDC%20JULY%202021%20Submission_.pdf</t>
  </si>
  <si>
    <t>Ethiopia has implemented nine CDM Projects which includes methane avoidance, muncipal solid waste collection and bio mass projects.</t>
  </si>
  <si>
    <t>Muncipal solid waste and Methane avoidance project helps in reduction of 64,998 and 96,884 metric tonnes of CO2 eq. per annum</t>
  </si>
  <si>
    <t>Emissions reduction; waste methane; waste reduction; solid waste recycling; biofuel</t>
  </si>
  <si>
    <t>https://unfccc.int/sites/default/files/resource/Ethiopia_First%20BUR.pdf</t>
  </si>
  <si>
    <t>Ethopia aims to reduce methane emissions in livestock sector through actions such as  enhancing and intensification of animal mix, proper manure management, improving livestock production systems, and proper pastoral land management. These will help in methane reductions in enteric fermentation in cattle and manure managemnt.</t>
  </si>
  <si>
    <t>Agricultural methane; manure management; enteric fermentation</t>
  </si>
  <si>
    <t>https://unfccc.int/sites/default/files/resource/Ethiopia_Revised%20third%20NC.pdf</t>
  </si>
  <si>
    <t>Ethiopia's mitigation measure in urban, domestic and industrial wastewater management is to introuce anaerobic treatment to reduce the methane emissions from the plants.</t>
  </si>
  <si>
    <t>Connecting the domestic wastewater to the sewer system with advanced wastewater treatment will reduce GHG emissions.</t>
  </si>
  <si>
    <t>Waste methane; wastewater treatment; waste reduction; anaerobic treatment</t>
  </si>
  <si>
    <t>France</t>
  </si>
  <si>
    <t>UNFCC, NDC (EU)</t>
  </si>
  <si>
    <t>The EU is actively involved in the Global Methane Pledge and has committed to reducing methane emissions as part of its climate strategy. Several EU member states have developed national methane action plans to meet these goals</t>
  </si>
  <si>
    <t>Specific strategies include: Methane Strategy: The EU has adopted a methane strategy aimed at reducing methane emissions across the energy, agriculture, and waste sectors.</t>
  </si>
  <si>
    <t>https://unfccc.int/documents/627090</t>
  </si>
  <si>
    <t>Agriculture: The EU promotes precision farming and improved manure management to reduce methane and nitrous oxide emissions from livestock.</t>
  </si>
  <si>
    <t xml:space="preserve">In Agriculture Sector, Methane emissions are the main source of greenhouse gas emissions. By improving effluent management, optimising herd management and adjusting animal feed are all ways of addressing this issue. </t>
  </si>
  <si>
    <t>Agricultural methanisation makes it possible to reduce methane emissions through the treatment of livestock effluents. The sector producing biogas through methanisation is booming. At the end of September 2021, 1086 biogas plants were producing biogas and making economic use of it by injection into natural gas networks (308 plants) or electricity production (778 plants), i.e. 225 new biogas plants commissioned in one year. The Multiannual Energy Programme (2019-2028) provides for an increased commitment budget of €9.7bn to support the development of methanisation.</t>
  </si>
  <si>
    <t xml:space="preserve">Agricultural methane; manure management; biofuel; gas distribution networks </t>
  </si>
  <si>
    <t>https://unfccc.int/documents/627091</t>
  </si>
  <si>
    <t>Many plans and methods are introduced to reduce the methane emissions in livestock sector like "Ecométhane" method, developed by the Bleu Blanc Coeur company, targeting the reduction of methane emissions from digestive tract feeding in dairy cattle. The "Carbon Agri" method, developed by the Institut de l'Elevage (French livestock institute), which promotes practices that help mitigate GHG emissions and increase carbon storage in the soils of beef and arable crop farms</t>
  </si>
  <si>
    <t>Agricultural methane; manure management; methane storage</t>
  </si>
  <si>
    <t>https://unfccc.int/documents/627092</t>
  </si>
  <si>
    <t>2030-2050</t>
  </si>
  <si>
    <t>The AGEC law, law on the circular economy and combating waste includes capturing of bio-methane from waste treatment plants at 50% from 2015 till 2030. The share of captured biomethane recovered will reach 85% over the period 2030-2050.</t>
  </si>
  <si>
    <t>Biofuel</t>
  </si>
  <si>
    <t>https://unfccc.int/documents/627093</t>
  </si>
  <si>
    <t>United Kingdom</t>
  </si>
  <si>
    <t xml:space="preserve">UK commits to reducing economy-wide greenhouse gas emissions by at least 68% by 2030, compared to 1990 levels. </t>
  </si>
  <si>
    <t>https://unfccc.int/sites/default/files/NDC/2022-09/UK%20NDC%20ICTU%202022.pdf</t>
  </si>
  <si>
    <t>Under Agriculture Action Plan, an existing measure implemented in 2010 which covers a range of resource-efficiency and land management measures to reduce emissions to meet UK carbon budgets. Around 1841 kt CO2 eq is expected to be mitigated by 2030 under the current action plan</t>
  </si>
  <si>
    <t>The main aim of action plan is the reduction of fertilizer/manure use on cropland (Agriculture), improved animal waste management systems (Agriculture), improved livestock management (Agriculture), activities improving grazing land or grassland management (Agriculture), improved management of organic soils (Agriculture)</t>
  </si>
  <si>
    <t>Agricultural methane; manure management</t>
  </si>
  <si>
    <t>https://unfccc.int/sites/default/files/resource/UKs%208th%20National%20Communication%20and%205th%20BR.pdf</t>
  </si>
  <si>
    <t>In waste sector, the Waste Framework Directive (2008/98/EC), the Landfill Directive (1999/31/EC), the UK Landfill Tax and Waste Incineration Directive (2000/76/EC) helped in reducing environmental impacts of waste, such as landfilling biodegradable waste and its associated CH4 emissions.</t>
  </si>
  <si>
    <t>Methods adopted in the frameworks were: Enhanced recycling (Waste), Reduced landfilling (Waste), Demand management / reduction (Waste), Enhanced CH4 collection and use (Waste), Improved treatment technologies (Waste), Improved landfill management (Waste), Waste incineration with energy use (Waste)</t>
  </si>
  <si>
    <t>Waste methane; waste reduction; landfill</t>
  </si>
  <si>
    <t>In Waste Sector, as a part of Accelerate Landfill Gas Capture and Landfill Legacy Management for reduction in emission in closed landfill site.</t>
  </si>
  <si>
    <t>Scottish Government will work with SEPA and key industry partners to scale up the existing landfill gas capture programme to mitigate effects of landfill and environmental impact of closed landfill sites.</t>
  </si>
  <si>
    <t>Waste methane; landfill</t>
  </si>
  <si>
    <t>Indonesia</t>
  </si>
  <si>
    <t xml:space="preserve">In 2015, The Government of Indonesia pledged to reduce emissions from 2020-2030 by 29% (unconditional) up to 41% (conditional) against the 2030 business as usual scenario, an increased unconditional commitment compared to 2010 pledge of 26%. </t>
  </si>
  <si>
    <t>The Indonesia has plans to reach carbon neutrality by 2060. The trend in GHG emissions  will peak in 2030 at 1.24 GtCO2-eq of CO2-eq and then decline and continue to decline to reach 0.54 GtCO2-eq in 2050.</t>
  </si>
  <si>
    <t>https://unfccc.int/sites/default/files/NDC/2022-09/ENDC%20Indonesia.pdf</t>
  </si>
  <si>
    <t>Under National Policy and Strategy of Solid Waste Management, In industrial waste management sector, key actions include 1) wastewater treatment and 2) implementation of Methane Capture and utilization of Biogas.</t>
  </si>
  <si>
    <t>Emission reduction target was increased to 26 milltion ton CO2e (around 1.4 million ton of CH4 recovery) as part of its unconditional scenario by 2030.</t>
  </si>
  <si>
    <t>Emissions reduction; solid waste recycling</t>
  </si>
  <si>
    <t>Indonesia plans to increase the proportion of energy generation from gas as part of fossil phaseout programme.</t>
  </si>
  <si>
    <t>The gas will be minimum of 22% in 2025 and minimum of 24% in 2050 as part of the energy mix.</t>
  </si>
  <si>
    <t>A conditional target of direct utilisiation of biomass, biogas for off grid power generation.</t>
  </si>
  <si>
    <t>An estimated Reduction in 333,776 BOE (Barrel of Oil Equivalent) from the methodological approach.</t>
  </si>
  <si>
    <t>Emissions reduction; biofuel; alternative energies</t>
  </si>
  <si>
    <t xml:space="preserve">In waste sector, the implementation of Landfill Gas (LFG) recovery which is supported with the rehabilitation of an open dumping TPA into a sanitary landfill and equipped with methane gas utilisation. </t>
  </si>
  <si>
    <t xml:space="preserve">Utilisation of livestock’s manure/urine and agricultural waste for biogas </t>
  </si>
  <si>
    <t xml:space="preserve">By 2020, there was an emission reduction by 1010 Ggram CO2e </t>
  </si>
  <si>
    <t>Agricultural methane; manure management; biofuel</t>
  </si>
  <si>
    <t>https://unfccc.int/sites/default/files/resource/8360571_Indonesia-NC3-2-Third%20National%20Communication%20-%20Indonesia%20-%20editorial%20refinement%2013022018.pdf</t>
  </si>
  <si>
    <t>India</t>
  </si>
  <si>
    <t xml:space="preserve">India aims for 100 million tonne (MT) coal gasification by 2030 with investments worth over INR 4 trillion. Encouraging use of clean sources of fuel, government has provided for a concession of 20 per cent on the revenue share of coal used for gasification. This is to boost the production of synthetic natural gas, energy fuel, urea for fertilisers and production of other chemicals </t>
  </si>
  <si>
    <r>
      <t>The upcoming projects of Coal Bed Methane (CBM) extraction will also reduce the liberation of CH</t>
    </r>
    <r>
      <rPr>
        <sz val="8"/>
        <color theme="1"/>
        <rFont val="Aptos Narrow"/>
        <scheme val="minor"/>
      </rPr>
      <t xml:space="preserve">4 </t>
    </r>
    <r>
      <rPr>
        <sz val="12"/>
        <color theme="1"/>
        <rFont val="Aptos Narrow"/>
        <scheme val="minor"/>
      </rPr>
      <t xml:space="preserve">into the atmosphere during coal mining, which will be taken up in future </t>
    </r>
  </si>
  <si>
    <t>https://unfccc.int/sites/default/files/resource/INDIA_%20BUR-3_20.02.2021_High.pdf</t>
  </si>
  <si>
    <t xml:space="preserve">India plans its reduction in its emissions intensity of GDP by 33-35% by 2030 compared to 2005 levels </t>
  </si>
  <si>
    <r>
      <t>Through proactive measures and planned action, India has been increasingly making efforts to i) increase the share of non-fossil fuel in overall energy mix, ii) improve energy efficiency measures, iii) enhance CO</t>
    </r>
    <r>
      <rPr>
        <sz val="8"/>
        <color theme="1"/>
        <rFont val="Aptos Narrow"/>
        <scheme val="minor"/>
      </rPr>
      <t xml:space="preserve">2 </t>
    </r>
    <r>
      <rPr>
        <sz val="12"/>
        <color theme="1"/>
        <rFont val="Aptos Narrow"/>
        <scheme val="minor"/>
      </rPr>
      <t xml:space="preserve">removal through increasing forest and tree cover, without compromising on the developmental priorities of the country. </t>
    </r>
  </si>
  <si>
    <t>https://unfccc.int/sites/default/files/resource/India-TNC-IAC.pdf</t>
  </si>
  <si>
    <t xml:space="preserve">India launched Pradhan Manthri Ujjwala Yojana. By providing families that fall Below the Poverty Line (BPL) with clean cooking fuel (LPG), to avoid cooking in smoke-filled kitchens using biomass. The primary objective is to reduce and gradually move away from dependence on biomass as the primary cooking fuel. </t>
  </si>
  <si>
    <t xml:space="preserve">The target for this scheme was raised from 50 million households to 80 million households. The target of providing 80 million LPG connections under the scheme has already been achieved as on 7 September 2019 </t>
  </si>
  <si>
    <t>As a part of Green Port Project, MoS has been developing green ports Setting up sewage/ waste-water treatment plants/ garbage disposal plants</t>
  </si>
  <si>
    <t>Implementation has been started by some of the services have been outsourced and ports have planned to provide sewage/waste treatment plans which are under implementation</t>
  </si>
  <si>
    <t>Through Crop diversification programme, objectives  are to demonstrate and promote the improved production technologies of alternate crops and to restore soil fertility through the cultivation of leguminous crops. This enables the reduction of the CH4 emissions associated with paddy production.</t>
  </si>
  <si>
    <t xml:space="preserve">he budgetary allocation for this programme during 2018-19 was INR 1.328 million. A total area of 81,816 ha has been diversified from paddy to other crops in 2017-18 and 2018-19 </t>
  </si>
  <si>
    <t>No methane policy measure reported</t>
  </si>
  <si>
    <t>Iran</t>
  </si>
  <si>
    <t xml:space="preserve">Iran aims to reduce GHG emissions  11% by 2025 of BAU scenario provided that there would be constructive international cooperation </t>
  </si>
  <si>
    <t>1) if implemented properly, could prevent cumulatively up to 897.5 million tons of CO2- eq. (740 of which as a result of mitigation measures in energy sector and 157.5 million tons from non-energy sectors) from being released into the atmosphere 2) The 11% reduction in 2025 mainly comes from four subsectors: industry, natural gas supply chain (gas treatment facilities and transport and distribution network), electricity generation and transport sector</t>
  </si>
  <si>
    <t>https://unfccc.int/sites/default/files/resource/Third%20National%20communication%20IRAN.pdf</t>
  </si>
  <si>
    <t>Iran's mitigation strategy in Residential sector includes 1) Improving energy efficiency of central heating systems for residential and commercial buildings .</t>
  </si>
  <si>
    <t>1) reduction of natural gas consumption by 9.85 to 13.16 million cubic meters per day by improving energy efficiency of central heating systems of residential and commercial buildings.</t>
  </si>
  <si>
    <t xml:space="preserve"> Switching to  Natural Gas as alternative to Heavy liquid fuels in residential and Industrial Sector</t>
  </si>
  <si>
    <t>Construction and building of  expansion of natural gas network to the small cities and rural areas.</t>
  </si>
  <si>
    <t>In the oil and gas sectors, many mitigations measures have been introduced such as Recovery of flared gases in offshore and onshore oil extraction facilities, Flare gas reduction in gas treatment facilities
and Methane leakage reduction in transport and distribution of natural gas</t>
  </si>
  <si>
    <t>In the waste management sector, methane is produced  when wastewater or sludge treated or stored under anaerobic conditions and the generated gas release into the atmosphere.</t>
  </si>
  <si>
    <t>The major mitigation policies can be adopted for recovery of methane: a)  Sanitary-engineering Landfills with Appropriate Biogas Collection and Recovery Systems as Well as Changing Landfill Sites from Anaerobic to Semi- aerobic b) Burning Landfill Gas in Open or Enclosed Flares c) Landfill gas Recovery in order to Generate Electricity d) Utilization of Landfill gas as Medium BTU gas</t>
  </si>
  <si>
    <t>In Agriculture sector, Methane emissions can be reduced in areas like a) entric fermentation in cattles, using of biogas recovery system, reducing methane emissions in paddy fields</t>
  </si>
  <si>
    <t>Further mitigation measures include : a) Construction of digestors in small scale or large scale helps in biogas recovery. B) Enriching of livestock feed with molasses and Proper processing of feed ensures prevention of entric fermentaion in cattles.c) Reducing the area under cultivation of paddy lands and Intermittent flooding helps in reducing methane in paddy fields.</t>
  </si>
  <si>
    <t>No  methane policy measures.</t>
  </si>
  <si>
    <t>Iraq</t>
  </si>
  <si>
    <t>In power sector, Iraq planned to convert gas stations into Combined cycle stations to make less harmful to environment and most efficent compared to fossil fuel.</t>
  </si>
  <si>
    <t>Addition of 23 new stations in 2017 which can operate on Natural gas for long term also incoporate fuel oil when required.</t>
  </si>
  <si>
    <t>NC1</t>
  </si>
  <si>
    <t>https://unfccc.int/sites/default/files/resource/316947520_Iraq-NC1-2-INC-Iraq.pdf</t>
  </si>
  <si>
    <t>In waste sector, Iraq plans to implement waste projects, creation of biogas factories, waste recycling centres and electricty productions in future.</t>
  </si>
  <si>
    <t>More international and financial support is need. Lack of studies also reason in poor waste disposal management in Iraq</t>
  </si>
  <si>
    <t>Italy</t>
  </si>
  <si>
    <t>Emission reductions; Methane strategy</t>
  </si>
  <si>
    <t>Emission reductions; Manure management</t>
  </si>
  <si>
    <t xml:space="preserve">In “National Recovery and Resilience Plan” (NRRP) adopted in July 2021, it includes development of biomethane and agro-voltaics in agrigulture and waste sector. </t>
  </si>
  <si>
    <t>The plans to to covert power producing existing plants  to  biomethane or biogas plants.This  option appears more complex for smaller plants, for which, especially in the agricultural sector. The biogas plants in question must also be functional for the efficient use of livestock manure, with a view to the smooth functioning of the circular economy.</t>
  </si>
  <si>
    <t>Biogas plants</t>
  </si>
  <si>
    <t>https://unfccc.int/sites/default/files/resource/Italy%20Eigth%20National%20Communication.pdf</t>
  </si>
  <si>
    <t xml:space="preserve">On the basis of policies encouraging the use of biomethane and biogas (Ministerial Decree of 2 March 2018 on biomethane; Ministerial Decree of 23 June 2016 on biogas for electricity production), an increase in the percentage of cattle, pig and poultry manure sent to anaerobic digesters for biogas production has been assumed. </t>
  </si>
  <si>
    <t xml:space="preserve">This technique of manure management results in a reduction of methane emissions at storage. In 2020 the estimated amount of livestock manure going to digesters is about 14% of the total manure produced and it is assumed that this percentage will become 40% in 2030, based on the mentioned incentive system for electricity production from biogas and biomethane production. </t>
  </si>
  <si>
    <t>Methane emission reduction;Manure management;Biogas and Biomethane production</t>
  </si>
  <si>
    <t>Japan</t>
  </si>
  <si>
    <t xml:space="preserve">Japan aims to reduce its greenhouse gas emissions by 46 percent in fiscal year 2030 from its fiscal year 2013 levels, setting an ambitious target which is aligned with the long- term goal of achieving net-zero by 2050 </t>
  </si>
  <si>
    <t>UNFCC,NDC</t>
  </si>
  <si>
    <t>https://unfccc.int/sites/default/files/NDC/2022-06/JAPAN_FIRST%20NDC%20%28UPDATED%20SUBMISSION%29.pdf</t>
  </si>
  <si>
    <t>Methane Target</t>
  </si>
  <si>
    <t>Japan estimates its methane emissions at 26.7 Million t-CO2 at its fiscal year 2030 compared to 30 million t-CO2 at 2013.</t>
  </si>
  <si>
    <t>Methane emission reduction</t>
  </si>
  <si>
    <t>In Agriculture sector, CH4 emissions generated from rice cultivation (paddy fields) will be reduced by promoting the extended mid-season drainage period, which reduces CH4 emissions as part of rice paddy water management based on the actual conditions of the region</t>
  </si>
  <si>
    <t xml:space="preserve">The reduction of CH4 emissions from paddy fields is currently below the target level and in order to achieve the target level for FY 2030. </t>
  </si>
  <si>
    <t>https://unfccc.int/sites/default/files/resource/NC8_BR5-JPN-E%20%281%29.pdf</t>
  </si>
  <si>
    <t>In Waste sector,Specific measures to reduce CH4 emissions from landfilling waste include reevaluation of the disposal method by municipalities, thorough waste sorting, and strengthening the disposal system, which will directly reduce the landfilling of organic waste, such as food waste.</t>
  </si>
  <si>
    <t>A mitigation measure of adopting A semi-aerobic landfill structure for a  final waste disposal site. This will reduce CH4 emissions from the biological decomposition of organic waste, such as landfilled food waste, compared to an anaerobic landfill structure.</t>
  </si>
  <si>
    <t>Methane emission reduction;Landfill</t>
  </si>
  <si>
    <t>Kazakhsthan</t>
  </si>
  <si>
    <t>The Republic of Kazakhsthan commits to reduce GHG Emissions by 15 % unconditionally and 25% unconditionally by 2030 compared to 1990 level.</t>
  </si>
  <si>
    <t>https://unfccc.int/sites/default/files/NDC/2023-06/12updated%20NDC%20KAZ_Gov%20Decree313_19042023_en_cover%20page.pdf</t>
  </si>
  <si>
    <t>The government plans to improve the livestock breed in reducing the methane emissions from entric fermentation. Also, the plan to generate electricty from manure-based biogas is also considered.</t>
  </si>
  <si>
    <t>https://unfccc.int/documents/626609</t>
  </si>
  <si>
    <t>Kenya</t>
  </si>
  <si>
    <t>Kenya updated its NDC in 2020 to commit its GHG emission reduction by 32% by 2030 as per BAU Scenario.</t>
  </si>
  <si>
    <t>https://unfccc.int/sites/default/files/NDC/2022-06/Kenya%27s%20First%20%20NDC%20%28updated%20version%29.pdf</t>
  </si>
  <si>
    <t>The government plans to install more biogas digesters to capture the methane gas. Due to a lack of technicians available in country, the penetration of technology is very low.</t>
  </si>
  <si>
    <t>The target is to have 12000 households, institutions and commercial enterprises have acces to bio-digester by 2030.</t>
  </si>
  <si>
    <t>https://unfccc.int/sites/default/files/resource/Kennc2.pdf</t>
  </si>
  <si>
    <t>Cambodia</t>
  </si>
  <si>
    <t>Cambodia under it's updated NDC, aims to reduce its GHG emissions by 42% by 2030 compared to 2010 level.</t>
  </si>
  <si>
    <t>https://unfccc.int/sites/default/files/NDC/2022-06/20201231_NDC_Update_Cambodia.pdf</t>
  </si>
  <si>
    <t xml:space="preserve">In waste sector, plan to increase the share of waste disposed at sanitary landfills with LFG extraction from 0% in 2020 to 50% by 2030 and extract LFG from the Dangkor Landfill </t>
  </si>
  <si>
    <t>Landfill gas exxtraction</t>
  </si>
  <si>
    <t>In Agriculture sector,  a mitigation action to be adopted is use of less methane intensive rice cultivation.</t>
  </si>
  <si>
    <t>This mitigation action can reduce the emissions by 30% each year. The estimated emissions reductions from fewer Methane cultivars is 5.3 million tCO2e by 2030 and 12 million tCO2e by 2050 compared with the BAU scenario.</t>
  </si>
  <si>
    <t>https://unfccc.int/sites/default/files/resource/20220921_Third%20National%20Communication_Cambodia.pdf</t>
  </si>
  <si>
    <t>In livestock sector, by introducing feed additives to to Cattle-3NOP is plan to mitigate methane emission reduction.</t>
  </si>
  <si>
    <t xml:space="preserve">3NOP feed additive can act as a methane inhibitor and can reduce the methane emissions by 24-28%. It was assumed that 63%, 70%, and 90% of the implementation plan will be covered by 2030, 2040, and 2050, respectively. This mitigation action can reduce the emissions by 0.7 and 1.2 million tCO2e by 2030 and 2050, respectively. </t>
  </si>
  <si>
    <t>Methane emission reductions</t>
  </si>
  <si>
    <t xml:space="preserve">With help of Composting technology, it can reduce CH4 emissions from manure. An estimation of 27% gross emissions reductions in terms of CH4 GHG potential occurs when 76% reduction of CO2 production occurs in composting process. </t>
  </si>
  <si>
    <t xml:space="preserve">This mitigation action can be reduced the emissions by 0.03 million tCO2e (25% of implementation plan) by 2030 and 0.12 million tCO2e (75% of implementation plan) by 2030. </t>
  </si>
  <si>
    <t>Composting; methane emission reductions</t>
  </si>
  <si>
    <t>With help of CDM, around 6 biogas plants and waste heat gas utilization plants are already installed in Cambodia which helps in methane gas capture and utilization from animal waste and waste water treatment processes.</t>
  </si>
  <si>
    <t>Methane capture, biogas</t>
  </si>
  <si>
    <t>https://unfccc.int/sites/default/files/resource/FBUR_Cambodia.pdf</t>
  </si>
  <si>
    <t xml:space="preserve">South Korea </t>
  </si>
  <si>
    <t xml:space="preserve">The updated and enhanced target of Republic of Koreais to reduce total national GHG emissions by 40% from the 2018 level, which is 727.6 MtCO2eq, by 2030 </t>
  </si>
  <si>
    <t>Emission reductions; Methane recovery</t>
  </si>
  <si>
    <t>UNFCC,NDC Registry</t>
  </si>
  <si>
    <t>https://unfccc.int/sites/default/files/NDC/2022-06/211223_The%20Republic%20of%20Korea%27s%20Enhanced%20Update%20of%20its%20First%20Nationally%20Determined%20Contribution_211227_editorial%20change.pdf</t>
  </si>
  <si>
    <r>
      <t xml:space="preserve">The following are key mitigation strategies for achieving the new 2030 target by sector:  </t>
    </r>
    <r>
      <rPr>
        <b/>
        <sz val="12"/>
        <color theme="1"/>
        <rFont val="Aptos Narrow"/>
        <scheme val="minor"/>
      </rPr>
      <t> Power generation</t>
    </r>
    <r>
      <rPr>
        <sz val="12"/>
        <color theme="1"/>
        <rFont val="Aptos Narrow"/>
        <scheme val="minor"/>
      </rPr>
      <t xml:space="preserve">: The Republic Korea is seeking to dramatically phase down coal-fired power generation while ramping up renewable power. Aged coal power plants will be shut down or shift their fuels from coal to Liquefied Natural Gas (LNG).                                                             </t>
    </r>
  </si>
  <si>
    <t>Emission reductions;Methane recovery</t>
  </si>
  <si>
    <r>
      <t xml:space="preserve">The following are key mitigation strategies for achieving the new 2030 target by sector:  </t>
    </r>
    <r>
      <rPr>
        <b/>
        <sz val="12"/>
        <color theme="1"/>
        <rFont val="Aptos Narrow"/>
        <scheme val="minor"/>
      </rPr>
      <t> Agriculture, livestock farming and fisheries</t>
    </r>
    <r>
      <rPr>
        <sz val="12"/>
        <color theme="1"/>
        <rFont val="Aptos Narrow"/>
        <scheme val="minor"/>
      </rPr>
      <t xml:space="preserve">: The Republic Korea is introducing various options to accelerate low-carbon farming, for instance, improving irrigation techniques in rice paddies and adopting low-input systems for nitrogen fertilizers.s viable mitigation options, enhancing treatment methods for livestock excreta or turning them into energy sources as well as introducing forage that contributes to lower methane emissions are being explored in livestock farming. </t>
    </r>
  </si>
  <si>
    <t>Emission reductions; agricultural methane</t>
  </si>
  <si>
    <r>
      <t xml:space="preserve">The following are key mitigation strategies for achieving the new 2030 target by sector:  </t>
    </r>
    <r>
      <rPr>
        <b/>
        <sz val="12"/>
        <color theme="1"/>
        <rFont val="Aptos Narrow"/>
        <scheme val="minor"/>
      </rPr>
      <t xml:space="preserve">Waste: </t>
    </r>
    <r>
      <rPr>
        <sz val="12"/>
        <color theme="1"/>
        <rFont val="Aptos Narrow"/>
        <scheme val="minor"/>
      </rPr>
      <t>The Republic of Korea’s waste management policy focuses on reducing waste generation while increasing recycling. The existing petroleum-based plastics will be replaced by bioplastics, and methane gases emitted from landfills will be recovered for use as an energy source.</t>
    </r>
  </si>
  <si>
    <t>Emission reductions; waste methane</t>
  </si>
  <si>
    <t xml:space="preserve">In Energy Sector, as a part of phasing out coal fired power plants and also  improving the power generation infrastructure to reduce GHG emissions by the early retirement of 10 old coal-fired power plants by 2022, conversion of 6 coal-fired power plants to LNG for the years 2023 to 2030, and expansion of LNG and pumping-up power generation. </t>
  </si>
  <si>
    <t>LNG Plants</t>
  </si>
  <si>
    <t>NC4</t>
  </si>
  <si>
    <t>https://unfccc.int/sites/default/files/resource/Fourth%20National%20Communication%20of%20the%20ROK%20under%20the%20UNFCCC.pdf</t>
  </si>
  <si>
    <t xml:space="preserve">The waste sector will reduce GHG emissions through measures :1 ) waste reduction and recycling expansion (reduction of 4.2 million tons CO2eq.), 2) landfill methane gas recovery (reduction of 0.5 million tons CO2eq.). </t>
  </si>
  <si>
    <t>Methane gas recovery;Landfills</t>
  </si>
  <si>
    <t xml:space="preserve">The agricultural and livestock sector will reduce GHG through measures such as 1)  development and distribution of technology for reduced paddy field management (reduction of 0.3 million tons CO2eq.), 2) expansion of livestock manure energy and related facilities (reduction of 0.4 million tons CO2eq.), and 3) expansion of feeding livestock with high-quality bulk feed and supply of low-methane feed (reduction of 0.2 million tons CO2eq.). </t>
  </si>
  <si>
    <t xml:space="preserve">The sector encourages farmers to practice intermittent irrigation and water-saving irrigation when cultivating aquatic rice through training, etc., in agricultural technology centers. The livestock sub-sector reduces GHG emissions by improving livestock manure treatment efficiency and biogas production efficiency by improving cleanup systems and pretreatment procedures and developing technologies for the operation of digestion facilities. </t>
  </si>
  <si>
    <t>Improving manure treatment; Improve techniques; biogas production</t>
  </si>
  <si>
    <t>Kuwait</t>
  </si>
  <si>
    <t>Total target</t>
  </si>
  <si>
    <t>Reduction of 7.4% in 2035 relative to BAU (base year 2015), with total GHG emissions capped to 131,715,950 MTCO2e in 2035, with amount of reduction of 10,574,800 MtCO₂e</t>
  </si>
  <si>
    <t>None listed</t>
  </si>
  <si>
    <t xml:space="preserve">UNFCC, NDC </t>
  </si>
  <si>
    <t>https://unfccc.int/documents/497649</t>
  </si>
  <si>
    <t>Libya</t>
  </si>
  <si>
    <t>No reports available</t>
  </si>
  <si>
    <t>Note: no ndc and bur available</t>
  </si>
  <si>
    <t>Morocco</t>
  </si>
  <si>
    <t>Morocco commits to  a 45.5% reduction in the GHG emissions of its economy by 2030, including an unconditional target of 18.3% compared to the BAU (reference) scenario.</t>
  </si>
  <si>
    <t>https://unfccc.int/sites/default/files/NDC/2022-06/Moroccan%20updated%20NDC%202021%20_Fr.pdf</t>
  </si>
  <si>
    <t>From the analysis of GHG emissions from Gas type for projection upto 2030, the share of methane CH4 falls from 15.6% in 2010 to 9.8% in 2030</t>
  </si>
  <si>
    <t>https://unfccc.int/sites/default/files/resource/Quatrième%20Communication%20Nationale_MOR.pdf</t>
  </si>
  <si>
    <t>No methane policy measure or methane emission reduction target.</t>
  </si>
  <si>
    <t>Mexico</t>
  </si>
  <si>
    <t>Mexico's NDC includes specific reduction targets for methane emissions from oil and gas, waste, and agriculture sectors. The country is also a signatory to the Global Methane Pledge, committing to reduce global methane emissions by at least 30% from 2020 levels by 2030</t>
  </si>
  <si>
    <t xml:space="preserve"> (WRI) (CCACoalition).</t>
  </si>
  <si>
    <t>2019, 2023</t>
  </si>
  <si>
    <t>https://www.wri.org/research/enhancing-ndcs-guide-strengthening-national-climate-plans;https://www.ccacoalition.org/news/ministers-unite-immediate-action-climate-and-clean-air-urging-bold-financing-and-swift-measures-non-co2-super-pollutant-greenhouse-gases</t>
  </si>
  <si>
    <t>Oil and Gas: Commitments to capture and utilize methane from oil and gas operations.</t>
  </si>
  <si>
    <t>Waste Management: Initiatives to improve landfill management and promote methane capture from wastewater treatment plants.</t>
  </si>
  <si>
    <t>2018-2020</t>
  </si>
  <si>
    <t>In the waste sector, the cumulative GHG  emission reductions from 2018-2020 reported in this report are in the order of 12.1 MtCO2e, of which 98% come from burning and use of methane for electricity generation, and the remaining 2% are indirect emissions from using biogas instead of fossil fuels in electricity generation.</t>
  </si>
  <si>
    <t>This mitigation was achieved mainly through state actions implemented in the capture and energetic use of methane (CH4) in solid waste disposal sites and wastewater treatment plants.</t>
  </si>
  <si>
    <t>https://unfccc.int/sites/default/files/resource/Mexico_3er_BUR.pdf</t>
  </si>
  <si>
    <t>2018-2021</t>
  </si>
  <si>
    <t xml:space="preserve">Within the energy sector, public policy elements have been implemented and international agreements have been signed to reduce GHGs, mainly methane. </t>
  </si>
  <si>
    <t>These instruments are:  1) Mexico adhered to the Global Methane Pledge at COP26 (Global Methane Pledge).  2) National Policy for the Mitigation of Methane Emissions in the Hydrocarbon Sector. 3) General administrative provisions that establish the guidelines for the prevention and integral control of methane emissions. prevention and integral control of methane emissions from the Hydrocarbons Sector. 4) Special Climate Change Program, PECC 2021- 2024. Promote actions to mitigate emissions generated by oil and gas exploration and extraction activities, as well as in the transportation, storage and distribution of hydrocarbons and their derivatives. 5) PEMEX Business Plan 2019-2023, which establishes objectives for the reduction of GHG emissions.</t>
  </si>
  <si>
    <t>Global Methane Pledge;Methane emissions;Mitigation of methane emissions</t>
  </si>
  <si>
    <t>Mali</t>
  </si>
  <si>
    <t>Mali's NDC outlines the sequestration of 211,864 KT Eq CO2 Kilo Tonnes CO2 equivalent in 2030 according to the baseline scenario and 296,483 KT Tones CO2 equivalent according to the mitigation scenario in its NDC Projection for 2030</t>
  </si>
  <si>
    <t>https://unfccc.int/sites/default/files/NDC/2022-06/MALI%20First%20NDC%20update.pdf</t>
  </si>
  <si>
    <t>2025;2030</t>
  </si>
  <si>
    <t>According to the CPDN, Mali's mitigation scenario aims to reduce GHG emissions in the agricultural sector by 9,759 kilo tonne eq CO2 in 2025 and 25,400 kilo Tonne CO2 in 2030.</t>
  </si>
  <si>
    <t xml:space="preserve">Mitigating GHG emissions in the agricultural sector involves a number of measures that also enable the sector to mitigate methane emissions are: 1)Reducing land flooding time in the irrigated rice growing system using the Intensive Rice Cultivation (IRC) method not only reduces water requirements, but also methane emissions. </t>
  </si>
  <si>
    <t>Methane mitigation</t>
  </si>
  <si>
    <t>https://unfccc.int/sites/default/files/resource/PRB1.pdf</t>
  </si>
  <si>
    <t>The main recommendations are considered in waste management to reduce GHG emissions while disposal of solid wastes : improve solid waste management to reduce emissions from incineration and open burning;  reduce methane and N2O emissions in the biofertilizer production chain.</t>
  </si>
  <si>
    <t>Methane emission reduction;improve waste management</t>
  </si>
  <si>
    <t>No methane policy measure or methane emission target.</t>
  </si>
  <si>
    <t>UNFCCC, NDC; NC3</t>
  </si>
  <si>
    <t>Myanmar</t>
  </si>
  <si>
    <t xml:space="preserve">Myanmar’s total GHG emissions reductions contributions as a part of its NDC are 244.52 million tCO2e unconditionally, and a total of 414.75 million tCO2e, subject to conditions of international finance and technical support by 2030 </t>
  </si>
  <si>
    <t>Emission reduction; Methane capture</t>
  </si>
  <si>
    <t>https://unfccc.int/sites/default/files/NDC/2022-06/Myanmar%20Updated%20%20NDC%20July%202021.pdf</t>
  </si>
  <si>
    <t>Waste: Development projects and exploration are considerend in landfill gas capture techniques for methane</t>
  </si>
  <si>
    <t>In agriculture sector, flooded rice fields produce CH4 emissions, which can be reduced by improved management measures.</t>
  </si>
  <si>
    <t xml:space="preserve">Successful implementation of available mitigation strategies will depend on the fact that rice cultivars that produce lower CH4 emissions are acceptable to local consumers. </t>
  </si>
  <si>
    <t>Improved management</t>
  </si>
  <si>
    <t>https://unfccc.int/sites/default/files/resource/mmrnc1.pdf</t>
  </si>
  <si>
    <t xml:space="preserve">In livestock sector, Strategies need to be developed to reduce methane emission from both enteric fermentation and manure management systems </t>
  </si>
  <si>
    <t>The following are the  mitigation options to reduce methane emissions:
(i) Reducing livestock numbers
(ii) Improving animal productivity
(iii) Improved forage quality
(iv) Manipulating nutrient composition</t>
  </si>
  <si>
    <t>Manure managemnt;Enteric fermentation</t>
  </si>
  <si>
    <t>In Energy sector, recovery of methane from coal mines and recovery of assosciated gas from oil fields are also development and transfer of Environmentally Sound Technologies from government</t>
  </si>
  <si>
    <t>MOZ</t>
  </si>
  <si>
    <t>Mozambique</t>
  </si>
  <si>
    <t>2020-2025</t>
  </si>
  <si>
    <t>The emission reduction target presented by Mozambique is divided into cumulative annual efforts between the years 2020 and 2025, whereby the country commits to reduce its emissions by about 40 MtCO2eq between 2020 and 2025.</t>
  </si>
  <si>
    <t>UNFCC;NDC</t>
  </si>
  <si>
    <t>https://unfccc.int/sites/default/files/NDC/2022-06/NDC_EN_Final.pdf</t>
  </si>
  <si>
    <t>Mongolia</t>
  </si>
  <si>
    <t>Mongolia’s updated first NDC reports a 22.7% reduction in total national greenhouse gas (GHG) emissions by 2030. </t>
  </si>
  <si>
    <t>In addition, if conditional mitigation measures such as the carbon capture and storage and waste-to-energy technology are implemented, then Mongolia could achieve a 27.2% reduction in total national GHG emissions. </t>
  </si>
  <si>
    <t>https://unfccc.int/sites/default/files/NDC/2022-06/First%20Submission%20of%20Mongolia%27s%20NDC.pdf</t>
  </si>
  <si>
    <t>Mongolia's NDC Energy Sectoral mitigation measure include the utilization of methane gas emitted from coal mine </t>
  </si>
  <si>
    <t>It is based on the premise that Mongolia now has no underground coal mines currently and a plan to be built a new one by 2025. </t>
  </si>
  <si>
    <t>Methane gas utilization</t>
  </si>
  <si>
    <t>BUR2</t>
  </si>
  <si>
    <t>https://unfccc.int/sites/default/files/resource/20231112_BUR_II_MGL_Final.pdf</t>
  </si>
  <si>
    <t>In Agriculture sector, Under action plan ' Development of low carbon agricultural practices' methane recovery measures are planned in National Clmate Change Adaption and  Mitigation Strategy (NCCAMS) of Mozambique 2012-2025</t>
  </si>
  <si>
    <t>a) Recover methane from agricultural activities in intensive farming systems (in particular in rice fields).                                                             b) Promote the collection of and biodigestion of animal and plant waste for the use of methane for energy generation.</t>
  </si>
  <si>
    <t>https://unfccc.int/sites/default/files/resource/Mozambique%20Second%20National%20Communication.pdf</t>
  </si>
  <si>
    <t>In Energy sector, NCCAMS (2012-2025) of Mozambique also have measure to  recover methane during the mineral and hydrocarbon . Encouragemnet of landfills with methane recovery and subsequent use is also encouraged.</t>
  </si>
  <si>
    <t>Encouragement of landfills with methane recovery and subsequent use is also encouraged.</t>
  </si>
  <si>
    <t>No Methane policy measure or reduction target</t>
  </si>
  <si>
    <t>Malaysia</t>
  </si>
  <si>
    <t xml:space="preserve">From its updated NDC, Malaysia intends to reduce GHG Emissions by 45% in 2030 compared to 2005 level. </t>
  </si>
  <si>
    <t>https://unfccc.int/sites/default/files/NDC/2022-06/Malaysia%20NDC%20Updated%20Submission%20to%20UNFCCC%20July%202021%20final.pdf</t>
  </si>
  <si>
    <r>
      <t xml:space="preserve">In waste sector, Reducing methane emissions from POME continues to be encouraged through </t>
    </r>
    <r>
      <rPr>
        <i/>
        <sz val="12"/>
        <color theme="1"/>
        <rFont val="Aptos Narrow"/>
        <scheme val="minor"/>
      </rPr>
      <t xml:space="preserve">Developing Biogas Facilities at Palm Oil Mills. </t>
    </r>
  </si>
  <si>
    <t xml:space="preserve">Palm oil mills are encouraged to install biogas trapping facilities to capture methane as fuel for their use or to generate electricity for sale to the national grid. </t>
  </si>
  <si>
    <t>https://unfccc.int/sites/default/files/resource/NRES_NC4_To%20UNFCCC_2024%20v1.0.pdf</t>
  </si>
  <si>
    <t>50% methane emission reduction 
in natural gas supply chain by 2030</t>
  </si>
  <si>
    <t>Under WAM Scenario in Oil Sector, the adoption of Zero Routine Flaring by 2030 helps in 50% methane emission reduction in natural gas supply chain by 2030</t>
  </si>
  <si>
    <t>Niger</t>
  </si>
  <si>
    <t>Niger's NDC outlines commitmnet in conditional as well as unconditional emission reductions in AFAT (Agriculture and forestry sector) and Energy sector for BAU Scenario for 2025 and 2030.</t>
  </si>
  <si>
    <t>AFAT : 1)  Unconditional reductions: 4.50% (BAU 2025) and 12.57% (BAU 2030). 2) Conditional reductions: 14.60% (BAU-2025) and 22.75% (BAU 2030)                                                   ENERGY: 1) Unconditional reductions: 11.20% (BAU-2025) and 10.60% (BAU- 2030). 2) Conditional reductions: 48% (BAU-2025) and 45% (BAU-2030).</t>
  </si>
  <si>
    <t>https://unfccc.int/sites/default/files/NDC/2022-06/CDN_Niger_Révisée_2021.pdf</t>
  </si>
  <si>
    <t>In Niger, Methane emissions are the highest in Agriculture sector from rice cultivations. The country plans to Reduce the amount of methane emission by reducing the area under cultivation and limiting the quantities of fertilizers.</t>
  </si>
  <si>
    <t>To limit CH4 emissions from this source, it is essential to improve rice-growing practices by :
- Developing and introducing rice varieties that release less methane;
- Improving fertilizer management and efficiency through deep soil penetration, or the use of nitrification inhibitors, delayed release fertilizers and fertilizer covers to reduce GHG emissions;
- The use of azolla fern spou de sesbania as green manure is an alternative.</t>
  </si>
  <si>
    <t>Improving fertilizer management; Improving efficiency;</t>
  </si>
  <si>
    <t>https://unfccc.int/sites/default/files/resource/nernc3_0.pdf</t>
  </si>
  <si>
    <t xml:space="preserve"> Methane mitigation options for ruminants
In Livestock, to curb the methane emissions from enteric fermentation in cattles. Four main methane mitigation options have been identified. </t>
  </si>
  <si>
    <t>The options are :
- The use of ionophore antibiotics;
- Use of unsaturated fatty acids in the ration;
- Use of a vaccine;
- The use of starch as an energy source in animal rations.</t>
  </si>
  <si>
    <t>No methane policy measure</t>
  </si>
  <si>
    <t>BUR 1</t>
  </si>
  <si>
    <t>Nigeria</t>
  </si>
  <si>
    <t>Nigeria NDC aims to reduce GHG emissions 20 % (unconditional) and  47% (conditional) with help of international suppport by 2030 in BAU scenario.</t>
  </si>
  <si>
    <t>Around 100 million ton of CO2 eq. is estimated to be reduced by conditional contribution of 47% below the 2018 level and is consistent with 1.5 global pathway</t>
  </si>
  <si>
    <t>https://unfccc.int/sites/default/files/NDC/2022-06/NDC_File%20Amended%20_11222.pdf</t>
  </si>
  <si>
    <t>2025; 2030</t>
  </si>
  <si>
    <t>Nigeria joined Global Methane Alliance in 2019, which commits methane reduction by 45% in 2025 and 60-75% in 2030.</t>
  </si>
  <si>
    <t>Under Oil and Gas : 60% reduction in fugitive methane emissions by 2031 by adhereing to Global Methane pledge.</t>
  </si>
  <si>
    <t>a) Elimination of Flaring of Associated Gas helps in reduction of fugitive emissions.                                         
 b) Implementing better leak detection and repair programs</t>
  </si>
  <si>
    <t>In Waste Sector, 10% of reduction in methane emissions is a priority mitigation measure to be achieved</t>
  </si>
  <si>
    <t>Revising and Revaming of established waste managemnt projects by implementing wide variety of process from sorting to composting helps in achieving the target.</t>
  </si>
  <si>
    <t>In Residential and Commercial Sector: To increase the use of of LPG in homes and commercial centres.</t>
  </si>
  <si>
    <t xml:space="preserve">a) The share of households using LPG stoves increases from 20% in 2016 to 32.9% in 2035.    b) Likewise, in commercial sector also increasing the share of LPG in the cooking fuels mix from 2.7% in 2016 to 47.7% by 2035. </t>
  </si>
  <si>
    <t>https://unfccc.int/sites/default/files/resource/NIGERIA_NC3_18Apr2020_FINAL.pdf</t>
  </si>
  <si>
    <t>Nigeria's NDC includes measures to reduce methane emissions from its oil and gas sector, focusing on reducing flaring and implementing better leak detection and repair programs</t>
  </si>
  <si>
    <t>Nepal</t>
  </si>
  <si>
    <t>2019-2024</t>
  </si>
  <si>
    <t>Under 15th National Plan (2019- 2024), policy to promote biogas plants for energy generation</t>
  </si>
  <si>
    <t>Biogas</t>
  </si>
  <si>
    <t>https://unfccc.int/sites/default/files/resource/TNC%20Nepal_Final_v2.pdf</t>
  </si>
  <si>
    <t>Under 15th National Plan (2019- 2024), policy to promote composting for
reduction of methane emissions.</t>
  </si>
  <si>
    <t>Also action plan in its SNC to develop landfill sites with CH4 Recovery</t>
  </si>
  <si>
    <t>Landfill; Methane recovery</t>
  </si>
  <si>
    <t>No methane reduction policy measurs or overall emission reduction target</t>
  </si>
  <si>
    <t>New Zealand</t>
  </si>
  <si>
    <t>2030; 2050</t>
  </si>
  <si>
    <t xml:space="preserve">New Zealand plans to reduce net greenhouse gas emissions to 50 per cent below gross 2005 levels by 2030. </t>
  </si>
  <si>
    <t>https://unfccc.int/sites/default/files/NDC/2022-06/New%20Zealand%20NDC%20November%202021.pdf</t>
  </si>
  <si>
    <t>New Zealand’s NDC highlights significant commitments to reduce emissions of non-CO2 gases, particularly from agriculture, which is a major source of methane and nitrous oxide: Methane Emissions: Targets to reduce biogenic methane emissions by 10% below 2017 levels by 2030, and by 24-47% by 2050. Strategies include research into low-emission animal feeds and breeding low-emission livestock.</t>
  </si>
  <si>
    <t xml:space="preserve">In 2019, the Climate Change Response Act 2002 (CCRA) was amended to include new domestic emissions reduction 2050 targets. </t>
  </si>
  <si>
    <t xml:space="preserve">These legislated targets require: a) all GHGs, other than biogenic methane, to reach net zero by 2050 b) a minimum 10 per cent reduction in biogenic methane emissions by 2030, and a 24 to 47 per cent reduction by 2050 (compared with 2017 levels). </t>
  </si>
  <si>
    <t>https://unfccc.int/sites/default/files/resource/New-Zealands-Eighth-National-Communication.pdf</t>
  </si>
  <si>
    <t>2025-2035</t>
  </si>
  <si>
    <t>From projection Nation GHG Inventory data, the CH4 emissions is projected at 32.57, 31.51, 30.68 Mt CO2-e in year 2025,2030 and 2035 at With Existing Measure Scenario (WEM) compared to 36.52 Mt CO2 e in 1990.</t>
  </si>
  <si>
    <t>With additional measures in WAM Scenario, the CH4 emissions were projected to be at 32.53 ,31.23 ,30.24 Mt CO2-e in year 2025,2030 and 2035 at With Existing Measure Scenario (WEM) compared to 36.52 Mt CO2 e in 1990.</t>
  </si>
  <si>
    <t>https://unfccc.int/sites/default/files/resource/New-Zealands-Fifth-Biennial-Report.pdf</t>
  </si>
  <si>
    <t>In Waste sector, several planned policies under the emissions reduction plan for the waste sector, focusing on landfill gas capture.</t>
  </si>
  <si>
    <t>1) Limits and bans organic waste to landfill by 2030.  2) Expands landfill gas capture systems to more landfills. 3) Invest in organic waste processing and resource recovery infrastructure to support an increase in food, garden, paper/cardboard and wood waste diversion from landfill. 4) Improve landfill gas capture systems.</t>
  </si>
  <si>
    <t>Landfill gas capture</t>
  </si>
  <si>
    <t>Oman</t>
  </si>
  <si>
    <t xml:space="preserve">Oman's updated target now aims for a 21% reduction of GHG Emissions from the Business-as-Usual Scenario in 2030 (7% committed, 14% conditional). </t>
  </si>
  <si>
    <t>https://unfccc.int/sites/default/files/NDC/2023-11/Oman%201st%20Update%20of%20the%202nd%20NDC%20-%20Optimized%20Size%20%281%29.pdf</t>
  </si>
  <si>
    <t xml:space="preserve">The O&amp;G companies have pledged to reduce methane emissions by 30% by 2030. They are working on the implementation of Gold Standard level 4 measurements standard of Oil and gas methane partnership. </t>
  </si>
  <si>
    <t xml:space="preserve">The work is ongoing for the implementation of natural gas capture and repurposing like Sadad North Gas recovery project and Saih Rawl-CPP flare recovery project </t>
  </si>
  <si>
    <t>Methane emission reduction;Gas recovery;</t>
  </si>
  <si>
    <t xml:space="preserve">Oman's Biogas Project aims at diversion of 60% of Municipal Solid Waste (MSW) from landfills by 2025, and 80% by 2030. </t>
  </si>
  <si>
    <t>Lanfdills</t>
  </si>
  <si>
    <t xml:space="preserve">In livestock sector, Oman has a large number of farm animals which theoretically could be used to produce electricity from methane in the wastes. Biogas plants can be located at food industries and at big farms with at least 100-200 stabled milk cows or camels. Total technical potential for electricity generation by biogas in Oman is about 35,000 MWh/year corresponding to a continuous power capacity of 4 MW. </t>
  </si>
  <si>
    <t>Methane to electricity conversiom</t>
  </si>
  <si>
    <t>https://unfccc.int/sites/default/files/resource/Oman%202nd%20National%20Communication%20%2817%20November%202019%29%20-%20Final.pdf</t>
  </si>
  <si>
    <t>Pakistan</t>
  </si>
  <si>
    <t>Pakistan plans to reduce 50% GHG Emissions by 2030. A 15% (unconditional)  drop below business as usual (BAU) from the country’s own resources, and an additional 35% (conditional)  drop below BAU subject to international financial support.</t>
  </si>
  <si>
    <t xml:space="preserve">From 2020,new coal power plants are subject to a moratorium, and no generation of power through imported coal shall be allowed,by focusing on hydro- electric power, coal gasification and liquefaction for indigenous coal. </t>
  </si>
  <si>
    <t>https://unfccc.int/sites/default/files/NDC/2022-06/Pakistan%20Updated%20NDC%202021.pdf</t>
  </si>
  <si>
    <t>Under Bus Rapid Transit Programme , Encouragement is provided in turning animal waste to methane for use as fuel for rural household and urban transportation projects implemented first in Karachi .</t>
  </si>
  <si>
    <t>Project has been initiated in other cities including Islamabad, Lahore and Peshawar for rapid bus transit zero emission metroline. Project aim is to meet 100% of fuel demand by biogas.</t>
  </si>
  <si>
    <t>Mitigation measures in waste sector includes source reduction through waste prevention, recycling, composting, waste- to- energy incineration and CH4 capture from landfills and wastewater.</t>
  </si>
  <si>
    <t>Policies were designed for improved waste management and recovery of CH4. Regulatory standards were introduced for waste disposal and wastewater management (e.g. mandatory capture of landfill gas).Specific mitigation options include: waste segregation, reduction at source, composting, anaerobic digestion for biogas, sanitary landfill sites with methane capture.</t>
  </si>
  <si>
    <t>https://unfccc.int/sites/default/files/resource/183625_Pakistan-NC2-1-Pakistan%20-%20Second%20National%20Communication%20on%20Climate%20Change%202018.pdf</t>
  </si>
  <si>
    <t>In Agriculture sector, further priority is needed for reducing methane emissions from paddy field by better water and soil management methods. Whereas in Livestock, Need of development of concentrated feedblocks to prevent entric metane emission from cattles</t>
  </si>
  <si>
    <t>PER</t>
  </si>
  <si>
    <t>Peru</t>
  </si>
  <si>
    <t>Peru's GHG mitigation commitment sets absolute emissions targets for the year 2030, 208,8 million tone of CO2 unconditional targe and additionally, an emissions target of 179 million tonne of CO2 eq. conditional on external domestic financing</t>
  </si>
  <si>
    <t>https://unfccc.int/sites/default/files/NDC/2022-06/Reporte%20de%20Actualización%20de%20las%20NDC%20del%20Perú.pdf</t>
  </si>
  <si>
    <t>Under Ministry of Environment, Focus on the legal design and technical tools that are necessary to avoid, capture, destroy and reuse methane for energy and non-energy purposes (capture and burn, composting) are considered as part of methane mitigation.</t>
  </si>
  <si>
    <t>Methane reuse, capture</t>
  </si>
  <si>
    <t>https://unfccc.int/sites/default/files/resource/pernc3.pdf</t>
  </si>
  <si>
    <t>Philippines</t>
  </si>
  <si>
    <t>The Philippines commits to a projected GHG emissions reduction  of 75%, of which 2.71% is unconditional 9 and 72.29% is conditional, by 2030 for the sectors of agriculture, wastes, industry, transport, and energy.</t>
  </si>
  <si>
    <t>https://unfccc.int/sites/default/files/NDC/2022-06/Philippines%20-%20NDC.pdf</t>
  </si>
  <si>
    <t xml:space="preserve">The Investment Priority Plan of 2009 passed by Government  also provides policy and fiscal incentives for biofuel production, adoption of environment-friendly technologies, projects supporting the Clean Development Mechanism, and other technologies that reduce energy consumption and GHG emissions. </t>
  </si>
  <si>
    <t>https://unfccc.int/sites/default/files/resource/phlnc2.pdf</t>
  </si>
  <si>
    <t>In Waste Sector, to reduce methane emissions the technologies needed fare or Waste to fuel, Recycling, Methane recovery and Waste heat recovery. Regarding this line, memorandum of partnership was signed between Development Bank of Philippines and ECO-Asia to promote clean development projects.</t>
  </si>
  <si>
    <t>Energy Sector is second highest contributer to Philippines GHG Emissions.  In order to reduce the methane and GHG Emissions from the sector, the government plans to aggresively develop Renewable potentials from Biomass and also increase the use of alternative fuels</t>
  </si>
  <si>
    <t>Poland</t>
  </si>
  <si>
    <t>Emission reductions; Manure management; Methane strategy</t>
  </si>
  <si>
    <r>
      <t xml:space="preserve">Specific strategies include: </t>
    </r>
    <r>
      <rPr>
        <b/>
        <sz val="12"/>
        <color theme="1"/>
        <rFont val="Aptos Narrow"/>
        <scheme val="minor"/>
      </rPr>
      <t>Methane Strategy</t>
    </r>
    <r>
      <rPr>
        <sz val="12"/>
        <color theme="1"/>
        <rFont val="Aptos Narrow"/>
        <scheme val="minor"/>
      </rPr>
      <t xml:space="preserve">: The EU has adopted a methane strategy aimed at reducing methane emissions across the energy, agriculture, and waste sectors. </t>
    </r>
  </si>
  <si>
    <t>In the NC8 report, New measures are introduced for Research projects on methane removal using the technology of underground directional boreholes (DD-MET Project) , Rational waste management , Development of water and wastewater management, promotion of biofuels, Development of agri-biogas plants and Eco scheme for carbon farming compared to previous NC report.</t>
  </si>
  <si>
    <t>Waste Management; Promotion of biofuels; Carbon farming</t>
  </si>
  <si>
    <t>https://unfccc.int/sites/default/files/resource/Poland_Report-NC8_BR5_27dec2022%20%281%29.pdf</t>
  </si>
  <si>
    <t>Under Energy Policy of Poland until 2040 (PEP2040)  which consistent with the National Energy and Climate Plan for 2021-2030 (NECP)sets out specific objectives which has impact in  Methane emissions.</t>
  </si>
  <si>
    <t xml:space="preserve">The PEP2040's  specific objectives are :
- the optimum use of own energy resources;
- the expansion of the electricity generation and grid infrastructure;
- the diversification of supplies and the expansion of the grid infrastructure for natural
gas, crude oil and liquid fuels;
- the development of energy markets;the expansion of the electricity generation and grid infrastructure; </t>
  </si>
  <si>
    <t>Electricity Generation</t>
  </si>
  <si>
    <t>Paraguay</t>
  </si>
  <si>
    <t>Paraguay commits to 20% reduction in GHG emissions in BAU scenario by 2030 inclusive 10% conditional target on the basis of external financing</t>
  </si>
  <si>
    <t>No Specific Methane policy measure or reduction target</t>
  </si>
  <si>
    <t>UNFCC, NDC; BUR3</t>
  </si>
  <si>
    <t>https://unfccc.int/sites/default/files/NDC/2022-06/Actualización-NDC%20VF%20PAG.%20WEB_MADES%20Mayo%202022.pdf</t>
  </si>
  <si>
    <t>In waste sector, Incorporation of ventilation mechanisms for methane gas capture and in situ combustion in landfills are planned for methane emission reduction.</t>
  </si>
  <si>
    <t>The measure involves the operation and closure of the landfills, in order to installthe necessary infrastructure for methane gas capture and flaring by 2030. Average annual reduction  139.3 Gg CO2-eq/year. during the period 2023-2030.</t>
  </si>
  <si>
    <t>Methane gas capture, flaring</t>
  </si>
  <si>
    <t>https://unfccc.int/sites/default/files/resource/Cuarta%20Comunicación%20Nacional%20de%20Paraguay_UNFCCC%5B1%5D.pdf</t>
  </si>
  <si>
    <t>Qatar</t>
  </si>
  <si>
    <t xml:space="preserve">Qatar intends to reduce 25% of its GHG emissions by the year 2030, relative to baseline scenario. </t>
  </si>
  <si>
    <t>https://unfccc.int/sites/default/files/NDC/2022-06/Qatar%20NDC.pdf</t>
  </si>
  <si>
    <t xml:space="preserve">Qatar has maintained a pioneering role in the international efforts to tackle climate change &amp; promote sustainable development through the export of natural gas and its derivatives to the world’s energy market. These fuels are cleaner &amp; efficient energy sources compared to conventional fuels. They contribute to both, CO2 emission reduction &amp; improvement of air quality conditions. </t>
  </si>
  <si>
    <t>In Oil and Gas Sector: Making gas-flaring absolute zero by 2030 and also developing CCS projects in LNG facilities helps in reduction of GHG Emissions</t>
  </si>
  <si>
    <t>Qatar Petroluem signed a set of Guiding Principles on 22 March 2018 that aim to reduce methane emissions across the natural gas value chain stretching from production to the final consumer. The principles aim to continuously curb methane emissions, stimulate strong performance across gas value chains, enhance the accuracy of methane emissions data, advance sound policies and regulations on methane emissions, and to increase transparency.</t>
  </si>
  <si>
    <t xml:space="preserve"> In 2019, Qatar Petroleum introduced the smart leak detection and repair program (LDAR) in all upstream and downstream facilities of the oil &amp; gas industry. Qatar further plans to move towards a fully integrated fugitive methane monitoring and repair program across all assets. </t>
  </si>
  <si>
    <t xml:space="preserve">Further mitigation measures in Oil and Gas sector includes in improving the operations and energy efficiency along the supply chain. It could be achieved by developing energy managemnt programs that include upgrading the operation and maintainence procedures. the </t>
  </si>
  <si>
    <t>As a result, less leakage or spills from Natural Gas or Oil due to use of valves and vapor recovery systems. This contributes to further reduction oF GHG Emissions</t>
  </si>
  <si>
    <t>https://unfccc.int/sites/default/files/resource/final%20climate%20change.pdf</t>
  </si>
  <si>
    <t>Romania</t>
  </si>
  <si>
    <t>UNFCC,NDC(EU)</t>
  </si>
  <si>
    <t>2025-2040</t>
  </si>
  <si>
    <t>From the GHG emission projections data for years 2025, 2030, 2035, and 2040 in scenarios with WEM (With existing measures) and WAM (with additional measures), methane reductions has been projected in livestock in agriculture sector.</t>
  </si>
  <si>
    <r>
      <rPr>
        <b/>
        <sz val="12"/>
        <color rgb="FF000000"/>
        <rFont val="Aptos Narrow"/>
        <scheme val="minor"/>
      </rPr>
      <t>WEM Scenario</t>
    </r>
    <r>
      <rPr>
        <sz val="12"/>
        <color rgb="FF000000"/>
        <rFont val="Aptos Narrow"/>
        <scheme val="minor"/>
      </rPr>
      <t xml:space="preserve">: Reduction of methane emissions from enteric fermentation by 5% in 2025, in cattle and pigs in the industrial system, due to the improvement of genetic material and feed quality.  </t>
    </r>
    <r>
      <rPr>
        <b/>
        <sz val="12"/>
        <color rgb="FF000000"/>
        <rFont val="Aptos Narrow"/>
        <scheme val="minor"/>
      </rPr>
      <t>WAM Scenario</t>
    </r>
    <r>
      <rPr>
        <sz val="12"/>
        <color rgb="FF000000"/>
        <rFont val="Aptos Narrow"/>
        <scheme val="minor"/>
      </rPr>
      <t>: Reduction of methane emissions from enteric fermentation by 5% in 2025, 10% in 2030, 15% in 2035 and 20% in 2040, for all livestock raised in the industrial system, due to the change in the quality and quantity of rations</t>
    </r>
  </si>
  <si>
    <t>Methane emission reductions; improving feed quality; enteric fermentation</t>
  </si>
  <si>
    <t>NC8</t>
  </si>
  <si>
    <t>https://unfccc.int/sites/default/files/resource/Romania%20NC8_EN.pdf</t>
  </si>
  <si>
    <t>From the GHG emission projections data for years 2025, 2030, 2035,and 2040 in scenarios with WEM (With existing measures) and WAM (with additional measures), methane reductions has been projected in livestock in agriculture sector.</t>
  </si>
  <si>
    <r>
      <rPr>
        <b/>
        <sz val="12"/>
        <color rgb="FF000000"/>
        <rFont val="Aptos Narrow"/>
        <scheme val="minor"/>
      </rPr>
      <t>WEM Scenario:</t>
    </r>
    <r>
      <rPr>
        <sz val="12"/>
        <color rgb="FF000000"/>
        <rFont val="Aptos Narrow"/>
        <scheme val="minor"/>
      </rPr>
      <t xml:space="preserve"> Reducing methane emissions from litter management by 5% in 2025, 10% in 2030, 15% in 2035 and 25% in 2040 due to better manure management and an increase in the proportion of farmers receiving subsidies and complying Agri environment and climate measures.</t>
    </r>
  </si>
  <si>
    <t>Manure management; agri environment and  climate measures</t>
  </si>
  <si>
    <t>From the GHG emission projections data for years 2025, 2030, 2035,and 2040 in scenarios with WEM (With existing measures) and WAM (with additional measures), methane reductions has been projected in Waste management sector.</t>
  </si>
  <si>
    <r>
      <rPr>
        <b/>
        <sz val="12"/>
        <color rgb="FF000000"/>
        <rFont val="Aptos Narrow"/>
        <scheme val="minor"/>
      </rPr>
      <t>WAM Scenario</t>
    </r>
    <r>
      <rPr>
        <sz val="12"/>
        <color rgb="FF000000"/>
        <rFont val="Aptos Narrow"/>
        <scheme val="minor"/>
      </rPr>
      <t>: Reducing methane emissions from waste management by 5% in 2025, 12% in 2030, 12% in 2035 and 15% in 2040, due to improved techniques for incorporating composted manure into the soil, covering composting piles and recovering methane through anaerobic digestion, in digesters</t>
    </r>
  </si>
  <si>
    <t>Compost;methane recovery; anaerobic digestion</t>
  </si>
  <si>
    <t>Russian Federation</t>
  </si>
  <si>
    <t>GHG</t>
  </si>
  <si>
    <t>NDC; NC8.BR5</t>
  </si>
  <si>
    <t>https://unfccc.int/sites/default/files/NDC/2022-06/NDC_RF_eng.pdf</t>
  </si>
  <si>
    <t>SAR</t>
  </si>
  <si>
    <t>Kingdom of Saudi Arabia</t>
  </si>
  <si>
    <t xml:space="preserve">Saudi Arabia will implement actions, projects, and plans outlined in this submission that aim at reducing, avoiding, and removing GHG emissions by 278 million tons of CO2eq annually by 2030 </t>
  </si>
  <si>
    <t>https://unfccc.int/sites/default/files/resource/202203111154---KSA%20NDC%202021.pdf</t>
  </si>
  <si>
    <t xml:space="preserve">The Kingdom as a member of the Global Methane Pledge initiative will collaborate with other members to reduce global methane emissions by 30% by 2030 relative to 2020 levels. </t>
  </si>
  <si>
    <t>The methane management measures include zero flaring in the oil and gas industry, recovery and subsequent utilization for power generation and petrochemicals production.</t>
  </si>
  <si>
    <t>As a part of Middle East Green Initiative, promoting circular carbon economy projects and initiatives in GCC regions and middle eastern countries to increase the role of using clean enery and reduce GHG Emissions in the region.</t>
  </si>
  <si>
    <t xml:space="preserve">Support and facilitate access to clean energy for cooking in the middle east regions and raising the health and lifespan of clean fuel users specially women and children and reduce the GHG emissions. </t>
  </si>
  <si>
    <t>https://unfccc.int/sites/default/files/resource/7123846_Saudi%20Arabia-NC4-1-Fourth%20National%20Communication%20NC4%20Kingdom%20of%20Saudi%20Arabia%20March%202022.pdf</t>
  </si>
  <si>
    <t xml:space="preserve">Saudi Arabia is a member of the Global Methane Inititative (GMI) since 2014. In the biogas sector, methane emissions are expected to reach 45.149 million metric tons of carbon dioxide equivalent (MMTCO2e) by 2050. The oil and gas sector forecasts 18.216 MMTCO2e. Emissions from other non-GMI sectors are expected to change from 3.936 MMTCO2e in 2020 to 5.369 MMTCO2e by 2050 </t>
  </si>
  <si>
    <t>In December 2018, the Kingdom of Saudi Arabia took a significant step towards reducing gas flaring by joining the World Bank's "Zero Routine Flaring by 2030 Initiative" .</t>
  </si>
  <si>
    <t>https://unfccc.int/sites/default/files/resource/Kingdom%20of%20Saudi%20Arabia%C2%A0Bur2.pdf</t>
  </si>
  <si>
    <t>Sudan</t>
  </si>
  <si>
    <t>Sudan plans to commit GHG Emission reductions in following sectors: Energy by 38% by 2030 as per BAU Scenario</t>
  </si>
  <si>
    <t>The government plans to implement the measures like: a) Use of bio-fuels, b) Replacing biomass/charcoal cookstove with LPG</t>
  </si>
  <si>
    <t>https://unfccc.int/sites/default/files/NDC/2022-10/Sudan%20Updated%20First%20NDC-12102021.pdf</t>
  </si>
  <si>
    <t>Sudan plans to commit GHG Emission reductions in following sectors: Forestry by 45% by 2030 as per BAU Scenario</t>
  </si>
  <si>
    <t>Sudan plans to commit GHG Emission reductions in following sectors: Waste by 20% by 2030 as per BAU Scenario</t>
  </si>
  <si>
    <t>The government plans to implement the measures like: c) Conversion of sludge to bio-gas for electrcity genertaion d) Establishment of Landfills in large urban areas e) Composting 60% organic wastes produced.</t>
  </si>
  <si>
    <t>Somalia</t>
  </si>
  <si>
    <t xml:space="preserve">Somalia has set a target of achieving 30% emissions reductions against the Business As Usual (BAU) scenario estimate of 107.39 MtCO2eq by 2030. To achieve this target, Somalia will aim to reduce and avoid its GHG emissions by about 32.40MtCO2eq relative to the BAU scenario by 2030. </t>
  </si>
  <si>
    <t>https://unfccc.int/sites/default/files/NDC/2022-06/Final%20Updated%20NDC%20for%20Somalia%202021.pdf</t>
  </si>
  <si>
    <t xml:space="preserve">A mitigation measure in Waste sectoris to build a Sanitary landfill with methane recovery and electricity generation capacity  0.8MW - </t>
  </si>
  <si>
    <t>BR1</t>
  </si>
  <si>
    <t>https://unfccc.int/sites/default/files/resource/Somalia%20First%20BUR%20report%202022.pdf</t>
  </si>
  <si>
    <t>Methane emission from rice cultivation is estimated to reduce at 2,6 Million t- CO2 2030 eq from 7.6 Million t- CO2 in 2010 in BAU Scenario.</t>
  </si>
  <si>
    <t>South Sudan</t>
  </si>
  <si>
    <t xml:space="preserve">South Sudan aims to reduce an estimated 109.87 million tonnes of carbon dioxide equivalent (tCO2e) and sequester 45.06 million tCO2e by 2030. </t>
  </si>
  <si>
    <t>https://unfccc.int/sites/default/files/NDC/2022-06/South%20Sudan%27s%20Second%20Nationally%20Determined%20Contribution.pdf</t>
  </si>
  <si>
    <t>The government aims to cumulatively reduce 19 percent of waste emissions by 2030 compared to the baseline level.</t>
  </si>
  <si>
    <t xml:space="preserve"> For this the country will develop and implement a national level policy/plan for waste management. For this, South Sudan aims at utilizing the mitigation opportunities provided by the waste sector, which include composting, utilisation of methane from landfill, recycling and energy generation from waste. </t>
  </si>
  <si>
    <t xml:space="preserve">South Sudan will also promote waste prevention, minimization, recycling and reuse in different sectors, such as agriculture, hotels and restaurants, construction and industry </t>
  </si>
  <si>
    <t xml:space="preserve">For example, urban waste can be made into briquettes; crop residue can be composted; plastic waste can generate refuse-derived fuels, which can be used in industry; methane captured during flaring or biogas plants can be used to generate electricity </t>
  </si>
  <si>
    <t>Methane capture;</t>
  </si>
  <si>
    <t>In Agriculture Sector, promoting measures for crop rotation, reducing tillage in soil are short term plans for reduction of methane in second NDC which are yet to be implemented.</t>
  </si>
  <si>
    <t xml:space="preserve">Plans also include Implement grazing management strategies, such as rotational grazing, common grazing and zero grazing, that will allow carbon to remain intact in the soil. </t>
  </si>
  <si>
    <t>Grazing management strategies;crop rotation</t>
  </si>
  <si>
    <t>Chad</t>
  </si>
  <si>
    <t>Chad's NDC provides for a cumulative reduction in GHG emissions by 2030 to 88,350 kt CO2eq (unconditional and conditional measures), with an overall mitigation target of 19.3% compared with the reference scenario of year 2018.</t>
  </si>
  <si>
    <t>https://unfccc.int/sites/default/files/NDC/2022-06/CDN%20ACTUALISEE%20DU%20TCHAD.pdf</t>
  </si>
  <si>
    <t>The conditional scenario takes into account the installation of waste treatment plants in major urban centers, with an estimated 10% reduction in emissions linked to solid waste management. The priority is still to improve knowledge of the sector and implement effective waste collection and treatment actions, such as the recovery of methane generated in managed landfills.</t>
  </si>
  <si>
    <t>Emission reductions; methane recovery</t>
  </si>
  <si>
    <t xml:space="preserve">In Energy sector, promoting and supporting the use of renewable energies, such as biogas and solar energy, will generate co-benefits by reducing methane (CH4) and nitrous oxide (N2O) emissions from manure and reduce communities dependence on firewood, </t>
  </si>
  <si>
    <t>Methane reduction</t>
  </si>
  <si>
    <t>Thailand</t>
  </si>
  <si>
    <t>2030; 2050; 2065</t>
  </si>
  <si>
    <r>
      <t xml:space="preserve">Thailand intends to </t>
    </r>
    <r>
      <rPr>
        <u/>
        <sz val="12"/>
        <color theme="1"/>
        <rFont val="Aptos Narrow (Body)"/>
      </rPr>
      <t>reduce its greenhouse gas emissions by 30 percent from the projected 
business-as-usual (BAU) level by 2030.</t>
    </r>
    <r>
      <rPr>
        <sz val="12"/>
        <color theme="1"/>
        <rFont val="Aptos Narrow"/>
        <family val="2"/>
        <scheme val="minor"/>
      </rPr>
      <t xml:space="preserve"> The level of contribution could increase up to 40 percent, subject to adequate and enhanced access to technology development and transfer, financial resources and capacity building support. Furthermore, Thailand will continue vigorous efforts in its challenge to meet the long-term goal of carbon neutrality by 2050 and net-zero greenhouse gas emission by 2065.</t>
    </r>
  </si>
  <si>
    <t>https://unfccc.int/sites/default/files/NDC/2022-11/Thailand%202nd%20Updated%20NDC.pdf</t>
  </si>
  <si>
    <r>
      <t xml:space="preserve">The revised NDC guidelines and measures include: Agriculture sector consists of fixed dome digester biogas production measures
and </t>
    </r>
    <r>
      <rPr>
        <u/>
        <sz val="12"/>
        <color theme="1"/>
        <rFont val="Aptos Narrow (Body)"/>
      </rPr>
      <t>improvements in rice farming to reduce methane emissions.</t>
    </r>
  </si>
  <si>
    <r>
      <t>NDC Sectoral Action Plan for Waste Sector 2021 – 2030:</t>
    </r>
    <r>
      <rPr>
        <sz val="12"/>
        <color theme="1"/>
        <rFont val="Aptos Narrow"/>
        <family val="2"/>
        <scheme val="minor"/>
      </rPr>
      <t xml:space="preserve">
targeting to
reduce GHG emissions of 2.0 million tCO2eq from municipal solid waste and municipal and
industrial wastewater. 65% of this target (1.3 million tCO2eq) is expected from
implementing measures in the municipal solid waste sector, while 35% (0.7 million tCO2eq)
is expected from implementing measures in wastewater management. The plan is divided
into 2 parts: 1) NDC Action Plan in the municipal waste management sector, prepared
by the Pollution Control Department, Ministry of Natural Resources and Environment,
and 2) NDC Action Plan in the industrial processes and product use, including industrial
wastewater sector, prepared by the Department of Industrial Works, Ministry of Industry.</t>
    </r>
  </si>
  <si>
    <t>"The prospective mitigation measures in municipal solid waste management include:
1) landfill gas utilization, 2) waste to energy, 3) composting, 4) semi-aerobic landfill, 5)
anaerobic digestion, and 6) mechanical biological treatment, whereas the potential
mitigation measure in industrial wastewater management is methane recovery from
industrial wastewater treatment."</t>
  </si>
  <si>
    <t>NC</t>
  </si>
  <si>
    <t>https://unfccc.int/sites/default/files/resource/Thailand%20NC4_22122022.pdf</t>
  </si>
  <si>
    <r>
      <t>NDC Sectoral Action Plan for IPPU Sector 2021 – 2030:</t>
    </r>
    <r>
      <rPr>
        <sz val="12"/>
        <color theme="1"/>
        <rFont val="Aptos Narrow"/>
        <family val="2"/>
        <scheme val="minor"/>
      </rPr>
      <t xml:space="preserve">
Measures to manage industrial wastewater: consistent and have the potential
to reduce GHG emissions according to the NDC goals guideline, such as </t>
    </r>
    <r>
      <rPr>
        <sz val="12"/>
        <color theme="1"/>
        <rFont val="Aptos Narrow"/>
        <scheme val="minor"/>
      </rPr>
      <t>measures to
increase biogas production from industrial wastewater by reusing Methane gas according
to the Alternative Energy Development Plan 2015 – 2036 (AEDP2015), which sets goals
for the use of biogas from industrial wastewater, agricultural waste ranch, and community</t>
    </r>
    <r>
      <rPr>
        <sz val="12"/>
        <color theme="1"/>
        <rFont val="Aptos Narrow"/>
        <family val="2"/>
        <scheme val="minor"/>
      </rPr>
      <t xml:space="preserve">
waste to be utilized to generate electricity and heat.</t>
    </r>
  </si>
  <si>
    <t>NC4; BUR4</t>
  </si>
  <si>
    <t>https://unfccc.int/sites/default/files/resource/Thailand%20NC4_22122022.pdf; https://unfccc.int/sites/default/files/resource/Thailand_BUR4_final_28122022.pdf</t>
  </si>
  <si>
    <t>Turkmenistan</t>
  </si>
  <si>
    <t xml:space="preserve">Turkmenistan has an ambitious goal  to reduce its GHG emissions in 2030 under the BAU scenario by 20% compared to the level of emissions in 2010. </t>
  </si>
  <si>
    <t>Emission reduction is mainly focused in Energy sector since natural gas is the primary source of Energy in Turkmenistan for heating and electricity purposes. Reduction of gas leaks by better mainatince and operation management, reduction in gas flaring are a few strategies adopted in reduction of GHG</t>
  </si>
  <si>
    <t>Emissions reduction; reduce gas flaring; methane leaks</t>
  </si>
  <si>
    <t>https://unfccc.int/sites/default/files/NDC/2023-01/NDC_Turkmenistan_12-05-2022_approv.%20by%20Decree_Eng.pdf</t>
  </si>
  <si>
    <t>No methane policy measure or reduction emission target</t>
  </si>
  <si>
    <t>Turkey</t>
  </si>
  <si>
    <t>Reduce economy-wide GHG emissions in 2030 by 41%, compared to the BAU scenario 
given in Türkiye’s first NDC. This NDC covers the period between 2012 and 2030. The target covers all economic sectors and all GHGs The accounting contribution of LULUCF to Türkiye’s target is determined as described in 5(e).</t>
  </si>
  <si>
    <t>https://unfccc.int/sites/default/files/NDC/2023-04/TÜRKİYE_UPDATED%201st%20NDC_EN.pdf</t>
  </si>
  <si>
    <t>Türkiye's methane emissions originating from the agriculture sector will be managed by policies that ensure not risking food security and additional international financial resources are needed for advanced policies of methane emission management.</t>
  </si>
  <si>
    <t>The Nationally Determined Contribution of Türkiye includes plans and policies to be implemented for the agriculture sector to reduce methane emissions</t>
  </si>
  <si>
    <t>Türkiye's main mitigation policy in the agriculture sector until 2030 are as follows;
1) To control methane emissions by regulating animal feed rations,
2) To ensure optimum nitrogen fertilizer use in plant production,
3) To increase the manuring process in biogas plants,
4) To reduce the use of nitrogen fertilizers alternately with legumes in crop production,
5) To improve practices in cattle breeding, rational feeding, and regulation of the number of animals,
6) To use of agricultural biomass for energy generation and the improvement of methane production from manure; enhancement of rice cultivation technology using a subsurface irrigation system</t>
  </si>
  <si>
    <t>The Nationally Determined Contribution of Türkiye includes plans and policies to be implemented for
 the waste sector to reduce methane emissions</t>
  </si>
  <si>
    <t>Türkiye’s main mitigation policies for the waste sector until 2030 are as follows;
 To prevent waste generation and to reduce produced waste amount within the framework of circular economy principles,
 To increase the recovery rate of municipal waste to 60% by 2035,
 To increase the recovery rate of methane gas from biodegradable wastes,
 To reduce the percentage of landfilled waste to reach the target of zero municipal waste
landfilling without pretreatment by 2053,
 To increase refuse-derived fuel (RDF) production from municipal waste,
 To convert wastewater treatment facilities into biorefinery facilities, increase the reuse
percentage and to expand the areas of use for treated wastewater.</t>
  </si>
  <si>
    <t>Reducing methane emissions from landfills and increasing use of biofuels through power generation from landfill gas. Moreover, Türkiye also has methane recovery at one of its unmanaged solid waste sites</t>
  </si>
  <si>
    <t>The 11th Development Plan targets to increase recovery rate of waste and proportion of municipal population given landfill services. 
Türkiye aims reducing amounts of both solid waste and wastewater, diverting waste away from landfills, increasing biological recovery of waste which replaces landfilling, capturing or flaring methane from landfills and wastewater, rehabilitation of old dumpsites, better source separation and collection of municipal waste and increasing the use of nitrogen removal technologies in wastewater treatment contribute to GHG emissions from the waste sector.</t>
  </si>
  <si>
    <t>https://unfccc.int/sites/default/files/resource/TUR_8NCResubmission.pdf</t>
  </si>
  <si>
    <t>United Republic of Tanzania</t>
  </si>
  <si>
    <t>As per its updated NDC, Tanzania will reduce greenhouse gas emissions economy-wide between 30 - 35% relative to the Business-As-Usual (BAU) scenario by 2030, whereby about 138 - 153 Million tons of Carbon dioxide equivalent (MtCO2e)-gross emissions is expected to be reduced.</t>
  </si>
  <si>
    <t>NDC</t>
  </si>
  <si>
    <t>https://unfccc.int/sites/default/files/NDC/2022-06/TANZANIA_NDC_SUBMISSION_30%20JULY%202021.pdf</t>
  </si>
  <si>
    <t>A GHG mitigation measure for Energy Sector considered from Tanzania is to enhance deployment of renewable energy technologies such as biomass co- generation using bagasse and saw dust or wood waste, poly-generation, geothermal, biomass briquetting, biogas from animal waste, bio-latrine, sisal waste and municipal waste, biomass gasification, alcohol form ethanol and methanol, biodiesel, solar, and wind.</t>
  </si>
  <si>
    <t>https://unfccc.int/sites/default/files/resource/tzanc2.pdf</t>
  </si>
  <si>
    <t xml:space="preserve">Four greenhouse gases mitigation options were considered for Tanzania waste sector. They include landfill gas capture, incineration, composting, and anaerobic digestion. </t>
  </si>
  <si>
    <t>Based on the technologies evaluated, the high methane savings from anaerobic composting were founded to be  over 99% CH4 reduction</t>
  </si>
  <si>
    <t>In Agriculture Sector , the plans to reduce methane and carbon emissions through improving practices related to fertilizer application, rice cultivation, and loss of organic carbon from cultivated soils are considered.</t>
  </si>
  <si>
    <t>Uganda</t>
  </si>
  <si>
    <t xml:space="preserve">Uganda presents an ambitious GHG mitigation target in 2030 of 24.7% reduction below the Business As Usual (BAU), </t>
  </si>
  <si>
    <t>UNFCC, NDC; BUR1</t>
  </si>
  <si>
    <t>https://unfccc.int/sites/default/files/NDC/2022-09/Updated%20NDC%20_Uganda_2022%20Final.pdf</t>
  </si>
  <si>
    <t>Through it's National Appropriate Mitigation Action Plan (NAMA), seeks to increase rice production in Uganda by promoting cultivation of high yielding upland rice as opposed to low land paddy rice in parts of Uganda where rice is a major crop, to address methane emissions from rice cultivations in Agriculture sector</t>
  </si>
  <si>
    <t>improved rice cultivation</t>
  </si>
  <si>
    <t xml:space="preserve">As part of NAMA in waste sector, measure also  aimes at introducing biogas digesters in schools. </t>
  </si>
  <si>
    <t xml:space="preserve">Biogas digesters will be fed by waste from bio latrines and used for cooking. The measure has potential to reduce the emissions by 0.0006 MtCO2e by 2030. </t>
  </si>
  <si>
    <t>Biogas digester</t>
  </si>
  <si>
    <t xml:space="preserve">NAMA - Iintegrated Wastewater Treatment for Agro-process Water in Uganda </t>
  </si>
  <si>
    <t xml:space="preserve">The NAMA seeks to increase efficiency and value addition prospects for wastewater treatment of agro-processing firms by establishing an integrated wastewater treatment process using both an anaerobic and aerobic digester with sequencing batch reactor. Methane will be captured as biogas. The NAMA will address methane emissions from agro-process wastewater treatment, which were estimated at 14,358 t CO2e/year for effluent from 11 fish factories and three abattoirs in Kampala City </t>
  </si>
  <si>
    <t xml:space="preserve">Under the Waste Sector, mitigation effects were assessed for one ongoing project, one project that is about to be commissioned, and one planned for 2030. The on-going project is a CDM Programe of activities known as the Uganda Municipal Waste Compost Programme (PoA). It is managed by NEMA in collaboration with a number of municipalities. It is anticipated to offset about 115 Gg tCO2e / year. </t>
  </si>
  <si>
    <t>Methane Capture</t>
  </si>
  <si>
    <t>https://unfccc.int/sites/default/files/resource/Final%20TNC%20Uganda.pdf</t>
  </si>
  <si>
    <t xml:space="preserve">Another Plant, The Nakivubo Wastewater Treatment Plant Methane Capture and Utilization Project is about to be commissioned and it will be implemented by National Water and Sewerage Corporation (NWSC). It is designed to capture methane and generate electricity from waste water. It is also designed to produce compost manure. The anticipated mitigation effect is in the range of 27 Gg tCO2e/ yr. </t>
  </si>
  <si>
    <t>Another project, The Mpererwe Landfill Gas Project is anticipated to capture and flare and also produce electricity from the KCCA managed landfill at Mpererwe, a Kampala suburb. The mitigation effect is estimated at 182 Gg tCO2e/year.</t>
  </si>
  <si>
    <t>Uruguay</t>
  </si>
  <si>
    <t xml:space="preserve">Uruguay's NDC includes a commitment to reduce methane emissions intensity per unit of GDP by 57% (unconditionally) and 59% (conditionally) from the base year 1990 by 2025. </t>
  </si>
  <si>
    <t>This includes introducing methane capture and flaring systems in urban waste disposal</t>
  </si>
  <si>
    <t>Emission reductions; Methane capture, flaring</t>
  </si>
  <si>
    <t>Global Methane Initiative,NDC</t>
  </si>
  <si>
    <t>https://www.globalmethane.org/mrv/biogas-sector.aspx</t>
  </si>
  <si>
    <t xml:space="preserve"> In livestock sector, measures include  the use of methanogenic inhibitor additives that reduce enteric methane emissions, genetic selection based on methane emission efficiency (which also has an impact on meat production efficiency), and the incorporation of high tannin forages to reduce nitrous oxide emissions.</t>
  </si>
  <si>
    <t>Enteric Methane emission</t>
  </si>
  <si>
    <t>NC6</t>
  </si>
  <si>
    <t>https://unfccc.int/sites/default/files/resource/2023-12-28%20Uruguay%206CN%20ESP.pdf</t>
  </si>
  <si>
    <t>In December 2021, Uruguay adhered to the Global Methane Commitment.</t>
  </si>
  <si>
    <t>As a result, and within the framework of the Methane Hub Secretariat, Uruguay is working on the following initiatives: a) Pathways to Dairy Net Zero b) Promotion of genetic improvement measures in animals (selection of animals that generate less methane).</t>
  </si>
  <si>
    <t>Within this Global Methane Commitment framework, and with the support of the Methane Hub Secretariat, it is working on the following mitigation initiatives linked to the waste sector:</t>
  </si>
  <si>
    <t>a) Sustainability Solutions Group (SSG) project. In 2023, the consultancy “Technical-economic evaluation of biogas utilization: Three study sites - Uruguay” was carried out with the general objective of analyzing alternatives for biogas utilization at final disposal sites. The sites studied were Fray Bentos, Paysandú and Canelones.    b)LATAM Organic Recycling Project. The project seeks to help identify and implement methane mitigation projects in ten countries: Belize, Chile, Costa Rica, Dominican Republic, Grenada, Guyana, Mexico, Peru, St. Lucia, St. Vincent and the Grenadines, and Uruguay. The project will focus on organic waste management projects such as landfill gas recovery and destruction, composting and anaerobic digestion plants. The project aims to reduce methane emissions from the waste sector by providing technical and financial support to accelerate project implementation, advance policy frameworks and increase capacity and knowledge sharing in Latin America and the Caribbean.</t>
  </si>
  <si>
    <t>Methane mitigation; Biogas utilization</t>
  </si>
  <si>
    <t>United States of America</t>
  </si>
  <si>
    <t xml:space="preserve">USA announced the new target of reducing U.S. greenhouse gas emissions 50-52 percent below 2005 levels in 2030. </t>
  </si>
  <si>
    <t>BR5</t>
  </si>
  <si>
    <t>https://unfccc.int/sites/default/files/resource/US%202022%20NC8-BR5.pdf</t>
  </si>
  <si>
    <t>Executive actions to reduce greenhouse gas emissions across sectors, including steps to: 1) Fast track clean energy projects 2) Accelerate electric transportation 3) Cut industrial decarbonization 4) Reduce Emissions and Energy costs in Buildings</t>
  </si>
  <si>
    <t>In the near-term, energy sector emissions are expected to rise relative to 2020 as the economy returns to pre-pandemic levels of economic activity. Following this, they resume the long-term declining trend, reaching 28 percent below 2005 emissions for this sector in 2035.</t>
  </si>
  <si>
    <t>Emissions decrease from 2022 to 2035 because of a transition away from more carbon-intensive coal to less carbon-intensive natural gas and renewable energy for electricity generation and because of an overall decrease in energy intensity .</t>
  </si>
  <si>
    <t xml:space="preserve">In the current projection crude oil and natural gas production are projected to continue increasing to record high levels. Natural gas exports increase with production, driven by global demand and continued construction of new LNG export facilities. </t>
  </si>
  <si>
    <t xml:space="preserve">In 2021 and 2022, the US administration had proposed additional regulations to reduce CH4 from the oil and gas supply chain, but because these were not finalized by the analysis cutoff date, these new proposals are not included in the current emissions projections. </t>
  </si>
  <si>
    <t>U.S President  issued U.S Methane Emissions reduction plan to reduce Global Methane Emissions below 30% by 2030 compared to 2020 levels</t>
  </si>
  <si>
    <t>The Action plan has 50 intended action targets in reducing methane emissions major emitting sectors. Some key actions in plan are : 1) Setting standards for Oil and Gas Sources 2) Preventing Methane Leaks from orphaned Oil and Gas wells 3) Preventing Gas Pipe leaks 4) Reclaiming Abandoned Coal Mines</t>
  </si>
  <si>
    <t xml:space="preserve">Works with oil and natural gas companies to promote proven, cost-effective technologies and practices that improve operational efficiency and reduce methane emissions </t>
  </si>
  <si>
    <t>Reduce GHG emissions from oil and natural gas companies  by 6430 kt CO2e</t>
  </si>
  <si>
    <t xml:space="preserve">Reduce volatile organic compound emissions from oil and natural gas sectors </t>
  </si>
  <si>
    <t>Reduce GHG emissions from coal mining by 11,000 kt CO2 e</t>
  </si>
  <si>
    <t xml:space="preserve">Encourages the use of methane recovery technologies at confined animal feeding operations that manage manure as liquids or slurries </t>
  </si>
  <si>
    <t>Reduce GHG emissions using biogas recovery around 10,770 kt CO2e</t>
  </si>
  <si>
    <t xml:space="preserve">Reduces GHG emissions at landfills by supporting the recovery and use of landfill gas for energy </t>
  </si>
  <si>
    <t>Reduce GHG emissions at landfills  around 18270 kt CO2e in 2030</t>
  </si>
  <si>
    <t xml:space="preserve">Requires owner and operators of new landfills to capture and control emissions from landfills including methane and requires states to develop rules updating requirements for existing and fills to capture and control emissions from landfills including methane </t>
  </si>
  <si>
    <t>Reduce GHG emissions at landfills  around 283700 kt CO2e in 2032</t>
  </si>
  <si>
    <t>Uzbekisthan</t>
  </si>
  <si>
    <t>The Republic of Uzbekistan has increased its commitments in the updated NDC  to reduce specific GHGemissions per unit of GDP by 35% by 2030 from the level of 2010.</t>
  </si>
  <si>
    <t>https://unfccc.int/sites/default/files/NDC/2022-06/Uzbekistan_Updated%20NDC_2021_EN.pdf</t>
  </si>
  <si>
    <t>Energy sector is main contributer to the GHG Emissions. By relying less on consumption of Natural gas as primary energy and reducing leakage of Methane through CDM Projects facilitates in reduction of GHG Emissions.</t>
  </si>
  <si>
    <t>Methane leakage reduction</t>
  </si>
  <si>
    <t>In the power sector, introducing renewable energy sources (like biomass and biogas) helps in increasing generating capacities by 4,7 GW and ensuring by 2030 an annual generation of more than 11,4 billion kWh.</t>
  </si>
  <si>
    <t>Regarding this line, around 3,46 billion cubic metre of natural gas in vloume can be saved per year. Biomass produced from industrial,domestic and animal waste has a technical potential of biomass was estimated to be 8,9 billion cubic metre.</t>
  </si>
  <si>
    <t>Biomass</t>
  </si>
  <si>
    <t>https://unfccc.int/sites/default/files/resource/TNC%20of%20Uzbekistan%20under%20UNFCCC_english_n.pdf</t>
  </si>
  <si>
    <t>Ukraine</t>
  </si>
  <si>
    <t xml:space="preserve">Ukraine has committed itself to achieving the target of reducing GHG emissions of 65% by 2030, compared to 1990. </t>
  </si>
  <si>
    <t>No NC Report available</t>
  </si>
  <si>
    <t>https://unfccc.int/sites/default/files/NDC/2022-06/Ukraine%20NDC_July%2031.pdf</t>
  </si>
  <si>
    <t>Key measures include: 1) implementation of the National plan on reduction of emissions from large combustion plants.
2) integration of the unified energy system of Ukraine into the energy system of continental Europe (ENTSO-E). 3) significant increase in the share of electricity and heat production from renewable sources.</t>
  </si>
  <si>
    <t>Venezuela</t>
  </si>
  <si>
    <t xml:space="preserve">Venezuela ratifies its commitment to reduce its GHG emissions by 20% by 2030 compared to the initial scenario. </t>
  </si>
  <si>
    <t>To this end, the country contemplates activities in various sectors between adaptation and mitigation actions, with adaptation being the national priority.</t>
  </si>
  <si>
    <t>https://unfccc.int/sites/default/files/NDC/2022-06/Actualizacion%20NDC%20Venezuela.pdf</t>
  </si>
  <si>
    <t>2020-2030</t>
  </si>
  <si>
    <t>In updated NDC Projection 2020-2030, to curb methane emissions in waste sector, national plans were introduced.</t>
  </si>
  <si>
    <t>1) National Plan for the remediation of 35 landfills, at a national level for the recovery of final disposal sites and the control and capture and use of methane (CH4) generated. 2) National Plan for the construction of 2 sanitary landfills for the control and capture of methane (CH4). 3) National Plan for the Construction of 4 Transfer Stations to contribute to the proper management of waste and solid waste. This climate action underpins the institution's capacity building.</t>
  </si>
  <si>
    <t>Methane capture; Methane recovery;Landfill;waste management</t>
  </si>
  <si>
    <t>Vietnam</t>
  </si>
  <si>
    <t>Vietnam NDC2022 has increased its emission reduction target compared to NDC 2020 in the sectors of energy, agriculture, LULUCF, waste and industry by 2030. Unconditional contribution increased from 9% to 15.8% and Conditional contribution increased from 27% to 43.5%.</t>
  </si>
  <si>
    <t xml:space="preserve">To achieve the targets, actions include : Addition of measures to reduce emissions in industrial processes; Identification of measures to reduce emissions and enhance carbon sequestration in LULUCF sector, identification of measures to reduce methane emissions to achieve the 2030 target of a 30% reduction from 2020 levels by 2030 under the Global Methane Pledge. </t>
  </si>
  <si>
    <t>https://unfccc.int/sites/default/files/NDC/2022-11/Viet%20Nam%20NDC%202022%20Update.pdf</t>
  </si>
  <si>
    <t xml:space="preserve">Vietnam Government has put in national measures to reduce GHG emission for the period 2021-2030  for the energy, agriculture, LULUCF, waste, and IP sectors. </t>
  </si>
  <si>
    <t>The measures include : a) use of biogas and cleaner fuel instead of coal for household cooking in rural areas. b) use of CNG and biofuels. These measures also helps in carrying out for the implementation of Viet Nam’s statement at COP26 so as to reduce methane emission by 30% from 2020 levels by 2030.</t>
  </si>
  <si>
    <t>The measures include : c) improvement of ruminant rations d) circulation of agricultural waste as organic fertilizer.  These measures also helps in carrying out for the implementation of Viet Nam’s statement at COP26 so as to reduce methane emission by 30% from 2020 levels by 2030.</t>
  </si>
  <si>
    <t>The measures include : e) burning and use of methane fromsolid waste landfills. f) anaerobic treatment with methane recovery for power generation. These measures also helps in carrying out for the implementation of Viet Nam’s statement at COP26 so as to reduce methane emission by 30% from 2020 levels by 2030.</t>
  </si>
  <si>
    <t>Vietnam also needs support in research and development in technologies and solutions in methane leakage reduction in fossil fuel extraction and applying mixed fuel combustion technologies, where methane emissions can be reduced as a part of Methane Emission Reduction Plan</t>
  </si>
  <si>
    <t>Vietnam's NDC includes targets for reducing methane emissions from rice production, 
a major source of methane in the country</t>
  </si>
  <si>
    <t>Global Methane</t>
  </si>
  <si>
    <t>South Africa</t>
  </si>
  <si>
    <t>South Africa plans to contain its annual GHG emissions in a range from 398-510 Mt CO2-eq by 2025 and 350-420 Mt CO2-eq by 2030.</t>
  </si>
  <si>
    <r>
      <t xml:space="preserve">The </t>
    </r>
    <r>
      <rPr>
        <i/>
        <sz val="12"/>
        <color theme="1"/>
        <rFont val="Aptos Narrow"/>
        <scheme val="minor"/>
      </rPr>
      <t xml:space="preserve">National Development Plan </t>
    </r>
    <r>
      <rPr>
        <sz val="12"/>
        <color theme="1"/>
        <rFont val="Aptos Narrow"/>
        <scheme val="minor"/>
      </rPr>
      <t xml:space="preserve">also outlines various other climate change mitigation goals and proposed actions to meet the country’s environmental sustainability and resil- ience needs. These include: a) Achieve the peak, plateau and decline trajectory for GHG emissions, with the peak around 2025 –b) By 2030, an economy-wide carbon price should be en- trenched c) Zero emission building standards by 2030 d) Absolute reductions in the total volume of waste disposed to landfill each year. </t>
    </r>
  </si>
  <si>
    <t>NDC, NC3</t>
  </si>
  <si>
    <t>https://unfccc.int/sites/default/files/NDC/2022-06/South%20Africa%20updated%20first%20NDC%20September%202021.pdf</t>
  </si>
  <si>
    <t xml:space="preserve">The country’s Integrated Resource Plan makes provision for the generation of 17.8 GW of renewable energy by 2030, to be commissioned under the Renewable Energy Independent Power Producer Procurement Programme. </t>
  </si>
  <si>
    <t>In the procurement, RE Power from biomass has been allocated around 125 MW and 37 MW has been allocated for Biogas Projects</t>
  </si>
  <si>
    <t>https://unfccc.int/sites/default/files/resource/South%20African%20TNC%20Report%20%20to%20the%20UNFCCC_31%20Aug.pdf</t>
  </si>
  <si>
    <t>In Natural Gas Fuel Switch Programmes , an existing measure to supply Compressed Natural Gas (CNG) refuelling stations, gas distribution networks, industries and power
generation systems and to customers who are not on the existing gas network.</t>
  </si>
  <si>
    <t>Reduced air pollution due to the mitigation of fossil fuel combustion for energy generation purposes. Total savings 82 Mt CO2 eq was made between 2010-2020.</t>
  </si>
  <si>
    <t>NG</t>
  </si>
  <si>
    <t>BUR5</t>
  </si>
  <si>
    <t>https://unfccc.int/sites/default/files/resource/Fifth%20Biennial%20Update%20Report%20%20of%20South%20Africa%20Submission%20to%20UNFCCC.pdf</t>
  </si>
  <si>
    <t>Implementation of methane recovery will result in significant
emission reductions from wastewater treatment and discharge.
However, as per the current implementation plans, real emission savings are to be realised between 2030-2040. Implementation of the Article Six (6) strategy could ensure accelerated implementation of methane recovery projects.</t>
  </si>
  <si>
    <t>Government Notices</t>
  </si>
  <si>
    <t>https://www.gov.za/sites/default/files/gcis_document/202404/50571gon4763.pdf</t>
  </si>
  <si>
    <t>Methane capture at Wastewater Treatment Facilities</t>
  </si>
  <si>
    <t>Implementation of methane capture technology at wastewater treatment facilities</t>
  </si>
  <si>
    <t>5.1 Overall (our batch)  - % qual, %quant, %both % neither/none (i.e. numbers of targets) </t>
  </si>
  <si>
    <t>COUNTING "Sectors" ONLY</t>
  </si>
  <si>
    <t>5.2 GMP signatories (in our batch) have % qual, %quant, %both % neither/none</t>
  </si>
  <si>
    <t>GMP?</t>
  </si>
  <si>
    <t>Country</t>
  </si>
  <si>
    <t>QuaNT Targets</t>
  </si>
  <si>
    <t>QuaL Targets</t>
  </si>
  <si>
    <t>In sum:</t>
  </si>
  <si>
    <t>Largest sector source of methane emission</t>
  </si>
  <si>
    <t>Quant target in largest sector</t>
  </si>
  <si>
    <t xml:space="preserve">Energy </t>
  </si>
  <si>
    <t>URG</t>
  </si>
  <si>
    <t>No. of countries</t>
  </si>
  <si>
    <t>% of  batch</t>
  </si>
  <si>
    <t>% of Signatories in batch</t>
  </si>
  <si>
    <t>Signed GMP</t>
  </si>
  <si>
    <t>no quantitative target, qualitative only</t>
  </si>
  <si>
    <t xml:space="preserve"> quantitative target/s only</t>
  </si>
  <si>
    <t>no targets</t>
  </si>
  <si>
    <t>both quantitative and qualitative targets</t>
  </si>
  <si>
    <t>Didn't sign GMP</t>
  </si>
  <si>
    <t>Whole sample</t>
  </si>
  <si>
    <t>No quNT, quaL only</t>
  </si>
  <si>
    <t>nada</t>
  </si>
  <si>
    <t>has both</t>
  </si>
  <si>
    <t>% of Non-signs</t>
  </si>
  <si>
    <t>% of whole batch</t>
  </si>
  <si>
    <t>total non-signs</t>
  </si>
  <si>
    <t>total in batch</t>
  </si>
  <si>
    <t>No quant target in largest sector</t>
  </si>
  <si>
    <t>Quant target in largest CH4 sector</t>
  </si>
  <si>
    <t>has quaNT but no qual</t>
  </si>
  <si>
    <r>
      <t>Quantitative target in largest CH</t>
    </r>
    <r>
      <rPr>
        <vertAlign val="subscript"/>
        <sz val="12"/>
        <color theme="1"/>
        <rFont val="Aptos Narrow (Body)"/>
      </rPr>
      <t>4</t>
    </r>
    <r>
      <rPr>
        <sz val="12"/>
        <color theme="1"/>
        <rFont val="Aptos Narrow"/>
        <family val="2"/>
        <scheme val="minor"/>
      </rPr>
      <t xml:space="preserve"> sector</t>
    </r>
  </si>
  <si>
    <t>NO quantitative target in largest CH4 sector</t>
  </si>
  <si>
    <t>Quantitative Targets</t>
  </si>
  <si>
    <t>Qualitative Targets</t>
  </si>
  <si>
    <t>Both</t>
  </si>
  <si>
    <t>Neither</t>
  </si>
  <si>
    <t>Total Targets</t>
  </si>
  <si>
    <t>What proportion are quantitative, and what qualitative - and does this differ depending on whether a country is a GMP signatory or not?</t>
  </si>
  <si>
    <t>I(kc) think we need graphs / pies of [Kim and William]</t>
  </si>
  <si>
    <t>5.3 NON GMP signatories have % qual, %quant, %both % neither/none</t>
  </si>
  <si>
    <t>Signatories with only Quant targets</t>
  </si>
  <si>
    <t>Signatories with only Qual targets</t>
  </si>
  <si>
    <t>Signatories with both Q &amp; Q targets</t>
  </si>
  <si>
    <t>Signatories with no targets</t>
  </si>
  <si>
    <t>Global Methane Explorer - Targets Database</t>
  </si>
  <si>
    <t>Sector</t>
  </si>
  <si>
    <t>Emissions Covered</t>
  </si>
  <si>
    <t>Target Type</t>
  </si>
  <si>
    <t>Target Year</t>
  </si>
  <si>
    <t>Source</t>
  </si>
  <si>
    <t>Economy-wide</t>
  </si>
  <si>
    <t>All GHGs</t>
  </si>
  <si>
    <t>Algeria targets a reduction in greenhouse gas emissions of 7–22% by 2030 compared to a BAU-scenario, where the full 22% is conditional on external support in terms of finance, technology development and transfer, and capacity building. The 7% target will be achieved using national means. </t>
  </si>
  <si>
    <t>Angola has set an unconditional target of achieving a 15% reduction in greenhouse gas emissions below a 2015 BAU scenario by 2025, equivalent to an estimated 15.4 MtCO2e. An additional reduction of 10% relative to the 2015 BAU is conditional on international support and funding, equvalent to an estimated 11.1 MtCO2e. Full achievement of the target would be a 24% reduction below a 2015 BAU by 2025, equivalent to an estimated 26.5 MtCO2e.</t>
  </si>
  <si>
    <t>Unconditionally, Angola seeks to achieve a 21% emission reduction by 2030, equivalent to an estimated 23.3 MtCO2e. In addition, it is expected that conditional on international support the country could reduce emissions an additional 15% below BAU levels by 2030, equivalent to an estimated 39.7 MtCO2e.</t>
  </si>
  <si>
    <t>Argentina commits to not exceed a net emissions level of 483 MtCO2e in 2030 which is applicable to all sectors of the economy.</t>
  </si>
  <si>
    <t>https://unfccc.int/sites/default/files/NDC/2022-05/Traduccio%CC%81n%20NDC_Argentina.pdf</t>
  </si>
  <si>
    <t>https://unfccc.int/sites/default/files/NDC/2022-06/Australias%20NDC%20June%202022%20Update%20%283%29.pdf</t>
  </si>
  <si>
    <t>Azerbaijan commits to reduce greenhouse gas emissions by 35% by 2030 compared to 1990 levels.</t>
  </si>
  <si>
    <t>Azerbaijan commits to reduce greenhouse gas emissions by 40% by 2050 compared to 1990 levels.</t>
  </si>
  <si>
    <t>Energy; Agriculture; Waste</t>
  </si>
  <si>
    <t>By 2030, Bangladesh commits to a 6.73% reduction below BAU (2012) in the unconditional scenario and an additional 15.12% reduction in the conditional scenario with international support.</t>
  </si>
  <si>
    <t xml:space="preserve">Brazil commits to an absolute net greenhouse gas emission target in 2030 of 1.20 GtCO2e, consistent with a reduction of 53.1% below 2005 levels. </t>
  </si>
  <si>
    <t>Brazil has set an economy-wide target of reducing net greenhouse gas emissions by 59–67% below 2005 levels by 2035, which is consistent with an emissions reduction of 1.51 to 1.71 GtCO2e.</t>
  </si>
  <si>
    <t>https://unfccc.int/documents/643337</t>
  </si>
  <si>
    <t>Cambodia aims to reduce its greenhouse gas emissions by 41.7% by 2030 compared to 2010 levels, equivalent to 64.6 MtCO2e.</t>
  </si>
  <si>
    <t>Cameroon commits to a greenhouse gas reduction of 35% by 2030, broken down into a 12% unconditional reduction and an additional 23% reduction conditional on international support.</t>
  </si>
  <si>
    <t>Canada’s NDC outlines a commitment to reduce greenhouse gas emissions by 40–45% below 2005 levels by 2030.</t>
  </si>
  <si>
    <t>Net zero</t>
  </si>
  <si>
    <t>Canada commits to reduce methane emissions from the oil and gas sector by 45% below 2012 levels by 2025.</t>
  </si>
  <si>
    <t>Canada committed to achieving at least a 75% reduction in methane emissions from its oil and gas sector from 2012 levels by 2030.</t>
  </si>
  <si>
    <t>Government of Canada</t>
  </si>
  <si>
    <t>https://www.canada.ca/en/environment-climate-change/services/canadian-environmental-protection-act-registry/consultation-reducing-methane-emissions-oil-gas-sector.html</t>
  </si>
  <si>
    <t>Chad targets a reduction in greenhouse gas emissions to 88,350 ktCO2e (unconditional and conditional measures) by 2030, with an overall mitigation target of 19.3% compared with the reference year of 2018.</t>
  </si>
  <si>
    <t>Colombia commits to emit at most 169.44 million tonne CO2e in 2030, which is equivalent to a 51% reduction in emissions compared to the baseline scenario from 2015.</t>
  </si>
  <si>
    <t>As part of mitigation actions laid out in its NDC, Colombia aims to reduce methane emissions by 170,000 tons by 2030.</t>
  </si>
  <si>
    <t>Estrategia nacional para la mitigación de contaminantes climáticos de vida corta</t>
  </si>
  <si>
    <t>https://www.ccacoalition.org/sites/default/files/resources//ESTRATEGIA%20MITIGACIÓN%20CONTAMINANTES%20VIDA%20CORTA.pdf</t>
  </si>
  <si>
    <t>Egypt plans to reduce its greenhouse gas emissions by 37% below 2015 levels by 2030. This would be equivalent to a reduction of 80,520 Gg of CO2e, compared with 214,740 Gg of CO2e in the BAU scenario.</t>
  </si>
  <si>
    <t xml:space="preserve">Ethipia aims to reduce GHG emissions by 14% by 2030 in the unconditional scenario, a reduction of 347.3 Mt CO2e compared to the BAU scenario of 403.5 Mt CO2e. Under a conditional pathway with international support, Ethiopia targets total emissions reductions of 68.8% in relation to the BAU scenario, representing an absolute emissions level of 125.8 Mt CO2e. </t>
  </si>
  <si>
    <t>European Union</t>
  </si>
  <si>
    <t>European Commission</t>
  </si>
  <si>
    <t>https://climate.ec.europa.eu/eu-action/climate-strategies-targets/2030-climate-targets_en</t>
  </si>
  <si>
    <t>Emissions intensity</t>
  </si>
  <si>
    <t>In its updated NDC, India plans to reduce its emissions intensity of GDP by 45% by 2030 compared to 2005 levels.</t>
  </si>
  <si>
    <t>UNFCCC, NC3</t>
  </si>
  <si>
    <t>In 2015, the Government of Indonesia pledged to reduce emissions by 29% (unconditional) up to 41% (conditional) against the 2010 BAU scenario.</t>
  </si>
  <si>
    <t xml:space="preserve">Iran aims to reduce greenhouse gas emissions by 4% by 2030 against the BAU scenario, with an additional 8% reduction conditional on constructive international cooperation regarding technology transfer and financial aids. </t>
  </si>
  <si>
    <t>UNFCCC, INDC</t>
  </si>
  <si>
    <t>https://www4.unfccc.int/sites/submissions/INDC/Published%20Documents/Iran/1/INDC%20Iran%20Final%20Text.pdf</t>
  </si>
  <si>
    <t>Japan aims to reduce its greenhouse gas emissions by 46% below 2013 levels by 2030.</t>
  </si>
  <si>
    <t>Japan targets a methane emissions level of 26.7 Million t-CO2e in 2030 compared to 30 million t-CO2e in 2013, representing a 7.9% decrease.</t>
  </si>
  <si>
    <t>Kazakhstan</t>
  </si>
  <si>
    <t>The Republic of Kazakhstan commits to reduce greenhouse gas emissions by 15% unconditionally and 25% conditionally by 2030 compared to 1990 levels.</t>
  </si>
  <si>
    <t>Kuwait targets an emissions reduction of 7.4% below 2015 levels by 2035 relative to a BAU scenario, with total emissions capped at 131,715,950 Mt CO2e in 2035, representing a reduction of 10,574,800 Mt CO2e.</t>
  </si>
  <si>
    <t>From its updated NDC, Malaysia commits to reduce greenhouse gas emissions by 45% by 2030 compared to 2005 levels.</t>
  </si>
  <si>
    <t>Malaysia targets a 50% reduction in methane emissions across the natural gas supply chain by 2030.</t>
  </si>
  <si>
    <t>UNFCCC, NC4</t>
  </si>
  <si>
    <t>Mali targets a 45% reduction in its emissions intensity of GDP by 2030 compared to 2005 levels, through a combination of carbon sequestration and emission cuts.</t>
  </si>
  <si>
    <t>Mexico commits to reduce its greenhouse gas emissions by 35% by 2030 in the unconditional scenario, with 30% coming from national policies and 5% from cooperation with international financing. In the conditional scenario, Mexcio targets a 40% reduction by 2030 through increased international financing and technology transfer.</t>
  </si>
  <si>
    <t>https://unfccc.int/sites/default/files/NDC/2022-11/Mexico_NDC_UNFCCC_update2022_FINAL.pdf</t>
  </si>
  <si>
    <t>Mongolia commits to an unconditional 23% reduction in total greenhouse gas emissions by 2030 compared to 2010 levels, corresponding to a reduction of 16.0 million tons of CO2 equivalent. An additional reduction of 1.8 million tons of CO2 equivalent is conditional on international support.</t>
  </si>
  <si>
    <t>Morocco commits to a 45.5% reduction in greenhouse gas emissions of its economy by 2030 against 2010 levels, with an unconditional target of 18.3% compared to the BAU (reference) scenario.</t>
  </si>
  <si>
    <t>Mozambique proposes to carry out a series of mitigation actions that in aggregate expect to achieve a reduction of about 40 million tonnes of CO2e between 2020 and 2025.</t>
  </si>
  <si>
    <t>Myanmar commits to total emissions reductions of 244.52 Mt CO2e unconditionally and a conditional total of 414.75 Mt CO2e, subject to access to international finance and technical support, by 2030.</t>
  </si>
  <si>
    <t xml:space="preserve">New Zealand plans to reduce net greenhouse gas emissions by 50% below 2005 levels by 2030. </t>
  </si>
  <si>
    <t>New Zealand’s NDC targets a reduction in biogenic methane emissions by 10% below 2017 levels by 2030</t>
  </si>
  <si>
    <t>New Zealand's NDC targets a reduction in biogenic methane emissions by 14-24% below 2017 levels by 2050.</t>
  </si>
  <si>
    <t>Government of New Zealand</t>
  </si>
  <si>
    <t>https://environment.govt.nz/what-government-is-doing/areas-of-work/climate-change/emissions-reductions/emissions-reduction-targets/greenhouse-gas-emissions-targets-and-reporting/</t>
  </si>
  <si>
    <t>Niger intends to reduce its greenhouse gas emissions from the energy sector by 10.6% by 2030 in the unconditional scenario and by 45% in the conditional scenario.</t>
  </si>
  <si>
    <t>Niger intends to reduce its greenhouse gas emissions from the agriculture sector by 12.57% by 2030 in the unconditional scenario and by 22.75% in the conditional scenario.</t>
  </si>
  <si>
    <t xml:space="preserve">Oman's updated target now aims for a 21% reduction of greenhouse gas emissions against the BAU Scenario by 2030 (7% committed, 14% conditional). </t>
  </si>
  <si>
    <t>Pakistan plans to reduce greenhouse gas emissions by 50% by 2030. A 15% (unconditional) reduction below business as usual (BAU) from the country’s own resources, and an additional 35% (conditional) reduction subject to international financial support.</t>
  </si>
  <si>
    <t>Paraguay commits to a 20% reduction in greenhouse gas emissions by 2030 as compared to a BAU scenario, with 10% unconditional and an additional 10% conditional on external financing.</t>
  </si>
  <si>
    <t>Peru's has set absolute emissions targets for the year 2030 of 208,8 MtCO2e unconditionally, with an additional target of 179 MtCO2e conditional on external financing.</t>
  </si>
  <si>
    <t>The Philippines commits to an emissions reduction of 2.71% by 2030, with an additional 72.29% conditional on external support, in the agriculture, waste, industry, transport, and energy sectors.</t>
  </si>
  <si>
    <t xml:space="preserve">Qatar intends to reduce its greenhouse gas emissions by 25% by 2030, relative to the baseline scenario. </t>
  </si>
  <si>
    <t>Republic of Korea</t>
  </si>
  <si>
    <t>The updated and enhanced target of the Republic of Korea is to reduce total emissions by 40% compared to 2018 levels by 2030.</t>
  </si>
  <si>
    <t>In its 2030 Methane Emissions Reduction Roadmap, the Korean government set an economy-wide target of reducing methane emissions by 30% by 2030 from 2020 levels.</t>
  </si>
  <si>
    <t>2030 Emissions Reduction Roadmap</t>
  </si>
  <si>
    <t>https://www.ccacoalition.org/sites/default/files/resources/files/2030%20Methane%20Emissions%20Reduction%20Roadmap%28RoK%29.pdf</t>
  </si>
  <si>
    <t>The Republic of Korea aims to reduce methane emissions by 22.7% in the energy sector by 2030.</t>
  </si>
  <si>
    <t>The Republic of Korea aims to reduce methane emissions by 34.2% in the agricultural sector by 2030.</t>
  </si>
  <si>
    <t>The Republic of Korea aims to reduce methane emissions by 49% in the waste sector by 2030.</t>
  </si>
  <si>
    <t>Republic of the Congo</t>
  </si>
  <si>
    <t>Congo commits to reduce its emissions by 21.46% in the unconditional scenario and 32.19% in the conditional scenario with support by 2030.</t>
  </si>
  <si>
    <t>Saudi Arabia</t>
  </si>
  <si>
    <t>The Kingdom will implement actions, projects, and plans outlined in its NDC aimed at reducing, avoiding, and removing greenhouse gas emissions by 278 MtCO2e annually by 2030, with 2019 designated as the base year.</t>
  </si>
  <si>
    <t>Somalia has set a target of achieving 30% emissions reductions against the Business As Usual (BAU) estimate of 107.39 MtCO2e by 2030, equivalent to a mitigation of about 32.40 MtCO2e.</t>
  </si>
  <si>
    <t>South Africa plans to limit its annual GHG emissions in a range from 398–510 Mt CO2e by 2025 and 350–420 Mt CO2e by 2030.</t>
  </si>
  <si>
    <t xml:space="preserve">South Sudan aims to reduce an estimated 109.87 MtCO2e and sequester 45.06 MtCO2e by 2030. </t>
  </si>
  <si>
    <t>Sudan plans to reduce emissions in the energy sector by 38% by 2030 compared to the BAU Scenario.</t>
  </si>
  <si>
    <t>Sudan plans to reduce emissions in the waste sector by 20% by 2030 compared to the BAU Scenario.</t>
  </si>
  <si>
    <t>Tanzania</t>
  </si>
  <si>
    <t xml:space="preserve">Thailand intends to reduce its emissions by 30% from the projected business-as-usual (BAU) level by 2030. The target could be enhanced to 40%, subject to adequate and enhanced access to technology development and transfer, financial resources and capacity building support. </t>
  </si>
  <si>
    <t xml:space="preserve">Thailand's Sectoral Action Plan for Waste Sector 2021 – 2030 targets a reduction of 2.0 MtCO2e from municipal solid waste and municipal and industrial wastewater. </t>
  </si>
  <si>
    <t>Turkey aims to reduce economy-wide GHG emissions by 41% below 2012 levels by 2030 compared to the BAU scenario.</t>
  </si>
  <si>
    <t>Turkmenistan has committed to reduce its emissions by 20% below 2010 levels by 2030.</t>
  </si>
  <si>
    <t>Uganda has set a mitigation target of a 24.7% reduction below the Business As Usual (BAU) scenario by 2030, with 5.9% set as an unconditional target and an additional 18.8% conditional on international support for implementation.</t>
  </si>
  <si>
    <t>Ukraine has committed itself to achieving the target of reducing emissions by 65% below 1990 levels by 2030.</t>
  </si>
  <si>
    <t>In its Updated Second NDC (2023), the UAE commits to an absolute emissions reduction of 19% below 2019 levels by 2030. This will reduce net emissions from the previously targeted figure of 208 MtCO2e to 182 MtCO2e.</t>
  </si>
  <si>
    <t>https://unfccc.int/sites/default/files/2024-11/UAE-NDC3.0.pdf</t>
  </si>
  <si>
    <t>The UK commits to reducing economy-wide greenhouse gas emissions by at least 68% below 1990 levels by 2030.</t>
  </si>
  <si>
    <t xml:space="preserve">The USA announced the new target of reducing its emissions by 50–52% below 2005 levels in 2030. </t>
  </si>
  <si>
    <t>UNFCCC, NC8/BR5</t>
  </si>
  <si>
    <t>The USA targets a reduction of emissions at landfills amounting to 18270 kt CO2e in 2030.</t>
  </si>
  <si>
    <t>Uzbekistan</t>
  </si>
  <si>
    <t>The Republic of Uzbekistan aims to reduce specific emissions per unit of GDP by 35% below 2010 levels by 2030.</t>
  </si>
  <si>
    <t>Venezuela aims to reduce its emissions by 20% by 2030 compared to the initial scenario.</t>
  </si>
  <si>
    <t>Vietnam aims for a 15.8% unconditional and 43.5% conditional reduction in greenhouse gas emissions by 2030.</t>
  </si>
  <si>
    <t>Vietnam's "Action Plan for Methane Emissions Reduction by 2030" targets at least 30% reduction below 2020 levels by 2030.</t>
  </si>
  <si>
    <t>https://www.iea.org/policies/17026-viet-nam-action-plan-for-methane-emissions-reduction-by-2030</t>
  </si>
  <si>
    <t>Argentina aims to reach net-zero emissions by 2050.</t>
  </si>
  <si>
    <t>UNFCCC, LTS</t>
  </si>
  <si>
    <t>https://unfccc.int/sites/default/files/resource/Estrategia%20de%20desarrollo%20resiliente%20con%20bajas%20emisiones%20a%20largo%20plazo%20a%202050.pdf</t>
  </si>
  <si>
    <t>Australia intends to achieve net-zero emissions by 2050.</t>
  </si>
  <si>
    <t>https://unfccc.int/sites/default/files/resource/Australias_LTS_WEB.pdf</t>
  </si>
  <si>
    <t>Brazil aims to transition to an economy with net-zero greenhouse gas emissions by 2050.</t>
  </si>
  <si>
    <t>UNFCCC, 2035 NDC</t>
  </si>
  <si>
    <t>https://unfccc.int/sites/default/files/2024-11/Brazil_Second%20Nationally%20Determined%20Contribution%20%28NDC%29_November2024.pdf</t>
  </si>
  <si>
    <t>Canada is committed to achieving net-zero emissions by 2050.</t>
  </si>
  <si>
    <t>https://unfccc.int/sites/default/files/resource/LTS%20Full%20Draft_Final%20version_oct31.pdf</t>
  </si>
  <si>
    <t xml:space="preserve">Colombia intends to reduce its greenhouse gas emissions by 90% below 2015 levels by 2050, with the remaining 10% balanced by national absorptions, to achieve a net-zero balance from 2050 onwards.  </t>
  </si>
  <si>
    <t>https://unfccc.int/sites/default/files/resource/COL_LTS_Nov2021.pdf</t>
  </si>
  <si>
    <t>Ethiopia aims to achieve net-zero greenhouse gas emissions by 2050.</t>
  </si>
  <si>
    <t>https://unfccc.int/sites/default/files/resource/ETHIOPIA_%20LONG%20TERM%20LOW%20EMISSION%20AND%20CLIMATE%20RESILIENT%20DEVELOPMENT%20STRATEGY.pdf</t>
  </si>
  <si>
    <t>The European Union commits to achieving net-zero greenhouse gas emissions by 2050 with negative emissions thereafter.</t>
  </si>
  <si>
    <t>https://unfccc.int/sites/default/files/resource/HR-03-06-2020%20EU%20Submission%20on%20Long%20term%20strategy.pdf</t>
  </si>
  <si>
    <t>India will strive towards net-zero emissions by 2070.</t>
  </si>
  <si>
    <t>https://unfccc.int/sites/default/files/resource/India_LTLEDS.pdf</t>
  </si>
  <si>
    <t>Indonesia aims to achieve net-zero emissions by 2060 or sooner.</t>
  </si>
  <si>
    <t>https://unfccc.int/sites/default/files/resource/Indonesia_LTS-LCCR_2021.pdf</t>
  </si>
  <si>
    <t>Japan aims to reach net-zero emissions by 2050.</t>
  </si>
  <si>
    <t>https://unfccc.int/sites/default/files/resource/Japan_LTS2021.pdf</t>
  </si>
  <si>
    <t>Kazakhstan plans to achieve carbon neutrality by 2060 by decarbonizing its energy supply and deploying carbon capture and storage (CCS) technology to absorb residual greenhouse gas emissions.</t>
  </si>
  <si>
    <t>https://unfccc.int/sites/default/files/resource/Carbon_Neutrlaity_Strategy_Kazakhstan_Eng_Oct2024.pdf</t>
  </si>
  <si>
    <t>Mongolia aims to achieve net-zero emissions by 2050.</t>
  </si>
  <si>
    <t>UNFCCC, 2035 NDC, p. 19</t>
  </si>
  <si>
    <t>https://unfccc.int/sites/default/files/2025-09/Mongolia%20NDC3_0%20under%20UNFCCC_PA%20FINAL.pdf</t>
  </si>
  <si>
    <t>Nepal aims to reach net-zero greenhouse gas emissions by 2050.</t>
  </si>
  <si>
    <t>https://unfccc.int/sites/default/files/resource/NepalLTLEDS.pdf</t>
  </si>
  <si>
    <t>New Zealand's Climate Change Response Act 2002 requires that all greenhouse gases other than biogenic methane reach net zero by 2050.</t>
  </si>
  <si>
    <t>https://unfccc.int/sites/default/files/resource/NZL_LTS_2021.pdf</t>
  </si>
  <si>
    <t>Nigeria intends to achieve net-zero emissions across all sectors of its economy by 2060.</t>
  </si>
  <si>
    <t>https://unfccc.int/sites/default/files/resource/Nigeria_LT-LEDS_01122023_240425_094617.pdf</t>
  </si>
  <si>
    <t>Oman has committed to achieving net-zero emissions by 2050.</t>
  </si>
  <si>
    <t>https://unfccc.int/sites/default/files/resource/Oman.pdf</t>
  </si>
  <si>
    <t>Peru has committed to reaching net-zero greenhouse gas emissions by 2050.</t>
  </si>
  <si>
    <t>https://unfccc.int/sites/default/files/resource/PeruLTS%20ENCC%202050.pdf</t>
  </si>
  <si>
    <t>Russia has committed to reaching net-zero greenhouse gas emissions by 2060.</t>
  </si>
  <si>
    <t>https://unfccc.int/sites/default/files/resource/Strategy%20of%20Socio-Economic%20Development%20of%20the%20Russian%20Federation%20with%20Low%20GHG%20Emissions%20EN.pdf</t>
  </si>
  <si>
    <t>Thailand aims to achieve net-zero greenhouse gas emissions by 2065.</t>
  </si>
  <si>
    <t>https://unfccc.int/sites/default/files/resource/Thailand%20LT-LEDS%20%28Revised%20Version%29_08Nov2022.pdf</t>
  </si>
  <si>
    <t>Türkiye has committed to reaching net-zero greenhouse gas emissions by 2053.</t>
  </si>
  <si>
    <t>https://unfccc.int/sites/default/files/resource/Turkiye_Long_Term_Climate_Strategy.pdf</t>
  </si>
  <si>
    <t>Ukraine has committed to achieving climate neutrality by 2050.</t>
  </si>
  <si>
    <t>UNFCCC, 2035 NDC, p. 3</t>
  </si>
  <si>
    <t>https://unfccc.int/sites/default/files/2025-11/2%20%D0%9D%D0%92%D0%922%20%D0%BF%D1%80%D0%BE%D1%94%D0%BA%D1%82%20%28%D0%B7%D0%BC%D1%96%D0%BD%D0%B5%D0%BD%D0%B0%20%D1%86%D1%96%D0%BB%D1%8C%20_%20%D0%B7%D0%B2%D1%96%D1%82%29%20.pdf</t>
  </si>
  <si>
    <t>The UAE has committed to reaching net-zero greenhouse gas emissions by 2050.</t>
  </si>
  <si>
    <t>https://unfccc.int/sites/default/files/resource/UAE_LTLEDS.pdf</t>
  </si>
  <si>
    <t>The UK has committed to reaching net-zero greenhouse gas emissions by 2050.</t>
  </si>
  <si>
    <t>https://unfccc.int/sites/default/files/resource/UK%20Net%20Zero%20Strategy%20-%20Build%20Back%20Greener.pdf</t>
  </si>
  <si>
    <t>The Biden Administration set a target for the United States of reaching net-zero greenhouse gas emissions by 2050. However, with President Trump's decision to exit the Paris Agreement, the target is no longer in effect.</t>
  </si>
  <si>
    <t>https://unfccc.int/sites/default/files/2024-12/United%20States%202035%20NDC.pdf</t>
  </si>
  <si>
    <t>2055-2060</t>
  </si>
  <si>
    <t>UNFCCC, 2035 NDC, p. 48</t>
  </si>
  <si>
    <t>https://unfccc.int/sites/default/files/2025-11/Uzbekistan%20Third%20NDC.pdf</t>
  </si>
  <si>
    <t>Vietnam intends to reach net-zero greenhouse gas emissions by 2050.</t>
  </si>
  <si>
    <t>UNFCCC, 2030 NDC update</t>
  </si>
  <si>
    <t>The European Union commits to reducing net greenhouse gas emissions by 90% below 1990 levels by 2040.</t>
  </si>
  <si>
    <t>European Climate Law</t>
  </si>
  <si>
    <t>https://climate.ec.europa.eu/eu-action/climate-strategies-targets/2040-climate-target_en</t>
  </si>
  <si>
    <t>Mexico commits to reducing methane emissions by 30% below 2020 levels by 2030.</t>
  </si>
  <si>
    <t>UNFCCC, 2035 NDC, p. 60</t>
  </si>
  <si>
    <t>https://unfccc.int/sites/default/files/2025-11/NDC%203.0%20Me%CC%81xico_spanish.pdf</t>
  </si>
  <si>
    <t>Morocco plans to reduce methane emissions by 23.5% by 2030 under a moderate scenario, and by 36.2% by 2030 under an ambitious scenario.</t>
  </si>
  <si>
    <t>UNFCCC, 2035 NDC, p. 45</t>
  </si>
  <si>
    <t>https://unfccc.int/sites/default/files/2025-10/MOROCCO%20NDC%203.0%20_30.9.25.pdf</t>
  </si>
  <si>
    <t>Morocco plans to reduce methane emissions by 31.7% by 2050 under a moderate scenario, and by 56.8% by 2050 under an ambitious scenario.</t>
  </si>
  <si>
    <t>Norway</t>
  </si>
  <si>
    <t>Norway has committed to reducing its greenhouse gas emissions by 55% below 1990 levels by 2030.</t>
  </si>
  <si>
    <t>https://unfccc.int/sites/default/files/NDC/2022-11/NDC%20Norway_second%20update.pdf</t>
  </si>
  <si>
    <t>Norway intends to become a low-emissions society by reducing its greenhouse gas emissions by 90–95% below 1990 levels by 2050.</t>
  </si>
  <si>
    <t>https://unfccc.int/sites/default/files/resource/LTS1_Norway_Oct2020.pdf</t>
  </si>
  <si>
    <t>Pakistan is committed to reducing emissions from the waste sector by 17% by 2035.</t>
  </si>
  <si>
    <t>UNFCCC, 2035 NDC, p. 20</t>
  </si>
  <si>
    <t>https://unfccc.int/sites/default/files/2025-09/Pakistan_NDC3.0_24%20Sep.pdf</t>
  </si>
  <si>
    <t>https://unfccc.int/sites/default/files/2025-11/Documento%20NDC%203.0_UNFCCC.pdf</t>
  </si>
  <si>
    <t>Ukraine has committed to reducing its greenhouse gas emissions by 31–34% below 1990 levels by 2050.</t>
  </si>
  <si>
    <t>https://unfccc.int/sites/default/files/resource/Ukraine_LEDS_en.pdf</t>
  </si>
  <si>
    <t>Uzbekistan aims to reduce fugitive methane emissions by 30% and lower atmospheric pollutant levels by 10.5% by 2030.</t>
  </si>
  <si>
    <t>UNFCCC, 2035 NDC, p. 21</t>
  </si>
  <si>
    <t>Russia commits to limiting greenhouse gas emissions to up to 70% of 1990 levels by 2030.</t>
  </si>
  <si>
    <t>https://unfccc.int/sites/default/files/NDC/2022-06/NDC_RF_ru.pdf</t>
  </si>
  <si>
    <t>Angola has committed to unconditionally reducing its greenhouse gas emissions by 5% below a 2020 BAU scenario by 2035, with an additional 11% reduction contingent on receiving international support.</t>
  </si>
  <si>
    <t>https://unfccc.int/sites/default/files/2025-09/Angola%20NDC_September2025_Upload.pdf</t>
  </si>
  <si>
    <t>Australia has committed to reduce its net emissions by 62-70% below 2005 levels by 2035.</t>
  </si>
  <si>
    <t>https://unfccc.int/sites/default/files/2025-09/Australias%20Second%20NDC.pdf</t>
  </si>
  <si>
    <t>Azerbaijan aims to reduce emissions by 40% below 1990 levels by 2035, dependent on receiving adequate international support.</t>
  </si>
  <si>
    <t>https://unfccc.int/sites/default/files/2025-11/NDC%203.0%20Report_Azerbaijan.pdf</t>
  </si>
  <si>
    <t>Bangladesh commits to unconditionally reduce its emissions by 6.93% below a 2022 BAU scenario by 2035, with an additional 13.92% reduction contingent on receiving international support.</t>
  </si>
  <si>
    <t>https://unfccc.int/sites/default/files/2025-09/Bangladesh%20Third%20Nationally%20Determined%20Contribution%20%28NDC%203.0%29.pdf</t>
  </si>
  <si>
    <t>Cambodia commits to unconditionally reduce emissions by 16% below a 2020 BAU scenario by 2035, with a full 55% reduction by 2035 possible with sufficient international support.</t>
  </si>
  <si>
    <t>https://unfccc.int/sites/default/files/2025-08/Cambodia-NDC%203.0_0.pdf</t>
  </si>
  <si>
    <t>Canada commits to reduce its emissions by 45-50% below 2005 levels by 2035.</t>
  </si>
  <si>
    <t>https://unfccc.int/sites/default/files/2025-02/Canada%27s%202035%20Nationally%20Determined%20Contribution_ENc.pdf</t>
  </si>
  <si>
    <t>China</t>
  </si>
  <si>
    <t>China commits to reducing its greenhouse gas emissions by 7-10% below peak levels by 2035.</t>
  </si>
  <si>
    <t>https://unfccc.int/sites/default/files/2025-11/2035%E5%B9%B4%E4%B8%AD%E5%9B%BD%E5%9B%BD%E5%AE%B6%E8%87%AA%E4%B8%BB%E8%B4%A1%E7%8C%AE%E6%8A%A5%E5%91%8A.pdf</t>
  </si>
  <si>
    <t xml:space="preserve">Colombia aims to limit national emissions to 155-161 MtCO2e (including LULUCF) by 2035. </t>
  </si>
  <si>
    <t>https://unfccc.int/sites/default/files/2025-12/NDC%203.0%20Transformaciones%20para%20la%20Vida%20%28Colombia%29.pdf</t>
  </si>
  <si>
    <t>Ecuador</t>
  </si>
  <si>
    <t>Ecuador commits to unconditionally reduce its emissions 7% below 2010 levels by 2035, with an additional 8% reduction conditional on receiving international support.</t>
  </si>
  <si>
    <t>https://unfccc.int/sites/default/files/2025-02/Segunda%20NDC%20de%20Ecuador.pdf</t>
  </si>
  <si>
    <t>Ethiopia commits to achieving a 40.7% reduction in greenhouse gas emissions below a BAU scenario by 2035 in the unconditional scenario, with a full 70.3% reduction by 2035 conditional on receiving sufficient international support.</t>
  </si>
  <si>
    <t>https://unfccc.int/sites/default/files/2025-09/Ethiopia%20NDC%203.0%20Final.pdf</t>
  </si>
  <si>
    <t>The EU aims to reduce its emissions by 66.25-72.5% below 1990 levels by 2035 (including LULUCF).</t>
  </si>
  <si>
    <t>https://unfccc.int/sites/default/files/2025-11/DK-2025-11-05%20EU%20NDC.pdf</t>
  </si>
  <si>
    <t>Indonesia commits to limiting its greenhouse gas emissions to 56.1% above 2019 levels in 2035 (including LULUCF). Under two conditional scenarios, Indonesia could limit its emissions to 9.8% or 30% above 2019 levels in 2035 (incl. LULUCF), dependent on sufficient economic growth and international support.</t>
  </si>
  <si>
    <t>https://unfccc.int/sites/default/files/2025-10/Indonesia_Second%20NDC_2025.10.24.pdf</t>
  </si>
  <si>
    <t>Iraq commits to reduce greenhouse gas emissions by 22% by 2035 compared to the business-as-usual scenario, with 5% unconditional and 17% conditional on international support.</t>
  </si>
  <si>
    <t>https://unfccc.int/sites/default/files/2025-11/%D9%88%D8%AB%D9%8A%D9%82%D8%A9%20%D8%A7%D9%84%D9%85%D8%B3%D8%A7%D9%87%D9%85%D8%A7%D8%AA%20%D8%A7%D9%84%D9%85%D8%AD%D8%AF%D8%AF%D8%A9%20%D9%88%D8%B7%D9%86%D9%8A%D8%A7%20-%202025.pdf</t>
  </si>
  <si>
    <t>Japan has committed to a 60% reduction in greenhouse gas emissions below 2013 levels by 2035.</t>
  </si>
  <si>
    <t>https://unfccc.int/sites/default/files/2025-02/Japans%202035-2040%20NDC.pdf</t>
  </si>
  <si>
    <t>Kazakhstan commits to reducing economy-wide greenhouse gas emissions by 17% unconditionally, and up to 25% with international support, by 2035 compared to 1990 levels</t>
  </si>
  <si>
    <t>https://unfccc.int/sites/default/files/2025-11/NDC%20Kazakhstan%203.0%20russ.pdf</t>
  </si>
  <si>
    <t>Kenya endeavours to abate its GHG emissions by 35%, or 75 MtCO₂e, relative to the business-as-usual (BAU) scenario of 215 MtCO₂e (including LULUCF) in 2035. 20% of this reduction is unconditional and will be achieved through domestic resources, with the remaining 80% conditional on international support.</t>
  </si>
  <si>
    <t>https://unfccc.int/sites/default/files/2025-05/KENYAS%20SECOND%20NATIONALLY%20DETERMINED%20CONTRIBUTION%202031_2035.pdf</t>
  </si>
  <si>
    <t>Malaysia intends to achieve an absolute reduction of 15–30 million tonnes of CO₂ equivalent (MtCO₂eq) by 2035 from the peak level. This comprises an unconditional reduction of up to 20 MtCO₂eq, with a further 10 MtCO₂eq reduction conditional upon the provision of climate finance.</t>
  </si>
  <si>
    <t>https://unfccc.int/sites/default/files/2025-10/Malaysia%20NDC%203.0%20to%20UNFCCC%202025%20final.pdf</t>
  </si>
  <si>
    <t>Mexico commits to achieving net emissions of 364-404 MtCO2e in 2035 unconditionally and 332-363 MtCO2e in 2035 conditional on receiving international support.</t>
  </si>
  <si>
    <t>Emissions reduction; Emissions capture</t>
  </si>
  <si>
    <t>Mongolia intends to reduce its emissions by 28 MtCO2e in 2035 unconditionally, with an additional 3.9 MtCO2e reduction conditional on receiving international support to implement carbon sequestration.</t>
  </si>
  <si>
    <t>Morocco commits to an unconditional net reduction in emissions across the economy of 21.6% in 2035 compared to a BAU scenario, with an additional 31.4% reduction conditional on receiving international support.</t>
  </si>
  <si>
    <t>In its provisional 2035 NDC, Mozambique expects to commit to reduce its emissions 15-25% below a 2020 BAU scenario.</t>
  </si>
  <si>
    <t>https://unfccc.int/sites/default/files/2025-11/Mozambique%20ProvNDC_ENG.pdf</t>
  </si>
  <si>
    <t>Nepal commits to reducing its net greenhouse gas emissions by 26.79% by 2035 compared to a BAU scenario. 97% of the total emissions reductions are conditional on international support.</t>
  </si>
  <si>
    <t>https://unfccc.int/sites/default/files/2025-05/Nepal%20NDC3.pdf</t>
  </si>
  <si>
    <t>New Zealand intends to reduce its net greenhouse gas emissions to 51-55% below 2005 levels by 2035.</t>
  </si>
  <si>
    <t>https://unfccc.int/sites/default/files/2025-01/New%20Zealand%27s%20second%20Nationally%20Determined%20Contribution.pdf</t>
  </si>
  <si>
    <t>https://unfccc.int/sites/default/files/2025-09/Nigeria%20NDC%203.0%20-%20Transimission%20Version%202.pdf</t>
  </si>
  <si>
    <t>Norway has committed to reducing emissions by 70-75% below 1990 levels by 2035.</t>
  </si>
  <si>
    <t>https://unfccc.int/sites/default/files/2025-06/Norways%20NDC%20for%202035..pdf</t>
  </si>
  <si>
    <t>Pakistan commits to reduce its greenhouse gas emissions by up to 50% by 2035. Of this, 17% will be achieved unconditionally through domestic resources and policy measures, while the remaining 33% is conditional on the provision of adequate international climate finance.</t>
  </si>
  <si>
    <t>Paraguay commits to unconditionally reduce its emissions by 10% below a BAU scenario by 2035, with an additional 10% reduction conditional on receiving international support.</t>
  </si>
  <si>
    <t>https://unfccc.int/sites/default/files/2025-11/Paraguay%20NDC%203.0.pdf</t>
  </si>
  <si>
    <t>Peru commits to ensuring that its greenhouse gas emissions do not exceed 179 MtCO2eq in 2035, conditional on international support.</t>
  </si>
  <si>
    <t>Qatar commits to reducing its national emissions by 42 million MtCO2e by 2040, with a reference year of 2019.</t>
  </si>
  <si>
    <t>https://unfccc.int/sites/default/files/2025-11/Qatar%20NDC%203.0.pdf</t>
  </si>
  <si>
    <t>The Republic of Congo commits to unconditionally reducing its greenhouse gas emissions by 22% below a BAU scenario by 2035, with a full 47.8% reduction conditional on receiving international support.</t>
  </si>
  <si>
    <t>https://unfccc.int/sites/default/files/2026-02/CDN%203.0%20de%20la%20R%C3%A9publique%20du%20Congo%20version%20finale.pdf</t>
  </si>
  <si>
    <t>Russia commits to limit its greenhouse gas emissions to 65-67% of 1990 levels by 2035, taking into account the maximum possible absorptive capacity of forests.</t>
  </si>
  <si>
    <t>https://unfccc.int/sites/default/files/2025-09/%D0%A0%D0%A4%20%D0%B2%D1%82%D0%BE%D1%80%D0%BE%D0%B9%20%D0%9E%D0%9D%D0%A3%D0%92.pdf</t>
  </si>
  <si>
    <t>Saudi Arabia commits to reduce, avoid, and remove 335 million tons of CO2eq annually by 2040, with 2019 as the base year.</t>
  </si>
  <si>
    <t>https://unfccc.int/sites/default/files/2026-01/2nd%20KSA%20NDC%20Document%20Final%20Document%20%2828122025%29_DNA.pdf</t>
  </si>
  <si>
    <t>Somalia has committed to unconditionally reduce its emissions by 5% relative to a 2024 BAU scenario, with an additional 24% reduction conditional on receiving international support.</t>
  </si>
  <si>
    <t>https://unfccc.int/sites/default/files/2025-09/Somalia%20NDC%203.0_Official_2025.pdf</t>
  </si>
  <si>
    <t>South Africa aims to limit its national emissions to 320-380 MtCO2e in 2035.</t>
  </si>
  <si>
    <t>https://unfccc.int/sites/default/files/2025-10/South%20Africa%27s%20second%20Nationally%20Determined%20Contribution_2025.pdf</t>
  </si>
  <si>
    <t>South Korea commits to reduce its net greenhouse gas emissions by 53-61% below 2018 levels by 2035.</t>
  </si>
  <si>
    <t>https://unfccc.int/sites/default/files/2025-12/The%20Republic%20of%20Koreas%202035%20NDC.pdf</t>
  </si>
  <si>
    <t>Thailand aims to reduce its net greenhouse gas emissions to 152 million tonnes of CO2eq by 2035, representing a 47% reduction below 2019 levels.</t>
  </si>
  <si>
    <t>https://unfccc.int/sites/default/files/2025-11/TH%20NDC%203.0.pdf</t>
  </si>
  <si>
    <t>Türkiye aims to reduce its emissions by 466 Mt CO2e compared to a 2018 BAU scenario, limiting GHG emissions to 643 Mt CO2e in 2035.</t>
  </si>
  <si>
    <t>https://unfccc.int/sites/default/files/2025-11/The%20Second%20NDC%20of%20T%C3%BCrkiye.pdf</t>
  </si>
  <si>
    <t>Ukraine aims to reduce its greenhouse gas emissions by 65% compared to 1990 levels by 2035.</t>
  </si>
  <si>
    <t>https://unfccc.int/sites/default/files/2025-11/2%20Ukraine%20NDC2_adj_v2.pdf</t>
  </si>
  <si>
    <t>The UAE is committed to achieving a 47% reduction in greenhouse gas emissions by 2035, compared to the 2019 levels of 196.3 MtCO2e, thereby reducing the anticipated emissions to 103.5 MtCO2e.</t>
  </si>
  <si>
    <t>The UK commits to reduce all greenhouse gas emissions by at least 81% by 2035, compared to 1990 levels (excluding international aviation and shipping emissions).</t>
  </si>
  <si>
    <t>https://unfccc.int/sites/default/files/2025-01/UK%27s%202035%20NDC%20ICTU.pdf</t>
  </si>
  <si>
    <t>The Biden Administration set a target for the United States of of reducing net greenhouse gas emissions by 61–66% below 2005 levels by 2035. However, with President Trump's decision to exit the Paris Agreement, the target is no longer in effect.</t>
  </si>
  <si>
    <t>The Biden Administration set a target for the United States of reducing methane emissions by 35% below 2005 levels by 2035. However, with President Trump's decision to exit the Paris Agreement, the target is no longer in effect.</t>
  </si>
  <si>
    <t>UNFCCC, 2035 NDC, p. 2</t>
  </si>
  <si>
    <t>Uruguay commits to not exceeding an economy-wide absolute emissions level cap in 2035 for CO2, CH4, and N20, and to reduce HFC consumption by 30% below the average level of 2020-2022 by 2035.</t>
  </si>
  <si>
    <t>https://unfccc.int/sites/default/files/2025-01/20241220_Uruguay_NDC3.pdf</t>
  </si>
  <si>
    <t>Uzbekistan has committed to achieving a reduction in emission intensity of greenhouse gases per unit of gross domestic product by 50% by 2035 from 2010 levels.</t>
  </si>
  <si>
    <t>https://unfccc.int/sites/default/files/2025-11/Uzbekistan%20Third%20NDC%20rus.pdf</t>
  </si>
  <si>
    <t>Focus</t>
  </si>
  <si>
    <t>Anna's Notes</t>
  </si>
  <si>
    <t>India plans its reduction in its emissions intensity of GDP by 33-35% by 2030 compared to 2005 levels.</t>
  </si>
  <si>
    <t>In the overview doc it says India's NDC doesn't cover methane, so it should be excluded here, right?</t>
  </si>
  <si>
    <t>Let's discuss this, the tables outlining their emissions reductions on p. 133-134 talk about all GHG emissions.</t>
  </si>
  <si>
    <t>Indonesia plans to reach carbon neutrality by 2060, with absolute emissions peaking in 2030 at 1.24 Gt CO2e.</t>
  </si>
  <si>
    <t>Does this include methane?</t>
  </si>
  <si>
    <t>Carbon neutrality may not include, it's unclear. Since they aim for emissions peaking in 2030, that would include methane drawdown</t>
  </si>
  <si>
    <t>Canada’s NDC outlines a commitment to reduce GHG emissions by 40-45% below 2005 levels by 2030.</t>
  </si>
  <si>
    <t xml:space="preserve">What's our cut-off date for new targets? Canada submitted its 2035 NDC in February. </t>
  </si>
  <si>
    <t>Since targets is a lot less onerous to update than policies, we might consider a full "2035 Update" ahead of the October report, as we're expecting the bulk of remaining countries to submit ahead of COP30</t>
  </si>
  <si>
    <t>As part of the Oil &amp; Gas Decarbonizaiton Charter signed at COP28, ADNOC intends to achieve zero routine flaring by 2030.</t>
  </si>
  <si>
    <t>On the fence about including the charter. Let's discuss. Also, can we add an extra column for government vs. state-owned energy company?</t>
  </si>
  <si>
    <t>Let's talk more about this! State owned energy companies from my exp can exist on a spectrum of control from nearly full state control (essentially gov) to more like a private actor. But even if it has freedom, if its bound by government targets, it may not make a big difference ...</t>
  </si>
  <si>
    <t>Under the Energy Efficiency and Conservation Master Plan to 2030, Bangladesh commits to lower energy intensity of primary consumption by 20% compared to 2013.</t>
  </si>
  <si>
    <t>this feels like a stretch. Exclude?</t>
  </si>
  <si>
    <t xml:space="preserve">China has committed to lower CO2 emissions per unit of GDP by over 65% from 2005 levels by 2030. </t>
  </si>
  <si>
    <t>We should exclude this one, right? Since its only CO2? And the focus is not "all GHGs" right?\</t>
  </si>
  <si>
    <t>CO2</t>
  </si>
  <si>
    <t>China aims to reach peak CO2 emissions before 2030.</t>
  </si>
  <si>
    <t>China has committed to achieve carbon neutrality before 2060.</t>
  </si>
  <si>
    <t xml:space="preserve">We should exclude this one, right? Since its only CO2? right? </t>
  </si>
  <si>
    <t>Uruguay commits to limit carbon emissions to below 9.3 Mt CO2 annually by 2030.</t>
  </si>
  <si>
    <t>https://unfccc.int/documents/498008</t>
  </si>
  <si>
    <t>exclude CO2 only targets</t>
  </si>
  <si>
    <t>1) Nationally Determined Contributions, </t>
  </si>
  <si>
    <t>https://unfccc.int/NDCREG</t>
  </si>
  <si>
    <t>2a) National Communications: Non-Annex I countries </t>
  </si>
  <si>
    <t>https://unfccc.int/non-annex-I-NCs</t>
  </si>
  <si>
    <t>2b) National communications Annex I countries, </t>
  </si>
  <si>
    <t>https://unfccc.int/NC8</t>
  </si>
  <si>
    <t>3) Biennial update reports (non-Annex I countries)</t>
  </si>
  <si>
    <t>https://unfccc.int/BURs</t>
  </si>
  <si>
    <t>4) Biennial reports (Annex I countries)</t>
  </si>
  <si>
    <t>https://unfccc.int/BR5</t>
  </si>
  <si>
    <t>5) IEA</t>
  </si>
  <si>
    <t>6) WRI</t>
  </si>
  <si>
    <t>7) CCACoalition</t>
  </si>
  <si>
    <t>8) The news international</t>
  </si>
  <si>
    <t>9) Global methane initiatve</t>
  </si>
  <si>
    <t>Nigeria aims to reduce its greenhouse gas emissions by 20% (unconditional) below 2018 levels by 2030 and by 47% (conditional) with international support, against a BAU scenario.</t>
  </si>
  <si>
    <t>Kenya updated its NDC in 2020 to commit to reducing greenhouse gas emissions by 32% by 2030 relative to the BAU scenario of 143 MtCO2e.</t>
  </si>
  <si>
    <t>Tanzania commits to reduce its economy-wide emissions by 30–35% relative to the Business-As-Usual (BAU) scenario by 2030, with between 138–153 MtCO2e expected to be reduced.</t>
  </si>
  <si>
    <t>Nigeria commits to reducing its emissions by 184.9 Mt CO2e in 2035, corresponding to a 32.2% reduction below 2018 levels.</t>
  </si>
  <si>
    <t>Uzbekistan aims to reach net-zero emissions by 2055-2060, through the broad implementation of "green" economy principles.</t>
  </si>
  <si>
    <t>CO2; Methane; N2O</t>
  </si>
  <si>
    <t>CO2; Methane; N2O; HFCs</t>
  </si>
  <si>
    <t>CO2; Methane; N2O; F-gases</t>
  </si>
  <si>
    <t>Australia has committed to reduce greenhouse gas emissions by 43% below 2005 levels by 2030. The estimated value of the emissions budget is set at 4,381 MtCO2e.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</si>
</sst>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5">
    <font>
      <sz val="12"/>
      <color theme="1"/>
      <name val="Aptos Narrow"/>
      <family val="2"/>
      <scheme val="minor"/>
    </font>
    <font>
      <u/>
      <sz val="12"/>
      <color theme="10"/>
      <name val="Aptos Narrow"/>
      <family val="2"/>
      <scheme val="minor"/>
    </font>
    <font>
      <sz val="8"/>
      <name val="Aptos Narrow"/>
      <family val="2"/>
      <scheme val="minor"/>
    </font>
    <font>
      <sz val="12"/>
      <color theme="1"/>
      <name val="Times Roman"/>
    </font>
    <font>
      <sz val="12"/>
      <color rgb="FF000000"/>
      <name val="Aptos Narrow"/>
      <family val="2"/>
      <scheme val="minor"/>
    </font>
    <font>
      <sz val="12"/>
      <color rgb="FF000000"/>
      <name val="Times Roman"/>
    </font>
    <font>
      <b/>
      <sz val="12"/>
      <color theme="1"/>
      <name val="Aptos Narrow"/>
      <scheme val="minor"/>
    </font>
    <font>
      <sz val="12"/>
      <color theme="1"/>
      <name val="Aptos Narrow"/>
      <scheme val="minor"/>
    </font>
    <font>
      <sz val="12"/>
      <color theme="1"/>
      <name val="TimesNewRomanPSMT"/>
    </font>
    <font>
      <b/>
      <sz val="12"/>
      <color rgb="FF000000"/>
      <name val="Aptos Narrow"/>
      <scheme val="minor"/>
    </font>
    <font>
      <sz val="12"/>
      <color theme="0" tint="-0.249977111117893"/>
      <name val="Aptos Narrow"/>
      <family val="2"/>
      <scheme val="minor"/>
    </font>
    <font>
      <sz val="12"/>
      <color theme="0" tint="-0.249977111117893"/>
      <name val="Times Roman"/>
    </font>
    <font>
      <sz val="12"/>
      <color theme="0" tint="-0.34998626667073579"/>
      <name val="Aptos Narrow"/>
      <family val="2"/>
      <scheme val="minor"/>
    </font>
    <font>
      <u/>
      <sz val="12"/>
      <color theme="7" tint="-0.249977111117893"/>
      <name val="Aptos Narrow"/>
      <family val="2"/>
      <scheme val="minor"/>
    </font>
    <font>
      <sz val="12"/>
      <color theme="1"/>
      <name val="SegoeUI"/>
    </font>
    <font>
      <u/>
      <sz val="12"/>
      <color theme="7" tint="-0.249977111117893"/>
      <name val="Aptos Narrow"/>
      <scheme val="minor"/>
    </font>
    <font>
      <sz val="12"/>
      <color rgb="FF000000"/>
      <name val="Aptos Narrow"/>
      <scheme val="minor"/>
    </font>
    <font>
      <sz val="12"/>
      <color rgb="FF211E1E"/>
      <name val="Aptos Narrow"/>
      <scheme val="minor"/>
    </font>
    <font>
      <sz val="8"/>
      <color theme="1"/>
      <name val="Aptos Narrow"/>
      <scheme val="minor"/>
    </font>
    <font>
      <u/>
      <sz val="12"/>
      <color theme="10"/>
      <name val="Aptos Narrow"/>
      <scheme val="minor"/>
    </font>
    <font>
      <u/>
      <sz val="12"/>
      <color theme="1"/>
      <name val="Aptos Narrow"/>
      <scheme val="minor"/>
    </font>
    <font>
      <i/>
      <sz val="12"/>
      <color theme="1"/>
      <name val="Aptos Narrow"/>
      <scheme val="minor"/>
    </font>
    <font>
      <u/>
      <sz val="12"/>
      <color theme="1"/>
      <name val="Aptos Narrow (Body)"/>
    </font>
    <font>
      <u/>
      <sz val="12"/>
      <color theme="7" tint="-0.499984740745262"/>
      <name val="Aptos Narrow"/>
      <family val="2"/>
      <scheme val="minor"/>
    </font>
    <font>
      <sz val="12"/>
      <color theme="1"/>
      <name val="Aptos Narrow"/>
      <family val="2"/>
      <scheme val="minor"/>
    </font>
    <font>
      <sz val="12"/>
      <color theme="1"/>
      <name val="Aptos Narrow (Body)"/>
    </font>
    <font>
      <sz val="12"/>
      <color theme="7" tint="-0.249977111117893"/>
      <name val="Aptos Narrow"/>
      <scheme val="minor"/>
    </font>
    <font>
      <sz val="12"/>
      <color rgb="FF000000"/>
      <name val="Aptos Narrow"/>
      <family val="2"/>
      <charset val="1"/>
    </font>
    <font>
      <b/>
      <sz val="12"/>
      <color rgb="FF000000"/>
      <name val="Aptos Narrow"/>
      <family val="2"/>
      <charset val="1"/>
    </font>
    <font>
      <u/>
      <sz val="12"/>
      <color rgb="FF000000"/>
      <name val="Aptos Narrow"/>
      <family val="2"/>
      <charset val="1"/>
    </font>
    <font>
      <sz val="10"/>
      <color theme="1"/>
      <name val="Aptos Narrow"/>
      <scheme val="minor"/>
    </font>
    <font>
      <u/>
      <sz val="12"/>
      <color rgb="FF0C769E"/>
      <name val="Aptos Narrow"/>
      <scheme val="minor"/>
    </font>
    <font>
      <u/>
      <sz val="12"/>
      <color rgb="FF467886"/>
      <name val="Aptos Narrow"/>
      <scheme val="minor"/>
    </font>
    <font>
      <u/>
      <sz val="12"/>
      <color rgb="FF0070C0"/>
      <name val="Aptos Narrow"/>
      <scheme val="minor"/>
    </font>
    <font>
      <sz val="12"/>
      <color theme="0" tint="-0.249977111117893"/>
      <name val="Aptos Narrow"/>
      <scheme val="minor"/>
    </font>
    <font>
      <sz val="10"/>
      <color rgb="FF3F3F3F"/>
      <name val="Aptos Narrow"/>
      <scheme val="minor"/>
    </font>
    <font>
      <sz val="12"/>
      <color theme="0" tint="-0.34998626667073579"/>
      <name val="Aptos Narrow"/>
      <scheme val="minor"/>
    </font>
    <font>
      <sz val="11"/>
      <color theme="1"/>
      <name val="Aptos Narrow"/>
      <scheme val="minor"/>
    </font>
    <font>
      <sz val="12"/>
      <color rgb="FFFF0000"/>
      <name val="Aptos Narrow"/>
      <scheme val="minor"/>
    </font>
    <font>
      <sz val="12"/>
      <color rgb="FF000000"/>
      <name val="Aptos Narrow"/>
    </font>
    <font>
      <sz val="12"/>
      <color rgb="FF0C769E"/>
      <name val="Aptos Narrow"/>
    </font>
    <font>
      <u/>
      <sz val="12"/>
      <color rgb="FF0C769E"/>
      <name val="Aptos Narrow"/>
    </font>
    <font>
      <sz val="11"/>
      <color rgb="FF000000"/>
      <name val="Aptos Narrow"/>
      <scheme val="minor"/>
    </font>
    <font>
      <u/>
      <sz val="12"/>
      <color rgb="FF467886"/>
      <name val="Aptos Narrow"/>
    </font>
    <font>
      <sz val="16"/>
      <color theme="1"/>
      <name val="Aptos Narrow"/>
      <family val="2"/>
      <scheme val="minor"/>
    </font>
    <font>
      <sz val="12"/>
      <color rgb="FF161616"/>
      <name val="Aptos Narrow"/>
      <scheme val="minor"/>
    </font>
    <font>
      <sz val="12"/>
      <color rgb="FF000000"/>
      <name val="Aptos Narrow"/>
      <family val="2"/>
      <charset val="1"/>
      <scheme val="minor"/>
    </font>
    <font>
      <sz val="13.95"/>
      <color rgb="FF434343"/>
      <name val="Arial"/>
      <family val="2"/>
    </font>
    <font>
      <sz val="11"/>
      <color rgb="FF000000"/>
      <name val="Arial"/>
      <family val="2"/>
    </font>
    <font>
      <sz val="10"/>
      <color rgb="FF000000"/>
      <name val="Tahoma"/>
      <family val="2"/>
    </font>
    <font>
      <b/>
      <sz val="10"/>
      <color rgb="FF000000"/>
      <name val="Tahoma"/>
      <family val="2"/>
    </font>
    <font>
      <sz val="12"/>
      <name val="Aptos Narrow"/>
      <scheme val="minor"/>
    </font>
    <font>
      <b/>
      <sz val="12"/>
      <color theme="0"/>
      <name val="Aptos Narrow"/>
      <scheme val="minor"/>
    </font>
    <font>
      <sz val="12"/>
      <color rgb="FF000000"/>
      <name val="Tahoma"/>
      <family val="2"/>
    </font>
    <font>
      <b/>
      <sz val="12"/>
      <color rgb="FF000000"/>
      <name val="Tahoma"/>
      <family val="2"/>
    </font>
    <font>
      <vertAlign val="subscript"/>
      <sz val="12"/>
      <color theme="1"/>
      <name val="Aptos Narrow (Body)"/>
    </font>
    <font>
      <sz val="12"/>
      <color rgb="FFFF0000"/>
      <name val="Aptos Narrow"/>
      <family val="2"/>
      <scheme val="minor"/>
    </font>
    <font>
      <b/>
      <sz val="12"/>
      <color rgb="FFFF0000"/>
      <name val="Aptos Narrow"/>
      <family val="2"/>
      <scheme val="minor"/>
    </font>
    <font>
      <sz val="12"/>
      <color theme="10"/>
      <name val="Aptos Narrow"/>
      <scheme val="minor"/>
    </font>
    <font>
      <b/>
      <sz val="18"/>
      <color theme="1"/>
      <name val="Aptos Narrow"/>
      <scheme val="minor"/>
    </font>
    <font>
      <sz val="14"/>
      <color theme="1"/>
      <name val="Aptos Narrow"/>
      <scheme val="minor"/>
    </font>
    <font>
      <b/>
      <sz val="18"/>
      <color rgb="FF000000"/>
      <name val="Aptos Narrow"/>
      <scheme val="minor"/>
    </font>
    <font>
      <sz val="14"/>
      <color theme="1"/>
      <name val="Aptos Narrow"/>
      <family val="2"/>
      <scheme val="minor"/>
    </font>
    <font>
      <sz val="14"/>
      <color theme="1"/>
      <name val="Aptos Narrow (Body)"/>
    </font>
    <font>
      <b/>
      <sz val="14"/>
      <color theme="1"/>
      <name val="Aptos Narrow"/>
      <scheme val="minor"/>
    </font>
  </fonts>
  <fills count="13">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bgColor indexed="64"/>
      </patternFill>
    </fill>
    <fill>
      <patternFill patternType="solid">
        <fgColor rgb="FFC9B7FB"/>
        <bgColor indexed="64"/>
      </patternFill>
    </fill>
    <fill>
      <patternFill patternType="solid">
        <fgColor theme="9"/>
        <bgColor indexed="64"/>
      </patternFill>
    </fill>
    <fill>
      <patternFill patternType="solid">
        <fgColor rgb="FFE4FBE6"/>
        <bgColor indexed="64"/>
      </patternFill>
    </fill>
    <fill>
      <patternFill patternType="solid">
        <fgColor rgb="FFB4B3F6"/>
        <bgColor indexed="64"/>
      </patternFill>
    </fill>
    <fill>
      <patternFill patternType="solid">
        <fgColor rgb="FF92D050"/>
        <bgColor indexed="64"/>
      </patternFill>
    </fill>
    <fill>
      <patternFill patternType="solid">
        <fgColor theme="6" tint="0.79998168889431442"/>
        <bgColor indexed="64"/>
      </patternFill>
    </fill>
  </fills>
  <borders count="6">
    <border>
      <left/>
      <right/>
      <top/>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indexed="64"/>
      </left>
      <right style="thin">
        <color indexed="64"/>
      </right>
      <top style="thin">
        <color indexed="64"/>
      </top>
      <bottom style="thin">
        <color indexed="64"/>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indexed="64"/>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0" fontId="1" fillId="0" borderId="0" applyNumberFormat="0" applyFill="0" applyBorder="0" applyAlignment="0" applyProtection="0"/>
    <xf numFmtId="9" fontId="24" fillId="0" borderId="0" applyFont="0" applyFill="0" applyBorder="0" applyAlignment="0" applyProtection="0"/>
  </cellStyleXfs>
  <cellXfs count="144">
    <xf numFmtId="0" fontId="0" fillId="0" borderId="0" xfId="0"/>
    <xf numFmtId="0" fontId="1" fillId="0" borderId="0" xfId="1"/>
    <xf numFmtId="0" fontId="0" fillId="0" borderId="0" xfId="0" applyAlignment="1">
      <alignment wrapText="1"/>
    </xf>
    <xf numFmtId="0" fontId="3" fillId="0" borderId="0" xfId="0" applyFont="1" applyAlignment="1">
      <alignment wrapText="1"/>
    </xf>
    <xf numFmtId="0" fontId="4" fillId="0" borderId="0" xfId="0" applyFont="1"/>
    <xf numFmtId="0" fontId="3" fillId="0" borderId="0" xfId="0" applyFont="1"/>
    <xf numFmtId="0" fontId="4" fillId="0" borderId="0" xfId="0" applyFont="1" applyAlignment="1">
      <alignment wrapText="1"/>
    </xf>
    <xf numFmtId="0" fontId="6" fillId="0" borderId="0" xfId="0" applyFont="1"/>
    <xf numFmtId="0" fontId="7" fillId="0" borderId="0" xfId="0" applyFont="1"/>
    <xf numFmtId="0" fontId="8" fillId="0" borderId="0" xfId="0" applyFont="1" applyAlignment="1">
      <alignment wrapText="1"/>
    </xf>
    <xf numFmtId="0" fontId="6" fillId="0" borderId="0" xfId="0" applyFont="1" applyAlignment="1">
      <alignment wrapText="1"/>
    </xf>
    <xf numFmtId="0" fontId="10" fillId="0" borderId="0" xfId="0" applyFont="1" applyAlignment="1">
      <alignment wrapText="1"/>
    </xf>
    <xf numFmtId="0" fontId="11" fillId="0" borderId="0" xfId="0" applyFont="1" applyAlignment="1">
      <alignment wrapText="1"/>
    </xf>
    <xf numFmtId="0" fontId="6" fillId="0" borderId="0" xfId="0" applyFont="1" applyAlignment="1">
      <alignment horizontal="left"/>
    </xf>
    <xf numFmtId="0" fontId="0" fillId="0" borderId="0" xfId="0" applyAlignment="1">
      <alignment horizontal="left"/>
    </xf>
    <xf numFmtId="0" fontId="1" fillId="0" borderId="0" xfId="1" applyAlignment="1">
      <alignment wrapText="1"/>
    </xf>
    <xf numFmtId="0" fontId="6" fillId="0" borderId="0" xfId="0" applyFont="1" applyAlignment="1">
      <alignment horizontal="left" wrapText="1"/>
    </xf>
    <xf numFmtId="0" fontId="7" fillId="0" borderId="0" xfId="0" applyFont="1" applyAlignment="1">
      <alignment wrapText="1"/>
    </xf>
    <xf numFmtId="0" fontId="3" fillId="0" borderId="0" xfId="0" applyFont="1" applyAlignment="1">
      <alignment horizontal="left"/>
    </xf>
    <xf numFmtId="0" fontId="9" fillId="0" borderId="0" xfId="0" applyFont="1"/>
    <xf numFmtId="0" fontId="13" fillId="0" borderId="0" xfId="0" applyFont="1" applyAlignment="1">
      <alignment wrapText="1"/>
    </xf>
    <xf numFmtId="0" fontId="15" fillId="0" borderId="0" xfId="0" applyFont="1" applyAlignment="1">
      <alignment wrapText="1"/>
    </xf>
    <xf numFmtId="0" fontId="10" fillId="0" borderId="0" xfId="0" applyFont="1" applyAlignment="1">
      <alignment horizontal="left"/>
    </xf>
    <xf numFmtId="0" fontId="16" fillId="0" borderId="0" xfId="0" applyFont="1" applyAlignment="1">
      <alignment wrapText="1"/>
    </xf>
    <xf numFmtId="0" fontId="17" fillId="0" borderId="0" xfId="0" applyFont="1" applyAlignment="1">
      <alignment wrapText="1"/>
    </xf>
    <xf numFmtId="0" fontId="7" fillId="0" borderId="0" xfId="0" applyFont="1" applyAlignment="1">
      <alignment horizontal="left"/>
    </xf>
    <xf numFmtId="0" fontId="1" fillId="0" borderId="0" xfId="1" applyFill="1" applyAlignment="1">
      <alignment wrapText="1"/>
    </xf>
    <xf numFmtId="0" fontId="19" fillId="0" borderId="0" xfId="1" applyFont="1" applyAlignment="1">
      <alignment wrapText="1"/>
    </xf>
    <xf numFmtId="0" fontId="7" fillId="0" borderId="0" xfId="0" applyFont="1" applyAlignment="1">
      <alignment horizontal="left" vertical="center" wrapText="1" indent="1"/>
    </xf>
    <xf numFmtId="0" fontId="20" fillId="0" borderId="0" xfId="1" applyFont="1" applyFill="1" applyAlignment="1">
      <alignment wrapText="1"/>
    </xf>
    <xf numFmtId="0" fontId="4" fillId="0" borderId="0" xfId="0" applyFont="1" applyAlignment="1">
      <alignment horizontal="left"/>
    </xf>
    <xf numFmtId="0" fontId="23" fillId="0" borderId="0" xfId="0" applyFont="1" applyAlignment="1">
      <alignment wrapText="1"/>
    </xf>
    <xf numFmtId="0" fontId="25" fillId="0" borderId="0" xfId="0" applyFont="1"/>
    <xf numFmtId="0" fontId="5" fillId="0" borderId="0" xfId="0" applyFont="1" applyAlignment="1">
      <alignment wrapText="1"/>
    </xf>
    <xf numFmtId="0" fontId="26" fillId="0" borderId="0" xfId="0" applyFont="1" applyAlignment="1">
      <alignment wrapText="1"/>
    </xf>
    <xf numFmtId="0" fontId="24" fillId="0" borderId="0" xfId="1" applyFont="1"/>
    <xf numFmtId="0" fontId="27" fillId="0" borderId="0" xfId="0" applyFont="1"/>
    <xf numFmtId="0" fontId="27" fillId="0" borderId="0" xfId="0" applyFont="1" applyAlignment="1">
      <alignment wrapText="1"/>
    </xf>
    <xf numFmtId="0" fontId="28" fillId="0" borderId="0" xfId="0" applyFont="1"/>
    <xf numFmtId="0" fontId="29" fillId="0" borderId="0" xfId="0" applyFont="1" applyAlignment="1">
      <alignment wrapText="1"/>
    </xf>
    <xf numFmtId="0" fontId="30" fillId="0" borderId="0" xfId="0" applyFont="1" applyAlignment="1">
      <alignment wrapText="1"/>
    </xf>
    <xf numFmtId="0" fontId="16" fillId="0" borderId="0" xfId="0" applyFont="1"/>
    <xf numFmtId="0" fontId="31" fillId="0" borderId="0" xfId="0" applyFont="1" applyAlignment="1">
      <alignment wrapText="1"/>
    </xf>
    <xf numFmtId="0" fontId="32" fillId="0" borderId="0" xfId="0" applyFont="1" applyAlignment="1">
      <alignment wrapText="1"/>
    </xf>
    <xf numFmtId="0" fontId="24" fillId="0" borderId="0" xfId="1" applyFont="1" applyAlignment="1">
      <alignment horizontal="left"/>
    </xf>
    <xf numFmtId="0" fontId="24" fillId="0" borderId="0" xfId="1" applyFont="1" applyAlignment="1">
      <alignment wrapText="1"/>
    </xf>
    <xf numFmtId="0" fontId="33" fillId="0" borderId="0" xfId="0" applyFont="1" applyAlignment="1">
      <alignment wrapText="1"/>
    </xf>
    <xf numFmtId="0" fontId="7" fillId="0" borderId="0" xfId="0" applyFont="1" applyAlignment="1">
      <alignment horizontal="left" wrapText="1"/>
    </xf>
    <xf numFmtId="0" fontId="34" fillId="0" borderId="0" xfId="0" applyFont="1" applyAlignment="1">
      <alignment wrapText="1"/>
    </xf>
    <xf numFmtId="0" fontId="35" fillId="0" borderId="0" xfId="0" applyFont="1" applyAlignment="1">
      <alignment wrapText="1"/>
    </xf>
    <xf numFmtId="0" fontId="7" fillId="0" borderId="0" xfId="0" applyFont="1" applyAlignment="1">
      <alignment horizontal="left" wrapText="1" indent="1"/>
    </xf>
    <xf numFmtId="0" fontId="16" fillId="0" borderId="0" xfId="0" applyFont="1" applyAlignment="1">
      <alignment horizontal="left"/>
    </xf>
    <xf numFmtId="0" fontId="14" fillId="0" borderId="0" xfId="0" applyFont="1" applyAlignment="1">
      <alignment wrapText="1"/>
    </xf>
    <xf numFmtId="0" fontId="36" fillId="0" borderId="0" xfId="0" applyFont="1" applyAlignment="1">
      <alignment wrapText="1"/>
    </xf>
    <xf numFmtId="0" fontId="0" fillId="0" borderId="0" xfId="0" applyAlignment="1">
      <alignment horizontal="left" wrapText="1"/>
    </xf>
    <xf numFmtId="0" fontId="7" fillId="0" borderId="0" xfId="0" applyFont="1" applyAlignment="1">
      <alignment vertical="center" wrapText="1"/>
    </xf>
    <xf numFmtId="0" fontId="15" fillId="0" borderId="0" xfId="1" applyFont="1" applyAlignment="1">
      <alignment wrapText="1"/>
    </xf>
    <xf numFmtId="0" fontId="37" fillId="0" borderId="0" xfId="0" applyFont="1" applyAlignment="1">
      <alignment wrapText="1"/>
    </xf>
    <xf numFmtId="0" fontId="12" fillId="0" borderId="0" xfId="0" applyFont="1" applyAlignment="1">
      <alignment wrapText="1"/>
    </xf>
    <xf numFmtId="0" fontId="19" fillId="0" borderId="0" xfId="1" applyFont="1" applyFill="1" applyAlignment="1">
      <alignment wrapText="1"/>
    </xf>
    <xf numFmtId="0" fontId="25" fillId="0" borderId="0" xfId="0" applyFont="1" applyAlignment="1">
      <alignment wrapText="1"/>
    </xf>
    <xf numFmtId="0" fontId="39" fillId="0" borderId="0" xfId="0" applyFont="1"/>
    <xf numFmtId="0" fontId="39" fillId="0" borderId="0" xfId="0" applyFont="1" applyAlignment="1">
      <alignment wrapText="1"/>
    </xf>
    <xf numFmtId="0" fontId="40" fillId="0" borderId="0" xfId="0" applyFont="1" applyAlignment="1">
      <alignment wrapText="1"/>
    </xf>
    <xf numFmtId="0" fontId="41" fillId="0" borderId="0" xfId="0" applyFont="1" applyAlignment="1">
      <alignment wrapText="1"/>
    </xf>
    <xf numFmtId="0" fontId="42" fillId="0" borderId="0" xfId="0" applyFont="1" applyAlignment="1">
      <alignment wrapText="1"/>
    </xf>
    <xf numFmtId="0" fontId="43" fillId="0" borderId="0" xfId="0" applyFont="1" applyAlignment="1">
      <alignment wrapText="1"/>
    </xf>
    <xf numFmtId="0" fontId="44" fillId="0" borderId="0" xfId="0" applyFont="1" applyAlignment="1">
      <alignment horizontal="right"/>
    </xf>
    <xf numFmtId="0" fontId="27" fillId="0" borderId="0" xfId="0" applyFont="1" applyAlignment="1">
      <alignment horizontal="left"/>
    </xf>
    <xf numFmtId="0" fontId="39" fillId="0" borderId="0" xfId="0" applyFont="1" applyAlignment="1">
      <alignment horizontal="left"/>
    </xf>
    <xf numFmtId="3" fontId="0" fillId="0" borderId="0" xfId="0" applyNumberFormat="1" applyAlignment="1">
      <alignment horizontal="left"/>
    </xf>
    <xf numFmtId="0" fontId="0" fillId="0" borderId="0" xfId="0" applyAlignment="1">
      <alignment horizontal="center"/>
    </xf>
    <xf numFmtId="0" fontId="46" fillId="0" borderId="0" xfId="0" applyFont="1"/>
    <xf numFmtId="0" fontId="46" fillId="0" borderId="0" xfId="0" applyFont="1" applyAlignment="1">
      <alignment wrapText="1"/>
    </xf>
    <xf numFmtId="49" fontId="16" fillId="0" borderId="0" xfId="0" applyNumberFormat="1" applyFont="1" applyAlignment="1">
      <alignment wrapText="1"/>
    </xf>
    <xf numFmtId="49" fontId="46" fillId="0" borderId="0" xfId="0" applyNumberFormat="1" applyFont="1"/>
    <xf numFmtId="49" fontId="4" fillId="0" borderId="0" xfId="0" applyNumberFormat="1" applyFont="1" applyAlignment="1">
      <alignment wrapText="1"/>
    </xf>
    <xf numFmtId="49" fontId="16" fillId="0" borderId="0" xfId="0" applyNumberFormat="1" applyFont="1"/>
    <xf numFmtId="49" fontId="0" fillId="0" borderId="0" xfId="0" applyNumberFormat="1"/>
    <xf numFmtId="0" fontId="47" fillId="0" borderId="0" xfId="0" applyFont="1"/>
    <xf numFmtId="0" fontId="48" fillId="0" borderId="0" xfId="0" applyFont="1"/>
    <xf numFmtId="0" fontId="0" fillId="0" borderId="0" xfId="0" applyAlignment="1">
      <alignment horizontal="right"/>
    </xf>
    <xf numFmtId="0" fontId="0" fillId="0" borderId="1" xfId="0" applyBorder="1" applyAlignment="1">
      <alignment wrapText="1"/>
    </xf>
    <xf numFmtId="0" fontId="16" fillId="0" borderId="1" xfId="0" applyFont="1" applyBorder="1" applyAlignment="1">
      <alignment wrapText="1"/>
    </xf>
    <xf numFmtId="0" fontId="0" fillId="0" borderId="1" xfId="0" applyBorder="1"/>
    <xf numFmtId="0" fontId="6" fillId="3" borderId="0" xfId="0" applyFont="1" applyFill="1" applyAlignment="1">
      <alignment horizontal="left"/>
    </xf>
    <xf numFmtId="0" fontId="7" fillId="4" borderId="0" xfId="0" applyFont="1" applyFill="1" applyAlignment="1">
      <alignment wrapText="1"/>
    </xf>
    <xf numFmtId="0" fontId="0" fillId="4" borderId="0" xfId="0" applyFill="1"/>
    <xf numFmtId="0" fontId="7" fillId="4" borderId="0" xfId="0" applyFont="1" applyFill="1"/>
    <xf numFmtId="0" fontId="38" fillId="0" borderId="0" xfId="0" applyFont="1"/>
    <xf numFmtId="0" fontId="16" fillId="4" borderId="0" xfId="0" applyFont="1" applyFill="1"/>
    <xf numFmtId="0" fontId="51" fillId="0" borderId="0" xfId="0" applyFont="1"/>
    <xf numFmtId="0" fontId="51" fillId="0" borderId="0" xfId="0" applyFont="1" applyAlignment="1">
      <alignment wrapText="1"/>
    </xf>
    <xf numFmtId="0" fontId="16" fillId="6" borderId="0" xfId="0" applyFont="1" applyFill="1"/>
    <xf numFmtId="0" fontId="0" fillId="7" borderId="0" xfId="0" applyFill="1"/>
    <xf numFmtId="0" fontId="52" fillId="8" borderId="0" xfId="0" applyFont="1" applyFill="1" applyAlignment="1">
      <alignment horizontal="center" wrapText="1"/>
    </xf>
    <xf numFmtId="0" fontId="0" fillId="5" borderId="0" xfId="0" applyFill="1"/>
    <xf numFmtId="0" fontId="0" fillId="0" borderId="0" xfId="0" quotePrefix="1" applyAlignment="1">
      <alignment wrapText="1"/>
    </xf>
    <xf numFmtId="9" fontId="0" fillId="0" borderId="0" xfId="2" applyFont="1"/>
    <xf numFmtId="0" fontId="0" fillId="0" borderId="0" xfId="0" quotePrefix="1"/>
    <xf numFmtId="0" fontId="51" fillId="7" borderId="0" xfId="0" applyFont="1" applyFill="1"/>
    <xf numFmtId="0" fontId="51" fillId="7" borderId="0" xfId="0" applyFont="1" applyFill="1" applyAlignment="1">
      <alignment horizontal="right"/>
    </xf>
    <xf numFmtId="9" fontId="51" fillId="7" borderId="0" xfId="2" applyFont="1" applyFill="1"/>
    <xf numFmtId="0" fontId="6" fillId="0" borderId="0" xfId="0" applyFont="1" applyAlignment="1">
      <alignment horizontal="left" vertical="center"/>
    </xf>
    <xf numFmtId="0" fontId="6" fillId="0" borderId="0" xfId="0" applyFont="1" applyAlignment="1">
      <alignment horizontal="left" vertical="center" wrapText="1"/>
    </xf>
    <xf numFmtId="9" fontId="0" fillId="5" borderId="0" xfId="2" applyFont="1" applyFill="1"/>
    <xf numFmtId="0" fontId="0" fillId="10" borderId="0" xfId="0" applyFill="1"/>
    <xf numFmtId="9" fontId="0" fillId="10" borderId="0" xfId="2" applyFont="1" applyFill="1"/>
    <xf numFmtId="0" fontId="48" fillId="0" borderId="0" xfId="0" applyFont="1" applyAlignment="1">
      <alignment wrapText="1"/>
    </xf>
    <xf numFmtId="0" fontId="6" fillId="2" borderId="3" xfId="0" applyFont="1" applyFill="1" applyBorder="1" applyAlignment="1">
      <alignment wrapText="1"/>
    </xf>
    <xf numFmtId="0" fontId="16" fillId="9" borderId="2" xfId="0" applyFont="1" applyFill="1" applyBorder="1" applyAlignment="1">
      <alignment wrapText="1"/>
    </xf>
    <xf numFmtId="0" fontId="0" fillId="9" borderId="2" xfId="0" applyFill="1" applyBorder="1"/>
    <xf numFmtId="0" fontId="6" fillId="2" borderId="4" xfId="0" applyFont="1" applyFill="1" applyBorder="1" applyAlignment="1">
      <alignment wrapText="1"/>
    </xf>
    <xf numFmtId="0" fontId="0" fillId="7" borderId="0" xfId="0" applyFill="1" applyAlignment="1">
      <alignment horizontal="center"/>
    </xf>
    <xf numFmtId="0" fontId="0" fillId="7" borderId="2" xfId="0" applyFill="1" applyBorder="1" applyAlignment="1">
      <alignment wrapText="1"/>
    </xf>
    <xf numFmtId="0" fontId="6" fillId="7" borderId="2" xfId="0" applyFont="1" applyFill="1" applyBorder="1" applyAlignment="1">
      <alignment wrapText="1"/>
    </xf>
    <xf numFmtId="0" fontId="6" fillId="7" borderId="2" xfId="0" applyFont="1" applyFill="1" applyBorder="1" applyAlignment="1">
      <alignment horizontal="center" wrapText="1"/>
    </xf>
    <xf numFmtId="0" fontId="0" fillId="7" borderId="0" xfId="0" applyFill="1" applyAlignment="1">
      <alignment horizontal="right"/>
    </xf>
    <xf numFmtId="0" fontId="46" fillId="11" borderId="0" xfId="0" applyFont="1" applyFill="1"/>
    <xf numFmtId="0" fontId="16" fillId="11" borderId="0" xfId="0" applyFont="1" applyFill="1"/>
    <xf numFmtId="0" fontId="16" fillId="9" borderId="5" xfId="0" applyFont="1" applyFill="1" applyBorder="1" applyAlignment="1">
      <alignment wrapText="1"/>
    </xf>
    <xf numFmtId="0" fontId="0" fillId="9" borderId="5" xfId="0" applyFill="1" applyBorder="1"/>
    <xf numFmtId="0" fontId="0" fillId="12" borderId="2" xfId="0" applyFill="1" applyBorder="1"/>
    <xf numFmtId="0" fontId="27" fillId="12" borderId="2" xfId="0" applyFont="1" applyFill="1" applyBorder="1"/>
    <xf numFmtId="0" fontId="0" fillId="12" borderId="0" xfId="0" applyFill="1"/>
    <xf numFmtId="0" fontId="0" fillId="12" borderId="5" xfId="0" applyFill="1" applyBorder="1"/>
    <xf numFmtId="0" fontId="27" fillId="12" borderId="5" xfId="0" applyFont="1" applyFill="1" applyBorder="1"/>
    <xf numFmtId="9" fontId="0" fillId="7" borderId="0" xfId="2" applyFont="1" applyFill="1"/>
    <xf numFmtId="0" fontId="16" fillId="0" borderId="5" xfId="0" applyFont="1" applyBorder="1" applyAlignment="1">
      <alignment wrapText="1"/>
    </xf>
    <xf numFmtId="0" fontId="0" fillId="0" borderId="5" xfId="0" applyBorder="1"/>
    <xf numFmtId="0" fontId="6" fillId="5" borderId="0" xfId="0" applyFont="1" applyFill="1" applyAlignment="1">
      <alignment horizontal="right"/>
    </xf>
    <xf numFmtId="0" fontId="56" fillId="0" borderId="0" xfId="0" applyFont="1"/>
    <xf numFmtId="0" fontId="57" fillId="0" borderId="0" xfId="0" applyFont="1"/>
    <xf numFmtId="0" fontId="38" fillId="0" borderId="0" xfId="0" applyFont="1" applyAlignment="1">
      <alignment horizontal="left" wrapText="1"/>
    </xf>
    <xf numFmtId="0" fontId="56" fillId="0" borderId="0" xfId="0" applyFont="1" applyAlignment="1">
      <alignment wrapText="1"/>
    </xf>
    <xf numFmtId="0" fontId="58" fillId="0" borderId="0" xfId="1" applyFont="1" applyAlignment="1">
      <alignment wrapText="1"/>
    </xf>
    <xf numFmtId="0" fontId="57" fillId="0" borderId="0" xfId="0" applyFont="1" applyAlignment="1">
      <alignment wrapText="1"/>
    </xf>
    <xf numFmtId="0" fontId="64" fillId="0" borderId="0" xfId="0" applyFont="1"/>
    <xf numFmtId="0" fontId="59" fillId="0" borderId="0" xfId="0" applyFont="1"/>
    <xf numFmtId="0" fontId="60" fillId="0" borderId="0" xfId="0" applyFont="1" applyAlignment="1">
      <alignment vertical="center" wrapText="1"/>
    </xf>
    <xf numFmtId="0" fontId="63" fillId="0" borderId="0" xfId="0" applyFont="1" applyAlignment="1">
      <alignment wrapText="1"/>
    </xf>
    <xf numFmtId="0" fontId="62" fillId="0" borderId="0" xfId="0" applyFont="1" applyAlignment="1">
      <alignment wrapText="1"/>
    </xf>
    <xf numFmtId="0" fontId="61" fillId="0" borderId="0" xfId="0" applyFont="1"/>
    <xf numFmtId="0" fontId="62" fillId="0" borderId="0" xfId="0" applyFont="1"/>
  </cellXfs>
  <cellStyles count="3">
    <cellStyle name="Hyperlink" xfId="1" builtinId="8"/>
    <cellStyle name="Normal" xfId="0" builtinId="0"/>
    <cellStyle name="Per cent" xfId="2" builtinId="5"/>
  </cellStyles>
  <dxfs count="5">
    <dxf>
      <font>
        <color rgb="FF9C5700"/>
      </font>
      <fill>
        <patternFill>
          <bgColor rgb="FFFFEB9C"/>
        </patternFill>
      </fill>
    </dxf>
    <dxf>
      <fill>
        <patternFill>
          <bgColor theme="5" tint="0.59996337778862885"/>
        </patternFill>
      </fill>
    </dxf>
    <dxf>
      <fill>
        <patternFill>
          <bgColor theme="2" tint="-9.9948118533890809E-2"/>
        </patternFill>
      </fill>
    </dxf>
    <dxf>
      <border outline="0">
        <left style="thin">
          <color auto="1"/>
        </left>
        <right style="thin">
          <color auto="1"/>
        </right>
        <top style="thin">
          <color auto="1"/>
        </top>
        <bottom style="thin">
          <color auto="1"/>
        </bottom>
      </border>
    </dxf>
    <dxf>
      <alignment horizontal="left" vertical="center" textRotation="0" indent="0" justifyLastLine="0" shrinkToFit="0" readingOrder="0"/>
    </dxf>
  </dxfs>
  <tableStyles count="0" defaultTableStyle="TableStyleMedium2" defaultPivotStyle="PivotStyleLight16"/>
  <colors>
    <mruColors>
      <color rgb="FFC9B7FB"/>
      <color rgb="FFA9A4FB"/>
      <color rgb="FFB4B3F6"/>
      <color rgb="FFFB65D0"/>
      <color rgb="FFF9F9F9"/>
      <color rgb="FFF3F202"/>
      <color rgb="FFA253A3"/>
      <color rgb="FFE4FBE6"/>
      <color rgb="FFA485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baseline="0">
                <a:solidFill>
                  <a:schemeClr val="tx1">
                    <a:lumMod val="65000"/>
                    <a:lumOff val="35000"/>
                  </a:schemeClr>
                </a:solidFill>
                <a:latin typeface="+mn-lt"/>
                <a:ea typeface="+mn-ea"/>
                <a:cs typeface="+mn-cs"/>
              </a:defRPr>
            </a:pPr>
            <a:r>
              <a:rPr lang="en-GB" sz="1600" b="0" i="0" u="none" strike="noStrike" baseline="0">
                <a:solidFill>
                  <a:sysClr val="windowText" lastClr="000000">
                    <a:lumMod val="65000"/>
                    <a:lumOff val="35000"/>
                  </a:sysClr>
                </a:solidFill>
                <a:latin typeface="Aptos Narrow" panose="02110004020202020204"/>
              </a:rPr>
              <a:t>GMP Signatories in our sample have   </a:t>
            </a:r>
          </a:p>
        </c:rich>
      </c:tx>
      <c:layout>
        <c:manualLayout>
          <c:xMode val="edge"/>
          <c:yMode val="edge"/>
          <c:x val="0.21483450996216341"/>
          <c:y val="3.3855802715750768E-2"/>
        </c:manualLayout>
      </c:layout>
      <c:overlay val="0"/>
      <c:spPr>
        <a:noFill/>
        <a:ln>
          <a:noFill/>
        </a:ln>
        <a:effectLst/>
      </c:spPr>
      <c:txPr>
        <a:bodyPr rot="0" spcFirstLastPara="1" vertOverflow="ellipsis" vert="horz" wrap="square" anchor="ctr" anchorCtr="1"/>
        <a:lstStyle/>
        <a:p>
          <a:pPr>
            <a:defRPr sz="1600" b="0" i="0" u="none" strike="noStrike" baseline="0">
              <a:solidFill>
                <a:schemeClr val="tx1">
                  <a:lumMod val="65000"/>
                  <a:lumOff val="35000"/>
                </a:schemeClr>
              </a:solidFill>
              <a:latin typeface="+mn-lt"/>
              <a:ea typeface="+mn-ea"/>
              <a:cs typeface="+mn-cs"/>
            </a:defRPr>
          </a:pPr>
          <a:endParaRPr lang="en-DE"/>
        </a:p>
      </c:txPr>
    </c:title>
    <c:autoTitleDeleted val="0"/>
    <c:plotArea>
      <c:layout>
        <c:manualLayout>
          <c:layoutTarget val="inner"/>
          <c:xMode val="edge"/>
          <c:yMode val="edge"/>
          <c:x val="0.2744553141217721"/>
          <c:y val="0.27715719624341351"/>
          <c:w val="0.44346574729376814"/>
          <c:h val="0.65456846284224746"/>
        </c:manualLayout>
      </c:layout>
      <c:pieChart>
        <c:varyColors val="1"/>
        <c:ser>
          <c:idx val="0"/>
          <c:order val="0"/>
          <c:dPt>
            <c:idx val="0"/>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2-9D77-3C47-9675-613E73BD711C}"/>
              </c:ext>
            </c:extLst>
          </c:dPt>
          <c:dPt>
            <c:idx val="1"/>
            <c:bubble3D val="0"/>
            <c:explosion val="8"/>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5-9D77-3C47-9675-613E73BD711C}"/>
              </c:ext>
            </c:extLst>
          </c:dPt>
          <c:dPt>
            <c:idx val="2"/>
            <c:bubble3D val="0"/>
            <c:spPr>
              <a:solidFill>
                <a:srgbClr val="C00000"/>
              </a:solidFill>
              <a:ln w="19050">
                <a:solidFill>
                  <a:schemeClr val="lt1"/>
                </a:solidFill>
              </a:ln>
              <a:effectLst/>
            </c:spPr>
            <c:extLst>
              <c:ext xmlns:c16="http://schemas.microsoft.com/office/drawing/2014/chart" uri="{C3380CC4-5D6E-409C-BE32-E72D297353CC}">
                <c16:uniqueId val="{00000004-9D77-3C47-9675-613E73BD711C}"/>
              </c:ext>
            </c:extLst>
          </c:dPt>
          <c:dPt>
            <c:idx val="3"/>
            <c:bubble3D val="0"/>
            <c:spPr>
              <a:solidFill>
                <a:srgbClr val="A253A3"/>
              </a:solidFill>
              <a:ln w="19050">
                <a:solidFill>
                  <a:schemeClr val="lt1"/>
                </a:solidFill>
              </a:ln>
              <a:effectLst/>
            </c:spPr>
            <c:extLst>
              <c:ext xmlns:c16="http://schemas.microsoft.com/office/drawing/2014/chart" uri="{C3380CC4-5D6E-409C-BE32-E72D297353CC}">
                <c16:uniqueId val="{00000003-9D77-3C47-9675-613E73BD711C}"/>
              </c:ext>
            </c:extLst>
          </c:dPt>
          <c:dLbls>
            <c:dLbl>
              <c:idx val="0"/>
              <c:layout>
                <c:manualLayout>
                  <c:x val="0.38689225366013674"/>
                  <c:y val="-9.7959399466172076E-2"/>
                </c:manualLayout>
              </c:layout>
              <c:tx>
                <c:rich>
                  <a:bodyPr/>
                  <a:lstStyle/>
                  <a:p>
                    <a:fld id="{64B1E6EC-534E-794B-8F4F-96D849C33148}" type="CATEGORYNAME">
                      <a:rPr lang="en-US" baseline="0"/>
                      <a:pPr/>
                      <a:t>[CATEGORY NAME]</a:t>
                    </a:fld>
                    <a:r>
                      <a:rPr lang="en-US" baseline="0"/>
                      <a:t>
</a:t>
                    </a:r>
                    <a:fld id="{6B54A652-A1BD-674E-BFCB-17874F004ADD}" type="VALUE">
                      <a:rPr lang="en-US" baseline="0"/>
                      <a:pPr/>
                      <a:t>[VALUE]</a:t>
                    </a:fld>
                    <a:r>
                      <a:rPr lang="en-US" baseline="0"/>
                      <a:t> </a:t>
                    </a:r>
                    <a:r>
                      <a:rPr lang="en-US" sz="1100" b="0" i="0" u="none" strike="noStrike" baseline="0">
                        <a:solidFill>
                          <a:sysClr val="windowText" lastClr="000000"/>
                        </a:solidFill>
                      </a:rPr>
                      <a:t>countries or</a:t>
                    </a:r>
                    <a:r>
                      <a:rPr lang="en-US" baseline="0"/>
                      <a:t>
46%</a:t>
                    </a: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9D77-3C47-9675-613E73BD711C}"/>
                </c:ext>
              </c:extLst>
            </c:dLbl>
            <c:dLbl>
              <c:idx val="1"/>
              <c:layout>
                <c:manualLayout>
                  <c:x val="-9.0190287927758198E-2"/>
                  <c:y val="0.21110190193553091"/>
                </c:manualLayout>
              </c:layout>
              <c:tx>
                <c:rich>
                  <a:bodyPr/>
                  <a:lstStyle/>
                  <a:p>
                    <a:fld id="{64B1E6EC-534E-794B-8F4F-96D849C33148}" type="CATEGORYNAME">
                      <a:rPr lang="en-US" baseline="0"/>
                      <a:pPr/>
                      <a:t>[CATEGORY NAME]</a:t>
                    </a:fld>
                    <a:r>
                      <a:rPr lang="en-US" baseline="0"/>
                      <a:t>
</a:t>
                    </a:r>
                    <a:fld id="{6B54A652-A1BD-674E-BFCB-17874F004ADD}" type="VALUE">
                      <a:rPr lang="en-US" baseline="0"/>
                      <a:pPr/>
                      <a:t>[VALUE]</a:t>
                    </a:fld>
                    <a:r>
                      <a:rPr lang="en-US" baseline="0"/>
                      <a:t> </a:t>
                    </a:r>
                    <a:r>
                      <a:rPr lang="en-US" sz="1100" b="0" i="0" u="none" strike="noStrike" baseline="0">
                        <a:solidFill>
                          <a:sysClr val="windowText" lastClr="000000"/>
                        </a:solidFill>
                      </a:rPr>
                      <a:t>countries or</a:t>
                    </a:r>
                    <a:r>
                      <a:rPr lang="en-US" baseline="0"/>
                      <a:t>
3%</a:t>
                    </a: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9D77-3C47-9675-613E73BD711C}"/>
                </c:ext>
              </c:extLst>
            </c:dLbl>
            <c:dLbl>
              <c:idx val="2"/>
              <c:layout>
                <c:manualLayout>
                  <c:x val="-0.11637180412261025"/>
                  <c:y val="9.1004845950202876E-2"/>
                </c:manualLayout>
              </c:layout>
              <c:tx>
                <c:rich>
                  <a:bodyPr rot="0" spcFirstLastPara="1" vertOverflow="ellipsis" vert="horz" wrap="square" lIns="38100" tIns="19050" rIns="38100" bIns="19050" anchor="ctr" anchorCtr="0">
                    <a:no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baseline="0">
                        <a:solidFill>
                          <a:sysClr val="windowText" lastClr="000000"/>
                        </a:solidFill>
                        <a:latin typeface="+mn-lt"/>
                        <a:ea typeface="+mn-ea"/>
                        <a:cs typeface="+mn-cs"/>
                      </a:defRPr>
                    </a:pPr>
                    <a:fld id="{64B1E6EC-534E-794B-8F4F-96D849C33148}" type="CATEGORYNAME">
                      <a:rPr lang="en-US" baseline="0"/>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solidFill>
                        </a:defRPr>
                      </a:pPr>
                      <a:t>[CATEGORY NAME]</a:t>
                    </a:fld>
                    <a:r>
                      <a:rPr lang="en-US" baseline="0"/>
                      <a:t>
</a:t>
                    </a:r>
                    <a:fld id="{6B54A652-A1BD-674E-BFCB-17874F004ADD}" type="VALUE">
                      <a:rPr lang="en-US" baseline="0"/>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solidFill>
                        </a:defRPr>
                      </a:pPr>
                      <a:t>[VALUE]</a:t>
                    </a:fld>
                    <a:r>
                      <a:rPr lang="en-US" baseline="0"/>
                      <a:t> </a:t>
                    </a:r>
                    <a:r>
                      <a:rPr lang="en-US" sz="1100" b="0" i="0" u="none" strike="noStrike" baseline="0">
                        <a:solidFill>
                          <a:sysClr val="windowText" lastClr="000000"/>
                        </a:solidFill>
                      </a:rPr>
                      <a:t>countries or</a:t>
                    </a:r>
                    <a:r>
                      <a:rPr lang="en-US" baseline="0"/>
                      <a:t>
9%</a:t>
                    </a:r>
                  </a:p>
                </c:rich>
              </c:tx>
              <c:spPr>
                <a:noFill/>
                <a:ln>
                  <a:noFill/>
                </a:ln>
                <a:effectLst/>
              </c:spPr>
              <c:txPr>
                <a:bodyPr rot="0" spcFirstLastPara="1" vertOverflow="ellipsis" vert="horz" wrap="square" lIns="38100" tIns="19050" rIns="38100" bIns="19050" anchor="ctr" anchorCtr="0">
                  <a:no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baseline="0">
                      <a:solidFill>
                        <a:sysClr val="windowText" lastClr="000000"/>
                      </a:solidFill>
                      <a:latin typeface="+mn-lt"/>
                      <a:ea typeface="+mn-ea"/>
                      <a:cs typeface="+mn-cs"/>
                    </a:defRPr>
                  </a:pPr>
                  <a:endParaRPr lang="en-DE"/>
                </a:p>
              </c:txPr>
              <c:showLegendKey val="0"/>
              <c:showVal val="1"/>
              <c:showCatName val="1"/>
              <c:showSerName val="0"/>
              <c:showPercent val="1"/>
              <c:showBubbleSize val="0"/>
              <c:separator>
</c:separator>
              <c:extLst>
                <c:ext xmlns:c15="http://schemas.microsoft.com/office/drawing/2012/chart" uri="{CE6537A1-D6FC-4f65-9D91-7224C49458BB}">
                  <c15:layout>
                    <c:manualLayout>
                      <c:w val="0.19419600411191251"/>
                      <c:h val="0.21085117921001312"/>
                    </c:manualLayout>
                  </c15:layout>
                  <c15:dlblFieldTable/>
                  <c15:showDataLabelsRange val="0"/>
                </c:ext>
                <c:ext xmlns:c16="http://schemas.microsoft.com/office/drawing/2014/chart" uri="{C3380CC4-5D6E-409C-BE32-E72D297353CC}">
                  <c16:uniqueId val="{00000004-9D77-3C47-9675-613E73BD711C}"/>
                </c:ext>
              </c:extLst>
            </c:dLbl>
            <c:dLbl>
              <c:idx val="3"/>
              <c:layout>
                <c:manualLayout>
                  <c:x val="0.17293163741935241"/>
                  <c:y val="0.21081803858281498"/>
                </c:manualLayout>
              </c:layout>
              <c:tx>
                <c:rich>
                  <a:bodyPr/>
                  <a:lstStyle/>
                  <a:p>
                    <a:fld id="{64B1E6EC-534E-794B-8F4F-96D849C33148}" type="CATEGORYNAME">
                      <a:rPr lang="en-US" baseline="0"/>
                      <a:pPr/>
                      <a:t>[CATEGORY NAME]</a:t>
                    </a:fld>
                    <a:r>
                      <a:rPr lang="en-US" baseline="0"/>
                      <a:t>
</a:t>
                    </a:r>
                    <a:fld id="{6B54A652-A1BD-674E-BFCB-17874F004ADD}" type="VALUE">
                      <a:rPr lang="en-US" baseline="0"/>
                      <a:pPr/>
                      <a:t>[VALUE]</a:t>
                    </a:fld>
                    <a:r>
                      <a:rPr lang="en-US" baseline="0"/>
                      <a:t> </a:t>
                    </a:r>
                    <a:r>
                      <a:rPr lang="en-US" sz="1100" b="0" i="0" u="none" strike="noStrike" baseline="0">
                        <a:solidFill>
                          <a:sysClr val="windowText" lastClr="000000"/>
                        </a:solidFill>
                      </a:rPr>
                      <a:t>countries or</a:t>
                    </a:r>
                    <a:r>
                      <a:rPr lang="en-US" baseline="0"/>
                      <a:t>
19%</a:t>
                    </a: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D77-3C47-9675-613E73BD711C}"/>
                </c:ext>
              </c:extLst>
            </c:dLbl>
            <c:spPr>
              <a:noFill/>
              <a:ln>
                <a:noFill/>
              </a:ln>
              <a:effectLst/>
            </c:spPr>
            <c:txPr>
              <a:bodyPr rot="0" spcFirstLastPara="1" vertOverflow="ellipsis" vert="horz" wrap="square" lIns="38100" tIns="19050" rIns="38100" bIns="19050" anchor="ctr" anchorCtr="0">
                <a:sp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baseline="0">
                    <a:solidFill>
                      <a:sysClr val="windowText" lastClr="000000"/>
                    </a:solidFill>
                    <a:latin typeface="+mn-lt"/>
                    <a:ea typeface="+mn-ea"/>
                    <a:cs typeface="+mn-cs"/>
                  </a:defRPr>
                </a:pPr>
                <a:endParaRPr lang="en-DE"/>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'Q5 graphs'!$I$78:$J$81</c:f>
              <c:strCache>
                <c:ptCount val="4"/>
                <c:pt idx="0">
                  <c:v>no quantitative target, qualitative only</c:v>
                </c:pt>
                <c:pt idx="1">
                  <c:v> quantitative target/s only</c:v>
                </c:pt>
                <c:pt idx="2">
                  <c:v>no targets</c:v>
                </c:pt>
                <c:pt idx="3">
                  <c:v>both quantitative and qualitative targets</c:v>
                </c:pt>
              </c:strCache>
            </c:strRef>
          </c:cat>
          <c:val>
            <c:numRef>
              <c:f>'Q5 graphs'!$K$78:$K$81</c:f>
              <c:numCache>
                <c:formatCode>General</c:formatCode>
                <c:ptCount val="4"/>
                <c:pt idx="0">
                  <c:v>31</c:v>
                </c:pt>
                <c:pt idx="1">
                  <c:v>2</c:v>
                </c:pt>
                <c:pt idx="2">
                  <c:v>6</c:v>
                </c:pt>
                <c:pt idx="3">
                  <c:v>13</c:v>
                </c:pt>
              </c:numCache>
            </c:numRef>
          </c:val>
          <c:extLst>
            <c:ext xmlns:c16="http://schemas.microsoft.com/office/drawing/2014/chart" uri="{C3380CC4-5D6E-409C-BE32-E72D297353CC}">
              <c16:uniqueId val="{00000000-9D77-3C47-9675-613E73BD711C}"/>
            </c:ext>
          </c:extLst>
        </c:ser>
        <c:dLbls>
          <c:showLegendKey val="0"/>
          <c:showVal val="0"/>
          <c:showCatName val="1"/>
          <c:showSerName val="0"/>
          <c:showPercent val="0"/>
          <c:showBubbleSize val="0"/>
          <c:showLeaderLines val="1"/>
        </c:dLbls>
        <c:firstSliceAng val="75"/>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baseline="0">
                <a:solidFill>
                  <a:schemeClr val="tx1">
                    <a:lumMod val="65000"/>
                    <a:lumOff val="35000"/>
                  </a:schemeClr>
                </a:solidFill>
                <a:latin typeface="+mn-lt"/>
                <a:ea typeface="+mn-ea"/>
                <a:cs typeface="+mn-cs"/>
              </a:defRPr>
            </a:pPr>
            <a:r>
              <a:rPr lang="en-GB" sz="1600" b="0" i="0" u="none" strike="noStrike" baseline="0">
                <a:solidFill>
                  <a:sysClr val="windowText" lastClr="000000">
                    <a:lumMod val="65000"/>
                    <a:lumOff val="35000"/>
                  </a:sysClr>
                </a:solidFill>
                <a:latin typeface="Aptos Narrow" panose="02110004020202020204"/>
              </a:rPr>
              <a:t>Countries in our sample that did not </a:t>
            </a:r>
            <a:br>
              <a:rPr lang="en-GB" sz="1600" b="0" i="0" u="none" strike="noStrike" baseline="0">
                <a:solidFill>
                  <a:sysClr val="windowText" lastClr="000000">
                    <a:lumMod val="65000"/>
                    <a:lumOff val="35000"/>
                  </a:sysClr>
                </a:solidFill>
                <a:latin typeface="Aptos Narrow" panose="02110004020202020204"/>
              </a:rPr>
            </a:br>
            <a:r>
              <a:rPr lang="en-GB" sz="1600" b="0" i="0" u="none" strike="noStrike" baseline="0">
                <a:solidFill>
                  <a:sysClr val="windowText" lastClr="000000">
                    <a:lumMod val="65000"/>
                    <a:lumOff val="35000"/>
                  </a:sysClr>
                </a:solidFill>
                <a:latin typeface="Aptos Narrow" panose="02110004020202020204"/>
              </a:rPr>
              <a:t>sign the GMP have   </a:t>
            </a:r>
          </a:p>
        </c:rich>
      </c:tx>
      <c:layout>
        <c:manualLayout>
          <c:xMode val="edge"/>
          <c:yMode val="edge"/>
          <c:x val="0.15016854623340728"/>
          <c:y val="2.5814379800088098E-2"/>
        </c:manualLayout>
      </c:layout>
      <c:overlay val="0"/>
      <c:spPr>
        <a:noFill/>
        <a:ln>
          <a:noFill/>
        </a:ln>
        <a:effectLst/>
      </c:spPr>
      <c:txPr>
        <a:bodyPr rot="0" spcFirstLastPara="1" vertOverflow="ellipsis" vert="horz" wrap="square" anchor="ctr" anchorCtr="1"/>
        <a:lstStyle/>
        <a:p>
          <a:pPr>
            <a:defRPr sz="1600" b="0" i="0" u="none" strike="noStrike" baseline="0">
              <a:solidFill>
                <a:schemeClr val="tx1">
                  <a:lumMod val="65000"/>
                  <a:lumOff val="35000"/>
                </a:schemeClr>
              </a:solidFill>
              <a:latin typeface="+mn-lt"/>
              <a:ea typeface="+mn-ea"/>
              <a:cs typeface="+mn-cs"/>
            </a:defRPr>
          </a:pPr>
          <a:endParaRPr lang="en-DE"/>
        </a:p>
      </c:txPr>
    </c:title>
    <c:autoTitleDeleted val="0"/>
    <c:plotArea>
      <c:layout>
        <c:manualLayout>
          <c:layoutTarget val="inner"/>
          <c:xMode val="edge"/>
          <c:yMode val="edge"/>
          <c:x val="0.15377643789935086"/>
          <c:y val="0.31105567556267855"/>
          <c:w val="0.44346574729376814"/>
          <c:h val="0.65456846284224746"/>
        </c:manualLayout>
      </c:layout>
      <c:pieChart>
        <c:varyColors val="1"/>
        <c:ser>
          <c:idx val="0"/>
          <c:order val="0"/>
          <c:dPt>
            <c:idx val="0"/>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1-32D4-D442-9654-71E1F1B3FB1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2D4-D442-9654-71E1F1B3FB1A}"/>
              </c:ext>
            </c:extLst>
          </c:dPt>
          <c:dPt>
            <c:idx val="2"/>
            <c:bubble3D val="0"/>
            <c:spPr>
              <a:solidFill>
                <a:srgbClr val="C00000"/>
              </a:solidFill>
              <a:ln w="19050">
                <a:solidFill>
                  <a:schemeClr val="lt1"/>
                </a:solidFill>
              </a:ln>
              <a:effectLst/>
            </c:spPr>
            <c:extLst>
              <c:ext xmlns:c16="http://schemas.microsoft.com/office/drawing/2014/chart" uri="{C3380CC4-5D6E-409C-BE32-E72D297353CC}">
                <c16:uniqueId val="{00000005-32D4-D442-9654-71E1F1B3FB1A}"/>
              </c:ext>
            </c:extLst>
          </c:dPt>
          <c:dPt>
            <c:idx val="3"/>
            <c:bubble3D val="0"/>
            <c:spPr>
              <a:solidFill>
                <a:srgbClr val="A253A3"/>
              </a:solidFill>
              <a:ln w="19050">
                <a:solidFill>
                  <a:schemeClr val="lt1"/>
                </a:solidFill>
              </a:ln>
              <a:effectLst/>
            </c:spPr>
            <c:extLst>
              <c:ext xmlns:c16="http://schemas.microsoft.com/office/drawing/2014/chart" uri="{C3380CC4-5D6E-409C-BE32-E72D297353CC}">
                <c16:uniqueId val="{00000007-32D4-D442-9654-71E1F1B3FB1A}"/>
              </c:ext>
            </c:extLst>
          </c:dPt>
          <c:dLbls>
            <c:dLbl>
              <c:idx val="0"/>
              <c:layout>
                <c:manualLayout>
                  <c:x val="0.3430574892079562"/>
                  <c:y val="-0.14451062643718221"/>
                </c:manualLayout>
              </c:layout>
              <c:tx>
                <c:rich>
                  <a:bodyPr/>
                  <a:lstStyle/>
                  <a:p>
                    <a:fld id="{400BFCF1-CB22-B241-B01D-B323B9624F5C}" type="CATEGORYNAME">
                      <a:rPr lang="en-US"/>
                      <a:pPr/>
                      <a:t>[CATEGORY NAME]</a:t>
                    </a:fld>
                    <a:r>
                      <a:rPr lang="en-US" baseline="0"/>
                      <a:t>
</a:t>
                    </a:r>
                    <a:fld id="{83DA2BD2-5528-0548-AAAE-4742AA9206AA}" type="VALUE">
                      <a:rPr lang="en-US" baseline="0"/>
                      <a:pPr/>
                      <a:t>[VALUE]</a:t>
                    </a:fld>
                    <a:r>
                      <a:rPr lang="en-US" baseline="0"/>
                      <a:t> countries or
19%</a:t>
                    </a: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32D4-D442-9654-71E1F1B3FB1A}"/>
                </c:ext>
              </c:extLst>
            </c:dLbl>
            <c:dLbl>
              <c:idx val="1"/>
              <c:delete val="1"/>
              <c:extLst>
                <c:ext xmlns:c15="http://schemas.microsoft.com/office/drawing/2012/chart" uri="{CE6537A1-D6FC-4f65-9D91-7224C49458BB}">
                  <c15:layout>
                    <c:manualLayout>
                      <c:w val="0.18061218766045764"/>
                      <c:h val="0.27673422817678706"/>
                    </c:manualLayout>
                  </c15:layout>
                </c:ext>
                <c:ext xmlns:c16="http://schemas.microsoft.com/office/drawing/2014/chart" uri="{C3380CC4-5D6E-409C-BE32-E72D297353CC}">
                  <c16:uniqueId val="{00000003-32D4-D442-9654-71E1F1B3FB1A}"/>
                </c:ext>
              </c:extLst>
            </c:dLbl>
            <c:dLbl>
              <c:idx val="2"/>
              <c:layout>
                <c:manualLayout>
                  <c:x val="-8.5502861805553124E-2"/>
                  <c:y val="3.900745592641628E-2"/>
                </c:manualLayout>
              </c:layout>
              <c:tx>
                <c:rich>
                  <a:bodyPr/>
                  <a:lstStyle/>
                  <a:p>
                    <a:fld id="{8BFA9908-6CF4-3C49-93D5-5311D4B7F2F9}" type="CATEGORYNAME">
                      <a:rPr lang="en-US"/>
                      <a:pPr/>
                      <a:t>[CATEGORY NAME]</a:t>
                    </a:fld>
                    <a:r>
                      <a:rPr lang="en-US" baseline="0"/>
                      <a:t>
</a:t>
                    </a:r>
                    <a:fld id="{D04F1AD4-D7E3-5447-9A65-71C2971F051C}" type="VALUE">
                      <a:rPr lang="en-US" baseline="0"/>
                      <a:pPr/>
                      <a:t>[VALUE]</a:t>
                    </a:fld>
                    <a:r>
                      <a:rPr lang="en-US" baseline="0"/>
                      <a:t> country
or 1%</a:t>
                    </a: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32D4-D442-9654-71E1F1B3FB1A}"/>
                </c:ext>
              </c:extLst>
            </c:dLbl>
            <c:dLbl>
              <c:idx val="3"/>
              <c:layout>
                <c:manualLayout>
                  <c:x val="0.33958587659580597"/>
                  <c:y val="0.23196096650661904"/>
                </c:manualLayout>
              </c:layout>
              <c:tx>
                <c:rich>
                  <a:bodyPr rot="0" spcFirstLastPara="1" vertOverflow="ellipsis" vert="horz" wrap="square" lIns="38100" tIns="19050" rIns="38100" bIns="19050" anchor="ctr" anchorCtr="1">
                    <a:noAutofit/>
                  </a:bodyPr>
                  <a:lstStyle/>
                  <a:p>
                    <a:pPr>
                      <a:defRPr sz="1100" b="0" i="0" u="none" strike="noStrike" baseline="0">
                        <a:solidFill>
                          <a:sysClr val="windowText" lastClr="000000"/>
                        </a:solidFill>
                        <a:latin typeface="+mn-lt"/>
                        <a:ea typeface="+mn-ea"/>
                        <a:cs typeface="+mn-cs"/>
                      </a:defRPr>
                    </a:pPr>
                    <a:fld id="{B217E0EF-1A9D-DE41-9A02-506B21038F59}" type="CATEGORYNAME">
                      <a:rPr lang="en-US"/>
                      <a:pPr>
                        <a:defRPr sz="1100">
                          <a:solidFill>
                            <a:sysClr val="windowText" lastClr="000000"/>
                          </a:solidFill>
                        </a:defRPr>
                      </a:pPr>
                      <a:t>[CATEGORY NAME]</a:t>
                    </a:fld>
                    <a:r>
                      <a:rPr lang="en-US" baseline="0"/>
                      <a:t>
</a:t>
                    </a:r>
                    <a:fld id="{9056A8C3-C74C-214C-A490-4D81D4E9FF57}" type="VALUE">
                      <a:rPr lang="en-US" baseline="0"/>
                      <a:pPr>
                        <a:defRPr sz="1100">
                          <a:solidFill>
                            <a:sysClr val="windowText" lastClr="000000"/>
                          </a:solidFill>
                        </a:defRPr>
                      </a:pPr>
                      <a:t>[VALUE]</a:t>
                    </a:fld>
                    <a:r>
                      <a:rPr lang="en-US" baseline="0"/>
                      <a:t> </a:t>
                    </a:r>
                    <a:r>
                      <a:rPr lang="en-US" sz="1100" b="0" i="0" u="none" strike="noStrike" baseline="0">
                        <a:solidFill>
                          <a:sysClr val="windowText" lastClr="000000"/>
                        </a:solidFill>
                      </a:rPr>
                      <a:t>countries or</a:t>
                    </a:r>
                    <a:r>
                      <a:rPr lang="en-US" baseline="0"/>
                      <a:t>
3%</a:t>
                    </a:r>
                  </a:p>
                </c:rich>
              </c:tx>
              <c:spPr>
                <a:noFill/>
                <a:ln>
                  <a:noFill/>
                </a:ln>
                <a:effectLst/>
              </c:spPr>
              <c:txPr>
                <a:bodyPr rot="0" spcFirstLastPara="1" vertOverflow="ellipsis" vert="horz" wrap="square" lIns="38100" tIns="19050" rIns="38100" bIns="19050" anchor="ctr" anchorCtr="1">
                  <a:noAutofit/>
                </a:bodyPr>
                <a:lstStyle/>
                <a:p>
                  <a:pPr>
                    <a:defRPr sz="1100" b="0" i="0" u="none" strike="noStrike" baseline="0">
                      <a:solidFill>
                        <a:sysClr val="windowText" lastClr="000000"/>
                      </a:solidFill>
                      <a:latin typeface="+mn-lt"/>
                      <a:ea typeface="+mn-ea"/>
                      <a:cs typeface="+mn-cs"/>
                    </a:defRPr>
                  </a:pPr>
                  <a:endParaRPr lang="en-DE"/>
                </a:p>
              </c:txPr>
              <c:showLegendKey val="0"/>
              <c:showVal val="1"/>
              <c:showCatName val="1"/>
              <c:showSerName val="0"/>
              <c:showPercent val="1"/>
              <c:showBubbleSize val="0"/>
              <c:separator>
</c:separator>
              <c:extLst>
                <c:ext xmlns:c15="http://schemas.microsoft.com/office/drawing/2012/chart" uri="{CE6537A1-D6FC-4f65-9D91-7224C49458BB}">
                  <c15:layout>
                    <c:manualLayout>
                      <c:w val="0.22235658400851294"/>
                      <c:h val="0.30173669878514825"/>
                    </c:manualLayout>
                  </c15:layout>
                  <c15:dlblFieldTable/>
                  <c15:showDataLabelsRange val="0"/>
                </c:ext>
                <c:ext xmlns:c16="http://schemas.microsoft.com/office/drawing/2014/chart" uri="{C3380CC4-5D6E-409C-BE32-E72D297353CC}">
                  <c16:uniqueId val="{00000007-32D4-D442-9654-71E1F1B3FB1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ysClr val="windowText" lastClr="000000"/>
                    </a:solidFill>
                    <a:latin typeface="+mn-lt"/>
                    <a:ea typeface="+mn-ea"/>
                    <a:cs typeface="+mn-cs"/>
                  </a:defRPr>
                </a:pPr>
                <a:endParaRPr lang="en-DE"/>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'Q5 graphs'!$J$84:$J$87</c:f>
              <c:strCache>
                <c:ptCount val="4"/>
                <c:pt idx="0">
                  <c:v>no quantitative target, qualitative only</c:v>
                </c:pt>
                <c:pt idx="1">
                  <c:v> quantitative target/s only</c:v>
                </c:pt>
                <c:pt idx="2">
                  <c:v>no targets</c:v>
                </c:pt>
                <c:pt idx="3">
                  <c:v>both quantitative and qualitative targets</c:v>
                </c:pt>
              </c:strCache>
            </c:strRef>
          </c:cat>
          <c:val>
            <c:numRef>
              <c:f>'Q5 graphs'!$K$84:$K$87</c:f>
              <c:numCache>
                <c:formatCode>General</c:formatCode>
                <c:ptCount val="4"/>
                <c:pt idx="0">
                  <c:v>13</c:v>
                </c:pt>
                <c:pt idx="1">
                  <c:v>0</c:v>
                </c:pt>
                <c:pt idx="2">
                  <c:v>1</c:v>
                </c:pt>
                <c:pt idx="3">
                  <c:v>2</c:v>
                </c:pt>
              </c:numCache>
            </c:numRef>
          </c:val>
          <c:extLst>
            <c:ext xmlns:c16="http://schemas.microsoft.com/office/drawing/2014/chart" uri="{C3380CC4-5D6E-409C-BE32-E72D297353CC}">
              <c16:uniqueId val="{00000008-32D4-D442-9654-71E1F1B3FB1A}"/>
            </c:ext>
          </c:extLst>
        </c:ser>
        <c:dLbls>
          <c:showLegendKey val="0"/>
          <c:showVal val="0"/>
          <c:showCatName val="1"/>
          <c:showSerName val="0"/>
          <c:showPercent val="0"/>
          <c:showBubbleSize val="0"/>
          <c:showLeaderLines val="1"/>
        </c:dLbls>
        <c:firstSliceAng val="3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a:t>Comparison of signatories and non-signatories' </a:t>
            </a:r>
            <a:r>
              <a:rPr lang="en-GB" sz="1800" b="0" i="0" u="none" strike="noStrike" kern="1200" spc="0" baseline="0">
                <a:solidFill>
                  <a:sysClr val="windowText" lastClr="000000">
                    <a:lumMod val="65000"/>
                    <a:lumOff val="35000"/>
                  </a:sysClr>
                </a:solidFill>
              </a:rPr>
              <a:t> </a:t>
            </a:r>
            <a:br>
              <a:rPr lang="en-GB" sz="1800" b="0" i="0" u="none" strike="noStrike" kern="1200" spc="0" baseline="0">
                <a:solidFill>
                  <a:sysClr val="windowText" lastClr="000000">
                    <a:lumMod val="65000"/>
                    <a:lumOff val="35000"/>
                  </a:sysClr>
                </a:solidFill>
              </a:rPr>
            </a:br>
            <a:r>
              <a:rPr lang="en-GB" sz="1800" b="0" i="0" u="none" strike="noStrike" kern="1200" spc="0" baseline="0">
                <a:solidFill>
                  <a:sysClr val="windowText" lastClr="000000">
                    <a:lumMod val="65000"/>
                    <a:lumOff val="35000"/>
                  </a:sysClr>
                </a:solidFill>
              </a:rPr>
              <a:t>Methane target types</a:t>
            </a:r>
            <a:endParaRPr lang="en-GB" sz="1800"/>
          </a:p>
        </c:rich>
      </c:tx>
      <c:layout>
        <c:manualLayout>
          <c:xMode val="edge"/>
          <c:yMode val="edge"/>
          <c:x val="0.15041406187862882"/>
          <c:y val="2.647657841140529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0"/>
          <c:order val="0"/>
          <c:tx>
            <c:strRef>
              <c:f>'Q5 graphs'!$J$77</c:f>
              <c:strCache>
                <c:ptCount val="1"/>
                <c:pt idx="0">
                  <c:v>Signed GMP</c:v>
                </c:pt>
              </c:strCache>
            </c:strRef>
          </c:tx>
          <c:spPr>
            <a:solidFill>
              <a:schemeClr val="accent1"/>
            </a:solidFill>
            <a:ln>
              <a:noFill/>
            </a:ln>
            <a:effectLst/>
          </c:spPr>
          <c:invertIfNegative val="0"/>
          <c:dLbls>
            <c:dLbl>
              <c:idx val="0"/>
              <c:layout>
                <c:manualLayout>
                  <c:x val="-1.6161616161616162E-2"/>
                  <c:y val="5.70264765784113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3C-A341-B7E7-4F9735FF367B}"/>
                </c:ext>
              </c:extLst>
            </c:dLbl>
            <c:dLbl>
              <c:idx val="1"/>
              <c:layout>
                <c:manualLayout>
                  <c:x val="-2.4242424242424242E-2"/>
                  <c:y val="5.49898167006109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3C-A341-B7E7-4F9735FF367B}"/>
                </c:ext>
              </c:extLst>
            </c:dLbl>
            <c:dLbl>
              <c:idx val="2"/>
              <c:layout>
                <c:manualLayout>
                  <c:x val="-2.4242424242424315E-2"/>
                  <c:y val="5.49898167006109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F3C-A341-B7E7-4F9735FF367B}"/>
                </c:ext>
              </c:extLst>
            </c:dLbl>
            <c:dLbl>
              <c:idx val="3"/>
              <c:layout>
                <c:manualLayout>
                  <c:x val="-2.0202020202020349E-2"/>
                  <c:y val="5.702647657841140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3C-A341-B7E7-4F9735FF367B}"/>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graphs'!$J$78:$J$81</c:f>
              <c:strCache>
                <c:ptCount val="4"/>
                <c:pt idx="0">
                  <c:v>no quantitative target, qualitative only</c:v>
                </c:pt>
                <c:pt idx="1">
                  <c:v> quantitative target/s only</c:v>
                </c:pt>
                <c:pt idx="2">
                  <c:v>no targets</c:v>
                </c:pt>
                <c:pt idx="3">
                  <c:v>both quantitative and qualitative targets</c:v>
                </c:pt>
              </c:strCache>
            </c:strRef>
          </c:cat>
          <c:val>
            <c:numRef>
              <c:f>'Q5 graphs'!$K$78:$K$81</c:f>
              <c:numCache>
                <c:formatCode>General</c:formatCode>
                <c:ptCount val="4"/>
                <c:pt idx="0">
                  <c:v>31</c:v>
                </c:pt>
                <c:pt idx="1">
                  <c:v>2</c:v>
                </c:pt>
                <c:pt idx="2">
                  <c:v>6</c:v>
                </c:pt>
                <c:pt idx="3">
                  <c:v>13</c:v>
                </c:pt>
              </c:numCache>
            </c:numRef>
          </c:val>
          <c:extLst>
            <c:ext xmlns:c16="http://schemas.microsoft.com/office/drawing/2014/chart" uri="{C3380CC4-5D6E-409C-BE32-E72D297353CC}">
              <c16:uniqueId val="{00000000-6F3C-A341-B7E7-4F9735FF367B}"/>
            </c:ext>
          </c:extLst>
        </c:ser>
        <c:ser>
          <c:idx val="1"/>
          <c:order val="1"/>
          <c:tx>
            <c:strRef>
              <c:f>'Q5 graphs'!$J$83</c:f>
              <c:strCache>
                <c:ptCount val="1"/>
                <c:pt idx="0">
                  <c:v>Didn't sign GMP</c:v>
                </c:pt>
              </c:strCache>
            </c:strRef>
          </c:tx>
          <c:spPr>
            <a:solidFill>
              <a:schemeClr val="accent2"/>
            </a:solidFill>
            <a:ln>
              <a:noFill/>
            </a:ln>
            <a:effectLst/>
          </c:spPr>
          <c:invertIfNegative val="0"/>
          <c:dLbls>
            <c:dLbl>
              <c:idx val="0"/>
              <c:layout>
                <c:manualLayout>
                  <c:x val="3.8383838383838347E-2"/>
                  <c:y val="-6.10997963340129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3C-A341-B7E7-4F9735FF367B}"/>
                </c:ext>
              </c:extLst>
            </c:dLbl>
            <c:dLbl>
              <c:idx val="1"/>
              <c:layout>
                <c:manualLayout>
                  <c:x val="3.8383838383838312E-2"/>
                  <c:y val="-6.109979633401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3C-A341-B7E7-4F9735FF367B}"/>
                </c:ext>
              </c:extLst>
            </c:dLbl>
            <c:dLbl>
              <c:idx val="2"/>
              <c:layout>
                <c:manualLayout>
                  <c:x val="3.8383838383838381E-2"/>
                  <c:y val="-6.1099796334012219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DE"/>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3C-A341-B7E7-4F9735FF367B}"/>
                </c:ext>
              </c:extLst>
            </c:dLbl>
            <c:dLbl>
              <c:idx val="3"/>
              <c:layout>
                <c:manualLayout>
                  <c:x val="3.8383838383838235E-2"/>
                  <c:y val="-6.1099796334013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3C-A341-B7E7-4F9735FF367B}"/>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n-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graphs'!$J$78:$J$81</c:f>
              <c:strCache>
                <c:ptCount val="4"/>
                <c:pt idx="0">
                  <c:v>no quantitative target, qualitative only</c:v>
                </c:pt>
                <c:pt idx="1">
                  <c:v> quantitative target/s only</c:v>
                </c:pt>
                <c:pt idx="2">
                  <c:v>no targets</c:v>
                </c:pt>
                <c:pt idx="3">
                  <c:v>both quantitative and qualitative targets</c:v>
                </c:pt>
              </c:strCache>
            </c:strRef>
          </c:cat>
          <c:val>
            <c:numRef>
              <c:f>'Q5 graphs'!$K$84:$K$87</c:f>
              <c:numCache>
                <c:formatCode>General</c:formatCode>
                <c:ptCount val="4"/>
                <c:pt idx="0">
                  <c:v>13</c:v>
                </c:pt>
                <c:pt idx="1">
                  <c:v>0</c:v>
                </c:pt>
                <c:pt idx="2">
                  <c:v>1</c:v>
                </c:pt>
                <c:pt idx="3">
                  <c:v>2</c:v>
                </c:pt>
              </c:numCache>
            </c:numRef>
          </c:val>
          <c:extLst>
            <c:ext xmlns:c16="http://schemas.microsoft.com/office/drawing/2014/chart" uri="{C3380CC4-5D6E-409C-BE32-E72D297353CC}">
              <c16:uniqueId val="{00000003-6F3C-A341-B7E7-4F9735FF367B}"/>
            </c:ext>
          </c:extLst>
        </c:ser>
        <c:dLbls>
          <c:dLblPos val="outEnd"/>
          <c:showLegendKey val="0"/>
          <c:showVal val="1"/>
          <c:showCatName val="0"/>
          <c:showSerName val="0"/>
          <c:showPercent val="0"/>
          <c:showBubbleSize val="0"/>
        </c:dLbls>
        <c:gapWidth val="101"/>
        <c:overlap val="50"/>
        <c:axId val="1545224543"/>
        <c:axId val="1545186959"/>
      </c:barChart>
      <c:catAx>
        <c:axId val="1545224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DE"/>
          </a:p>
        </c:txPr>
        <c:crossAx val="1545186959"/>
        <c:crosses val="autoZero"/>
        <c:auto val="1"/>
        <c:lblAlgn val="ctr"/>
        <c:lblOffset val="100"/>
        <c:noMultiLvlLbl val="0"/>
      </c:catAx>
      <c:valAx>
        <c:axId val="15451869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5452245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GB" sz="1600"/>
              <a:t>Target type - whole sample</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manualLayout>
          <c:layoutTarget val="inner"/>
          <c:xMode val="edge"/>
          <c:yMode val="edge"/>
          <c:x val="0.24055467662525132"/>
          <c:y val="0.24129880676809992"/>
          <c:w val="0.46085855738000719"/>
          <c:h val="0.68680206107784325"/>
        </c:manualLayout>
      </c:layout>
      <c:pieChart>
        <c:varyColors val="1"/>
        <c:ser>
          <c:idx val="0"/>
          <c:order val="0"/>
          <c:dPt>
            <c:idx val="0"/>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4-7F56-F64F-9CB7-44C9C6C1C7A1}"/>
              </c:ext>
            </c:extLst>
          </c:dPt>
          <c:dPt>
            <c:idx val="1"/>
            <c:bubble3D val="0"/>
            <c:explosion val="11"/>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1-7F56-F64F-9CB7-44C9C6C1C7A1}"/>
              </c:ext>
            </c:extLst>
          </c:dPt>
          <c:dPt>
            <c:idx val="2"/>
            <c:bubble3D val="0"/>
            <c:spPr>
              <a:solidFill>
                <a:srgbClr val="C00000"/>
              </a:solidFill>
              <a:ln w="19050">
                <a:solidFill>
                  <a:schemeClr val="lt1"/>
                </a:solidFill>
              </a:ln>
              <a:effectLst/>
            </c:spPr>
            <c:extLst>
              <c:ext xmlns:c16="http://schemas.microsoft.com/office/drawing/2014/chart" uri="{C3380CC4-5D6E-409C-BE32-E72D297353CC}">
                <c16:uniqueId val="{00000002-7F56-F64F-9CB7-44C9C6C1C7A1}"/>
              </c:ext>
            </c:extLst>
          </c:dPt>
          <c:dPt>
            <c:idx val="3"/>
            <c:bubble3D val="0"/>
            <c:spPr>
              <a:solidFill>
                <a:srgbClr val="A253A3"/>
              </a:solidFill>
              <a:ln w="19050">
                <a:solidFill>
                  <a:schemeClr val="lt1"/>
                </a:solidFill>
              </a:ln>
              <a:effectLst/>
            </c:spPr>
            <c:extLst>
              <c:ext xmlns:c16="http://schemas.microsoft.com/office/drawing/2014/chart" uri="{C3380CC4-5D6E-409C-BE32-E72D297353CC}">
                <c16:uniqueId val="{00000003-7F56-F64F-9CB7-44C9C6C1C7A1}"/>
              </c:ext>
            </c:extLst>
          </c:dPt>
          <c:dLbls>
            <c:dLbl>
              <c:idx val="0"/>
              <c:layout>
                <c:manualLayout>
                  <c:x val="0.3182759081798992"/>
                  <c:y val="-7.8080576535604809E-2"/>
                </c:manualLayout>
              </c:layout>
              <c:tx>
                <c:rich>
                  <a:bodyPr/>
                  <a:lstStyle/>
                  <a:p>
                    <a:fld id="{8401664D-FE6C-6B47-B3FE-47CA1E5CFA77}" type="CATEGORYNAME">
                      <a:rPr lang="en-US"/>
                      <a:pPr/>
                      <a:t>[CATEGORY NAME]</a:t>
                    </a:fld>
                    <a:r>
                      <a:rPr lang="en-US" baseline="0"/>
                      <a:t>
</a:t>
                    </a:r>
                    <a:fld id="{C89BB297-6BA0-8145-8943-B9890A80015D}" type="VALUE">
                      <a:rPr lang="en-US" baseline="0"/>
                      <a:pPr/>
                      <a:t>[VALUE]</a:t>
                    </a:fld>
                    <a:r>
                      <a:rPr lang="en-US" sz="1100" baseline="0"/>
                      <a:t> </a:t>
                    </a:r>
                    <a:r>
                      <a:rPr lang="en-US" sz="1100" b="0" i="0" u="none" strike="noStrike" kern="1200" baseline="0">
                        <a:solidFill>
                          <a:sysClr val="windowText" lastClr="000000">
                            <a:lumMod val="75000"/>
                            <a:lumOff val="25000"/>
                          </a:sysClr>
                        </a:solidFill>
                      </a:rPr>
                      <a:t>countries </a:t>
                    </a:r>
                    <a:br>
                      <a:rPr lang="en-US" sz="1100" b="0" i="0" u="none" strike="noStrike" kern="1200" baseline="0">
                        <a:solidFill>
                          <a:sysClr val="windowText" lastClr="000000">
                            <a:lumMod val="75000"/>
                            <a:lumOff val="25000"/>
                          </a:sysClr>
                        </a:solidFill>
                      </a:rPr>
                    </a:br>
                    <a:r>
                      <a:rPr lang="en-US" sz="1100" b="0" i="0" u="none" strike="noStrike" kern="1200" baseline="0">
                        <a:solidFill>
                          <a:sysClr val="windowText" lastClr="000000">
                            <a:lumMod val="75000"/>
                            <a:lumOff val="25000"/>
                          </a:sysClr>
                        </a:solidFill>
                      </a:rPr>
                      <a:t>or  </a:t>
                    </a:r>
                    <a:fld id="{5EDA1425-0D35-2146-BBC1-10C369677444}" type="PERCENTAGE">
                      <a:rPr lang="en-US" baseline="0"/>
                      <a:pPr/>
                      <a:t>[PERCENTAGE]</a:t>
                    </a:fld>
                    <a:endParaRPr lang="en-US" sz="1100" b="0" i="0" u="none" strike="noStrike" kern="1200" baseline="0">
                      <a:solidFill>
                        <a:sysClr val="windowText" lastClr="000000">
                          <a:lumMod val="75000"/>
                          <a:lumOff val="25000"/>
                        </a:sysClr>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F56-F64F-9CB7-44C9C6C1C7A1}"/>
                </c:ext>
              </c:extLst>
            </c:dLbl>
            <c:dLbl>
              <c:idx val="1"/>
              <c:layout>
                <c:manualLayout>
                  <c:x val="-5.3899886258184253E-2"/>
                  <c:y val="0.26264306913206104"/>
                </c:manualLayout>
              </c:layout>
              <c:tx>
                <c:rich>
                  <a:bodyPr rot="0" spcFirstLastPara="1" vertOverflow="ellipsis" vert="horz" wrap="square" lIns="38100" tIns="19050" rIns="38100" bIns="19050" anchor="ctr" anchorCtr="0">
                    <a:sp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75000"/>
                            <a:lumOff val="25000"/>
                          </a:sysClr>
                        </a:solidFill>
                        <a:latin typeface="+mn-lt"/>
                        <a:ea typeface="+mn-ea"/>
                        <a:cs typeface="+mn-cs"/>
                      </a:defRPr>
                    </a:pPr>
                    <a:fld id="{90259753-6831-3144-939C-F79417922294}" type="CATEGORYNAME">
                      <a:rPr lang="en-US"/>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[CATEGORY NAME]</a:t>
                    </a:fld>
                    <a:r>
                      <a:rPr lang="en-US" baseline="0"/>
                      <a:t>
</a:t>
                    </a:r>
                    <a:fld id="{D7F8F7A4-ECA2-6742-A794-D2D4ED1207EE}" type="VALUE">
                      <a:rPr lang="en-US" baseline="0"/>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[VALUE]</a:t>
                    </a:fld>
                    <a:r>
                      <a:rPr lang="en-US" baseline="0"/>
                      <a:t> countries </a:t>
                    </a:r>
                    <a:br>
                      <a:rPr lang="en-US" baseline="0"/>
                    </a:br>
                    <a:r>
                      <a:rPr lang="en-US" baseline="0"/>
                      <a:t>or </a:t>
                    </a:r>
                    <a:fld id="{41D29C32-DE95-2644-89DE-5C320510FDBC}" type="PERCENTAGE">
                      <a:rPr lang="en-US" baseline="0"/>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[PERCENTAGE]</a:t>
                    </a:fld>
                    <a:endParaRPr lang="en-US" baseline="0"/>
                  </a:p>
                </c:rich>
              </c:tx>
              <c:spPr>
                <a:noFill/>
                <a:ln>
                  <a:noFill/>
                </a:ln>
                <a:effectLst/>
              </c:spPr>
              <c:txPr>
                <a:bodyPr rot="0" spcFirstLastPara="1" vertOverflow="ellipsis" vert="horz" wrap="square" lIns="38100" tIns="19050" rIns="38100" bIns="19050" anchor="ctr" anchorCtr="0">
                  <a:sp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75000"/>
                          <a:lumOff val="25000"/>
                        </a:sysClr>
                      </a:solidFill>
                      <a:latin typeface="+mn-lt"/>
                      <a:ea typeface="+mn-ea"/>
                      <a:cs typeface="+mn-cs"/>
                    </a:defRPr>
                  </a:pPr>
                  <a:endParaRPr lang="en-DE"/>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F56-F64F-9CB7-44C9C6C1C7A1}"/>
                </c:ext>
              </c:extLst>
            </c:dLbl>
            <c:dLbl>
              <c:idx val="2"/>
              <c:layout>
                <c:manualLayout>
                  <c:x val="-0.14603679853843377"/>
                  <c:y val="4.3867981295559508E-2"/>
                </c:manualLayout>
              </c:layout>
              <c:tx>
                <c:rich>
                  <a:bodyPr rot="0" spcFirstLastPara="1" vertOverflow="ellipsis" vert="horz" wrap="square" lIns="38100" tIns="19050" rIns="38100" bIns="19050" anchor="ctr" anchorCtr="0">
                    <a:sp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75000"/>
                            <a:lumOff val="25000"/>
                          </a:sysClr>
                        </a:solidFill>
                        <a:latin typeface="+mn-lt"/>
                        <a:ea typeface="+mn-ea"/>
                        <a:cs typeface="+mn-cs"/>
                      </a:defRPr>
                    </a:pPr>
                    <a:fld id="{FB239349-81EC-794C-821D-169F2892FE5D}" type="CATEGORYNAME">
                      <a:rPr lang="en-US"/>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[CATEGORY NAME]</a:t>
                    </a:fld>
                    <a:r>
                      <a:rPr lang="en-US" baseline="0"/>
                      <a:t>
</a:t>
                    </a:r>
                    <a:fld id="{B11C8CAE-9528-184D-AD75-CCEDA4D2D3C4}" type="VALUE">
                      <a:rPr lang="en-US" baseline="0"/>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[VALUE]</a:t>
                    </a:fld>
                    <a:r>
                      <a:rPr lang="en-US" baseline="0"/>
                      <a:t> countries </a:t>
                    </a:r>
                    <a:br>
                      <a:rPr lang="en-US" baseline="0"/>
                    </a:br>
                    <a:r>
                      <a:rPr lang="en-US" baseline="0"/>
                      <a:t>or  </a:t>
                    </a:r>
                    <a:fld id="{A407187E-0674-5F4B-BD41-C51B60624FCA}" type="PERCENTAGE">
                      <a:rPr lang="en-US" baseline="0"/>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[PERCENTAGE]</a:t>
                    </a:fld>
                    <a:endParaRPr lang="en-US" baseline="0"/>
                  </a:p>
                </c:rich>
              </c:tx>
              <c:spPr>
                <a:noFill/>
                <a:ln>
                  <a:noFill/>
                </a:ln>
                <a:effectLst/>
              </c:spPr>
              <c:txPr>
                <a:bodyPr rot="0" spcFirstLastPara="1" vertOverflow="ellipsis" vert="horz" wrap="square" lIns="38100" tIns="19050" rIns="38100" bIns="19050" anchor="ctr" anchorCtr="0">
                  <a:sp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75000"/>
                          <a:lumOff val="25000"/>
                        </a:sysClr>
                      </a:solidFill>
                      <a:latin typeface="+mn-lt"/>
                      <a:ea typeface="+mn-ea"/>
                      <a:cs typeface="+mn-cs"/>
                    </a:defRPr>
                  </a:pPr>
                  <a:endParaRPr lang="en-DE"/>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7F56-F64F-9CB7-44C9C6C1C7A1}"/>
                </c:ext>
              </c:extLst>
            </c:dLbl>
            <c:dLbl>
              <c:idx val="3"/>
              <c:layout>
                <c:manualLayout>
                  <c:x val="0.40972225252401401"/>
                  <c:y val="0.10740311710275686"/>
                </c:manualLayout>
              </c:layout>
              <c:tx>
                <c:rich>
                  <a:bodyPr rot="0" spcFirstLastPara="1" vertOverflow="ellipsis" vert="horz" wrap="square" lIns="38100" tIns="19050" rIns="38100" bIns="19050" anchor="ctr" anchorCtr="0">
                    <a:no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75000"/>
                            <a:lumOff val="25000"/>
                          </a:sysClr>
                        </a:solidFill>
                        <a:latin typeface="+mn-lt"/>
                        <a:ea typeface="+mn-ea"/>
                        <a:cs typeface="+mn-cs"/>
                      </a:defRPr>
                    </a:pPr>
                    <a:fld id="{7FABDC44-8D43-9749-B5D6-D0630415C25D}" type="CATEGORYNAME">
                      <a:rPr lang="en-US"/>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[CATEGORY NAME]</a:t>
                    </a:fld>
                    <a:r>
                      <a:rPr lang="en-US" baseline="0"/>
                      <a:t>
</a:t>
                    </a:r>
                    <a:fld id="{9FAAB08B-8016-EF4C-8EC3-F3672EB4590A}" type="VALUE">
                      <a:rPr lang="en-US" baseline="0"/>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[VALUE]</a:t>
                    </a:fld>
                    <a:r>
                      <a:rPr lang="en-US" baseline="0"/>
                      <a:t> countries </a:t>
                    </a:r>
                    <a:br>
                      <a:rPr lang="en-US" baseline="0"/>
                    </a:br>
                    <a:r>
                      <a:rPr lang="en-US" baseline="0"/>
                      <a:t>or </a:t>
                    </a:r>
                    <a:fld id="{7D11CD67-55D4-3C4B-923E-8C9862F8B8CD}" type="PERCENTAGE">
                      <a:rPr lang="en-US" baseline="0"/>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[PERCENTAGE]</a:t>
                    </a:fld>
                    <a:endParaRPr lang="en-US" baseline="0"/>
                  </a:p>
                </c:rich>
              </c:tx>
              <c:spPr>
                <a:noFill/>
                <a:ln>
                  <a:noFill/>
                </a:ln>
                <a:effectLst/>
              </c:spPr>
              <c:txPr>
                <a:bodyPr rot="0" spcFirstLastPara="1" vertOverflow="ellipsis" vert="horz" wrap="square" lIns="38100" tIns="19050" rIns="38100" bIns="19050" anchor="ctr" anchorCtr="0">
                  <a:no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75000"/>
                          <a:lumOff val="25000"/>
                        </a:sysClr>
                      </a:solidFill>
                      <a:latin typeface="+mn-lt"/>
                      <a:ea typeface="+mn-ea"/>
                      <a:cs typeface="+mn-cs"/>
                    </a:defRPr>
                  </a:pPr>
                  <a:endParaRPr lang="en-DE"/>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902783838136139"/>
                      <c:h val="0.36073216013143966"/>
                    </c:manualLayout>
                  </c15:layout>
                  <c15:dlblFieldTable/>
                  <c15:showDataLabelsRange val="0"/>
                </c:ext>
                <c:ext xmlns:c16="http://schemas.microsoft.com/office/drawing/2014/chart" uri="{C3380CC4-5D6E-409C-BE32-E72D297353CC}">
                  <c16:uniqueId val="{00000003-7F56-F64F-9CB7-44C9C6C1C7A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DE"/>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'Q5 graphs'!$J$91:$J$94</c:f>
              <c:strCache>
                <c:ptCount val="4"/>
                <c:pt idx="0">
                  <c:v>no quantitative target, qualitative only</c:v>
                </c:pt>
                <c:pt idx="1">
                  <c:v> quantitative target/s only</c:v>
                </c:pt>
                <c:pt idx="2">
                  <c:v>no targets</c:v>
                </c:pt>
                <c:pt idx="3">
                  <c:v>both quantitative and qualitative targets</c:v>
                </c:pt>
              </c:strCache>
            </c:strRef>
          </c:cat>
          <c:val>
            <c:numRef>
              <c:f>'Q5 graphs'!$K$91:$K$94</c:f>
              <c:numCache>
                <c:formatCode>General</c:formatCode>
                <c:ptCount val="4"/>
                <c:pt idx="0">
                  <c:v>44</c:v>
                </c:pt>
                <c:pt idx="1">
                  <c:v>2</c:v>
                </c:pt>
                <c:pt idx="2">
                  <c:v>7</c:v>
                </c:pt>
                <c:pt idx="3">
                  <c:v>15</c:v>
                </c:pt>
              </c:numCache>
            </c:numRef>
          </c:val>
          <c:extLst>
            <c:ext xmlns:c16="http://schemas.microsoft.com/office/drawing/2014/chart" uri="{C3380CC4-5D6E-409C-BE32-E72D297353CC}">
              <c16:uniqueId val="{00000000-7F56-F64F-9CB7-44C9C6C1C7A1}"/>
            </c:ext>
          </c:extLst>
        </c:ser>
        <c:dLbls>
          <c:showLegendKey val="0"/>
          <c:showVal val="0"/>
          <c:showCatName val="1"/>
          <c:showSerName val="0"/>
          <c:showPercent val="1"/>
          <c:showBubbleSize val="0"/>
          <c:showLeaderLines val="1"/>
        </c:dLbls>
        <c:firstSliceAng val="57"/>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GB" sz="1600"/>
              <a:t>Largest Sector source of methane emissions in non-signatories</a:t>
            </a:r>
          </a:p>
        </c:rich>
      </c:tx>
      <c:layout>
        <c:manualLayout>
          <c:xMode val="edge"/>
          <c:yMode val="edge"/>
          <c:x val="0.16631233595800524"/>
          <c:y val="5.1025564394973098E-2"/>
        </c:manualLayout>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DE"/>
        </a:p>
      </c:txPr>
    </c:title>
    <c:autoTitleDeleted val="0"/>
    <c:plotArea>
      <c:layout>
        <c:manualLayout>
          <c:layoutTarget val="inner"/>
          <c:xMode val="edge"/>
          <c:yMode val="edge"/>
          <c:x val="0.23164829494399514"/>
          <c:y val="0.31833931545433847"/>
          <c:w val="0.53962220087009904"/>
          <c:h val="0.62068142455492248"/>
        </c:manualLayout>
      </c:layout>
      <c:pieChart>
        <c:varyColors val="1"/>
        <c:ser>
          <c:idx val="0"/>
          <c:order val="0"/>
          <c:explosion val="3"/>
          <c:dPt>
            <c:idx val="0"/>
            <c:bubble3D val="0"/>
            <c:spPr>
              <a:pattFill prst="pct25">
                <a:fgClr>
                  <a:schemeClr val="accent2"/>
                </a:fgClr>
                <a:bgClr>
                  <a:schemeClr val="accent2">
                    <a:lumMod val="75000"/>
                  </a:schemeClr>
                </a:bgClr>
              </a:pattFill>
              <a:ln w="19050">
                <a:solidFill>
                  <a:srgbClr val="C00000"/>
                </a:solidFill>
              </a:ln>
              <a:effectLst>
                <a:innerShdw blurRad="114300">
                  <a:schemeClr val="accent1"/>
                </a:innerShdw>
              </a:effectLst>
            </c:spPr>
            <c:extLst>
              <c:ext xmlns:c16="http://schemas.microsoft.com/office/drawing/2014/chart" uri="{C3380CC4-5D6E-409C-BE32-E72D297353CC}">
                <c16:uniqueId val="{00000003-0909-A14E-8117-AAE3A853D1F5}"/>
              </c:ext>
            </c:extLst>
          </c:dPt>
          <c:dPt>
            <c:idx val="1"/>
            <c:bubble3D val="0"/>
            <c:spPr>
              <a:pattFill prst="ltVert">
                <a:fgClr>
                  <a:schemeClr val="bg1"/>
                </a:fgClr>
                <a:bgClr>
                  <a:srgbClr val="FFC000"/>
                </a:bgClr>
              </a:pattFill>
              <a:ln w="19050">
                <a:solidFill>
                  <a:schemeClr val="accent2"/>
                </a:solidFill>
              </a:ln>
              <a:effectLst>
                <a:innerShdw blurRad="114300">
                  <a:srgbClr val="F3F202"/>
                </a:innerShdw>
              </a:effectLst>
            </c:spPr>
            <c:extLst>
              <c:ext xmlns:c16="http://schemas.microsoft.com/office/drawing/2014/chart" uri="{C3380CC4-5D6E-409C-BE32-E72D297353CC}">
                <c16:uniqueId val="{00000004-0909-A14E-8117-AAE3A853D1F5}"/>
              </c:ext>
            </c:extLst>
          </c:dPt>
          <c:dPt>
            <c:idx val="2"/>
            <c:bubble3D val="0"/>
            <c:spPr>
              <a:pattFill prst="dkUpDiag">
                <a:fgClr>
                  <a:schemeClr val="accent1"/>
                </a:fgClr>
                <a:bgClr>
                  <a:schemeClr val="bg1"/>
                </a:bgClr>
              </a:pattFill>
              <a:ln w="19050">
                <a:solidFill>
                  <a:schemeClr val="accent4">
                    <a:lumMod val="75000"/>
                  </a:schemeClr>
                </a:solidFill>
              </a:ln>
              <a:effectLst>
                <a:innerShdw blurRad="114300">
                  <a:schemeClr val="accent5"/>
                </a:innerShdw>
              </a:effectLst>
            </c:spPr>
            <c:extLst>
              <c:ext xmlns:c16="http://schemas.microsoft.com/office/drawing/2014/chart" uri="{C3380CC4-5D6E-409C-BE32-E72D297353CC}">
                <c16:uniqueId val="{00000005-0909-A14E-8117-AAE3A853D1F5}"/>
              </c:ext>
            </c:extLst>
          </c:dPt>
          <c:dLbls>
            <c:dLbl>
              <c:idx val="0"/>
              <c:layout>
                <c:manualLayout>
                  <c:x val="-0.10675196850393703"/>
                  <c:y val="-0.327090988626421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909-A14E-8117-AAE3A853D1F5}"/>
                </c:ext>
              </c:extLst>
            </c:dLbl>
            <c:dLbl>
              <c:idx val="1"/>
              <c:layout>
                <c:manualLayout>
                  <c:x val="0.12203958880139992"/>
                  <c:y val="0.1049380285797608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909-A14E-8117-AAE3A853D1F5}"/>
                </c:ext>
              </c:extLst>
            </c:dLbl>
            <c:dLbl>
              <c:idx val="2"/>
              <c:layout>
                <c:manualLayout>
                  <c:x val="2.8169728783902011E-2"/>
                  <c:y val="-2.07688101487314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909-A14E-8117-AAE3A853D1F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DE"/>
              </a:p>
            </c:txP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'Q5 graphs'!$L$302:$L$304</c:f>
              <c:strCache>
                <c:ptCount val="3"/>
                <c:pt idx="0">
                  <c:v>Agriculture</c:v>
                </c:pt>
                <c:pt idx="1">
                  <c:v>Energy </c:v>
                </c:pt>
                <c:pt idx="2">
                  <c:v>Waste</c:v>
                </c:pt>
              </c:strCache>
            </c:strRef>
          </c:cat>
          <c:val>
            <c:numRef>
              <c:f>'Q5 graphs'!$M$302:$M$304</c:f>
              <c:numCache>
                <c:formatCode>General</c:formatCode>
                <c:ptCount val="3"/>
                <c:pt idx="0">
                  <c:v>9</c:v>
                </c:pt>
                <c:pt idx="1">
                  <c:v>5</c:v>
                </c:pt>
                <c:pt idx="2">
                  <c:v>2</c:v>
                </c:pt>
              </c:numCache>
            </c:numRef>
          </c:val>
          <c:extLst>
            <c:ext xmlns:c16="http://schemas.microsoft.com/office/drawing/2014/chart" uri="{C3380CC4-5D6E-409C-BE32-E72D297353CC}">
              <c16:uniqueId val="{00000000-0909-A14E-8117-AAE3A853D1F5}"/>
            </c:ext>
          </c:extLst>
        </c:ser>
        <c:dLbls>
          <c:showLegendKey val="0"/>
          <c:showVal val="0"/>
          <c:showCatName val="1"/>
          <c:showSerName val="0"/>
          <c:showPercent val="1"/>
          <c:showBubbleSize val="0"/>
          <c:showLeaderLines val="1"/>
        </c:dLbls>
        <c:firstSliceAng val="11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GB"/>
              <a:t>HOw many GMH signatories have a target in theIR largest CH4 sector</a:t>
            </a:r>
            <a:r>
              <a:rPr lang="en-GB" baseline="0"/>
              <a:t> </a:t>
            </a:r>
            <a:endParaRPr lang="en-GB"/>
          </a:p>
        </c:rich>
      </c:tx>
      <c:layout>
        <c:manualLayout>
          <c:xMode val="edge"/>
          <c:yMode val="edge"/>
          <c:x val="0.11850137337483978"/>
          <c:y val="4.1190148751813281E-2"/>
        </c:manualLayout>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DE"/>
        </a:p>
      </c:txPr>
    </c:title>
    <c:autoTitleDeleted val="0"/>
    <c:plotArea>
      <c:layout>
        <c:manualLayout>
          <c:layoutTarget val="inner"/>
          <c:xMode val="edge"/>
          <c:yMode val="edge"/>
          <c:x val="0.16302085495127064"/>
          <c:y val="0.24820472440944882"/>
          <c:w val="0.45120397159657366"/>
          <c:h val="0.69292038495188102"/>
        </c:manualLayout>
      </c:layout>
      <c:pieChart>
        <c:varyColors val="1"/>
        <c:ser>
          <c:idx val="0"/>
          <c:order val="0"/>
          <c:explosion val="1"/>
          <c:dPt>
            <c:idx val="0"/>
            <c:bubble3D val="0"/>
            <c:explosion val="5"/>
            <c:spPr>
              <a:pattFill prst="lgGrid">
                <a:fgClr>
                  <a:schemeClr val="accent2"/>
                </a:fgClr>
                <a:bgClr>
                  <a:schemeClr val="bg1"/>
                </a:bgClr>
              </a:pattFill>
              <a:ln w="12700">
                <a:solidFill>
                  <a:schemeClr val="accent2"/>
                </a:solidFill>
              </a:ln>
              <a:effectLst>
                <a:innerShdw blurRad="25400">
                  <a:schemeClr val="accent2">
                    <a:alpha val="99000"/>
                  </a:schemeClr>
                </a:innerShdw>
              </a:effectLst>
            </c:spPr>
            <c:extLst>
              <c:ext xmlns:c16="http://schemas.microsoft.com/office/drawing/2014/chart" uri="{C3380CC4-5D6E-409C-BE32-E72D297353CC}">
                <c16:uniqueId val="{00000002-8D25-3E4D-A88E-1082813D100D}"/>
              </c:ext>
            </c:extLst>
          </c:dPt>
          <c:dPt>
            <c:idx val="1"/>
            <c:bubble3D val="0"/>
            <c:explosion val="10"/>
            <c:spPr>
              <a:pattFill prst="wdUpDiag">
                <a:fgClr>
                  <a:srgbClr val="A253A3"/>
                </a:fgClr>
                <a:bgClr>
                  <a:schemeClr val="bg1"/>
                </a:bgClr>
              </a:pattFill>
              <a:ln w="19050">
                <a:solidFill>
                  <a:srgbClr val="A253A3"/>
                </a:solidFill>
              </a:ln>
              <a:effectLst>
                <a:innerShdw blurRad="114300">
                  <a:schemeClr val="accent5"/>
                </a:innerShdw>
              </a:effectLst>
            </c:spPr>
            <c:extLst>
              <c:ext xmlns:c16="http://schemas.microsoft.com/office/drawing/2014/chart" uri="{C3380CC4-5D6E-409C-BE32-E72D297353CC}">
                <c16:uniqueId val="{00000001-8D25-3E4D-A88E-1082813D100D}"/>
              </c:ext>
            </c:extLst>
          </c:dPt>
          <c:dLbls>
            <c:dLbl>
              <c:idx val="0"/>
              <c:layout>
                <c:manualLayout>
                  <c:x val="3.980947730370913E-2"/>
                  <c:y val="4.6082739657542809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lumMod val="75000"/>
                            <a:lumOff val="25000"/>
                          </a:schemeClr>
                        </a:solidFill>
                        <a:latin typeface="+mn-lt"/>
                        <a:ea typeface="+mn-ea"/>
                        <a:cs typeface="+mn-cs"/>
                      </a:defRPr>
                    </a:pPr>
                    <a:fld id="{D6B200BB-03E3-DB45-9088-BAD00464278B}" type="CATEGORYNAME">
                      <a:rPr lang="en-US" sz="1400"/>
                      <a:pPr>
                        <a:defRPr sz="1400"/>
                      </a:pPr>
                      <a:t>[CATEGORY NAME]</a:t>
                    </a:fld>
                    <a:r>
                      <a:rPr lang="en-US" sz="1400" baseline="0"/>
                      <a:t>
</a:t>
                    </a:r>
                    <a:fld id="{3AEF9722-DC63-654B-81CE-3A3D6E5F7338}" type="VALUE">
                      <a:rPr lang="en-US" sz="1400" baseline="0"/>
                      <a:pPr>
                        <a:defRPr sz="1400"/>
                      </a:pPr>
                      <a:t>[VALUE]</a:t>
                    </a:fld>
                    <a:r>
                      <a:rPr lang="en-US" sz="1400" baseline="0"/>
                      <a:t> countries
</a:t>
                    </a:r>
                    <a:fld id="{B1CF9DC8-AFB5-8848-BF5D-2AD2BFB7A380}" type="PERCENTAGE">
                      <a:rPr lang="en-US" sz="1400" baseline="0"/>
                      <a:pPr>
                        <a:defRPr sz="1400"/>
                      </a:pPr>
                      <a:t>[PERCENTAGE]</a:t>
                    </a:fld>
                    <a:r>
                      <a:rPr lang="en-US" sz="1400" baseline="0"/>
                      <a:t> of sample</a:t>
                    </a:r>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lumMod val="75000"/>
                          <a:lumOff val="25000"/>
                        </a:schemeClr>
                      </a:solidFill>
                      <a:latin typeface="+mn-lt"/>
                      <a:ea typeface="+mn-ea"/>
                      <a:cs typeface="+mn-cs"/>
                    </a:defRPr>
                  </a:pPr>
                  <a:endParaRPr lang="en-DE"/>
                </a:p>
              </c:txPr>
              <c:showLegendKey val="0"/>
              <c:showVal val="1"/>
              <c:showCatName val="1"/>
              <c:showSerName val="0"/>
              <c:showPercent val="1"/>
              <c:showBubbleSize val="0"/>
              <c:separator>
</c:separator>
              <c:extLst>
                <c:ext xmlns:c15="http://schemas.microsoft.com/office/drawing/2012/chart" uri="{CE6537A1-D6FC-4f65-9D91-7224C49458BB}">
                  <c15:layout>
                    <c:manualLayout>
                      <c:w val="0.25908059167022723"/>
                      <c:h val="0.25265721784776901"/>
                    </c:manualLayout>
                  </c15:layout>
                  <c15:dlblFieldTable/>
                  <c15:showDataLabelsRange val="0"/>
                </c:ext>
                <c:ext xmlns:c16="http://schemas.microsoft.com/office/drawing/2014/chart" uri="{C3380CC4-5D6E-409C-BE32-E72D297353CC}">
                  <c16:uniqueId val="{00000002-8D25-3E4D-A88E-1082813D100D}"/>
                </c:ext>
              </c:extLst>
            </c:dLbl>
            <c:dLbl>
              <c:idx val="1"/>
              <c:layout>
                <c:manualLayout>
                  <c:x val="0.66093999877922238"/>
                  <c:y val="-8.3230046012662054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lumMod val="75000"/>
                            <a:lumOff val="25000"/>
                          </a:schemeClr>
                        </a:solidFill>
                        <a:latin typeface="+mn-lt"/>
                        <a:ea typeface="+mn-ea"/>
                        <a:cs typeface="+mn-cs"/>
                      </a:defRPr>
                    </a:pPr>
                    <a:fld id="{0A19D055-29A6-784A-A598-9AA62AE37775}" type="CATEGORYNAME">
                      <a:rPr lang="en-US" sz="1400"/>
                      <a:pPr>
                        <a:defRPr sz="1400"/>
                      </a:pPr>
                      <a:t>[CATEGORY NAME]</a:t>
                    </a:fld>
                    <a:r>
                      <a:rPr lang="en-US" sz="1400" baseline="0"/>
                      <a:t>
</a:t>
                    </a:r>
                    <a:fld id="{B91485D8-70B7-044E-B68F-88976D1826F4}" type="VALUE">
                      <a:rPr lang="en-US" sz="1400" baseline="0"/>
                      <a:pPr>
                        <a:defRPr sz="1400"/>
                      </a:pPr>
                      <a:t>[VALUE]</a:t>
                    </a:fld>
                    <a:r>
                      <a:rPr lang="en-US" sz="1400" baseline="0"/>
                      <a:t> countries
</a:t>
                    </a:r>
                    <a:fld id="{89A59CF5-A624-0342-B8EC-C18C866ABB19}" type="PERCENTAGE">
                      <a:rPr lang="en-US" sz="1400" baseline="0"/>
                      <a:pPr>
                        <a:defRPr sz="1400"/>
                      </a:pPr>
                      <a:t>[PERCENTAGE]</a:t>
                    </a:fld>
                    <a:r>
                      <a:rPr lang="en-US" sz="1400" baseline="0"/>
                      <a:t> </a:t>
                    </a:r>
                    <a:r>
                      <a:rPr lang="en-US" sz="1400" b="0" i="0" u="none" strike="noStrike" kern="1200" baseline="0">
                        <a:solidFill>
                          <a:sysClr val="windowText" lastClr="000000">
                            <a:lumMod val="75000"/>
                            <a:lumOff val="25000"/>
                          </a:sysClr>
                        </a:solidFill>
                      </a:rPr>
                      <a:t>of sample</a:t>
                    </a:r>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lumMod val="75000"/>
                          <a:lumOff val="25000"/>
                        </a:schemeClr>
                      </a:solidFill>
                      <a:latin typeface="+mn-lt"/>
                      <a:ea typeface="+mn-ea"/>
                      <a:cs typeface="+mn-cs"/>
                    </a:defRPr>
                  </a:pPr>
                  <a:endParaRPr lang="en-DE"/>
                </a:p>
              </c:txPr>
              <c:showLegendKey val="0"/>
              <c:showVal val="1"/>
              <c:showCatName val="1"/>
              <c:showSerName val="0"/>
              <c:showPercent val="1"/>
              <c:showBubbleSize val="0"/>
              <c:separator>
</c:separator>
              <c:extLst>
                <c:ext xmlns:c15="http://schemas.microsoft.com/office/drawing/2012/chart" uri="{CE6537A1-D6FC-4f65-9D91-7224C49458BB}">
                  <c15:layout>
                    <c:manualLayout>
                      <c:w val="0.23809819121447023"/>
                      <c:h val="0.30162054743157107"/>
                    </c:manualLayout>
                  </c15:layout>
                  <c15:dlblFieldTable/>
                  <c15:showDataLabelsRange val="0"/>
                </c:ext>
                <c:ext xmlns:c16="http://schemas.microsoft.com/office/drawing/2014/chart" uri="{C3380CC4-5D6E-409C-BE32-E72D297353CC}">
                  <c16:uniqueId val="{00000001-8D25-3E4D-A88E-1082813D100D}"/>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DE"/>
              </a:p>
            </c:txPr>
            <c:showLegendKey val="0"/>
            <c:showVal val="1"/>
            <c:showCatName val="1"/>
            <c:showSerName val="0"/>
            <c:showPercent val="1"/>
            <c:showBubbleSize val="0"/>
            <c:separator>
</c:separator>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'Q5 graphs'!$M$391:$M$392</c:f>
              <c:strCache>
                <c:ptCount val="2"/>
                <c:pt idx="0">
                  <c:v>Quantitative target in largest CH4 sector</c:v>
                </c:pt>
                <c:pt idx="1">
                  <c:v>NO quantitative target in largest CH4 sector</c:v>
                </c:pt>
              </c:strCache>
            </c:strRef>
          </c:cat>
          <c:val>
            <c:numRef>
              <c:f>'Q5 graphs'!$N$391:$N$392</c:f>
              <c:numCache>
                <c:formatCode>General</c:formatCode>
                <c:ptCount val="2"/>
                <c:pt idx="0">
                  <c:v>5</c:v>
                </c:pt>
                <c:pt idx="1">
                  <c:v>47</c:v>
                </c:pt>
              </c:numCache>
            </c:numRef>
          </c:val>
          <c:extLst>
            <c:ext xmlns:c16="http://schemas.microsoft.com/office/drawing/2014/chart" uri="{C3380CC4-5D6E-409C-BE32-E72D297353CC}">
              <c16:uniqueId val="{00000000-8D25-3E4D-A88E-1082813D100D}"/>
            </c:ext>
          </c:extLst>
        </c:ser>
        <c:dLbls>
          <c:showLegendKey val="0"/>
          <c:showVal val="0"/>
          <c:showCatName val="0"/>
          <c:showSerName val="0"/>
          <c:showPercent val="0"/>
          <c:showBubbleSize val="0"/>
          <c:showLeaderLines val="1"/>
        </c:dLbls>
        <c:firstSliceAng val="4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DE"/>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strDim type="colorStr">
        <cx:f>_xlchart.v5.7</cx:f>
      </cx:strDim>
    </cx:data>
  </cx:chartData>
  <cx:chart>
    <cx:title pos="t" align="ctr" overlay="0">
      <cx:tx>
        <cx:txData>
          <cx:v>GMP signitories in the 68 country sample</cx:v>
        </cx:txData>
      </cx:tx>
      <cx:txPr>
        <a:bodyPr spcFirstLastPara="1" vertOverflow="ellipsis" horzOverflow="overflow" wrap="square" lIns="0" tIns="0" rIns="0" bIns="0" anchor="ctr" anchorCtr="1"/>
        <a:lstStyle/>
        <a:p>
          <a:pPr algn="ctr" rtl="0">
            <a:defRPr sz="1800"/>
          </a:pPr>
          <a:r>
            <a:rPr lang="en-GB" sz="1800" b="0" i="0" u="none" strike="noStrike" baseline="0">
              <a:solidFill>
                <a:sysClr val="windowText" lastClr="000000">
                  <a:lumMod val="65000"/>
                  <a:lumOff val="35000"/>
                </a:sysClr>
              </a:solidFill>
              <a:latin typeface="Aptos Narrow" panose="02110004020202020204"/>
            </a:rPr>
            <a:t>GMP signitories in the 68 country sample</a:t>
          </a:r>
        </a:p>
      </cx:txPr>
    </cx:title>
    <cx:plotArea>
      <cx:plotAreaRegion>
        <cx:series layoutId="regionMap" uniqueId="{83A86550-A7FA-E741-968B-8CA4B1744D8C}">
          <cx:tx>
            <cx:txData>
              <cx:f>_xlchart.v5.6</cx:f>
              <cx:v>Signed the Global Methane Pledge?</cx:v>
            </cx:txData>
          </cx:tx>
          <cx:dataPt idx="49"/>
          <cx:dataId val="0"/>
          <cx:layoutPr>
            <cx:geography cultureLanguage="en-GB" cultureRegion="DE" attribution="Powered by Bing">
              <cx:geoCache provider="{E9337A44-BEBE-4D9F-B70C-5C5E7DAFC167}">
                <cx:binary>7H3ZcttI0u6rKPr6BxuFHRMzEyGA1GItlrXZ7RsELdPY9x3Pdu7Oi50P3ASUYJHqxh9SxCF7onsE
sIhCZtaXa2X9+6n615O3mCdHle8F6b+eqv/8YWVZ9K8//0yfrIU/Tye+/ZSEafgrmzyF/p/hr1/2
0+LPn8m8tAPzT44lwp9P1jzJFtUf//03fs1chJfh0zyzw+BLvkjq20Wae1n6yr3BW0dPYR5k7XAT
v/SfP47zNEvmnj3/42gRZHZW39fR4j9/9L71x9Gf9G+9eO6Rh6ll+U+MZThxInMKKyg8UVefP468
MDDX9wkvTASVJTLPC2z7IZtnX899jN9rSssJzX/+TBZperT+b29o7w16d+w01FdE0MN2vscPyxf8
s0/k//6buoBXpq50+EDTZ9ctmg3n2dyrN2T45ywQ+InIiaLIKisKtyTucoCbEKmlvNL+Cx+KAztn
M0z99TCK8uurNNXP79+f6seBGXpjSj4hE0WWRVlS+C1hu3SXJ6KkEk7gnhfGatWtJX/nfIYJv3kP
ivKbyzTpjz+/P+m10LOLUVGHyBNWlBRJFdkh1GEkYaKC9pzEbdbZiuh7zGSY6tuBFNm312m6ax+A
7nehPy7aKxNektt/uDXVxR7UCOqEVXiBiKqy5UpX5PeYzzD1twMp6m+v09S/+wDU1+aB6c1/LlJr
I4P/HOs5Hpgj8Kwq8lsKdzBHZSecKHGysmGAsnn0Wvz3mtIwD7qvQ7Ghe4vmhDZ9f/y5C/PMOroI
k8WI+M9LE4FXOE6RyAr++d5aIJw8UXhOkWEa9Zmw52yGudAbTLGhd4/mw8Xt+/NBt+xgXA6IosrL
RBWGFgNh+Ykswu5UwZkuDO2cxjDp18Mooq+v0uTWrz8AuWFhJ2EYbN7+n8OPMJEITE2OSGuCQ7Q7
8EP4CRF5UWElefPMFe7oe8zkN0TfjqTpvr3xgvRX70/620WU//Dsp6Pw11FmLY50eEThhib/nA8M
C6dLEnhO2hj1bF8TE3EiCUQFN7itbdpdAm+e3zB3fvMzFKt+860XfDt9f77poRf6P8Y0VYVJa6Fi
wfTVAyNzE5VVFPjHaxZKG/FYL5k9ZjLMlOd3oPjwfOMF6T+AuXS6SPx5MKJfLBKQnqiKLK19BIBS
F6zYCa/AKZaVNQMov3iP+QzTfzuQIv/2Ok396ez9Bf8umttjKgoQF1EfWEZr/IEf1qE9g5CFKPCS
1H5j+aGIv3M6w6RfD6MIv75Kk3129/5kv1pU9tOIigH+gcrzrVHU1wcMYbkJfGWp/acPNLunMEzr
zTiK2JvLNLWvvr0/tR8CO1v8PDpO5j+OZr6dzLNFuiHGP1fKHKAe8i7IqjhkjopgjaoKCtmEgyi3
4K2TG+bK8K9QPBr+Es2x4w8AS7PMssNoTH1M4CITIsGA7UMSr0wkGLZE2ZhUFCLtM5NhljyPpNjw
fIMm/ewDxEvXQnKBDMXP0B9vmbTrAI4zz20iGH0fggFOiYjtCay4Vg1UCG//eQ2zgx5PMYW+TbPm
VHt/HDsPfo65JDhuwiODwCrDQSVZRdQPcT9ZHbZUd85mmA/rYRT511dpqp9/AHdaS+aN7Y23EKCT
J/zyw/ahiMESWZlNMF2XH2oJ7J7JMMk34yiaby7TRNduP4CoJ/MRzVKeg1ssi9xWQ6s9s1QUkLIR
eJElzxmdrtd8vmMyw1RfjaJovrpIU/z8A1D80zwaleQS9CpSAuI2Z9AjOeHliSpLCFrDYO3Seuc0
hom9HkZRe32VJvenm/cX8ItFUI8YEyUTAXEfpCT7kALrRuAJr0L6V7YpFaDbOYthaq+HUdReX6Wp
ffEB7Mlr21wkY+pOddJCNC9K8tpa6ftdEG58ZII0wOoj9KV8j/kMU347kKL99jpN/esPEF27RT4y
GJP6gjhRFVjtArdOSPZDPPDIJEVUkQbe+Fx96u8xn2HqbwdS1N9ep6l/+wECbEvR2BDgn7u7SMHL
kHuOijzDWOR4BSnKzYfyo3bOYpji62EUvddXaWpffwCk+TLP5sl41EaZFUxFSVW4Teqlp0YR68QS
EHmWXxMe0eauNt05m2Gqr4dRVF9fpan+5fj9teml/WNMbcpJE4XjBQEp9ZU497UqUSaEg2fEocJt
+aFkfedshqm+HkZRfX2VpvrlX+9P9ePvWHArcfvnuCK0oWM4nKy6NlX68QEBsKPI8FbF4czWcbNI
fsxt53Ubdpjw3bEU9bu3aBYcf39/Fnw5RshoLBYcwGYpH3QVLl3HeYXiqvGITqQJD5ThRbLGGoBJ
N2XCTTigDHTrRrECi7oQv2s2wyK/GkUJ++oiLeZXl+8v5jeW7dlRZAdjBu6RLFcFWUDVwiDlCQen
CiUPEhJafZLvOZthyvcGUwzo3aP5cHP2/ny4mn3bkOKfI/4haRV2av1foEw9D/xRTUkyIcu6ZXZQ
3FVpIqJcAUXNa1OSzhfuns+wwF9tBlLCvr1OC/rVByjkuV6UR98Xc28e/BxP4BmBIBmLinxeHUyP
ExSHoI5WQJ6KAvk9pzPMgN5gigm9ezQjrj+AgXN+PR2PAYeMx1JCdhk49w+349EcIUhUJbNteHLr
LHXsG15EhLINHWzMfoTmu+bN/f/9P4lr14vN1SG1Myz2zyMpmX++QQv8Pd4b26CoLUAvLvyv7hL6
jFjZay/7tn1asGFaqj9XK/etSxH7KVheUlCQtnnmqgxt1yyGSb4aRZF7dZEm9ecPAPL3+ojY0pZe
oqqP8Mq6tqlPaYI9EkSUsCHuWft25Vy35q9qmmGCr0ZRBF9dpAl+j3d9b9m+fUDt1VjeKvb6YCcQ
4gXKYJ2fioCBgMiY3NG1XYLf5mn6ekx6mOSbcRTRN5dpst8+vD/ZbxZJPh7dGQTHEIyEqbjed8gK
fY9VFiesICI+L60LonC/S/ld0xmm+2oURfXVRZrmNwhLvbeoPyuZseT9oEi3O6KXErLLitmFqG9T
pAd4f7k9nXZZNxg4lsQfEB67//eS9Xtrbo/rq0LeCU9QJs9v9nz2QJ6wMCyJgkRgW3HQRfd9pjKM
8M8jKZR/vkEj/f0HiInd54nrLwI7zcY03HkkVGUJUd+N+YLMXsdtEnFb5QTsuF2bk1Tib99J/YYT
vVeiudG7+YIjH8CufzARtplvxHLIY3wj9k+wnZAXRX5dlkd1WkB1WRsmFlUUsC4/FC92T2eYC5tx
FP03l2nKP3yASo+LvJzb2XiU59QJhxYioOymari3CpAUFBA3ENCLYbi8aed0him/eQ2K8pvLNOUv
vr6/vfm4CBZNvhiz04WC2AAqmLBXZ0VctV9lw0jSpL3X1petPsjYdjXBXlMaZkBnKMWDzh2aDY8f
wOx/tBdZMB+xbB57awUOK0BYR4wp7CGs0m79lziOpyI4e8zkN7TfvAJN+c31F3T/AEXaD82PhTuy
Cka0HoFJmWeF55BNRwVL2NAgogWSwlNyv99chonfHUvRv3uLZsHDB4jU3y27LRz/SuynEXUvwyF+
rMLKZGUYmh3yo1iBBTgJnEqFF/adxzAD+qMpFvRv0kz4fvwB1MA17K+x/K8D9ixlZFeg4fjh7v72
+PIc7B+L8of2ar0OeHux4WY+tgKA9dmaNtjB0IceSZkoaLGASP/wfpF9ZjKMPs8jKeR5vkGjzs3F
B0CdGUyAsWT/YHa+XfYf2jY/YzEA7bwEaFYV9ZYru75v9/OoOcbOBp5serDR5o+boKfA4rX5DAv/
w2YgJfvb67ToP3wAhXsxb+auNW7sR0B9MUtQ1y2si777DIDfJctLu3MVbmgr8Ve8X+Vu95vSMA+6
Yyk2dG/RnLj4APbn/Txoxt1mgkyXiH39hGPXpQtUpgu1C1gjiiBuOo1QK2GfGQ2z4XkkxYTnGzQL
7j8AC06wUfLp1ZX/tsCbgE2EHBrlqFx/BXAT5BcRHt0AlEoVjeyexzDZN+Moom8u0yQ/Aei+d57x
4bu2Wf3/PNB58Hg3PZeX8rHL8H+4G9HkR8BfRBW4jB4IPT+XUdvKEQUBaGGdb6cKM9edC+6yXW1N
hmWeGk6JPnWXXgFtPce7r4BbbIUZy/ZhEMxXZHRVRlSzzwZRmqCpEcx+dt11kAL7hyQ383n92lR+
w4DNQJr0m+sviI73fW+i62cjWvxoqXlo6PhKKTi1CMeS9QPidOvvV73298P90xFxHyXhh+TiXmS/
CpPwacyuafBkUXKvcOgYu85g9SFfxt7b1v7c3G0TYF1Ha48JDUP+diAF+dvrNORffQBP9/5sTKk/
lJfsWdpz11ZKjwX5h0bub4D5u+mINg5BjyFFwIfqm4AYs6ASWUK0bYtBXYy5y3++XlY0jDDrYRS+
rK/S6HI3fX+D8mZUKx5bC3mCihz+N5tqRUTY0JoXUQTKmbqZJ/O/Z8Y/j6SI/nyDpvvNBzDk744f
pudHx7fH2pj5K3RgITiEQyEykrOdpK2AVYBWmCrp7EHsSfs8/2kvG3X+ndL8u95oig39mzQrWk/+
vX2q288P4yH9oUXOW5C+RcCxdCzOf0DYHm23Ntsj+slDAL4kSTIiymTzzFXY/m5ZP/F38b47mJb8
7r0Xgv8BIjjX39FiYCzyHzbZvj19eH0zIgNQsMPB1GG3p3OoPRWgtH1gYe9gS+I2u9hVAdeLaP5q
t81hg2c9jBL99VVa6K8/QAPAWVu7PpbQH7ob7+lNaacjIv3hVCbqpMq9wjjXY0bPDn0Y32DmfLoZ
0aFF0P7Q4PWVoP0NTp0cs3mI2O4ygUeLPsarso++WYn95dh9joaYmw6MlHW5ezrDenUzjlKsm8u0
Zm0Niff2o65nyMuPplkP7S67WRJ6yydahs3rHfvoW4Hon7v72snCPDrrYmPbprXi0k3qRBAIAmk4
W09A0661/bjh9cqL2mdCw5L+PJKS9ecbtLRffYAAztVf8ODGkvYD8d+2x/z+YsTg/GHL5+Dx5zR4
LI/dpnGo26dzrMVw6Ej6d8z7q7bj+GgsaBvxoixKQcR4+emHk9ujPhWU46BgB0GG1UPXaqA9eHHH
ife/UQPbkbQa2N54oQZgVr+30aN9HjGEwxzO2aYslkHQOb8fMSMu4Gw8nLGK43jWcWMY8F27h0PG
ql0Cmz6wlH1/ns29erMGhipBh6V9PYwS9fVVWs7P799fzs9vx/RhD+fC/GtXketF2+Z6NDw/7Gyw
3x6e/3w1oswfOgK+ErS5Oh4xdHAoL6vfEJzEyVjxeEDD8zgEWBTRixGbozpqFAUIqEnAyVM47Wv5
odXojln8RosuR9FKdHnxhQ798v469OryfDxKH/rX92Nbg5bixZgbZA9nfV2+FpI8vh3RAWV4oW0/
IahAkm26uoMnDHrUqTgJRkHv9BWgYNtI1xE9Tsz2z2C+uby/bd4ZSkFL5w6NL60Ce29ftF9qNZbt
eKgp+xumoz4P5mO2QpNwTK/Mq4q0Oaa3n4VicIqAxGKtoPvrajngfnc57J7PsIbdjKMWwuYyvQr0
4/dfBTfH6MwwmvAfWlHs1wnz4iuCFCNS/dB+brkgd0UJbs5GDD8eDuYJllbkG7yni89jOq4SzmRQ
uOdDA/pbYQmHEleeQ+dRgdoDe7esNL0Ik8XfMHd6gymc792jwb7tffLeJs/F2YiJQMJN0HVRlCWh
vxWcsDA24b4q6Ei3AblVukOf+z/CHYfD/06xbkZSJH/+yRf0RuHie9N7JRA7i6Xbefbds9dKDw6V
22+FnfNbhDPG0raHmM0rkcmRRf2wHS18NYjw/fhkPME+9LB8U1uVU21EW0ZstxvwMFc2m7hhsnTj
N/BncaashG2ZK3+VpRzWde+FCzswf4b+azIxrF/p8ZSWpW/TuvZUe39d+2wJjIX0BwNnZ9p1dora
wrHojfOsRZZDJwN5HaQkvUWALWmKjFMHlU1tAbUGZmYdZa/NZlj018MoiV9fpQV9hqDtexuV20aD
Y9H90EnxDS7stO2fPBblsQmtxXMOp/dut9V3YJ9DUF9VFW5zoAO9F/PYMxfJ39mCvB1ISf32Oi33
0w/Qtu9SGxdrFA47ESRu3TUdYNKhPEEFCMcjY7Ip8AYUrZi+8mTXx93/Xg6GsWY9jKL6+ipN80u8
7ntjzcntiNJ+6JO4U5+eBz9DnB7++pp+W7iAYSdEbY8mWVuO+E9fr7Z7FVhWlcQXx2vuNZthSe8M
paS9c4eW+PPp+0v8dDZiewMRx0+pBKcfbVqvIiDWRRl2gqOTcHrVxqShUOZ0keCY1XoDPfvnZLcD
Kdpvr9OUn87en/LteYi/B9Q3Cv3h9Md+QHGw3kMfsxobIAJjpe1X05NxBqeFqyyghUdAePmhetno
oRf6P15HvGGMeR5JifnzDVrO9c/vL+f65zErP9iJzEkCz0kbr4gqJWtPhMSh1ugIuk51Uxhzu4jy
H579dBT+OsqsxZHe7h94bSEO8+I3P0Mx5jffesGlD+Bl3Yy5Ng67Yvc9IvLq6vY14XubFkARMZFl
ZKg6fZw66hdVIKiHUhWeXdtGFDJd1fPAnyevzWd4MWwHUuK/vU4L/BXScu9t6neqtUbTwoeytLeX
0evHI5bRHwqh0n2R57kB3mjif+jvty/x9TFhX5hIBHvUcNrpOqjWT6bgvDBYQ6LCSvDGVrzelics
kjAMNlf397eQe1iPpBD/+QYN+foHgPzZHTpMjSXty33ILI7aRP/55acfUWOwcVAUeElqv7H8UIbo
XYTzeF6bzrCuXQ+j6L6+ShN9hiYE761n9+jA/zYr53AYwH41l/djRu4Ph+7kb+tBsTM79zahP+QK
l3C4q+D1+BQBj7EQniEEGdjWn4LLtIHwjj+F7fiipBJO4BBwXn42z17p1+O22cF8c21/7boZR2H8
5jIN8scfIMZzte3CMBbxkTw59JjYT+Z3Z0XfiDWHLO1ibzdKGzNjyKBjKI4dwacteOpADYOCqZWZ
uakVwf2uLa8l88b+Gw1aN+MorNlcprGmrQF7b4PyfMwDAA7ZwjcVAR7fjpi0wtZBaFUc5aiKW/3Z
kfm2RhAduxWy0a7UtoZ1kd5xMv9xNPPt5B8dtEb9CrUchh9FL47jD5BU3Nmn+c2q4P+PrtF/DqQP
V1VS260J03k2n2HTcFZ36vFfv7vR39TQ1yzUFaif//zPHyJOyZBlhOuxOggrCaKM+A3AdzXT9id7
GkD37ChaJFkYHJ2n3Sanv/2txTzN/vMHdA6alGI3NREFGRumRQmqpVxsb6FqSOIF1OkKaJ2PjEEQ
Jpn1nz9aTYXDiFlVxqm3yLXxCG+k7Uaj5S1sQ+LQMIlT2tO4sR9pM2s0KK3NMNhSbf33UZD7N6Ed
ZClGy/ilaPW9wakrIEP0NL9F7W/79f9RzdTO7VxwznP/whIcTSYLv/A1Iag1xgo0Ul+78pQrp3Ws
181DbJ6wwUxNpo44UyxdND55oWaFmiDrmTAL3TP5yZU0gT1Xpds4vpGM60Y9jQxN8M7k5quSXzry
T7sI9aAmmp09xcIXIlwa5n1hnFvm1JR14upEnNvWneJeM/m1HH2KuYtUugmVS8G5KdILF/++YIyL
xv6cVqeKEuiecUFIonP2dcKEmlw3epNdy8KpyVga6/6QgzPDuC3VR9H+HDILNwm0XLhOmlpL1UQL
ipPIu/KdG6E4l8hJYVyI4UwK7itRc3mdi6eMc8Yl51Y554pYS0JLI0aqO/mtX99Z/H3DnjPuV9J8
L9xz2boy0jM/O5fqC7M8TfA75YkUnTneqaheSsTQGu9RFaecq2eVFrqfq/pUsk8E8bOlXpJy5ngX
aXRWWZ/48qoubmpWS42pZX1qir+Y8MRLA40tTnjnRmY0gz+Ti7Ok+TYVzTOm+tT+LzxphK9W9SV3
76OS1RjnwvevAvE6Ee7i9M7wrhzrjBF1x51ZyswOtCDW3GaaOae19ClhzuRI49yriJxw0Wls9byi
ntw9hVGd2KaVrcRw++d/70Mf//t3iwXPF/t/YsgaKtoF2PvjBTZshJ5a/f3iS+rmftDAtY31fg8F
d3M/3Pqd7Rpafn+z3GV0qiDtGeKcBN9WIZ3ljtoF7GID6hBBEXhZ3K52BkHk9qBTUUVAU5FEgMJ2
uTNtPRUO/ZXUtj8sTl0WxbesdwH1E93lDgziZR4dYmTofoFTeaj97nI345zxfaUh91xg166WBInj
6bLRRD8j27BmViaKGmMSs9KdMvJCXSGNEei1zbnyeVCwcXlih1HA6L6spjOzLP1GSz1JuhFEq5H1
gOVTVzfdmpOnDleHd07DfE+KlHW0gCvDHyzfuLUWhHxazoyGZ25xRFRjaYZgAXI4r6ijWc6K1k9f
ihRRK4NA9DTHShrlxM+86MbmBf8kzsoi1kuuqPJZZMcx8xdjiepnuzKzRPMzozh3vUKWNDNwQy2u
q2Z1MMIK+AcgE7ygKChwLI6CxyHZAgL/hO1TMAFn7Sb2yL3H2oaecnmi+75QrKrRfvsUYP+Lp6CW
Drlm1LugehRy1OWTl3hZHkc2ufcDIZ0FVpicVHyanzCcZc34wmdOOjI89FYvBQOvgj4G0EYCilll
6oE55wcNn4j1vcRGwK8gLP6qeIXhT0pDjSUtyt3E0zjiqKexyVoQBiKXvpbyUawXVSjM+CgzHM0R
AuHJD9hsYbCh6mii6oZQDXKZ+ZpZh8KdYCsQOC4S6odcrkVDr3i+Dmd2FPhaUJdJOst9Vcp1QRTd
cNo0pJY0Ny+bTLciOYBq8QXnc0pSNZ4KfFRzGmsY14za5GQqCVF0wRlyfCtZRvXdMj3Z1Zk05+ei
LSW/BN91Yt0RIhnarTByX3udgi84JokS39pziFnh4OJ2DXc5VlYpyfJKqu4zM/hlNOGFyYA2Daee
Ma5hr9i1Rr81vygEpf7875X9lIRp+Cvrg+gSGJ8R9nO0CO6yZLHIruYR/c0eGH8U9AVhf4++X+ee
Z6dHaDN/dJJn+XOPmRUSY+wWiSV0j+Q4iag4lEtlu4aXjIJshWADlMT1UZjDfhCRJW0+j0db+R4K
41hMALssShgoiuQtKEzwlP7q5kVOlmS0FEH0E512KAwxSzm3bcJmD07uBI6W8L53XQW2zOpiVeWn
askmmlOZpjtraq744Tq+vFA4axGYUjpPfTO79irevyU125ymMp+sfKf9wQdncgsSDgFFAFZpPUha
lDHxRJGyh9jJbiLC5Z8cV1eaqevHwnmHe0O485IScmsZo3KVYP+91JqnHfMzK+TSMMUme6iZOtTz
MjFngBfn0+tPadlKEVxlcUwATGYBZ7QRHhq++5iyiSUmyXzrsQjL/JRIsaD5VnlTxSGre2kan7Bl
HpValhnuPfFq5bqJmSsg3kViGaImETM4J7nbzJrGEu98BRRniOpOnbp2T2Tj1pXj6MItHBh7ZsTr
UWoZp1Yei1O1UNlVfdpvmUNai7xjscMhUFkIDVoVYAefwi8t+g7JakPgk9pPrUdZZqyfch7wN6UV
pTpMkuBEsiNVs3PyqRJ8eZoLdXRaeI1u1i479TNRC5KoOfVSP9GD/F4UCmdWuKa9YuoBnf7gWk/s
9+h0j0h93zZsv79FJH4i83A7Ieyi1KLPsysot71u0HFLBfhIMlCoYxyKSIRgMapIhEgSKhEgD2tf
kGn7Q6GtH5oTQRiwZFn1TbD0wrQRZF6EdYryznZ7KE/5grJrO6JlV+JDpYTqpZCF6bnq+Mw0cCTz
VvSq4oxz2eBesPnUhAOjhmdCwFXndcIkeswWyTTPGmJqFkmatyKSBKOV43lOVVEDL+I9e+vXryLW
NG0mezBYK5kaWZFrsRSTm1gq3JOEEbyVfv3tIntBifZ5YAegggcYKhRAW4VQFk1tFg9mGuQzr4wK
zXdSssNkWNqKvaWMxxBOVQS8ERCwjUF0YckyIpcYgVU8RLLrzgJGDXktsRTm1LDU8lbJG0W3HCW7
9DmJn2ZyWuhMnOQ7DNqWdr1J4MhKqd0XpuCoFR7i2Z+E7TpCaqhK+MiITH2WchzzrY5rb6r4Sv61
TthsFip+fsMBK78kgsHvsHRfEgHmpirz8HEkBZ3N25LjLhEYQUwbEpLqMcjUUjdC39dzrlJueDYj
16EoF9NcdLgLPk6ra6cSvsESdXYw4gW722wY2o/A3kZshaVttyBzmSb1zOwx4ThDV30unWYJfIgO
FgzouhdKqH0K1i+iNzJW2FJJdYC7qpwyJlaVPcYSn5xztltqrJWLp4mDSMXrjyIvzHkcrQs1hzgR
NB4a11B6tYmKkoRCXT/WJBWnUu2xp5WrWF9YV1E/FZxoWVoYWeSbmjHfpDKRTr2Ayc5sJrC/GqbB
+brNe9IOLfxCcWFO2Jfenk8LR5cT2zl33l+Q/djx86R8lHjme66K3CwxgjOnEr9UHqNZNjTn61R4
SXBseFQRdWsPvRXgl/cfyCmNUEiRVz+GlZPNclVSpyZXyprl2/IOKX7xqPZwSxhLOOMPxgynthLW
ebcsFutU9MLi0cv9SPNtQZ42amHNKiHldrxV66L31isexQsELihpW86pUCPdRwVR7ESWUeaPORP4
J5WsMp+MXEp0IxHF27CW2BmRE1ljQp+fvZGe7ZORrodBLaMjkkwFD5wstyLBTapHnyPCGdwdZiql
oXciiLW141HtS9AvKaKoDoEKRClkkaJnZVqBrTZc9WgIxqWcut9IYXpaJdu8ZqX8j9ff64Vg4r2g
P+G+KVC1IGqfonLEyV4Bl/DRrSLV1hArDnTXkdOzqPajy8Zm/Is8UMIdIjPwVCIigNvuyYWO4Sg+
Jg1iIYFssY+N6xs/3DJ44u3EPuVtjjlj8pSfyjXD/3r9TVuyUWRFuSLoCmu7NYapFYFZCEWhxuxj
YZqFrpaGqzf4gbM3P4XD1ntZQIwJEWzavQmKUlXEzGgepdRSZ5aYZprCV8bJ608hAzICuuH0AFgr
8L3hk/UWglGHfBGJhfToRMqVnztaZLI6m0U3np1fFsmM8H9lsqipzpnlPVasOXPY+qzKak0yYT5U
j69PZwABWktBxKKEKQcbrj+bmLciBpuTpEcl4bXUdrUmrKZcE/ydt8YWP6hKRGlQ/0i9de3KZVPU
mfRoWVPOPi89jb+wr5S7EjGYLyACdx4/Ibht/lQDzVB3YM/QS3YfTq2UkMie6iep9BioV0J+KcvX
poWWkFuL+WYljN2UxMtHtE57m9oQVRHKi3pEwQcB6zFO9pWvWO/UaxL/xHflQnM80X2znEJIsfBh
V6LFGP5fn2VM6QuC5ebqY1xK5czl5EqT4jDaQbPW5KcWHScjssC2kgELfhmT7egGIjuJjc5y6qOi
FKGrWV6YLczSCwzdcGQnnBohlyaaFDbxp9Lz/NMoy6xfceCxmWaSypH1MBaEv1gExjxkHyTLnYaM
EPz0xSCytSAjjd9GUGNTrxTXzk4t0ZORa4hdr9QVPqsvhCgubpJcQkoHTv3UrhMhnJY5E7Jnph23
iRAhM1iNLyz1lxLa/i6gewk6eH8cSy8hMIY6C0KRWSRubDZ8KT8GqRfOIt/g9SRCBPh1uXlhxqoI
qYDCsNtlGNQqtS4CeP8Jp6TqY20AO12DBIVmZKHMfeJUuzy3YqHOLvOSbW4cw3XjGUk9H5snXhPd
l4AktB4aQkeYhsDTXkrDKHJa2Yz5KJaceo5ITjrlWNc9Y8owmLmW+2YvBW2YEdlSOBbqmBXb1nld
SyAUmtgnSeY+sonpTuVGYHXJd93p62/1krB4Cn4erflY9MFti2e6T+EqYlQOl7qPFjS1qZl8JJ44
dWycuWUh3gRmkSBcHBjnfFxxWm2a0Q5AGHx+65a2sQ5kUqm3TGpR8Bo5cB+RIrGvowzpsDjgLuwQ
Ro7kM+q0rCrZ0viQ+RZbxNyxesnL1YvXR5xFQhZWlZQ2jth9/corFcayJOfRswStZJlTqNfkQjbZ
eFbxdXTvWKatSbXhXOY87AYpbryzuCbCDtl6uYiwKRNdJJZdKgVVoKbBGZEgRgy4QJAyOa3sLNW4
PExPX+f14FN4FiazLAOv1JYXHagqG1ONYxkSFcaZP0u9qvoUsQ63OgFzf+8adEQ/Rwn5LF6F3qa8
a6/05UBUXPdRyhiilYheTRHhTHdwjht6GWzcQLCS5VoLj9LIuVEgG1SwzmPNuEqiuWF6xYgJ0VIz
FfXc9m8aKyo5Ta0F9WtYxtaV56v+g+SX7BOrprYeGkY14wPjlyxXxS+ZzZlYq0pZjTSmCepfxGW4
U6FCSksTs6SeebYrfk8Nl+hGQeJIe50zA6sAhqnIqe3btO56nzNcZaKYwcidRx/Jp9NcxlqvDARb
UhTaannNCTpjhD/8gPsSFXW+AwLatCWlwgCtQnsSq0LANdp1C/0UBRLwux8DLxFnoJ2jZUxEzhOW
ZCduRJBF5iv5rIxz9iQWS/E6LIz6tjJY+8R0DetvrAUUB6sS1CknIqLbp4WEyI9a+oHzqHqsfJ6y
dnhSWkKwYy20v9K3lfHOsA2Wz0GIjbKVC1Wukqxo7MdGKV3dcCvrxFZN/9z2/ea8CcVqx/MGiCy3
egPRJp4V2mYx1GshkA9xTdJHtSz+imQx0UKLQxqUSPV5U/HSN5IV3wohNaeIYjsISLOsVrGoieCT
0N2hTV9EZRCHYWGBwcxUELQU2qhjFwks25c9pw6yRxMV2jHSbFn6CY6SPzPV1DqF1KdfQTgEnE3B
N7XIMh8tO2Z3CP3SNOjyoJ0FdLmIAAZ8JSzl/ixiBnx2eTlrQwaKnntx9hXmqXlesmE+K9k81vzA
ZE6FxA9OatH1fmQ5X98bDLcIVBTF1NltLSbqjoCZzOOpnVlBF6DJBsK1kEFOgL3R3u+gJAlLJfAV
o/gmQ9tfmnnkfJPSNCs1A1vFOC2RFb/Q0iQlgVaXtXhlKl78TYprIdOI00iWVnu8dx0HufHdIhmb
wuP0xCtJtvhUK8oiRXJC8qRIa8wCCWChqjONqa3wcyY1KLeBCc5+40w1r7QmK4P7WA0J6j140btJ
y5R8QbjNdxC/sYV7Lo34SuPFmGX0JDTj76btWU8hNOq954cOr8VNivxTBTet1tiocTKNE434tiiZ
4HvgJ+SxVlSUwoh5aNmawBuWoxPJseYcmzWOrliuehFWUnCVhIn5VPh8AK0kcuEPvqnD+5BY/M9M
Znhec1yf+8EXio06HakSfhDVjL8IDYuUfRSIJqtFEQtjtoEsXdoZbz1FquwjI1zCOOfFvCm0WFWT
eyYN6wqR2EhtdBQcMJYeWpHzFxv4xso1OKQw/uBaC2dr1bYVMr1KtztsnMuOzhbeIpj/z9Fx+rQI
UhzCsMy43id2ms2Do5/zIz0PrPmmSnqZe21/dp3pECYKwf48OPksytsUdL56znQIOEwBhjp6ewBf
VmnZddEbI6O5BOIwKsyt1oZGI7PnTAc2BCKGty2ie1MRDIVtKLCBJhVgSbYGjiK9tNMrv4KXY31i
XavwTlI5ZDlvGjRGHJwlASn8BySAo/CH6QoVatcsBrj8gyc5F84cTrYsfhfK9bUrYqEw3dtzEHns
dml3mrYucQdPkLGsEZYNMs2z4IIGSpwnho5sop/wuoTyCPuJKVIls05C0S9yRBcaUU3PqhQVNN7U
lkMjYGaV1HCSZiSqvMNYowxgaFgENZfmE+pe0H5IoGZnqr6nygWfa2HmcFWjR34ec5/cTLa80zqr
CybXAisRAA0G9IjQ6JnoKfGNE3iVegIFy8hfiGkq7K55tebbMwrDz4JwAYPbxAlLOE5tqdqlGh/z
ASPZnxJUCYX1rGFzobpkXDWX0llcenDGtETiGlbQctYN4seq5FHk5xLVlhWdFI4hKTpfMnWDgLAa
xGQqSHXq3PvEk7+SwkW6awqLx7YEPSnEPNUiA/l2b2Wk/i/gzHD9HGzu51qP31aEfMA6DxTFvgZD
V/MktVDrsS63TbtQsxy6ghrUs04QP0W5AlZQr8oDZxOhC66ElCgABWVUbVRmU12LPd0SQR8bRVIE
qPC2CG6dUV2ik4IyD+w8E3Fkmii9JaHatyDh4iC51+YEgIN4FuyXvoSWxPfgTNj+bVKxiU5iojWs
cleUEoLYVazssB/762H1NBT3tVYxKgmRDe4/TXLMEnmUyL+V7dQ98b9wjfm55B0t5LOrkIf+RgjM
XqnJ33pyA88U2o6TEkgsEpSq9Z/5/yi7ruW4cW37RaxiDq8AU+ek/MKSLIkEGMAEpq+/qz0P12rN
sWo8rrHH1ogkCOywwu6SJ5kuyyk/D7NzmBgY4amforpjgToIJ4JscMM87Z8z8z8v+i/LClrrSntj
wCsA15tlHezBk0IrirO+WEs89O6qn7zHXnE3BbO1nwph61p2/3+cwboCKLcB0Rvoe6AlupXi2Y5R
QbOm2mfvYA2ha/kG8938XZ2INqH/4u/Mhq6iepLpReMHLvdufzCq2IK6MqFq6us9XbRXbyE88WX2
7qbvrrifmsdMHtVh1Q+fhrlyeSB7HxG+4Hdmd7CzTeHSxgrYQJ2MtmXkds9Ln5IqrcmEGupOtqsu
880tP4ksmI13lFvmcMmqfZEdFufZVqKlhjo6Sqyz4fi1flLNs2tx0qFlbHSdjPWpB5aRZ750YhZN
eqykmY+YSY2zCywnctZGDSq/JMI5eA/Lq535pdXTqVizZ/Mxf9NrmivHxfpVKOWO2TVF+daI44i+
2Sw/XPV5di+W+9rwhMxg66v6pDdvDc/9TgCo1z+G5KW3ElJ5JJVhZ6wGURHOAGY3T8lySiq/yyDK
gYJQDnhiiyrzk8OBfxqPCtu009q2F1IsNfG0jVqv65x0x4pRPSG2QkWa0tQLsRfS2m/zjZn4zvgs
FWpfVeE+EysANX9Ep+M/2+FP1Pqmpvhnl6BPuXZwmCus6zfNW8PTNi1HyN5HVjbUthOTmN2c+LNq
ZtgIiRm6HTO21dgwMivNnejN4Yd7+HYucBhUBB0UNjZYVu/mMM5O3+f5bJvn3n3t5z6j/dgt1K5H
j4Cw1H/ABP7taihVENagIsYhNL4efUvReymW1j4X0rtPsjojji1rWg18O7VZ/8PVvgUaF5wjelFc
8Sp3QVz+kuyT0UGdYUzF3QSZFzEmyD97596pk1U/lhvbY/dzi07mh5d6bXK/HH1c9aq+VSHnNK8w
4NerzklaqWbu5HcAIcElxVk5uPfeFSxn7hVC5t0CvYY9BV0+xuBLsZfr7I6Vw8keK5d00jVWZZ+L
YGKDb0/8/Pf7u2lEsek881oE6dhxUCMDpfx6f0y3lDJHK3ip6p0jI7xtx6C9G1u67xlUQ8umxnMe
a+G0UsegTvwBtU4dwAWBTegRVZLBIualj7lCeVju2o22blbW2onACsjWzxrq7WyJZ6T4whYYGiPa
6DcD0agtiFEQZW2HKmS/BL2/8q5su7WIrZrY++4tvWRrfdO+FOs0zKIkaAIdCnGF6A66YD85W89/
X43fgfjL2/q9GtDXg2KwIMG92SNpDYXL3OTexb0fZ2r8SiH31YnAEWgJqjjgeBtxX6DFPRYbLMQE
2kT16zZsPCIFaR+ahCgNbS71btzwD/GG54ArYvhpV/3Gcf52nzfQSpuqIyi8zLvwVb01ZzJC5bNq
Q7ERsRJXCKOfGtb2Kd8vYXIanrRDtZ3XMnAIpM65Dm0QTXbZyovThOpnY2UI6PMhy489GYjCVxq/
yPw685d8y03qTvd95lcGGQFe9sTqKDLY4BLYQEbixM4mWY1H7TSdZ4X0DqlLfKGPlp9lfiOjwibG
cjCnzWKFXbLzxHFOXlXx3PfnqqFGS8ynYp8QEZpxHfFTvRMH2FvEpd3x6CeJ+m8G53bdwJ4ZKmxU
nmP+5tn+KPhzKKnKJBvcC3tQ19pBWy0Hvu325d4jVqw8mg8dKU+AhNqM5DlJJ8CyZOno4IWKRnlP
x5dyCoqKuoJ206odj20bFQqtNNp2FP9f0UbSDRwWLlaUNUFV++5ImfRnHrkWTWoiK9qYgZbRbss3
Vu5XL8g7jhso2bqpcejC4qW5KGu5ch/5i/2o7YZ9GSpHJB6jIfzEJ1q6oBAIu0iVWObFG1YZ/EAO
EmdsmD4sPAqPxgWq0aDIA9B/ZUb4P6N//mfx9FvL9H0VUbVAVAHC+hZlnDlqnBI1zyXZJTv2INfG
KrtPaO0X2yaj6hQoKhEizDpqV5BCkXJnr2RYbKoNixrfO4nVFOihCR8Y0R+BTBU7Ef/9IGu/hYZ/
3iM6YSBrLkIa1ANoiW/ibm2KqUE7Pp8KN2JlJLQ194jbhjbOY1roiP+bHJ155wVlukrTdc1WhXOy
hxOvVqq3tkc4qZ5N797t110XOOnOmqlq+HMSc0abX7UbpgPpxbr/nA9Z4istMU5ov1sVDgdivucN
8V7TY/2p24EU9+n85LYHbQrw90ZLixmeFDqDXJWB5dBxJEILW+Ez/bIIv2v8eVwLvjfKoC38hEUF
cOM07p0KtU1GNRw7zzgUYj2o906p0ZnvFxivmggN9DUadwfGHbJU+95kVDqer1f3trH3wHM1/iA/
cPNNHzlqwM9uR+QbVImGfcnlhuuhyE+DEtnz24xa0a7iaul88L6kcYwgl6hDLI8UJh4RN2OKFkuK
ShB9e0kUxEgD7rCJVllOVL7EvZsSKMeg9BwzDZjmtpzOTnYc5K5zWTi4D8yBieiKxmG1xv9YygA8
gqDjetShxUcLdVPiJ1Dg2dBaq+fKBEQ4TnyV2LMRNIne0aVxfsgct6UMRLXgVeAFRTeIpHpbXKgl
N23B8vacuu5716J0M/KcE7UBrZjVP7FfN6A2xL8AoCBtcIHE6Rr0K1fe6o841jPV7iDSSS/cLhsi
tWbxWQX1j21e6/x1xsHtsKvdajC2adP4+Zj65pK2sVc761YYyQ+L/S83BJZDRaN6Va6Y39TxyshN
pmaTetbc5LEdMytE4Ugyx96mhixIliZRbyCpKuXJy5U9a5yTZQvAs6l6cmaz+I+NLCo8lDUQo6Lq
gh7zFl5HbJrSUtWXc9KOkblImpljD2VGE3qLpvhLKRJyxfh+qPauQeVL0MFnp0OC62iQYoFmvcWT
Jmb0jiukepas7gI171Q6aGlHpxo77+8R7raateAigVwQrmMgatD93mxvJS3MLBWlPPdNrxCRBP3k
gAVYIOlx8xfD4Lafa2b494uiVP72hADMbPyD58Rlb2WuU6vXRlvX+jnP18KlJV9l5rtXGDQX+6Wg
Jo+lt3dSDDIdoAbxCF8QFNS9q+7g4yK1eLaaO7M/J/VDpR6naVNNl7l+mLu3pscumS5ZsR37N2Zv
zH6LajmvNvkSu3NcNbt5iWuFaGbADVhowXMws6RPsCj05UD5ymniXIeNuEOH5x6WNmBLDJXvVJ8c
hlN/rOTOsuNSfVYbBHBT2TdLbM67XPkU6DkW3YIRj5FECR2kXvMJcnXpnR3x0DjohGIHN+IelDTU
jV+FeLDmQEx70GijHSPHDc6pgGHZ2rSlr1WfnsNRD2xt7+A6eOjSV4pIZQMZijUi/6IEnvLo8nt9
2evZGR22Y/sJnolhFZW1bn4kMrKGV03sK+PEmrsC7a3dr7kWZWPtD/OKY61AXKit7yjgOqRfl27Q
uolvWLtZhPJXJhTqVq+ahjUFoZwx6oFgg0JXo1lHRHeqZjQ7cQuC2lrVbqCbK/TPtnM3yLsMX8py
m7bGpZuhB3qQXqgZgW7EwChYgsb5Gqu7OjD4ZrT+k773GteufBg+qxGQugXm7iZrN6waU8dKzHPG
0gINu13Sunb7q9+zJrMFkwDTaueHU/utmrYgAcSZBXIOc62FauFrNM2WdJQTjKfnxX6H5KdsFyqW
QG1S4opN3nx2yl7NiTkhmaYno1+nxjqpIi3Zmc1DX4YIKN30rLhh4ezKaaeXe6arJLdOLloB6zRr
L0lKTZPUwBNQNLaQaAUpoB17PfNjZ3Lf4FjZed2IcPD8Ya0724qUxj2quuWYJNT2Tt4gAzUjowG3
djgYoZ744OM6F87uitTqulLXU/eRVtDRBn0RiPfEjlSsnbr2TkO+2y8wBYyHjD+BuCNW0ZKGlUST
28U81Q74wPbBMdaQc7L2UBjhlUFgP0hwYLP4FjpgW4E3BR8qBrgd5uavq+x2TZ3OlaGfmbHO2bWj
GrbFyjomQUHHz2EgYgeSrn2C7lmTNIH+MCUc3s0hOanLehINCUu0pJOzq7NtYb5d/yPljLDyIbFp
OfhFRZba1w0iJuqhYr/Me7GsubPLqt1BAGvLqSorVM3mykRuNuaPaeiD3HiSLpZA4JetmFalVofG
QLzixWOvM995wHw8eAqimV0yFuhTrLzVR63bOYqvpZt08Cv7IZnvBzlQN22IPr+m5smoBzRKO3OJ
FPtQG8RAHaBqJS1HBIT2MM+vmGTgCRUN01lhEn30dvBFQ5P+rCrA7ARV5LpydYhM/dQiw+JDYA/a
qEzvOowXSOSbxkafKxCOtHeqN1+XbEY/KPP4Sga3Ox3NNUcPD2FRSpscskTHnx+0rdR3jRHpI7HV
vcnO7evop9pxLGi9SOIqu8I2SdocrGSf8NFnQ2S17wZiW7bT5RSzfqDJaG2r9thZD1oKBVeKdrw+
NH3wauUY5yDfxGRtZc9WGfged2pIPb1xzYf9UAVt3UDa3i1ZqImoajtIDEOn/6Ux6pQJ4npoOOLa
CiVtNC96YLeImXB7K+ZdWa+TeTXlfi2B60l5TI0ZFPdbXbxbxh0I88FXpsjKI8lQM8d89lMXuQBl
fihcco+XGVUvD/qbUofZEpVJqKo+Pyv3UvW195SHLpqXJjTGwBPUy4N22uVZhHwwnPo9CCt3Cgec
ch+Jpoiy1czDxImEyogogyZfw+pS3/f5BrBqWBRkgWYfiYcY6Ur1t3URjdRKaYVT3+2YDDIntGPP
7wLEh+w5hw/qJd14odjnr8qxyUipkeE8BXI1xhLo8EECS7VXDnCXc/aSVmRSiBo3F8Zxd7OJXEbZ
qt7wRxMSCzrDYOObj9UPPd+NUvoamSHn0iHb0VQovI1b179ALV/mXqWfecvdYGA1hCPNQNEgZgTz
SZgvNQ/q6ErHAQWulRbS94S3KWwAO6yx95mp3XeKs+3U/Iecca11vxRdwA9huYEKXrOgmtavceeP
Wthr2pIpiZzOPCskTaEd8PNqYP+1osSjG+ginKvaFzMWbnKE0bOkcfmsnjlDVVFb8kHN1KOpDmjy
l9cemtCRez/ETM3Vvz+bBdASoxuuKw8O4euzQUWi6JzP2rksCFuo6vilGgOIYgsiQdhUPvDvyQhs
La70PVeiDPt0eSgQY4HC1yv3Q2P+G8JP3V8hC1lsHO2cckEn5dlpGjoNe2YhZmzm7EPax2X80Mon
p9uoxdsgjw0/Csi1hk8MT3ANoFgUM1KchTQKAdOQc19aFDWnBhSeOE2IPcCzsJppO1NvCgQqKb5m
7apy/Gn0dYkBORQnZmSIvATMQ1asXcDKoUXNGFrMi4xRiJy6AM0kBV7oA7qKtHCmTTCEGBSxd0/J
i/hM7vPP+kkEli824FHwdWCNwiawg+E5fyzftOdmo630l/mk4FfrOCaUqcSFqh9dKDTLwq/SeNHC
fDkPSjxXK8PZTuOpilwjrsu3If81l7tJ32BQijLsVH7ox5WCwSka2C9Wx4N14c1WFU+lXzVbHPBF
D1mz1vKNBxAnXRUsrozQy6NpgjML7Q1RB4p/D2f1rnnO4et5ngFzC+oA79QQ2RACSTER55m9/b1W
R6P7ffPA6Qsb+hUB+d6NzD2kzm4hl3Om+UYTT3bM+dY0Q20KEy9AUYk/N+2rAwAUHLQ7FBvbfMFY
hNYMhvquct6k2AOLd5ddj8J6JqYWDQxCrSBbQouRFO0bJ2lNu3PxrDzVJRX7jqK4BkJQEPvSJ8Go
QZYZ6IfkMj/ZBc3nUAhincyn4UH7zM7VQ4ndcEq3dYwbWje7LMzxDbyXYvQnaNe2yUGGToB7XFUP
9av1MEQizCuCITT5BeH+EwI3BxuuJZrtM82XNWG4wTg7OHFRE/W16nwntld1S1rtzj7YYb3OXipB
C5MUQbfqP4EEInFC0Pls7TDsw9oZOyvwqBKUUR7ZfhemW5sgmVA1bAN0MMor1PYdDhSnxguwFvWS
bJM7FTY8rN27+q6v0ogD44GyiZNmJ9bj3oiH2H7vEK0DEepv+iPfzHAInSpAn3fNSHDiFpBbAYc7
Pg/GeW0BQ9WCpYpVcFbDe+2c5mE1G5cMvmtr2npZyDuKv2MmuSaFijhn9bl6zHf2sxwJ/Bvprrxv
GoKfTh3gZ5v4thLbIpw0qvWks2mW00bQEZcbY6/bDMrGHXZiVIHWPXXzegSGifj+NsRO5Ja0X4Da
B2MWMcMfTnlPtfvx3foYdnoPFgMjjejoYm4KXXKoW3Bs4tamRQoNa1jnUWdFer/Pi53qho7p44tF
TiuTZB8QQ2OCkM3pxH139lUZJtY68fyWbwwttLQwMVaaFrpinY0naGLbNLblp8lQT10MUMRDzJqo
M3cioUZ3GNGa8KCHOaGBtpW4dSSE348IdWTBdknwIT0+SMQRrAXoOzCRP3QR3yEQG0IlTQfaBA0O
FEE39a1ptaXrJOVyLqUjiTPihCdsKkg+gO/Icmfd52et3dq6PFYicK1S9xX8oKVqAeI18h8y9jdE
CreDtGHAJgnbNwivr6mjNdoJgwoy7QyHZuXNgWrVYFgFaI3J/SFP/eNN/JqDIYlCZYAPdgOV9w2N
UIvEGHKtXs6TX8bNWu6n7figBzz0gvGIo8Easmi0zNZyuqtz2uoB9IbiXj+adzMn7hEoOR+OGBHB
gZgr6EfQCUMqS7oKQ7kiNyPur+V+Vgm1XuHtNTBPoaeFQwrhA8vssLePuhOU/aHo6DgEGM+CBCV5
MAm/RVvWE/XIP68H/TA/yyE2+F1q7uchgBdBPc5HzHx5buN0VW77YFmnEYu8cx4pQb+Zj6afR8BW
H/F1B4T3h+p13NZ7PRwRl4y9Cf0j3zvYkonf8cBaIJ9azyzq893SH6d8V5q4D988TpwC8TWbaziE
/7kZgqumCSlHo6aDd0PHo3J/jY079YjbT18EyvB79Qh+TX0yPhXEyGIDnNhJSfK8LD54GDREiDH2
0Tjbvu0LqhErXLaob0OYDHzd18PlEwN3VI8o99WbxykGPOB+8/sR584lzQcW+hpq4mVtP2XnThB2
J+7QCinr+lQ0OKBDdc2a3rt3HBVqalQZCf68exsQtEAl5WgwiPwUQbVrDuwJsMna3cu1F9tn/pEi
P4/rdlvcWb/mtb7L3zwDwDFxjgCF8SvmjfF7yDp1zzclWmjSaxvLuB7Vxd4Ww6lLNm63Hz1fCXOx
LoZ4nrbTcJL9kZm71AxZG0rbVwwf88aYi6CD8OAXSuR1kWf4iowXFrEsHB0KFMOsqf0CwNqGBIv7
ZUctjt1C8kcY3K7KAoXYwdwfa7nT9XiWoT6fdXOXdzSzaYfnrraK3BX9QekTmls7jz3U6TrpyE9C
uX85s2AqIEKCdvH3INmvZ9aF/cNLpn45L0tZHxSDVZuh1CaSDJMZNL01/+cYAbOxhjGBV1UdlIw3
RS0X9szHUcnPCQBl2jMYVPu2WQs1f59dxf4JJP6GAADcQc0BwzFMh4gTN5ilx2tjkJmbn3mX1P4y
l2+WXsmj4eQtnftfqoaAOaNLynoReBA+ONmE2XxVhZQKUx3tSx3YUweqflaifmAZrT3Zh5g/+Ovv
pdPta4A/AmjQFV1XoReFDfXra2gmqfKel+xcL54AtSOxTW3Y3tDs0GXU5ervl/vt6/wzel6v5xoG
OMmrDML53QX80cHktVcuNewRZ5ct46Zo5u3EEzfMu6zzGVt+NTY6qpkbLJjdBURL5johoOGKCrNo
N0OLnhHP02Jgn5nEtqdIwHq1s63hIP37nf42hn+5U3ioNEjXTWQVrI11szJdqTRJ3hrLRX+RuJ5G
ioEUd8rBjKxLErnrMhAn8KXZJV2LD+MRoR6kKHspMEWrBF5LWhbaGJQowhIFWIVoEmhyXwJwYaHC
QvjOUJJYia8D+tEY8v8FcxbNIfbOJd+k2gZ+R6vZoMprCsoxeXEG4RR6Lh2WwHIH2CJX8JLIFkVE
COrTG1Ff+w1GGOoAb08KRjii3OcBazCO4lq1zBv81lAIexPBfGpKkFxkgPKgI0AyBgMQCWUol1DL
IR89QpxfQGPlUMYxUsNvUQRatB5/WOLfopfbJcYoC9A6+HGdofJ18+W25gB+LdTLUrdbzOXMfcOZ
LFpkSJS1MukEp/Z1qJA/6xzVVakeTC355JiStgIp8oNP4fbEQld8NVfBk4yPSoEt4qamQSuc2Tiy
1UXXmQYWpziY5jhECfuFkU6oWu/nQcR8nH4yCV+/79dFwHUxRQbBCSYWjLT5ugiVUWOEW8eqy+Ap
Ya9B1FVPfCHMTkipMx1gFhS6f9/b3w49HhWSclRuQBIw8usGRlBMre80oykvXPAhaJ3NbNgJmjxU
87zMw/98setBgggc+hsXq/z1+aZ0slhtWVhX3jyxrEKBbbgfQpP3c8F+qkxvARJ8e4AIkDagHLym
lZtKECJnFeB2Ol6SJQfkVnWotXVQNn9/pN/J4uadwWYDf+XV3Q312M3G5aaB+XWYpnNxdwDdAL2S
6S7jZLSJuuD4o+ijLppeFrvF0er8VA0s1DsQtFb3kq1EteHZWfEO9bSprYAnkfAsahVhYQV66dcY
vjH5Y7M32ru684vU17poUnzPjLvc71loJZteCxw0it4mNYPZDNol9pLAs0BR+9on2kmw1hNKpZ7a
qc/uyjvtwZmoagcGo/UetRf+vnjIB6Ji6GMWaA1NUX0OVPZUgDIs9sIIehZP5Z47MItdm/glpa5C
B0hvmrAxgtSJ+KYvYzWJ8jEadlUkf1jkW9YPr/KqlzMgPoYWDEq9r/vGVJUyY4UqL2q+UM8eDuD4
yOLpEx369kla4pABzv/7i/2mS4RfFhNQQDVbwNeuWNTXi2LAxFgVmCt6AXvD0QZO/lw6GCFpWdB2
DZ3pw4wGSGiYYgyASQPY33+il78/NqZKwbtrXk3ZpvM7Lf2RINV0SbPRmqpLoZgPBSsZhVkgobyp
mgCOAt3n4lM6ovjhyb+HBIRg6DHhXYAFBWaTrw/eyTlv2VC3l9luu3XvRgq0eFZm0VKDY+w/rzLc
yQbMkXBLQAt9CzAqvSqTESaoyzy6l0bV4q4qOCiBTwyZE0oFx6gmC7p4oJCKWvxQCP7LO4byFCM7
UX6gNHPcm+gnkO8xLmVuL0qleuAsFn+o0p0hrca3GNvN27HhHCTg1aOXPv390b8vs+dBe3idGIbB
SQi9X5dZN1mdDm7VXrqy2zSdjr5G9RAvpE0mr/sxTuG7fQ1TuBpgsevALEjOb4Hs62BESPys7gJp
RR8DyBr71aQsKZG6/WBgNirVq3oGwZy7P2ynm7F7+IC335+Mex2cch0giEL464NmeBpHqcGAleUM
kVur3mXQQ1fyIntlU7UGTrEOSnqC4Y14SAgUClE3MNnK9lJIMOtCDftFDZ3RtC8dePa/v4bf6/xl
ZQDvY6wwsj2IfQPH7evt8bpQIMZN1fPc9C5Np/kzG5outEUNS14Odh/FgAPpOqhML58QmXs00U32
2DMdZBfGqoa9K0UA42FOa+OsW4UM2hKKt5r/cKvfdgzkqteZ6xqStYtK/eZOh2oZ7amy64tXQ7+9
dGBMvLqBa1rPf2UNFGV/X5lvCfSqycbkAmxQ7Tpi8iYOeJ2EDzN1xGV2JgOScuhWikQWP5xB65og
v66/a0JCA9wGRACUuDdxdrRaQ3R6wS4NxGqMlJ7+bGjTucsWjJ5gYmubUKul8wIS2MSwSNvCfXhK
YewmaR8SNfWOIvHyEFORMRPXsdaDnY/72mLGJteAKdjLk+mWoHZbbh+8DE50uUgtXPRfLoS8Spa8
eWmmrHAbQEsBCuvFtPcaC2h35Zm0aGeoDVQUKr2prDGPVpy9svK50eMFLIsZ1Y7aYXgMZpH07nBa
nKBIdO8MWcFs9eLoNP2879kP5em/bFmMB0JegIEHbSzGjX7dsh3DyAfZFfyy9DCspi4o4UFthO8U
mqDqAsgv54NJ1S7p4Slwodo1RAnSVfU+1F7d5XoSGJM5PGLONV1aQAGt7rWhCXXwD4n798yZ25eL
zg6KGpRiGMh/c/YbvUql51bsYo0KJjSNg3HQeqEE6dBj5AVmGxcyERAU1OiKBLBTAwSj2uL4Ywio
4teGlvtKN0AQmJThki9stXhsWzpDv8pNGTFMIN2aSrrpE02P/777vyVf7EVYAjAbALoMDNS6qcUN
WbUYjz0OV2mXFxnYHVuQbCRVoWF3vVGQwp1+mhbwb9cEb3EtPGD0RLT8+l5H3YJU1x3as877X0vR
fZRZ8Vgk+QqeaWRDEGCKmv1Qk2s3NsVrfEbhj4tdRXXeNbR8vWpuGK1uF/10rphvVDvbvDiehEXn
oapI2kqM0nmyyh0MSX2zLm2IdyDSZASrgmY1pWPTBIxhugmMPXNJVZgzmNv5Blq2bobAIFlIukCT
ob85PXTAb/YkYKzatED+YALSh8Og50DGYg7Ld3nWp/0AmU+dx8l87AvfmYMqR9OJjuihKzAxu74v
tbexCTrweNJamV7oZZ/XKf8ZIEI7SgCtl+a9LWL3sbL9sXoyjM0Ix41GIJfqjpYbyBmUGJQ/4Evt
AAOzPc6JnD6V+pwDJi8bv5pWubMz7YPT3icA8uxHszADNz+kuOH2PAM8E2Gd0nYCJLufa392ifKM
8Avmi1mrxAmdq94U3yrIK7gskNehiIy0nwZbfE8HHjpRF44Z4O8o1m4CZ6HCIi9tHaHSMCChmIBy
JmyfQl8rxuGnWTYIxt/iNC6Hk4BpQfjoD/z26zZhVlmqrDHHszTDUT8JeGaXQ9fh5akNtbrAKoAY
WE+O++rVuwQvUSSXrH/K5Lozng3zQzM/phFYV31M649C2WUJTPSBmT8uMoL4TYpNooKMudfc+3mW
xOSP6aDTXnrES+yQgS9TOO0TUBtQVwwQj4z5KpHnMdsJPUrdJ4nxInP9rnctXQwAGXhDnWRX1z3p
MVREmx69ZD1nLbFg6xlti84VAHZAKlPXr4ZMCYwR8/rpCCWdOUpgKCPQOSDMee/PA3QSINU8AWMD
F6SHlz6BPdYGESgxxEExPjTrnSk1qbSj9zShq2phAFOg6K8AG6RPjSijAbc+A9jGZ98SHV6mMVEB
tD5AHkNUhiECHdIKPjGkHJ6tF3gIRoDymGX9MEC1hLnv7qmtzzx/N8Ei57oHYGDlZgXx0jsvPbH2
WdhnFdKZ7ElAxGNvGg8tL5xFULyV/JzgZkxv5YlI1s/QUUHPPPmFARkFduz/sXdeu3Ez6bq+lcE+
p8EcDlc3OylHW/IJIck2c65iuvr1UP/vGXVLo95eG/tggIUZDDCWrSKLFb7wBrlRLN8FoE5Jut65
+mL6WnL5LYNo4XlLCi401OS9/ku7HSKfVrhmgvJKz3QoC+bS4YGjlayulWvag5C9T4d8SaE+3pTF
0mxWPSeCWJjgOSjcAGPT/RJIH7el6qfuc69/VbxVGa5oCuWR3/W+TFehsawj35YbJ9lmxcYjSQ5O
YvCM/XevpTa5051dPa6TZt3PtLyxARlylrz+8TBeigY0OkS5dvimRiONuUdZPg40dIHj9pHvfO1/
TI5PX0+6G1iGdGob/c5LT4JsWegnoXgI3V02fXe6p4mV6cJicYk75qa1jFYp5xjrhPaot0FGw3B9
dzgFGM9RyH+L7qxRblMgUumO5GyA6p2BIDjL5SqpLmwQI0WLIjmN5WGRtvgAXJs8vFL96LTrLrsN
htuErmNrrWCNuM3O5mov0/siOi+CC0Pb6OEmyk/McINgUoqweHZSyznPN6YtMMliutSKU1vzC3Od
Wzdj/w1Gn9Hdy2yd72R5ObqbwVxX8V2TwhG80eSVBAEQfNPZHtOws7yV556BaM+trV5sPXql4KFO
bDqT5ZGK06vg0n5MAD+Ya26Gw2nEfe/C2FKUMfT3m4lOYAzINEM9wynEuB419TZJsn431XZ/aYra
XKDZflYMeuwHXhBtIpVySi1RmY3TwWMjzPoWKXGw0xli6dg5gIY8oJeykF535ybFnQjmRi4CBJmj
AoOYEWEFqC0UzYdNPYSUYrpKXXct1xTqICniGN88YWgLzA5qYLMdBBR3ZddiGWc2wM+p3KQdGK3P
Y433eSiREdTDOSFEMMB6hSG9yfSVymoTLVKyWz1Q+ys76nwo+r5uBt1i6jQu4w5Wixs+I4zWLlQ1
lMfS8DkO2/smPMBMFJxJkHMaflDFsqTWOZNlZbdkceZZWF1RFhjXlTB/YTc2IO8uJSwfqsTNOPTL
Ip1+wB6n+VSx0D+fi/nrv3sSBJN0TNgQN34tFL+Zin7KIi9Luvx2ytRHBO65u0dSr5KYd2PrF5bH
uf75iK9h1bshbdTHwPJb5IEHmXiRG1k76SY10LYXvlsW/VKkzotRee5VboYwKKS+sxuMNtyyDVaB
2Vw2g35ncBme1O4ItM/O70O94Z+5Y0MIVHRL0aQLT//pDFxa0KCHI7P0Cu/af2boBi7RKdE/4LTD
wDqegjgd4zoFD8f66LQi2nSDqi/7QHa+1sdiVWXdtNDRD/RtYLuJl4dXAqxFSN9RFlm3NkNP24yq
Kje6NBdW3ZbLVIbaOgxae20VpbdxnZkMkyegMlrRblqtsrdjCfwqiuIXFFjbs1HLN/2oq0febo5c
Dl8ObiafBAHiOTPfDzXasRoCNPrSWx12xaJ327tRTbZHvvq7eAYp4LeDHHx1zBNSXU8DEDWtSsdj
cvJ1rDUVgBr+x3Sh/jmhvrbtjJpsZscru/UeanlZDFm1Thy1WWek3lqvXw4uRKG+A/tF+2mpgmnw
p2QE8ArcNxggMeW2CctPcbeVGcJPqBRn7fl8XeNYKP9+F89VdZ1yFg5nYBcPdnEVu3Y0q/vc2AKE
U+lE0wp1eaoEboiOY0XSYhMXyPDMGuY6bxg28GtdG6RW7x75hAdOHWQV9BOQWAY1OfcySFf3v6Hw
zGAkTVJuJKprljC6TS2YRWUyd6Wlw1bQq3E9Ac8zU2upa6Nx6cWCIAHCxCq0CMKsnJZL4hxDNH74
YOgRAiJkuxuoVew/WFH1RZI1jXJTezieibC/MaZ6R3yQ+ZxtsIAL8djJwB8CvmEeKacqBYWlMwKX
6pShXRpKdFvmw8OR5Tjndgdrnt2ss5P5bmT1B7lfI7s4GcMqvM0Ct7iYyGdtQ26CzO1PJzQi7QDv
uCp10So1B3Vp8reWdlvZpziurBLldCjPDNqlploo27AVObGC/avwonFdjwWKdxAkXh/4/4P+yn+a
kc6rWNq/13m6isXLU9z89jNs9wRWXJK0364VeExQR0cFb3ZQoVrHQvttYGioX2b6moO0KmVvlFb+
KbGi6PiLEgtQ1tGgYrEg2Dj/dK2wvgA2Yj/xj3QNxNX/XGMF9R90ZYE3oxuFrhRdjoMwzPbIijpZ
TBfWQEEm54JHDBWhjCFO/VDh2vp8gWv7h9M8njvX+CDMcUYBqj441BsT7SjNi/QLJSkBtyvRLx3A
vpd5PuCC76qWlesywFVPCa7y/EEJa1CutT4eiXRe5ff+tc94DLoNaEYBcmCTgTE+qEiVU26Lvi3L
i4qAvJ50sEsFOC0tHyKq8HgEFQFK4nBNSzNytk1j/Qrb/ragtu6bg7QuuPauZekVm9zo75yyjaHD
mxrAmWArErVcw06r/Roc2qoTMGdF2FG0etTtir5x3JdHMGigJfbODd7HnE/ZmWOCYjjd1cMz36qj
3Bpq/TyPlmG0BJ8gwQe80LNaxO3a1E+kujWzEzPdhWLdiG3WXlOtaa68apeA1zO3FkyPn+VJDjWn
2bTVU+uuCHChgg/AGKyLGkZ4e17CsDpL4vXsGgk2QFkUziI0fWsV7uyaVv0yNG9yb9GgkQI4q1jr
P1BxAcwG92G6QIykKrbRN+17Ni5HxG3aE208NwlW6l2ZAU/ziq82SAmjfCk09Em20tk5w8oq/GBb
yqVT0RCF2u3jCES8QeJmNGvSRSmXpHIOmFlrDd0edGluLiNvGcd+dSOvmnBtu4vsurp3Ho1HD+3A
EBgW6Ai1hUCzzttvtDo8ek2BryUL5axb25vncOWRzqOz8K28Vr55LjgyeqXrIV8HympsXwax6shh
o/OJi+IlJjdHb8z089PKD77X6haacJpB2Vqk+Ybkjj6vfp6cOzvLd25rVLPkIvjZOms3hSOywOns
ma9m0QHayGQ7OkvAGM4dCIxNsDE30SYBjnYef5tCPxi3XFKUHrzL/usaPYEzeRpcjM7CuitPxTo7
Gx482MnnRcGN5nc4gj5PFJ6W40mzpiR1A/RsSGZ8x1CdQ0weho1x1UErhFLt2/kivfQes41yNj3m
z8W5a21yhGWHZbhGKGHT/0KKJriGorj0zrxdtFL9tluEy+r7uHPXw1cqYWDXbbDpzi5lT0WAjCEa
UXMoyZd/Jb+8YZH8ArWSqLvOXVonzSJEs6Gn+jdB9UrOEdVmQh+LDeDeXS18UMZg45bpj3RXPqAh
4N24Z9PGO+9W/c772V1kF941CGplXGYX0xPbtqFosEBbA1x0fKWtiuvi2kyXnvQhpMSgK6El90tg
LSBX/vcSFOOsSojq+pvz/Z3Y4cWTbOT+zcff/1tazLa/0Mchk/XQ0sGC858XH7nlF/6UsxdVbML6
+Y74rWGofiGlVNGmnfnkRK/YZPzr4uOHwFSAciCiR3F8FhD9k6vvMOOjz0QVk9BvdhCCun7Ye0UR
LUN0tQyuOFFNX48SVEfb57Fuxm3l6lsj1UFmWoANGjcM/PRng+4QXaDONy1EJjKQuGHfRN8saK2Z
N+3iUkKyC5xwKbsXZdKf/3eV/b3KHMLcfx9qXcTy594im//67/DK9givaBeS6iCU+er89Tu84kez
eB3xkwppiZrKv5aZ5rI2YbziUEW6j9YdS/B3eKXhOA00iZBLRQTHBAPx/7DIZoEQnoyaCs4o3MxI
Au8nGhNuAmHmKdW9irZcuugoXmFrYxgn2eRSkA4mp6Y3GBQ64K4ReofsuLOLRtc2SNVxeo/xgO9m
nE/hWd946G7oXd7/GFOIWosoqe4jte4bVmjVnletGj2Dnv0bTf+/Qf7/AYjw2cpbRrNia/7UfuBa
/vpP/z7qVOuLo+IMbLEC9/RaNX4CdW4uKKHIwplGuPv7qMOkHKEzWutkeYZJKMqj/HMNctTxu9AK
J1KdF/Yfxfj6QY9oVvm2wB4Df4Pfi0IDI+2xBI0pTFNIiNu6ao0TPUubHiIbOCa/quCSxV5NWBrk
wMq1xIDM5pGYN2r6lHdGf5Y3Dbh4rVWfcduodpEdXg0QUEE/6TdeZpIidCJpLmrsDe66MJheuhqq
jVVphGKFCcnMDIgcuz79CwfxR6vyv2QrmqcsRlQXPa2fT/If5a9/3IonwWeLX9r/AL9WVshnK3D7
86n58ffqe9UQPn/xy+Ip+/1n+3nn/Lv+WpIOXolUN8gKoONw/Mx37F/nIjbaM0kHL0TQLn/bKP5e
kpb+hdozzkYgzoC+Akn615K0jC9ko8heUC7j3OTG/JNjcT71/pV/gag1kZ2nsEuLGxwo3nX7K3Iy
KSUGRa7sDBWwd+FN0wnk060XTc2m0CJq3UGKSo5GS8uL7t7M4NVfo7zVGjTJnfcHR4eSLQctEDCD
Ayp/f3BP0NEpvSA56dK2uarU1ivhRgXlN6KO/CkrIuWm1Kpy1TmBEDuBgDheT6AS0yWoklWEt3O5
MivtNJE21GaK6dopMNYMFaMMcmQsFNIFo+zmtsIYuC9Zl40nIYf5zZT0052RtPpLR1Hmfpyi+peS
yA0GHQOsf03SqtJSeW5XWvhSNPl9Y2qVXOaTq7iLCWOrhxGHuavMizdFAZs/s42csq/eC5TJ1DoZ
EFsO1Esni5P71zn7o832b+VxEc/6l4juf1qdZ/76/z72WDc/i5foH7elFNFPqj2zcfJ/FeKpeeF8
+ccZ/3dvB86/7O8N6HwBEIyiBp5WLLZXB8G/NqDhfSHmcCGKsT+hp84yMr83oKZx7kODoPtDCAIO
+80GNAlnQGgQG+tQvv9Iwfugu0Jvlo4BvwnBHurLhD/7GyCJx0GUwEpBLkTtHQYB6SXOoyDrVTNY
ZwbN5kmk6urNxP1fbDsUg9ELRg6WahbDEnntj0rVNMgGEy5Wlkq/lheadZY5z413NiU3ZoKQTHPd
6je1gJ6EtlboZWTkd3WB53lKU/hRWlRjHHWXN8+NXnM2KLALt3qAdBnCFVG3s+V10XbrLkiWvRnC
VDjjRqo1d1UAT1ASyFw4EJvtsBxlsekiunt40CTVRsfmSzjN4vPXPURKvHvdg8qa0dQlvEFe1wEU
Hl/QPl/kC5qd63LZXKIgc519haGmLXFQ2X0+9EFP493IBzW2fpgUNRgYmZaVXBhDfxk0D6GWrOoi
/iUH8DLtr89HPFRIeDfkQZRbWvaQ5wZDVrt2BSN9Lfx6AShkbW2o3uzsRb6+/XzId2t4fzUZB2t4
LMveRuATOsouXmWX0xI8ypGy2odDoDJl0oQk8ZwNh9+GTZrsJk3oBDiD8zK59H6sqxDAUVl+zZPH
z9/mECL31wS+GetgtWRW49RdwljhBYCr6oe7qe+b7XBabvqH4iL8GZ7olyaCpKfFdbQJxcK4o5LT
f/v8KQ5BYPNTwDcBbU7+g0mOefAUZtbKhtZ7umwBOGi++7WjcgcvaFxVZBtoI1HJCo9slHkW34QC
78Y8WK04cNmq0FPGNFK0NeSmEFOL/CRlozKd1kfe8P1oDjKnHkQCyuoA3Tiw337T1lWUXMm0YunM
SLoQnOc1zkDBOh0j20dpydjKsRXrYqryc9ODbQFy232iJiC3bW3Up1XeyktkwvRLBQ3bn2Nqm3+2
6jge58o05zMOhcDhD40QNUvROP9iZWFiJr1soKIBykF7ylBGoFWBAggibKwjRwZ3ztuPQBqCw+vs
KUu6q9NvP5gW4Edepum5vZTYTS5yNyQVUN1jcufzKfDmU5NN805oTIFfnm/GuU3ydvKzse8SYIHj
1nZHoim9tKVYJHZh3TWqWl0O5eigIqbBdU4b20ExY7KDmyML4KDDRqY198lBnBB48hSHJnOi1ns0
iz1tq0tbrBITuYu2I6CTOiBvt4+1taHb6WltqYk/hkjughZJblqRBJefP8nB6UKdi/YOkSiuFYA8
ibb3J2MqPVGEbVithYEWtxJP9WlS1fXObNyfRuz0WxEha/75mAftF3B7swQVVl7U37D2fWdQVhpl
IpQiYtBxyG+xolDXsfTSe0dP0m0EBjRf6NE4+WYYuLZvJdhSIc3WomriTl2FFYSWFkfw7IewF54J
BwKA5bMDO8af7wDtuhphH4YaUoTaI5WOMT0NQPIg3NQgVRS4P9I+O/HKGJZ3OHa+8Gr7+k+nZW6y
4QmKtB8wCnTq97+FhViqpjT1AEHTQ5/W7GeKoZ11sKHgFKHVYSd6j66tm0fbqpqC2yBq6idHzUt7
7RU9SKNoqIPnI081r4A32wWz67mkQNYFypv/HEKkzLBvla7WEWOJjX5YT7Y33WALgsqK1WJTYAk6
ViBtKxROwnF4EXlsuX7mGPSop6ZJrtw8BxTV645Srpx6mu5jOCyxf+QpD07U+XYkjcRRzZwrXZjL
788dZVWB3kNhb9n6wdmQNfmD1qdI8+ShvVS6EbkZQ2sXLpZ/CyvRFGB7fbnCj4UezajLpRmY7nIS
1hUO1kjHhEIe0Uh6t+jnJ4TFSbeR2HkmYe8/YToarSNVzd4WweiA6yxQttdq1L7BeCDgqg0IzmqB
sS3jpkP0v8lXSeiiFmgGdH6csT9yBx2cta8TNiNoOXGhllEW2n8cs+5cO1QmGlwxJZLICiI/HI3p
yHc5XDy8NDUpleMchjsCf/M5+AZBpQoLmzkROltvCn+qzST83mjQiYD/cuQCfwVjvV2ncxZNXWmu
o1POJ6HeH0oDhT3UVhpsxyZ5Gb042Yhcw13XKNJFnBXmHRo99ZM0UFmwRdpAS2gauMyJu+wHmlFO
X5dHNrQ+L7rDR3Loqqu8+kw2PThce4Pzy2Fqt2TwyY8hM8xrD6C4GiJYnRhpuUmiuDzNIuGtC6XR
77URsG+fTGI9YEDgV4EiT1u7o3HpdK5YNb0oTlK4NhtRJslNzQW80rqpOXILv/9mMBupiZDekSmB
F9ifyIwLy9XbONhKcHhncYxCwyDpJ2aBOh5ZHoehHqsQog0tfxtLtRnxN6/SN+vDSqlIDLHlbcvK
lHduk9ANjTBn3KZ5rVkgJ0X4nfOu/RkFBpqL1CW25ThVxRqfAMtdfn6IHIa/r08DdRbFYpd2PEfe
/tPAb+TPO53uuWzq2xJj7WtzsNrrKhoAUmX483ag6kfoqMLqlB8FuwqtI7MyV5OrKi3UsETcg7yy
3F3XK21N0zQaqmVkZJCCOoESsOya5Cm3EqvcOrmlVhvs2Uj6miqZ/vRCm6fWmxtbMIFJ5g8TXREV
dRdCr2HxIXeXS1q6QR/gEiDB6lp5VqzzyklWrTPZK9FMmU+YcQzL+cFSIsWG0QZ0DnL34Qaw28SZ
3JYN4A1Ot46rbNoEHeDVXE+PkQoP0s352xHP0a6jcoEN8yFTNFE72w0nVcEmPLB8iQ+yT3EBLbNx
cOm9gt1LWytEL5wW/ufL5iCe/GtktKAZGDl76mz7qyZzi35M0lrZtmrToLKG2mxZ5Tpo3YkTPq0K
X8kLdZXXorosq+YYOfiDOZ4jN4+gWVdn67X94eOmylJ3SsJdVYbWWSBH9apg8UFWRZbh8zc9DBbn
OX471MF5NogoV900BGcBVG9bq5G1k6qdrfFwL/3OCqSPo88xtseH70eXCSECgEHv/JFzo+P+kGm4
E6HbrUSrfHPY+xeqgxLv/+D1EI+G0IYmAJnn/kx2ka4Lt9R4PRIRkPYB8GYnfnSmLjgx8sC8tdTp
++dDvg9bOPtm0W7SHmpShydOao5uH9S8XKRX/Ya5vTPy0lk2vWuuU2nWRz7g+6U6w7nYiFAp2S6H
eEPF6JveEKyVYUrlE18sW1Hvva3iCVWh3jKKldsEDpnX5C1KJTrysu+XD6QutHWoOFJYZPj9+R2m
DORvzfwakVvsFBdNiUzvhovGmYPHGAEndZjyY3HXvP32L2H2BaTqObL3OAwPIsMkcTNNG91w54YV
koCRLiWVRcUygBSVwfCrKNzwXheBC4JEDzT0oT3cN7SkCB/LAZm9zz/4K8P44HEINGyABWgHAEE7
CFM4qYdiSj1vW7s2Yohmm2+jhgDUjmrEoThIlm3R4CeRKdbOa5PxJI3IzgjVAGA6KmyjLguu8QdX
lyLSym1ftfKkTvoRGe6kWbWF2q5ybGZP4yCprjLTldgkpekuK0ZoNuRdOzGG+ZU2BMa5GI3sRDVi
QJt9V58Mo5vBlxPOkXji/WfnVKTNPSdV2LEdKtb0JibfE4pE20FGMFwupkYH0PBQ1Bdxpx+JAj8Y
a45ZCGvJBPD6MQ6WWFI6Td4U4S6Onei8lt6Do4XqKWhx0EVVdtcC6V99/kXfZY5zxjGLg84gxhn7
dvBF40wXUyg8PCyS4EelGWjkiQieAsfVJX6GLRAyGDmZ56W+K9C6DMoxODLF748RHoHzn1QNpCah
1P5rl3GdQCxB/DJ14VxRXntSZB369quEb58ew0++P5Jx/GZygS7QiQO8sj9cUUzIw4RhtHOLUZ5o
SlyfT4OOlvQ4iiP1ifcn1twmmFUJCKFRCzi4XEcxyrGPimgHsv0kLANoaA6C8yYi85uW2SSMD4Jb
W+1tHwpEcmS3fhCfzvUoTi1UqMjaDr2ZcEA3lG5SUPct0dovxtjd1aERrUoPDxHW+7Rtx1x5brtM
W7klJMSiVL7Fdud4Rxb2+y8Mdp2jm4wN1QKATPtT7iQKrZzUjXeqqyOmkivTo8x647zLK1SIx6ES
R179/TeeB4TWjWIYghT2/GHeROZBk2AfQflrp8UwFxXPbE+LLHqoe4gXn2+gj0ay0BEAn8BVyGG9
P5L0XKkUNa/WF6q1yvQa0FODXHo0qeJIVfOD1TRPISUWyotoKR/ESl5j9GYPx2uXlW130gXWHZaA
6Ske8epWI51aml2ZnSWVai9KUANH5AU++oY01KA3gZnmEQ62TaUBzQrcKtkV7ZCthgC1+TqwcHQq
jd3UOe2RrXMALyYapelLVEphhPOXauPhqTAGNY2mMtkpkFDxSZhxrGqDjKjSxtu8hconqy45iaKx
gBsI4UzDnnYbCQGRTTbFetZDWSQyjp9V2YwLLNCc7Yjfn09kC/UIyuOpNsHtxzpb8peTELx0MZwH
Ey7fAZXXJ6sT14ZhNfefL5gPTlxejIOWDuVcmzpsEISpFrWyaJMdDU9Yr66dr1y9HhdRMAvVOc1p
HbXqST/gy+AO/HCIx2O0oA8nF8QWFxsZIxT5g4OpVXqpuWOc7oZAq1cDdW0MGgfDxdtB+zrL9Fwq
9cjHjYYSXLOjiDO9sNwHTevGjdq50VYva8Ri82nVRnYMbcsGFhpa1tZVDO9MMcPKdwizT8AhIMFe
W7P1oWIWqKr2Twa/N8fRcoO/zjFH3vc3KO0X8BAILFD0excEow4fJ1GEV0+vmclaVFqxmuoxWilZ
aPh6G9Sz2ff49PkX/egIcMGm4WiCwBB9rv0jwNQSpbOokexqW6LoWw4llV6sFrzGKo+EwB9sQuru
MLkwHyNAOKQ3xmErtUQ0rB2l1HDTUMNTGarZWjcAIqcJMvyfv9p8pOzHeyagKjYfty74zkM2o1c2
MwiFtaq1KCQbZjMX2+rmSOoyb+V3oyCQxJlNl58TZn8ClcmphBJOOCz1drelNIJvZNxiEpKRdwvk
Qy4UHeFt9k1wJL7+8P1mtihLBgvZQ2EoESZdlehusms1V55rmlJ+7Uuvufp8Fj/6anShCONZl5xl
B3HdGCJa6VpKsksGT4OlrQbnI6bVW8VR0ms7aP9Qz2A+OjmkZ9QbaAdy+4PrFlZs3vSS+YQJtbLc
FtloW4ZLWmLmwoWJ+PnbffT1iDJmQBRmbn/JHby5a1G9MELPYTSn1fLTqJfoqVnFtB1m1C/0BLse
HkIlPMZ+/nBS6X/NiEBASIdqN3CL7SYoLAyEKh2Af4KCfKhliGwEo3LuxKp1/flrfjgePJ95uFnR
cP75m9cUdWF6eRelO6vCFodOV3EWJHy63qOk2ZX9MQnDD277WUsQy6350iVA3h/PKLLShZaa7qh3
KtDr4TUMLXGjABO2U1RzljjVkOTuvWjbq0p0JNj44FAjIMf8jH6ETQHu4PpNgsKW42Cnu4p3WwTS
Gi6GpPmOVJDYfj6xH4/E0kGYTSUqP9gdET1rL61n7U0M0Vdh7M3GQnTJHSc/ZvXw0d2r07U0CcZn
0tZhkWRMukFrqT/vIlVEz+nMVxzH2lnXU1LvYsxjd+FQuOd9OaEUapntg9W1R1Ou+Tg7PO64+IGs
zpVa8/Uh36ykCuBggZF7slMVC3tmu+VONRSUhHJvon7caVDsc23L2g+XSRGVyxDJA5ZBgMp9rnSb
z6f/L1ex/eexUeWhVE6mS43qsIxjKgaCNvWkbOOk1rSFcKLyVy5M7dKZia8bAE2juRVVav7Imiyo
N7YZ9GdD3VuPragGisy2dmsXQ3MuhmacFpoc0KhXnO7E6jvj62j2qYqeiMiuJneAMaWm0RgBwQ67
nZs+dqK40fVGXspqkvhE6Eb+M8DGCYfHarAegcm2LsdI4pM5YqKARLguteyiEFmLi42i3OSmWV0p
RoT4TNHnAlEPSx2zRW0SmPp1YEOkicNeS5F3KITf2QWgJqzPIJL3itFSi6dDmy2CNmuhDtUVMY+V
5jB8ktZlUEtkL6UxuV/zPObGzQfZP7vVmJ27ahZ9M2lBoSKcR/Sd7d4IFlI6NOUjWaLDERa1faY2
WnUOqUzMLk1D/qC3nIZNEw72hn4jzzYOoUwX6Ie0q1kf6akey/ZrToUHFyMrxyEAmK5yK3jsaNGm
Ya75U5xrj7lahLdyKJHPV4Sd4t+pivhWscpK2dBvgxM1ScCTmZZYZ71b/ezj5GvoKI61GrJCe6hF
XAxbfaTtekGhvX+uVReukRrYxoIiMX47YeIY23m+nUvohu2I5kcoT10KO8UyB7SJjO1gOu3KaOLx
m5t26bMT6dgh2dw0j2bpYBiYC3t89DRhOyf0vE3k87vYuaimMcLqJw68XaM42k5pGgPf7byTF5Mo
W0Rq8h6BgKaOm2BTWKX7EkMS5vNlJdAexZZwtga7uQ3Snh4LIvWjthqUYHIRYCkcrjoFvxNfib3p
NjdjuqboYrnpKhVON6GC2xX3uVEN5QaagdiaUVne9E1q76bIosSU2CqkLau6cdyGWncgaxoPTtd1
11Ux1bMrm5fiNzpJ7U4NOE22TSaTs0lt1Cubj24u0mCAgGArCvoYo92r0aaK1XAr7Rq4d5CP0kV4
1D4vR3t4KWoUV5fCdBCnCPta1H6pqxkcMitXf0QT6N2FOU2qS1U+rB70vuqewzbFhrRSHciBbaNW
j4YVlz89MxO3hjXJp0mNZ7nvdoBjKUa0wOywxxBehCP2dKNlPVuib1TI9DV2HTpInp5lGAH6G6zm
Vtak6MhREV0gKmjZT20bIUSFuk/5lCZpn6wUaEoPeuokG4Smc1yp3BjXjjCef0+W4J4zAQsydyjc
ac9lBhF847VpdE2TKdQXRVqayTIlpfE9EZlfYySZTooaBXGcXTQZLJUQ251FrJvFd6+ntopIRGzJ
RRWPYbwyUJw9ibg+SgAU9ThTWlMDhRdu5QdnzCNsMr2KnWTGtKqWUo1gLcpCjuMKghIC3P04oTUd
J3Z2lRtFizMNZmIA+5wQEfi2eSnbIf+mGIm5y0tPx3kzAs0Jor9rd14/GF8nPIF+9LP4AxYhYRdi
bZ0G7bJNNTdeTgE0X3ZIJh+bXvXSpQHg43uYGHh06D0klTUcr+ClT6T42o+ZPS4RdUGTJTQyPVjy
3FHuR8BMzVkdcax3nkzE17aI8ousrwPUMuoG/dkwF9ZNok4GSXflzXlu0QxXkdlXd3Fboc2lS5bu
Wja5/jNqJuuHGpD8oF4UjldN0kQKUIJEYH/VdBZLPa7iKw5wXNsmy5g61toYPvXU26YlS6+jHdKJ
9KxLUnw8giJ6dkatx+alA2aCS4EKjdRIJ+9mbHsE89uSRtIp2ZFxl0lnwNu7D6mQ93aroqrbTQPq
EyPcrsR0sutcrcWLVaF1O8Xf1MlCSKNKAfKQ0MjQRDOsqXDFVjCbzcGb9n4Avg3x7G6oGvBEcRld
VZGprnOtdoptiXRNeNIqEQpKNK6UazkZyMzGOEfetLGMbjy38557JvMuzNuz3PK+kTomCcJIXDZL
weEOCLaQZ5CZphk8XpiPlewqbMZT1paagTMgt9VxysqLPJjQL5M6qkdpHN8lmRE+plodfeXXN86C
ihTfaUrH4GQKO89ZxAqbZUFJp/xVmoEOJl8o+T1g9Pge2cG65aWywV5o46BUvqcoOP0EBbHIImot
WLbGZFg37ijLTTZgApvVKaJwclAsnHPQ/GxWbu/NTGErwDA2jNIM5+5CeMnCQ9qxFxF+MGNTVCDb
HeKrKW87PMfrSMBuBrdULlKvDyMeb/B2oi21x64L200f9phz21qFM3AZKv0pixmGt2NUDl51sq8q
3y7F4CwyoxQXyIoBDR4Lu3zM67q9rAgQ5ZJm0dAt7IiK81JXUiQT+yoE/qnXnfaAGqB77r5q47+G
Mn+EsP+Pw84THR7Fzl8RrhU/25jCxM9CIOk0E0vn4PU3hc8wv4ALnAmddKccxDh+U1UUzUI8QZ2r
0HMST5bLv/oNlXe+vJJQwLBBDJmlSQm9f9OndAeCKaCUGeZGGsCH+hOuykHBiXIX4RkNLBr5VL0o
Xh4UZEUyaCKm0XPexzJY11XangqOw0sX4V6Qin13LgfRrzRNuAT+xnQii7JY6Wqa+X3jYl1uVYOP
uhBdTTNS14oNkFdOWX5S27SVBo74uzi3FT8ppq/NIO/rMX7qk0HeBTQiN6pVY0sCaO9IeeQgn+C1
6JlQYDchIjB7aMnuJ2l9HaJk51A2zKqJ4rrXqd+rjmZkMxGGzQ9Ko3cZtnF0Zdo4dFY11pJv1sP8
3cOyeMvEOWjJ8Qg8Ac1BWG4OhX7okfuPYMe2lxiVpp5PUbd+cBEpuSrqISm3XaqsCrcZ/puz89px
3IjS8BMRYA63yh3UknqCZ/qGGE8gWcws5qffj70XO6IaIrzAALZhw0VVPOEP+HX5KvgoUw++ab4I
i3Xr+jX3rpZfRJehxIeNh9kBLvDGQxrbqoGhvJN9a3JL/KThnJ5A+zSPHQgwbUWRWzz0Bg+BEpLy
25Y0nytg+oSauSdpjTWil6sSSVV0aRJE1bjwhLOmx7+6/7tndknvvxtS36SNgyIIiB+2/N/5OKYV
zaDxLh650Y3XJKgh4NE2Vhr0JmT5R4tCHe/PJOl21LKR5+s733zsLe0U6hiMad0oEfYbQKE7qjDa
pa+bZv3/cqrp6zhPHMdJFZv2/7zzI+JIeEmnoVkAKv4HvQcczRwZ+3urHMzvRtzhAIwRRnAS9HWx
p6FruzZ1BVE1SXC6pl+SoCIPBnChin9d8Jq+i+wX9WMDzRRQAnOkoYykZ8eV7I5VJN5qOrlsBuQp
7q/Nu8fE9a+HJ4kaKpUoHfKOxZ3z99rQmqAdoZTjEeOAfl0B/WL7KZxdK/wUl2X9iH/v+FsLdQUr
ONXGMjdRUKIo6vRzinot5q55jRCFLVs09dTBb8EzIG7qp4ayN+qx/VwbGe66BkbJL1QnUVvVhnrr
hJl7SQGhZmucHn8MVo4ERR+ieLWSWmR+Mns3fXPS6i2y2jHYhlFKLO/jJGjWWbXpME4Aa4dwir6R
DkobY2yXv9h48YaAOMkW5uiD/cu1wdU7QVIoBcyz7gqtllzgeI5Iel4TVA+mC9ctsyo+1iBUyxEd
8W3UxaQo7LUzNs4nuuwpHXYnjbxN9zlbG5VIft1fulnPcNog1AvZHdTOMcGgAnW9dFLKOu4Kbzhm
RSvX5FVYL2GjvPF1o3lIu8mKQenQFYSN+nUc83I3CIvGShKn3xa+5PYIoXQDx4BcEpFUrrnrL9FG
MxBZoahHBe/eTe0n1uRBb7BIQpq4g0rD3okABd21lqvDm+7atOZzyQTGPXnwNrY5S2i44Nlw/8uu
K4EUjdja/2v4TH5G03r68L/qN7WR1EFS++3FibMfhc40uRaGeDQIMeDu9Yf7o72D2P8+TAxHw9qi
gzyJPXCurodTGrcKTOxpLqlefuMVUPdVdQwFeHItQ51WlF6EPVzzS23M4mCo30rvXzcziPmMMV71
ZKyrVEHt6v5Xze8RPsoD+YggNiVm8LGzxVF6q69M2EMXUs3yu/kuziaqbKE0ePO+6gBwJ5ULZLhR
r+Pqmv12BSFnsADaZVAlqqgyUdArTsOn0SctHlqBhmNqvBUOXmIShseboHawUB/7YP4nfXAYF5i2
QuqZY15Gjzdakklemt7r947Mil1nAlRxdM5G6LgvBPpHV9ri4Pi6vrK81j86bvySqjj4oajulCvV
oPbgm/5Sof/mtEIDnES1XcrRHuZ5Ezf+7604Cmk1euInFy/TunUMDggMDJF3bCKn1IUR+Y3vxNsi
JHOMNXoAwC+sZ2pd/vb+fvhgpfiSqd1AIOlZ/F+uv8QMsr5PVSO5aKmGTB1NKZJrCf9p89Jaolql
U75npWa/tgxfXVqj6bG/PiPXo8/OiIkNmKELNbn0XVqtjEKq2141cNBMs/KLX3bDKsoKGmY5Eow+
ieU6MugaCy9Y2rA3dwNUcTYq7SRiZky9ZtPQx5rZZ70SXpwC4SefYH1T9Fl98Bsjv2QiyzdBKBEz
ptdMjeV7btXfZWbt+squvwBZcM50rI2jPfYjFjHJUqPtdpX4PJAo9IRoH4LWmgVNjeIZbAgRXQx6
UgjzOdWlQ/bW6u3gSRMdb0+lNi9C1N6T3TbWTkNHb+H2nLbk1VLxCWDooGKAVQRGN1sqN8pEaORd
dKGu/EKTWX01gyHf0iv3H2RN/Tlv/PDFLZ3iP3XhuLbfB8acgq47DpTvc/PXtY17iRWkqH1eVNw7
dkbD9ghTlCU9xQl3dhIkC3vhva1380tB4BCGQNS/8cMYEkEVHS7gxfLwlYRT29Eh9lG8KVP7Iaop
zRQSJ8u0SdBRt/t6XVEX2Hcqbk6NUiqPvdq94ZrS7IaqzLZWi6q2qQXlRhW5uekKf3iTaBNurL7+
alfYGNImCBZw2B9t5wk8NIGYJvjjPJCjDzNWQGgu4A6RnKRhsokS8Y0iCZJXVN4XXpUpXbqZMfro
PK/0E2GcXF8ibq9S0gdoeSlD57Mv43ZfpG64U8fw31x4z+CW+qVAfTqQ10NOiDtQSeRvUzNmlphS
iAZUp3rRRVhVjy2H/k2tpP/QUW4vGyobY+Sg9hbjVuG+eFb+EqEI+5zXzb7SdXuLNL/CzN+/S28n
nTSdVAX2wpSwz5vSOIUgog6A9aLJ3l1TS/+q6zhigJjcjD607vujzXjH07mgewpYYuKNYYoyRzCN
bRHXzVBHl0xBaQf0Lk5ca8UKdJXq+lj9MpFid1x3B5CM0CvRq2wVhYqLhTDOIvsWJ4V6pVuHlhrz
F9e3kh9MtzUs7IwZG+X9KxGygm46IdVBdc2CLvKBtIy6UVx0soATbbzxS9124QMax025zgoDY0Mz
yRMDRE1CxA8HJd7mDmdtg3C98amzaDBoXpL8dIMS3YdOo9YcS7tBtUpmxjGrcSoJbGW44FWlf7s/
xzOl7vevB7YMmAkUBZrdiG5dvdOO6wOsibLgApIVncTSLYGKJeMB1Q59HTUa4JQk02msoOuOzsze
HzrjaZADrte+5h2GToc3mMeHCpbQSm9EuFE1qniF2m8osjkr3Y27R3162HqlXkupjeuI+9TrfX9j
VjZ46NYy12TkvwPg9Y9W9YrUbvzJRwQaNGLcb8pE+RRkWX0cKsw0jbgvDl2ZuljEY7s91J6OnYuo
925DYrQwN7cHkINH6YTikEaAOw/xhlgNHOj256EImpWeymKTWWO0APR4f1Zm5xwBUaRiYG3CaZ+X
CzD51HINPt1FOuWA+ljhPOjZ5O/CW7SpGi1AZRg5c6lo4ydBCWsty6iB8dB9Bpc14uuKjXTiJbQ3
zeKH7qRfmthzNryzn+2h/+53iPePQbpVZdntaff5e1+n5mS2LElZIWT5nyeNa2tK4QGOOOjMXO8n
V22Gih2lnA0Z409d6cnZG0Px8/4oH4QL3EOwXVE+IsOAP3E9jI+cOteUnZ6jiIPltw5RbdCTtBvZ
CfmZk/Ah53R+hulyqh6tykoX3p+Z5dV0cPgCfiD0SBScCHGvv0CtgZ30g5Wey9b5HBV7x3pR/GHl
/CvMcFvWDgygGBzf1uuGHYrqz0bp7bu+ORbhn0CPcAb3Fgoo77/5eiPxRS5FJ3fSY8bP5vqLxjLx
lUDt0zOwaeOAzY62QqYJs2RhJjiiZ+kTbSv1c1tiBdlZMoOLb49o2rX5RnXrYWv0cYt+/ih+KRI8
EwBc7JoDq9kiWCMIuGL3P++V6TEhe9HBrVB6nd2cjtOZJa2M9NziPb4dOoBVkRcvPSO37yjrAwVu
kuil0jzHiyQqiIrBMtKzG7ZyHzddsE40Q6K32SyRJW/fRwRcpvDasz1j0jm8XoGwjWwVvI040wkP
NjreIoB+UvxhYWCvY0NdWvEPftr/jUctfVYS0U0hqtaO4rNI3IfIRQxeM+onGXsH9MC2qN8eM7d4
TIwCl0qbls+hbLN9h72I25aPQb+7fyinX3e9/6jvT68IVf7JVHAWktEErKt+qJJzEWMsUtCOB+oY
7ru8BZVpx8SIsCBWhPnWWij9Yp730fCoV8GpnoqIpMPXk29VbZaUVi+w0TbHve1UdOJB0Bwdo3sM
FaGiJqobx85UGn1lao13MIbuJc0UzCdaGU8k/Wx4xBdROwQqpYnM1/uDUgzB0atF9Fxr/uf703Wb
bjiAtTDOQsaLlv68npUXNtxLantnOdI0ZgXTtd0KC3cPZEyDJBt3eOqdcjdfKoJ+cHlSu6ByM5EN
KB5MGkV/5+ZOknXsDz88U1ccdh120K1rjl/aVv+FA8X4T63hs2NUqrEWaFOsqG+l6/u//Xbj8gXv
vIMptMN97voL9LJHurEdw7Mn5WtWVPq5kjqItSzLFmZ5xl+e7mmGYoY5kbzloEWvhxqE6MqioTPr
9Rj6OkVHCTs2jo2SyycnlS9F5tkvIU3lQqFxA1kqqLxkTR/hpRmgjN3/3R+sOcoaRM8EFeReczyp
3jn22BhDdDZGT1n5dSxfXDu2Lro7fosqeajsLP2kpolYoIhNKzo7mhrqUtoU6AHstmfzjWZ3WTq6
FGfNtyxMMA1r7emtt7n/626vP1ZzKi9QFoMM916v+iuPzaWJD6+RhWdR9e2DJ4IOr5W42I62+Ulq
w/P90T7YQxNijrojZVgqTNO//2s0E+9wiNu5OCul9znJqng3jJRVKSR0D/dHuk3+SJNRISW+Rz+H
QO16JASpul7GiTi3nfYrh9611Xy9+hq4yc9kqNVfQDOd7f0hP/pxDAoSf5IDA398PWReRqneCQWp
Y2Eoz7Yhv8LoVg6Jrf6+P9AHa0ahnz4r9nAkMHPcdpj37Sh5m08lXpe7Iqntgx31vxtAPU+Dqizd
PR9kS1PNnL1BiMKMOrPjiNWnT61J105jmDlHAN7Vzg2j8YWmFwUPK9qULuClMIYiT/POfSxpYX3z
mmJTRaXzUIW+fqiwjKHFUjnBz6au+31T9H+MsI9fAclJ9PTiaIHx8cH686hNm4wQAmmz2WLoYen6
tpkbp6pyzE0BMPui5OZzDVXghIWg3PReLhduig8nCofAiQI3aS/MUb2DHxVZ3ZT6yYozPFyCxxox
t+aPoei/CagONfSFZPBXZor9VuuhtBNEKyd/NP29BKQWW+0Xd1QwraptRDg0rMybhTvldla4TKiI
TFKSjvmugff3+Ut9SOOC5/Os5+q5abxX2anGS6m7z6Zapa9dhkr4/b16e4tNeSrHYUouqOjO9k5R
yFEpSz84U0gTKwT63W2SaEvk+tvSNZrCfw0zLztkRPxdbjvB2S53elVvYi95bC3EyOhRfbOT8dvo
1vs0UJ4rs/8Xe4ilLs7iB8z2mzVEgRG1XnBmd+yUzrBXVuSpK5LCXVPou9aLj0rifUv9R98OtmBz
l8y4by8FwhJ2Oz7c3F3UYK5vn4k6bbZGzu1TGh3KGYw1NH+0ABV3NPXvL+q7AtD12zQVeibrUJSL
jJu+XlIbIop0NTgbpXhVNYKwpEBRYMhSLMp1I9/B3q3+kLkET1Mx+rumlu5TbdrZwZRcxZCWcLGD
AvAsh0D9I+rCTlZZotg4Erjl70L61NibsfxKfaGDvj9Ap3Ji2Nim2adPiheG8cZPHGhBlJ+3UaDb
67RPhqNwQ2+nW0P8gpJ4sfPb1P7XUPDpq4vB/1YPmv/sskgLV81Haz9RFqbLmFmhOns99b5RothU
RNG5Qe/m0U7H3/AzykdfV3ZGqzePFpC1XTdGVLYcmAv0s7UvhVEsVIhv4xSarKTVpNjQFIFeX39F
rZoUfCstPFtsw3Un4j/eWEb7turiZ7IceNx18ytNavXP/c3wwbgEEBOJyEOem6fvelzd6scAmccA
/0gbMwEC/UveuMGrP+hnlSDuoU9techE7SyQCm57aZNGFOVG8jZCClq71yPnStOUJT2Fs6rTu4Oc
9gdbObFJQXcW6zKIIt7Gzn/0CuWr2tfeZdAHfa9xGYFhDcOtJcE7O4V5Eq5zuT8nH0Sw1BW5XymF
IsRzQ0KKlKyaakTeSXj6j4JayLrA+U+G32wq9fR1408I7zyDbrORg0ofGyf+DfizPA5xYP/3G3iq
uFDq1Cfd/3nHMa9kUNmW8E5RFfc/vJw+ruqM8cIuuA1+aBzytBD8UPtGn2K2FklE0Xf03VOaN6c2
CftnKbxq37UVjL77k/vBIwZ3nmyVEi4X3Vw9Ss9GI7L1zj+llNu2sdeKXVAG2ap07MmgL2/XSaFr
C4N+UDvigDN7kK+JlKFEXf/ArNQjuxKhd1LTGJSTWZmAoHM7BiAUfY8H8Jop6kT7pBm4fkWm+5tu
9C/gQcODZ5ZlvKorx1sDkVUeIQQ1a7dw1T+yMb/en5yPLiOQe9RmOInoWszl9MZOKdtRTd1T0Nkp
eNbSxqlvxKK10pt/uEB+ZJpRPPf1oD7yVe6DW6rVWjThz4XvmC696ydi0hREVZCevjlJ+l/Plxcr
ilaX2Mo2Y1b8Y1tJ8kACKQjFqg7cbUatmWTtoNv+F8Ucum1LHL9phx4rzz7bpMWw1fuJboDI4qoe
k2jXFyGq0GBbn5IE9PH9z52+5uprqT4QLeLXCy7aRZDj+ms1nBaNnMvkrJYIP6t9ReW/Fl+QwfbW
PebWC7vpZgszHGQs7mmCMQLr2eTEpAoIEBkBKXQjQDGO6a5XMHt1qyzBnAdPWx7dZOG+vAnFpkFx
teIScJGwm0cIFVsYi0kG7ajErKlNJ6uqToeFZ+i9Nz+byulUEn1P2qWo5F1PJXmrnSMe6Z1iKfaU
SShrZ6sc55mmefAiZ+NCnk2Dfdf8TtqnXHnoY/XUtl/0HHvYvnhSenyuVuXPPur2eSl2VvEFH/kJ
ic9fzYWPvcFNEbpwpol6ubzwg5grolSZo45lmisn5JWDrZO2r85Yif2UB30GRhcfkqhRNkPlvTqD
xMQ+xUYoSzB5XKm9mlHqV51DhHDAw/3teHvbwOZiuVitCThFiex6EsnI464fhuAMVc7eBZUfHQKS
pIcKKWg1tOODWdANJmUIXlxV4MWjcarMLmz2NTAqtJ1wol95FZNWD9HvgG7kBTTYuL//mTenxuR9
48qfcJNTwWbacX+l81DM20JXVP21qyNvZ7VnJGu0mEJUGmvpQqHi9kklpyLQ4IDS/DIpEF0PZsZj
TLRIHodlo32qcvPkRD22CWLy5wgK5zG0pf40xbtm7oonO9RwhE/Vfw1k91YK/cbd/R9/m+1ZJA9T
n4mHCMTsHALgjo1HCKJ758aU3h4P2DHckPRRpAQ89NqMXXSsWu87WpuYNaFiuHXyUldggRmsYdmn
+9KK/DWqB/KzCyToZ1Gir7FS/boqt0YT+KvBc/8AWtbqhdvnZtn4cEqI9GCI4nFomZ1QMy7GUVN9
8zyG3XbsI2et6PmFBh3PBQ2g+9P00WAgN2nITSoMDHi9bOCxAjOpLPOMUM/wbFtYYfkZ3cYaXaaD
9MIl2ZubW44fR/HFROedU8peuR6vziTN267hx2VhvSp0VMudVl265T4chV04+VVOMiSzoDdN7aJ0
K9s8667br9uiBIDjYfd+f+7eq1RXdyk3ABVAnlEVvjeVpesfA1xaJInSO+dUQ1NGVermSx4H+HHL
znp1jUyl6pmSYaAtp0A1nGQ0RTPi+KXnbrhKwc3+gF6JsKYMtfg1J0IJVmM4+H+cenC+uYP0P3VN
1USrIFPtejVFrbDaqOGQyqldtmr7yt3qTh68OHEafwH0DdAngjmM9oxfyF3mZ0ayVoc8hp/hWemD
qCALBgr/vAbJWfzwwvZQqJRx155f6VjAB3pYrEobsfi1aBN9Q4PE5wEEghkXNidEU7DIjXtt55sJ
2PciiPpg1TqJv1F4toLd/Qm+2Zy8VMhxgggkLccrcMpt/rrAyFrGsCk89WxGWbSV4IBXdSFNvgrt
NoNGw8JhMG6iInD16I5N8EuCZdjQ1wPWqRW3ddLjCt6qj67zXWuNt7pxn6MwAaYMK0s8lu5bHg6v
XRKvNHDepUgOBhQoNPEpmG51oz7oXbNWnN+y+ZOYv2kK0yvGfhs1haJMdjVd5chXNol+MehRxCJE
IhvuGUW7VPnitkO9Zp9cmsrb5QhaqImyqbuF/vhNMjD9Svp/KIzBEgG6ff0rG4L3Tu2K8dQMLZm+
XsnnPiiTX9HYfr6/gB+OBFXifxsjtHavR+oQIEJAxBxPrXCGf2hyP7Gps4exrpPt/ZFus01+FAVl
klzIJwDyZxcZiEDNtzHmOeVW/xpJ86dMkotrAwTMW3mI2txYmUP9ZyKaTpLdMBjPHY9yHHabAus+
RS0XNtMt1mb6Ih5F4khEdEmJrn88PsmROkAtPIXSqXGJ1vHw1RGId2rTD1bA5YptpcMNThPNfRYt
JK7MfpQprAWjV7KNo1Etae3CfYGNhXtil1QLDfebWxI9GM0B56pSFZ36/tcfmKskf9C+tZMyeuLB
cksiwFieFxZm+plXl+SkU8pBZmXokyDIej1K23k1JAxdPcXkfTtNh3XI05lYDx2x6KoOffd7k3tn
AybmwU6ifu2PKhg5CCp7OwpFyJFvnGMb+r+6cEJERVHIUsaQvFvFTBe20TsCZfa1dA5hQPEkgkee
u5rHwiw0M1Sak4M02rr1RLR3zMiCfzjqJZmHRFrbUoZjFCRyVZhS3ZPBh+c+q8KvfmBUmM2YKi6n
lc0tBZYODb0Y49DKq7CIaoZ1WEjvYdSadN3SYMeg3Qn2bQNZe2UEyP+2uUnZTE3UVWPm6d4zRvSy
U/kz1qXJnkHm6AECYLDJ6qHeZ16S0XftoAMNTrSjjKA/sM+7bYjB1KYf9OiR5uPvdMAkoC2M+lM0
dC7i2OEFOXmPjVho0VvXq96pRjRsR0O/3/qt9cKr/SwN4e0bJe0WToX+waaDlIJK2XvySYR2vR2K
uIrU2Kj7k53rvGyeVQeXoI5XHVZYAP9LddPL4avUhP9C9905RaY5PAEfjM7VWLonoyDrbFIMrhGs
lfvR8HDybEIoHTLoXwrwJU+DHzu/TS01NhT8VYy7CnnwqL4ubOzbt4JGAsE/f0D+UO64/iGt3cfW
EIbdqbI6bYsUirJh+7b7Ci303+yunyU2demqHtp6F/eVtoRUmM7NbKcipKdpJmIz2B+8v2V/PY5p
SY9Dqml70tFD+aop0PYjp3cf+46IlABk2GsiKr80ViDfpEKW0vTVRmp+twoad0nV/L21PvsaiFlA
rvButg2ezuvZGAJDb5uidk6w+BC7sEtwru5oOc92P7yObqPCx3bqCBG81qDULuQPOKnNT61Jhlca
DvKz0fq4nhAcHgV840sZl/nTYGTOiyLT9BSa6BLDEIMeXajpht40ik+jaLd2j9186g04mxYypKue
mpg96FFtvw1OGX7KiqL4bwp39L8ntCZofKLzSUZj3vrNkcBBj8ZtToZWVDuRSnECcyP2k47GusJe
cKEycJsGe1OPmTIkaGpwNxN18+84qANgX2h65p40H+1mB3mCNxKI4BhhuHFq4krdiEqDV+1o7d7s
x3JdJWb7q0GK/wcovGrLjaqv9QHS3P27/eYsU0CgAU5fGhzQbaYytFDos4DaZVHS5Gzj3H4odBxq
748yPUNXW4uuyZRsT3LJbPc5psnQMqHq0eidPL0+trmufK317hEuo/bv/2cgMkUKiCAp5o1UkYZW
0oa2d0KfIjvaTpmvHT+U+0LqYiE1v81O+VGA+aZu+3uRfJrav07vJBgzuHrinlD8T39lmTAu5KDq
d7tK5ckTY4hEZfTNUJJy05f5FCCm3qdAxSPZg9r9pkwaBFGIwuGQDilPiyK+2bnSHjqS8HZlUFKE
CWR5v+/P0M1b/k4QprWte2x8d67DNDSJK1AKcE9qht5Er2pyZUeGPhEu2+45dgfviGbI8GUs4yUl
nZuaHENPkG02AvUMjsL1hLW5FZLoxd7JRexqq3avTu+om871qZIhOw8Nf6n69NGPRaWImgZ1Vxwb
ZldaZQWREceKe+J0xpuxVexNW2TBC8vaUAJL4/DZpbdUQ33vlypMt6klP5caOgxqUDYITs5Sy74S
Xhjn0j3V0aB9UjMcKI2wqTdj5ebHuG20XSR9bze4VV2sAtcdN1ai5evMkMEu6kvChqBsnzurolVX
Duob7CFoMpGNnsMwNikZZBkydSOMyCau1efRUjDeFmG70RJerRBhrWpjkbNuR4ichxpl9ndGQrBl
E9TQjYZk1+JzclJqHK8p5iCPIRR0KtANz7ZtqphoeXjeuAIlGR0qNYoew3HEk3yEPWy6/oOflXip
B219FF7sr/OyM40VBY5onbr9sLYb1fh8f/O+q0heXySaCuYdtiMKpJPBxfUWQhVDi5ImNk65ghdx
F7VwGctUHjGLdYyVhanSumZqn4jpv5R1oq1FbeOKboG8IVb8FNW62Ibw8OCxNuAE/LSTR8c3o62q
6UtghdtLj28FozDZSwHZmCuCaa3doH2Z0P1KpPbDd7OtMcLpDsbo9f6s3OTYUxMCsTp1ag/xt7Nd
3o9RAe6nNk7aeCZYBaTaOc6h1ovPg60thEy37wUDTMBR3kzAavML1kEtEYcByziBlmtfNFlb67Tt
lc1//kU8ziwSpXQgOHOgj91PcnkIXZ3KQSf+aht1m6Thv6HZFiv0jZOFbPqDHwWWndY+VzkInMmC
8O+bvNTSpnRxVjiNSkef02l8Wmp+1yys0y3EEP4Uv8ujAcLjhFTj9ThDXnWNTX5wUgOcJhoUmlaD
r6HHqdaojtjFEy6FYjdiKLMVMjUvehh/uj+x73HG7ADREgEmQgQPrkmdHaCkr8dOK0cD90PURow0
6Q5jFrlnlFYvwCmG7zDyeBKsKk++aoVdrm2q9r0H87sRg3Gs9PCfyBq6IwyG5glbm36n1Kq7N9w4
33mFL8+Blgeo6Zrtg590FO5a+TQkJgLVFTxtqRdrt02fRAw1JwGwjUsPOJpVBYN5UwVR+CgyLV+K
vaaLdvabDdOmD8E7TbY8T5KrEC8zz2vMU4QSFuZuTv+c5IRYRpzop8Bxy38qxTtTkeLGo1MArEFz
2u/3J/4m1SAagL9HqEUSDTt1Nu9WGFCUTg3j5EJOekD4B/NT6JVPeeo2mxT7zdqqsx1o5ZNdDsb+
/uAf3EST5Qnbjjwe4Mrsgsg1XUSdUxinJLSe9bbWExSHtWNjVkCS7w/1wVEi80ZyHmYz5PR5MVpz
omFQRO6e8m6I/g287K3E/3thF390kFjGycMAbiKbeFaCVuxCVRSDUYzBhmCTdAoIR14/OqJTC0mK
Z0dpESeXmbO3Uv93GcPbuf9Db0MLfIwmtW4DV13Sx1kFLhaK4TZIAJ66wHnWzeFFH9L0YlO1Xg9l
nj57gicxLdrt/WE/mF9IDFO9h3gaUuTsChlrGZlUG71TTgdoV3iBtg0KZSle/3AUdEe569msYISv
L6pUQzmzanzvpEA8PSeR+mxofXK5/1M+yImgh3G+J3r+1C+ZTaHVBJ5sets9FYlxpksYrDQIPI9G
WBTPhW2Wr0aOLLbptF9F0KsXK0ytnS8duUvMrEN2KqgfG6teeOBuD6pOSRUmMFIYFlZK01n6K6ov
tYGeEbisU2sOb0or6ydRQh/0vbwVa6HWiIXZHfRwwRX0qGDktfAW3e4rXleP4Q3o88z/bGtXrhpo
sUZWYfr18NhlCOnKuoxWRnwp5aZSsmxD0XIJ2jQt6PUVCUeAwGrqtyCSMH+Z0FxT3aHUnJMz5t+S
uAVuhp5F3olXWrc/kKVfkrF8L+bORkSsdGq8elCb2WXX84wCoRbIShlPxGbNfqisaF94YzTBN6uj
Zgc7JP20J1NE+QauAprbjaVtOnAMaxr3zVIl5oPfDz2FPIF7C8rZPCtSlaIjQeV6borM2qqCR2rl
RiJ9i+msPMlsKE515mq/VC9Q0C9o1sMYb7y+B2oEgdz4aqpI7Oj+mG5L3H/OhWFQSjJ41//z9apD
Vuf7CFS4+OYEXxGllVrqxJSaGdln28uOSdOEC0fgFuGCjRJbfOJ7Gxb459naADpuhEa37BTk6Zis
wlCGaxHV/S4d6qcwTrONVaO9ljWqvvOM5pMcC3T/TN/7s3BDfLAsPJcqcDt6R4SDs4zRV7C/0gtF
O3WYZ2J5MeYPhWmRAFFCEu3KUwrzzQ9xSLSzJt4n0hnOkVE+NNAHv+Mz6R69AiEbcr6KtGbIyvQh
0NP00WuWsurbW4PQQoVjRoUcDMg81rdp+EpFaPYJY4zxdyDRT8pbbZOh8zYYzgGJ8y+JJsc3TF6W
kC7vxZPrk8TY1A8pak0N5zmyRkFAT3RobJ68SUnOcZ7r0ijQikNRS3kcx59V+qts+5+5QHKzih8Q
Cn50KUisspE4DzqL5z704ujUctW66KIiKlCjXWq1vxVvyXP1NhBh7yK2AIQWDS7qJteHPgxzsIFB
aL6ErvkH9cjiJU3QnvfMNny4v3Vuc6Ipe4ABP4U78C5nIb0aCKmkRWe8FNpg7kojNXZd4mDCCOBi
OyXuC+HAbfOKsVC2AntDlIlC+exhttSahkidGC9Vh4eiq6bmXkkiOL1RYv/UM896tMsMVcUp3rcm
4U5MELeURMzPiR0qb4ErnF3VltE6F/ZS0HAjOkatB6I4tQg2yAQZmj1qCrd7Phi1fQp8vKwORVVs
8yH8GZrfFBRqI3SX2th+arPsObeSfo0ezyrW/62t8WIH8kkqB9tF8uizAulYKfqVp75U+jFyL3YL
4jZENzIyNpXXrScVqB4Ubi8Pdb5vFWdps38Q+fFLiKJxB0VkG1jI9Q4iuR8zmz8U2MKvYWXFGwXj
z1UtmuKCAWK8kWh1fGtsTSKGCAFVFsoCw+b2TiKTQCaLhsF7rjjbWYiA6V4gbP1k45z7XCTKJTW8
bdOZR60tQftF3Zf7W/k9N5gfcHYVwGfAfugLzEKCAEneKkRZ+VRa6aNpVduWRkVo5ZtYym3cvLqg
/U0FSLoa7cYhw9AYaKSdP6Rl/jVQ7XU5vvZusVatx9B/RtdyJZTiNPTbGidKt9YPibHu4xp5ovr1
/pd/8JAwV/CmuEbwdSHBvl6tUs2dLIwN/URa3b+EaR6/Bm0vTk4hNWxvpwfeaYOtZSrqXkrT2vqR
Hm3kCBD9/peYH1zQFHg4BhxQct/5k9brUea2YWoiJzeCOzCfhKugBK2f46jbevGrJi5pIzauEh7K
oX7gEIEUGLaKVW6pGZ29cKeHyrktvvbKI8hJq/oqlH1lIVmH4LH6YiGrV5xx2fxsB+Wh9LJD5+hf
o+zBVhX+k+DkCLnt/Be/RVqtjgLUPwFC1PFPX7f2pT5e4NR/SjL8Liw8bXEMc75mjXeclANIXZY4
/JO+5CzcM8iD3zVdqLBANr5eFzufktWiVU8V4kymwrU/+is7/h/Ozmu3cWVt01dEDHMY/NgHoijJ
cqDddscTwp2Yc+bVz0PvwcAiDRE9BwuNhpe7yGKFL7zhqzD0dkvoExqPY/RCwa+m2ZiJOyV0O+ku
GP5OytdBkWy/c6mmDX1wKFCtVmFS55l405rKDyT69J2RJU/oObgTti54VKItJGqn6x/0g+QBcQmY
EaSYHG2KsVha6MYgKle1k6sG2nQXCDKSB2SLj2nhpYdwkpNjVOf9Pa5r0VEUKg8wepyO6NzW7V7Q
xOTW6JL2JvA7c4ussE6eADAQSXLSIgGmv6ntvcsg+i5WxgJEsDs04TmqGzSS9V47SWZi7ibFECju
ps0PAtHxQBDX/WqyKTxoUyTuLCt/yb10+NZV9cYh8tHBSdMXbi0oBhoXbxvk/VMNsqdGCZQ2YiHp
XKvyd8Lb4CaiS//UpUF41PVKcJRKBqNGpflsBMqWyuL69qf0gaLhzERmavTF7d8JFlak2Pm4vhKf
JGQCwAjA2LqdArwdN5bHB/udgAjooEjdA1WC+efvXlfztNzqGm90a3Pszsht3U1qmZw1aGv3foxA
XtlDk6kyMfjuA6ZtQAGlLNgumG65hdN9FiXcioUStvdWJ0uvloCvsFz5+pM4Tsa9gpfLxr2ybqtT
SmBJg13imJfR8rt8ZDTXQ7MsrcFtxfQMrWJww4bG9y4QZeqBobZDrJtOxWCoT7U4BrdiSOPcs8Lh
3HSxf0YfMdzJZjA+1FU6uFIamQ+9ZjhtYTR3VRyUDhnU0fdr9AuyMn5sG+GnryPMsnHUfhR5qcAR
0RQjyAMwcvkaaTup4Nda5SGqcBWWfG8PjMftJqVFOVvdGGy914i6yJPpYwF5MpaBDdA9M9DKUnkY
hFaySwGPtrKu/lxfTOt1C+uHdjFnClkPF9rlG8XRGGF2YCUunryZW5r1pzG0tPspLv45958HokVK
XQvTSnFRp4P57nWqXCeu4QvZySq731VinSPMAOxeiu8yYv9dFaf/LOMEXF2jGQh5Bagsq+/y/brc
i60IY3c3NCz/izJp3+UxeFGLGDALfmmnOMi9w/UpXX+3eUh4AAqsGfKBxQXkwco2UvwDXME39Ttk
f+S7RtsCR60jtRkBSP5KtgFf1JAv30vslS5F5YNYB+iHEzUjTmFaHjmGnsq7QZaHnZB08cY2Xh88
OM7Q55zVHkgGl4BHw8x8L8Qhyc1GrT9yBQuf6kJtH6rIfLUq9Y72OF71hjLe5R4ljo39sOYGzP46
74ZfnHsh3n1TFNeFO4nVrkufvOReAJXVd5aj9O2eouKLl3YnFbh73v7MzY5iGtpBVfaMqyONss8l
sXvcHKfyrjOEHWX1H2ZRPVrIuNut9CmwtvQaP1oJ5FuoudG0h0A1//zdQW2JWVZgbVZSMEZBuvEs
2TGtPN6Yl4+WAh0X8h+uQA7Xxc4SRSjSWiAWyODgf5uEAZMTZ19GM812Y9RWj8akbsUBH4yJdBHs
cY5zk5dbfAq5HHVMDbXUndv7GII4qlZ/0oR0Hyro1peeXaHt3HY/EZd4iIrn1DI/5Z1gc3mf5T59
VJXgmPVbe2J9OoNLmNFGLE2AfMvK7jDlY1vEUuZGef+10Y2cioiInYaaoqpRFptp8XoSQOBxOhMO
0YPhYLv8vIWMMQjv3LpJp2Zf4yTxD1VpTl/CUQZyJYdw0xM16h/iWvZuGtX6lLGhP2dhSTRkoDNY
eWDMdpbuK5/SJgtvosKYXlNLC16uH0gfpCozgJ6Dl/gI8aRZd/39OsS6AiBYVSBxTvByqg3Zu2t6
RccmV4+/DVbz6GX1ocJ1E6iGoGefy0kr7Zx8Y+MOWH8gEltuTiJaMGnUIi+fIzIlv09q0ItihTqp
IvTCoa2t8pgXeGvgILWl1LauNzMeQcd8VNKjXjamQByWUQ4lyw0xcEfPqywcrTGj+7RSD405SHd5
j65AGw7RfmPG53jmMq0Fg0JDFAze3EFRF3tSNiZFMDujdWPcv5wwq+VjN2rC2atheKRNLzwF/gBl
qGiQSIPS+z3kp2AkQs2dgMbv+9Taksv5YLWSHwKEAhTFInjLm94dRrFSDWJK08ZNG1k/Ecl6Z00r
sz1duvw7YFvLwf/h+/V5WB+A3BVgYubCs4Zk1uL2bUa8ZPJw6CiEk5KaUmzYk4Tm2fVR1jEMSKU3
kghyp/Qf55+/e7OoxM+uSqrSRSyjBj+Y1kdTKsSnKbDCjX7rRy8084dg5wIQ4BtfDoVzVDmaple4
Q0jc4IFpoSZUTRv37FtL4nL5zNRf4BUcrszbUsEKPijpTCZ6D1FNF1ofk+yGAOouSzXdluuwdIpc
+1mM6nDboSP3Bw8bCAcGGXZSxZnT0kXAZjKtbV2bXgcio0Mve+EOCr2ClkCCSnWBmecodOqvf/0S
rCvSEgjDYD+pGV5OT6U3xgiAwnvogpY6TQxvL9czfDwqyrfXh/og6SMImQNKkW/Pkb/4FHWKpC9w
mNKF6vHakOV9CqvOc/rY9w9paGIUzcl9UkSB5r2JC25rNvXGwpuHeP+ZFCyNCb1wL6VVCrpi8brN
0BpVpjXNA/VO4dCboe+E1mh+6cwkPPVxHp46ra7dLlDu8i7xt8THVjw/BSWn+YRB5Ji9pS5RWOEY
GmFh9sZDi+bzbW/KGMeV/mHwZqk3MXKyiF0dKOpEbh5/D1vduxE66H8N+canQuhkO07K4DAG8rfB
y/pTjveRc/0zLU8dxExBw9F2m6sZXMrzhnq3Ny3fhzMyquFjZ5W/g77XqLmY1Y2oxbmrVABmlTBr
v10fc9V/mwelkEqMSsDJH4tB/Qwt9jwJI+yVVP+59y34RVqEgkxCy9Mc4F4jpxqcBEVu7KEWsjsk
1FM71qdCgwdVbCUEy2vv7XHkGSo3RydkW5dz0AIlAJJnho+9YP2M5OZbqmjHxGRHZmXebazJ+d0u
1uT87u8GW6xJcuaQcr0RPqptaN566HCDFEAr9/oUr18J4uLcyiW4JShf3axS58vj0IWPcmOlL2bi
kYPwle1qGPSTREa5sduXRzxlDgngImEMOw1lnsURL1PPCb2Mt+p97ScuTVhfxk1hByNehdff7MOR
5v4NKSo31/KEz1WB/K0dwkfMQ0xtl6HdtUuGTplwQNK2/N9XB/3bexH1gnKbr5SlX28fw+TkiIc9
IDV2oUQHxZy7VyESgv0wTLh5tZ+KGNQR5XCYOIaj+eNJTKdDkcb34zTCr6AonpDAENjskFU5+Ip/
h5rMOfTjjaB/GU3NzzoTztUZkMd9vvgGyOgZXqRb4WNQjDIEkMz8NDVy5hQdOhS5GPb7fNQ8Ry2G
rbzzo29Co0tDypFslj7g5QbKYrOqsp6Rw1RTd9iPKrdh4nk7X1SzfyQdzS9JZ3h+T5AoXPGXQ2Gi
OGpViAxXEBqp3ePYYAtW39vXF9l6k867FEgey4wocdnW9IJYaKLOjx4LeI00C2LCMJiEh+ujfLRJ
uRpIz1haCJjMP3939uqIHEJR7MNHz/IeEt/r3Iqa7LkU+uEhREft5v9nuJmni9IFxi6LCxngDqYn
BXsUmgdCpPpfQszSsQTzp5zIw8Y2Xd8rzCD1cfpkWA4QiV2+G3KrchENIsfc0Gm7IQr+lGKJVFcb
Yf+Xmo+RXP+6/nrrRaggtcBEvlWYQb1ejthNchG0ak8bXNXBFSdDdUD6s911StlvnK6rSgcBGq49
KsUODtgZZn05VtxpEKoyWQOyoRzwCj8MVEH3g1lDR+6bs9A3wt4MzJ9a/iz78mkI7xP1MR8+B+lj
XQE5VM8YeN7IAeXQZDqEwiDblZF9xnXBw26oOZgYGHp6vvHYqzyTx6a+R61ylukD4DMv+3cLri9C
fbBIL90Yoxx8NJV+j045sWsQmfu41IqvEYqBO71p9AdJ7LpzJ6HyEhlWs7HyP/hWJDnQckk9NEKB
xbfSqqbSoxhxbgzMpNu5NX8ahBBOK+DtjZee3+nyvjVmBwFgChxOpCGLah8y/lpppcLgZoGPYhOq
gYdBrLKv1xffeitfjrJ4odwvCiym/ZEypgk2XZExcDClY6zQ1PL84nh9tLeO4fKlZhs2qOlYIYNK
v/yQkoDwjlnVo+tn0kGovZfCxBwyriEVBngCnMv+uxD5d610l0WPen+Oyk+Yuo6Rq3l38vDLN10t
epRxH01Huy07u9Afgcm5SfFaxz/r6pz2v/3GtycRAZ6DLP82p59Ti5Q9HgOWQ8kFo9TvPfLio3W2
TPRcGsS/vzXFoz/chRgoWnho6hWM61OED6slPSvakzC9iKJDZiv0T42FXlh01Mq/VnfTS1+Qze8o
R2K+sTOCv4Jl57gWdtFJn3WGfmb+116Id1n0i356HEBhqV+N8E+W/U1hyJueSphxHuuzJH8trAez
BQElYz6I2y34bSO5wfdkd33+V7kNwTKosVnFmLo85YPl/JtaOATkUqAHW1qUrSV9QYZf+9VYg39b
yoGPPHwq3UCXUO9yYH07dHeNLUeXtzB5sQpIK2a0IJE7Ct/zLnu3ndN4MCFzeb3bVAXmA+I5Kk6j
1rxiIUGhKEj+0ARM9lOi/ZLMyBal12ik0pftWoA4JVZ6yrkLp7uk/mYOvyfpjyWdEhM+h/DQqq8C
yIp8Ku7j/HZoDlFufFVz+UlLX42B7jHKGDZlu41TYR3AABEmN6XZwZW7ovpqYhAYvZ4orhzCv1aC
F4HKqR1C0jmomZbdotm/U6xS2xh21c7FMv0trJh3Ez2jJTdIKjMkzrRhdFuVjxQZdXkcJsQvE81r
jmoEIm82d5W+hYp3bNIseY5bRbsP86R4jPNOvW9aHGl1oLH/fGFTlsEuEL1RMM0rYGQex1qQRL7o
1gjS5ohXH9QuM21qZth4AkS7vqjXByUmL5wllP0UzNWNxeUgmqkvjmHOaEjeHsaizSDAYt15fZSV
JjqTzS3N0T9LaCJ4vNg6BvRcWSpkaO2pcONxIjc3QJl3SfLcpSlrsAtopWm2Lwk4mvugMyfpJw7z
v/S8UHZZVT+jNXqs4sTuBjj3ymRUG5HL+iifmXXc6tQtSJyW2WAY8WP8kCc3zvOGNiy+D3etBWjK
w9HomR6L8vf6lKwvQ/5F5h4tU6DI4LovtzGiG6VObVx0ZQFqdmMF9aHz88FR9K3g+YMNBk2fm0qj
kzjzWy5HmlJ1CgQf3IKB3tneD8E1wvttd14w3fnBkaoaxsNa+/n6+63LIHxygg5gRKCtQYDNM/7u
nFLSHHBRkExuDz38C7670y29rxzFfWl0MyrabpCVPa43JPmqIPzKGwHxqnAscNz1wVKQ6B07KKk3
OhT4nZhUHaZRffzj+mOuI1aTC5WjgGLIDOxfBAoh9h7RWOuIdyheDrOrlp6ystYfCnUK7T7UIkfp
2q325wffnioIEGSA16QzS6hAhpZb5fUSX4SUeRokk3I3hhBgAbqNVbYCCbLxoJoDgYR7Q/60VHIc
hRGclmkBWpEjfS91ov6YVNPnpIgnIJdWo/4Za0S6rCJ5ogWw0/HL/F5Y2nBUEVb8Xg3xi+J31aFr
FOWfQzSIKVgHAS6eyxVLDpmcpFVQD0Xl0tvwEUfShF0xFOnWyfPBB55bfW+Xy/ydF8swKQuQM1pZ
uWE9AStKgvHWnB2dJbiD940iqIdoKB1RbsIDkYi+D40eLfCschGLUBxQWdkhb8Xv8M4wh58tWMZ4
GLYeci7/XN7pSGCRvNMuZCYozF3uFbNpAWHjD+827bcQxa+z7FXVWU20/luWgZnJfAsWpDdqdxNu
PI8N9iuOmBbBt1bsz336z9aTyqyZB7iBsgItNNL7y+cxGhmtcK0q3ABe2mdV64uHyYy+pUNofRPq
yHjuRoD7QmjeCVWQuKYe6K8ygqE4EPZfo7CiaVKKyb/fVbOiD5hEGiYk6Mu7qm1wv2lrWqqJHxQ4
mufBocviybl+IqxvRPoi3L8A0hF+APB5+e4tIO6mBGfvGmYa3LVTiOyvPpobq39edssvjgEsSAFK
AGiHLM6dJAHmIJZ5CROfhAg2ZemUpjbtdSEAZT9E/9ghmT8oY1GMJnJUQLJevlSv4aY9FHLuYi/W
3IqtSATYGxuNxPWxxjlDl5fAZfZiWW41uRF9Um+9QKXD92GW10/5ICW/LCQYr3+ilW4cr0Pdae5h
cWfPumeXryNLU2AkglW7XGSoeLSSd5KN6KhH9XjMEYX4XVTyKWya8Uc3jKENzrW1W1mJkYpWXiIj
2xIoWwFm5weaq1NzfIMSlLmIb4oGEEaEsaxbB/2pVbWdGRWSBV2g9WAzp7Fo52mvPAds5H1uiY7Y
9NZ+Etv2K86LM/VTtXK69Xm/swKEayzkd+/4XYzn06Zzoh5FXO5GrfthplG7Q1tyfOkaS7yp87Cy
xaSppl2ACzta5Kny8/pkz+HBxUqlnUN4MuO5aZrycS/numiHCbnPUXTFGvyKGkxhNls5n1sJoZA0
NcObDjjmSy4V4U0oCtNGUW79remPopdGp1ydmW/LqpyZBJU1RYnkJkMav3imdSqiaTh5iXIAagnc
vau9I3pfP7Iiim0t7/S9gZ+DPOGXN059ttEFXC1yHmemLNFnx4tgZWPjS3pDdymVXLr3yTmR/eBu
hP/3WqbeVsK5OonmoWg4wrpjfaF/cznzXhs0o2blEuWFfHoUNKO2B5km+fXvuwoPGcXEp5WiDFQJ
qCSXo8AtSAL07UV3ZgfbidykJyWXegTHxsFla1XPpaZ1Toni+sa1tyIJ0AmiqksKS2ENnsCydg1a
vOxMq6ldLJ3xlUvj+puATch+SHv5tmyk8WQE2tdMBIkY5T7gSbz+3LENzOfRwFSWbnKHd4jvPSeo
jZ+KDr/fvCp/AFp/JE0Xd+hWNufRGlJXCGruceoyf9VkJpygkCifCnSzDsqAL2tfCIcCiMQ+yTTh
O30T+TB21pbryCoU4XUpw8JW5T+6JYtAPMlDq8P1mtZjWaGLSgFrb0wYfkajhFOAYrUIWxnxVtVo
Ptov9y+jzj0asITYAq3sNI3JjNNOrV0U/o7AOoz6i0YJUCg6MNJOS2xdqrEt58e0ekEYZ9f35wY2
hpB98yPA4emTX9f7+ZgtVJVi55PXoxghF7MA2kmIMLOyXotePsRNtE/yhyYQsEA4oN8ctLQ/pPRU
eApelijthI1tqrHjy0x/gPDhPaRzP9Zsocn3QdcfIiM6QMU7GUnvQMTdI4eXgk8IKjQ/s+A0qJlT
R8l+DhSTuLcTfs3TnHg4NaoP4hO8CgBj01G06pCZGGLzp9+L2ECbBzUJ955wA3z7mBiSHfs/RZ5m
UI+tLB9rbzymFElQkKq6IOJihBt/fY+t818qHDTIDBLLuXC87Elnei3SrKpE12unXSFMGPDiMoh4
m3UnKKPvjszWcSAW28t6UkF+Qd8R28XyPOrGX0Ep85tEy4y9R4/CxrDadwQoB/u6MpV70rctVeGV
6AVwcnS/qHWxZjj6l04bVmx6kpDI1Ji0Jj9lRVjeIdMqUTXshVt18qWHQEzCXQCmW+pN1RGrxnPq
RJFu8b7+DsbBzQx65LOaTGlPcdQfPMXKHpV02rp512ckIAN6/NR5aTvQiLw8vfRJbZR6BCxVUC7Y
j+ngH0bZKJ+uf7+PRplZC3RrCDzpXV+OYhWi1sEMbOH6mXiJ5X2610Uk2q6P8sFVRzQDZA1tpLkm
tgwKqzYLPFGp20d8kIwzrbDvMmYIuyqV/wwihD5FTTF+7I4U5uy4qlGwMaIJ924/Dm+ZX2kjRl13
DkhOgQjQUyZ9gpy9iGrytNIqX4iLx8rKFFvJ4941M2S7s9DXDmEZvGJS3Dk9CD87ywm9BLSX7TBu
nq/Py3r2ZxwH84HKNfzz5bRooT9EGL9kj5NlvFoqDs2FL+Yb1+BqEBUsPPYX6DjRZF51STKr9nH7
iAR3QnXzDkIi5b96yDdO41UwNY+CriGLH4YSCcDlQopClqkijYIrqPnkNElXOK2edyerAAhhmkF0
aMNevxFG0zgCEBQ2IvQ3MYSLywDTMpChsz455RkKn5fjK/KUKZHWaw9aH6LGjj/rThqwqynzwN+T
eapQtCgU7qyQEr45Ip8Wpr9Hq1N2YZzgJYlWWS3Ho40izteo60AS+UKHv2JlyI+DFRknk77zbVx3
/W7E8t25vhBWFyjZH6QulL0wnZmFgC+fPh/StGkaLXbjtJT2VJ8yCFURBaO+OVZSeKOHrbi1J1fX
J4oz3NWzmCyfjC93OWalDhXTSI8nxUbJbvAzeewjtEOMIVd/GaES3gw5xWlpmrR7DDEwuvT04qae
QvM4ou9oX5+BVfRJcZJNwMMQFdJAXlQzLET2vSKcCsgWiAHj06R8LVEU/iuMgrqx+9cbgs6ZjI8u
nTrAkstdFwya6sUCeIVSyOKD0c14JXQUN0ZZRZ/MGjBdaCjzV6Wvcjm9LQSHkVpB5HpGmx2iACPU
GP2yAzrn/pcy7cOvce4Fh4q+18bI69MNRTCcQ7Hdgug4Z5GXQ8dD76mt3hRu2zfafgjE9h4LhggD
wuiQq0N88CF27qokyG8MTA461BrtKFO7n9c/6fpImNWNuHBB0FCFX8LFPKNXadbUqatpAEXQFGmO
jWbYUjT2T0U0juig0+HJ1R6NZa+WN2ZhvaVIqtDIBz35pvKxiEl7GZuISexTF25NsMtgTB3VVuv2
7MBPURebTiZFW6Zq69Iw6AfOH1Mkq6HGsqxIo4c6ofJlyg9cXKpDgFo4RHpFum9i1f/uC2J6CsQJ
hn+O5umOsk+wy4cWPXZfj++zIpbtvJkKuo+K+EMrWjZ9XMTKrZKI1r/ut5lajSYG9Go6ruDKL9dI
NGWdWQyD+KAK8mfa5B0VJxXxHq/buH5W3wGABkkQ+BbKtJC65934rloupAAmipyBJsE10vS7ge9k
lqM9UVXxFy/1tprJ8793cRHM49F5mAtQs/z+YvFPlZpV9PrFB7inzS4whtDW/STZeKvVcTWPgmY0
uQ7lZ6qvl2+VxYmHWlwvPghCihA25nA3Mif2jjL7tFHhWgdPjKXCZXkjs3GQLI7GYgilNJ1q8SHQ
5WdlRtbi7hLbKpCoP2o7dMeuFu+9Qn4O9XonA7Qvd3HlW0c/pV2aDebv69v6TaZ6OcNYCMxQWJoL
hI6X7660ZhUOVik+mH4x7jM98By0QKKzlCvtLhE96xiJQXyaPDH6W+hYY+4gJQc/LHlSUG1vUsvB
Uas+Vr7R7PAezw4erYqjbiblCanJ34OeBCfwk8JRjLU/XhwX+7KSR44pQbnV+jh9CKc8eC11b/xW
Id5+SnJZu21DVXfLrJFsznP8V9WuvOMis16krN2015nP7ssZoIsJOod4AwobBvKXM2AYeRS1cgG9
UGr1vd7DHe876SmOZNvKe23PmPq+7iuE+xTTt8tKKDcChnWznLICZk1EXUCD5nLr5SN4uhHJfgYZ
RM6Es6IJd63i105ZGcNtiljfuQ6S137qottMREQQh8kC4kGkYLYRp+FdkjChij9JR6xpu796k6h7
r65waE7g30eFf6oIco4RV7ZTEv04vTSId7WZFucyVBpbFJDdt6cRSuU0Kvp95oXqzsxT4U5SpBLD
xYyz3kC0Kcwer6++D45YlEGok8+CPqi2L8+TchCKqC1jKDajIhxUpOg9XalR2gilkuMybNq7VLCq
fRVPp6Sfnpsy2ScK3rdiV2s3aUQTliCw8Z7pf1p7ihpua/bKxum6PvR4SEggpFXEGFwEl1/H9AFS
VWYtABZXy3M9BmgmJlCXIhOQSlhFw67uFHHjxluffFRqaTpR8rK4+JbSe1EhDMVMyHBL35+eEQ2r
7sUg2mrxzWv7Yu3P7CMFUOYsCIIC2uJeRcC55CVQUBBZ//Ko9k4+9LHT9FEJonTThGB9+lFUQKGL
MIr6Ppqm81u/uz9MnZNWS0bJjeICgW/619RE2qH+lveq4JRehTWBEj6MtSTfREqg2XGOcLwsDPVe
jpLhGdzbVmi3+rrzI6HmRWzBwUZD5fKRshoREGNESgf9uW/8l9pJWqS/0hyciq+K4efR21JiX33b
tyGBtKPeQ57zJqD7bhZwiB70Mfckdww1327QPd1HQ97/awkYGSR6lrPKK00iiuKXLyaK6FbHNERd
tZL8gzkl5rcW7fZTKuTK8/V9vAoOicwYhk4UEwhVbLFDoqKP0B1GR0+s4vYhjG9bq8IJ0LKExEZd
SBFtWuyOjNz7GZbwxuBriAwuX2/qkVSDaLcsQRFTjKFZqDep26N/d0R70TvFmlFRkJAkmJv4W4lO
X4ovohkUTlcnEjYFeeekFMV3Ra95tu/r48aRvg7b54cCd8y8zJzCJWndjDuBiz1I3VBR6xuK2uI+
z3PrGOOMsotpGt10ovwp0AY7FiNkm8L45MnJVll1DQbjMaiOzPo2pBEkEpeLQAFTicNPn7hZKd2P
YujfI7apOETZIJmkMt8nkDr2VivG+yHD3TuJs43gar2/iCpIHUgeqCasfDLSyY+5WjpI4q36rKqC
f9NEyGYJQdHsEfNyEqXc2tIfvDVALRDSkHREXHLUOeB7t8ES9DqbOs0TdyyyCh3WwvpRBQJ2dE1M
6bI3ReAdVA4iKmYs0rp06sGiSHB9U6x3+eVDLOKKlBpRXFVt4gpxKBxKXYicJI/8z/88Cux+ejw0
aGHhL/FhaWNJQpxGgSv3ASA7URL2fQaL6foob3TUy4uCMgwtQ3jbqABSc72c0XAU1bIZs8D1rX7P
ZY7P1pdECfeQlQ6D9s2SHyPt3Chf1D6zjUjdgaLdWUm7HwW8htsHwxsRZA4xKhR3TfgqT/GDkp01
9U/rqzjGP8vBZ2/AViIGe9n2tlkDNSmTE5H5wcz6zzCh7ky/+1JUP3JM0pyq+Inc8b9/LxiA3IFg
G7gIlrRkWD+t34ay72KqcmumgoxZRL0Z8cwZy3IiTVCEaAnOLIFlvI3I7ECEUgZujHL9qdBGw/ag
6J1GKz8EguE7eHRUdm9Glm0ApjtliSztwF3UG1/0g9U5074AOAOeJZlb3A41qh5Wi8CI23eRQnMD
t0FxrpBeXzfrzQ+5jHUznwDo1S5PwaK1Oj80Mt/NpuqlFyfruayN5kXgoMIGJTRIcVjAn/55UMJp
UCrE9YC3lgF9UAOiCky0hSaxTm4mnCJuQZZjwOINhyQWuj2R6JbV6fpFSYmZSFJV/LRht1/uj1od
ArrCTYasCgBBTY+0L6I5NXszG6Q9y8i/Dcs0OV5/0TcfjsvFxKiAkwCagJhDpuJyVCulj1aOVeY2
ljvlni0FGBxqCZJj6S6HYjD1hxaSdvYyAMIV+5dEIJtTHa+/KbxTQa1Kjx+a9gbllp1hPnXhD7W0
bH0cT/F4khTsaeB/Qc5K84PSB7tIeZbSeyV4MCzKwL5WP+mTdBhFQOt1gshjvQu5Vq0wPXhNeqzR
yuykZt+gl2nU8WsK8tkZE0CzZiWEdtBgF9RX/en6lMyZ0vsZoSRBhQ67WWNG3oCQvJwRY2Jvi33Y
f8q4HE6liDFaiRvkSchFhd4cIgqN0RlO2qpbR+Rb1HYxNGK3gJEI2mdDB0oJl0ObVhpMXErJJ5Qy
5V2DAu1zm2iPldz4Nxi40ELzmWvPTD1Hidjeeturp6gBSp7qI3pZXSpjy6uH5xzQgJ3FqXUoOTIN
3FufpxTfrcH7cn2yVv0+tCXI/M1Zd5BVtPJ6HAY/DtRKF55IvU+oqBTnHLiUWwRJ7QiFVp2Ett4n
mljshZ4AZhxE0/FUQXqMzNA6DQ0Wxy0ldX2U8RvvJOV5NLtq3+R+/JjKkbyx3FeB3ozYgZGPOwkn
KM2PxSbLBatsja5SnjzJJ1GQ1foAkyD/BsT8h+C1yJChYmCLspff+5Op7Urdam3kh71DiU+VzX1F
GWIY1I12xfIoBbZHZ29OY2cKB5Xiyw8f55OQW/kgP3m5HziRLtT71g+8jcrRh6PAkcHfDBI+XdrL
UYYiCbJ+mr00xrA44L/HtivL5ub6kniTYXm/iimyAbwC2628ZQ7Le6FLpURqEkF7iiSrPOiVOtoF
Uq8QosVXpAHOfazETmwmL/os0jHWrZN1UeGMA6q/ltlUTp4O8cnKLOmM2srXChufXRs8B0EYoJVs
fo40cdh3SpafqbPrnA5kQEirlLbsS4GTqUZ5Z3mpdgqCIrOlSYgPFGc1WxVTA+nOBtk3jKrtrFTV
FzPWE1uNjdKJRDPZuLlW25mJYBboKHC4Eoe+LcZ3MWRY9JPV4BP4RKzjaAcE3+3R7m5ChzL/7WDn
98Eejp9b/Gj+hM/exhU2L5nFV5jh9QB35nIkWeLlx0ZpuZGDqpGfAHyeoHGqlbHX1aNEunD9e6/Y
Ym+vCeoCRSqY6CC9L0fCdtFM2f3yU3FnHvVj/DAcihvpANV65zvSTjyktnIsvnSO8aQdjbO4z47+
PtgJh+vPsbw/l48hXz7GoLdt2Iml/IRM8E5DCy7RfijFsZJ1UKUba3y5k4iVwbXMsReRCVoii1dW
lbmaEiC3NkiZdm+Y/pc6s6yN7PvjQcBOU9bjYl4K3xJQlZWXpICnQ+wU8zAKHVCs4carzBf8xTpB
mAQIBL3+WbuO6+dy2rQ+QMt1KjJXb33smyFbowed+zM139ujlvGD1kD6WIKZs4V42lo863ecsYT/
reZQ1l5S9igOjxBRGb0UYx365JjPGdaWc+ViFMBeM8oAA965vU4JT7l8xzSh8pOiPOFSwU3b3QTM
95SQUD9dX4Fvuhjv5vK/41ADRwSEWhh7/nIco0IbA2xfijoj+KOkMdtjnxdPcqb9FidNQpZSD8dd
MKIWBZnO24+93t1rRVg4uCnpJ8QK630pBf1O7KSQI7LZoyEIoLNXgoMqJkeSv0MahXsRg2Xb8o0X
yYjvIzG29lbZHEaFUntuCdpGVrMIiP77VvSG6GPN4OylhsIIddxrMt6qtPynUaXkW/GtNNigO6R8
wp3qI1RZSKL5bxv6bVyVLhGnOFEVLdrL2bRMf2hLq0pdnxLeZ6vos7PXpn/0JPV2vTDQLwvbjc3w
wUIBlQJKmaIar7tELcQql0lfhonbGGpw8sbJ5MqHH/W2Tv7Xr+F/+3/yx/+uiPo//8Pff+XFSAM3
aBZ//Y9b/Mmem+rPn+b+tfif+Vf/3//6n8u/8pv/91/evzavF39xMgik41P7pxo//fk/1H1Jc9zG
0u1fcXgPPwCFcXE3GHog2d0cRZkbhERRmFGYh/r171RL1+ou9Gt88rd6dtjhCFpM1JSVlXnynAbK
Qkeb+Ab+f/5Pf/jHx/G3PE/lx3/+fKdd0fLfBtKx4s+fP9p++8+fvF79f05//c+f7b/k+GOrj28f
9Zf249sfT5DT+Gj+oN//2MXvNS0+mviL+Hs+vjTtf/5EsPMXDgmogDiDFW9d+POP4eP4E2L+Bdwb
oDjgF8G6cwq7gtZthD8k/8UpSUE/jXwU/oOD1hvaHX+En4A8GElElHlRWYTi6H+/92xJfi3RH0WX
39O4aJv//Hl+m/AMBciAkXHiWGDoW4mQ1JgkNLfLIt3J6JRTrBYAPrDNykAEg+AutJ9PZuun9VNr
5/vupzUUXjngAYk+MSxlULGS4AjTHRcpqzvia0sUmDMLRzFENF2gTwkMocc4/iQWGfuqQstbru1I
ALW7KB9yF/TZwUIsMJs1k+On+SOWX1gIf86PbG5BG0S3snZX6hl40jtdQwkqhxfsysivGIVETaVo
C5wJQqIUs4c7BP8Cuxi3DPjUudUW8scltexm15gdKk5B8b0ED5CXUtCvg7gB8jeKFm71SEu8ieG8
OmUE3euiN5ZwzMIF8PNL8LD4gZlGTeT8S1CgAsdKS+od+NSsFWVUcQJSK58lKGpsgqENfTtTtZWG
VkuP2ZA1DXMzWg9WT70KPn87jlAOmjKS3po6iJr7GExKxVSVm3DsP9MC8vAdHRqvqDprreR6z/lv
tf7WUOrgMZAiyMFqEW3dKgDzoxxQY+GCE157/x0fsgWot3GQvDDT0LebpBDk9rsqsusV0YdXigOM
thHV9ChaqtFiVJKHjk6WkwdmtNexI1Boq4JDkBDUQVVgsUx1eg46C5WSSpvugzxtPWM00BYJ6bwF
d34eA/PP1eApkFFBPg5AQxGHnBfT1OUIfXYgFDHWg9mZqxH5T7cmg+3rNVnq25nbQ84AwQxcE5qb
kO48X35W5WDelEi8kxK0khNHaZGl0DxIXCxcyULVk4/s3JJw0AZ5MkF1A0vajURc2Y/wtqButAKL
mms5oCYBmPKGeqX77bqjujRC3MVQMwEyC1Ua7mZO3EgpS0Y4Mj3exe3KBLg5LkxHt6bbSVui2xQw
8z+GiL45IHSPTeBiRVsFqVidQqV3166MdfyYPNuH4s5AT7ejfE7uckdeF3eoOK7NVblqXsBCtrMf
9uWebtVDC2KaztW/D70THGLv+hScB8zz7xLOeFppoFBMWbwjwy2kM/yyMHyOZQoGtkpi04lyy02i
BRWVmftGOPKj3gnfwnGb5/OuMalSgy4ed21VfNfSaa0HdElfara2Rxu88x9XKPo+cOueri1kZku5
INm4M6rEUaza1Tu4IO1+TD+uz+DcYQuWhMguSSLAXGtYIg7z6I2+Sbx33a3d5lAuXEizxYIlQNF5
Og16OLPscTiBQ8EIYCnRIEoWDKsBsjLK9KVnr3HT+xkOaWX+FlERNsjRJuipELMCgmoLrwAtY+Aa
LspxxwWoEzV1QEbrm9HOsp9QOXT1auGdeB6fz+3xdT05k0xqid0rsBeBk0jO6A46DqtQAYoj2KKd
cqcu8SFd2oyc8lBBgITGyaO0+4lBWe3NsTLouFOGaATBhaW6ZgZZluu7ZLZ0NurA2Iro1wEsE+WU
82GFGe2yQW+qvdlXXCfHq2LLs+HtKOeV6ULXotF27JekJWezeTSL6A9xHyjOxQZClhVEG5Oq2kt2
/CAjedQGsctMYGlU+mbjIR62S9D+CyPl/YqoeoPJBX2LwnGoTPQ4BHykVaEg+RVsgXpYNbq5YnLt
Bmr+0OnFDYTRr8/v7LiD4AOvuSNrPQ6GmGzO49puh9KY9rGGl6g2+UG9NhPIepbF+3VLxw3x610M
9CNa//F+RFIdFy3+FpbSolmtRYSRnbYDBOYGlLQ3hu6qz0EBHg9XWZd+4Wum08ku0RccAP/Vc9Pc
qILkOhq/znfRSMkEIXCd7BiotAzEgnpiOxPQSU2uOTUsXh/qRXMIADiuHsQpYihq95BrGUOJ7EJU
iJPhHt0G62yYbmPip2qFl9I/b6z/wavhOK0nxoQgwIiRnorLo7FbS3pTllKI4jlHEQohHv/rmJQW
l00FPSyJZUPaVUPQ+R1lhgMFwiUaSe4Oz1cIeHME7fgHVGTIQp2vkKYA0K7mNNwXld2vwEnwRrM0
2yRTTFa/O1/I8wLljegcfEm2mBKloNbPGdo6922TxLsIDHIAEZIlcjXxXMHrgxKTIOWKnBoSosJm
D5WJoZ9hKg7AJxrrLLLIM1rZla9xNNprNIsv8DqI/grm8NTl4Cvs7nmvuFb3ScQyuz4ko+0BSHkY
cuLIk+JNjfo0lKj89gvH+cIA8VQ9LhdavBChnS9YWUWsSqq+ORACxppWGbZ6CMaBPDRvq958vL5m
s92B4SHORNMT0kBAUQt7vKG0CMegblCfjB80Ar3mRDNvwFL9W7URuCje6YrUD+q9vLdZbB4M0hL9
PgRsqV1Gb+PuNpft9fWRzE6TYEHYF1ObJimoUZtDZQIqKaPBKF1wPhfmCqotOLTYdchhidyRJe1N
tQ/RZQrye1eSb9RmK8Wld30YAgDv50z9siIy3EDClgV2CivaS3kwZYehccGVGsd+iN+T1Mk+hsCj
S0yVM7/KJ+/EqBCbmmM20ZzCaAxBqtiRFD8gHpjm9aX74sJx4rJ4gBso4AhCM8z55m5sqWosvt/o
WOJdSu+1APJPSYpKc1H7Uosk7tB/uz6l4v3P9x5aa0AYxLOrAIie24xCiIo3NqsP1uSqlWPuSbJp
iINO+C5ym27BC84e8dwc0A3gBwcKH8ULIdwwWDCl4G2ssYD6BqRmzLFX5JbdprtwzdbpltzYN+xN
+jZYTvlBX6+P9dIpODUuOA+tzoea9TAu5yoa7e5Ts17YoJdWEBwjaLLhLFuAZZ7PZh7QAYVwWMB9
AimvwoeqB7DNegzPwfbBVLzRIl5wwhcOBdo8VC7Bg/Q/UmDC/kRSz1J7MMqjIKR4GevvDVu9a5TG
U6jm9uqA9KG2qtO3UU59g9roPdadoFiI6ObnH5QUQOPi3sE9OuvsQ1Mi2ErqGBQ/CiBUdeC1I2CD
C5v10lBx46CjBXw7wOXNotXaGmNM/XRQVOCuHFtxNeKo79bncT841df+U/2yiPqdXzkY2YlNYdeA
absCEVyIkRWhWxerHAS1edHj+N9f355H0pOzaASvbJQ5oG4EFTp0DAlnEXAJZDVLMBahjQPCluid
yC1P/Wa+9ZlT5F5zR17YUpvQ/Eyc2+TrevKeCoCwCkFZCc4wonjy+Fq2SxodR5TUtWHxCT4xQZS4
jzJNZgeyalxyW+0g0IJUEd6Lt9JW8tDb58TrCVwI1Im39Tr/Hq3tZ1AfXp/dpYEKV2DTlCEeCSM7
2FF8o44b0ygX3sICPwm/nTCXPEUCTh+g30WaK6aaaUfGhh2mG2ijGWv6KfrW19uIOmBgBDfrk/W0
V3zpQX4Hi4X0ID0k+/pT+lx5tm84wW23EFbMUh3H74HGKtrAAJNBI9L5xDNkYk3QNMiH9BOyDopL
Sl/JnO6JSI7599KT7uLZRPHxH2vCMqdlrramzK1977/pZKtXa7txGujIhbjDHBAKTGBZXwULDxGB
fOvnrJ/YFRaWQHO0g5KwfMi/x4/6CtVKL92CdPM2eorvoluQ+cmv48JRnft5rLQN8CFoKpEQE5O7
QHNEUyjBpvxdM+/SfpNvM/KEy5osGJolW/kaoq2Lo7IAlAWZ1/kadpUOTpsarLvj53YVfzGf2bt9
Sx/RFh/fyi8gjGhyt8Zm61zg4ze/f2RQEwIdL2ob6LMQVlSXAtuOJ4itMRX6n5IL3OtC1HghHuDD
+2VCWDwTMk4mcJXTQb7Rvd4bV9P38q64A1/ETbFNtto63VSaT/ZFso3RNbRg/pJPOLUuXNcT8Acq
CNLYIWMZJ0YDzrnLjH9jBMgtHkEi66ELQ4Q8oKUcFQ0lDcdhSN2mer2+TpfuXjAj/WNBGIaU95VU
ZvA7Tf2JoX0hm8xNlcsLu+HCPYhMEdAFiG6QZRRxJ3HcMagZwI139t6eVt3wWhe+slRd4LMhXBa8
t5CTt0BKbNZ9ziyghpMpYPsw1PZTuOqSlyJqHyZ2Z0uaf33e5rEvj5YAmka9EOqh4rvLYuCESexC
36vAM4Id82W0t3J8awcBipSjU7eFx/qllMMFPwmiJd6MhRUDTkOsLVRT2tZJ1XX7qlM2JWPbyTZX
gSV976TtZLZ+3hp+VhSrvv7aq5YHbDJeOkudsPPFRBkNlEDgCuV6lkenenInGxEprTqVQYYeoIKi
TuYKuf/KjavmGRDgpbLFPLIBWxen/cS/0X+LfNi5FyujtAHzOsDpAZ6izthqPuWdFNB2gX7COkK+
agqSN1mNtlb42NedX0Kl8fpizw4JunvQjQa4Ea5DXt8//4SgT1ASDTV7H6NnzG20EpUTHYohWhrG
C0Xhi6bAXcV7r5HH1YXzSIpqHGIE6/tAZ7qfZQlANQ1oxhLapL+7hfHSRkaJIyqRn0AB8HxU2djK
cRfK02FgzJFRCRqjj3h8gVzDnZz3bq0conahxDA7Ndwkf+djOXmFTPBnWkXUGmCC6dBUrYPs8Ga0
oTWtkXtkUNxJbbdTw9YMMKPr68cn7cwx8Kw/RzLyzBYak4T1o3FpZqM91IdercAPKfX9rZ0FzB+j
SHWSRN7Ho6Fse3Smra4bvrB5YRkZADSO4H2liQAJVLyqEA3BYJRSU/CFmBu90JEFwLM81KOvKOz4
YSKDV9bDxlv3AQQAjH4JoH9h9JhTXB9QIMTLUhbXuanHKTJBsJkySeYEdOB4yhrwVaKm3HxDKx2Y
69pSue+VeikrIQh1YA9DfAT0DSDlARiFvzLP95jeg7Qhzbr6AFqtGHwYhgQaKDO1D7pJi53SqdOt
aUNgdaqn3C07sG4NLUPbgK3UflUW0B1PplfQi6keqyc0a0AM0wUcGeT86CdyWd2N27Q2Rscs82p9
fe1mFzz/dO7iuMo2T4uff3rAChbVaNo8xIPd+QPHr42SYS+cCKFh68cMcVJC9EThIIK/79yMVpVs
LDjFGoDxCJNapfQNvfsMDSjltreG2NMYpKCLDJ0xCbH8xKqr36zR8jXieF/OI4UKqniVgS4wiPJA
bg5GX3ZbVmfFahyspY6N+dFHQpQfAk43wFlLhHHagC1YAeEsZwb4qCyWfxmC4thzMTylWdq5ZtTF
G6vPhj2ttOzx+mpeOgQ4h2C4htsBUl3wPLU2VG2XGw1kxzVtbaAz00toD3wvinEKmjhXRi8hP6dJ
v9cHdFxfuHN0GaFzDDhjEXlgScEYBelg7MG/ZjudTaq12oCoJMC+d6UEvRl1ar9fH+wsEAJsFKBH
9MXwrpyZbHCOqpYSmehtrvWvkrSLB/THyLKnZJ+GcPjdu1GwJRyTcShyqSsD9YDuFze1tFubNbfU
XCryXx4SrzSCrQHQSuE9QVloKV2qqQdQdxofYGYzwd6/616vT9zs9j0O5pcVYZcY0IduwSuvggBw
3FCQeMX9TRQuMWHM9iKsgB0V1MTwLTyFen4U8DZKA5ml6mGoVwbbTORmrHHyfYXet0tA5VmwhqQl
sKh4cnKRe9x+57akdsrkzBwxos+54eqZP34KyUL+bna0uQ0wkAHIBh4WwCLPbSjpYDegfZIPkWZP
TtCkL2nLHAuYEqY1bqBQ2QG7/BaA+4V7fX69nlsW4SVIDnUKA4UH2Lo6ZJ2hHIc4yZXYe53Hj1Q2
1w1D+7wh+S17Q6evNyVL2px8/s5CC/4FgJ8D8YNu9llEg9vdSsOxVA62ma1MKfQj+3UaEr/LH9qQ
LJy1efzPrXEvDbggx2kLq1nzJpkorhRQrSreYBrrMsn8JlI9MCJ+0sbPQaZ+jugTcOIe1+ZgXb2d
6BJnzKUthQDOwHDR8gdE6/lyF7lC0yRSQbDKJK9p3ghExs3mm9xI7vXTeGlfAaeBCAoOS8dj5dwQ
S20rqWvEoeQp6Vdd/VbFt/RbFjxW2gEQn+vGLo0KcFmwXOAqBOmRMKpYVqYmTRVyAKHQo8nk22FM
d22dgxjBXDgvF7wMMBq/TAmrOCYxaLpHlaBWoz6Ghrrq2vF2HJfkkC5tTf5oAVAZkQzm8Hz6qrwG
H43C4JkT8IeGif056DsuZ9l9IumwqYx4CfoyT8ngbYooD11aaKrD1cM938nTsMyLLk6Vqj3IcW59
BttF6/R1zm6IGk1umOf1Fu7wI5NT0zdTjfpD0fng1L/TSxCaBmAcjYM49xiNq92UsWhXps07VbJ4
HetN/3p9wefJPyjiANwhw90fQYnCiuvpoCpBm7W4JXvialbxd2W3pU/bHjoXNVyyhlD0tldtCeo9
rexnZtn7U8U6J+yLyO2igTh5l0sOzWx1df3j5mvHBZJxTYC7AFGDIeDmalwPQ5lniJbAv+urbXKX
1EBk9vrIIEAh3VoBOs+umzyCYM9dGfJZqOVxHlrA2sVzbUdqO8Qc8zoEk/kWWl30bUjb7AltH1Lo
IBM/vI05sanLGPivaBcTw2kTKUVaGPWbp7Gy4r0laUXjUB2FfWeKguQlzRLpraxkEOhKiglssDTZ
8RuJFVY6AzaJ7YSBqj4kUYtuOTlS2c2QtPqDVqpS49Zh1liOrWYRdHLsNHgGPa2EXzyCJRGdxnqz
L6QS6UxFidO/kT2fErC2SuablqjDQ6pMUKtvy274Cv0IVHah/J4/gzShAmY3M/pPAI/kX4ehq3sI
SubhYRxQzvhNr4KSLO9hA1sQT6TrYk+hXIYNkCNGdYDr9sLRn1TIaUatqwzr66sn+hTRkHDYB0ke
GlLBUGfJXisBTZsd7GBcGI74JhKtCEcGdG5AOxewAi66O/CL+rRZUkPjv+JsF/JuLt5ZYQAej3BZ
SPdolqS0oLTrD1me7MMo3/YxRHDtOjHcPEV27fq0iQNCqRVIR5wyzoAGcLIwbUkBCFuZ9f0hjpDZ
mWRojzcWMP/XrcwuMqRXkWDB+wpNd5xw69wt9oYx9ooUA6QR9X7doKG8b83HthpW1CTO1DOUI63C
neIlEhRxV+CdBcMgW1A5s8Ps6W8NxtjSCmy/iQatybpwzCp2emtheBetoDqP9AamE9fn+fDwngOI
jRRIcnCGAcilK7FDgeC5PonzpcJYTqzwrzi5WxI0hk4KNAsORpIVPoS+X1F7GBb8rtBojfuAzxh/
IsISnlAig2mns0GOrATvxDbwssQ8VJQ5bfuBOq6bshI9ztqmtAf4LsizBPLkEDKCyIYNm1JaOgrz
bYPYh/evAUGCx5xIljTlWUdHLYjuR5AJFbZxk9LSY+BxQabMDXRtVbUPjbrEqDi7etAAA+ZZA8IN
Cu8HVM/nWZtsbULpKL43UHizV/F4ozM31Lb5wv07X09cbUg9cFQ4T/AK66nlNaiuCkiGoutaAmGD
gdK4ri6l/mb5Fa4JCRKiY4/SEXN4PpzQyNCGGqq4SYkNdYRUVYDyGaZVr2jghTDBh1OBH3uAQEAD
XWgUksslYJ04UHzBsfCBiE9GBkzsriyGuOqKQmkPPaDXLp3ywWFtTheCyiUrgo8BFQ7wzVRuD6Md
HiB/kProtFiquV0ychQ7wJwiZ3xkLz45g+OQZ9mIHO6BhAauzVQuyheJKfLCKeTfenoH8BnDZYlO
fDB6ggBT2IImgh4LfcP8EJrFqhri2ssjqfbU0YpXVQMplt9zLbjWIKDBQx4CR4WqzvkeIaWW6AUI
/w6h0cM1f6/0l+sG+F4+G9DRANDK2Ajwx+JJRmxuULnXq0NmhmDtQxyDElH06X9nRLg5x7rADlBg
JC4GN6leB/ZUmfVvXpg/purXSISlKVIQjssxIgCFvg2AUcYQU74+DNHriRbI+WLkVWSUoJSpDrRy
x23egAPTAU8Ymt6C1h+WillLK8N3/MmOpsEIUdcQk5aTZyUtHTrcIoGxMGmiSxWHxD/ixIhSkqlI
+PKX7xgP21aaM5p4oS+YmZ1OYZcJLsAC62gLtpPqMPVfCQCH6M++vjRLk8XHeTIOEoPzWxq16mAh
ly/lECd9Vqzv/zsbwlnMMimPE7BNHsIJeGDrC8k/6d1CxntpHHwLnowjpgYzGQSID0kOlVAF0Kzs
NVssRy8shwg4HViTNKWNkfRW7GpaBBmPeGHFZ47yfMVF+F4G9s2qrFRIYSnJpjIHtCUcBrX0Sfn1
+qpc3MFoD1At3vCBTOL5jMltEAH8iGOPp4VvoVajD2/mxNn0HgN9oSRycXVObPGfn6yOFaMFs6D8
KVPbbmfeKf2LkUfe9QEtGRHOSi3JcTaAQuqg9KWTkY0MIRPl3zz/0Bvwa9qEA9MOqV03Rytq5JaQ
2mgk1YFptyt+f0sDQInyBhKRKJaL0l6GpNZ2I8lw/kbpamXn4L3sFOOClQu+GckkoInwoOV0sEJa
ouqaJCjrpjpAgUAG0LB0oAcIljYQz06Say09Ny8sEswhIgcmDkmJWQmuIgHq8QO2d/U3Q+oKBDwO
emGv74RZUhXe+cyKuN9GPcuQDKoOVe7zl8se+rEPCRQtS6fpneqd7aIHyDhft3pxaGDK4tEpKhpi
R3LaxqqkQtbpENsZVGOGD6PrPS0rFgiaLpo5yT8I17VpIUOOSgQCj+TLCKxXJu3T7tv1oVxwQmc5
DnJ+XlVNSVtdgo0kyFay9lArL00br1m+RFN4eaVORiMcJ9IkQ982cHcDyA1UlPMcZo27elA/0yz0
CLVQxevWKEg/6mbpZuDy7k2y7tVwYfGWRizcUSZNkVYduIdKWq+yVI+06GCX1bUF5qbrkzt7kB53
58mYhbtKsVKqoEWlgnCdq9deETjtc/NobtKXIHNJ7qEOBuJeugqWhDkvXF+ny2oLZz2FvlA6cMMK
NJ3aLHD66WFhbPxXCGHxmQkxYu0KpEx4dgyEB/ZnCC8pX1OQvrfoOfPscJUvMcIsrJvILB0qCp1s
QCEOZNTBprVT4xTw0mLVSv/Kc/1aNRF6GespvGcMS7Fa+Vp8U6X9Skk/XZ+/hcMtipLmeRfWzXGF
inGjd7ckarZysrpu5MLNf7ZGgncMpEbVKLj40fgwrJUe0mBG6Kvd4EjpHuzK6+vWLl4wJ/PGV/Dk
7lfKOpZ0Pm+9gug/BQkjXZeMerb2YoKUQEWncKcvvWmWtoXgVnr2X6PAscOtHKLhxRpfWbPQbMG9
wny3o2bGNcZ4PfZ8bDYa94quRXjeFnSV6rKDVLRjAORs2uUKebp9x16vz+Zli5DFwDsa/4j7naJO
B+pNhvuztL0gSe7KAkJQBQPayHpMbdut2iWw0Qw4/sNf/bIp3AZtGNuDEeEtXWiSO5DPUOfxLNK7
bIhXlIJ4Qd0qtk+aG/LbTazg0gcfKNw7lzJHakm47JIELNMlkfT9YGrO0HQOQaVr0jxL/iZHS9pb
s50qGBPG2YehAqmt0NjL7VfQSW1An+BkDThaJLoPA3RcgNocBJbb6ys6T2cJZoVAPI/BQUkCmO2+
W5OTaa5huenkDbU3hp/tj+h3zyM3B7wOOmYUnvIRLgFZssjAVJizw3U6+Cb1JuqoFJVl6Cy4ZvG7
b3/BnHAhMFXPkRSEuaz2+meSuJG9Gr8Uo0MLZ/xYmEr+y87OIzfG8bQAyyCMFKGWKcmJ1diRsR9h
rIeuqze1Xi35cesHraN76s7wr5vkjuSaReEul7NpIimFxWqywa72rLDYH8Peq4NPLFoqPc1uh/Ph
iSVE2S4icH9iLmt0dlm1b/D6YV1srg9pyYqwYpnEiqBOMSTarLgcpYRyHFXerxuZ+TFhKMLBHoA2
JrmBocRRvlZbiueTvSH1CL1RkPBUtWOhCfG6ydmdcDQJYiaUAFAkEi9wq2I1al2Bvs+swMmz0dVT
T8puoqXGrcvz98uOcJ5jKJj0DIyte2joOTHZl/JarRYeAUtj4d9wcqkONGNKQ21939LnLO88YkqO
haapQl9dn7R5sCrMmnDFQSqH0AY1sH1aO/KD/d4+FbIT36nb7Gv3PnwGIYYFTtSlSHVpDoX7e9Ch
/1Sjtr0vGj+qBydlvatKL9fHtmSE79GTSSSVEialjstFk2zfghBYkn80iepftzK/PoUZFFyEJANa
Y6vYd03h99pBKl37i/UNrxnjVZK9Ll5B5+G6yeu7QxXlzWgDVDbCe31f0TWxbzPzuUETQbqEDVky
IzgKCCFA4ybEIulh6apm6A7T52L0VLtemMKLFzP6P36c3Fn9SkZrVUImLFQZe3HowB/xZu81eEhk
aNXShffZ0rCEMKCVJZlCjBVnS3uHBOZNWX3Fi94dauJdX6YLw+JKFsgmHbXbxQxcbvbSQJsRDgki
d72bP45gHnPib3bvsd+uWAEEBWpsFbrEwMyjz+R8r2sTQOE1Kr17m/hTKSEN+y+OLCzwqh+nGoZU
y7kFG8hvIkmwIEdVgPxb1qwmCpo9M9WXLt0LB/fUlBjCSLnRaxFahva5kYA92U/U2iXx9+urs2RE
2N2WlclxBUTKXkZwlDa1ZzSlm5tLe3vJjHARqglQSqTHWExzcDWUEeT4C+2X2l3meZbj+qMtBJVT
oJbF5JRhs7xoK1nfK0/5PvhUjeB9wNtc8/QJRQWnrhy1dUB882/m8JdVwcNSNskQAIdVyoFGz63+
2Vgi1pvlNISBCdsOhMVlVFKGrq38Ux5/KZdu84XfL+JRh6It8rKcsA2S3LOBIADcYMHhXN4C/8yS
yFrNqpGC4RBDMNS/M/vZMDbyFC+shDgMHQcTzcgoh8IFcObN89OZVnLQxmHV3TcJyzw09n1Io7zU
E6hy13gaDfOjzzGC4G0DZHAGG7EA7lOyRunvU6kAM7o1BtKbZdX9Z6np7RcJACFPU4sq8TSjq1/B
hIz8Za51je7SMRw+RV0H6WqAj3MnHhQgwifoYb8pRgmmcCAnwgxPscB+JdDGTtwROebJycGLVUDz
umklNMlX7fv1DSyG93xAAOiqJs4N8BoiB4fdkbINtay9j9SMPfdF1TtJXeVIQJqRWyj5ljNwLiyV
GBofbYLvA+2hNqj2xNubZF1OK5u093Da/YcyJIML4GrsFAP4IvWSsL9TuX8Zib69PlZxG8KuyasN
UMSEkgJ23PkWgUnwQsvycE9tJb2llJVu2WaVC9axpTfohWnlM4qNKGOzgDv33NSUAQI5gPv6PrBA
FBoF/YfU2R50CZ5bwnZBl/ULR0y80/nYTg0KXhY8/eDDJuZwj3JH5A+Z9GznxuCoE7qnmib4zZcG
rGFQoCWF5DMIXHR+TE4CS8UqjSSUx+HeDiIVb/k6eTSC4RPNzOBbU0NU4vrCXRgc0DYmANVcYhrG
z83hBoGAfVgM97oJIh8yda0XgrfNzWkaeBKtrIXwchbRousNyDcASwFCQ51FRIeFut6UEfII95n5
PSbhow7KzbTUNqmMsCxQvVG3btUh3yVVeaclS/nz2fkA6A11KpB+AFICumbBldm1pUsJGuPuyZS8
jVoTbic5bF146k/IFVUOCH5NJymXSJNmnQkY9ZldIYQaAmPIppFg1InyOk7aKtLJ7QBlpRgKloy2
TgP0bN0E22RQgFodCXpnlrIpMzfOaU7QNA4AGac8FWEtNYQrpJiZxr2eypZHiV4gKzYtVbIuWsGm
QYYRMtHogjjfUApWt+ZdZfeZFFTrIicZoji0XFzftjMuPs6Fi1IgmjdVUNRCcO/cjGlBlZV2UvwA
/tjuRc0tK3GDIZAPNgsK6lR5YXzRhgmi2xRg4tHJQGOvuKVZlM8hSC0fZIi9rpOp3YYNTVcslKsb
BiW0H1fAb1GkHwnEG/q9PedDP+dV//+OSJ2nx/4h+eM87WdE6i5yyX9sm+xL8a05pU3nf+oHbTqC
efMvxBMohvPHGXrX8aMfvOkSugX+4rS8Btf9xAOYt8n+JE6XrL9Q/0WXCZKPcJEguML++smcLqnK
X+BGVNG+jA5Ngr2u/g51+vkLCywn6EmGHhj3wrhKkRAUdpg+6p1RB+QRRXrkYiBX6IKV2ly3oDyq
3VA2A2caRgdC8k8nU3X/I+T5f7OoHw2jos6ldHBromeP+7CTGyCfIO3ZhLX2SIqAeuidsx3gU6KF
G5v/ll/hFqwgiaWAqhBgS9DkoiPs3IoOsZouB0DogYF5UTKrj0CRIjeWxpt0+BbC896AyWjh1J5f
NnObQpRAm6wux0SWH5oIWbQoNNdKk0+rUg7vrXLpcXQeJ/wwdgQloEsf94zYfEKlPOhbELM+QC1I
9uy0A4l7htx43DvsKZeHaHV92YSb7WgQmsXAc4PvH95VfJL3XUPqoDXVhzpMH9VAa+7qoNoWaboN
peEZ+kHSNla7m0qDjs1ebwEYXvgAviOFJQV8Fn3DwOuiD0uUX6IEpPB2CwUbmCJ3nYbbxabQAZUG
cwMBDqAzjAaqUD1VPQNSxk/pqlc7aM+WRfIax8VW2rZN3y5gRGZrDiglJBmRQQBcG5xiQskg5AjI
MovNe8Z78uJmmpwW7eZo0TbZxhqrpT0m9PFgGWCQ962gJw2I7VnTUd0b6LGomHGPanLoTlb8VCvS
rZKX1apMINAutSp7zopxdKJKAnApcc1hiF2pnMotJE5qT87pU9iZpnt9eWb+BN/FYdQgVAfZDwh4
zg+crI54m9jMvKdy5feZvtXa4C2H6LOPcEVZR4Z819Us2UyZUi/RN812BmzjTQBVb04/iUzLue06
C82m62HbDJu73Ey+21NPXpRwXOFrx1fTRpUTquVrpteaD/qecGsrPTrzCXVIP0139ojI7Pp0XNoX
CLTg+uHqQOQnfJKkwr+GFeKEoqzTe4hR4rEQdh+ppP1dNJa6sAvFyefIdYSc3NchBYjpP5+AIQ4C
bYAXfLTs7otdqdu6lFa9VD2Po/oWsfZljHuvLViw4PGEFDhGhusNEGKw6KIZE6GKsOpDHJVlgMax
R81+ik0kg6zQ00BtGt6E+r6X7qrWB0zT0XMvCzQniWOP9H9fn+njhXHqF47foEKFl6tbob+Y746T
C4WGNdEYutse+86xdiZxI/JVQ5uhsUftHHvhu2msxnhjSG5YuCX497cBA8vg77on8TP4jjj5jKyO
pyzEJf4YfjfAIviudBsl8urelcwbo3BBZAat7eyLUXumcqNJC/tNoL/6uRInsyBsAWjxgdVggvkh
82JlE6qbPvYgK1iYkEvehC+a4kS1W7OXrPDiz0V23+B1+bGwFOcQl/lHCNuhS/LCAiGK8tgZAE1W
f4MHxOlA6daP74X8UGKD1PbkNtOSvLlAKPfTMFTScekTNNGKvAM94t1wijP1Ucv9NIKKnMuAnQhd
Y1z37BEyTo4O1GOPDTrskgZw9OGN0X2h3Uwgm8+eTWAhNbLpyVPUeXl5E6MBBE2kxk5VN9en6BhX
zXYrzgs4IJE6gdcStokudTVNifKY1itQDbPeORg8HeTSzmtbBzVnUJoGqV88gTS9eu+/Q1S68KX1
iLgsW5XFugIfkuKotlNMzuDJK/0TutJAQYoeYU1x7W6jLhUzBF6TH7OroTUHoQbXjheDKQixBLlE
evUxLdZDupm+1Opd2DtS8bep+VnuovBgbsDWbVK/Snxkslj4wIaX8f+ydx3Nkdto+69s7Z1TjCB4
ZeqkVuoZpQtLI80QDABJEIy//nsoe9cS5U9dvm+VD3a51CRAhDc8AeKFIoTi/ZnT7q2IvZ7D9++z
CrRGo2Ki0jq8zxTkPJjSwL2k/TEtohktIxddZgCdjsh+rTZkY8ybH7m1BUHSp91V+gRJ8by84frB
0bc6VDCcuNDvs8GXVYRmpOtGvbQPjb2pMyhnhOVDQW/KZEvQ47vl85ltu2yIr0ayOrs8XalOU5jZ
bH5S3hb6ViXfJPS5m+6QTX+99D5FcOhvUGAAwFvDNoGG7WrabI3BR17Yxq2nAnJjxXxbbZItHDme
3H1zps7jLD/2YWSrh61GBkc122Uu1nk3hLWFf3x4RmYEJotgQ8NNgvue2BdsYxeHvofpQ6Ahfhrn
22zYVtPeyq/67lIZkQ6DogtQL3nlOzf6xVxE4+C3NBjAwy1945Sdin5pDbUPdgwfn4Icc5b5daX5
1vC9tbZzf2R5lNshny6sNMQfZy+kCpl2a55Dn34Kzf6YX6TrCAOR8q3vfESbtmaLybidNl7l603A
ndh4sR4GErRmnGQbKBD2bgiDzKYI0Fb4+vO+lds/zTguYUz8oj2zzgi0obS9vMaMA70Cx4xcBd4c
LicwKiEJLp1oyi+Fs6mGKIeV95aVwfhqE3+goTJ8UR2HJmZJPGS5b+Z3aMVqpQ8AWsJvBLC62Gvl
xdzeUahUnsxthmJaEclfTR2a/MGrblMAymFs3fgJ/Q4euV5vtZBWIbg5X4/y81m0rCtEVMiAoYv8
SbmgrVvPnVNMcsmgdxEUaKo+6zg970jqL06lxhFSZea4B4Oxvux6mPn51hyMbZzDdrzdqHP3/hsK
/PO0//VCq4s3Ub3B23E0bqELnTWBZt7l9sVQhOwKzvN9eYQ+QJ9d9WTf5QeD7IFH6zTfPDnSZ4CA
Eh9+9ND9dNOwTUIhkLqEIz6K8NMrypYObvezvXNf6nC6ZTfOM0l894TVlcy7mAzhVPoV9eUtjZMH
YvrWnQHrC+Lbv3G1UMcf7vglYgDvyrvOZ1SN4mHBCgQW/soM6732+vXHeWuVfZoLCpNKgOZRHluq
F+9jIMhLwXJBG4xb7QTRq5f8dSnL/+TmQdk73YiJFnc4ri/k3vkl58X+qLnC2PkzAnHvgeV+9awZ
Ib9Ut1ZU3/Hvzc75LS+x5MCWFw8dDaD1q71kt+IiOYgZwrDtRburzmUT69D9bRujSwNxYXhHowu9
GoRbVgr6adjGpQ/aH9QSEunzS60OpdzUjm8UW3w29xf0+RqBrEKc28lvEvDraVySPDgFQP0b7aKP
bzBA35wTqLXdsleR++0PpgXZpuiAC4V/kY+qTDnEJeTAk8CBVMCD6dND+13c4oN2O16HwgZUDpnN
Uf0A+ZrOoattvv7Qq4IvIgLsQjR4F2YEEi5kUR/f0EOztyYUcwTzcXAHSn/8jvvfuYnyLGiv1Q/v
zD159oGryFICyaORZWUJiVQCokiiDmvdh6yrnPz5CL4RcHPyXD397GNXa0EUAj7ey1pIfswvyvSH
y+4X/W7c5M/9s3dXnomfP6VxH2d1DWLTCP/zaeldAuE8K6DP5qvDgn4OsrMueOcetmo0pbMirHWQ
uk1zoI87qwvS6aqqWsSVjT9WD8zl/mhDMNeNIKqT6TEQrjWNM9zAyffO3VbmtTdv6+RykdRz5J0t
jvbC9Ufm5Vwlzakaz2H8/jaAebfq1sqGLNe0zspw1DZuaAHA+ENU20qGQ+ZbaNW/OLkv8nMLb4lT
Pu3Fv1b62kdDDKokKcMzE3wHA9YqkebFoj0hxtRg8P5Dc0Nxm6c+hu5cJ+fgSn8/ZHdxKFnqviDG
f9xoWjoIu5u5eZv81p/TaZ88ekYkftYHw/Y1dZXxM7H154x+WYN/PXDN4zOh9tJ6VWPeEiix0BCk
atDi+fRdYOxO4/fY7pnaCPMAaSZQoklsnhMCWM6OTzP+7g1WC7MHtQsSPxhy/x0aDkiLmADyw5+K
718fYp9i7yV8wFGmQ/EbFc01fIGlchinJNFPw4icUfplt5+auIdvbQ2hzMx7/Ppxn+sUq+etx1V0
Arr/eF4xRSXddjxS/aZswokAcBKUPFQ8NJub0g0LJM8/+ptW+CTKijNf+NywV3f0ANfsZOjxGtTY
U4quUsDbvZE+ZiLg9J+fMqtBr+pgDrRkacLwNDgSgRjajCGgs6z3dccHZsGzo55c8SMdgoRG6bjT
H0XpW+mRQKIIFvCJj39SPZ4yNGsDSYIGzmwDyvhBfU6D6K1I+GHZrd7U/rjTnCLpaV3hTQE5K1WQ
1hfMiuZ+k6NSeAmuSVod6nQzgdU4+5bcQOPAH3vTd6aXxr60a8TYcFl2Kx5aNYoJ8jjQ/dwAGooC
WDhpZjCWOEcv2NzBg2fT6eA34eIiwaJ2QRrYR09hqW0rowp0JKqNe+L965kFuMz1pxHCORmKF0tb
ZC155MB6tMtMjLAXV0+Q9QjA0B3JDpQFx3q0ip2H1H6+BvpXnVP2XgH5scmWyX336HW8QDNPZzoe
zezI9TbQ+eVpgGY8VCFbbAUTXJczicLnk3P1yFXEIEQ2/Pk9y4tK30H6ot/3XqyTV+BTZv1oeZHb
nomLyLKH11MMka1F6nARGV1HbgxsV6JDLPuEKpxqdra+aWAlbqE4EzsQhO2WpHW6g/Ym3MDNbJ8X
MZxlDVTihti0IcaAW3PHy03SLVUg4D9yDdKZkQlU0OA7t8Ojd9TpLrFftKfpMcVaTPHTKmSACiEv
M/3+VlqxnWx0+AYfKUy/IVlnIGBdAtVM+IxeeCDLKvueNhuV7mFABDwRiIRfL7S3O/HzLKCDjV6R
CSWX1UkHKmJnpkrTT9Bcw/NkG6QX/W8SiDl2kyuIH+sixCqA5wr72VWbOQuxfeT9uB8DFAjod+22
qPySYgKOCPBsBgHVrdXGHd1mj+n34sixL/3RiWA1WPYbNh26Nh6pT2o4DgZs/OFpUWdDJXxfwquu
CoYunnM/o765QaloxmTeM4Jy/C94u6Cv3qMqnJ9Jxj8FV1h8EAL+7wysDlnltV7b5VjvrXkD3rDs
N5m2JbvnBrwZQ9t9Pd9v2nZfzffqkAXeZNIEwXyjyLKTLy4+NeXR0CB+rFKcZAFwAtqvsvQb01di
YyJo3iPHRF71Ip/gOIGLJvlZnKsA/d1WWI6aRWINEsarKYBLg54Vc26cAA62Wr9PA+QlXw/8c7Cy
TDPEGQFgAlffXVdcRFOUBpejcXKZL8E193ykxuq1/JlC6ToJ1AAhZYgz+SLdpvdfP/tN/eXTpL97
9uq+sEYLHDeOZ2cQ7bhz7/VftF6WoHPf3w+5z3MfBrcu0vFHVHtaI0jvE9RUtoDkJamvnxFS/7tL
/f1ErKptqadXQzYOxknxYAZB9oY7gd6GMg3OtZo+p0SrOV8VsIU3TxqXs3FqJ7GlEN6psBtDHbYa
xoWLW11D4hJr+nE6a4m1rJivZnx1iRR8YvqUYJCyCRdL2NFPh2gYghYZiunbNcjJvqNC92wWuHzK
rx68ukp4kdvW5ODB5Km7k49YY+R5hkq98LU77RfTg6YJy9FHZPL1GltBk/+4Nt9/1lX077Q8p26B
uXasW7gO2X2YNhv9EgGkdTU927+6cVPDjFOfzyynlUX6fx68tNuB0VuE1DEj75pZXukqqx90A/2Q
IJehBTHyKZbJxvFUOD0R2sP07LusHoQ7+3b+kqWn6cdc76X12BiGz41ruHfMCXqxaAUmEI40A2JC
PSwDGN1s0WGJvp6ov1/+f73u6qxhSW30Ck8+QQNQ2kGNe6bdJcYd2o/dOX7R3wYW6DHZuOcBhUAd
8uPcqFIrh9qujZNQUUMgB1GPgbGobANqcMFAIEiyuGb7s6VPa1nfn5bhuwevVkOjVbTunAqjRNhe
+rgD0TZqirA0I0oC3YYyZchBkLhHI6QwwfMOSBcWRShaVIJ93Yo6I2y7iImQFbtpPJhohquNnccW
uSDuTW+fUhB9+l0/7CFCM4+bpD1zYP/ttfjXCNbsBCoyQ2t5g2VlBwqVaYn1gWrolD+qcTszxDtF
+PXK+FySXI4rAswI4LsuDNFXtbTSmO1qgJbeibk7a3Z8mcPxDYIhjoAAxQ4KbG0au92m0QNpb6eW
xyNyQMMKCI9LGZfizuHHsjyi6Gaq0MmuxvkIJ+VeCy3Tl/WuGY4usia3upf6Y9YdYVc9lw+lvZNi
Z9JtScHwny8gburXZROJHPVyEzUV45YlF1l7OjPYT/sApXGQGIAGMuD4CRW4j0tzypyMkRGBAAyl
K4R2Nu3CDurUBt3wO+ntXHWT11fYrZwfUr5z83gu0Za9cVq/hrFWEYg6gAi/90t5gfXbmCLGQ6gT
dIjVEIQheLjUtEii0A66FjmoTV0GTVxO0Sjj1t0ND+ZB93H1YkJUGVJx8/Xw3rq4HzbAanirC0Bz
5kn10H052WPkdcgQg7YJqmcaaHtv1xdx2gSCgRR3gyqya2LiI7id2g4KUrEtY5TUQJJC9Emd0DCj
JA284XeuhdKMOkyTtalIAGflVtvU9QZj5zwYt7Y4Sd23wXFqt8qFcGWgsxDsGjcw8gBTA96zkwZ8
jknxzLtImUeU2Nss7Baory/B/4PkZeNno19g+p7Gxq+fkL5KMy7r2ScJlHhj6dzX3hmLtc+h0TJX
cOOAE9FCbnJWRyLseg0gbVKERjZ0WGMdjNtZXYu0hopt4NobOB623XUKXOgSe497os4UMz+dVqsX
WAWlsjcHBY9640TzLW1+1OrSJYFrHmA8+vWy+HxLrp60jsRqxwImCsG2nkQKqeU0PRjkxnR3AB93
1d5LtoU8uFlYVWFbbc88/NORtnr4KvLSudXALxZrEpb1aEeTMvSwGMa9rm0GcdH2O4fFzhglyT6T
GwMir3JDZOCB4Y1r8Vzp7HOevXqb1QEwS1sYSc7AZBIH5W4puhNdZJ+qV+D2GsAH2jOp3tm5X21J
IHpsOZsYPgCOYnpt+h2nqU+se53fiils2puOP2DWEbokY7v7evI/Jz4A3YBFYsFHF95MQL98PO+g
NlWOYraLE3dq2EDWAJXbimeR8ubHxK3KcC5nG8ll95Q2HjsUS/oFm/EhbF1kQwKEnc0kk8tBchHY
0/SbmhWMFgztl1TkCTHftLH49MLSuJ8H94gb6/vcSnkm2PoUXWIQ0IAkBqWgIsGc7OMglla9C4no
4iTFAqogzRiNuLY2X8/V57BlIakQVE6B31g0rVYhnXJHS8tTl50aSh7HikNaOwNy3KgUWkxFYkSA
Kl94ONUAT0PntENT3erPjfXzsfT2FoCPQgcVssd0dR2PklZpmkzsREa0Mos2DWmzMBW7luxsGVbw
vdhCsnWIkKHzaqtpF6Adn9zG+NFBhPbM6l12w7v7hOqAtLyZ3rxRmCCM8HHmm3FsFEuS9DTiIWGT
lSc2tq6vq/T3IKV2JvhZUcBwLeMYhtbz0jODPjZQox8fB8qDAwe/CmPvrQtiZkZsQEoJsiQm1I1S
v6ztbKtMS0a14M9NgUzK0ivt0OrzQ9XjFq97V/NtUjdRWvIXNEDTrnO2TW8h2xxtK8hwsBjOUOwY
ccozrPp13315+aULQbF2EPbqaybeNFVQrwby4dYc0fqYG5QPpSHs2EuKHXTlj47mGju4gCu/0aBf
R1OuxalED6luoHLkkupuqprCz3RzZ9Y03Vj0QNikhbk75oHTQRnfsc59X/PzB36DWQEdin6uA9Hr
jzM+TEmXgH2tn+B4dckgfzg0dh4ONGsPc55817JCuzH5nKLrPrrbktUiEq2pb3I6XDp5reBTgGIh
4KUXU8anXQfFnDpxjhlw3f6k6wwkrZQHXTcjCiBOfwn/p+Ey0/Q8qHg+n8kG16cdPgGYyGCGAVNM
wFMkq7NWkS73MtC1Tn3uNZucYfZTrc0QXAg3ciQcabL8AeZYXWy2iI2SFEAalxdAwVWI2aToxr2m
DahGobMsija5zDOU4NKZxBma3JVUzY0y3QpB0MRj1dfUrzT4E5vgYJ7ZCuteCKDSAIvCEQb7Dz4q
QDN//DD6MHq9x2vvNq9lddCy4YeJUJMT99LBQgoqAmnyMuu2MN1Ac290hkvOAGixIBC2L6H22w1a
vrfK3EeiCr0ky8hDE+KQf7zm//gt/17oKP8/v2XzCwsie35PbVn+4A9qi02+LSAj3EmLzwYBROI/
zBZb/wZ4B9hX8JwG/AMNy/8SW2zrGxSOgYuC3ze8TeCK+V9ei218w7EBs0EXTlULYNr9J7QW961B
+dehjnIgrrgFIo8kCMEB7tOPS4s3IMD1Viejmaqm2JRTDk/Iwa3JHWw1bBWzDu5fQZP2FomJLccf
Zl/SZ7zxuEtolaOIPgN74RcMaC7fJDM4Dbru5uWhLSzvwUm6rIREOveKAE2NwtmItBhgcT9DVn80
3bbx09RESM3Tlj6hd2x1fuvpkxPDuSc5CgrzIKBPFbA/zK3Q1OKFC2xcgR1xoRTEjnzcgGaQukZf
XKFNl2+zXvcuXKmSi9QaUijvOXnzu6rFEOYa05/nebKwuTNaPFaeKC3fnUqgh9ySwegvK8ZH1fTu
D0/wIduwhOWV30Nzg/tkSrPMTwbbbf2h5DNEelPIgpOiMV4ZXG/QXp4zfm8qfGtfn/BsKBKDKe+P
BlwzQspaznxDyeLBYWQ+iKwgZAf4c7NB4nFl2pI2QTd4cm+iSlpseCu0S1k6KDp7VZ6/srzQJh+l
gmkvSe3pvg6TABKxYWrLANNqoNEHh44ysCUMDNGg8nDQqURYS1MDZmBRXlpWEiWiq0VMhIV8t84Q
PtWAhT7ZLTwV/IqU8gbuLakGAS69esjVjHBDL+zSQSFc0StZwFwEpztlcwDbgFEC78B1M9I0W95b
leP9LMe+0P3GKlKYOvHBeO41wwA7CvJXSViwQe17JinZAnk96L5V55wFkHlXnV82NqqRLu/ma9KC
JwaK8jTUW5rbeeunboGzWxsEQNpjNYCvog8lDSpjpj/AHxciMBgUI/yxcwAyospA/1O4ItM23ei5
WmjbYDTtm7ae8CBHBwG6ETA+ALgdXYegT7ra3KqmbOLR9qrRB5eR9rBqYvgxmUnE514uzROF3vit
GBXbCTz4doR1G/UzU1jIYiyssTTNJqhetW3/Yyzk3Aeum0/45h6kKPczEzlKg2CwPZfpBI3XBOSQ
Q0O7REYToRBpNGnSlv4C5+CRw2srC9isAZ8/V6QI7MGFoJdZJ6gWJqVGqF+47Txv82ZCddzOpONs
KyoJGC7CEtRnvGBZNNnG+CQAznqsNVNrAlvREvPT2i2KF+B84N9LiN3r4An9lLPCL8E91vPZVMvj
bAnDCTIj17eK92URDXmFfWsRGKHAqZG5LPK0cfpdjEb26HYzrCPcXingKHPpTAipcPUGno4jwp/1
Rv424HRpBXml2UVoQAAxDUE8wmhKS6vKoMsS597l1UI6tsccvQBII2MybVvetSIrf5f9oD3xVjWW
P8g6+aXqmlQ+diACj95Ej6qs4XcddG3FjaCADS5Hy1CWkAXPDHZPC88E9R0WKEbgjkxPA6WgEBAU
mZHOvlfmEAhtZ+i8B6VBAS6YDAFjh2JZPIFw8tbdC1uhGWQrhkDBKvoR9Sl7wD51PG2+puMEylDj
MM5DnSrETdijnfRdqgmAFFnr6jvS0iHfqEyiz1KXSEtjuMaaQzxpoFuHJJ+JtZ28AtDwalI4D63U
lmUkZynsILNrXgdzPWgyZnPu9nHSjAC06X1hP1SObFCjoWN2R1XlvaIl3z0IBSm4cNCztt8gSErN
uOqU+u6NE8mCvOwLsu1qZYoIFO/WiBMtd4cYUNy0xsmjW/kLXmfsdhnh2YgWcGs/jZ4NWUcMvLtl
bpECYVxr/bCVVTdbmxQaUurWlgwrRNMmh1wXqi2qzQhrJXSTIN5bxMPQwnjM5W35quWkDXK38SCT
RHhY1+mNl1vjYkDSoaIEWiUv/L6otwLQbN9JdAdEjAzfFRVmfD/HWwxSc6DaHL7Jxsq+mGEXmg/o
CDc82Tn49jQTB1pN16DhRB7YDE1mQP6ad5dFaoUE+5jX/ZXd6C9tnd3oTtH7Vm7sC9ltrI5li+Su
zwhX274YQouKA6mBCs3Ro7I8mGHXDY2ytD600nmA993r1IrTWACCMdSohZrPRnqN8vqRF0BEZhNa
sWzXqnxXp1409Rz7AQdWWl6NGYpmDXuQPdVCSD82W1cO3zuRQGcYLmBbiwBaIcRtzzXU3hrHLxN6
FMwyg7JxIr3BCdO9UA4gSt9X4eDhaaUOLDNErviQ0L1n5ffOZLFYlTrEJiDUaiY81ma0MgvLhldI
GbbWtM/mutjbraXtKe++p4XNfcduw7oaqi3YCyYgGn01yV2RTkslk25lilov7W9RF4Ytrrf3jBqH
DxxX7fHn3OsqEIM77fD394lM79vcbv1E2KeyyKC4yw60sGBsPwHTQmcIRevTpm9GHcLX+Nk6tW9Y
Ob6Alg8Xl56BoDg4Ru8CMNfeCT31BcdOlSrSwFhivY09Oh/yWt+XwjgMhmYEHDiT2oEFHBuwanDk
6IXYpUmLTiOlzYOEDwvPi18V4FqNXm673IRECr2rW3f0CTxdg4nT4m7W0XQn9VVrZlB9tixICfMj
DiPLJyPqJWzMq4jNaNowYdy5lRK+MpZQplQvWWXeShROADSooFA+64CTlnFTNd97M3/AeQpvKo/t
NGHeoGMEmWxV4RBAJdqHZI9rxQh+4MxQHZqmfIa31f2YKPoiK8P47gKK3Npmh3IRnLE4Q1leg8Jx
O+hdmAMZgl7HeANPXchMYgNFVdcA6adppn3gnXyhNvDVldsbx8EwwLocH+BtJLCqyS88Lsxpccky
KdwQDmdeyB2AeGEUcswNO7IYuPsU8UZo1trrrDmhqAfU7edkb9ayPrU25FOIOQf9qO214trOge4T
1m0ONkJbetDmrkwyoX3e248w1JpBS0jDohlgQ9V0fiGmG9MeYp6z0BCm9AXFN8yFfc1FvUH5SKZ9
ukOl5lLMRVBraNmXsIZlIvs5Z+w4cwWlCNwbY3qpEWenJnLtomaLCANwnVoPITpwMh1om7JhgN0j
TBhtF12degaKoYZ32VSg3a+jqhDaVYKic8G3qtN9UyuApkgPRUGuTQPVOTC8W7eIHBypqe5dm7ho
HBiZFYbRBl1SbL0Giw2JZjqFsIvyrfKJoaukyfYHooyHTCCMYC+iphd2eZNNl+A1YTlXpw4OnyTB
53f6Z0SBgC57Lf4421rpPFx36V1ZZoFroB4vVdx5r1qlLiYCD0mVJMdSOgdd5bFWovpOJ3C4zF8D
ujElaCtRw1BJaNlY+7hkaqD/wXQSEjS7tI1y0eshzLNav83EU+JV13ad6sYmsWZ4kOkkTAvixf1Q
XDlAcZYeicsW5vWVOb8UzZQFdeHM6ArYHSDFiEb0Wb2KlsXVUPdhPneIkYW99Qi/HJz2IOA+EhYl
jpM2e+ADkyGGVsFNo/D8wmmeEVv3W696Hk2tbgKiwwTOJ4qzJ1fhA+3SWXdfLVjxGUPSMCQGStEI
0CGz9ceW6iKuik5OW0l48eTp8IUMclLSPJaVN0ZZq9CBYBVB41slnRajO427oK277NLuh4Vigpqs
8BvC7Rfp5PzZsPnURyCMJDBbdhMQmZKa8xGeSg6qTpDpzaAI2pXG1iG9TgIPihO3DERv8MnqpD3U
FBaYvja21h4pTPcLc1v0O5MkqKiTLAHBeKwpuclhePi7dAx0Gnmv2ydXo+VyJDYDaNHwh703VCV5
mOZ5h3YpGQi9JEmmrl2vZyxqS3QfaxMqs4BreHYJ2hYHnimfxvoVG0yffei5Sz3mvQt4Qyc6YORG
iuGFtasgDW7ggrgZBrNtA0Op6arU6l5F3JCeE46Kj8MWFxBkQaYx7Rp/sPPlNQXipL1eE2CrGDWX
+NIrTbKvikyDnUylXSI+mZpDMZEi4u3kvhqK4LKp604BGq3l88+3JPt/5YZ/L92n/7/ccInSEvsl
xb+OzzJ7Fs9/K62BX/ij/gAZ2286GlsGGM8QwUDV/D/1B1gmfFtKYwsNFAEnWZzn/hTWMPVvEN9D
sQAFijd1nL/qD4b9DbJ/cCaGiPKf9Yw38ZL0V3X9R12hXf33e3WLj10vlOigqgEKNoV+MOoP4Hl+
rD7AmEpUY+KMkPkC7knXjCe3QDibC91FkibmgEls0Xez9ec7vH/mxwbC8kx0uGFGBzmAP3SOPj6z
bqmLJMkYrue+64HUB8WINZyfabasektvj7Fs1H+BHTXAX30r7b/DhBhw3x24CQUzaTBxwXKOjn0+
huiwmChFjL3PWjM9Fqg/j4KeSAm07NfjND5NrgmlBXDrFtoJlMXX2PSK9t2Eeoe8prAt3dp14cVD
7Tix7vVDQFqn2HPk72HC0izgTW/utAJAQqvyym1hSAfJqARWkFnF0VBGekj7Ov1pkf6c9sgKPYOZ
ArPXBvYRJCh8ECitfPwg+szsHK4y4jq3BEN1AvmfI9KlIcidLW6tvvXhG24HntWgWjyyUJ/rR4PB
95Pb8yvE6HCvmsq6zHXZ7HlSgkKb5N62NN0uVuD5b+oU1wEEy+qtrXfXA5mGB8OCeSh1YEnNoDIX
FEoXTyQfT2c+wdKf+au6tgwNjrfgWEM4C/+ODs7HoQk+adBWsMtrxyvsfSOMMXBnJ7vQhxQoEwnA
ZWfL4dJOOFo4YtJj4ZVj+PVLYK+u34FArc9GY8yEpOC6wle1ZECxMS+uoWtlHmBncp+nS+o3kC6e
XEgkpUZgEXlOme3zBgCGBKfHUsQ0UP98a5G82wBK99qeIGC/RjoACDE17kuGy4zljga9+dbbZoqd
3AQ0FJ4WbajJ/mwLCafex6GjhEowcNQ3sePBpV9Nv+FVIifCu3Jh/b1BacsOm2Z2b1OgnSOauCWA
Cyc7zRHoQ/J4Qo+ozWQSo6Q4h/AZrg6FhYiD9uV0U0i6ZRkUpoUGlrMyHlRpBsoGJmf2/lGHE4sG
xhY4kHXThgA58GyrxkWh7HoYNdO7kpnnnoCk6yM1NWfFKJZt9WFtLvLmiOVQkn7Dra0mB32KKq1c
Ol9lOd/hogdp3sAipXAh6wonj1GtHJ9hf/cz61wcWwQSiR09p4OyapRhsLByRYkb/RncKNguy+p9
t0q0QjLRVzCiFlaiX6IvfaHPY/kIsR56rZIaenCoJxoXJl9cSlGb/uk4DUifXe1SLJymqB4d54hE
cagCVeheF1FHwk4eCaOfuLndb5lqlrvElk9zJ60zqI3PZyz60FBP89Dqw0WmryFEaQWFfFl4sLfn
zoXUsvSxtbC2cpSuJnT8Juiv9p2XQ8CurY5uZiOLGMc+2bm9owN7jhTBtydmPDkDaY/A7EJcvrem
9CgS/WxL+2N7b5lq6FYtzVToO7mAuiy75d1Um95YoK7cqysr580tmgJqMzSJC7h5YcSalsI9uRfu
QUz1+INXNSYQoSz4Sz3FUdvkEFgobLFkTTxXV5prgQAthNf7b8fV/8K6f0Mx+d3J/Ukm7fq57p7/
dflr+Nemy8SvD/2ktz/9M6BzvG8I5xYINwStcFK8C+h0KKWhhQNzVv1PEbX/KKXh/wDviXqZh6UK
PjjkMv/bUkIR/hvaEsCtoiUNANSCX13FcF/FdMu58e5ccaHVAdVK+GbhBxdhsdWdN0CmVxuBLrwA
MsJFKddS2m+BG2L7bnKu//jB92HcEhquHgOBSsSi0H+DceG6J8oTpBxli3xaU3X5w9LzObQljFJk
LcR9Cuvm+0pp5s4yuH4P20hypsP/eZQeWSy6iA4pHQrtoo+bSas82TrCwU5F8rsxCop+7Djcfj3G
v3sIwWfBNzPwWddXN9NdVVZGyo5Q/obkw9TIoDRlfiYgXjBXH2cS8qk4v+CAi2AFBturocxTinYA
aikQGh0hUyJAGKEzDzXK9fCfD2jpderILdDI1ldro+gaLGvZsWM+5d2LV1GY+3IJgv0/fwwiD4BH
bAdh1xu05N1Jpxh1JtSd2HHsuUKXDCV5uLipc6DB1Q2Kle4tt/SblBICDH0FZsv6ttKMXmfHFMpq
x9ZC06Cy9DJGHenX0I5lKFtCI6vraDxMrAr7ca5gS4Ga6T8eLoLMJcbC+Y5+7uoO7T3DTrSBMtyD
brdnlP8faefVJDfOpOtfhAh6cy7Ldre62DIje8OQRhId6EH76/ehduOsilWnKvo7czMxmphBAQQS
iczX2LtuduW326Osro8/s13IcCApaDujE3u+TfypyEP8feNTnWk/B3Dw9IGqd3YFcWoyRuf1OwVs
LvuEUIXsorvaKR0ngvTHiU9JZ3XHLjXbDT3H+s4b6crWh9GqcRkuFyOTO59T2CS9Y+RNejLnMTyO
PvzSOp9+DRo8z9urd3GULR7g6PPDEMAcmaHOR8qzRpcOHc+TKqBO0ljs24fQb/U7EePiI4GwByq1
KPTbnLL1HU+xOM88tyJizDkFpyjPfjpRpXDIzb135Zz2r/1MC6KfFyYfSGfvrcebeEcNTRsnp3BO
EPFIEa8VJmyq1y4eL3asnikTuKzjcnf9nbnUshtqesH5aeRN/zinWEaVVWbeGWWF+UMGBiVaZEZ5
sXOkXRSBz4cp4XdYjRvmJ4pcC8rX0napUY8/k6L0D7GKjJdp7t+ZXt3+rvqmfAkNyHD08abDa6cL
9oPTjAAI2JELn/nEllNJ0SBGp8ECVN6Jn6FI7j0LLzckE1zep4bG7WWu7bpla9AhSDhgfqg6kAFN
sptcp371/jgfZbXty5beizSneEGDUrQ3rIWF5L1St5oPBzaSw0XeYWEYsVbcmgTc0j4u85M72PWD
CPsW8RSRPPqlmKCHo+1x+wNdhI0/40GFtxD2dMHPnG8UrfQGr3S1/DTluvPBNOM+3Bj1oD5lANHu
0fYuPxRXGWEQuw1Hx6lmNRgvpHnORVWeHIr5b5QCmK/1Ut7hH14dxWbtcGcjcqwlSsxsGnsVjeXJ
0xckZZ7Q7phgw7x24ZgLOm6L7CTneZ20ecAgKsSAy1NNfa7a9obo8jf13MIumBSVnDtFuCV8n2U2
FiL0vP51UE4ow1yo9qbm3PZzVp3cFizcPqxn+UnGThcecm/2gsidvZ+T6JzTWAl4ibfnehmKSUDI
szUoJihOrgcHzYk34ujWpxKkEg2QcfF3l0WTfo1jaX6LpUaz+/aQF/uSbMfiBcBVRskRa7bzfWlk
89jWoCJO0QhHRWoyejv7KYDRUH+lETOwaBCuS8DUwKQ4JHPnQ5lulNhFVypyH334heGOdqpHcziO
PY2zV8+KvIYyMZFwKRSs6oPDRBlTL2QPx8q1Hq3WHY55h1xdJMLwy+2hLr4ZGQevEibFsXYvgJal
nzWWsJvu1FAG2Uk+1NMwIgw7e0I9WLry7mRuVz4Ychq8ukhUqfWYy6n8K1GNSlXZMf3BkzCYEI7g
alc0UOHGCoDt7aldnIVlaotyB0nBIre2Gort14xa1nUnsiD9+6DJdCuiPn8ebXegtdqUtGn93tm7
eWTf+YAXsWUZmoQQzxiMgUjnzmc5z0YWK+ACpyErtENtmfq3wozvsTBX5e5lR56Nstr8Tp3UUecb
3cnMta+dVYx7w0r8h1yU4T+gHwYYlunw2vzxz5jk15T5bXbn6nozQdLNRsiYg5e5OysRX+o0bvYi
nKI7OcHVnULLwltQ4yQnq04J7XUgmMrtTn6Vz9vSTEyoGTnOAI5+L/24OhQxGkgq7gBokJ1/rmIo
x37yHDiNQ18+6qWmfUGLYn5KWqu4U+rUl49yFqFZOCoFvOFRfl46Jedj4X/eD1Fi9CdP1AiCVI6X
BrNwsicaRtFJ60ajeBgrl/54lvho4lZRbvxy66Z4qZtMf9fENmXY2wflym71OP8wP1zqolwd5z+p
0pCh5jLsT9NQNmyawXqy+iS8czVdGwXJdbwKFkD3xfeck1moWTHK3CPQJepuxPYVsMXtuVyJZ7zn
KY5Q1uEyWvNHknhU3WTYw8lA3WObcA0eNdBxj64u6y9d26avjmc6q8bjHm1p7F+8ZWv9Fc8GHJRb
obT5NKS2sWC8GhCRQA9ngGC7106NTYOAMY8C3gQX7YWpdQHpSUs70fYhbOUtuNFNZVLH2Il6cMOt
TEdUaW8PehlE0eFHMZtjiCIorJTz+UVuHtaGHvknC2jpBDrGbpOjUIVsHmfTAzHQ9qro30ofK8+T
pOByr15+GeR43RlL1em//QiWD/7XAnexodV6l4iT4zXeEzht/WXCswjYng60LG3FaO3SNoSpcHvi
l9uVVIqnK3YpxHHAqefj2rEdUqUqw9PMLtsXGeX1pgzjO3fU5SjL7UAlA2cpamvraKAZ4TQ6pRee
wkzNh8ky4r2blPeKUP/tY3MWdSA403BcutuIYdAXW82mEpbkQxsvdc+CvRvdUVh7EJq29y7yiwbM
I0VSYzPWsz4/R35jWE95U5SltrjBjPkhrascmz2ULMFBhbPmqI3RSK/UtnlYdWnQdiYFEdMaNPFI
QkNr227SuNzkZjSmO7vrw0/CKQBSgf6x6LZWYQU3thc0qXI9QsYrrKu63XVjoo87S4OBs/XBgdvf
mnTOJ0g1+fxZFjiUv826hDNmJFXrvCnCNknlJhqzqvygJ52fbbSqN+1D0+dd+j3J+kEdzN6wwrdx
p2L/JUvt9rfdNjrNaF+K+LmAMm+he+936l0no6rezXYEwMqqHak9mEBbs11qde2XKJ9dd5cjnBQ9
e14ofboaJvhIpzXjfBNLJA+eAbZXz5o2yk9KuY25T6lQJf84k51wp5A1fx/NSRpBnAHCfIlbOU77
pJi9by1lpc/CoIB1nP1MxQcamGV0nLMh7D7LrM7E85iOqfs4emEkyv2EKhkSg4Nu17jd40z1Mlu9
GA4Yh7jfTWvSvV2M0Hb2WBZtWcOr7Lz5oXarAYlPmZTRLkl70Dt96VvqsbfSBPXMZkjRCDXE+EH0
oy7RTqzTL43Kq0WVCKDyvrW4qrZmZ1qAdPwQu7hY6/JNDVE+3ioquY9CRVm609tWgy0+5oJuVRa2
P8LBcN6rYaQwSDrZ0wpWVhnvq8ryf/VKevPWm2WfbBPFq+GIFtiU72ZHVNZJFL09HLLZHVBA8lvy
RFBs1PVfclM4alsL2bk/uA+tFKNdt0MutJA2UFWsFUCTl8Ivfziz1/5wmrIyMD7IZHew2iHK6G0m
+BGAGteMbyPluPjX7PqD8QAs0SuPMtRkux/7uHI3ceTEyAONVmYfXDuV2mNIZ8w/ACYY9K3nZy66
TRTr4JJ7uDeOTzCtoSpmyrSFubGl11nAm3qUZvAQNLUdLTsBDHUeoAO3mcrUG0e6Pj0w2TTdt2nS
6/bgD4OZIKRoNskeYmg1PCH4WbftZjLtEZwvrTMWXtBh39CjypM3TVvI7GQ7Quk/h7Cdi2qf4g5W
nboRRsW2bL0+4r6oQ+NRoViTHAETV+K70wNABzvpy35XGlopj32boP3sRtJ5RxchRmA2oeCLN3tY
R/YjME4DMQRZlc1x7kJVPSYZ/zHyDF4i93OjEFSv1BBrIGRJyHdOL+sYLJ6WhPuh06q3DtBvlFEH
mhsv8GShGzijV1Tf0rGOKdnRdmiKT7PeO+FP8NVF9GXilQTEepQRcleFpuVx91jNGVjtBQlqtt8R
TbDV+4zTPj2LilfOMQMKqp5VZVI32KTxGFbNrpjr9mdnAFFLtkVaasSsAyyK1omfZtsEsJwNv6NQ
/Bhj6myZLhHyVB1qJYWh/4p1+6tq3JfIj+UOO70PuN6w30JY/cChtb2LCMvvthuLgypQi/Cpw2+K
3gzAMIM6TUwg1q1qg9kwPhetxVZKAJ9UqfGiEgFzxp6z9ONEirJJqKk/dR2AdHQ3935IlVlD2XGD
v3kVhLU+HPzZQpq8nspDWgJENKDhbfQxrt+loVC7CuPkjUzql6SyFNQaVzx4XVkEYUK5Doz67zEC
KG0nKGA3yGB1oS3e53VpPUoa73jtINkwjNHDrJs/prgfdpkrnk1btXuvKCrUyQzrqDpoDOZEy2la
0OtYXPVfHFM90JmuDp5KzH+6oXz2+3Tej/TvH5M5TR9IaPttoRs4oMQpahOFfoSJ8UazQ3f5YxRy
27k5eu3UvshCo9mKnObecorqZOn5NzO3kUZKp3e1C4tB9DZKXklYv6HQEX0BXIh6yTh9aXU8iiJD
GzYzr+onJ5bFsalRr/DyX9gJHeQQhg+WciAW+9uqHvWWroRp+g96Z9bApp184jVI424oP+BaWItd
l6qufDvkAAEflIQT9M5yGtvfCpD14ok46XdPOMf1yYIOR2IHOIlXvpTIDxX/jnMxj28nsMU2CK+m
RIUl1ZJi+DU1U9n/zpLJ6N/7WRmpIE2tmeo7lRJAO42IjV+5oeWT4h6z5/kfABphjzSLiNr+qQbx
1vwry1Fr3mplXiQ7jROd7oF2Sv8pnzqTKGlo8r1gn7tHOczmhKJAl+cPeqrzZOspG9kH1cqo/J3D
HOigHnDXpt4un3CWQjBjGM3nMHKtf/XZTfzvIUE62jutVnd7UEqYIJSFh6vipskSZT6kAOaoNnKi
bPwOY9tAMTx0e2cDV8750kvRDc/cXiAA6KfHOIYbUYYz+ojJsZuC0Nu5WFt+yiFLceGKtvyJ+nyF
OogS8/jGz1uwlGPp5MOmHAfP3lOWyK2HWO9hgyl7rvytH+cun83QYl5LhWb9LlSIbvSQ27WOsEZW
SvwK0+QbV7rZbDBSq5FyE138FDeIhW2y2sRwxJg8mR/qQWpvx06Z/tarO4uZdlB3/oEAE/9b50OG
Bm7PrfJc637BNQiSP9tBkOq0QNmFlFukawr0tLIleZu80cK8t42qn2poQ31XQvOq4M9N9MVGEVu4
voz53Dz4yZToBRKPdaYOoYz96diEsx8/N3B2wMWWjW6Oz6lyI4rikEScXW40yMN5Y+QMW60xzXZb
9E6zSHfUEmwO1ux+u6MAhrfNpqtTLjAnt+13dTNCV4j0DhFon5IPN7OWTUA4SNt2ZQ3v8X1XeFHz
tqklck5zYjguEloDXqqE9bYMcAccso1qBp9HP3iU+gGCiR4eBxd62pPbxL14l5sVNKG81qpvZAXO
21jSZ90UxoDdURqNXbKXJPnfcB3T8qeaI8mD3jBT9bOLtfrZGqPeRQgllsZ85LJAuVp1GcyjjZkl
ndqGc2gXx7GGcLgt+zi0jllPCrpQQTSAwGaGciI3c1FtzLElTxde2sQHy9UHZyfdXhbxpq2Vo72h
NTZMGx9ChXNoiFy/J3gKCUJ/TfIhslr1qW2qcdH1HpdcIm7GCiZnlQmkWMZyNHYZ1IVkh29jLt4X
Zl0jEzlN3At1FEIU3bR6S5jgaqnaN2Mhq5/2kmg+9gBNClgucUqjZYwqG2j+Apw51qVuTiddG6Py
UM2FOSPhnWvd0cj7lGNRpCi25Wme5btmcCpEOJWIPyVu3qDgXZbuh2LWUC6EboFhOew6/2eS6AaK
DY0BGQKOG63mppqj75RN6uJhIqcvDjLNwJKbkUqbze1X08VrjYIbaFOfoIq0I6Wv83cG9frE05M+
DorYiYK0rGCfQC574SIL97mhsL+CVnXP9vWifvNnVOBUJH80HdetU5L6rCmnLg5crrHHxi4SdMZH
d1fDT78zwYv6wjLUYt5J2dlayMTnE6SArusV5mWBz6HZNDjUnybgZskmx71z2xhlckdu/uKFyIAU
TUBUGliUgi45H9CNdGpxpREHY266XyJADV8z3yrvlE2ujkKnFgkHE0sqb/Xa1eqxq0bTjQN9Nur2
QdiVgxDnNGv3bOKuDbSUf7HH5B1Ia+R8Or1j9U1WqSSobbN+NGSLzMiUNsfb2/DahuBZ7YEksTUb
EOj5KJVqYzGVbRKAWYkefGAIZJppcXIl3NLbQ13bEGwHHKKXNjR9iPOhZDORrOOgFtha815JnzCB
592GVO8r7d0vtwe7Oi/23WJFzcRM83ywtIxdLFynJChaab1o0VD/O8NLxrjWuFeov/qhqGchz7l8
rjXUo5CFLE0lKU7qZsQl2/Rh+0n4btz/c3tOVwei+Eqng7BBqf58TtLCe89UVhKEYaF4agjX+WRq
g6/+gy2+YAUWWxA8Ahdo2t+FJMmtYBUiTQO8fbvP7uSMaodRsyxeW9LxgElRzeEY8TcgaOfjzHUR
GjNiNIEb290uinUD0LEXf3jtqtFYdV3OPrgHvtJqlFbFE7dpnQVeM47Psu6159zBguX2KJf7DSUH
qkXWUhvi66wK47KnLQN43j11JcjtEKDMliSoRiQWTcHbQ11ug/OhVhUqDYaPV02TS0d78WjRCu+F
5tQrTYDBASJNQ4YBnJDQAArg/ON4UZXXFm7gpyoV6H91oFVDnrx3St2Xywa8gB4oe2DRmFi3lntf
4usqmyio+njYTmVu8OS3aoExR+2nn167cOhbcfH5YFKAM/6xCv6rQOr2rpF1uQ8ZUEZa81KAEcxP
tHitw+1xrlztZ+OsIvfszLkfI90TKKP3wM2Kvd7+Em6JuGFoz4fWi9TrozjKXQadc6wNluBw/rGy
UXnJkoAH3mTBDDYwkHyCwWMkD4M9xf/ent7l/uNix+gWfKljIl2yfNO/lnEyhlQg4xAHSe7qgaur
zCVLHqvft4e53BqUi4GUQRFAaQeuxPkwFD81vyFbDdpIpl/npK8Pdlfy1pcCBYX/v7GW2v5fU0o9
6QnPmbOgT4z53UIcQFxfG/ZSZveoN5ert5SVF4NPjCZ1EojzoTqqfWE0jkmgcjP8RGFAh42YuK9t
tsDnWrp0tKn4ThfNiNypTAsZozToswRRX1iCfve+Ac3WIwkye+adY3x1UnyqJWYARVkHCy3UI9fG
UCSgIEdFYBzbrdI7505GueQiZ6V5jJ6py1vcTAvia01+MJZ6v91x0YY9Qk3bERgJLlmJ3T80mlc+
d8goPKPkIgLLKrGpGnW0Re78hCubEqQ9oDYobrSs1y6ddptSB5rqNHBbSuY82eYw2XZlWn7WI83y
dre35bIXLiYMP2fpepCgaatIb0WwPWLRpIHVIdrOK4gmp1OprWVl6ZOTdupNhMjWQ+PT8b098pUP
6mmkGkD36EDy1/kuTWC++hKhqCCdJDqMtZ7su8GY7uzSa6MgcwSWDfgSam6rSGJ7Y6bltUqDBMzj
Z+T+Ua7iD5PozvFervj1Our0HZdlpOW53jghpY7QHllHYQ7zB0dZ1YfUjcItPN5yV1H/9e8MeG2b
kEBx9lAkBPq4/KC/4knuTsMcDSIJqhbA7eSJHpK08J8U8usfbn+p5UtczI0g7Cy3KN5pqwQeImRa
p1aYoF/RdsjUeBHY0VPVG9qnEj0QKNf9vYbf1dktH4ysCjbSOuEdqMbLRCQp+iq6dch5ST65YhSb
xrxrA3HtBNDNJIF3iLru2qeoSbD6pauWBl2i5AcnruWbWon8aVAFJHXdTlGGDSv/qc3cfn97Ya/O
0mVgJko5xF1ldCNlccv2wzQYdaf9ZvoqhTHQzngQTGao7nXHr25RDyquzfa0iXDnOyaO83ryGCPw
Ok/fhpVZ7eI5w7y019EY0Wbr6+3ZXd02f4232jZ51VDYou4V5MMEqdaVv2B5ZagfpqjBWXn+rGcy
v4PouLaiBl/TNw06uMZaCt0sZDz4YqlshuH0BnFVD9mYuCu+hjH0rzuxc80xJIGFNvzXaKvgSdmJ
7lZqpIHetJW1GwsEJWj+hW/TLh2PRYq+Mc8pui7K61z0G8ziM7SRe5nFStaVl9ryM2C8LEAWEJTr
Oo8fxrM/JC438TBQ8SykW/yss5h6knJNKrZ9GfVyWzg0DWlhlcO7xjbCt11SRQ9IPaWPY6PNSHgW
9v9I8v07/p//5Vv/TZK5tgMg1gLxJQtBznsVozyvHZww1dJg0rt4n5Xp0B4KHXEoOsxGl0GxdX9w
2Vd3qjRXN4FFBsV/uyCjVhsPaEIYdh2N8M6m11MW5if0I7V9LZ171nrXbhfeY2RZC7wehOD5kao9
JBc9RewwR5pDfYijmTP12uH2QboWoRalPMisS2qyxguoss2KtsMQtAQ4E2ix036Qcd8+o1uSv59d
5b8xQ0s96HUY3YHlXl3JxcbeAnbCU321klaTaVWLPFuQofK299sZNVOjN5/AnNzzUVz+V+tLZlHP
NVHKAlhzAaL2RJeQhmfBPDa/cp+tqtp6/tXWpvGV2t90jGNv+loiVvaLnmd7ByN49QyZpD9QxwBy
28YqG0G6qObfhBmyd5p/FCJXUFnmRdjGGKvmQ1YlCokwW9K1H/SfY25/nYreOlReZ35oNEH3N7aH
+evrPzwsFAi5BjgtSNTn2yubpobSMSmSVpoUTxtdnw9hNavvxoBICPiF4htdhfa90A3nzoJc23NQ
eTTuXgxCkSA+H3pAZswvNeBwbhkOLrRpF9u8MqVPtmtybSh2wrRp/OpahnyPzH2/O96e+7XYYaI0
CZLrDzV/tfWEGcY8Bto0MOZMf6mBVnyEX5Se9FEgwqTF9tGP4areyaqu3ZFg+OGuUEJczvT5tP06
Ham+VWmAhk0VbezSwqeYXp7A4XgwHxFuEHcO97UjhvAAUZzVJvtY3crRFI+oMMxp0Jh6HWHx1JU+
/iTCxjs2kfKe6dW1ZbUMSqSLFahF5nE+wX4OtdzD8ynQY9Tw5TjUP9osArfjx0l8GIbB/x3z0vp0
+2NeXVbYkovTlumgAn4+KmyZzkkgSeLxO9JPnZFEpmVOz/W4ECS7g9np7cfbQ15b1wW2vVSBSVnX
6zqqtJxSGKBBN5rFixtH47SrEHPCyi20snf/wWA2zLSl5UG3crVtksib1VQoHvd2Iz/ZHejAQzkm
8kfzR63u9mCXqFXuewaDUO3AvETb4Xw1R79oa99jNduSd4xIs4Fe/BDt6cjOW0ePMDK29HeJ1mLc
lRpYb84u7Z+odRdlILwTb/+cZW7rwA0ojxsC1BTFhtWOWspUnZvkGb3XLvsa5koFWRlTnCTf8QIz
G+uXrstCnJ3puz7bHk2AO7/gkjm1LAixCiIuN9UFi7+GPlTbgp/QZItQh95q4/Pc29MurZP5pfJ8
kWzneHirdGU9i8TVN1qsdxAThuHeO/Ba3AQhTR+IJxmF2uUk/PUs66M0rs2oyYLUij1EDFiKrTVH
9Zuu8qZD18X+v9aYy1NVls7+9oe4mo4urGCwEgay5es8sG26KZIik0GRg07dELWsL8pLuy9C2Wmz
daa2PZp9h3DoPFSqQqerxvZC1DCp7wS1a1GG1xRVDNggbNTVnkiHXGbZ3GWB3k3A+1AINREATVpa
0PNExf+gsij8LYTU5ju537WRXRp0Bs8cIuq6saCYVyGIZwvGR3c3UVVo8b4TynovO6AJyGkj1YBS
63SvZH4t3sAoXlqeNhFnLfZhjX45WQhdB9LGOVIfEZiztKJ+3xuJe+fdcW2OcDjZYiRmTHX17BAo
BSZAOWg3AG4/hKMqthS1nEdwvwjQ5/GnRV/tzrpen97/jrnKdFsbgbCkKrJAozL2Zpii92AJijdh
Wd2TLrp2V1C1pGft0sODfHt+gkogfrUG2iAIyxpZxMHIpvlYF13nb12jiLrN0InmTrZzdUzIiD4F
HADdaxmQ0DehKE1VFgzIjGEIqmaMjjjhsKfQkd6XaPnfOSHX4gQJ5ZJcoYxlr2u0o0i6OjONLBgR
id+HOXYCW6MI6wfDyJw3g5vECvXCvNsJH8HJ24Hi6v6hIUZZZcm2/1hX/RWj4h70Vm+wf0TUPJVa
GCA9BKnD6d6JJGx3U36vznE1MqEX8X9HXCU5he8ibTumWVAY4GctUq9dW6EpA6C8eXJbhQ+WW3zN
jdE/Gqqfj0nc3bWMvXJNebR/yO7h6hCbz7cVNVvAsBXbysgL+5j4qEN6TtjfKTde/awLMe0PKoGq
4/koco7NGXVq1CwLNzvY1Pax63C8XST6+LkHsn7o1YT1ILpMyavbg4hx/DX08tX/+qpO7PGACnWa
GXSHxcZ3ZPyx9sA8bjR3ARHf3kPLcq1v/UW+jacvvaALN44Ibd/GaqUMJjGH7sbrezKrqh7Ge9WN
a4EHoNyClAel4K57NIaiIK8ny8PMq5A2TB17VIB/9ZyCQqOBib89r6vDkY3TE7JwO1h3niqjmpM0
Qo60cOg44MMq68+AYNvfwgk7eScIXFtE3nZLa3rp1JirtFGOaSyKWRDqOlntWvD627kc4zt78uqU
kMRfYL60T9YkeZgBbRn5iQwUPQ0NIy6wsUe0ztSHoXW99j94QZEKwoSHw4Swxyo5FS1dcr9rZNCV
ZvZBWWr62mC++QVZFsvbtpQQ/oMqEw82tCF0iD+8VVfJRljoBcoWswxsF393qo7VsfcVWEQJNH1b
xpP1tg7b6eHVG8WH58pjhgK8x8VxftyUHUrPLEi2rNlEsNlzTUnzEHzaxhP4yN4e7FqGi5Ten8c4
fgzQa89HI2IjBWpQ/UF9Ft5G77RPiSXlYz0V09GJcChTyCs/pyDPMDVttHonYKp+kXpb3NlNy7xW
Bx9dNTpG6C4Q5taICqcNkXstbBmkvTVWj10TgigMcw2saJPM5j+qaNpvt2d/5b5Cb2gpz8PqYlst
G/yvyNYUEBbwdCKno876Qy8jOCtNou1zrTdfoHyFBwDw7v8oQf0/i5dXDidly4WvytnUILCdj9rG
lV92o8YHLjBR3TWxi758Oxi4qN6e3rXaExHOILaRsFLlW+VWkBBdURZNHozNZGV7dFBpwDlGKT/O
Cj32BdKfPqR9vU17O92TNuRIRkYwrFFdOYWyrR+cYhRvb/+qa9956Zoh1sWrHYjp+fTnxg9rXtB5
APhJ3+NLgZOG0EusbAZPe4SMWn29PeC1JMEnn6X4Z/GQviBjGuGg+nwmTpEBYQdcYGs4V8YE00Eb
FlaFts1oAHdQYEDFaqzYP5rIijvTvrbXFtVEasd/LoFVpkJ/CXiQz7GmrDr/k9Tzd0/I6UFYvfuh
Aq9/YLvdk1hYdtL6SJnm0q3HGA0K/Wqpx0xaYqDrHHi5Ob3vIg2Ljory/eI8p7IdAkWfM1pSyGYX
HXLyqFuZ86fbi3/ta5MOUsqGV0hTfxVDEffnPTVyqkcdSeVNhYCyvbN5Hv5yGzTb3vgz+t53bopr
S431jM47DVDThYZV05ixk1mODFoh+49GOovHXEutkzv11Q7VePEQQwc83J7o1UEp11NqpvGMftL5
th5HezIbFeWBa/TlHgKXOGpTAs9YavUDxAX1dciEurOp/jAH118Y5CPFTMohUEaXWPNXBBMS2WMl
7Dww06T8TLE32WqNO3xq5nI4aiZWmB5y/ED3542wQhyuUHTC29OtHvVZxXuvKfGArCDv3V6Mq5HH
NhZhNlJuSjiryBOWIiFma3lQeFAIeqH8HbC8IcGDXDRbocP7ClHq3PTJFO0so6UJWuC5h2HGtqyn
hvJvnN65V6/tRJ4lvKQXgVwaeedLNaVTNRgo4ga0md1hM/ZQUVmdbiEhJlrDLdNPhX5nIa6dwKXt
sLym+fu6XoHadRw6vpEHYqr0g93UxqMPZOYRCj++LFhr7HxPONs+H7Epgbs33dsg17alzXVKc550
4uJJJpMBMUO6zoFjITaxGzr6dJveNKERgGefj/4U2yc217aG4YmGzWL7AvlyQ1Bpto3I6qe0babf
8QhoCvVtr/wZqgjbCM0Y5M/bm2bZq+d7mVO3vHCWbqNBw/H8AyEM1FhpCES0q7Shw9JY6R9N2Vj3
/OAu01aYvks/k8hIkXPdgcjSEU2Vpbemaqp2E/9ocwlWeITqEn3JX6+eFUxBQILLtmOw1bar586H
ruAA5pWWE+3quKznoxUl9XDngXFl+QA8Au0hCpA8rnEbJnaBVpHQFfcysJtmiMEF4gr3JOgu36Hc
JjqoHrqGJBUXJSIDgWE2Gu9QbygT4F9e5e2AkSTdpkjM+FMuihwGXQtYZVNrftZ/v72clweK8dF3
XZ42pMdr/IZHXgE0LMkCkFbuWx/m0rwvjF6LvlSiqahFQj3+txVuwtWiVNvuB1FOr2aro6BCDXLB
l+oLBHj5kX9F3TqmI5GIIQvcZJJ7mTkK6X0QXhknRp9APNV4L4y1NL7envxlCONCA3ywgKg5I+vU
CW2aqCRV4VnXjEa4RQ9tjvaYBeTT0c4Zfod3SPV6RCiDgnS1eHPx2dfIhwI5yMoY+eKNJeeflAPn
rdvb/dGSZv3Mwzz5UuPid+czX5kp4HcadDRaFlGqVdqAaqtTdR1FT8cakGJNSN/RBJEFtEtz9BOo
UFLz7qQNV+LCko+SKepcqWiSnH/VNJZxns2UWGYNOvauw2Uge5C1WZsbLxfdP6/+lktTY0FTEvCs
tYp5TTWgDL2cx6UzmFCFC/hNszeKj16rhoBqu7onG31lfnQg0Ti0bMIr4K7z+ZVAKZzKD2WgG0pz
Hmel1cNe0X6pPqH30Lz6unV5UIEVR6iDcuu6w4/tVGdPhlkEppzLnYbGQtDnDfQ0SllHiy7Fx1ev
J0V5xJtQIqNRs8bJTaOXFZ4nYcJik/EwK9xtct+YfhVO245bBZf1Xii8vFrRWFzEQBZ0l0F+fb6e
QsZ6msxdEUCsMMSuGsOXEOGOTe5M8sHuO/+NLzEpuLNLr4R5ygMEYCoSAHTWvRhqFTHg2blAMn4w
PgoIcz/qOp4eb6/m1VGQwsJXAST9haoSluFWlwLPD0rktPex2fZbTwz30sQrp5y1g7rD+i1wvNWO
RLW1qK16LIFm8B4+WAl4o82Q2KlxmA0vNg7ol+vZnXvyclDwrzAC0VXiYQIX5fyzmXHUJF3rF0Gs
Evu9G8/WBxPRgV9zHNofZNk59u61awlDibIfINEF5r6mKaXFokOrmWXQOY7YdxX08LBX4k4f5dq0
kG2l6k6XDs3A1W4sIstKYyz3gi53YSYaEhZ4XoawbzHkwSTHPPwHs1pgHEBAloRj9e3SKXSVh0pA
4IjBPMUKMqZZTneugcsjxv/fWm4f3lVAz7Xzb6WEoMvWZHUwyCJ9KsJZ7sOo77lncwO4bZuMX8LI
C/U7W+QyUi7DUjpBCBdmzLrXWoVgNUfTrwIEVPoXO8JEjdY4ggCovWfi9dsDmBE6Ubie0iBaD5Z0
vOGMKK6Dxun/7aq8O+LJeQ/2enmeESakp89JQzrwYnfUUMMn7DGaIO3qwtxQ+q6/TC2Vv/3tXXFl
F5Ja+4s5CDI3F3FjwhEtkhS0AsOATtZXbvSEYclvQ1ZFMIrqHtT7cjgiMDV8A5gtYLJ1AJlKC9GN
bB6CuIy+jjUy/kJr3zl2722VnO6RAC9z3z/x/k8ORl14rfeWqxqvtuK/ODuvXbmNpmtfEQHmcMrh
zA7S5ihYDjohHGTmnHn139P7Bf5fJAdDjOEDGxCsnm52qFq1aq1x8pVSMuGrBXJ1CuSkS888387H
YsgjByWvOq/PY+GMR2X4/WHgsqR9itoeDyuIzvow4BvOfYlNFScc4efCbn7rlOXXED4VJo3jtajk
+uCM75aXRw2qo+C5ADCQmK1H7PHitrXakd6ixqLtfdLPkoqshXDLM4ZFeTRieB8NzwEyGIX13dxg
itzSg1Yp0lucqcKeM+loQYu75ZkHH5+7gPvhYMTdOQdwJuB7TwRVik2bFY2nXi6xaI19pNwW05tK
SercEK/wfxo5moyDs7E7g4zGuy2SJiZHLL1eTYqwGiwK0T0z4BqnT730We/nI8LhrTkRGyAby8Hi
0ItN/FNuMo1NqHELxP44Lch72LPi2bmNgV1WjI8GCUxItL5x3oUg/vbJySIjwR0NLn1dTtUrTJ7s
PCujelBCFx9hBQswCjKbIp8j8Nm1qHLbB4OBFpPfA6/8UkIYRcc1TgATuzwMir9GTIflzG1RYgk/
9Fowla6VNqpzpGx3a2GJYyl2sXzC12m9sDizBWE6wakHcgzKc6/WJe4ukW4Mb4lj9v9hs0DPJJ7l
HgVWFL/mp8+Ix4zRW8ZANo9ns4tFRxl7XVl03cHrc2tWvAiCQEckRkliPc7YzPkMzwZCTWYli0up
1/4ntjE9VAKUa/7TYHBHAOBI7bb86aALFDo6GAwS6ABq4CThGbWA5suS5/PDOrXvs+JRhagnbutN
7DCitNOZo0R1Mq8deq2MposRh8AFlqbx+KqaefLweWAdeYioYIFNKNuQKK8QMwG5yn3qCKJDZ7QK
6dLlJepcD76yTI0SKKrrPOf0129ukiEpgshoQBWbrBtqVGSUXHIRVCpnzxowwHbrWiAQ9wfdPT8M
yu6HvEoKyTQ3+99cyB/jOg99zGEkP5Yl+SKhfoUmS4MHWNX+obaRdhD/7R8gwgg0JrhgwJB3BayE
4kUSw8n19WSKz11T6dib1+MX7vTEkwI0GQ8muT8OmJEKlw9KoXCTt2YAlY254jRSOkgnUAnPKa32
byxc518aaUa35f6K7mdHlYLaCD0WRJtkc+uzV5eyHpkw2vx8kvCAV9VGrryxmqUadRwrQizKwMf+
IH/cf0aEBeCqCAI2GdBW2iLBVtHEAzjzncUIXlFWRrwrm/XuC25mmtslU4hMWR8rB7f4jbnCooQ7
SNhEpWurKGsWUNgWi6pfai0/Oi2K/82Kov/V1osaAidl56/313bzIamrkgahhCiYs3Rpb8/iAoOw
ldRyeuMeCk6KqHnZqBF5WFoeqVOL0/bTAyWGYq+olHygilp0paw/owzhSMb7cn4rsOv62sSlCQq5
xAexyq1RKF7gO8MvBqLaHL9uQVup6ObpTdZbMAbu7HOia9nBltTFrbiZjDhqIKvwOWig3Lw7RjBO
TRkZ85vogcF+Vklq9Vw4DfKHcc0u9pyhtXB7q63537BTq9KFHmJ+DEmoNH9Ey/APBfetL6Xc1dO5
xaRWRR0tC5BRituM5UfASXJDWFSD2+ZQSF9GGVmuV71MpO6tHdi7p3LM6+xCxVYfn9RZK6OLnAW5
eZUmbTY9Z5Grl1CPoOnUwUi65M66FYYfE9Nqo7e0stvi7FRzM55CuZFZKZ2E51mGqjK/FE6df0vT
yFrcoKm06XJ/z232uNgIgv5OpAwqhLD95hMtqlIhbGTLb3VftC9BVjlnJc/QJ3OSGiWyWn2siUaM
B9AMJYYyBvnxFslQ8lTSpXxU3rQRc0lFq4yzIAS6eJcnR/tivy1sRSVE4D2lsLoNE0DzB3MOFuVN
TrvO7UOYAksbHr1rYoE2mw+7MaF6yxZEkHWzgLqFolvaTNobdh8SqoTNFFxGq1XOoZJKJ3Xu/+0S
xcRYeqDt7P63u3G8WEgRlFgQfnalck0aB0zh8VisjSL3MMMLP8tqZh3skM3lyxcDCoSnBNhFAQH4
bn1VcBBkc0Is5A11ql/MGOGpyZZxcYt+hEixuHNwlA3sp6WrnDzKaoJ0QNlzPaBU9KPZFBKG10jt
PbdJ8W3Wq6M2spuDvItgACyIgGs9iFO2fZeYtfoWdtDe+1CJLtwXi3f/C+1vdPBkFdQTVMah+rSJ
57qs6jSJevMbxIGgvAzV0houhGQwZRRcDzvwbnwqgCcayVHshcy6nZRldXUwB4P+NkWO8keP2t+L
Riv5K1X+8K2mnf0ypXNy8EremCMcUoal3QNi0lbiSjKUdkbcTn8jkZT+0e0m+LaMMU1ReI3Uj/Gt
2IsQoTltunC4obqzKbEY46zETWLrbwhroQcuGamnVxEdWcjmeQGFrIMTtr8dGU8UrYT+AFiC2EU/
ZTRpbo5hAIjxlgTp6OGOm5+sqUV3sRx6FznG6fP9/bL/gCJWfffJoFxHsW49XlzGNNuhL/FGlGoN
p2DWqu4FP+qieVGc1qo/tPS2QHDP8tQ4iCL395ihUZCiD0CHTQ+YsR66kwm+xkUx3mJkPE/BJAd/
QR6GYAS36GlqwvmLTgfgaVKGI+GtG4ssmJjQWcma6azU1iMnVIHD2UZfhxrk6FVJ0CHCiIE6DE3b
LYrJfPijgjRwU+Nvy43GDbMejybmuqJ5FITICguXtuv0KcW+/qTFWTq49TAP/97/qvu7hvHQCSd5
hHRKkL4ecHZw1c3iTnpj9XW36wq0NOz6CLLf0iI5HAxD25GYGLWCnbbPtOiplZrSmyEZfqGni9cO
1Z+jIf9rdFro2nH3NY7s1rPk+ToqxrOdTNPBJtrgHv/7CbR7cEiZLffeeqZwrSFJEtn4vW72kWdO
gTl+TUvOGHKLjt2hoUovfv6EHnYU/OgVBaVFS0aA8ODe3Z8j8i6KF2RDJJxUnte/A1/nOkrjNPSd
OnDcuekrhdp2W/1pVjStVgndfno01UfAxH76wh2QtAh0j3RlK0k/WDjQm1Ye+6U5m88Q6tv5rFd5
JbttpJozipCy+aemzobhVovWfSuUWv/x6F4D/geM1ETxhsd6c4wtq5GteITSFSHM9NamSnI2ino8
2NH7Iwv+IuBy7InYcFteUjJZQZrBsfULSZXdMRlfqbfYrjNIr9Tej7L4/flhNDAlKAS4pxM1rr8m
l1VXJ2GX+9jPFH+kWqGfbScZn++v3Hs2so7kxDAsHsJyKGNtseoI/W19UaXSjxN7MVW3ZvVSt2kA
E5/6Xol/lIUuL55TjBWSnRJC4uNriIrE6NkFCo9mJQ/WycxxGvqKNJrzT0hlQXEVB8ruKWnluvRm
xQm1F24cKznod7i1RCC0vL5A7QJuXy9RnvRWWfRO7idKb54omEsnq0QV9/4S7Z96SEHCdZAmHTi6
O4BvwtVldoLCtyRVxwPTNr0xyMxTBXX4cn+o3YRA02E8QX0l5CS128RnfbCYVWEFpd8pTnwah0g6
2YirHhQgd/cEo3BW2FPkQNTMNvdVGSR9oWRjxYHN40vdaIQSzWxKbhBgUONCIB8uvalGB1vtxuSE
BgTxEi3OTHOzoTVtzEzUP2q/M7vl1Eo9naq6Mp0fXkLyK/JhvGTBE7dgYpZPcTpjHOCPAbbqXduF
pJ1V7N0fZbcnEHYTtyzVM95TvEbWOw9FdCOu45G5IJv7vMxm8pYR2nhgMkeFuv1QiAq9x5r0ttIq
tlm2acE+ZXCWyl/G1nxqe93yhtCk1U+KHn5ACIBo16ClAVxNsMbWswKJSTUUcWu/Vyb1N75NinII
Nn3npJ6n2K3HPkAqZlEfjW/FsHhe4X34zr7bzFDukkKNqqb2E1WjCa2bE6TPg+WPII3yi5Nn0oMd
PnRCMiCFfkJpci0CiPU8464WSERR+7KdVc82zOanKE27c59aD5bK3odiMQVfkioreN56qMlQej1r
FIaKlepZTpC3bGO9P6dgQx8S5E8/39+Y+0OGDgnBEMgdGR6WKevxdKtKHCnQah9Kr3kuc6O45Ir0
IDHzf7MCIeQIQJMHQlmPYtS9HmeDU/vIdspeaCu5m43mcjHUuTqIW29OCBiS0hKWrzSArYeylNQc
u8Wu/cVQgj9hJ42f2m5eDu74/ZXIsv00yuYzUSbCbwC5Ip/WCuMUm1Y3nbREbfCSgAv6j2SMf/fm
kHz7Dx8LJXdxV/HJtoldbRWGQjN04y+hHb6OQqVcwwTi8RVku0P8II9El2BreWzoXSBFjdn4PXK4
HOUEC5Ionh++EYlIBB1YyHXRqrd5iwME7OvGZqO3QZKedCRXfbsOp1cLSf9P95ftxo2I6zZFJ9Gr
yxOx2eOQ/UKavZbaDwcn/Jo1i/wyK9GHcI6Hgyfr5khgClBIBV91C+XGwHZG0Vk1ipdy79ktupBK
lNinOQb5vz+pG/tc+Ehx78IwEZTn9T4njOm0IU8av5tC6ZRXanFRQ+3LfxgEJFKgCVQstxFsLps9
Hp5F4ysis+/yZXS7WTk6TLs4+X0nEPqKDgtAyM193gxo01f9wIbjpL7UFdr49YztB8Fa/RLmxZFT
862vpApyiYhihRXkeumsGFTL6WdmFQdTQhw499KlkOLu2g9G2R/siVsfCrYdDC4hvAFgtx5Noz0z
yOeloWVaq57iUMao18Av5/6Xuj2n/zfKlk8VOLRzoUva+G0cNx4wf3GqE/xcyij8cX+kW/OhgkAQ
Q2CmUTdfz4e+vW4BmGz8RoqHl2Rc9FPYTsH5P4xChshHYvvtaMKhWpSI9zmNXyEH5zXK/LeS48Tw
HwYRAjNUQ4jYt5F63NSjFI5p6wdqpHvh2I1P0Ww8HqQTPPPy8XFg1e34sqj12U5vl60PycD+rmiD
4bzomFuqT/9hNjSNir4w3vJtUot9U2cuQd6irooBr+ukk2y6TVHUR3KjN3cAVNT3PiyKIWIv/oT3
dY7R0QQVs2z5PHukBpaLqdfD+Sx3Ni2UonMVQSnevPUoWW9M8aAjx4Y/lHYOqhbDJQv6wsOLRo4m
hGiQb4L7r25GGeATG42J6Fs2KKckiSVPq/rHbziCETgYwpFO/HszSjgkJrabBkx77Bs+qXEs/033
mPY5XLr0ZeIS+vP+rEQ8tUrSgZWYD3U+4C5Q9c3jahdDaU02BObFquT+uYy6Wvo6RnO/vAXjXNZv
xRQE5iW2cLZ+pkTchQ+H6CCHIMHogZGCQDdeL+uYs+STPlR+2rRAtFEYKj+qDCfGEx1V0u+I8vRH
N+D+FSHrYUShMcye2QYUupPgLzXrHDMimP5UFJKeX2AYLE+agYGIa6l5fgQH78cUWlGC6AxyQ6S0
OQlyT3NlArXMD2d5jDxHzmrzt2zRhvCbpDeS9meVJuEBiCH+zvW3XY8pftNPpy9sx2EC8+38rpfV
jwo29p4Bnvh9TolB72+j/UEX1wlXPRV3BaG7zVe07aXVJXQRfbqcJG9qYB5ndVgdPJC3FpGtiv45
WBmYz2ZC8aB0g9zWvT9r6a+53vYutlMf+0V96ZPyKLi9tXrCIZYaNy27SGCuV68slSUF0u19zNna
V0S4/oINPD/ZC4be9xdvN5K4vdjR8PYpa/HErEeSNJC/qps63y4ryUtQ2KSJR2vdeJmbg6F234l7
ixcZhrFOOLPrV8jnuoxNvJH9oEApK02c3ku66uiA3ZgQUSCkaQhQgnG8uZDbehqUGDMw1ELiWnXD
Lv5nSoMco3AD2+6HFw903ISwwFmm0LnZEzou0/VoqwP0ILOks7uivxPbIEepTjVuj0dT292X7yx0
lXtK5MFAw+tvRdxkNG2uj75qjzwDPfS84oTDhNk84+BlUDaeW7ynKNUNv9akfP1BILJfWgJRoWDJ
OwTYteNbzjhe8Ill38yy+DwAtZxaJeifxsU40ijYZa4gxGxMmts429RdN8E2tKMlqsdcgxmLMSf+
bSXZiZ1csDPWfTVrrL8yLYgfrX5SMONu5k0Scsmkzuv1tcOpppLbWH5v00/wRAUoNJ7QMVewvh2k
+UitaH8eQF2RLGbvUC2jBroebhr7IQ270qYheJBPXaSYrqwe3o77jyaMQijC01fG2dumLZKGJpij
JYufRbRje43dsTutrrUL3BIR2zo45OJ4re59xFSpW1GMg4YvGlzXk6qURJgazJqPfbfuRSWUJ3O2
m4tqTDJOzLV6avuYejIg8HNbq0dvwW7f0NP2rjlNMZBbZisJY0ZwOPLeWnyE0ZrwYo8NQ7Ra22Uf
KHM1BmacuDh6S4RHy+X+ZbA7nQwNaQRuCtgzaZS2nrmuRHhSBqWCsrddVZdk0CLl4lRRpJ45qcPk
8ewa9smIpmw5V1KrPyhQIxhTOi2xACJ8aYQHNgljbRJFlcqg+8mCY5uROvYnJSKWisZW+Yp/6VGR
ZfepoZ3BySFX4B8qoZubtutzJ14W06CvSGqeVSlIzRejNDLKlLyR57SIMbsbawtqhN6puIXpZMra
+f6q7w6R+BHCiFt0OFmExutVl2BJ5HOWGgAMiNVwJWWvS2GoB7WF3SGCNo/kMvkKGKsKYXI9St5W
iz3YCIqNkVK+jrOVehW4v9cbh9btN4cS5Vbo5lyyzuYAUSkhaVHswDecTp8vHb4r+SnErm856T0a
qu6j64cMLyg1/xAGAyGvZ2ZptZVPQ2f5k1OFrhkiT1zHcXWQ9O2CJyEIR7IH5xMUZScnXakOxabU
tvwBnO5q2Y36twWR5aUa8fN28kI+ENbZLyKbgmwZ3iULyYdbzyobJG3petvxo9lOad1AQuBEQTf7
bCJV9uiNx+sE6C6q9aL/fevf0ahGhjVmG/j0nxcok0tz40lVU53lVjew2MQWF6qkZOfqWZEiM0Mw
Xl8O1vfGfCk+UfEUUumieLOeb1IZNvUUNk2JTvpzqfS9F+elfR6sfv58f8O891uvbniN6BfMmteZ
sjNs5fVYppaJDoUxvTaBUnduhGdw9ZTw4bVrKtd9czZjLlwPC0J8Rhoihe4iN02jP1XDPEvP3IiZ
7plG2NK9MApPzUSLkvkbuihFc5GSeAxctejM9EOzaM0Ab9Mx/m3a2ijdEs+EGfPVLB8G16wrhJuj
1NH6X5s51hkFEfHGS/qs77w5S0pEjWZOk+6mYUMrIp1RRfBLquvB+CynpR26DReK5I6K2T7NANTB
CSkeXXtK9W66Kjnk/c+BYwbBS9JDl/uojFLdvClh3TRe61RoUExFrGsvhWqUCc6cepdDoMv0/Dd6
wubl0uhNMJ3mZJnyX3qLhtanJpTD8JyoXbt4skFe5NqZOf2JJkqRnGSNA3GO8xxRvSqh2fVs5+Fk
u6O9aPXntFUHrJEb05CeUeINhhPnbAwvrKusn5cUiZvPfUHprnWVeR6dixxbbfNb1KdIXbsZ2ZiG
7EZdd/q1kcb6j57vNXxLhsbOv09q3+efpLgBBw6rMA1+mWpcxTBiD6YoeLW1uOg/BZMqz18crWxn
OCmxEr4sY6NUboWkU/UEwckg/iXyND9DnLXL5/ubbn9/gO2C5cHbpjBJLLPec3BPW9z18vRKuKl9
H+t6+TXSMCbQKju/SHJVHESC+7ec7JUCFz6F1GbQzVyPV0zKgnjRUF3LMTM+KLzYgxcgCf4b4HP0
OlKpfYN6NfxoJ2U6SJxvDS0QRZ4qQUHdJmRpFub4gur1taAhbXiuigxNSXryFzw7Zs0qn2b69rvX
UZkW52kB+D4g9e4jKIpfpIRYfvMTaLhYTz3Q9HYeJPH+mJnq4U5U/tLICOqei17CKkdvC8cA806G
3+9/4v1DDnTPcqOSxdbVtr1wyDrEDd5FyVWqkxEr43nU3ciuzeIgidlvJQofKLCiOk8hkQr0en51
mepyz6N6HdOOO2Ao1ezfjB7fXzmc0JyaTDGq8/2p7W9nhmRGTA9kFfL8ekgtUjFlq7X0KqVLqV5U
LNKzc0GX7/ARqYfFfr4/3H4lycJQeRTaZoJOvHn84hIMyZbRO8hRpD5nw6xcgvzRNnaiTWgIkHhE
xMt/OJsjWUxjuNDAGPippndPFdTNL2W/DM8yMnbnFIpG/3CkwoB8MCECIgoVm/BW1RM9wegl8OmE
U5+cBEsKDJ4e9FUU06JDEhIJj+m7mtb6W+UgZIVpxsnV4ZRftSUyT5YUWg9/IpvKKA82iSbVlq2Y
82DFBEylVl0jjCHOLVaSbqWG7cG+228E1Dbo2AXbZC+Qam7mYrR5lfXZeAVY7D9XuT6ck0g9qprf
GEVMAhwEuh+UK/HnPyF9WaguoAbmeNXVYn5FHzpwc4CZh1cMyzyRL5PYvPO61qMEKSC+aWTT9Z3e
WedS/GOqquVIU2N/VMEcOKuEjOwxJL7XwxRQxugIGqZr0hQfokCyTmkXJtjN0FRz/5S+Oyau4yhB
7SYjJ3WBHbxFcyrTmLgRk/malbSxwMQPoy+1OWNCbWWLWniDOi72p6oNG/lM/GHUn6bU7BR3pFVl
/DPMJfCzelyK0E2MXrLPON2PH40xlIx/Fjxo8oPNdGNlRI8RMR+ttvzeza0iWVmoEPXMVwIggURm
8vOkdP3Vtohm7i/NjR2FMjv3pSBziULE+iOEmjz0Cw1vV5owrMYNQt0qzpI5Nu3l/kC35kSgQ1aH
2g538yb50YK0GVMjWa5D2g+v9A/mpxlY0bMXSzlYvhtzckgeRRs7ijQQZ9ZzCppUCvUuza/yLCvP
XbhEpzDN0oOV2z/ePNxcXYjEA4CSca1HsWJZW6Rwyq99PfTPaqJXv9LCaJwl4EDXQfjRy/p+Pqii
3JoazGuhLo6yzy5jFeLp4eR0DFrRs17FRX5SgUaPzsuNjwUBAyALjRHe0G2AEDZDn0hJUVzjChTB
oX7xBAWpOI2yln7S56X63tMzn7v0io1PQTO+TrI+fteTMHvNsDT8QNG8OYcl7DZTz4+EIHZrAEYp
dIgFVYQevHc9wp8uQVSIZ3W2euU65AXYgGG3rixZ6sv9/bofRSDnMEIh9QBVbg8GxTj6ykI8a6MZ
qu4Sp8rZhm5/sFW3oo6cOGG7BY8fDEkQUDe7KCHVLVO16/1MzWfTdXQCwh+oIfTtx3Axavmt6Mlk
n6lEz3TiLZZdPWWSvdivdViE6inok6Q7Y1q+TO5kjgOoyTLnRxpou+0gBIgIt9nlYI2QPtdb3VSo
DfZN0/uqpNZY3mvQ69C/cSU1VQ+23n7ZRXcByBqUfyDiLUYCeYC8i8ZqnwJKcxqsqHzSktTxHv24
4sgyghhE6L6sJzTkQ2lbSz0gnDAXXp6Q2SD/rD4aRYmWX0HHgWAMSrj18ZX1tFWg0Mv+IpnKazmk
uSf3s3SwhXZB9vsoNIEAD2LkuKUw17SyQY9vGIXcwe0T469eW57LGo8WMwiPvE33WwHsio1AWULU
5rbonDEm5JyZpgBxO0HsaildIEZbhwDcmfbb/a90cyxRIhcWTjiAbM5GGbR0bqIM6UtFghB3E+mn
UuLdcExw3vtD7bcd0xLuMwh8wV7dxvFYy2U9egWKP3aheVLkMPDipT4qDu+eDD4VlF/6hhHr4BLf
PLZLmo2durB42K+V3tgXM7BML33tNDp2Gq2sLooZH/V+3ZwagK0sErB9kjmZdtSCGCr+Ms/tRSuA
AqO0P0Lmbo5CJEHrCLRm3vn1iVL6LmyjUlf8SDPzU98W9QetD488IG6PAnMGHW/Rq7GBwc1umqca
GicWUJ1xCpKkfpGk9qix6uYotHdzC9E3sSNVpkaEmuVss+8aC6n7hHu57qQjBsjNzUDbluh4IVPd
chDzOS3MAVDCx3BpOal5fDXl4Jes1H5JyuptKILHXC15adh8/3+8LXofyYmBlQxfKKm670WIK0jv
hJVnFP0RCXxXrBAjkW9R6gZA2rnYtCgN9/osKb424ls5qPZzHBbPVoQyh1Yv3+ql/B70wWesER6U
dHifI6tJAyxpOcVM8WV/Cg3arDG6JGZ/IA4ePKn9MEMtdornDGjp0XiWSQpWFZwasgpw7/VQace2
WBY2SdQ76glPadstHQ0QcuyO0pdb+5ELF/43zwgRyeYelMGZW6q0Kg6YDgZ+Ti69mjRPP92/Am/d
tiYInGC/gfptGUnxpPfG3NSq3wSWfcax5kcAK8Kzw/Sotr71HuMzQQQCz6acC5OEWsV67ejhaKug
Lxe/0NIIqc8JytFcqaestIqnEeeHa79E01s/KMOlUrrgAsxZPRddOIJ+WkeiQ/vlhRtOHIk+BtEY
vVnrX5MX2mzoi774kxHOpyJz0KVeCu3hwIb8E+qVoOpQtt365VDyaUIUOVW/YFm9sBu+G1N9pEqw
nwrXIvsRFRzqBjvBSCq9KeCtNvuhVEkXJRywDLM7/WCn7CIOtESgYFDlFn3mPM7rBQuCqFciJ7L8
uDY/zrbxNtDB6UYoXVF1PtosuykZFFlQcKYxEioQTIz1YM6E8uaQtIaP+pTujbmOQ0yuHalT3hqF
bkrBLKSowzdajwLfd0icaTB8ozFq11QH56Kn/VFb9M1RAENpV4WFALFjPYptN3BwaA/w6W6P6RWW
NMzgw+Dr/YN8YxQhSSEeSdQAqJOtR6lgW+gLvaF+qJWLh2e6ch46afLuj7K7LqjE0QKDoq2gae9C
6Gl2unaSEhsxqbb7WmcUi2It7f5GDqU/ODq3hkJsib5MPo9gZq4nZMdoHzf8ED/vh8ItF3V4snRq
i7GTNI8Wn5kVPCZhFkpMRPa7Hgo4MkPaKafAKKWRh1UpkiMyUt5tvhyxwW58JryBRDMoZXW23Wao
uCy7XGqpZYYy3qh9oPRvit3Nj776YkI0DYFNk+hQoF1PqImA+WItZkKO/keMg/KL1juoDdjTo6Ch
0GuAkITbGrEmugbrgYoO+ZY4zMOrJin92a7Uv0v02w4yKvrv+GtWSB6ZAAA4uRsw3r7xSi6IpVSz
t/2xaebSq1Q7/FRj6TadekpkOuxmtbSuPKZ15kVzOoa/xnM52Z8t7BTV1xAEf/wti+W0OM9FjQ6Z
SfhYnagtqn7VpEPwmzKO1eJGWkfds1SkwXDVZDC1l8qQ7MZFU58OFbcz2wlvYeR5iyc8QtPWy515
ztzSlkPJU7GTmU6pSUR8CbqsNV1FTUb9XMrTqF1yZ+zqi6O0Y/4UYiQ4vfaDbdZPjhXklxh9L2t2
KVtM6pc5L5fxdzhu1FXNerJfwzTS62f0Sp3oZXTS8t+MM/iDAFZTLsuY2OFHp4j0+CK02PvOnfRF
jr2xgsbyZZqI2z8HqR5FT/OoNGA0Ujw3H9XRNnAGAIzFUVUpssnV2sD5XuY9G54A1ZHp9McswY3L
IsfYHt7naap0NXVLdHWLjzzlU3Op9WT5Imet9UeqjFnJr82qyJsWSf9u64AHZ3suFvWrOWhG9xzj
Haue6PiSVBdRiBodYCuoTPVsQlyo/mnzPv0MQURRUP8g9LoUnYGrbN5gNnVNFITHXuemGsenqcWZ
6JImdIM/B2SH6D6gVDZ8HmNl+EMC3IUiw1toZCcnkgL9B/BjKJ/MZcrmf/E0s9RTgmtHdyqmvGpP
mZkE1peFEMu51INeDaciH5bhyVAKI3nuTGuiCz8v51F640mkjVFv9PBTyRLFfznWGKRnGdQsutR2
qv0eGYWunejpy6qzM6a59VlO54wm7yGIvoSj5GSnymwrCbUlua69wUpGmY3RD6o3TlGE7SYt2/qH
NB1S5TUfgzkmUZyd5FNHc/L8rDdFurh8DInqe2vV9imnr38+UeNPon+XOezskxM2+d9B2BZfzBCD
Ltcg1mpPVTgmX/pZm+RfsqXX3mZ5yjAJZqcpDgJhppyc5sKQSg/n0XJ56To571D4d9Tos7HoWeJ1
kS7FV0XPpOQpIbcMnyCHmNF5kUpbPc9R10PGEJ/ht7pSWvUCQKAaJzlJxuoylUklP0EN6dWTklpR
7VLndqYnaq/J7EZxtnxHVc8chDsG58nV60DPvBh5me+DgrGP10KFqFx69SfVs7VaMbwK93Tj3HSt
bP5QlDqXT5HWqCm0DEf9VGtybH5S5LItU5dGrPb3lHOrnEwjDVVIY5nSXcpWl/++/zLuL3auFwhi
VHRpmtvhk30dxoCrCgX0sfiCMWr0TUKk8suDg/CKA6IrAEwW1aYtE4aybh8P6VJcB5kKbtMiSm6p
0ni6P8ru5TVBlISAPB3KUES3gIUyyuOYSWVzDYGwLp1Txc9GLKm/Nh3qt/eH2q2aCFZwe4C7RJhM
/rh+PzDpMCK1bZurUXXmczSM+UkbFM27P8oudBWjiNIW7d28INsCWtHR/4VXdHOtyYNeIbI3NBqS
5cA4v6AR/s/90fZzgqsEhsnKEY8T8a3nVEtOIGdj0l+dcpyRITNLVw7l+vzgKNQdqaPSnkk6Kuig
61FQMAgocQzdNXUG2/DycZQ/GJMzPej6TTMUTd0g72w8GCLAwOtx1Fab5oqWNZQo6cqs0mjIXbiW
yTdqI/p5glh0Cc2+CA8+mUgG1y8+pTt0hGA+CiefbeNIFkdT0I1kG7U1BC+W9VeijBiIhS29vGlB
cT/qTFdteunhdiOojnSVUwdHpxhZoc18Qxn1p6UyTb+olOlJF45pSCh9vf/x9rMj0iTZfk87DAiP
60VttEXLhfiYr9mBdDElXfuQUFb0jMrWL1mqfshiNGicdtQejteIcUl3kbYk6CF2Ww+s9TWvpdY5
/lizfiHksQ8tfmgH8fTuvCHsBqhAFiIc4HZGf+RVdT2akuM3fZB8dlIruSh6Jf3WRVTgkTtYvt1f
zn09RSCdCMDScCs0T7bEXPoorT7k2rrOUl6MriIVeE3VVUh/eZAoau+mtmZH5zbN+/wfxZmFsGoq
BTDp0rFsPxZZWk6XrKZf/C21MqN3MT8Pjqp4+2uVHwmMzssoGFbb1kyl4i+OAme8cvvKRC1N4iWE
wm7UT0cWqzeGIsGjukT0zz20LbuGIV83muT+mhvz4CFHl35DLFP7UJVSf1CbvDkUCDNkRSqGdPiv
d5QU1bMzRnp/beJwsk5cCkA6Rhj2xIpyU5uXg08tzt/qYgBEEcU54alC8qGL3/MT2DdXWSerszVe
O75ifqVjU8JJaskMhCBtXNBObc//9lIYjaW6pTbI9Tdbx94WUmOVWChlK3H4jHk4FZNRieIjLGaX
qfDz4GpzZ7INhTPr+ufZo9R10PGHqyUp8UkbE+JWymgfY9Whm9mo6cqcpKMKw40XB0CS5h86zQHW
VPGjflqTSEPcY6bweuUy7SMXcxjjU8CaHKz9/lOLd40dJboX9xn5nCG3mebLdFV7SsInTSqXK46l
Tuz186KHB6HBjdH+1+xiCZbxDi6c83hRwM6WK32R83Mc93BXgzj+SAvQX/f31P6biQZJYFaRLaNF
tbmNnRIP2HwOpisvt/QZicbQeAEzV70it7X8ggpMPZ+ydGyi08MDU2wHRebqepexXX+3zAphmkBQ
vQI/VB6QuuRGijR6veyUV6Wus+dRxPP3B91dzhiiiKALsFy8dJb48582i7Wgkl0O4Xwtstn5Eg9L
+KGQDAeVvnj42P4fe9+1HDuSXfsrHf107wNG8OaGeh4yE0D5KnryvCB4aOC9x9drZXVLIkEGcTma
lmJC0+xjeKqKiXTbrL332mkM8vWvB/xkIwFOwkGHiEBL1DlpqqS2NTzDDANi8fe+EYHKBCTdN57X
hO7XQ328CFBuwCmxkcD6rXmcUs88SZmMdDzWohls5SgG+WAaLjUV+GwFoT1RJgwS049QW64qvgTv
bDyqXjDeGlpYM1/SEldsI4+1oKxeSBj9ZFacMRJlEQgiInlqtmO1VaEPZpiJxxjJqFeQaynxjbC8
/fbaoZ8jiG04tzlP0nt/LgAQjZk3luIxaVPw7ilh4ViNvMTZ/slceAo9UEqECyEm5wZImiRBBvLp
o9Y36jrurXEPGGeJ2eGzUSCEgeUBOYQvNluxPqtrRKYr6VgbSJSIk2ZALemQsq9X7Nwv7L0uwgwA
7ILyFTIfccP3S9YboS+YhiceO4QLFeYVCtLlcmAuoA3MB/GnMJhIYm+Q53sxVkFpOUj2r30fgFEh
WKuxEuWYyp413I7GME6Pcp8lhp2JRqtRNNHszWMlZ2JCRR1JhZvYq6onwwv1ZpOXYWfewA0tRLCJ
hQhSKloQRM4YdMI3m6jDM0PggjczRv4clnOeNNGAjy3pslI6qmloHODWgGM/LkKehyhJd18vKF+v
2Xry8kbcXriEAPRmh2OoUsiPSJSQsCeiUlvSkIdKUE2nnIARV7VdJZGsL9iqH48K1CFuFYAw3qlt
HiA1GxCWDUOG7ipCLLuyGSKFaVLrhaPCn/z9zABko3Aay8gLdOXZzGJZ6rIYtAxHS8+7n4lWdw4O
rnKZTYC0xqHS71R0v15Lo6guZLt/lL5w4JA6Ch8bzBPQ/O/PaOspyBYKcEZBm1HskmqUbtsYmS/9
CPzy6+37ZCkxFELAgCdQ8DRPYISuaYQ6x1CekvR7BUdlE8qtsf56lI/aGsYAQAnUkEKAgPnr/YSM
BizVaJauHIH5VizTes1Jh8zcD3LlX8Whnjxb6LDufD3ox6mBgxs8ashaRa0nkn3fDwpu5aTKM1k5
IgBjUb2Kw1vTCrRv29I8CQq7BBJ4RNDnfcTGIlLHHA2Wjmh9GO7QvxZX3ez1vV4aS9m+H48FEBek
mUJIwp7G399PKB0MqxAQ/zxaYvCzmqxmLbbF6PRBvRTK+0RKgn8OKdIITYGgEALz/VCBDmxZLRXt
iITwWEDnX5T0RXYcgeppLanoishCtS9Qb4TWQ9JGD6apZqVe5kfRKs3KlsOhGO/CcLDATdqpPLg1
qGK08o0uPJVj7I9srITyGZ2R/fDCQIqIv5JBqpHaeiaGAYqSTLRFlto0tAjSVUoPBU9JPS5ZOXzB
3t9wXHBU3oEVDmcAONP7WYKRPfN6M1eOVR2+5k2pUENt14WHkh85rB/HLliPcYXOX8KC9frJ0eR1
O/C1YY3wXLD3A+tJPfUAvOWjYuX6blIF4THRKmnhApxT8GbzQ5AdSgAsLBhnjtR14GCpJrPSjiiC
Mimgf+2QmHrL/KhpLiSjro8ieHvdUWtzOox9cUKjgZDlerPUTe3jyeXNfaHTYU8iEilx+fDGfoX/
1oYgHjCPBhpNEACVAq2GMgdwP8X2d289r/XjlxEKkPNrvR+q0XM/9RBGO6qCGdoK2lkgIIKoyNej
fDIhZBMjbwUIG88u4R7vmwmNvtiYgZ5qcD+Chk5JJpI8DUUEmnRrweH4qIYMHsCHzcqBww+haNC5
xVZb1NpR8g2BjX7b3OhS3FG/MgF6SGaAGsBBGiM2KEmxUPH18ZxibODjENw4rUBk30/TSiuYfOC7
PRZCHjE0KvVdsx/HhS37dDHRwQCltkDDwU79fhQTJVToQ9Fpx75ASl/UGN6x1aPSKXMrWpDWH288
JmTwHHDenAFJY++HKithQONRUTuOyMYEWyh0xKUVpvVdgGPLYkVJn5Mqau89QIE+8X3dWuIs/Wyy
vI0tml0i4vBBX6ihGnRFIWBJUdtwNQhBtwe7on+Hw7QE6X1y/6FyQc+HLBMkYX/oTpJXKsgpPFk/
gsKnM1be1AkGiUvdQj2kEUUGza2gv83rsEphvA5J54pWHZZ7vZLMiZXIxcoWnL3P1h8GM7QYnHfY
qbMDpcajAc7PSj+qfj0CYk9SRFzH66IubTXXNVJ70s/a8h0pT75N7Ys0eVRKImNEAgKFpPz3Wz+h
yUnPe9IcYTqbtAtFD8nofuWGVdMuzPKzPeZMK9ChWH4UALwfqkbMBChqYBy7bJAJ0pnQJqXRwUoS
e+rl14LoY4YWpgWqGhwoWCAAemZjNT06l5d+b+A8NZ3A2qnrX6KkBC9jKqTTRS/V40iMqU2OYx+H
A0NdrRc7Td60l3WU6oOrxHKwBJJ8IjdwtmF4AUAAejhPoeoyv6nLPDCPvViphxxZ3PsBiWTXX8/9
k1Hg44CyEQyovF3TbEf10C9QPtJaR6NvB6SbZHX+o9P08fuynpcwoPQJXjY2a5ZxpOeB0U5CakKj
pDEyjsbxstek3pECXV2YETc43itsQErwTJHbx5m656CgEamT0XaieUzMprvptMDbIrMOkVsjEYmo
eu3tt1cQ1DXIBEblCAKd6kzyZkJeyoCzzKNueAkpmgS1vGaz1Db8k+uAwCfuOyfWhF6eLWDb1Ypv
mbF1jNOstT2zbamUGykoeMVqweT55Eica9SQD8TJxOYsqyi+bJGnlVhHPZE61qkINXldmC2o5M9G
AVSMSkWQXkKuzqSYLwqVgBpIHLxYL6kWhhZVRLX9tpcLfwzXCGYMVCMs8fdSZJCCDPZH7J+motXc
LO9bIireUl3LJ3NBHhVOAc4bbyU3M810MAiDWAMkUEWvJLQNjXgdQ0IuwGHnxizvTjbu6ZnWFxFj
GGfzNqJm1EtGisazJzU124mNEFrTjRTXWULQ2bP01p6hVwNTvUx76lJp0k+9loqoeM7lrLgAbbk8
XKKzJNIuYGFVCYVtjhbVnFdCiIgGKfcQimBZISUavVoM/Z0s/D1uM2GVeMCq9qbZ50jlEI0MEZVQ
09KbCswlpwaiJURXWr0RidX24N0CncKY/MzR1rLa5wY4FIjk+8ll1sbteN1nIMWPiaxHqkoxA6Xe
FpWHbCDFF0JQKqDppUViWYue+hhNOC/DSGvyVSXnsmaroDLqtwNIrAwiSsCIH/pKDCeQVEmjvhXU
UDKOoZXk5TpE5wQPBSg9qKQyebQQWpzqaSRof9EVRAAnaVwxH5mC6k+pQfOdl28KBQNJxWdoHTLv
I6FWBwsA9CCjeWyh/5mupD5rUvDGfz3KB1HHR0FJD2rjuH0yt8RqQZBkFEOZRzNvo5OO/kQk7Xx1
myjDYHt9Ut9/Pd6Hc85J9oG5GsBVUOkzl+KWWlo5XpWOURvmTimDozaoVO3bs+KVhrAxATsA1NZn
t0lDuYYIpgn5WPlGxXIjKhzUoglbrRiEtSaXS2XGH1cRLiQvZ0ZetAQMbubtpJEotHpVK0c0XFJP
aHhnBSRAlvat7ymCT8QWXY+/Xkc+g/cXGTAHZgaeAJ6CO8emxtpqiljpYMFVaWowzSjKF7Ufg8LV
M8033FITBs1Bl4VBX7Ddz/x+s6FRkINcVmQ0o85oHrZEHiFvQmdZx7Qe2vFQDFbyFBtZfF8Zfew7
Riy3P9BfCDG8JB78AZSOFuhUWstrX4omrYW1laBXFFH0RLAYzqSJjEEFceebQDdr2YW/WE0sDFFX
S/tyaIoHxUh9MMe10ajRIq7a0M4B9lSsDbW8ubI8XX/15M64Q1mp0pFwBCUhEZGD+NjVCNouqLaz
mpxNH+lKiHWhUoNX4c/OliRIY6ujav4Izo+ClIi0HSOr11QSjZb2U+nG28zs2Agi/acq7+oHtdKL
JTE+33yO38GkA9yDFG8Ydu9VUhUglQtUBtZRiOLQ7ZtKqhAxlv2Yjk0cL6CgHxxfRE8UwHacDx74
zDw72usVuJ5VbR0tH0mMPXwmgrrVH/qAUEcmlG6WyRe+CSXw9QH/ICjgGKLAGhksyPFACRi/cm9c
+06pUIICdOooy2njNDVc0tRHuch3RwEagswHwKHw7fUPK1kZqajFYXTqw7y974U8IaAvlm+/HuWD
5WViFFRLSEi0wEzm6K5WTujjFWfRqe6E2DVSSdyhejJ2gHAtuVcfJBH8dgwEpACIAdC0uSSy+joF
rxpwl8RC+wh9eBhi36AeavCbtgsWpNDHiaG+lWNb0FMyWBZmo/lBNuR+Ufinqu8K2mHIXZEUykFK
22/3IAT6gcxs4OOYFEAl+f15SIcBtHhoWnGKhhwxnrJKnS4BDcvXO/Xx1GEWYE0ENgEwEk7j+1EE
YHWwdEpowspLKOyOYJ1HvuV+Pcony8YdJqgoRLCBVs9wxzIwciPugxjLFis+K3Kr+GFOKOQlUZ0F
Ivt6tA+qAjETaFrMyAApMAIa7+ekeWGvpz20u6j5E9FSUKlZpfBUFd1WiLrcRS7pEtHiJxOEJkS+
OYheuAaeDdlCIulT3MQnJLgXa09rEPkaGyHB7Wq87uHr+X2yZ6DfADAEinhkV5wz4N9IisAYfFX0
C7BE5bW/t8BGfR2paW5/fxTEXmVoec7zNF/FTh6BSCVmegI3LLi06sayO2tc2qvP5sKjryCqxLUC
JP1+rwI/kjJQFqQnuTU9B5Up+qOPTvI/vjsXsEepSJDizONAgmej6DW6YCi9l550b4jRQQRN0+IG
jJRfj/JRcWAUDZuCMjHwV85v7GSIk5zXWXbKE2VyU9Rz2dYYTw4onJq1KsgDKUEYvm3KVF9KgPl4
5OHonVtIwCPhpRzvl9HrpQKZ00F6yiWj6y/lKtWjA6pi5OFUoSdXdj3KRftTLzwt+jaz+7kFgwLa
FAQNAXDNzIO6SGop6uv8lAR6b9K8sNB5Dl11v3/FEDxHTAimEXYQlEDvp5iEo2dMpp+fvG7KwC6A
jpFaCrYzK9GNbwtFTrYA/QXNBaLWua2pRGmO3PMmP2XF1DoAR/RTHjX5gl35ESblnA4ojgK3DawX
ZNi8n1FYR0orCEl+6qK4X+mxGjuBIXgufLHQlvtCZ2mKvFnA4yYd0GnK7sxePWSQeQvi+aMORb0+
rjrC2jyAMT89uNsJYEojPxXoreP2ZaaTtA8yWxEqj0kxwmhfX5SPlx7joVofqCGQ9w84Rl6OWqn5
UXHy8jBCkVY5oolwtmS4fjYrOLVQ2JwM5EMcNpMTFeKrLU6o6/HppFgRzSwP1aSyV9jpJNarr2f1
yR1EgSASn+GmIL1x7hPBdZmqsTKKE66KQqGeFDtEdNuxEuQ3mpMIBoSy8R+/HvSTpYR9wCFPXvEE
EO/9GYLc9kCryOmIPNmiHugvNSrDgjUXtuyTxQSyBQQb9VvoyTRPt5CQ1zxoo1ie8iYTX0M9yy/T
WM9ua7T0s+Ui/HZWKorEUKgFXYo2iKCim9klplz1kNhmcUJ2rrLhJNqOPKiI0ijq/dcr+CE0gJEg
VwBHQnzBYp1hkVVVIuXTx8wAwyh27SdlR+HtoMaqlGNQmIRJKt7oI2q2rS5o1lVU5AtP8MnBAZiM
UjVkoUGCWnMJ2splN01RfYKMyxUb8rqSbUXq23Rj5VJRrsFqIFxmuajlC97AuXL5nW/HU2cQIIXy
4CbgnDM9CMIIOUGtdkpKdM4woKC0ArSp4D0o/A0YP8twbRVIjNoFoDSvXgtjmAxX7NOovsqMCcVz
JM71SX+V9Dovt+jJbo1uM8hlzSuTxGz99VbNDyFqF3AUsEc8v4K7aO8Pe9sj07qbpOTUGVnNuine
+IJ3ylT/DrHj73pKfDAk4AAr4t7gB2ZVWcpbyZii7BTktYQer0mHrqvid90XjAKyZggpnsoEX2k2
pTop5CbNmuqEfoU61TTBcnHUbjSryCkyJZoFnTM/7Hw4ZOzBj4dngRgdX+E3pmOhImnTNMf6FBaC
4TYqdExidZKNurCO9uaQuPXYm3ZV6T6VxzJYkCJzaYXhUZUHIwnmEfT4nO8maYq6geHVnBQB3WaU
RPIdQUeB3dfH5OMouMdnkgdIRYjkmezQaxD+KpPfnkBQY+5LlLylqyEt+yUL+RwWeXt7ZFS5S0BE
QIcAvFyf2wl6nQiZ1bb9CfAQ+ubISjSYbm1N4gYMs1PmJOYUPaiaUEoXQQWuiYmhcgmEscgMaECT
ZIptXQLBkFHdmxR+eB11iji5qM6LBmp2Pdhlxg5EMygUtaKItLFuTq7vpfrP2BDT69ADNkHSKojQ
W9n0rfsR7K+oahCFG0Wv9eibRhEmC9gAfi+nK+Igxfujo8QoWBzKbDjllvBD7tTADfJIX7jhH6oz
+CgmpCDYAzAUrvlslNKXzTQsRiCznSTZ1aA1KimR9DaySchA+GQNA1AxYWgs8PP6g5+dEgW33400
36wddLaOwMVSIbWODKC1ERgCTUr/TdeId1vASca1RWAXKMrM2ytKswfoNxWnzjJhbKeScRDSFoH7
8zn+l6fh//kvObwA5Nln9V//Fd8/5cWIooegmX3712Pxkl011ctLs38s/pV/9D/e+v6Df92HgNfq
/LWZv+vdh/Dz/xifPTaP776xsyZsxov2pRovX+o2ac4D4En5O/9/X/zl5fxTrsfi5bdfn/IWogs/
zUft769/vLR+/u1Xntf9L29//B+vHR5TfIzmT3n9y//ZvrwkYeb/31/WdfKYPdfzH/DyWDe//Wrp
f7GQ/giW0DObAVzIX3/pX/54BQYLYkxIaAQhOL+dWY66w99+FSTpLxzgO7dYwUHj8cc6b39/Sf4L
8rLwARSogFsHuP2v//6g73bsP3fwlwyEzHmYNfVvv575ht6ICFTcwWnh5pkK8JSf7ffneVKjCMXY
iuzqqIXTOpRurcJqa8rHNF03FdNTlmZXPI2nQFGEChbHZqUrW33qyJgppAw2GU+IoKFH0CsIYaJu
Wok9VfRNZTpo8amjYbNK64KV9VUXuYrgCt6qiu3MoFq5S0HzL5ks0B0j2lTZWul3nr7uA9trqZYw
3Jp02BbTGoEJr1uF43VataTeB1vjtr5On4dH7XV4zFxBPYzpRRg9jOo69ZaijTOl/mGFuMp6o5Jk
M/crL1Bl1xTs+sf4YtzlP8ofMpThnfjSBcT4KRXM+Jn/yH+0L2gPHcdk+jmA6vwKTPye044vqH3O
wd6tkLxlWr7qo20bPemxQiZUAU77WgHvtzPm6yZ2JX+ltQ+J8DrGiPv0ARmAhC61qTwHFb/Y9HlX
NSMpasXzsem9cV9UF2ayEs2tJtwU8knVyWF6FS7M+3aXXk+38YNiCwmJH5qQwvDM0IOtpCIYzBAW
vwT5+uiRoEL1LqIHZIH4YfExZ5bv/9Bjnm3Qr1ZzZiL9AxyQJalgzuCa/31S4ROhACwVoCPqgBD7
mSfypFICkCxFe/gwK02COnw0akDT3NjTWTw2S7kIS6PNhPR/cbRzXuHsQPP269AvQMQBMc0kXqVO
ua92oeq2VHdH2tsqRXknw6Wnlg0RTyd8oUMw8x2f+UxbMMKRXwGR+sUDzLmM0iSeCi8NVFd1e1u0
y4SAkUetSA12yIRo9yNtdmCKbFTaXZuPw7MHHoYbGKztQPA7eEDQLTveFFeg/ih9tENxK5MoP8NN
iobGAIzwrzfpi3/RSDTVqZ/T+EY4KAZptuGNiLYwyEPoSfzSobTyj2/UggwGUVLSR2TwQVFJDDvO
SeXZcW1HDWk8ql/7u+Y1SJlwI+yjyz4kNUgwNv7Jf5gei4G1Ks0OPesufZUikrHzSLurbtHgo0jI
DrzF+r10Wz93bnwc7/qtz9JLsDjBEr+MS6pqRNTItQL+CeKXSKtFNgYpI9oHzvQQrXnHqYCEr2Dd
8F+Lp+ypeKoiAt8X/ysF0Q/P4kGB2u3sUcIDU6W4SYBU+AgHuzkyjtGyXSWtSbIf8jZkNbpIZGRE
1+erxvUKFiY02IoBWYofLW/zTL7/c5v/Ebd5SZrMEYS/tzSZgVfcfIOJDewKwVAkhM7L58DOjlTw
MUFDGdl/6WX1BP5N1LGBh3xlVYpMBUVdwkyWhpzhZX+PIedY/e/TRKIaQntw95FR+N5KjTU5Li0l
U93aHunAanp9N9nBgS71VVgcaKYc/uaB5M+UHngz4JTwPAC4Ju9nFMp5IJt1qbqd53lUMfOeZEaU
U7R2WKGOZnDqYvBXhlXrFOUqkyNMYYEmPbFGqgos15oklAw9BtL1qATFJhBUEKGGiUd09Ap09BGS
tzqUBaLkoACCgvPijHnx9SCriSPGzVKrgDkWc96gt9OZbVBWxzpKPSLVtRSKrPKeIIlvgtc0AQ3A
I9AElQvodBcyKLMOGdhEvB9AVAXYF/qiI2pGjGGfPSIx3GB5TJeU7qfX9O3zzfbVTxPRilI8H0jA
irUQ4jekviYZja6qo3mvr8yVfF/AN0Dy8k+kLbvVPlzIolna8nku2j/4ls/bUv53bzk/cXMr682O
z6kC8gCd1GSkZ7rlY4majpgUj3VLgv1SVvDS0Zon7P4ZR2tprhySfePE/81zneOD52t+ZjIHOs//
m0mtuguSaOpj1b2/F+nx6JOGPDzcXF0toBLnzZlv3ttxZuLENzmzHR9n3PiXzTqgJRE3nuuvmvXP
Yl2tVZjtOoWBvK7JQFzBVahHCgLbblccMvL4uGG24NobHf8owTItyB0o+khGDg3tibVo1J9jH189
8Fy+VIMZljnkSz6R+BLyD82J2wvLCdB20o4pit7EdTXRLKTZRbEpj5VIRZUaJfFulqpul55lDhX7
f+KzLB2Ys759czL/1gPzqd5+c2DmiSxa4AOKTHFgOqeBEtzUP9ZQMrmrWqRI7GGJd21xjWcQQh+V
tShW2O+GDU8pkk6PyXUZIuzMlIAFIXq60kKBHUailRJSS7lG6V430ZKhI1ACd2mp3+nSjTlvxJuF
/h+/MYs7NkPx/6s7Nq+YmouuefCr1luri0OcELRkyV0RbjH1VqrKpFeFBjFJJzA4LkTCFk/JTFz+
6adkcRFmcvXvsQifAYjIlUPmNjB/4EnzzCF0B5Gmvi5Ul7EfOflROL27/5GSht07ESMvvk1qVjPz
+EAvalshq6urg0JNMrLVdqT3K7a6icjqTUDjjzjB27gAyv8+sQ7ePJQ6C6ehLaZZ5xMeSnQNUjEo
GqpfaGRwgmvdbUfSofM7vqs3+bbe4CLf6/vKES8Q/3nCOwsqrBBpZ42jkFvBeS5XyoPGWmqtPFqu
YlLa5o0H5+TCsy9uEyqddHvcAC9ZrQUqUHSBXgNIo8PKZKHbEIPil90Q94T2Vc6wDZyXiXY2+LFY
Yb9UWxWdBq9PgKYEG7bzS773mHpqyItA3TXSe+0OC6gTaj80JMaPj6n5bLKXBNrOphXZ1Mxzgp9Q
1T99t3ZC/FTw3bohfTppe5LuTiYzbM1eW9BQBi3wHAhKExvBPCKuO2rgn1W8o3YsGrreLrsLMaTO
tEvjwOEyyRXXd9Frs2mdu44OG8znKaZPOts99OzuYJI7wFv07nSZUlfFcCjYW/csgzJ27/DSrg6J
ttnYJsHblU3CsTfRydcZ2RyuLi5SEpPG0Yhub2ubf933NCbbZ7Q+I5XTUnQftRu2benzrQzRn5IW
yj2izxo+l+JTYJ3YgQTRud+2ZJ+sNZw6KAjW0/v9NlpXrLSBDh2D3RZEufhhBascMPduuvvydaxI
kZOejptoF61bUAtTRH5Iu4mo4AwnGfBhtBs3qMHAsPwJPerh121MFHzF5PnwoLne0SSPq9eW3N6K
FyGLBiISUu5QpIQ1Luyaiff2Q7xubJ10dr5+QN0C69m06R1jj2UW6EDWPnFHMpJVRlc95rdwE2bR
+t/F4n/eznktYAEif13itxNVuHaCmWICe2eduyE57gc2Odmut9nJcBMibR7qtS1t8IjO6NiULVh9
S5JinsH53yIpltZnpuirBn1ih+q8PvxQeXvj2Nt7gdSkpD8kNjGLpHTzOO6orbi4AxkRHf+022yu
LhaWZ1lozcz8fwqtfwqt/51Ca2Y7/pmXckk+cJzvjd39Z8pPmedUfMA8ENYC8RGoEUF3NrM3BbXx
piCHsOLKrGKiy/VjbXdO57R2a0/OhD/T28EZHMSeKH9t3JTQkqDuxt95RIq/NtLJyR+zteRIjrmZ
GNjAmebIdkBTO7ZDO2KC3a2My27VrQSKFpFMZ6BaYmiZsdIuEPGRW9SyONltywaqk13L7M7WNp39
6DOLmTbXpLobrXtbuBqhRTsmOT3+taApQ5wGPjsshgRWDaTpISIBuXlU6CP6a59dfBgN7ktKzRPY
a8hl7J4uVdbAMOrIZU53Mhhkd9ahfFLcie6gaTOyO+3uHnSAAgFZJTAfbnNikemstaGmn7e3GmwF
4BkGgQU4Uo1ctOSZr8crf6CrV6hvvN7jdW5UPD8/Ixq6oeBFcnwncVMYryoZndYpbL4sAatvSjY6
upOywuVGgUkNlrhf6+3fqS7niMPbvZ6Z8qGJAiW/yoH8Y/darF5LTfziO49m79jLwdkiZxKGLd9G
ddPbxTpbm26xHthoK46I0CMo/WkBKzy0tVXi+HbgRPguA76e2gGLseEKM5wA28//rXQDRwCYETmh
DT5+vI53OzkN7WmVujFeHVbxHj5vYTGQmKHHui06E0zQ2Cl34z34pPC/epTcyu6dej3ZI4Ol79ky
kZ3B1qgPa7qADYbJ4EvCU4W2h2no+DXasN6YAYu7tFuabktbOequ5IgAgpI1uhAxj+KTAI4rHLDY
yZ2GyquC0gz5NHawIuW1uJ4OykW+K9fyrnFpYPssowCAyYTHkTbZKiQE5rmNEkMntZ1+3Ryag+iI
LNvgJ+0vWEtMGmxSfCrfmjjC3PRsmEgTGJIwDGl42+H7xM7ZgJ/YIZrckJCqOMeN3WAptsCdYIDK
bm6bto5fBiYEo51fHgADK2Nn7UJnZVEQbF2Px9Yh4dpf04BEbrB0fBZFxQyw+qeo+IcVFZLIRcEX
omLu7HqtKsShCVHROTUERW3rbgeBPzjexfCHYvBwl2TICP6Kdu+5XD5ITLRH3EDPFemILImMRU7q
CvSpg8OKQ2uvQ4Xm9zXcgZZNdspCnGcDlzChibth2b7Z92v9fsB5VokHHHbajEekHTDcCt/OHAXW
M/wL3N6RIviPH6keRXKQ74PLhiYba924jYvL5ygusq/WwSFfI6hPzfPNgbSzvxap+rmm7qt1mkXs
qy4ys6CvVFcBJMBvNOiqbXPfU64eW1t7mpyOFVCLk6PdJ+sJUkmFhFQYl5P8C50piU5bN2EpVq+m
qp2w2o0cdEdx0X2e+ZCUvu0xjw3407dz19+EduLUbulKP7nsRQN0mkG+Rix3gyv+uRTZKfy94UUI
5YuUOlbu8TnIXukn/wnSKnJKfD5g2Bs7pR4TsODdNnX5u35/Z/3C35HjK3D47/4mccKNtCpd/IkR
Q7uktZviuUPsS+KUNMHvMZ4stlO7cPBMmGMGLZA4LZ6AS32PBZhH6uLXPnX5fDhy4W8ihuam/Hkc
/ieeEzPJ8S4+8vnXkesJ/jkI20O3SiFyudg1YEAYABRCeorXKWyG3US5/ZAQ60Lb1OvkMrpU7/M1
xDd0a3Oor6VNzwbHdAHYnI2cAZ49N2ZAzs8k1rpoHIv9QcURtFxrQ2NAfut24uZnGZ2z5jDZkO6U
axcZ++Wv+HkcsAcibolnF7ShFRWZR6JLjSJL341ZYAun0EGlmB3YLLoA7QIRmAD1zlVXCYVQOZ49
rhLXh0obnZGleK1xgCT8bmDhfjlcVQcuxynAzgclENnZ5cgkujOd4lWDYeHRYO/BaBiJdkJsd+Oz
qxxZP24ClCdzzcvIDRnUvAe95lEYJSPull1h5dDcmiIkYwEFyqmwN1yNWm65rnf1znCv9iVUJWgM
yL6HDkV3YFbRmN1LjoZJ11ig2i5w7Pn98uwQyU+xo1AfiVDb1dZa9+SWz9DEwuCR8fhs1a4Qz4XK
bXFB8LSssluWA9oqbOPCwhNYrmUTqL6OEAOowURvVh70POyyFaDwdb1WNvVOcuV79Ul/qtn45ONk
1izembtutYZfndOJO9pEpjC/UrIFlMP2k3PvdLawx9bC8vRdZKmdhM3gJjZ9zSAfXl8TevGMcDq9
ujk8RuTmpifPsPo8bBhtV2iHcWBbbu1JZCKXHGKpyTUfpcRfcoxlwTw0APdwW+/WWlUMMAjjx6y0
+5V18rHDJlaqhD094mjxLdUYWvwAkQLe5ParfJtjY7gs5KvlYWtKnIORoNcTwelgOyReAd7rHWUT
rDbYSW6O51j+nvLDhGg5jpBHIwpjGcdhxHlNIWBL2JnUcPO14UpYOGWj3wuAhjIX06IHmWl0xMLs
aLDi8B6xLddW7PToH19zO4YR4eHsZ/hCXhumwAW1gn+1sIUG0+0AP0ZYgCyQkr+gembZo2qB5nDd
UCNOckbrSls++yT8wnILlV8KRFDO/slwz30PfqHzA5SPA25QW3MmVl1rjsRUKu0kCNj24G8NfA8W
VFsJib9SKb+7Ot1zM1XbFc5PibQ3kGIsO54tVUg1LsdgsTqZE29at4S8g/V6Md60bnWVsHZfuxKB
tMP7IAldaZu7kNOQzBEkcA5dxWUdLF9gmzHPEsQX3AyroCDluJCv5Ktw1z5IB20f7/y1dujucncg
Aj5l2RwiBbJ6suAbcFnI5bBE8GxcykIzxG6Me6tDFv7+swV85+/QJg0ekwobFsdm5TsmLhnfJQ4w
wrbeSvZAg9vewbsA53b4TH/qqL4etpDMbnLl2/wZ0ckLUhbAXWPDgs1ufJbAxgYufdff/Rt7V9Yc
t7Fe/4or71Ch0Q008JBUpYFZuQ45XF9QXLE29v3X5/RIN6ZgXU458Y3tioo2JXE4g637W893TrVq
vRJxZwT7luDzsQoW8cqGeYmxiUc47Qmr6alyXYTVFZYnnhOeYLiqn1MkNYVn7JDHYf+rFChekQ2q
oViFKJeq6BZ/YmAQT7pCqVW5TmWaVXVd/Q1lRrj8EkCeCsVYZKdYiIgZVtHFiBqnhk/MVin2jQ3z
iK9FDKNdYgErp9ziZoRY1QT18RZhtQ4L66x6pFvF+zmwkEt+qoq0/GDGAsTueMmDuAS+I91Yqkgc
srrwKqrQ2iyGxYRcwUHOQYXawmq7OjDYDtLUAHcElAy4Z/RS3sHMbXxXIp3Bs8JKkDBtKuFF4gnE
qGpgNPh8le60G124sODYTuDJwdfhzqw1fCR/6E+0TYjNfPhapttu1bjOJjvXAZbMbruteYbHpYru
InzSdnDkC//aQnMAS+kcbLgb/H9Yijbgql8d6iCKuwSnoJII89z2KP5XzjW58TfaFRzzibzp1sOJ
csxqwalP0JCa+IegAkHJMvOitUoGJ2yiZ2Te9abG+EMk4IfwpZ5GDKNtLE+NJV+8qIUcISjoVyFS
QAQduAXydDprL4rVOlpmrpu+tShU23i6LRohJZ6f40VYys0qFFkp3FesY9wgdbfZVbhSq1plyOWd
utvwikh2sNb3yg1pe/W76qe2W6/V381NvDKulOdU2WC4QhqFbBC/7WLZHQkIj+bYc7qWnzn2zxz7
1+EjcqQaNx8OB91LM6U9qnExgl/lOGoEeU/KTBpnx0CZx5MXdTYfCpE/k5efycvP5OVn8vIzefk4
/vsRJKIqoJ9Vg2adHaJJGTjKfANqgJr0ZsUREx8ZAjx2jFnD5n90jONJ2KxV8DMJ+5mE/UzCEHf9
TML+/CTsaBQ9a1T9r6JofsQez0c0dL1MpDOgU9K77ND3KDaqcZ6d0gvVWFXIMfQfBYoV6O6CFhI9
RKgBIkNFa91jCwN9DBO1pgl1GFXf/lo1Ak7P9l7eVF02cd9yR+ivd9MW5W3MSy7MVY+yAQSO3QGg
x9wLAH9TBRlV8/haZz1R+fEx3NfRK531Ov6+V3q0/TWfBPl/2v6CsMyPAh4LjPPgAVfKITN4WV91
IGPqGrX4Ua1DvU7V3G5vX29H9xlF1Rzgh1v8oPBQTT8BTLDHd6pK66rehzrUZvKeryZxUeJXaxdF
9b0mLgAl2GYX2UW9si+bO+OSntOzYcf2xaJAQbsEcoSjXVWjtCQuLy9fUrQKL1HVTMUlSlHTdtrq
G2BSt9Oq9EyU+ttljupouCRuvhkBZi09NfUxILkOlwLv7sS0fUgF372/X4fiGm0AnKvmvUbe7h09
AIprSNDYA6Ome6tgm9ry5PYEhe/TVvju62vsAvuBzh+q/7eVd4viHeqCprpgQDiBCmnVn+oVdfW7
W9yLwz3CJzdLfMNvKFDB7vXzzuSPq+gfnswst0/BL5/YScuAVVZfJ2j5uI/9YvBycc/Fco9BnLtO
BOJqEPvDLPsK4GWxOBXAv5wCQXODGZlFIHwvQstDte06NFeWGZpX8SJCYwLXEqPmevsKqM14uGvv
wL7Ei/djohoHOOlvguoPVzILqqF+pZmDgX6A9Vjc+2+AWa/6Lb+OnqydvjN2wyVUpzMxhJ4BiKXl
6g5EjlyoJvIz+xrDgcwAZYiaphme8xcLTT5PAxY7dmsfE14uBgeNnbXoenGM85UqmOdn5z0L1J22
5l3hY2+M5yRCn/ZNtUCl+0LQM/ICEZ1FgXsjl3KZLjQvuU6uwzNDqM5dhI6QqmkrfPDnq+IwYPfZ
Oc3CejCoMpoUqreCDhVz0YlCK4Qum1MbOC7VzwMgRtTrA9bEbTDGTxY5kEDkrl9ugV3CxBQ6m+gC
1oemDMWaj3GqwMSgR9SjhZmeoWeEqClbmQ8YUT2CPAYX0JF7OvPsMaiHeaTh/FW3wMb5qiYt+gZn
CvIzomWrugOqP5QBuNQvgisFX+rQifNv0fsBHq25UGi0+ibFn6q9rZrMPtrPqp2u4Eyq/a1A9mq9
R6DzXoAqoVgEzKO7YF85JyXzSioyFJ7HdQz4dY0OZu1Bzg9VuifrYlqsFeTHdgu4ezR+8RRtNE5r
9P265aGdhiK0OuN0MxxgSY6XAL/GLhReoVvQrY4QIUOj+B2snievr/7i/f3m9E2uri6zRGSZwP6D
jYo8fAuxB6/fHa8GQk1Vx1XNW/l99b1H5Rt9azQK2rX6t+oCqVo52osorleHfjJatv/L5WXMRiRa
lkX+SLHkpdAPGATM667V7e1v6LoUqnsWidCNYEpgeLdbWIzrwh1F4d7o4kZ6NzfXuSeXhyuETdy9
voJg/2AjP98HP44Qf7UphwHND5VPfciijrY40fIqvWAWoi4gzVbdKlcosFWFhzSdGndHDnrMWx5m
fz4c9ae3/L/ylkfXwwyy/4esh2PG2JgFT3/ebjlmdg/IwA8L96fZ/WuZ3VmE9Bfz6scCpQNRxIfV
9X8RKB0LOudsxn+VoPNY2D/Xi/3rhv38R5RXoP+H2AXUwDCYMLOOZl4GIB1BqGfvHjsgdy7yYb25
yK7rM7IGyNt7A5JikYq35CxAJAfsgdfeAEbvRluEF2u5BbZHAOyD9O5lcM1VDSwZOKtW1nI6y1GJ
iQWAet1ZcsBVZK6aMghvHETeUeKGu2KVZyLeVaXYpcj0MKx5JJQ9enmz/OxvdnkHQtXfJBpKagpi
7xjltWcgLlvWMmpUgKWPbrZvAZFhd9y7V6G5wsIOHoJxt9oj/UACkqyTE+uAFS3d9kzhQOOlGhPp
wF4jGlDNcwCtgNtTwwNefAGQ1VKeQdwC9S+AZ9AhV4BLQHlcimcauMMqwARBTkRvrUyydNrF54Hc
0YubRQt/q4ujP0R+f3hys303QkcwM1gHvg6OYsfJ7hZ1jdt75NHA3umogqxWlwwVl849VCcvV5e7
AuMyxEU+ciSdUG7rszU02yKlDyaj1MSZXCw32+vPn+HRy5z5zH/hZZrqjn52nbNCgUnzyGorlGrK
hcKSJucTijTLCNbrWRVfnjfnhnh6OF0FmB+NtptzlGzAToNXLp4BdsSv5S5qaKqsMC4e6aresCXU
WU6ttXVir+V10Ih8/fndU2f02RnPygiT7/DcHnDG4LZdnqCg9/nHH9SFPvv8WZrfJDnLDQ7rUTkg
gxLJ6Ca3z2qYjJwyV8efGRCY5lohNBUSPfXIeklOFGxcZfDhMvSuaunS9wpT+ahY9KfUJTAOvqBu
ejUtKgFwmuj6hX/1+YkfuS/OPP8dLF0LJ9wXuXvA6NjuWIL9Y6/x6+acK50V5RA2tMQBThpMEU9A
hYIty81R20MJVRN7tTKgLOc+o6663IgVJtky/MBcPk+o7r3hv7dLcN3cVOKhQExbCZwlBtpUhTBE
Fr6txBV8IQacrlHHe4eSLGB570eeLlV34ZOnO9f20YpJi/UQFwGrMuLk7x1xX6IArKrFj2fqJ51X
KjgrHHyzOH1QD09bVcL7/GEd23fOzIz/9fedoyzJh0j59+67Y8t3ZnDbP3z5zozu33P5zsz1v2r5
HvGOc82E3+UdjxngQyXrw0L7yxjgHxLmQYyAQJSTge9fn1ngLNFIbVo9Wz2HGE+qVzmIe1BsvIOt
c68RotzA3nmYpVBNqiOTC5BK/KFh+/XgswZpOjVGrtEB87XSLc9jTBRNmIUdF2cHZq8LuaDrDGB7
Bed3MEw1gGwKOM9rE4NQzyfVdQAZl1KEMRw5gNeY6VIWHpwadN15/gMg6cvzcx3XYXjvMa6iW9kn
Otq/sZCYysk96l7r+Ou4GVZq1ChGwT5a6usY/CEBpkjQpFGF1nhhrBPkP3IZLyQg1ngR0x8GAmjD
0z3De1JxdIkXPje2X5VCfmv1f705s4xgLCOwUPp4Mh7HJPWIYRpl8U9yuJ4RYaX6pw7Tf/aoH6Zp
1GwNpo3xEy7u/9HFUlPYA2bL6VL5iFyo2YBHB+8s8WMVNalJHDWPqD7tsRR47etXeKl+B/zBSAr3
GAEDiF/B/As0M9AyXBhoDtpq2tAdMN6luuyg3FL/BtwfE0kYC+eYGICcFwYserwLs1OZgO7LAb1P
tgQOagAfzee37J/4p1/v2Mw/yQAalXmC5aQjSyrFcyA2pXu1DxDqITSsReYt1Q/UGpGLbPP4eDd6
d9QFc12BoOfp6RUMNvDhsXjdvW8jrPrCDbEYpHfs2R5d+DO/9P9p4f+QNuqjRZo51bLys66QeIqH
cF5VKtSXemgqfIuX+80eM0SYJcIA+SHoh4642D8/lwjMdu+3t6AeeHuzwf2UIB/2NyrCwzzt6fb9
/R2zhNdr911DO1Y93K0h1H52rzGiF2FEp8AcXrbCgJvq18bb63AxiiM27+jVzTz63+vqjhutma//
abSOGq1ZavinGa2jkcIsx/xDI4UfBtpKQhKCNhArOxQnPoRXvm9F6TjAF8JL1djuAVJ4eKscJmH7
ZC11kW6P2OgfUs4eVCu/HXJ2uZGhNVZs4JAhJ6+DboOVwq4gwNI8sxDjpx3pVjImlZckUi6zCRyp
jIBqlCUCCsH3fQ+i/VJmtavpxaXsjOciLN0uG6uVyZNaOH2nHzvjHwa4v94kNgvlZJwkpl/DcIKJ
pMMcLiA5oVtsqBjPUB9sMNi7LkADcvOkQAnb8wD8/Ec88KHK/5uY5cMpzAI6WXE2WgyngMRameir
YKEG5RSdXSoULYyaGwyAE9ohurp+T4GF+DwGMFRU9NkZzKImObR1EpY4gzOVHb/uzhQh4sUSnH4N
IpTTm20sdkcOeey+z8OOP/6+H5jMP7vqWTxRF23TaxqumixLRHLAhZUual8odZSAFZSrCftFESOA
yacTvXeOOT4VGkqxy4AmiDwAJMY1HomKfk2U/VHlAEjp/fbzO/VjW/dhecxc+2B3mmZkOM1beOtn
FWEiKkPYiZKGCmnvvVXngo+oEJeKZPEFYvSYtOeL1Xml8hA12L1e71UkoE69V/UYF4Pot7fv1++f
n+nRhaye+QeD88cv5KOPdOZJ/6RHesxMKtmzjzfqzzeTx3brzK7LIKF9UmANSnF2eXqkznvkw+fY
5t/34QehiU92+QEf8WFRxgM1db+HS8JuqbGBCWhKQEziJmfxXSNO1RR85KbnOSBVLSjHwK8Buq9C
nIOcQSGeXlXH4WHx+U45tqfnyN8/b0+TI0HEnET+jwgijnijw8378MT+AG90dJHMbKycIosXlVok
ugsqsQBAXkRL8AC1q6hvlU/QxOPgIedfmQDRjSiAJEv/HFjEFbCM15jNd49EJkfPaW5N/wrnNLOv
f+Rm+iZHefl1L8/0L2f//I//bOumekqjp+wX0VZvT+0v+fsv181TE9VN9FL/DaQvFRn+P5e+/E/5
VkUvuLrrJ5k/fVS8VO/7qnipEcv+QiBLb+u6Ae1Ly4Zb+Sp5qRFOvui2Y3MGgXWT24p/+4PoJVRe
bDBg67oN9QSlRfnfqpfsiwmBShNKlMyCBLVj/S7Vy+/CTJNzirODuK6JI3FqzFkgq8YpO2Z2/NqY
iOEFI7GE2Y/NIoHQ5caPm3rz4R59WxgfByWpCiJ/tf24TsvSDQZkAPTUGATVZkGmoVGnlFPe7bkz
QoEs6po0EhUJwR3p1K1n98w4NcsEfBwlo+vcYSCiHrUu8wgLwm3sd40Y2siMBbU7tqERHd+yon2Q
thn0AqgEdlWxMX0MNJpAgJdoF1rMO21BAUvYjHEXPw0sCXSX5JkOtc2mdyHUnm3NHGMC/i1vbYib
6eVkLIqhlA+fX7uyWPNLR2HaZA5Dgdohs6SCGL70R9k1+8TgzI1sI/Takd5PFTkmYfO9h1A3mROq
NFGhV61DNWhmE5xGTyvaWHKf8ag5j9KAbHgZEs/nDY8FC4r8pO0DY/n59al1PrtATkzGoTlMmQ5K
4llIQsMwH7JwkPuqpKCIi1owokD812MUGmomdJm8POgT12rC04wPL6NVD/vPT2GWNn29ckj1EZ1B
N5tiz+EUPzgqXQ/GihlS7mmZGedBWUWrwW4cUZnyPOe45IAmYLfUbHDD6NNOD+t24/RYiHqSJFCE
M4EUT7R+ZaVV8pCwvBIj49Gmy1m1Nbp3VsliOU5VdZZWo3Ek6JqvD8fgNtaGrVPOiINN+f25B1NL
aepE2nWs31lG4Oba1kiOLY3vIzuTq4OYeEoE2Crm/GbDd0FdalGQaNdWKFdW9NbIYgUrsBri28Oj
+F0+4J8KHX8njvypcLI63n/rKP81JJFRvvmwKpXk8neayKD8f8pmDgFv+OYRTOsLswkhEBu2TUis
m3hA3zyCRb4o+Xo4BmqYlk1N7J9vHsGGzTeh2WbCGRwcCV765hDIF7zBwDYnhg0BZQP9wN+hgmwq
j/RxE0M3nBqE25D0JA5n9ACQ/LCDTAay4CTrQjccOomGg0N55tYAZhRuNVi+I7Ignh67ibCbqQgJ
SHNtJwad3FSGjeiHprvuIUkGzD9J6GMd2tGlblQ+ONPCTNuPyURf+6lwDK8Osm2p+5DOTYMYzP3a
0Hci18rhhBYEKssB7YKr3GcGd7VsSnZt25inhPkcVFRDZd4OSVRBx2fKoIZmp0VvuqjZMOh0JaTG
CU+Bft0HuoNKkR8H97XewhCGUUS9uvdJs9SbAFfE/aS+Jzr3e49lVIJybND5U8XaYFcWfteJsKXJ
W1CHE3L0PKATrjCp2kXcN5gHq+r6qdLDATMhlQw6YVq1zVZalvGT0vBNKFei+Iapz1RajagYDrYg
Rm6DgawnwUNTB+1Z1wQpmOJtZwSyKpDjLiQZdKissK+3Ure11pOy0y6qKWKgfuRNHEDX08k6kfCW
TEK2jtl5GU0HXz0XaW6KSTfWQYDY+bwPQjaJwBz4AzEbtCIZDwrN8+vECTdan5mQQOBdDJ5Z/APA
oqiLTLcuqzpcNY7prAuLJyaUqM3rJO/8Ky1mQbvqawp9zCJtyJUmwyD1Sm7zM4bzQ6+x4WbrBpRP
NxCK5lBR0kN7o1vS10TMSxv0zJo/jkJjoRG7uIdFJlKpOc9WNVCU+CyzeSaDCcVompCiWxu6NK/N
JgLBlK2l3b5PUt4JwmpQeAUt1HGGMLZBr2ZuoyxBY6/HEAqUpZ3irJO9acL59FjHg8bJu61RTQp/
5EMm2pLUNe526ieQN3U0tAJTg5VuEyvtet51tHDzUdMv4paNr7TO87dusvT3IZ/0C6saoVXtZwYt
RKP7nXSLPg3BOZakDjRXmdbgkZVj9BxafdOLyphGtHvsunvsBr945FkeBu7YmkEpspFN69SyJBOT
2Z9N+qBFC73OKs3t7dhuhAFH8xj3tm0Jq69dIze6aElY0rBFaXNrazZNCqaw0eeTmILQYAtZygp6
GUZeVM+j5qfn/uSkIPMOeb1po4DjRnapZIvRNExzxY0uBWjIag3wdtfmCYmpBItXURR7pksKhrco
bDD3Z1glmC+jLgO3a5DIaZVXcbernFHGG850ByonWUrRSdUm+7nIJmK5FYuIIZyO5Nb5oBltKyKI
gV0QUoKdUg/a9LUhdl2dVA4PTwsrpQMk1YdBXxGrGKNFQydIXhUTnoUYu7x412UWviVG6t9H0GJ5
0nI8etfQLOshS1sdz05nxUMaagWEnIK40zy9H3UoB8amjEU5OZF0Rz8c9rbRmVCLTYzuvCvCEDjh
ibSP5hDTJ0iIjZoXxmEMlrI+Sy6yadKeeGua1INypvPaFIPJRWAN9d4Jid1sKMwfemtx1V3HUdrv
sMYosHi1kehuNYVdtki1wSpde3QwejhQK7q1fT3K3EZi4Yqq1I1g2fIQ02ZZbhTtScMKB5oZetEP
5x2LEIs2PbdBlT50bbO1cge3g5UVVOalScLQbQ0tBSdqOlXWPi/DhIaiKUpLNz2I2cPI+a3MMe7H
SHvS63qenJtFHfFFFdZ65HVNwsezuA8D8GzLQH9GpGzowk9D316l6WQZ7hTpJPZMqxmGi9K083hd
0kJPTnOzyjNvtArzsk21sdnlU61PLqsxBub5qJzzK0a00NhW4ZjrW62MBn9btdK0fIEcmrSGYF05
WoPgMos04VQkwvje2Oo3fOqtyhunUdPcjPFed8NAw/oOQ5q154aN+O4WyPEmfUvSZAiFg0CwX1p4
roVrl7Y9rpKgLWAlIHR6Z4fSvqyxFtGoMPB+Tw4GmHDNXHuW2PcxZIuLArPLNOp1j9iy2fe4N5OX
sjJzltDt4sNSY5EFytMxDM9NPem3NRQ276NY+pCEnpz4bCII9Ve+3XW5iEdbK92+z4uXoAmmF7NO
qou8TOJHIKD4SQj5lDsfG/qFFH0ItEHjDGAqtEYO7sNk4q+879sbaga5LrDdZKPkPKGw3HY+wCGF
HttgSax9uxZGwuw72g1OfmJVGq/dZpLNsCibCgOadjlJeAmYnLafQip8K4e1cQxGJy8epxyEiI4+
ANrArPg04lF7bVgZG9cQXjJv875PMdw5tOONUaRYe12SBoGoS+hgC9r3GeSVG2oYy0RW0MHKdRs3
sKymoNySKBgSiIr6CZKpzogwPh0OHAy2ftne6tbAqKtxxnxhkjaKRTrZpBBtT+ObiPe17Y7cKUvR
UEdv4C5iHDV2/OR0ciSuB/bYWmhmMGGZRbnxaLSsAAAWBqWD+09STFlKx3y0AlO+88DxQbyeWkW1
1FoaP2R5PtyaRmy2ovB167mxi2aPbNiAB2UDZoVTo3bgxYemfuG55my6xqlf7WhMLp2yzWEwWGdk
XmXWDiiOQzPdjVkU58MK3tbJ9JNMFv5tG/sl6plBU7ZiajTnPcnl+N7pgfNOWKHDOkl2HtHJQkMn
qeoLM9PkuvDH/KyWQ3Of2WUaepQ0+T6qkQGLaYx1CHkzYmyiiBR8bWsdhNUz365O04YGSJujjDYL
rmcGsPBT2qx9n9N2QSZDQqfMHjW0HUKqv1r9MI3eUIQsX48m90FYHQfpRh86ByPpsWHsbdqyfZbH
gbM0xjiHZLYe+7qrBQViriG2903tZ5YbOQlah7zItNylvdTvdWgv3jt61tBFYFVJJLKagmmVUHM6
J6ZDWq9u23oTWZHNRFSk8XnLgrQ7lzLuwcAay+AGHkVPNrGTkFvOSwOUnEMNEaraqlMxaHrDvDG0
jWBBOZLlpTFkqbbIssq6aWim16sJkdN9xUMI5VEaJvspRp8ytnrMWHe6pqOdGSSQKoJZf2oc1r3K
NgleEc2Oz2kb54/2lEywQo16dDSaDJwlx6N2sed5JUhR1Njmlt9cRtwPb+ohtX03aBGOiZ6Puu76
WpLs+7j1Ew8dX+thbOPpJAsis1yatHecbcEb1FSq3m/Ipo58kDvrcUBuS9nll4Ez5nKdF+nwSgwS
1h61jOKE+G2PsVSWkc6tghZS5qFf8k3Txh1wHiQGlfU0xalH69jaTlkgMQoRUQpihLDmGIJo6gRO
0+h0cBMEhb+yaQfbOBkIDybdNMHoWwxNJoJ8IPeIESTapzmCRM8unfoubCwNHKV+20EENagSLurG
kYOgUaTFa8evI/RjmW9wL6sm52rMpjEQzOb9nsVleJdTp8CQvcx8zGFkRniXaWP/ZvM4BddBgtBJ
ZMRswW2Sa9FJwmS4a8taK0XQ93wvi5gAyZX6wXlU2VUoiF6MYATNhgEE1OmAd9tF6JxPnER0EWOb
ZbTV7mmmcbqONTqB6KHts63WJ2XoduZobpLSYjeo+hQwsNWID8jN2r/oqIFz6DPfqUQ3ksAQPe0p
WBfbUA/EvywN7t6qBpXSX86eivqXZZu9olaaZ3+DQilHDvvPC6XL6i17CX9ZtSgFf5cWq7f9Iysm
XywF3eRw11wVJdH4/ZYVm+wLKoaWjZTURLnwY1ZsfuGonFLHwqSR49gHYexvWbHxBcQkNtFRRbEd
3bYAmP8dWTHS73lWzFHagiQhCkuon7A5LrZsCFTFsx6uLvC7ZNNqk9G4I7MLrM866SDqYlQ6QvTU
RDbYR2X/QKuQIV0Cotaz/c6f3HwY+8hrpjLX3SLXsakCGgQr0x4JW1LKgdqMm0YuGnMCLqMxSrao
Id/tiCixIDdZtIH1FI4E+pNNFQYXVa3l0ZLaDL49KBqtdX2jCIFwJdMEsotx0jZ5X9Xvjl3LWwDR
IoQnftGY64n7DDoLlczLhZStr6/YWGuoAsXtlGDrh/5w3Q7E2vZ1V0OTx3KqhyZqwsYlsW3tynyg
OytIOszajXn8mmhjeZXoTvLgkKDrRdCF5X1gNBx8EkMXa+c864d1r1PMc8RhOb5JI9cNL7Nz/tLm
RnjftJN9ZdJUggA/55NxylC2pW40ZZPv5rXJbsoUcpwuSzQEzU6vSVhL35K3etBY9m2dTqT0fI1Z
4cImHd13mRwgEMO5hkxjMttM+LJLidtYQ4SG4qhZgNuahoXChAyg9Qy+FAmUrIQLFGPYISKz41Yr
z5I6lJCerJIJBNhZFQFQGiLKQX2kfEUJVAcd9kjjclnx0a5EE6c0E4lfGeOicKb8XLZ9hdZmXNft
luoUSW1bpJPcRsTvA0RJbdmLRloahP8cE8lG0dV4nIYlwRYvszh0pzBrXkNnMKpT+CzN38CrV/fI
auynDHieVyvMaugWcmu8ZbEW3KV6jzpKYmeqjFEwqxVDg0K6oNJp4ReKvq7RRUV96Yzxkr0FWZnJ
i6SsGVmGkYaCpOjkEN80Na0hkjRkJgYgJYV3RKhlgY7ZipIzElpxhpoQCkfLOi1a64qjSVdApN3S
Nw43A6j/DHyIPSu0CsgZ8DII91Ue2zFYNcjYD6IssM9gnNvivsp0pL5BFQzPULi3fWR6QwQFymis
7mU5EG8oq2YQlbTsXR5Gubak3ZTKHWngmUTr5L22YSnr36vGd6JtWschnHw1NjY2gU/5iaz1KhBy
JI3vUW7WKtHPLH+ZSQmfU9VdkbhyGjL0PJo0bgWyOZSKO575jVvWZVq4CaLQeDUFeaRCnfCtzDhP
3AzVFSIM5Fm5qCgCITwrmq8HM8h2zVSxYUnTssBqAoJn9CLOpsYrcsagBDBkNvWiGHUJT+sc9q4l
SLexShoNpNyxbdSnVhdmT5zUJYAijFbXSU+ZJkJaGeCQ11IbwtCtw8ozBAaI+A1EnsTTAj0ELCo3
2m1fDXkhpLSCJTEKPVoPWgZm79iECwxTvdtNeenfF2GAKkOVNva51GsEhLB8zT6tZCg9ZErJPgic
JBGdMfC7QOrOVdGkxqU+atVZTCcMUwVWm3s4nbD1OHPy0quk7C23DNu8xaYtrUdYyOjOaerhyTdH
297YThtAkMVC+0fQIapG10/87KJHVBsurB7dAhFkcX85pgUB9RJpfebKMUkgklgZDLmoZjo+lmiP
+pltJO3gRnHG18FkJaMIR60etqnfDuB86Vsfq76zm3RRRR3/xkv0s7D9b+yrH/92J1Rhe5HBso+7
9q0ar97qNm3+4UR/z4vfquP7sXj79397ydsMe/DqLUBs87FrapkEtWtbOXPCbDh7BTn+51HFeV69
52nyy6ZOn7LXox/0Nc4gFv+ChikzHMZUJKHwl1/DjMMrBF1V1NnRlGXqlX90Yw0bb2IGSuW2bsE6
qYn0b2GGZjhfCLXQkEVt3uFo9/6eMOP7IANxCtT48EnojqIzwA5d34/Nq9QObNb7CKPbLRRlIWp3
P20/3KPLr83Gj+3XWYvut4eYtegaQpuKoFR/59k3wVN3n150HEfqvWz6GviiHRO85T841PfdrN8c
yZ6hOFPO88SxVU6wqNaX6REoxo8vBC11PEbYJpPM+shB1mYJAKzhXe9WkWjPpzt/qe+L82j5+R07
ECf82rX9dh0fDoSH//GhMDLYcWEMSGWYS6HHAH6xZYU5nudwuUFFZGtum21x4l+2mMdpNxC2OacL
tDuhdLhMoG8DygFnSfji87MiP7y7H85Kvf6hS5PGQ2BN6RjeVfZ6atxkvczfnEW7bDDeUj0Nt93j
gPI7OXbXv28O/fZmqBX84bBh5aNQznFYfUsgtjJsplNU0bS7+qY7IVtf1Jd156KjkG23fP8/uGTV
IAVwWmkZzqEKWqnFFoub8I68oP+BkCt/zN32wQ4F28PNswsE0MbCBIvf8+dH/r6b/vWiPx5Y3ZQP
F+0YFWJ7opbauOAYwqnEdPtybLJ6Lrd+2PwfjzLbmTXtQkRVXXiH8BR1+uIBxR+CEhqqKVBCxMgT
Cm9gRjjGR0FVR3y+vjnmVAxumI4F1sbvr66LEJ1lxAnvmFxUWd0sg2BEL8VG56xAt1Gwnuou5dZO
mrEqkW2o3tVCVlZzwomWovbAkYB0LdSvwiE/Swn7L/bOYzmOLOnSr9I2+6CFFouZRYjMRCITgiAT
YhMGUITWOp5+vgCLXUAChRyOzWLa/t+6uovVLCLUvX7dj59z/MJqk8RNRuMmFuoHITcPSWYiOoP+
QBI4rnNZ+FlMRrgxCsOypV6IVqMiu0ne3NIsacCvysD9+BM++1F+9JRH4SKXQmMaRQAJeS1ctlfB
fvzMPPILXEIO05N0Dx/+hEDmOQB9dMWjuJHHwdT38hzeKjeqCd8ElTb9GXhs5qUQOuadKZ8IuM/G
KB9d8Sgm+FNa93UlhbfUdY8V47MmE2O8cZXumGDV4I/o9VeL9CjzRuBxR2HeHMN/TBDeTUSyGdjD
JlynZ9jKrfnn5FJwZfxkP/4Q7wUQw5IWbgaRWz72DZ3NXqSs4R7r3XxuXWDH8vDxBfT3DlFzwRY1
ajBdPB4MPrVFpah1FN0uGnN9Xff2PvlcfK5p36CygDTofRtoCX017+fz0J0u21sJYZUXPbTnU7dv
zZV+Nl3JNyLhHIe62wATvTG2ySiNM2El3YxX1UY0bP8Hhf/9YGvfa9VNJO9adKur7ntytdgkDucI
Lu1MtoOrx8GOTwRh5b3Y//IJj9Yy3UZJbEMhvNXQQYZn9H8vBZSV2AGk9swcxuGzqNrJNrwxz1S7
mpgztGg8s5X6BBDphA/0ePh7hSyMwVSMHPr4A0hLoDpehi9v72jhT8BsuSr54e20Xobei+hxD8mm
W/ebtnANHGDb9biVtuIu3CpX1q7UTtzAMZP3OZK+vIGjfYDqbhB7nxUAhLlTt+E9ZgmbwqnPB+j4
X4xN7I7ni67utmaAnMXYONQFW1qI22Yfrurz8Tp/unr8Nl6nDLZjfK9z1zm9q9ybGW8rHO14X9zK
nxs6ana5H5Bafvz+jihMv44bE64geahKXnOs9Q/lJBJGOYxul4mx+VktM5jX+rbMNcuRvxgeMbn0
9JvZ6y6j74xKYlbXz49v4d3YBQMEtgn3AEvv6A3KtNwmU4+j2+ggH+QfwucFbbDbbZ55Cd7VmOHi
AJqdePBn/tubhfPiqkfJxdwEiabkWXQbr8pLbSPYVw3Dd8PtgOnuiQeEf/N2jb641BFBri6N0vIF
LpVc5HR790QEfxWd5Z5/QeAsTgQ9eVnyHz3ZUQZRKVaRGEUe3WIUvmVopOtf+Pgmj7vRJSBdjE+C
N92LeIqSPtrDWXOTYNgZ3Z546Hc35ouHPsowjClLZyPjodmU62FdbuZ1+hRehk/WRbDVmJQGbyJm
efsXIrFz/fHV5SUqvXkHCyVRN6jtABH4/RdZVJ7mo5T5vAPoCC7610tm8JwvU8GWMXblz+G+wqEX
Qs9WPg/cunX3pvMbjP/HmsTQ3/0SADPwrGDX0ih+fRdTZ0F+VHkHd2dPGQKcu5v902EVXcDGcFlx
jdMjTH862z/hnEzTGGlC5niy7W3Xi23K1RmYhHMpO/ghbdH56OsHJPsMXv1CDAlXnxl4vdmFLvbO
GT/v7MpTeb7efjoEq5vMvvTPOIWd1TmTpBm2biv2PuASKIeu98aKQYIP14l9SUsS+6UVHkwuAnD7
enTT3bjaX/bugOuN72J37awn9+rH6ur+8zdvuoRWI2MzG9n7S9HRUMIjrmeY9/Zyr3oPXxg3a/9M
eNL94QFzlS+Hil9/o8PuXO5nWz3L7E1hf0ltrm9LK8W+WzELzsueX4C0WgxS+ak0nAmTPy4fDG7u
GqdW++Zisr/vH2YewcUz2/t8iafMDqdZWztzV9dbxMuDved5vtd2tPq6+f48mBD5RmlvvgJVO9/v
fO/w4J/Rw3WuNI6v1LlJ+HXhXPIul9Uxnj89c/1zTGNTfkewzxi3vr+B8b8/a+0vzE18mNYP5853
Wn/8X2gBJl7vTNTkLMfk223Wlw9UauRclrPKHLQD0oqh4/Znna86Xen8lMxRXfbdip/f2p6KTCtZ
fvHN0zxvbdrOuFUc58bbXuh2sj67Wo32/eYrt6o4SLzOGvsqslXW7e724uY8dS7sK6z6I2e32S5z
VSvX2+623uedaW8tF6ubcxQtN7V3pnk7LsKYOr7lMtP856PJBGAy0sWqbn2/2Gx526sAL3PTJrzv
O/sit72NRi6xWB0wwfNGtjdeaH9nujAvVNl+C12GAwhbZYsy8tG++Dq5gHj2Q+jA8uTFeZ/5W2lj
Ms23i+0DU0vdnLGnmP/Yux+G422ZP3/u4Wiw3NmPwlm5NDeZNKBfXuy40DKmsHT2l5Hr/fTc7frH
kuh4F9/3nbPF5M3+SkAT7eHKy731j9mBKOLtu+315Ox7Bjf2eL+17iaxN3uF+5e3B3Y3vXKW7Jfe
xRNiYhTv18P+UrPvNrQc8Xgw1+La2zAr1j7sz6+588QlI/NKJ8fQ4rzzLg+JiwfGT8W+ufvOSl62
kWH/zFxv8/XgeFfbxan8Yn3P68sQAG7uBpu3O7nxxeMO/N++uA+c+4nBu1uvvZ5ck8nuDIpl3i98
p3Pf5mznP9gokcStNrxsZuvipsFPXX5eh9ey5grLDX31vnJ3TM30nZvruyd87iGL8ELwVcKtorHr
sy8HkS+mMzDTd65hRON4nG7Ki3qbO9tm83GUfZ4y+CbKvohvy8H3IsrKgqlHakV8Mwgvd8L5HX5Q
+4ZVc+BLsWHPQodhuDKvvnCevqxbLzv7BmxQnd2a9m7JXXuvYpLvzf9dVmiZCiWuLCF6ODpxy9iX
NEGoI5CDHFPHAFLTujyj/ZLeoOkFgBou9Y1Z2LmnLD7Yp3KL5ce/eS8vLn90AluhFepq3iw5oXz9
UFyMZwZxcB15yoW/0S/1VblNLqsTX2P5occXtUSodKKiAyweP7MYJlFvKkN029RR6YWaf2XJEDgF
qXrMDdG087lEzjrWximU772z1gKw1Jd6Hiqx/HoVZJlZDJLAhQdvPhN/mj/V++FOvqMiKffGlcAE
zOdl90eQ+H++3kdZMoIX++0Ns/smylu68491++MVdP3XH/yrl60rn0QI9qQ6mvKsreHt/2Z4K6DF
hr5AWAbsankpXv9CmSXzk6ij2RBVUTaf/9i/Qeblt0TNkkUV5rmmy9qfYMxHyKHGokAEAJ4NmETb
nEr89dpoiyKMJ19V3CELUpQ3em9bWnXQOMiK8tAGAnTkAufOfMLwJg5UJ0kjznXIQqtI6s90BZ3N
1NEnevEmr37tipfI9DN89/dmeb4vExSeCCFaMr86uq8hrUYx13rFLZOBzmjT5xutFs+7dHoKq1Lw
xNR/ENpWssN0virL+opw8lmzwsITp5oxBPHGSDXGlJfmV0mqOYvKwW7SYG8Fc7or4oHCM9a+6PA2
kXT412lrtLaW9JVT10q8coNExTXfnEvbQPbhNGO4lpvJ1s0ks3H+mjxVFc/LOUx/PfcfbZ0PBRAv
9Q//6/I/liMiG6Ti/9zOuXl8esUNef7X/95QAEUGWL8IlWNRq73cUIQ5eBkymPCvvfHvDWV80jWR
NF/V+SO6pBAk/+raSPwW0igRaRQKOF1h1//ua/21Un+JGd9vdBwBHs8r14JqAl0Q/ZFpaEdnrhRD
lJ99U3bn1mLIemJsEB9ZttkNP+UZverwRS+DxomV4VuDEss34tobjfRaK+rLSFQ57apmn+a9vIcn
sEoFRd1r7f2fR+j/GsuMaPvPywzS2WNU/3jZLgT3/jcNaVFroosyICJp/ILhRn+vNPOTyjrTJHqD
so7khur5d+iWPymsMshJJsYuBk3Mv1ea/Am1o2FYCuFeh4uk/slKO9Ifa0vXg6BN8axCgkWHc7TS
ikmOxcnMJLfMWuk21NPCIVpNoFixJeysTCku/TnJPEubHatOqwNqMPGmhnML91A3zzWrKuHZz3fY
sTGjrErMzhGlxv9WNKIEDzCcB/hHNOOBTadmU4V9bzgdLEI6hPVo3aMKNfdBpuo/0JDFqe1XZnUG
Oy8u7DEx9f0w6fpqMvuJEyKDBEwuWNlDMfj3RiPNNy++3Dsnxuvs6tfLoBEE9YtDTKUx9Pogq1Oo
+5ovS27TV74XGUrhsolKT2uUyh2DnBkts197maBlv7CMP4rZ/4fStv/ceL1AIx9spDpCyB3+6xDV
QZT/1YVvXu2r5Qf8juDqpyUQw8MjghkQ4jkLfqdE6idTXmTQMFyXSL4E99/7yvwEd0RDD2kqzyJo
fut3BDfZcmBJ7DUSZRDKP6L3LanFq9RjyZRVlbKJzSVqx8LcRc9Zjo3ORB21hmQzjI2TN4zlmddk
Hz9fvKZ3Vu0CnR5fi/JnwacXdFc8qoNE6Gpp38S+2+YaPHHoRZ5eiaVnhc3h4ysdAcmcSzwWnAVN
g8+wxCeC2ctacJxzy/IjHmseME5WrPPePMCNG1xpUnGCrOvIHnsyusRHFDaUd4ij3NkXr8IoKB4y
5Sf6O0FSY08TMnzWJ7vxJ8tWlAT6lqpkXhifSAFf12i/7hdyBs18mf1sHluwoG7ItGGQaElMcMjn
pqLviJTCNobZsEvJn1zBhMT88Vt67ge9+iC6zKI0Sd+WXOA5TXj5ltI00tJuyiySXVNDQlJcB1X/
M5Wt9Fof6/3ghwBQwlDsIcmNiHgkD2soa9/Tks3JL9yqjN0oMq9DtU0c1rKjNChBgmpf9odRSAay
ZpptuqZr9jTT2NWyHEVQYD1Mmo5YsSxuhlq/HqFaeq0qwNwOZ9XpdDP0NCNaJ5rIDLbM8OGi+xO5
qtW4WVB6DaxxykoBtnwf7T5+JUet6CWhgVCF8pMlutQox6l4PYzBECUt3Q6zG93ayDRHmZLveZrh
YEim5nZNcJe1Laaajb8TfWub1ujEyjLQf0XafwRsjzoRf90K+0SxFG6J0un1Gp7AzdWsLy0IahBY
+yEDIy9HXA0zE9ZdhVQrTWlsRrSPQ0m1paZdaLm1M2jV7dDr9Ymu7ptIsbyZv2/HOIKPLbUrjKQv
LBdBVwJ/twrcXqktR+kO9TCfalMQFV/HCq7GulQkg9MeL4jl91+AOdHIUav0lulWlZ/CfG17xHl6
f2IHPGcNRzuAZBjBubEkMETB15fJ1HJKpai3XCH1AYDG9kEZYTEjDNpnwsiswHh2p9FUtmWoCDY4
znYyygkDct0ItQ1W/Wi0CqNZ62P2uVQQT8Rpv0EE+x3FFVCete9Syd/Pgxg4gtKt0E72XllEa0EV
dJh7Dfqv/kKZox76oPW11qTLzm/Uc1SBlTs3SQnnGvmTFZWFV9KomfSsvZCA7KSoO6uCLHP9sKjd
TDDWOYIvTx2b2jFS/1EQYSfnw30QiNXOROUjUAu65ihiA28RUpLoK+wHRAV6Jdl60cwO1wm9JDcb
x+rzU12gd9eyBu+Mqps0kdf9+j2jE64GHZmoa6Tp5E2jg95mtpVcKzatJnwJ+7A4l8RQX+lTKNhG
4E79VOCQkWzlNn36eI8fJ0/LFifeGYBD2tKLP8okDavsWtP3TdeoIdAozaDbmYjsTPxmDXbZDI1d
hu0pZ793L4r4nfpeEWXS69cvQCS7JEZw0Ty46tvWWgV639pqXe3nqDZsM4GDG8S/Kp9/DiHLMXe8
vAFNTPaPtVR8y55+sYvyQTQQG8ac7lp31pCpe+Y0Jmt0bXbRC+D0TfdgFLMAf9Z4YDxEdJ712sZs
YGl8/M7fgV4WyxZqBRHuoSYf+2P4MPsLaPyWG+Br5EyZ2Du+iGYzNKAQi1WISge1vVMBCW79OqY5
2LSmJxvCRUlSsjV1Vyg6Uu2xjjcf35r25uxlPbAsDXIF9BTiM7fkxUtK8AgJYPuYrpXdK0aVXqbT
xZSAkAy4UmIvyd4RmY2jKmeK4sy6P+3VLiFYaBFi+Exr3STgiJLEfhFCQM0qrfsmQ62WQqKn8v0c
yXXjhE2M0YQ189MgTzsGijLFZJhqH+8rc4AdnQn3YzS5gVWXtp486mJv2cLE6hjTXTKgPxp8RjkI
Qe50BQrCVqCcGfTwUSOq2eE8rZpCmndGcFkZ+Qh7HcAzD5pzQaw64C5mf6a86CBY+OlTRYd1ZhCo
VKXXUaJefvxC3zsoIFSB/BoKWZ51FFM1IKu88w3THWIL8kAnOIHZenIbfY1kuf4Vwf+7HvmLOXz2
/X/+DxnY84N65Atax+j74/d/QQb+15fi6TEoXhUjy5/+XYyInygYKB3wdVg8HF87cAAyUa9LJBsE
asr1fxcjmHMglNYpNaj0LXmp/38XI+Inwgq7mg/9Fz/4D+Ck40OfklzXjeUHQXXU8Fh9Ha5EwwjG
KtDoXyIGXvd9o3jDOLbui7fzThlign69jIpscdIKYiJhmPQX1cfry9RDJAn6mPiO4Mf+l0jpwtFL
m16jN4YG+j4JVUGwp0iodFec4lHy5j5KRFtapOCTlkfQinwtEm29hA7o6XOhN6sp6mIOE72NnCYU
5XFXKmp3maH0Tr3ZNMcnNfPb7YBMHm+mMWsPc6OGxkrOFRTrfSVPpdOkUnM/I1a4qic1CM4b5MSw
rbRJuU6jDjShS7u6XWQEMKQ1iS3uNGIQa2c+WobuDJeJ/ipWmhRkuy8R0SNq1D2rSgDmRvY8tCdf
zXdZHiSVHed5xxkw+6GOjJzHc3CDmH8OxlAFDo2a4jIRwuiABl7Fa6DRu0MlIzfB2yCPoGQK+bTr
UiNWziYk5mdynMxbFF5o1fVM7mevnLVqsLMqRUppRiLFRZEgL3K0pJhUp+dp7F5S8y/ZbM6CW2iq
fhEqZD52NWgMIlORMdrJnPorJc8rBjKPqm86aosCxI4YPd+jBknkC6FP5KckMJEvZvpofv94mRwt
Ro5Mg/YVsDyk/MXW6SiMJQiTZWNayoy5sTbNOOPpoITd6uOrHJG58R5bLkOtqoH/gwPIR5nRhKa5
tbpGcKYmH86SyPjc9NiRFa3anJtKyagf3/exp0BbwraNd6Mfn+J5HwXs51tQ6JkB8FFr8L+v90MQ
l/5oZaXgGFoIGjvWyiZqItme1bD0ukiXT2zA5c29yEqer7cUWWRgIifu8fVaVRkTVYwFB4t4MIeZ
IzRFueuQN0sniij5na+IDQfXoRPJOz6eDViVoR81Zuw7U4vbwrqSo+ZOmHpdptikpUJNn2szuUWs
Id/XmqsiEMUfQ5FFCUKmWNmNcxKazpgX/WXVc99rXEUQSlGbMIoPJ5zW8ZWgityS7UNfX49Nbxzm
4ryUm+Q6zC1jH+tFffG8aP770Ht56C3L4p9BuJvHpSG5675Fj68Ou+VP/X3Y0ZEgq7PIcoG1Rc6B
38gb/oMcgHjwYSylSAAvfx926idyNU4FUV9AOwQ5fx92yicQN0BXHbWKzMCVP1K8KEv9/mIb0NUE
epGQvmGRyMF3zD6vJ4yJSr+BC4a4X5/iyPKaUShXYhFurWrUvmW6Vt0ModXuUqlGfzsR3NfJVJxH
mpH/ALwBhzFaY7rO5wqPAS1T58fWDMJdi1fFDtselPJI3ircdPywu5THeocgUr1KkPY85rBEr4LJ
nz8LWCyQopG37bH6yOzKbHVkJUkjXPtVEz5I2SSuMqGfcvS5VX+YzZysUew4M1I/24zYPP358v6v
0LCRlmj1z0t8+5g94rL5cnk//4m/lrehf1qaCPLSFMGu5CWwbAAR67isAWxoLKxXDRvs1BYPSuBo
DrZfbZ7fuZzxiXCMZ4yhc/AhOrf+pGHzCz18ub4RjUmYKjDNFD9E9t9RySu3SYsflRSvsInBqYTW
SvRoRqrSIO5UVWQeRU5zpYHO/rmQxAQNapNXvTsnLDU7FaeqdVQRTbKTZU05orOV1HHp0/j7PA2N
XcuZzUgfS4+ZWKOYLcBhKmyMKEX1PHT99BUIeMYmv6w6mcO1T27L1ghyT5OMbeiH2eeJ+F46VYuK
2NYDM8XqREuRDmWzSj889ccJClRlRJiu4/OFfiPQlENWAybhOqYqu9SXizuUstAYS1/nBmXFvzTT
AoVOjixeWwt6Z8XrSmukq2YQM2sTKtl40PHzKhx29cxwHrZR5mTVgMw1aiYcvlTBvCgCKcHcV5bG
H4FkjSU5TzZ+RYEubkYpwfVInCVsQ0wx60ggJ+mWjE5+MlAdUrSKRvTYyXo92JWcBJKjUdtiKtXJ
Y4y6pBMPUyeot0kTZdFmmBPryYiq6lwdBs2gkZQLpSOWaaXa6EnDYWUUuv8ktBbWmVGhJ3d0+tTh
LI8nCTcj8mbFaRQzviuNRpg5UcH97VkWG9muJB/YHAOQInAIssKDNca9ZPuRr6mrYO5Nr1Zq47EQ
ZHPBmKP2Dol3+M33WZ92oZf+pTwUUoRtmVwrbsih+yBVJEA23kwmawcznXnXD0l8B+3Lchq9N3s3
koBRAORaLD0itDUPtbpglUKmNZiOoon80VfdGDmg4iOIalTHq6bRorte9pXU0wNBxuBjUnR79OUh
X4FqU0XXAqW3gw1RHWIq1avXeqOM2Rp3sGGL697QwmpCSV2eQEyOkiTgX0ow/gt4o6jUQ0sR8wKV
iIuGuYo4Qa80Ocy9iI9os7HlFfZ0p7DW44OISot6cKEnIymEGLzkUC8ulXYgILVkQD3XqisMp2LE
64PgmFoteE1oTW5bRf2u5JdXUiwO+//H0X5Ji/4/s8FcTIn/OXBjVhG9jNrLv/1X0Kbu/MTqWoIs
H/wv/a2BzQdICfk/kRL+D/Xob/2tJH9SdYkIDzWKGLo4Hv8uvQVZ+mQoWApDnFpCOuHlj+L1EVYI
ORFojriFAassY7TJTb9cBZWZRq0mN+phUqppGwhDc9dTCT/lTa1d4kA2XyY6PhUAO92FEPXKGRZk
ozNQF15N7YCd3ItX9k6VfiSJgE5CV4oODK4jlkLJcAwZC3EQBuIgGAdVps5sVYJbk8bFuTqjnKMz
0NqCUOSrOZZND5oWnlBCKTs+e/YEnrUs/xfn2HIjpgm/hY8DmsU2ef1i/Jm4nluddPDzOvXCALOi
BK3e5uPnfS70Xl+G0xI0GtEJbDhAldeXmVJd8Fu59w94F+JXqSmJa2Y4y2FgCAHbb02q+PYcffdM
QT4PP8aypj3ma8aZHiexoyR1usqkqluPWZC7ej4HZyaY4SbvLXndNlFKL60fzzkkx1VSVuoKvL35
mrVllttNFluemteVFyhycKoGOwplvEAJPxosZKhzn6HW10+mTa2c9VBED9iDnped4GpRfUFw31W5
ZtdGvgEKsPVJwyiCkUBhRMetd9WOoSZjtQmDzlNFfyUrlS3nxjbLilUcG5ux6G9aTbNLwV8LMl1G
4Vdc+kfw/O1nX+6a6AtrkN69eZy++EGhDG1rHkI8IDeCmVj2VFbNiZfz7lUgAahQEw04AMu7exF7
s9EvdDNCJzppHTauMbZs02K99/HiOobfl08gQzAgvEtIiPFOf30ZunVFKKdoQPt0iq47KdWDNY3/
vneSIG2u60atRAx14ugw1SX2FpY81PvQFGvD0RM1r7y2lofZq9IqwEdu1rPCy6xpjk/c5ztvY8la
F5dwRLlAdK9vM0nrtFGMzD/EJbRHaynQ5anRToSW97Ya6xCsE98kms/HO3ooazEIW8E/4MUgbfoi
Ks8rWSTzyannY5r0TtnEjRfHJSZr+Uhd31byDVBafs85TC8+10QHqDBaTUX+PQrBh4Yxn6/iVgdF
CHv6sJ2u7KyyEVbd3GM9WOrSCl5Q7hZJK15n0zxu5VguTnWv331/YElAtOw5Ggmv3x8CMlnuZt6f
6KfDlgpTcvQaka+hJmtTz5feAW6B3Vgqdlwl9T43isouilTF4RbXo04MBEeL0F1/vPyWo+NVaFsM
pABfFqIiMXQpxF8ucm0MVLOL2+A2kNXgfIyk0EkFUTk3/ao4n2qlcAhrNV6AuOB/fOUjaIu8nCuD
WVMMPXtVHF0ZL9VOj8I4uKVnvkPqrd8YQvyjzn3hrI315kTOtmB1x8+p0xGilpc5y4+1g9pQJJjR
scusNKkdC0cntxuUwPELevdlRREjR5Vy4uA4yt6WRwRCMxTDwH5Jkp+Jcy8iSFCQbFiFZR58PD4u
wqg0ILyouSOreXFnhJbhTWp+q3TzvNb6oT+xY9/E9sX4A1cR/sKNjFPy9aeNpTlh5kVJ/Ap6qBJ6
+hCKRe6kUzKceLnPkoGjtwteI5OgIhFdtHSvL1Wp6J5TLbIOQl93uKJWjb4Ocml4IqkPcWcddsZg
GhtpqJ5Ma56u/U7azPWouVZg4EWZVS502OJKieSHbvTnjVCp90upvJox6aV3l/TulObCKlWTn4lq
RReKalWOlCeaE1Mxu0Xk1+dap9zO4iR6pQUBY5og5UidYJxjzRshOq/Lc6pddE2z7qlGd4V9V31W
ZAKKnCLKHqeC5gaFa3tW1EOwGhs8qa06bhxJnRXXkCbxxM57Z0ViqAJNDBLm4q9+tP4bQxsVmgHG
Iddq/C37dPE9w/t5YhDFdtYRnfRZlpy46DsrEtYGjjGgriBpxxKMWAvEUil166Aohb4be11xJSrL
TUYsPSumCYeyuSpdydSMS78auhMb4p0laRJqSKFgyC1+8q/XSauJk9KmCeskVES7y+T2qlSCaykr
ihOZ4TF4v+w9ExQPtbAJVvgGOa+jJKYbE1oHHcu2K7MTO5exHKKLgyditVAbVolRD1haT4oDd6ax
9XaYTilelkTkaF9AEmQuCkWcvrB3Xz/vmDXDIODre0iLTHXr1ih2WSlV66TGZw9XVKY3zKmyk6do
2gQj1APss8JNQ9P9Fyz9jxnTO8GWj75UrmxFQCf59Y1EgB6jVpTGYWykdK2SmtpWXBQX8aR9bmdR
8j6O7e+sbZhyDJIks1Qgwh4ddvGEM22eK+ahjkYEfvgFr2KzEHeCMunrNJ7ki8HSv398zTcHLI9F
b5KMUBaXSvlobeEPXM+qNGC9B1nFm6L8sYb9e+LQOmbLsKwwcKTrxJkpiSyro13bGr2VJS0apkIo
GQwwVz2TOZTpbBh0/bNv1M1GUqxxG2QV51ndROtQkoVtGVntRVZ1qtcLQ3lqqb9dZRyhMMMxsKZO
pUh8/XFTMc+Z9N2QWnR57unS1O/ifphdKfFTODyTuA4VZfL8iGZIFZmYRQ/SsK7acDrx2d8WhpAL
YGvw7UFHJKrE13dSFFKaBUWBzi9XcLHAuG5jFWV/SdnqP9Bs6z3cw/M1XUVro4VZss17kKcqD9v1
x4vhbVoj6wqFKoOIuBeK9Nc3wvgpGr1+Fd1qQlwV7tQm0pdKCiiFmxQ/mIUIjsKe8QjhLQ3aQjlx
IB7ZM3FhdEwky/BFEdgttePr66tjUQW91fe3flLhsVnKtMsL8DZTbZD2hNGwGQS/v62iFP1lMufr
yreqG1PKzdsYH8wdjnHNA7zg8jJR5eCmm0S8hdoUa4iZs7DHYvGK3lnj4v4n2J1OM7qfxnpTpfLs
JLiwr2MLrDXHANON8V/BKT7RTxwlb0OKCumQcS2AH8uWOHpEqUhxUZfE7LYq/NEt61Rem3jyu0Vl
9etmlMcT7/Tt/qawJlFF/oBmQT2mQ2t1OjelgQGFlvWYTDMTdq0IoXrihHpbjgHYAylY7O+lsjyG
xvUqzVP4TsXtpE8mhFltK2cWVrzFPHpKPCluNY+dJ8q5cAkvOFhXUfN9iGTxW4wi7cxss3QFUw+H
Ck3xT9zbsntenyaQoRAcEcSpft5kWUWWCm0m58mtHAUA3UHB5KK6UK7FEmj4T/ePCkPIWAoCrsZ4
ntfrt1a6cmSwQ347T3l+hWVo+dRNcWWbWTmsw8aMriW57VYRhMVTEfZtNKP7TFUMr2XBPo9zyQHY
tZnlJr2N6KPcBBoBQjFGlHatPsn2OBRPiHYVh8yx+N4yddA1TKF2gkaS/niBL8UapnywjRG2HFNe
Fr6DSq8gvxUkAUJW72NrquMVk+NB1YhlfuKVPyc/rz/vUokB9aGjWRqPR4emJmdpnMtZfosb+3gL
Ky9eN5nYnrdYats0hfrrShrY6FktekwqAVsZswrf7kreGWM6b0Rfo7IJqY7zMBO2UUkLIIkHxdbS
KNg3ptw5EVZ/ay0zEZxnvmhbU8dcG/zor8tqiE48z9scgCjOq0PQRk/LPK7kgyIVfSlrwttmHNIv
TWzUK1ENTBg1tbXu5aZ2Zy02T2Vcy0s6eon6swiH94guyTp6iVlhmlHop/EthyW2RykdpcLvxXWs
PZj6Uy3mi/Qmns7jOesvcOqsTiyat1EKhe0imeUAJO4fi6ubVoatE2fpLedj66pTSUstLPsT7/Zt
JFh0vGxL0BiTFrryenvC0TRmvTKSWxXlBrjc2J8ncWmsIXr+xeL7x8zx3UuRuYpM9uNrvmFkhbox
Dl2a3qZFkdmN4VfY9CtfY0gz3scx553cCmE43SGUFlADGDH4+qmsSMB3eEqy2yEIjJUENrASMGLf
GPigQ8MV9HXXdHeCUZqrqZ3aqy6Bci9hS+/Vuhp5Vm4NJ0rot18TGQaAAaw8ODHoVl7fUZSMQq3G
GXfkN9Y6A8ODCyucKtTf7pSF5qqjLrY0Hv9ZMfMCJjAkX5pKachue7OMdr3R605pjjm00TDbQO7H
02FUhxML9c13RdJM3wJtOVQHAM7jCM+iSmemMdxiU/+j0+ig9U0ie2PQtJ9PfNc3e5JL4YdJ0ox/
qkQT8PVbZPqd2YpJMd92WRp5o271Hmgq8HdQ5dtgDiDeMpnCCZWx2+XdHIDMqNnZxzfx5kuazwcZ
mxKepPzmHuQlLzUZ23U7GHLs5kY/2kke6yf25ZsvSUMCohigMap4lPFHaScwUJWLglLe9nIdnQmN
pO1E/NWZn6HPqyA2/U2LMOfEvnmdiC30NDhUbFDahODHCDBfv95EUoe6M63ma6DpO6mLr5shhuEX
Socoz35+/BqPSFu/LoYcA/t6gw/Kfb++2KRObSYx5urr/+buvJbjRrYu/SrzAvkHvLmFqSKLVhRZ
bOkGIdfw3uPp5wN1ug8L5LBCczUx0RF9o26hkEizc+1l8oWKjC6yXjlYl6d7Gpim25X2vM8gqXi1
xf5AgI52F+Zt4aemIASsHoerxWhDjxgPw8GRd3blaGj3ad41bm7Fqd/08/Agm5ntcndK9lYxW2uX
XnfrFiflj99FO52XvAucOvq4nE+gMPx7s9/ELDmxBEt/nCuBcZJIyfNljtwEWZ07Vo1tpz2Pg6uK
OvfLEJQExUJ7McS0RDQ9M4+dSfuenMvKL3AS9y3iPSi+i/QomVmxx0m9uWVKW4ds0i2/a8f0s6CA
9a0akveiBRjPm7G4oofx95TY074uAvVZgSuKXktLflh2pEEmn+oSoMtMD5rWBVcWvuTOEumyH2dS
tZvq0fQMUljOzOPT1fJ7ZGCJr1NrrYK3boUklMlzbZn9ccS93E+MTnWqkUd9/AE2tfb6mDXJj9Wy
sjgREW8Oa6hPud1pAcSHwVJ4f4R8JKHhXDSUw1/LnA4QPmJ9VzdCvwhiK+MKNCPQmchmVbh/XLeE
/eya3ui8WTWrM7/u7RhgRbFGhjJx0Vi/JBK+2pWtQDRzboz8OLtIHQx3ZTKfevvM4n1ZMP8tWH6P
AS3nlcrKsUef6XRBYanfohjSpaM1hr03U4162tBjJJ9p2R2tat4V10LLV9WuchmX+quEnY6ziLl3
M10qCWnrDTeoLDIPez29pc0wnhmJU9Bw/YnAZyvEgJcBMLaxWSdaFA9SbAn5mCbE13Ezs1wRj4Rl
yfrgkmQwXQS1Hu17Ef60WpbJx7Pk9KD6/XSKKRpjNL7X3tPpAFVBGYnSCJVjZk3JoTeJLIhDMMo8
WrozH+PNTgpeRc0KhxBsFMXgZvsOumppqqxQj1wmMKbs5cCjjC1ctVLCm5yy/MzAvvAITz8+Jf8q
uVX598p5PH03la7vxEmvAtEH2pcZXd2l1KjVnS2ToaCDIpCMRZwVjX31UggUmEqTB7ulT9P7NG2m
MyXBe68PpgAtjbRXuP6bvT2SUhEzOOoxHhHSAYDrKHGhDakpcUdFbxZnnvfOl2XGA3+b9BS5LKwr
8NUKU3Bkhx5lqkc2+OCKupA5RPzPLYzRcz4uL8Tl7UivnVY0RGQQAz2fPksPeisfeuZw35bm3QIw
7A2j+GSMoeEv2mjeRlIlPUtmYkIuzuSL2m4Ul1vqDFDTPColXyH5ru7b0sKPS5dzckjlcwfSelC/
+Y2sMRnCHvqHLaJiZHlULYEmH8dB0R40tZhuxrbM/Bl11s6i17vLk9L0ymFJ7j9eY2/3Op1dGDri
ahhPH2fzJQQ3plArbJm9jgw1cgjHXWMtzeUfPwUAQ1q1R9APAYc338BctHSJhXa0ukh2EgsAtY2y
9Myieudd1rBiyBr0kQ0abKdPMYlgJBEl048tWKWvYRrUaMM5HPidqYtYftWxYwy04uqnD5FFU8rW
OOtHmUiRy1AS4QUi3OKKHBLp05+PGjpwOKHIxajWN99mTqEEqQuP6ooo8KuCViWZsOec0N6Ze6v2
CC4IYeRrM/j0hbh6RUbfTNoxptAhWsQ09znM+0/jPKZXc1lN16VEpxpVsXTme/32UNrMe4wOLKry
VcX85t6XlEaXDOSyH+V+siNfCsQcIN/rwm9Zxqx3Ig4VQvrkKrmK4yF5ajphPYBc1Qcjj60flMTI
2jPDfpbJDyncZZBR2RZwpENVr+468gJbRxTmrtMkeuoJvNHALbJk+Z7PUaK7GDan35ZuLmTfmOOc
6NbUABegW1td2wtZmGo9JBwCo5xWTlJZzTcstoAgRaxbV8Vg6T7uK4XDScZ1dO6DKiJOqZoa8iM7
/Qe0SvM7cfaN6rSLimI41LtZvSbkUyFHESjTy/QeDbFstkZ91WRA6ISwN9I3dAzmT6F1le5PyzRe
xEkusNSXyzrzwihtP89aF39GylRp9PDK4D5QcQou0zJzO3UupMum08wfNi1ip4qrdvQpGMd4nxDJ
Su6tjILZS4MyuSLmZ7QdomqGhcBUubtO64AEXNTNceNifmV+mUempdM3irWLCvJyHFjx1MoBjhGL
32aT2np1qWa3NZXYvmpGShjyexaihUy9ee5SCwyqpgMe7cZ65DjVp6D4tuSwg2DDi/CyGBXGL1Bn
9Scyb8Auyjo237YwbmtaeNgdVyQduX1OyrFT2klCDBPKDU7IJSJKRpH64PPA8GeoM4vhGA7C+Nsm
AfQiVpPybr2iXLKryvnlEBbNTzXIrTV+qCpTQngHRXJaI+ifFMILCo97SfdU1cuY7ju56/+yJku/
SJRJlzEXbsyfKTZf10QB1nSZydCjNivJcXOWrkgp2+M5uq1RbqIHEzpxqJUWLJfasFSruVcx3zd5
t8fwXVMu5oTLtqP1gZo7+dTMfw21IFKa6Cf5kIVqOTlTqZMyhN4LqXumBPUXhfnIHVlG4rLksl67
pli9MnKYMH+PJepyT44zhXApaVGfrapJH4JoWciYT2LtukM7k3rDnJippyHIulO6CmtM2Yz+kvNc
7ZzJGoxd2BWQdIGvW/2yXJby7493stPb8Uslx0kPFYDuGV63W2xMLIMYgDGh0XG2PE3lDL0NNYUg
MZnJ76RKEPp9oZ3TUL1TYut02sHy6ZDRv9veyjMTjnoU6MHRsEb9po6D+tkuhEKQkN78XTd6AAuk
T/yQRh5iob72hkwLLsJc0T5Zelz4ilVBQqi5+7EkrUNaqvGZk3E7MvQS2cVNOpfYgvEjN8dJT4CF
WhZpd0z1Ib5NwzbzrSExEWC1oWunmvxAOXIOcH7voToHMvABOCLo3umWL1GXWXDcB6pdk9xrrHLc
MlQWXyI82N6Zw5pv8y/T9v73hv7aS29bXq4vCSpIj3L9CGiQT583VEo/TwKVSkBUdWNxs5+SOYT3
JDcXUIHOXGGV7e2ex60Xt7UXCewJsHj6uForjFkd9OE4LsO40wzSrjLYrHdRGQ8XCSeD2+pt7qt2
3HhdngQXEXc8N2hUxU2qpPY6WtcuCZ62zw+v/YJWoyvKPPGjOGlv7MDEa6Kf5zOn4TsfBdLCWr28
NNVe6thXNbGWta0d6fF4TJXZ2A25Zt3LkSKz2Av5Qqn7wI+Ipt398ZdR10oG1JU2Mhzo06ECeRmz
jhzBo1039QVpweJigOHnwDodvaQbznmqvzMTVg4hFefKfkG4dfo8PA66Vo3a6Ugi/EOcKDU90FB3
08o+hBoK2o/fbv31r8sLJoKFXxMA1HqL54p3+rS8W6IRhGo6YkxDMkFE0jnhgeduGO+8E+8DmET1
Dvj3Aja9+nCDCi07nerpWHT16A76nB+60XjgOOiuuKKfW7zvPg4Dt1VHJENr28xuyjUJVYkyHZek
QabSjpOvQ4K+nEX1E+CpPLOa3hlDQDL4NFRpAH9b9mI5DeMYLMV8HC0t2kFRLnelGcpPH3+pd16K
08FcZXywyHi30y9VGMIKilyfj1Knf8P/6N5Whl/hPP0yJ1LLP37WS/9pMy2g9qpsR3SVsTHd3EbC
yDKnCs7IMTfn3lPShKg6U+C3nLTaHiuZ6GKk4nKENcSXwxAjVyrUyTOjIkQOHqtkFuqRV1AjfPy7
tjcLALc17wYo0aQMhxl8OgZ2nIkG4VB/FOEw7CorUb1OSNaFVHLkf/yoN/DD+qzV8QWu1G9N5emz
aMnpcRxY/bGnBMf9YhaPdRQk12NlVL7allAV1AkGqD2ELnFX82HSWgy5lyq77KjE9/83P4d9AaSe
NhA90NOfk8klBEUtGsADRH1JUF/hQ9AYb/MIddm8gD3hYaVCvYeppyA89/J+wZ5fLtqLuC/GM5Sp
N1D3y+joOr6K7FAUD5tdqhrKPDRJMD3O8KuvpAGFhT5RytrQEDxDIWxZi/JiL82Z5RBkOtxOcWDv
a4soymAeJbepGt9cunxv08F1LWTxd+2SWb5e6eK2b4vssGRKvsswpnYh/k1eH60pqlk5niEIrT/0
dKbjGQGusHr8IPozNwdvb+fDICCBHpUMM6iytNVb7Bk5SfDScazIDlz8A5orLdGOH39R9b3JjCxj
3ac4W8ADT7+oNKgNJ3SJMLWYK9JQ5+URUirl8YQBpDqs7jeNpu+wxZr3rTKlexzPvsRJoHzql6p6
LvXE9AUloauFUrwHC8aUKZV1H8lt41qqEGgRbGaurrVeT7LtzqgH0lkNPXcWPHifrKy3CG1U6WsZ
mCPIUdNfyTAOHdWMsEJAMOeSCpjdC0Vp93U7z2fqurfbpgYhiwzrNQ+OsNzNrTqNOuiyYzwfidNF
bKmWIxfPWD/zfd+OMubl3I/hy8PF4Qp9OspzU0pjHhvLMdSxIhDNYJJ8ZReXdYdU7OMv+s4LKWtX
W6GNt5bwm91JMuAX6J0kHXt4nPt2GepdZuWB9/FT3nsh1LEYmtJKk9WtN1JIU5abONHrEF4sB5eN
2lkq+x6L0d7/+ElvTxz40bBv0UZSh1Cbng5dqpoN/Y8a9H2QL6RUrl1Dzj9Vs37AE0I7M3hv1yGt
bQxU1ixHAL43WzvIrtwErXpMDRLMRTiT1zEbzY0kg+8FXSJdzKVUkpi7nMNY3nlN6HhwqKFH0ljf
Dugimp47fKQe7TE0H9tQ+yZHkvRTxHbv2aY5ntnJ3/l+FCUQjem0Atxbm+Kk1QqLMNxZPUq5JHtS
E5v7mLxnV0F2+/TxB2RGvNndEEdSBgEeqRzn2x69bExhMyeBeYwsjFkwOLL8uOnC664ErEIPopmP
U7J6WJDUbH0uO1gj3igPqeUuo1EcbCWAU46Hbe32OB12DncgXQUfsDCQs6eyIBUtlpIvwLXhU2Mi
0LhoNbmRPVXj/uomJMuDjec54V2NNZC5UEyR6iL4JXc2Noox8TVBWcEhqqkz+YC9djDH1HyA/sjZ
pawSZTqNx47QdW+ewxK0l1IVSrq4qFqzfDCDvOsRJ0Q6UpV6eKjGrDTccGTgHQVcqvWMJVL+MkpZ
JT1gmuW/Iq1+GPUpxYlGIf8ZwpDIviQa+tu9hdSgc0KO0swr2xkOfRXz28KpFZcK6ukGG/Mu9szK
5DrcS90nPYGKD+YyD8qFxhH2SOaz/pN2tLgfp3zpXcusgqd5Tm2b+7s0RG4NYesg1SXlVBQNAaWw
lBO/0jRw8hvI/TgIgWnJHDlZRw5YaVd0GWK9B0pJgVzd1BinT3MtAczpS1ytGE6Y4reOxXqRlukX
majs7+wOAHDIwAjeyDLjQk4X9n2lMnCI0/GzmRwiDfKv8IPAYlbcE5cbose/FFBAH5taI77XMGKl
cDJOThhBzdI+Ad+OMN+hTn2WpCm86kSY7Zs57D63krV8lU0xNvs2KmQidzKNfDX67gv5GVA9cfCC
jzL5Ross86lY4jq403EdIbkinKJbkQxGcuZS885egnYGPoUN24l+waZWksGeKxQ0y7GIWxedfHVR
pKm16/BC3M2sM4fGleyZUnJmab89ADAmoEsAIk3NyE3+dMOsY73MpkjYxxq/twt86QxqxLPaiLf7
1Sp3BXhdO6Kr38HpUyptCcRQduJIedYd8M1q92jOV91zTdaprp2rhN9uWDwPLSkyz/UCtyYOv+5E
jWUQmbE1iGNlwVsOynhycLi6bREZ7s7tV2+2Kx5FuwvLxTV8Y7sVywHiULI1xDFuzegqsuXFl0E0
PQm7ELizqvDCxA4fEhKQ7zqtK/4Oq5D0a31UvcSoxDlZ2lobnNaG688hegG6HP3VbeeHTl9PmaCI
Y7MYqMmjOr5vm2A+oAkwnVoN6h1LP8JvKNQPjVEBcjK73W6Jz2EC700siJ+cwtwy6dtsihi5EGkc
KmH4PAqRer22AFQGfXBm2bzzoTmDufSsJjFcm9c/f3VLB6Vu4tHsjKMSReh71Czy21lR9kbVTRcf
f+l3XgjHNAyO5FV58UbwF+jGLMqgt49J1uPDFRapVxEyeeaFNjoXC2kJJA1glNUjmu7mql1//Ua5
PabWkKLo0ZSIgKA+bq8mXDl2bMGzr9g0LowiIokrHGWnLRfdM0glP9M+3PD+X34EXBpSoiGDrykZ
m90oqZs0VcMmeg6wC+32LVn1JCiKOd/lsVaGkBfWY1IJckFXpK+eFoS01YFVYD0ptkAi8vHQr5vQ
ZlLDWkZ2gkBfWbVVp2NSp7UU4r6KqNFsFsVFXxXWO2WpdHKURBATKZf1nXRo69AO//jRNOk4y8kp
XAXpW2l8qFjTVLBvHoVs9LheVIkLVR0XjDT/krbqr6nUhP/x266oyOnbYjSAETEyQwjLCIlP3zYR
vWQsqzq9nmb1VwYVeFU2tPUx0jIBgyHAHYsWgt2VrqHHSuqWBSyxM7Xt29mOfBnuIsxXCIwQJk9/
hFH2dhx3CvJgSYs8rUvagyZQH3z8qu+ANqeP2SBEiwHxJMl5TG1XdKoMEx9uto4rs1bke1Pk2V06
Wc1TnsGDVYaO3FH4DvhZx9Ft1RgI//q5vpvrxDpzBdtwV9cVwELkaKTprHBebT9C3wby0seSOOIh
Wu74z7IbEg1saHhRdZ0Zi+2nSJKw5M4btwh7fIzFMn0VSj2hRU4STw7H8Mzl873BAvZe9zlYnhI9
8dNv0tR2sIQDGeGdpY77FEmKj2cL0Y7ZnLgtTmtQIOVh31njLxjE9l2ljYZHncieP2mqq1lt5nS2
Nf7xxsj97aULxJlrs3md/qwyCBWDDhNtoEEdHeDS3KuQ4p1ZFS/4/mZZcHNcixUuBpBMNptAlKNu
nGL8yGORJ4+iXsTfSqxUsx/XcibBkZcTN6KV7IW9uhROEhT9XpWSPsRjWE1sR9Fa+96m3ftJwBYx
vbaKdUdOJgnLnmAyz6BN7/1cjAYYGPQtoNX6Zh+Xo8A0itRKnvE0t26XhfacmNPwlt0dJ4UFgoxq
ivahxTTvoM8UDNE85AdNMrFjNLR2V9Y44UoGGma9b0gBxri6dyaICmcW+nuzCswZ1w+6aZIBF/T0
880mUFekTNaxIqHAEVlugIcq9a2GpP57OAXDz2hqtC9lmHVeK3fU7jom8imwVLN6ZSDW1UtwHPCi
P6Oqr2uQDRciFW0r4C7zjehqSfBPSib7iL2VvdOLsfBCTZAQWNrRmTm8EWv8fhZF3AtSu4Y0bD5X
LFRcwfslOFaSlV+mShPS7W1HFx2F4dd9h71wSbB4E83Lvg3J+uizILyDNzCiWDasvWoWozvJjXCk
AZVgW0TRIQeNeKh7BYstKpinAbe3vW6PEowIib85JK3cNlfP3jDPjh9vrG+3b1pleIEZuMVCwtgi
7xUm3xL2KelzCnniYjQj6yCX5bePH7KOyemKXIle1Jo4fKOv2o4ZeS/yJEYpfY4m0oKjMNc9cM/e
a2RrPldmvz0UIf/QFmEasAlAwj2dpUoSF7MIg/S5kiPDqXtJ8URSNNdNXna+xNq4ENRU12XVNJ5Q
J+lgBtMApNiT5MX25YdLbtwhtcSWOzdazwyT0G9VO9jrtMc+h5iGn1lXL3eMzeiA90NPsyHeQsrf
rCug2yysiiV5pmw0IDwHcfZXPk013qYjblor3aS+g1tRPes9R7Ej2Wl2OTTtBEFGm3vEPVq1q6Yy
uh6DOXjURzOInEJP8gf2kQkEVF/S4xAF9if8ztMbMbEPOcsMaOEXShU9oKuQkO6ntYBd26vBdWIH
dU5EfIfnTdi28TfwzTyCfBkzTTpAd5kxNrDmjidMs5XqYKVFjnG6PeSfG82qM2x5Z7lxjW7C0NZu
FXRTLF5ZwHgYurtCzvovUh0WUG2ybjinYFuvbNvhpARj/4c0uhbipxOg1XWRcSwmz3ohRztbzxuv
ApX6PqZl5PPsP2Xhr+Q5SPG4QYG8rLTy0+eJQKEfpokE4Y9heGpdxZ6FM5KraY3tK/M0nbmIv1P4
09JcG4AoK9iBtuz1csIODAu/DueOVgG4mS37OerN+XEYh6j2TRr+Nwj6Ef7mWYZrciLFePcMRRaI
MzXvJmps3QxxJ+PiBoELpgWQxOm78zfqdleL4RlgpbksiH15LK3R3lVjdTAQDx2oP/R7ZAOSU1rh
jzqCux3j3L6T+qa5JC8p9KWZpWZP8kjNXLZ7YNHET8blK7ee/Ix70JttCIIjxwNsBO5mpImsM+fV
HdCCWD5lSYcHQk71GANvpYsz5v+piP/ICfZDq8z/B83T1i35X0rHm6BJD2/dAtvL4n89/Kr671n8
47WV2vr//mPvisklbQi2spWwuPqm/WOoJkyix8BZYEzCd9HR5zH6/wQr2f/DdAZWghkqs25Xu5T/
+l9SV8PcAXdaTdC4gP6Blzn2J3zi/24OK2IGL4TFg2E610P6DKdToBKZgpQ3G329A326SvpGmndA
w9OyS9MseVRSMxl9iwM93C9Bmwy71uwa+lZtnV21slQqHm7hYXlo9WzmP7SlYd/LEzesuI/ib0uv
INBdslL9WeVBlXuphvUPSTRa/4ToyIDcNgaJ7CjkWiZOWcdNcalNc2ng7tdYT3GBuMGV5qKZ3aFT
Owh3haWlTmsmbMiFOYuWmq+1Utw28zZ0mmG0e+7VZpC4caLNITTlxBQ0F1I6fUq3slQT1AMyHGhg
1nwiQwLE06z8oDSHX3aPGwS39WJ6bKTYzC9SuCIoujVDG27rKO9DLxhaoB9hR9L3iPSmn0kRZT3t
z07RMMMcgUhDYNibQm4r202lsr8Z7cHuD0m3UM0ggsQSLm/AJXZ9sSjmDlsMLNnzsJ05YMJOaXad
bMX57eqTOXqwIlUIV1JfN9AiuZmQRtI394MOiOGN3ZJ8k6cCCNc0+D9dfM8nrN41vZQxuQkwihyl
uBi9cur66GvUFdKdCAwJq87FKlsXRg3Kz3HutXHfxmPz3Ob60AIYF50MtTvGmv2irqr0UbGxwsYQ
3c6v1RiHdAwyp/wmMAfp22hayZ2Z6ub3tAi1djWCTyV3KvtxcuQw0WRooDNh4ZrdHavaptWgVpYU
O8VEs9mLAqF+X8wpJLtqSpanEHBvdDiuJ4zsjaaPdzU7JARpsYjYnctWGeglKxUKMrXWzU+JaZdk
wg/LoO8XAWR40LQoUrwxHYOB5qdpYBSsyy3GUZlZ73AGCm4qfaDy1qrG/GVl1ZLdspErD91A8+s6
0QbFuKh6VUmRJS1WTdsjSHP67FMW7rLANPOrEl4I5qIwDmt3UGiIeyinWgr8bqpC0O9wjuGU1ljs
y0Nta6BPeHh7fa5D765SNUOsjA/yjWbkSeeGXbvw3YSlq/uJbTrfpfFcLriDtv1DK0dmT6iXOf6Q
IXxiTiuAv5xQoptwXXR2/SVRurn2InoJk2t3UcUmrjT42It0WC57rW2JIke3Y3qNoQ6y18n4Kbv9
VNS2ZzVp+TkY8dbHdEKEtosqEDx/zrjUf+l1EVi+jN1z4dA+Ec9d20SrC+4EOhoPI0dTburodEbp
2SbzKeDgwPaOLw4izbIi1U+OTRKuran+YZd1ETpaIkm9UyTxXDP/h+8m7rP3Ypqm2JmHmYwVdB75
39Skg+1C9E5iJ4QZ83ns8l9z0DQYBhoLiTxLnAayg7FispdjWfPYQCH9ZOjKUjeNwvZHN0i47I7Z
Yl1XoY2Mqkxqlg1uCdNj1Kf6raZCSXDmwq5lDxQ235mwPhN3CWezXlO7wss84209ueuUyump2HKv
rFJRe3kiqtJTwNDUneA6V7k5mzTGqtQ1mmNrGYI0LkLt7JdTZt400iBXrjD11mAa2cbgFkM8TQ6+
dKN6pYS65NW5JP0Aw+m/FQ20PF/HRxtpl5ZpGilKSy/vp9hMnrSE5parFLr8WWcSVrfGGMEIkUK9
fwbwUlsn7BBIuw3FleRm3AwrnGWZus6oRYnCXziGjRPzCWRPD8PwO5CgdiN1qT4CkypkRjVDahO8
MhkSxgalKMOdNthKubN6Nf2zvslLj4abFUxE2K+gQ1uYlnzibsFNf/Rhz8h+oAS2IzeISl6dx/e/
T7DXFMtNUfj7MVxLse9fbz7UY6cHm9JIUd9OgCkTdK7OYQ4Jw5U6FkPfL8lNlEjU43gHfB3TSL+S
l8LqAeuWavfx7zgtsdafAXMJ9dzKZaWFv6WLRWRdjrWh1r5R5vIBg7nhi14l7VMdFxpFxb8lyDuv
fHrRWx9lgUL8R3BPM2zDSCiKALFURpB5VvZxTgbgpLd+Ko98ZburLPm6weiLzLhcqYkSlfjHbZMy
lvyXn/FH1d7/7+GbqyDs30/zpjr0f/TffpbNSUnI//CPJbpOhi1oH/QHOnr0LJR/S0J7LQlhfGEK
Dgma2xN/9E9J+D+o4tU1FxzEFMQJoP8/FaHQiTNXEY2tIP/q2PsH9eBGHIa4EdoMv2olQa+Zn1vs
TXByR6myCH9Jy11vpo9qR55K/nehaxfZZF+WqHmzb0VxzMxrCOycEQ3C3PKyFuzQtbKPyE5C530G
v2WwXhep/CqacitySa8VdGar687KKaAYEbbfSxbSzykt3LHtSCKI1N6PDfvcNe6FZf6qKl77VDSQ
qLEZCYx2lE1VHCxaMiCsMvx4yYi/q41Cz287g1wtZ4hSjClDVSNFayyE2bqGtKbqhGkhPrdyAmNF
DghHd6awzm77ZYZtlYeBpLPV6ig6Rgk5jlxH3XOdThyURZpYqUMPhdO3RhDxVzUtSQhtKVqeo6TT
vwqEnuE+sGd4Y2g7xuRz0RLR5eeKDurIAq6D3fomBgKUvpWdUKzyQY59ROmV3cTWQa3Xr4mlCjJi
fVG6hwCeuwwPIFuASWSKJwrCECf4OdG9TKC3hYpHiEyUh5JBVJhqHGrEn+M+rvUajkJfJM8Aefic
K1okG16RFMniZMPYf6k1Q4RO0tZQY4NkCJ1SVrLWiyoTvxhSvJCqFPpkJ45hByRB2mFI8EMk54vk
JkNZdDstAmF0tWBefmC8OUWOHbS1fUjDCpo6VQe2ysQH4fdThON8h697X/mGMjO8mppUtGfxrScZ
1jLzzg8bTNGdIhJ65PZCQBORpEx/girJdWIqLYP8zxpKHYZpcncRSlVyKwuSgc6AApt9eZ1M0Djh
coLBICXd+kuIPomzKZ9VX4vV9tKQMvuW5ETK8JKwAOEG2VRdJkvUHyLR1IEnDTH3nFf7zztHw9pI
OJ3PSJFJ4+V8MFdMbXM0tEpYWRl9G79szHp2MdHGLAV/eyU5LFRiTBQx5joRRlKN3sbEQuHMMbjp
Cq0BC1iAwQAEo0FiIW8PJ6oimFdLKvljPKpwZ+r2Hr336GE/1lz3Q19c2llY7AI5tt0Fhfu1GKfR
gfKDii2LQi8auj+T9q+lAdxahV+01iIoztdd5xX6YQqjimcpkb1IDrIbW2v6O7Da5unjoV/rjFdD
//splKorBQyFyRZ+DadQSZI+lj1FnYorOl+ZnwWL+vvQ/T9607wpd0AQwJ74yCv1iyyZ9Z7/6mXq
ROqCkps09tSpdW+jxXsgh0v7JWuYiCyWdkst/Bc7s8Ztlqz7rk6jM5v0Zo7xoqe/YFNwWXIpLcmU
yt44yX+bWlHBq+oGN4kXohJq0x1DshaSei7ONBw3y+vNc9cK7NWbB3NSajQTZW+I+vGwVIY4JLX2
tY5qGlgdhra7Kgnnn3OBx65LhuZ8puW/OZxeng+Ggkho9cdnnZ8+XxQiqWiuSB6TGvIiEWpuFOn9
vTm12cEkqOH7xxNqQzFY5y2fGK9h9MkYwL0hHsWlyAOsWyUPO+LUF1ZER06qlKcoI7NRMafkkrum
/WmoxHALojj9mo3c5OaAreaZbeXt3AY3gv6iQN+hotm6+kL2RY7IaveaMTO/a6Vo7iJ88NyPX/iU
w/DyvqxQWoH0tEjA3FoDjBaEPqwTZS8hj+uxw9H7skgn81EncMPBeI8rWBhlwRls9O27rZncQGK0
jVWsO9dp92pa9cKe06xiOutVxzHL3dEnYe8P7av4lngirjwckDz+vY3UxghRn/mcElfRNtpN+VTv
S2zNrnM5yb58PIxv5ymAPNfA9RzCmmdLBVksrC/RG0jeEg3jDQ5R5VFMRe+kldB87r3JGULVuu5O
Nz5arsj4FEwwEcxsQ8242+sFmmAJS+Ky3uuDIGOQjFCvn/LozKM2ukZg9tXgDFomFiVrXb0lYxM+
0FRSioFBV4MG+aFcGL2DuqD8rs6QPoCCFEigslUPA4Gf2ohSti0Lb8Y9Y77Oafd0fhfW0/0YdkHv
p1UnaTdcvXHZC0ehnGvIbEaGX0thTagv1BhTsWk/bKZW2GlmUyYKzjX4RYJqll7aJdNOUgFKPv7o
G+3fOjI8iybaylDkhrBV0UHFWPoinRW/N3rp67hMCYmsgd4+NUVvN3AfCosMPcS86h5wAhtwogq1
AzLIcXbhExDF3HYpigy8g+1vmC7ArNRS0gDdfFK1x7bFcnWNZgb9XExkV6RPk1V95mR5Z7yomkiP
gtWzcqk3O2ya0g0h0VL15Vm1rpVMtQ6L0sxX5pD2Dx+P12avWYeL3YzSfnVktxRp/fNXq76oozZt
gFR8DWOG/YLj9ScdeI+6MmlaXy4k2ol10n/6+Kkbgc3LVzJXowsObloFFGKnjy17S2Iq5qqfQ2J9
SIgTL9yYBM1jviz9CIiXpJddI0MqxvR2uuxS2kMuDpiw9JMgQh2dqmjEL7qlkUHdgsU4xCROlfu+
j+M9CBkmCUNrx8VBHpVMv2o4OXLilvPyR7YMGQKSbsBTKJUT65xjzmYbfRlQGoKk0bGTwknfzHXo
72M7EgXlwwvobmC8ka49LZH38QBuaoDfT4Hftrq8r67Om/qWxgKd3MmS/awrsmtj6I2fpZEYoR93
VnRA517vALsWPNU0+7Gv5/TMYfHO81dB0Yv0BNrX1s8j5/il0aCzj4bFddOoV5WiHSKzvq2N+Ffe
ayCflnnkuPzx8Xtv9vT1vfF5xqAUmsfadN2sDJBbpGGjpPt5pQ5+ujTtJcFYo2sMNdwcYZ7zqXr7
nhbbFlgWzquWbG+ZRLlWG3YoSsVPp/5/s3cmS47jSBp+lbG5s407yMNcKEqMPSMycr/QcuW+73z6
+RhVPR2iNKJFz3XqUJZmWVYQQMDhcP+X+s4GRPqsZ2F+nfCezhw9CjX8MFTJ05ELw59eN8ONeLZO
fpgxNQBOCaxpkq4TZAt+gHqkiooZh4P/TEHeqnfTMLVIO9hIYvHeFD3lCFMZcI5NTCq7chF1tkMB
PKfoZhqbaIXja275Qbwj2HKUA1icFwPFVxGjDknWpFrT9/ytsbOq/I82W+lGCvQC2PnXZfoi8osa
KnUQbB8N/ll9aGFIbZOXNgCYJPZnRw1M4ydeV8rowhMV+gH+X/dItwy6V9oireU2UAhUb5Dz8I85
lulXJMMLROq6cUalDtog73pZNKCu56g5aGBEVGo5BWo+ejinn5skmbOrABAW+sKxPeTe3LTT78ub
d4WfepmUSckKrA2ifdBcV1HPDvyizCNd3fdpdmgClYw2Ngd0LDPz54zSh+zMSip9i6ZRAK/CQMFr
C0BNjoLf+L6ZMVLSo9x4WtgYHy//tOMbh1+2WEsvjk7LjwMzsYonNpBVa0pq4VoYz7k9qEEEKCjl
PFmBYnx641j6UrddNLaW4hv8tePY33VD1dDxFa7ginZrC4x7h+3eDmLglqzVybSWVwMaB3/bHa7l
NZHRa6d56iyY7IZ2l4yD2FPB6T1DpGLjVbR68LOEy1hUMgEY4OCIZfbxtFItsOS5ZCw5Lx9mfhXx
qOuRLlGQYtEofFm08BwUnDqwD7Z6E3LHoYGBhbXWxeWhSoIty/fT2ZPHc7tzxS7Pp7W0hNrWuaY0
WL7H+OcdAOQZFPYG89qqp34jTG0NtcTRV0FB6DWy2ClDRWFR7yfKG4i4pMTJdg42QsNxxrKsM4VK
hbDAmx8WorbCkKpWnNlIepnunMv9Yy/X0yf46NL7eZysp74JFDdBx23jvjs9usuoXLjsXOThuH2O
J1hPOUhQdDlIoQfxnOCT7NijHl/bc6NeBSlG2KXASUJDGH1vRk14R0gvHkOop796pVYNWnhG/35O
K3WjGnBm5XnfIKK0lItBUKxO05z3cYJ8iHAHawR2UwF8HqH8HerI/7vR8b/WXM4NxYuUSjEGphAm
VzF5KHC1GTJTuNlcyFda0Jj3sOuTB7kQ6cfLMeI4i3r5yFT/l7r/cs1QRTpe7lkpoYeB4XKzxhQ7
I5VDR0YNYGPXHldw/h6FKtKS+S6CpqtRkByuS9qjwg1HkcYHFZOpr1oT5NAoYmN2etXu3plFPt9a
vb/lSrS62P8aXH1ZTJhAC6H2eIpNkODkHXTogZpad0NFvTsgiae/M4GNuOjB2V4AVPgT9Q0c5ESV
woqvo++BGKot4erjJOfvXwKBBCc9eATAaI9/iZwHfmmPuaBePaX3zewnPxGkGh+y0UL3JgcfIwq1
/CgGuftQNl1+e/lbnznQyEtwpoj5Lzf+8fBJNMtxi8QzTCdpvM2woPo0Io90iLv2A9l/dzCSLvxy
ecyzU0Zs2lSRPAMyuTo1JgIxkjVmwh2LFNsEW6V4xyv4ugwt6QfX63Q760r2aWim0Yuxsf9wefhz
J4kaEsSdBYXG9juecpdgiWqPaMH6llIdQrCnj2OW+Petqna/Lg+1Unr4++u+GmsVmuWyGGorRay/
BwjpdEFr3BRxo3kBAtu3kxnWVyIRGlX5uX8yACc9yMGYfM21wrzvkincX/4552e+nG16BIs4wPHM
JyBKXTSw13ASHty2Io7KQfGHZGj8P460+sSzFOR5gvabm6f2tPOpuIH9jBTaNnLlXp7U+bOMQOo/
Z7V69KWy4vdp2ghXgYf6DsBDsB+nTH0XLobKZhXvrbqwd2kl/HTXRFp/Xw/DAdjU1rPw7OouDwaK
lBT4X6Drr67hjoqlznUgXK2fFpF9H1fKodUOoxK9TQbxr20FmIHgjGYVJdHVtgr9ZlLShvClhaPu
pejdHWC0aG5Knefq8vIeP/r+Hoqy4WKovYD2VkPZaWlJJsRJd8hpM+qhmX+zZeQc4GJlhzkS7ZY6
NHvw6O2hEwl5dGmkxTw411dqMHW8DzrkNpVKEbuO9tSuUDdNTc6FIJTlCQIU8dAmX+1PkengEhRG
mWeluamGWXrQQop2klxreJwkqH+1kXafIQb6oA2wmy8v6rmo+3r41ZYdtUaIul+CvkEBP21C65Bi
JeuFAy6KCfnyjorR26Awf39JKAb0+0HCQFw8Pv1GH8iFxDHgS+r4Get5ej2RvXiXp3buFIAPAE+P
D5BK6fd4FClKs1IXTC1OZQsh8dHw5KBzhPC3PCvPBlfOFPUByuZUHldDYebVmAnvHDexU3aIVFEG
MSMIpSnkBsBn035U++Iw61dt0pVfwPDN32mqyxNOdaaykRmfPSdCp2+gyosW/bIur05/qdcgVRtW
N+55Y8pDXd3rmWbfN7GG3sDQdteX13nJUE7OyavxVi8eOZzykaY/kw/txbI90B3swu2NjXpuFGqE
AJoAE6HTsfz9q1lhjysVmkxsbVIpe6/UceBKQyj/G3N5Pcpq7dp8yJRoRt0HuX60iIMCpGo5R/vL
K3buzJOoa0tX2uAZvJpLM1LBzCXOfJRW9c2EjJfkJFU8fO0n+mgO6oIVxTvezI6oK0XxUrXfkj05
czjoukDWhRfBH9aPwtSONb/PcssdER2/7cJuPvhVmCD9qGxpAJ0JMTY5FtUzmj607VZ3vSn7tTxK
BUNBgf5K2RUsICWjBtAhHvCqfEgLXz5cXuEzu4UxjUWZl2catKbj3dKMkwTHkTGDqJrdMI5RpDBA
0f4bo8DrRh+fdPnkRhK9OUOfSS0XLafctdTij1Zp6cbGP7t8YAf4ByAFd+zxVPDc7SYTWzA30jLh
cy9YCWxqQ3ydRae+o7ycPA2xom2MenYBqbzBGaW6x0PveFQycQ2vXEatqE3cU27Vb5Nws6W73C6r
0LEA9nhMk6Xwsl6FjgYJrS6TFEIHwq5e0on6cztG4C/DbL4rcRj+EM/ajC8AoEVJHlQvKdXpulHT
xHCkqtoqSZ1darg7oNDkJcaslrqHFVoYgkc0tV0bV9AoHw/aoFZeWk4toTsb7iddA+hzeRudCQes
wr+GXVbpVWgLo1AsNGDhGtPQ7NWy93/P+ETs4TCCvg2qeHKgTtrOYBnTrh2tLQfgMzUrqPsLlQ0+
DPLe6uozRM0YIDqGM1Odj8knLrgOUH5ttJDGrUZ8h386/JobgMgAbmXlA65g+ncJ75jeabMZt2nI
qYFMiUvQkbm8NCti0UuqABdWpiwpK6RI68usNdEzGWH5gfrXQJB0ppxAmkilB17L1gNSecqXsdO9
uGlTBEx9XLANvMlxhJg+zIOu/0bK4qsQKVRaRHCvKzuIDzgZxO8iMxoiJ7T8fqNEdO7g0KujLUHo
WrAKxx9zMlLJytB/coG9aDszEOG1jEfZRuQ5t1PxjLVp/tLmVKzVF6vCvKL1GfPFUqj9ZTRI8BeE
PxzQKBo9O59UGHuFNBsb455eGzonYykQU7Yld1vdXHkeYO9u84qw4HLhhjEG+xqF1EOM2pN7+dOf
VmUYCmUSeEQYg1C/PF7IIS4ldOto5chDnj02Q6ckTjxglwBuydKyfQJV+w4RB5F9E0k/bkHHtOWw
H8cmthyMWGS+MBo/Ce7IokwZOtG+m3R+p++SqEp+J1JHDrVwlB5i9BQCJ+pk886I83He4x77LMnY
nTmNBlPc0fMQn2EbfV3L1esZQx5VysToNGY51TvfaOPAk6te/x7NI/Zg4+z77YEbUn2wpiCJHVVE
oLgDIdfvSc3Vp6Uw+b1B2nreKRCLikOWI53nFFk1vstRWyg2kpTTjYyTEcUgEFxsVwrVx+tv025W
85jnVoIYLQwBEb+HMvT2uiWjLAANzgqX1joPKTsjMgI7ofaGNJRrIZRxMOb+d6Jm4wZY4tx+godG
fKN5yAZe7ScLuKHddIwEdrW8FrGmfpS7WTtoZU2RTxq76o86tftBMrStnsDZpYTLggTtorXzUlV+
FeDVNtGzDCVDl0edUjjDWDZ77tUItYFJfPGHoPKECYslsERzgCyReDX96luCmoIKPugxKfGfjNIf
ni4fsTPvluV5yythgXDxh1UBqm0M7ri0pwA1NYZG26lRn01goR/oA+kPo4HwECAJJf05BZrUO3Vr
gaKcLQ7hbhyloNplZje9uQ7Ib4Lrt8jmQCFcg6si3wwRh50wwTGs4gGapu90XT//UvSicMdqnlOn
QhR0Y3ecC2wmIFV6mjTASHyOd3uthhxCKFFuNGfDLlCN/MA76pcyIs25sehLbD4KLAaphQr5nagC
o/GFBv5qN9S+0tg2lU63ki2IseCWnVIbg/eEm+4usqK4c6RwUL8hkQxbLjY6r4D8Ry24it+rc1b+
tCo9/FWOqvxoSphDOWmjRxvB9yQlWX4jGwNcFGdFWdfn/CCQ8CzEAL0y0vGxM2rpp1/7/vcmQUXb
afIolL3SDMc/HT/ty6RixXp5lU6OzOoHrFKxesit0NBzGGRdCuw8tD/OfbhVhTwJCcsgPMBIrKGD
Atc4/uhxK4y45Z5xY0u6o5V3k6RajiWAdlcb/W2rG++Npt7ID85+feCwvLkWwZ51s2Go9DJEw0Zy
LZMs0xmCLCDsmWgQDJUX5YH05fJCrhCyZFDLJKHAk2XzCsMY5XiShgSUUUjCRwquQwuoC5ARbOwx
daZYr/+MfVb9yAvbAOWX9WjcAyg0s63H+8npWn4DCcMC10Dkfv2GGdlnIdKkkhsBl3VCAh4dUNl4
6MqufL4837Mb59VQq/yLHmcAXoaNk+ejfhOL8D1eCenV5UHOfUQkvdA+wd6cpHQ1yCT0foS4K7mq
mmLJks/lbOEXZ8menzXy5xHE+5/LI54kfLxmWSWMohbcJLSG468ooUwLHAsCY+77za1ipdO9aET6
lI5BFDlzF2M6PBtbkuZboy7r8CpUIdYS9OmEiGZv28XBAF/0R62C4FA1du8K0yjvpKnxN67L0y/I
7QI6cCEKoQG7hglWyTybY6j6rh5H4laXczwNlSDdqPScnn1GAZpCioNHLeMcT20gvFiLZpabImvt
2CE0X3Qp6dhGaDoiejRlgZclE5zJIk6jjf1z+uIyltFx+8RaDrPYtbxhghLJmBaG72K3FD80yzNr
1yOE9MHUmju1yhRULavyempC8SyqxP7OE00+mPTybyar0a71ykr3l3fYuQVZTCsBlC7947V8BdpG
kNAXIkZc25Bg8yK5GoVmfvJrpfV3ulpgnJGbQ+bm6rylZQkwguVeX4qwRdAhtMC0nmBDByWb4Gr0
wT7UWus2WEBt8DKLudvHopRlXv9kP4UojXdxoIyNw+t0LHcytgUIWFcq6poBJtDoCxkVBsd5V0Ya
hBk5/cxtH36mAftY+Boc+ZLmj74Pm7A2UDrR8nxn+wW8QArSU7T3o0L/EnadHXqjViCsZBdN/VjJ
vqY7uaQMT7rRy+86rU4gO8tZ3eH2KBHR7EaC5lw1Vo/s5pgAnO4yDUxSKfP1F96v9gvaxfgnB4aP
o1DSIAYm6vjz2Bp57eR0eamzj7P+rJVT8akGAsN8yqn6ZCRCvvd7PBEdSIy5jSCjwb9zf6aZNeUi
TVEDGOOfczui0WiYLfK18IHMCMZLoY83Qu771mn9egrRcRnKkWJ41F7ZWVoZOzEvagChibnYnWSo
k+L6cl39wLMhCFyzmuVroCrdZ+Ts8EZpSy3SXLO0ivBJGlRo9FacWB8SbaqTfg/ZE98laklWjyGg
JV0h62KDwYC1r8xuOWe1UD8q9Ip4GAnmh/KtBVwAnwQjQz42CjRaHJElFx9wcMJK2utEm2Y0BjEy
wOwqrEK4UdmQ7pUwsbWd7IvEdA2zU2onSEM6JVIli+/tGCbf6p7m1y6Wbex3tFQfZ9g0lkHW3SUD
GgQIuBMvlShpdoqIxt+9oclPJQ3p3yGivJjnmJmc7lIpCBrXgsowf2qsLBgOZl75yVVj6lXvzLPc
ls440hhyS0XCuaTuLNK2amr6Z6XJKeUgbSPQm2kMXq0qFncqQrN1O+8FXLX5htwZbi5F7jR0SmtS
VdcOsY/YR4ECGqidR+nPIoDrjEjpUl7Rg/qRSktN0TQRPn7SpA7SIU79lq2u9eaDZcxYA6adjGVd
WGCDVJf0cIrURL+tDKXpF+0AEbt4ZAbvK43YgxC6Lx570IyN0xYw43kBaOCuJCNLvkx5QHrQ12r6
jvTSeoJsXz4DSiixmqyKknKnmiuPU1nFoKRVuMbLrhz6u8ovGvMwCElZRBD8EnM3uWhwzvQzM9zb
xih/VTlsH6n09AhvqFR04J+b9XVUy3LvxEah1y750fiDhnP/XbMb/kd0A+EaSlkya1Dy+vnZ8AP5
mcan+s2gLhg6cY92M3ILc/0hT6Hq7ymi9jrIYB8VHhVFvsDpECrjiMdW9LuFBn8T95S6HTjD4SOG
wGN7o2GBdJNIZZN7Dbe+5RQGEmauHEoDsMGhimmTB6DBK7qEwZ3V6ON7qZbEt7lPjEcDZZDwyoxD
iIypnyySVhbWQiGvlHvkgObRSXMhfg6dHWjsv6GXcXLEPcABGxgjsjDBWkKUIjRn6uKhXsBR1hqM
QHNN/121yZw+9pIWRLsgjKXhykQnx3JS3nSaI9SxiK7DOsm/VmqZf1X8QPvUSOEUOHIFt90RjWF/
s+JgKJxJ9UtKF2WQjrssQyfCaaMkb3dUGgPuuNYgJ6u10Btibfhgjol61RihBJ3T1mbU5266JI1+
jBNgMmSa0/hLaKAm5IRlUhOADaP+kfVB+SEAM6/sWstsvyhtaipXCNZPuFrBVzR3SZeEH+XAND+q
cZc0B92Kx8adhigbv1I1Q3GkH3Uj2U9RqD5hpdCPHocCu3E70uTuZwSPW0XSBEA1nldRI26jYJLa
xdnL1A5pTWUKNYWRZrfd+G3hqJOPBEopAVDaTwEKkAeYUousSovYFxoZMm5hlM8l6s6J/K3EmbC7
mvQiQ2cB1XnEmxReOU5s9vLkikafUnfEpk1xkI2GTpHLRmI6VtmKb/3YBJ90IwD4NaPOh9xc38E1
Q5RAatwkNlP5ugj1AH04FUjVVZIht27FZmzt4IUk3ZWSmtonVeo73ysLs86uG9F3pSMDd7IdUFgo
Bcgvhuid7GfRrWqOkheGjfxHrRdmoT7KSXeXGtlQO1ZMRr3rGn3wPyat1OSPYi6S5Co1BQXkqNUV
wGlA/EfHwjZhghSH6K9j5bn2OdFRqtkNPIXkq1hJiuijBhk2+9Um8TC42JFHuYMQWnmrdPbgBWZk
fpQre/6ik4Gip4ra7uxEmh99NrUaZm88wJF4SFo4THss/PL4h484Z+UoGJj+AZGA7nwudym1Wk1B
PToBM2nvhAil773U2Bl1GEoTbprE9ejOahh9A+83PsxZPCTv2doDQq5BqfBLI+lnretdd611fvFd
pleS7GAcI+jYmn5A7LBbe9Zuoi7lEihyCRlx3iqDfhgA+Bh7QJigCZK6bpO9MZnT5yhrlU+S5vsl
Gu4JcUIiD/luRXZwp0dJrSJCnnG1y3qrfwhQm/lSNXrPk10beQ9ITa/1u5YqabuL6yT8rOVCCXZF
0uQfM2BEKj55vfIHD6z296DN01d40wMHr9LjW+HXgpQhn0Tv2LMuOF2SXN7ONZXkQ+4XqPqkIkqv
DZQ1JmfMc/2RQkr6TRWh+lAbuToiH18U7UcNw7f7Np+12rWLuXpo+K98h+Zsae5lNUx+hJoShggF
4bSzmybMRB0T++rfqjJwWQeyb97FpVx+64q6k5xRVpJ2308tRGSrGI3bNreb9jqK5qr1dBRCrJ2S
5io4Ezw96p3eh8RPG6mL+gADR3/Sw3x89nNrqj1RRlb50M/6YLnmQBmUNK5DnRX2EYkIXJDFb6YD
1e7wCspDd4I75u9MqZ++IzeXl6Q2mdTsetblXhIFkGhRwB2Hcp4W/a6KxxtfrYfdoGW/tT4cox02
RdJ9iuciuja0bYzBhOUcsYW4bagh9V7YFsltapWVdZDtIf5acB7bHTaxaeTmddnNKNvo0herUTiE
Rhs23+tpGo1dzwve2JtSad3khVYgtyvJ0CxRJRLf89HyZC1FZb/n9zpZhrp0XNRy8yMbRSDvoyxV
I7RVM5++xWgv1FQeCMYuqxo/4vIX840WD4XsxrM03OJYFT6AHUM8Wm6F/j6NEocy47xI+erMOktQ
mNnpFWr37qCWKdTAHh0Wp/DnogUDKw0T/OYyr/ZaEYy3VmzJvhdLAAf2YgiUziHyj4mL77PYV1lR
tTszjKpfejZ2fyy5IiPKAzPD7SwENxzUPSh8xGNNPBNbS0JtI7JrDQWWucbDb4SJ7fg+hTpHqYwA
QcJCQi6GzJdwZtO8bw/0R03dVUEkV8sjS92qWr+0BY4fEvBgaMDw76WIuEanZjiF1+kiPQQlJYQm
xDumRAWlKG8nqkiOb07aTV8ZxaGNqunBEu3waKB45GIp7j9jKildS42Yr+wuEO+z2TYoTEf+bV73
hmP0veYVGBF4cawjMpUj6IT2AOD1ebCcOGnmwimrj5efZWfqNxBNYTdDr8GSmcrh8UO1mvt58FvZ
dxfcvoemtH6tK7OyK0vduDdtdJxTxY8fSLBDfYdaEKL1nRluYKFOCziw6HnQ8z5bFnddKBajPdT9
mNqurqbIDCGS+55YQzqeT9XbH+ZHQy2lyVc1B0lqK7wjqHTg+RpehYnSPOPDoFDeyGovnSBKzGX1
QSc9/nx5pc/UHeD3QKUyUDKHW7Q8UV8NbGZ6PdD3tnlX1Oo+TZJqLyG5sfHMPruSwJl5YYMTtNaV
1VlG4jeN8T2CIJZ9RvAVa1oLFptH1W2TpHN+MJ7TVADFIpJzPCU7SqD3R9RvEMUt3BohTw6j+t5G
lNO5vHin73c2CMWMf460Wrwiq0PQ53w1GmLjVSj84sqaxhnwoQC5G5SQ+cIk/HB50OXnr846ZU3Q
A5BJOewv7Y1XX8zoBj9EyN120SFW3EnF2jSSH5DbVnz0vS6PdVoRpwAHA4k2Dur2zPR4Kes8KNpG
ZLbrV6r+e7AbY3A1o9WfUZmT3bSP8g9hrqVf1G5Gvqow1E+Xxz+zOymdIqqkU6+mIboq4w6mT9qt
UjfW1EF8qlKojUKL+r9oBP8vYvQfv3P8MqbrX//1n4vgxf8uYrTrfnx/rWC0/Nf/VDDS/wHvwaTq
uzghwkggFA+/m/a//lOy9H+8YJwMmCGCRsKCY/hbwUjV/kHJW0WpdVEtoNbIzvmnqKX9D2rRcHI0
4KVc19pbNIyONwgoGv5PbE5QHGhawspcbVBu7jZp2rb3mgYxZbLqABaOuqUvdhxR/hoFfAyMDFBB
ChTA42NQglorBzPtPakEeEB5INmpShi7yGHbb4qUp0OtLj5iJBJ+StZ7wC5/Gq3C0bN8fRfUibxx
ux2f7ZeRlubsEksEtfV1xRlxIbyIwNx7RSEFroI4+V3WD03lJIgLetS+S4+yfnNAa7j5OpDwsIP+
Z4c9/hWxXou2nfl0VEQ52pSi6cOuPx1PIt8mUes8s1MR65HQCRK+VriXRznz6QDgsYHp7C2QmtXF
2pQhWWwCm1ApJel2jqvoBodjRPDaaQuecm5CSMywDw1gcWjFH+8SZcgsiZuu85qxtzwBt2bvh/bb
MGovn41aMZtxsTXDk261F3OtK+mY+62n8kRGa7MVz6ptbvmsnpkLxQB4+Bhs2Ij4rLZhJ4YoSksd
X3PUnG8nNLmeJrsZN7rCx9X3v+YCmYoEa1mvEyZ10arWUAxq6wUqAsqVorekkrJ1nbapuAmAFu86
EdpuRjlrY+Rz86PRDtmT6j9CuMu2eXWJQmFDMypvW0jzE96BhV6iVWRObz7MpI0wXBZFEejLazSJ
mKEjV5laermvFLtirKQ7ZYzMnVLN9ZuocMtSkqQSDMkIFrDSizTEqwn5tjHJTTmWXqVkAsWETlxn
lFUeKmHk1289UljVLr5JIEDpyq0pU22O29ecRSVbHIFF8DjZrpDU+CDN6tt8F/+a1euhllzo1aw0
rF30NksZqm20q0JPjNsxyLYmdLoZjie0ukRwCe3KspYKL+O6chbu8n1UBMlG++s0EjEKhG5kZoDj
ALg4nkuUxVNGG5G5ID96ZYQqSo2SEbm0VLaADGcn9K+h1pGo59nqN1D3PX8S1rUIjNmjfvf739gG
rwZZBSITUFhZzHbhlXFmeaHfCXrckuI2Dc2Xy0Mtn/lfKe/f2wAzax64HFeQ28dLh9wJ0v6yVYB4
NGovaDPjKpLb7BBZ2U+i4Vaj++zy2RonF1rkAsY7Hi4MpDluLVEslSfpILVhvksk0uzLkzodBZ0E
2DZkt4jYMNbxKFUviTzLRO5hl/qpG/sEWoQ+HC4PcrLpNKpFS28RQUkg/i94v1cHqGhjNeIdneJ2
Q4/KVML2lxa21cEva+SSL491MqGXsaD1QQdBnnKtSsZt5RdkiqlX9ub43Q+otoPAjYqNYVaWMewG
xgGAsChRAeHi0Xq8cAXCloBI8GEFFI7LoGlHd/nUDPshMbK7GambdwognXtJG6q7KsV+GJKK8blD
gjveKZJVAFUM53scRUISjjG+5QZonnNtKjcwXSe7dvmdC69iMRA30Yw4/p0+bRgjaqMURkVnf6tb
33hAdaHypEAH34k54lvvNEjQsCrZShTUwRGsAoyuRn3eBCL1VEX6NMk456WyGN+6axdhTqQLGAk4
D5r0x5NK5tw3ErlKvcRPa+SUq37vA5HYWLqX6+roxDMM48jICKIlQwJzPExadZosdVLiNXym72Ua
apNrSlpOIVq3SqdsYtCj5VDLOyok4xdNgzJcQTX+QCRXnVBtymdLCdS7YarEXaaxEA5GDdiJZH2D
86CJ3PFAW6Nw5LEvn956DkC4gfnhxYpGFQf8+Ler2jQXXCJA+9MJG+auLa5qabI2TvZJ7gReH9n0
RbJ0KU2tL3xUvOXOqrrE8+vS/zqVMRqfwxTgW2hGt3Vf13f+MP0Wc9g+X57eS250/G0YGSIbJx0I
K8iJ4/lppcglel2xJ8IwRkFyjLVnY56M70VZT9Fu6AS1fKSL8TON5aRwkd2qkl3ZJAH0Bsvm2Plt
Y39LRqv6FoQmQt+J0cjBVu3i9PjxtiC/g56G2RmkjuOf2RmZMtClSbzZTLG+TeNvBrUKjLcyQASz
1m2EpXPf40X8bKlywS9aouOrSJvaQWHXiCLSWPO1XZYb7d5Ynh47s418z0xK/VuXJKZXTmb+8fIX
OQ28wHsBSeFEiOgnUf54aGR4YzAzXeyNvlns27A1dxRUtpiFL0d79d15dixFNQI8T+5V3M2jwhyi
Oo09WuA0RCH+To7ZZ+P7pgF0BnBbu5kmJfw4hyFm5HOgXw/YkuOUkLfjNVx0++rN0wYmz5sO0REi
+Ppui4pZUQpQH16Tybj70Tvb1fhQbHzXM4u7gITRCTMX96+1jEqNEP1MFy3yulAa94GalXsl7raw
QFujrD6hEvkT6B1GGTAaA+UvcDmGwb0RM84dXU6uRa0ExWcC+Co0+QUQqm7SQw8TtXdWLmvPYRQg
02uEBr5FaFh1De2jSUdgCYDHh7RANlwv1CI80LqVryMbRQj+aKu/VA7Vn3LEPtZ9+1dFEALUJgGU
WvEqurQ4QAOjsEIvpid2lc3W/Kin2pZt0WleRHMBsV5eS7zVT4qoSTVjWBHNkRfBb7oxbHQlJLsD
r6GqW/Iwy7FYHxvUUxbRFjT52Emr0zmkjZpYbehRXfkzxuJdgzj/Itz0sSwRerDUH5cXcEXIX/Ij
DeU8tBUQqKI6tiaNhpbSz/WYhx5NhcTLughkROQHrVvxhH+nKPPgSbXZ3o6xDLbFQIi3LLTwkU9p
fL78U05XmZPDwQHWTqn6pBKvqIU82ZhQkhGm8wfarcjvWgiTapGZbQSD02h/PNQqOBUzDf64ZyiV
tPog7Cy5MpRuwlOBFrbZVfr/cbzlOngV7hW9QUrBZzz8apKDiW72rwgYyA7Wx+jAN9M2ju6SvB3v
ogWfT26HAhnUIKqmR+PF5DqtLRehp4W+coVykp46kYiCcOdPvXIv5XWyG0SZuxBqrK9p7Ct/Ln/L
c9uKJQbBzV0DXHEN/w01bDEahX0cVGr1VA9d8UlQft51vq/dDnzlfSWylGaVntxgPOvvOyu0E6fs
31p+IBxD2kB896U+tebRh2Mh7CCtASsOeKrVHDtkCjogcUBONmLRuf1L/Ws5UhRKTyRvscarlaAI
Qq+usRxBEgzTyWmydil+mhvXzLn9i+CCTmrFeaGAePx9F60zq0tF4FU4vtygKzHss9rw9/EETXoK
Uei5/DlPLxxKrjyiEKsmNHEjHI+X9LUEF0cLvGQOi6XTq/yRRb4l13wa+xiFnIEqM0qC6lqQtEKA
tG1wJfbkwu8/l6mkIsKiKQdVoG458i5zyzreKvmendoCqGUZcXszV6EgoNZIqpkDHNHk8nkuuuEp
VLQtO9cz6RBcdsh6sBlg5yMieryCEho6YyrBZ5tTPXtK5mT6GRAWbiZI5g/qUImbZhLhXscikPoY
htQIToyP6HplADjyLd35Fbj6Jepr6AToizAmpdR1/hlWMwEEfAcoDLt4l5DBfYKLJ3GDNjgbxYn2
XrZyo3aMSat+F3Cn93I26VeJH8f3JQbk11qewG19+y7Do4SnugL5jHrr8RplsjKAGakCry5t7bcs
50A3gEFuscVXcIG/J4+FhgH3dCkOrMaZBm1qIM0GXsd++IFgk71P67q8tbPZuC07s7ie7Dq8toNG
2pdZWT4hmIbdwOXJnv8VyKShJwi75ERYib1gd6DvpIM2xfOXfKh13FDzDnv5tNlhjmpRArYTFyev
+AHpFpBlkV18ufwjzmx+Sg4QyCiM4AC5fjj3gpBVIpJ4yLDIfZLgcmDTltRvv/1o4BFaUSRnsmsk
/3LsUKIZpEMwt5+kdmzuozA75JUxEr/sjQfnmdCoc7ywH11UMYFJHG8iLSq1Oelb6TCCUzrwJBV7
8gkgqGkOaN5Mk/dvX0KiPhIVYqERrT2tQzu2jC7tmJxmz+6gJMNOisSWiuy5D0Vs5Bsta0iZ4HhW
XY7WjNnV0kEAz3RKMyYX9OH5Xp7LmQCMSgPPX2h+nI+1DAVNjnCuK0bpayN+DCYr2wMw5uzLYDW7
ogJqVTTRBttr+emrXOVo0FVkDCDPIGrJ6wUfPP2+LYf2tmon2+ubQv8htMG/aoDMe37pi7ffaqAV
0DGAPk+Vfd3tw5WFek4USAc7CHVP7on6c//fnJ1Zk5w218e/0EsV+3IL3TCLZzxOvDzODeUlZt9B
Aj79+8NXbrprqMlFUoldNRoJ6ejonP/SrtHri3ojLWAzwiD7LYABneby02WFjc9Sj+KgVtllMPfI
PFqNp/tNhrf260Pd2CXcY1RwgUDhX7F/DQl4KKVMey/EBs795MpufezbUR6kVDvBgd/xk7QSqAfF
Np6G+5aOPjZqv/alF9rgLsPZbtLqDL4KFkI2qz8MTdbhipHqT+C7SMYB0E9+NOakPeurWsDiLcRp
4c59GSYDwKG2Or3mtwTCAH329imtEQbAqVcesFf3QvDbQwfcElo/G8uOl9wuh1F51MROnEGeRrz/
2SzlEKPiDRAXWGU1VdVdDowQGQlHXf7KytUEYaqm2Y9CaYq/9MKKX9LF0QEfaireOiWfvPVts4EM
uSAPkxwQvG5smi113qpRlPvpZVxuGuhMk61okxsqosbytfXwwpPI5Dt9XxxcRAdD7duOqvTgF4yz
G7pDNr/nmhjukfCSTx10+4NvcDTU7qgvQsax04xumBbu8LEGF3/n0Dt512HP8V9mBSIQdRvwCurv
BOiPF9fUFEnu0R0OIXz008loUY0MCiRC/orxqj6/+dxt7FG+FOGZvGq3tbBFslBX6N1wtMY1UFJ3
PXvSOUrabpxuRkGDxN7ubArrl3uiZPglh0UTUrnHybTGfapN6yNLjRtPx4tRdjuvgCejziVgX0N0
3eduBsE8xYr5zqb4CiJYicFx95kVxML+TUixrINL6OY0N/GBLWjiarbLzqQDVtNUB7Z+XyF5aBmA
cxd5pNJxcxSHPIH+EJx1a7eY6+oVEJxadj1KhxH/h51UXSV3/2FjkBegyeW61N53G95d8uW3hFTo
6AXeV3FbhFrdiYP+x81jxSt7a3/wSttbXExUcHhsstezbjKf01QpP0t8Q6OhjY/qbUdD7SbU9Iiq
JzYnuCvG6lEjxY5GU65BPmPg+/ra3RoKkMJ2c/Ju4mBdbnfdFjheKtINBaD3uwX5jod5qbOTJ0fn
4PzeyHsQyKeDhM4mnbd93mNCK7CdifNrC1GGK6S7AOvSNliMAWiVgHIprSL5L4Oav+UUEN+i5nU5
v7jGPQNJYr6aFNZDt2TZQwly7Q5lR8PPdLd/FHXafnl9UW/OlGwfiBNmfoB2LgcVk6bUorCdMBey
hZRdwQWLTfnYjOP6nhLySNvByA7C/o2UHHEUiLAcM20zEbwctO09R7i4ieC2VNjPlZRGqLtKe7Yg
AD45qVG+Pa/DpXAr9VPpNxB8vhwPwtnawj4kHDd9fZqysTlZDRSS15fyxv6kJq7RSaB8CnBntz95
hKiLKhiFD1l/RIa5Dvpi7D513nR0Rd+qHtCxofaMPAo1mP0GzZuqhSDLZyNlgC/RKfrwQU+yuglt
1CW+TiWR0myN+iUZWjtsMdgVMCA18xFxTP0etpvzHyZP5mxRNqZT7+7DJ1wzc1mQKwu9Js5O1TL1
garGXQgA+r98TfwzwIGD+8PRYne5msA0+wLyaQiPLvsgpJX6ZiLcg6T2xn1A5Y7snIYHXLgNgfpn
hdZWGtwXiULh6LAzJxWqSDYN6dsTdFTEKDSR0lGU3LdhEyyA8zhnlBb7ijB3pm8ryqLR6xvz1lRs
1Ub7hbI+ygu741Y4AqMPtPTDbMjXs7GULhwi3AT/wyhIhm64l+0VvVsw11v1rCylExpe3wc4AruI
r6VHwpm3Dhl4FHSUMEG4JlUYmlL2djogMTks7p1UEu0hVtLqA2ro/dvvG8I/lw1SLmBs9iC/NalL
Qy6pE/ZObZ9s2HtnhXdIWKeqefCFbs3KValQ0CBCSGBPwClSTTjrnDghmIX2tJZjdddqTnVKFHmU
zt0qxNNIIm2k77lpnOyOj6YhezUB9Ai13rrPCgWudaNgRpP+z1FGHKoT51PtuVMAUZiYMej/yLH7
/vpWuTldcCZsFGRkrvR7Y5nFRUE3kOg11WFjuRsly6zPfecdeQrdyF63REijeEFgdvbCQdbsIkEI
wTEcWl15TOAYnNpET4Mm1rQnK9Mh60p4Xv2Yig9uNyT/4ebhVkWonAc4SfoO1JtsmkUcPTss3dL0
cTqEKEesPAi+16VDhJApV28XgYPa894/rVFQr8tEZ4dKg724W9KKPStapz9a2FKd2iG2z5iINZ8m
aYowq6fhxcxXfT74Na7iDL8F8RKcDNAlOnfb3//xxFo7TZ8x+7HD0VWrR9POygeIwF9e3zt7/yuQ
I8CGTHQvMIKh1rDn52gDbN+ljs3QgvGnBWs3QYuT/eYmr4ppDt1aW37GRkH6VCle/IgetfbX4iFQ
iyJkWuLEa2Z44YyyqeZIjKonImEN9a9GOihkerPDfdpDxH+EadsVvly0Qvw997r6yRlo2Z2FJhuU
LSwNCuzrU9uvHzcAaEGmhJkgD5F9BJV9XEqCZxNBpFuCXBMtPfXaO4jTWxz+s7yG6RX9hi17oBHH
5bNLU5LFk+1mbhc5btc8DTxHgrp2MxihclXvWkHGoua68u/rc9sf+d+jUoHCsAwwDX3Ay73RWkmB
gC9MC7vvhnNelKhljEL1634Yzq8Ptf2o3QQJcNxztAx4Z+075tA5YmRqegHQpPJCYerpC0oPToC7
qvKStqYa4hfjfhtXtzjgROyXlpIr6ZhDTksk58Ld/v6PA+ClSmrp9SoAH5jLL4q+P1e1bU9Vn3R3
BQohd/M6zN9en+1+YX+PSVmbnHMbeK/wnjpL3cOtF5FZ9vppTebcV9PGDcDuLQc7Z5+2U97DTgvE
JHGbu2NvX2W5uZIYtd1FMTd0WGpMbWpU4gtwSl+xa+9gOfexexuPPgFbdRN+pltwuZx61iyVEFMX
oQo6RM2sr/ciyXEdnrJiRtVEIvbBLXI/kxI80r+Hy/n62l4fSH4BHpo60YyQsy+fdl5eujH+y9Ey
DgjbWNydfqXO8K5fH+d633Ax0fXARGTD5O2xZu6k8XTRYcx4bpbUQVvr4sdsi43P0NTZvatNxqkC
pBq9Puz11mFYivob1YqMYE/hMWMUlG36PVEhyn9K182Dvu0+rppzRIC6sY7UomBzUX+j9Lb/kEbr
SqXTliaaydbvq85GWiNRlrs3TweZr62mS2bBq2h3166JVO1WED4RQ5dfpBEr96T1NaZSSnH03Lme
EZw1NA+ZDxwNoHOXW3PVit7DTbiOUqUafNMZNJ9qT3l6fUbXBw71N53aPYk75fs9WQfhIzWjSFFF
XTLlJ08bzYDOXSRN5BEGJe7fvN0ZbmuV8anY8/vtPud9W9Q8IiOlEV4AIinB12A+whnfmBQvYVyQ
NhkvwOv7z4R/y1qlFoaTdvHFrlYjyAvzbhgr/O5xVD9Ywhsfio8M/RNa+5ZcG5cfCn6jY5H0NVE/
q+sHY2yWUHrqWzG7XDWGsUFpSTLZEHtxejNWLKHhSBF1bWm+k6U2fzYatTv4PtfnlVEoMWBQAhvt
yq+qxEirR1oBHsOqxiH0KnoAmjCjuTKOLC5uLdsmsk/UobmI3uPlsuWq1RWFojaRaPvJVwEXAgJA
7/71/X1rFHY36JhNktnepyIKVXKkMks4IJJMTm/XETaDctTVu7XhUO0HyUsGjt3XLvXw5oYo0Hp1
JIvO/V+6DNp5Wjz7XHiiCHqni99YOdg2w2/SG7cGxf890LWctKro9LWOEBj0QtdRsBJPlf9wWNkI
AEfY05Qp9V0EQh1C6rUs66gBuHSuhxJSgN0c+d7f2HJ0m2BjwELgLtybeGLak/RaZjR4m4jqjvdL
dV5ZNtCs41FeevWIYd14k6IzTPbrUqjYzagtx6xScm4JKsAjqjwuCGjjC43g731a/qpK8ZhO9d/N
4j222ZHC6K15Uv6ChMyLGGFD/XK/6wSsYdPgiBCvAwc8EvryofyQuf1RQLpOaqj742DBS2lzANoj
p7y1sxU4EE0E+jzFP2KyfMQJpyguh/zZWBM9aIB13IH2RHasNIeDS/LGkePOZ2gA09TP9rLKMHmd
tpuyJnIa1PB6RbdCeqDjQaS6ceToPXA5bk4yIEl2y0kKUKmWgJyEAMrwgiYL2O5sNTveGIVRoQak
ioMRr1MotD6oJsOShCDHA+fyAxZaVSvIbtZROSzdo91Ms9/iuffUazkyZiskYSRYgDIcZG43N61H
WCEg45wBXPZyXGtOkNyIU4LLjNR/PGXKpwQHoge3180fc4OJ1TSlxsuY1f2DTg73eQLcc/BL3Ji7
BTiOQE0aR9tx+xp/PDsys5LapHpVpI2e8pDPeflkbgpJgzVCG8118QQQ4K3QAk4r0LwtbqMkQWDd
nVZ47mMvW3KTHsDY3YKPje8oyfj27YoVF0kxoZTr+worQRx1rUqvIrVbkg9r2o4nhZrC+fV7aLsB
/nwxbnPhI7rbXt2+43Zm/1jA1HHqqS5lFcXdmL1v1lZ/D021Ps3DmJ7iFqpl3qWK33TTkWD/jbhj
bbopZA74jFp74e6xmvTc6Lsqqlq9Q20v3UT4FlyPdFUevKauIH6/Z8mbitOv0gvZz5I/BTMk2ypS
bPuH1tbvLGV8GjMPecv+RR/FHUKlqKZN7n23dCfkVs+dkdz1bfPl9dW+EYKoRZPNUn0E0rCveet1
l9Qj10k0TT0RsKorH9v49e07B+ov7/DtjQPqeReCEPQcKDKsZdSZWkYea1hhYg9HEN8bgY7F5C2w
QZupeu92jjrjNTRU4JbNqVn9ui6RQgJqlsZl4jtopYVvXrqNPMdO5d4nvdjlzkY8a9PYOkWU9S0C
Kl3dfzWFXJ9fH+VGPNneNpBVKEN5lL4vj0PlJDIztKKILK+Y/0lnfTgvq+j9Zs69h7ITGmKQiXbE
/9z5xG74oc0gAzAsSF/OxL7Pn65eXqdwNSJgqI30FdQTowqWzp1T2pt8VCLPcbXoH1at0k7wEOg0
K30ZysG0A8XCRztpVyOy4s45AKRdddv4zbjKEM3ZHsRbc+NyQRal5MZOSXuQLUMFTYkdv0jrBLiP
98418+cYq/FQV5P3Tlq9y2v5XHWujjbn/PP1D3Pj5IDzoHxH3kc+u8dZ5X1tCquDk6bYo/YwDV4X
LsskDqLhzVEA29LMYw9wl17OlgrgPFm1kkdmJwdQ0Hb/gGjqj9enciPwQWLcPjUI6E0g5nKQoUZA
zlzsPIpB2J3mNN0UKOFFTd50MNKNI0oTh41MX5LDswdaGzOQ2zVf8sie1wJ5QuLb4CR8PXLy9cuK
RutBKnLVYWG7QJFC+oh0gP/Y9xyGWhZoG8F0c9csebCQImz8KlGyv+WYWBF+seVJmbMeVzbX8+dl
SR/7pcmD1c6qg51761OilLNxiHGFoIZ1ucpbpjRrcZVHmir689pUSqAAqHyjeMQ2XwryLohXGuxg
dC5HcZ0UPeFGzWHbNkk4VQL1UZA0p8Ws1YPQdD2h33VVHvT4GlEZ3AVAdUlN6cRVFcG7Uu7NeP4+
SPPI0O63IM9lPsAom24UtzLt7P2EUC1G9rpOqwjLeXsJ5NJm3QeTRG45wy3Dz7iWzRifi3R2E1+K
dkCik6Ld+w1FDy42lut3qrKlCAbQ4jqlGlpgp9Sc+w/qUAwzwaNpv1tYb/8sUmjE4PureHxc7WFa
Th65qh1UQOx/zqORfZRVP98vTbWchar37xEW7VFu1ozBDGlm1FUknWVN4ESVorlTiICf1XGQTTRY
OOYwMEJfsWb8g4IxACqH7Pvc2p36LYtl+a+ymJtO6yhnI3B7T/2edsqincdyiu9MxVq7s942FW7O
hQNiUzeTBoee3jmy9ruRRLPevLsIBRv8dl//XNQO7U/dgBWet+sX0Xv21y63lMDVlP5DW6Xak1aZ
Lvd3rz84NbJ+mlu8tQVLGsvvQDkPuB6Z9P4BQVOm1Jfc4sqx1yScdUQv59ZC6dl0jt4qtzbxtrHo
YzGgvlc6mGQxqYOH0oHeofHcLDEyle5/eOl51M/plCNoAPFL372IvBbV887ryygtYuPOqqR4LqHT
HZz9W3MhmYRLvqkw0Za/PPtmUrCkq4S41TYfVQGHIo4r5SB1vb4sEIv5Y5DdVFIddeNiYZAC/VV/
yN0iajM7DeiWHxGbbg7FK5JGDkXXK85hnaxT4/SijESiDpDCujiMAan6EzLOB7O6vpiYFfic36VW
ege7sLmCz1lUu+QD9W39MLSjDoe2qVQ0yfs2RQAbRdLXL93rxI4RudO3NiPvqX36mMc9yqM5I1rd
YDw5FOMD7POcU+82erAJsoQiN95eQmJQyqIb1wmAyz6tK7DrxjAnLSNbZPJBYNRJHzZruYSXoz7K
jc0IqYQNz2OOxvC+Xu7OUqx17RXRkmE7WFa6/Q0ZeeXtxVGaz1tvim4m9cS9rKAzVI2q9gbDWLp8
1odm+DrWSXX/5o/FiSKL4HEBXXIPQOJVQf4PfQQd3BLbuLbT7rtM1eYAKrX2JEVmn0TvuAfQvBtb
hMY6lzkvJsD8+9wfJiQ2gN1SRAmMtLAzjS7Qxjl/tuNCDZvEzD/bCLxGr0/11ndjjvRlMHWm2rhr
Sds2bG6qUkU0tpq4yzzsqzone6soGRFeoztELRMgCJf6LoqwlCh5N2MRybVL3s1tXGIba4nmICJu
x3aXPFwMs032j2LCMqY28t49r6fRze9t8lzHn8fqB1oyRehlgx2VuQe5YalS98EYY/Pth9zgJkUb
h8QPlM9W7Phj/KFGwz3t4jxaa3N8Fgh7BbOJ7dgsJv0kBrO/V6oq+fz6F7zxRKK5R+GUVxwKYiT0
l6Nmw1LlbYfof2GJrDtz0XjPWds7PIUH45d03f6H6FXnkbRK+Lqao3eqKHpkw2x8UqsiPthRN8I4
vTngMEgAk53u0f4VsVOflTaPoLNLnCny8lwvmnrqUiM9OKc3Ni86hJuaCZsXKO4uJa3ceNHLmUcZ
WcXo52lXnOt8OsqRbk3I2YpTJgnpBhm8XF8zU3s1hm0ZxUUKi3td27DGnOHJQJ/74P1yc0JbH5X8
l8fL/mnmNGqsdRZDYZ30T2K79QMy3UckrxtxBpleQs0mPgM6a3cYJ8yKCAi4pBtunIEW7+YzKu7I
xaeLgkembd8D8jx6md2aGSViMi5q8DSId8lKHlfN5LFsCArE0sdKT/41C8w1Xj8LN+51unRcsr8r
pDgDXX4q5MwwyKh4cDpWJt8XSdK/1DkOB81Ue2MwxoZ1EHFuTcuDvUqTC640+MHdgFiNjCLpKZxo
jRtZijmEyoJP+uvTupWl85JE0IylA3+7rz6UGHUKsxB55JVCPqipnO835+93RjsVL0kCTZtEprwH
OZ59G4aVehuOxM3B5rxxDlhadNVQxaIMshdXG/IBfPOaEGfc1fzs4VDrdypiFX0sjlgUN5aVw2bR
rWHSeDztjtwkJzm71ZJFdaPW37zMZHcOXn16fVlvjUI2Rk+L84AC0O7uy3UsG5qlQCBG0f5BTF45
Gx3qBK8PcmvVQGBsVCQuBmqVux2C4mJS1GkWzUWiBJT1RFBrGCJUujEezOfmUOR7GIZSDLji0VSr
xJivddJIS5WvXTLHp0zqL4qSx/9hJwC84J3Oom2Vlss5cfu1YnEQo2kcG7eIZVDPxpylvhYf0kFu
fiO0iCm90aa+0mAxUVlBTEFH98bEyQjKFUaXuBGdX/9INxIHBKcotzq0wzfA6uWE8t4SlQ4SL6IJ
iFQELIk4C522sIcz33Q+y8V2liAGl7L6soTMwWNcsQ6oQ1fBi7cPlY+trbPxYPdv0wERiTEZOF8I
ZzbvM5FjHQFc1ydTxOK7quO3lum38YDXb6XVjXu1C8neqPXIXNV5JBynCj1VTr5rjsnB/r/6gCSQ
JCVoqW6QcUqnl0tr2ijp8uDOIs2TPzplEidVw3zh9e/3m9V3kflto2zaCZvCHaCgXeZFM4AScoZF
rUItofWXbACqgW3JuUwH4y8384pnW+bxSTd7JXJybcqwOdOrJwdzuCAZhqIKPE1M4Tokg192KL32
hpzPMxi/sLQU5dRnqRWk3bQqgWN0ywv2a/ZBInd1fLc5eFsZhiwO0ePdSlWoSfZ4hWeRmY7DcOq6
2iRLdu0y82cS2tPBkm1Lcrlk0JM5UPTDHTrGex6LmZlFDsgdNRZdR9chWbr87MaUSB9Uaifxw+Bs
YNuynyETxHP3s1+X5NlrZINazdIovhtr7gNE7fpnahtK1Cz6XPkDtplPWe2I57Qwk/M0xdlTs0oH
sOlU+wLBwKA2VvN+HHM3qoXa31XSNO67WPkGjvqIQ3+995gicg4wNaFYEeUv916mqTUOboT0qimt
56UYch/boOzgHP1mF+1XEi1sIBoOkFe4kpfD2LmRaGU+pVGsZ54/rXqotvpfKd4kTex9Hib9EVbb
C+p7pW9WZsir+N4zS+HHdR+k9fIy1+JjLOhsSFWqfi/7sCsnw1+Q6GmM+aD0cb0mW0VqY6OQYIIH
3J0UGN+eYtJpDM1aLMKvG7PqsCOblIP9dR3NGGd7AIAHhtW5T1mSApkMRAvcsIpX4+/MyevvDWX/
ikZ9Wf21UsU9GPDWxDYiB51NQFr8c/kVisGZ8f9J3DD2hHLv5by7jDkt35rwAWfboA4bh25rHe+2
lIWZvIDWDgmm7eW9OWG8tanr/Ze5ABQhQd+qAXseuI1Fz9pWzCUfl/QpUTvpt1WRHTyfrgMOSRYw
3+3ZSMa9JyCmrt7gTAUXZOzwWrOxlRRu8y/uusvBdG7shS2bAzeHsBnlyt0BGY1kbNLBtcM6SZZH
2ZU8wQ2Ht4ew5KdusY/O/e3xuGs2WCDA7N3NlpnWWHVkWWEFn+cfOSGuaVcIP42IbZ5lo1kHkfvG
1tuod+BEubdBLe/O1IoxnYaWlx26+qg/xqmVn6kZzeHrEfvm5yIVAr4JXQ258MsNDmHfQ7JsmxX6
SWEKIOVuMJYZXSD7iER/awG5iwicGwANrNLlUMbiIjdorJBaqP4+rGtnvBcz/Y71ndXn7cE2vF69
TTIQ6R866wTRPSxrzKymwYjNCHt9sf207/lQUjEOUrzr1dvacLRUKYZy2e0d05vcWmeG0UO3876v
dqEFFnXasIdqclDHuzUf0A8m2TGPQsDrl4s3dqIkIuh62HtKCX7dmk5VUsZvDkTMB0wqiTGfievt
cpTFSDaTPUOnDZ3nflZM2idl0KaPb91zYIBozwBZoxgK8/NyFA/ZybSJpR62C5KH6M9kYd5a6t+D
bsUHQ91YNu7OjVYL/kDT9hze1UQAuXFnnby7ux+EaT1OlXMk/ndzED4O2HuNnGC/1+YuVpElZhC7
rBeq/Y77kEnlqMt0XZLbsg52NKnHBqvYV1VrUaLrWlVauLp1/7FPRzApBPsx/aCYJPYvWiyHwS/U
toCZFtet6rdwqJP7Zt2MAJHOnJbzalviKDBeT58s6Dc2EIrTRgu4/JxqUo0STpYamold/FuCuKT/
r3YHneLr6EHZXKWSvRFeafvviiJetVRDadUYQOMvenJdnHqHpHwn0q7FP7fsD072zeEgcNKZRs8K
Ps5uUrkOAaXCb5oDs97XramHmY0eUyKq1J/V6kiL9WoRWbktAdha75vAyBZp/qjyijgze7M2rdAU
tueDtK/P6mq+Gd7EKGBEuZV5msEv3EWRVl0RnZtcKxyW7KcpRifoh8VEJmD8oWB7e/D2vDUnihQ8
BWxjK7vsAv7cZvnQ9aoVzq1ZBijPt+fEM45MzK++1LbnuCN5ZdNsuIK2dxAUs1YxzdBL7SSaPboA
pljl/dA6YEbN9Eh680pw/jfV1iV6gULZtCR2OzGbaNtgggq9u4vpJLarwBtcaYayh7xoAgcwzbZN
KU3raLoPa6lbftcn8nNOU9wJclQ6h8AQuj4FbipH7Vw2mmJwcXRYKE5yBCtdynY5anJtofviPUHr
gIcLEHN4GjTndxt6ysmkcq0zwx732y81oIvzUiv2yWhhmKGV5L6bgQ0cPKGvY9bvUVEWpgKycUh3
F8o0u6vqJLxPpD33/xTeopw9ND4e3dIVd2m32SkXdiNPuKMpNWtguyGFwObZbPL4uzDs6e71q+fG
lqSwAR4NqvQm4Lw7Zgl6DsLMoeZ7dWo+LygHYTG7DG+9Rpn15ksAvnVLT/cRkXLZiKXMiArGaC7v
TNnaVLEc/e3HC4gF9wEeeppDFfcyZPSGnuVo2JvhgvFGYAlUryfTyk+vr9itfYNuAiBFjfwQfeTL
UfRaLRxDukaImUMTB5VbzifNg7/k9/bS3/EkMu+p6L259buVvuF9wVVxYC/t7TDmwlm0Erf1UKGR
6ANGgKg7ev3BEt6YnKvTwybCEw0JvJeTk7U5qd2k6qG5qXl7GuOcEVjDBF5yn/sZQdEHmTB+fn1N
tzC7O4voHbBDQCWRUe/F/uylNNHYXEgYtBln7mUuP+Zyds5au7iUtOLp3Lix+iF2l1+vD7x9rOuB
t2YJpIxNifNyvp3moFVO7CErnobzKKoJd+Isvl8mbKpfH+q6ekYBCDWA7QVDzEGv4nKsop+ydpoW
TCszFX51j0thgOrawKznVilOMSW3H6mZWyfg2u6ZJvV0tnMnNwMT19YzMnL9A9iN9ZQvbR8uhNyH
MkmxenFG1H0VGmbe1GSPHQfETxe9CqZMa4eDovSNeEHPFYAuMYPm/Z4I5iHIpfJptNCzevsOK8w8
iOmZHJyxm6OgGaIzwkYi2S3VUJkqBZRRCxW7f98PuNKPca4dbLrth+y+PbfjFvkZgWtgd/c3A7XM
WZ20MFNWAm4mvnttpaMwJu6XgWf665//5pRIBx0aghQC9qDwOjPSKR5aLRzxPfHV0XDuixU/qtdH
+e0Kt58U1XUuY8IgpfzdpGqsgPpybtVQra3aCuAs91/xEaMiSCHE/a4UVfq5SfU8C2YD6TZKibMc
wlJQo/STfFIhK7ra8Ksz5rj1e1Q+/zWcYf0m4805fnaLzDxDheizQOlNq8TjV8dgAO0+7q3SnNYW
fW3P/mZVrYe/qLEgZca/oMM2hiYy8u/YqPFaNut/cJt3f3o09f7VeP5+FKYrP82jkpkgdgzzK04N
xezDu7a+mMkAdQD6CybdKjw6gK26C3qtNBMV23qUbf9yC6G6AQ4mdEZgXDZ/l5ksviZ9NyeBYVa6
CITarH2g4Vheb2QZjJj5xRfr/H9ug7+4O9RaKOIyt307AR/sq41bfz/4NFfbDRgpsZV6E/csfOfL
4++5ZbuCe1JDXmXOWZ/L1p+VrMUPaj4SarpmQvCIpEwKYn8TF8Zt43Is1Zp6jIe7NWw6U9SBVEz5
YDfGYJ0Ut0P/fe5zoSAOmObTqZwS+zNeI+13vZHV45TV8RQspaRAahZ18+PNq7ApOtF7QdeIjbrb
n/PctXkDZQmoZqcHHjTFE71Dzdfb7qj2fh3buaY33w/gNcT3vSgWsS/xeitdwz7W5BlxXDNUVFcC
FxRHC359bTLU9nbnEtuwyLsMeFJHZXQba0FpM+bJqXVx+0FbzQU4qZkoL+hz4bqTLAaiVa8v53VU
oSiBVhx9QpQgwGpdfmhrtMo0NuclXKS3PhRN/MuzpHqQFFwvJLIIlPhRbIO7CKbhchAbSyDh6iWD
UCMlPx0nhEAbd6DmZx2RJK8ntCXIG70d22UC2G5CE4UDqeXtEmaN6INkMr33qUzLn29dNnjMvIwQ
y6SOzTv6ckZaJpbGWOo57IX5hGqBXfjeQBR489fBvXHjM2+IApr6u2HyZVJEq6kyVIEI0tAByVKr
y5FW2vZTLkM+njNo4wOJIv3lWr6cjLuOA5ZsjUTUd8qfqjytXvrKKx+02DLCrnGNA8z9jTfM1sCl
v7Hh4aGy7nb7mnXGalmJDCV+9b4l0seqF5WvGfNnBT6L79adGWDX3fjW6vydVPmH3B7fTf1bhewt
sCDGBscytoyEiu3lxPtRrLwj9REyWS7vZIv0bg1w/c0fkVFgQNF6YsbaHitf6OAkEkOOIbg7YLK9
M5zKpDpSOLo6Y+gSkIjQWqV6DwNnt6aNg9V8kwjEomIpnvISNVBihhWNc1a+NYXDnIgGAff9JoJA
LL5ctnEe22QVZRV2ozMEfVpnL8OcyYMjhljZ1b4kNgFgQQQdKhcH7nKcdq3Hfta8IYwbWXh3nTfy
2K2wqS/ORrzM/5hWB99AbRKj8e3Rsz+LzM1Vgqe0Qet3Qxyf0mYutZOwqlz3EcdWTD8bjS7zNU1q
6Xn2Wks/81iYzXNqzd3H2VubNJBxNudwGpBXucNelBp3V3lzFyblgKyEhVb5uS7jxbhbZdoWwTzQ
nvHJElFOwlckT4IsplD+3FYVZknLWjp5UFl68r9uEa4StK5I3ZNXt+47YKuJeWcnHehzp288vy2k
/lGdpi7xUdNUeLXEeSLOAkGn4hwnVfbBhnVQ0aFN3DH4bf5wiic1UX1Dn13DR0Go/7fttbg8Gdpi
t34R69X/OrsvP0LtKT8IN7F/dvGk/A2IVS1QRWy1v51O075MxuTC32xrowrw+utqvxsay4ZHoMsn
s9R0CAbW7L2vOYWx7xVObgXLwq4Lh7Qr0Tt3lLV5VyElBgxjbeC+iUyZEpr0LvWbrnW97Bm/1EpF
k9ARf3PV6ZqPNYb6qRNumQVFa4gC8Zq1qvw1s6rYzwwEc6LObtMKxqce5yfgA9pfpuwz4yxLfWjv
qrSfPhtWanwDOzEis7ORRLLeFs+2oqSl7ybctJ/irB0es3TV13NnejLdSKSNEY1Mtg5ctbBPuTtX
rm9aifnL62PbQibLWoCimmliYCS4aO+FJC3zi0yqn7FrMvuQd0vindkp/YeyUUSD7YaGw5q26iNl
VDv1Rt9ZcuVu6AAs+Ei/KjGZ4bp8LYaiY9Fchbs9nZQFw712oHwjvJZ7P8voPpeNlbYBNtsNHZBk
/S6SbkmpeLm87ORaDO8oo65G2A7C+CiEV0681tR0JD9IpBfY+qzbOPBN6a/aaMx3uiWzFwAGqLAo
pZu9lLxZ/3KTruTx6Dm1OI2dS2tPzbX2R79KDM4mpyQITsoQNwH3rMRzYDLEQ5MW1vcC7BAdcDoE
zKfyVvOc5Mnyq+0L629dCtvBc0HXaFWP9iJP0qEcEOCmTGsCb6yUdKZxp/UOMN5QBfGYqC/CVtCY
sMH1BHqVUtWcZRrPfuW6M/i4PGt/6Y0V/4NUV/e1diEh+wO1kw8DbTEj0D0KTtB+tP5psN87InnX
ZW38Ubad8ouyylAEnZiGOkCT2flXQi/6mueTrkW9V5pLqAujqh5L2xxHX2Z5/wMOo1VjYZm6aahP
aZH5vSvy5xocfh445uJ+a7tO/JtRh/3A6sSQitg6c6CijPxv46WTE6AQodS+xFf3G64U08dlkWob
NUip86eOJ8aTUWlGE0xovMf+2hb5R5oMhGiVLrjm16hifB+8/2fuzJrjRrKz/Vc6+toYY18cnrkA
UAUWd0rUQt0gOBQbS2LfgV//PdC0P6vAMsvqK3fEdI+CYmUBmXny5DnvQkV0N+Nga/j9HLIuRGaE
X/m1BPRnP5quiMY09hKjtnbAg01u74ZkfeikGTVJIxW2qyltd59pFcJ9eO5aLMY2Xm0dEoc5aAsr
rlwN0PqVM6phfQgxKhj2bCTnzox0G//AaQZBoytlE7mtqQI9SBDFtFwK6OMjt6alcZnCMeWqpWhX
dmnOH7Q8lb0x1eDuj/KsX9aLo7BoldgeL1t1rCC/UyjpPFSXo9zlAUdsJC2zvZIMM3kIzW4qfFFk
BlZLg6x/DOMwfzDjujWZwlLB5c/slAuD1uB96ZjwAy3aqdzE0J2qd62OC4nkdAUw2T65XlBIfqx1
VVn2plUZ9WWBEWXttcmACPfcOovjJYOIr1djJ9aGTiV1X1a5NeyXqSuLYOjTqqDkXdjFhaiaAXBZ
koMMn8r2a0avr/VisAeBHUY6cbYqqD7n7Whc232DakOm1sqtDBbS9MY87W+UukXwL8cSNcDkluBZ
4LWZXOKWHnVYEMWjEhjmQKis4ZM9NiLNXmJVGqPASOwp2ndDWiRBhvIcJROuwFqQGKPDdbaKiUhp
lFTfGGCiuRFzk4Gh7igf8cYR4FYaiUtDgx5ZAb5dmoWHU4P6ZclxEg6afrDkC6yf1dg1mEXBxCQw
8SYnnwxX60O7dGFAd19zO5HRGUllKHSFpS9fMa/H/3DJO/XBVkV20HpgQW4y1uXkahoiHbvUipL2
IiQGy74a9ZbkQnskj8MbwHQdpW5uGjaddWlZlSTjHqBnmaumRfaaJX2Dyh4SX0/gYpqrEjXnEESm
0tDsqCyu7PNSzfehs0gDRlFFTuhuQmNyrTRFXSGV9IJpRq3+kE2h4ZYUDoK+tmRviUgf+7i9H0bJ
kPcL177UVbECbEmSqoFXgFwLjoDR6l4LdKS/15MpSl0wodFTa0h57xnNAE2GxnV6KfdG9b2kEE+t
x+iN1E11mcs4V2ap8rO0SGs8w+ZacaPKLBN/ni3pus+R/aX0asRPmt6ZN8tcj0lApNQmv5JUjrFY
SXlRg56bXtfUijiEdTrdG33aPuVlmJWeVlrJTDBFV9ulilGF/gKaS7jlOBqDz4bJnF2UD93zQpMy
QHB+ti/HOBEXdcPZ4acW99lnYQhz2SVijJRDXEjxN0se9MrXYkNN/U6JMCaccmXNGst9m1QwNHVN
1IpXzFV+zbtMKdkkZVt6ySJFlad2tny7ZJDS/6nPU1l5vejMx6oxtNfYMeHBm202yruss3GLKHjY
3k0VTmlXthvCQ1ea7Z1omvq1qznpAkRGwXVqbThTByLstq/R2NscSzLdmyKU5y/cEfLXYVFUkoK6
mfVHMUjjS9d8j7O9kubLdyza7acpWwryuIoe0RR2YLhUwEa2Kw2WWfvMmwFIAsvYh7q3u5euz4Yv
JYr3mVvD7P+cTNbwnVIGSV1lKtXozmpLUqejHpp9XLOSh7ifpTgYshhpWAdfvMGF9wNrqzG6fvTQ
yZlib5kWmHiykwyPTaNaXyrb6L4KO2n7W1RAihf0AYTp2a1iNW4eSs2tNbXJH0ZXqF9VTa+4uuph
+AeBjbO5VXUqtPgr55HL5xQfer1QPgk5tz4O9SwDl8slvBrAB2W1PxHmJJ/dmDkHkidz2olSmQ7m
wnICa7+uHgGZCKmgGF65HXXWA756InOnuIrhWKNw9yCXmRb5o9QVT1UojFcBa5fUOR2cT5KhxhpC
H0b+2oaOdFc0c3GDzOi0SwZFzLtCafLV1iTpn/O8rF/muoO4mYdhtTyO8FZZEskUfyxHh1TdioRi
YWUKndgdQuRGeQYxIxtQlOITL0wMlwOyRp/jUkoyaE+lVN1yZVMkf5BpY/gW8b5yqW5zIKUiMayg
UhS6G0ivRAa3rE5NqGm0eXonj+ZcfmoTgobXNpq++GKSAUQTCbqHeKqbyisca+7cnKV6WzSN/DBn
konnjDwS3ki9itmt6JdwTY1xT3btPnVmVziodrq06o3oQnUwfMQIcmoSF9hH1e9EZ0efsZJ2vpd0
osHWWlO8uB0I2Y+iNvHH6kxZ+pbjTbSQQGfxh1HlFHWThKL11Ojh4qoxWDp3KqOydKWQ6WQ7FlFx
aXTKFOMgM2i3OcLZatCaffLH1BU9RThVhL6TTrkFEXRabxyppnQe/jFV7zVo7UqXI850CbotdvyY
WtmgE/9mafqMt/c8XDgUBOZdTsEIo1TZrIGt4D7MMeOokkGfw+yrvRkuSXFRw/q5Vpuum32hpTSV
lswR+zBRyxYVSM34Y/VfJxcdC9s4lH05fQeObVWXua5FjdtKVkgVV41yT0BG+qppJTtJdBYHSdn0
U3un4uadX0RNnzleMxqJ8JVpmT4XWtc/hwCVI0/0Q9x66thVz4mTNJEHjtl6KdIFQ+S+KBYTqV/m
z0swuDdcXeqaL51MCx1AZW4/Z2WPViaMc0rTeW5E13gy1NJO7kwl3WltFWP5yMmsuRPkkcjPzFSO
fGmJBl7PkqzimpFY8mBQc3hNqjWkCY5FqP0EJn4IhBizpzcTpaU23iItU4z3Q2uZnyQLdSlPnfOl
8St9VJ/BpY3ao1VR6IsMVOU8pHoxL0O4woldav6R7smJln20pZGTl6qzSY81tCmHo0CNNiWcsxkM
OgV2z4iGWr6o20xTnzJMh/pbqW0r20ORrLiJ56guD46Y49ucrMJ0e1HohctdtXtCx6u7bxQrMtxp
KY3UcyRSV484AAV2MdQ+9AqzQy0pUwGnuHY9pyT5aSY+Iq6WaW4/FA7mum3fjq6JXHtBX9Npx6Bj
cdhB4uCY49lRTKlHLTRnviKPwpHFqhT7kNUVOtpFgTKzl6VW8zFTRP9HIYif/ijm+sNI1/kh7wVX
hDTiDnmVhm1GpIGphNVfVXbxtVRJzeTac1MN+MzmAm39ZGJ/TvFYNi5yXvoz8hJt7AvTqO6nCa+i
C4mkIRACVMKuHOTw2yyYF78hERSe3dXyQ9XXpJjaKJfpbugHqVlfjdU/UEErHb8Tfde69uLUmpsW
Gi+u09SoIvuUy56MZ2LZUTwGWgOg1lCuREKYuoyHpivJV6LqiyXJXXIQkAGfbBnlEn9Zombxc6cI
B/ADM5Km5Ftd0PW0VZAfDzHp7WZres3RP7lsB4Mb7rDgvefCN0XNS67qPCS42fngIpcR3bTwwO/t
uDIfVMkmwCt1lMu72a5D1R1Mcm36M6mwKKYkscNYvag8J7adylWXUX6xhwYlRbWauu91Si/7AtZp
uC+nxQl9s2iLl77VGtn/Ny0eygobwnEv1ltzKVRSzVqa5HMGNGtp/7hOCWUGNBTizxSFUEE4rgdR
ztLzlkod5bqM7s3AuWOmL1M4cOeXnqCUAeA+hxp/U1ZDuUu2VzoctCBqOJsKbNZj4tjJBsW7IhWe
kqeSbwF486hm/TL3DjIBlULiIkVRouumrKYurbGERjfvdVxo3IS8KVjQ3v7lauQ6ClwOGBh0rLfG
S1maF2Ov13QaKmnZcZgv7qKUv6zatT4L/1sd06nGb4FKUW6NltIVMw2TyXQNrtT7pMO4cWmlPzWX
//1l+o/otbz/1wJo//Gf/PmlrOYGy91u88d/3A2vTdc3r7/dPFftb/u++P7cJWXxn+uH/P9fOv6I
f9wkL1jvlX9027919EuM9Oc38Z+756M/7DDf7eaH/rWZP7xC++l+DMB3Xv/m//aHv73++JTHuXr9
++8vEBy79dMivvzvf/7o8P3vv6862f/+88f/+bPb55xf857n/Ln47dBmz8X3dvt7r89t9/ffJcv5
G7SNlTW1Oi/ikqz+/tv4+uNHtvI3kFe47SkY4zqcFizyoiTX/vvvCr8Fzwq8CHkGoI5VJKwt+z9/
BHMAIU/6hKBKgNv//l/f8GjS/nsSfyv6/L5Miq79++8/4HhHm3ttM7IkUdTiW7zp2xQIHxcFd9r9
kIguKPCBvxPVZzG0pNXYEQQxZ6rXaUrypMv6d5u04d6SpzloltaXa2XxKjGQ9kSlcyF31NaiBp9Y
oCa2uhvyJbwXkTx71lBfxIP+AqK0fU1CRd9zfp9r2pwgmqxioBB2kCSm8i+vMeUn5CH1UJE0hMb9
orE4I/HJApbrqvWIYxZZX387zzPU4blTPTWukD5KK+RlyPEAcGHYcleqSxWgkGteE0W1S6wkO6rG
BfdyJRv6j40tqg/TUn2Rs3OShT8Ym0ezQGmELQtTGyYknJBNiFXpz9cRKKJ9S/+VBFNvHm06/E8A
jAcOh0aRPbAm5XOJctGHqh4/xUD3bopI6W8TZOq0NT1N7wc5rz6n9ZLNrto63PZMs5fdyMnHVyB8
zsGa1c9yvUCcGUD91W4968b9ggkzcjxzAdhVtg6Ngyit68Rca12khKgcZkW1n+PkC4ogIdr4Otmv
K1ElA9yZdOk/f+ygX4oq/2OEOIoq/8vY838wqqyx/3+OKo/x62/uc/ycPx+FlPWX/iukqIQUYFfr
sUgriJjy3yFF/ht8XUAqUJDX0LBu9z9Dimr9jXhBkxtxqh9xiB/9GVJU+W/kETKmuoQalLJoyP1C
SNl2guk40wsjQgGyAy/1hv7ajO1MzwzNeBIUzyCRBTNlVvufXsqfgeznwLXt3P9rFFRqiIQGoMxN
D1HNS2eYHZUN26qSGyIy6gnQEq4zyI4XFU3u11V0pp9+8slAKOKPCvaU1uJxgKFHtSyzblZBrqvl
bm7aVceqav33n+xNSF4fDV63DCAXHD5Ap+Nh+qjs2hVyFNDOqSNfTwrd9Ckzln4pOx3eO0opc/vu
kuh6zig+Uy6TskutKBKuiUptHGq5njAkz/J/JupasxyLstc+0stFzZd6HtKvaE1L1zOFKPW+V4xI
3fcJRIkrR5jRpUaqeVUpeXbRtp10rgf99h3S9l2JrhDfOPG2sudjuTh97wxlkGRaHVSlVbnJXKM7
p4IjhDccq9xgYvWTIRrTw0gh99vOwUKYEu+FrlfpflaQRHWl2jrHKvsBvP85CMuosOs0VwHJAcl4
o2RhOmWc2FZdBotEog+cfnpKOB7dBbn7z7PkZPfSgrZOJA0mxdJC80my9F9eYtDjuPpQzibjRvjr
eO4Bz9FRKNAnHiOBHkpG51RymnMqyNvsGmAOoElA3/wHdIO5OSmlRC7kaIyyIIGp7tljmV3KJoW6
LJHOeVW92aeEIciAiAADciEHIoz9fCjDNVOVdtVB0POivsqnbvrCfU0pXLssPsnTJH1XomY4d6C+
WWWMuuJRMOggTYL9cDzqXEFCZt1EAUzR+LuC8N9FL9r84v2d+uY1QjVbQcu8TWYNy5rjUSJKD7XS
KTX3bJgycdKJXYaR5lVH9/UXe/9w5xkKpALhGXOcLVcX4rHQJ/rDgdS16SPQoSvKOM0ZtPe6uI42
AIMwTbDduQcZ/Ov4edJCxeYnraogCZ3MbbpJXKjdNNzljdPcZL1xTv/+zdrgtkY0YKiVk2psiY/J
Cjg356kOSnu8VzFzXPS09cHe7PJJejGmonLfn7A3y4IBUayCOUKShS/C5tCgQjYuhWkTwG2UGVBC
Cf2CEvyvzxWjIGYBfRR2ytaNxuoLNQf0UwVKoTrusgKUFbQu/8ooPA+kQBBsxpYQZq3+ERbwayrq
dbib0/GfkwIs5P0X9kYxlHVHysD9X+HMg/OoHS+JsKuHmlXJs+ja4o2UFD36e53bLMrnHKjDtR2m
dDrUJfbUrE/2tVpEOwwKzTOH4qmZA7msrPBIlKK30jUqnDFDDZm5sWorr80cbb8URngmqfjhnLfZ
AShLsDTIxKFnbR83qTFDahUe1wkdivQdFJY0HnZqPn7E8ecRilZCS1ZzNQwoooQObqV8m1Zno6gB
VFsqlKyBxp75ViefnTjG+8d+AAr98RyAjxAhHNEqmLX+UQpVaU8d4Vw+dWqQleTMuQAvXVU3B49m
tIkpNwxSVR0+K5h503nXozPr6UTEhPEHnB7VR6L8FkXatrYo8UmqgrApZEJylTwKotrl1FrpmeC8
ZknbqeQcl1fTR2jvyubgmZmMAc24KhjKjgSxsPMdV8bCr9SUdtkkJNfI63nXyHN15iHfbhrgicjj
0Utda2ZoCx5PWGhGOGdWZRWYYzs8pWgWXxZtJAVV39LyI0276lGPeIXMaNyMuchw09VCSuhGcmbl
rJN29A4gd6GVAaycTIusf/NFEFmFKl86VBOj+g9ZRji9modsFyL15FLCF2c26Zt4TrECAPNqZU5c
Aml4/Nx0gIGXZFIRpHpO1a5BT52KJ8v3Ng278ULQT6WCP+jzp/ej1Ju1uxZJSGUgVeHHhYzW8bid
YY5NOvYkTVybbmCqQDxzorNiViunZPM2V8I84l+whwiKG87JBKkTzuGck1RI3aca5ubBmbP+IsT9
+2qu6oHy9Twe4hwdtE6yslurtbVdjuS2Z/b58sSLmw8gL43KyxBHq3x9TKddNJfOo9XrX3M9mx+E
xDHIRQY7OrVlkkRdI9Ywdv7URNWlJvWdW8hT78Pn6R+AVw47gaKfW2SDfFX0S3wVyk3n27qU7LRO
i0FMgGLoOmKSiPowyLNJAJBbTH9eiGu/PA3wgNAyBDrAP9vcVXLoOau4vgXxPBt+LpOh1+nw9P4g
Pygkm1lY2UakW0Bz4UFvbkejKknZLKYCYa3sJaqSuwlAipckibRq1CS+GIr7WJM+FvKyS9HpQp7F
DOI+2quaKFylqK7LqaGlUFFvf/+rvYk4XHshb0LC4vJNEN1kF4i5DKVdY6+TqlN/WJSm8ZdKc1xV
TRVvUCJ2AEiHAJPHX0XMo0F7NPLmnRj4wdn9KBdBPuaj1w/GiJPJjCxS0pd/ZZIpZJMhIn4JKep4
r0XDoo5yPxaB3UzGDs+92EMr2DjzKk/saI2FBDWc3JCkdPMqhQbhJJXWHd32SqDlzKu2hJ/fn69T
g+BhRlkeXSGS3k3YkCUU6+VJwihEsWt/6al7gelQzgTFU6uCAgWo61VaAQHO4xdmak1khRWGbDnJ
xT60dfE1DkfDB+1Z3qTpaF6OUUf/tQFF8xfeIi5PSItwGEHw3ZzpA06jPWK9eRDTBf+sZ3LhS/Rz
L95/jScOGS6ra5uGyhKw7k2KuIAage2e5AF4NfOqyHAZICrGfhnBCWoiPX5+f7wTL5QJowrDgCsT
YJ3Wn8q8KuzeWjVT3EKGVgoMDVZWM0QaarR273Z90fvqYHHO4El25n1ugdFsM510m9CzcoF42uOR
Haxyh7FEgnmZ88Y3Wk3zlp5usiaa9KPJpO4iq2j8qE1qIL2V8ovKGdvhN1uvZxFVUt9mgVTr8KdK
eu2T2UxnspcT07nyweHeMGtIXW5GEVOoVmGL3Li04trAcykXKRUn4Bdqvze0pjsTUN6+VIIlAQUX
S/Il1JiPX+oiTWTVJSrMJT/zi7T8OhIVnjB9ND2nNzkDy1i/k2Kr9PLprJn625QF5Tz2poaEABWd
rb/1CGBkKE26+Wkt7hAqDP2s0ssHQNXTFetLvrXwg31//f64/x2fYDSKKeuRtHCIQcg8fmJFq8co
iUKcrqwmjT9QzhpfdXxTxqspq7VXlYnl7tFIdfswAZ674QJgtODiQ7nc5dHkfAFmZXu9NREwYC6b
T02LS7dPcUt6HlNg764yzxNQ0dRuwFT3nR57FojNDzJAyMSr+p4LixqFgOrRpYasqdpp+7kwuv6g
iaj81kdWMnqijKzLbNKQnM/ayJ2xH269EjjOAVbiVO6bpUYNWYtscKuQWOJvws6b1/df1brWtm+K
yy3gXa5+SL5tChK5gXbQIidVAI0qvGo5vIF+mNpnCHHxmVk5sRDAVXK5Ql6W6sDWG68YFkhedVcG
EgWPMJquldGxXViPjyu6gX4KjhjvP9zbeiP6smupkfFWlsX2MlTLACPsJikCDKv7gwmx8nKWS0jp
GlVYB+S9G4qx2E05gtAuYLb0DtG5c0nb2+dev8Ra+V95p1wIjhdjPrUAB9oQNI2zZuuZM9SXfb3Y
BwjdCzqcVqRcAXpZvv/6w3MgsvohV3M72eqRmQCGosXQ86DDjRjVnFK+JRWQfJ094U9j190mcWp/
A/beulbZFmhUpEvw/pd4G3qgdXJHQ6mMk5m+x/GzO1Lc5HIMkkgqtOoxQ3PrECUdjO2xTr0+ikXq
UuRPr9K4G+FUCuvM+KdWwNEX2OQGZUtmAyoEwyltKh/qbkkfJt0QQPpGyU8No7qKkDbaS0LLvEEv
gfvC7jqzDNdD63iPHb+EzR4Lu1m2INVg5Qp0MOoK+4OhL+2ZM/vUIGjqmT+qffx3E+S7lmr3oMrr
KtPie9C20IVAb53JRE6PYq+5DjPKwjqezzgSY1815DtWiOBMp+TqfRPO59RQ3xaJYAOjCYeSIQWZ
VdbweBhtcNpGtwGaoatTubk+xh+ndu58mgrSTWcgD1/303BfhFzvMd5aSPUm8Wrr0HWWSTJvi8oQ
F9HcC18XXfrLScLxl9u8g96MS0BDLdNpl0ugouP0gCtU77+/c94GZkZBx28FzVDn2LrdxPGore72
eVDoVfZJ0+riGuhfskv1+Fdr0uvLxpXNQoCEuty2kh9WTSR6PcuDeUkUvGAKDfqCE0OpaL51VnHu
TvA2+zkebnPHl1SqeUlTMpychUC/NdM3myg8QNhPD06I1On7L/LkeDR8dBTaySi3XOe2i8CEDtgG
yUMYfcq1UgmkNjb9uLY6qtTolPyV8eAs0gSmoLsVQRnDHLf3mfHCopeuszGydmLWgRjY7RyoUBh/
fTwNpC2DkWXRU9tEl6JokeOe6TTFSbFAJunjnW2Uz4uytFfWkpf79x/vDQYEpr7GjRElFBAVKIGv
7/uny4EUrSjcUhIBZ90AIlL80QHDjLoOi4jiTpITGH4LyWwirhHAvUxC27dy0IeK2EtldF3S+vNF
nyKRVfhZWe01PIDzBkJjJp/LONaduAm8lJlZOMA+1mbEusd++qpKW3cajEkRALAsLqbcHLwwRLlw
/LZEOgjHucMAUbLPGYSfHBYAEYcvYlbWNnpZUaRgkWuKQJObMdAs5N3sLhGe3KY3kVmYl5G1yNRT
EHd+f25ORGfagDTkTNIMdHjWn//0vENULmBNJ8xJoJ/7WCDUfltCn3t/lDcSCqwAnQdbHSZgWPF/
joeRLBn11DDGskMUtpfR5dpbRdzeTZ1jXYzNklyqobU84+mr+Y7Sy7fyMDkHI2sEqODBvk2yxjjz
5CeipW7JRLC1SkkJcrMoW6cpwnxJBda2hnzQio40R04UX8twtn//8U8ORTgBHbKS/rfrv87QKEVN
lEXVAXzHUYDbcNTlh044X94f6cR0ErRosZLBrvWgzSmYqzV4+tZOg7oOcx84UbPvhJ2eeXUn4qOh
IJyEPiqOVHSajmezhdI251WZBvnAyrEHxfnYp4Ps92G4BEU9xI/vP9WJ9wfvnwHZkiwgeROvBisZ
uCRi9ehEin5JV2TaW0kzX8KAPMeCPzkUT0YzBMQaDcnjR+sleBeJ2uFmkQ8LR03cQKvT1IOJwtmZ
Q/THCtvEGgwSwPjAIEfJ5s1ktUrZ9wNI8VRXxkenjvUVmo6J+iwPVx1lU6+RG/liKeZ4b9amfrNA
Aj5odBWvNDsOH+JERz+GMtl3Dah67UqTATwzGvwC1oWvZ2q/q/uYAxNDkytTZKY3g6a+E4sa+kY4
OV6LQfyvQiXQMrBWqw4ubAhP2Ov7/Sme9LIp6nbhmSY6IL45oE02G704s6HWZXz85ihE4hgNMERH
fnN7R4A0BUt0qJKgrJdhXxqVuRsMuw8mPS0DE8fsfU31bf+rq5CTgSN6fapVtH2ThWhzjKJVhisC
JRixTzA02NUlaB7LGs6s9xNXEK4+5HL/avqj/3r8FicpjeXY0uIAgrkUwPrS94rWqQhW1dC9YzVB
EKLu7oyRtsI4Oqpn4iLtv/+4b0PJqjBH2AbRCkZtC0cZuN/VoJWSoAGQtDfKrNsZk3HOoOONjStb
Gk96Kr5EFHwJtpLuiHgDonCcOMhAzpEHRJKya1JM+6QlnOjgYkaHgl53XeVlcYjDJrqbneJbFFbG
9TIOKI6ziK+0eamD9x//Rytys8ZWAQnqD8bqzbLVE1ZoyKxKmuscSOEBRP8EczpqscaD6jgXxXRb
qAOk1XTI/UxdrIulKg13aZJlB0tlPnOCvo1LGkATQPcUXFbMySYEQnwb9bo04yBqTeMJRqW8R0VG
9eNJGGekUN/mIsw6z0uRmqTtzRY2Wo5nrTNEgDxNThm1rdwUOqc7R2UNGU3X3C5C94kqyLki3Kl1
zwVGRWcTsWOLgufxuleRJh9mrRaBiufVbprU1CWA6hRfhvGiW6prfZZuQiPM3bmaIR3HWvPx/Wk/
8Z5XIDdCNpyi5Meb+GWNPdRYNRKk4nUJGQS1f62coYohr3Nmg50IYioHzQrzptNBx+P4YbUkjc35
x6mmqu2lFJv2ZT4UKxvUFrvWQFap78pfBqiAAGVHgzXFuIFsc7OOLLOo5hR+WjCrmuQ1ktKgJEH/
8v23eOI2vjo8Uk2leEx5fqsurhW1XaBWmgYcfLfLlNp3c27LBwg1kVcpAtZPWnWjj3UU2bwsJQcT
WXAfZtLKbI1quqG2dE0/4UqplOrz+1/u1BRbgN5WRTdcK7Y6QrEWZaYNITUAkn0rbL2+Tu2hcoFy
6r/oW0DUUDkr1r402FF5KxymC6WrzAw/Xa2G1YhERG67lt6359Tw3uZjjEPbBUrCDwjsZtGSjEkL
jrKkYtqsoCBoRq6etK+pKt8Rt37VFvLHU1GdxCFB52TYNly6RpVj/L5EwDUyhMSikzMnaKTMuDLs
YyvK/KHP9DMn/qlJA72wulZhUYrK1PFmSTMoRuPkkHIWZbKvKhN5fIfsVhu0c83UH83qTeRf7wSI
ZtB8WDkLx2NBU1biUcbRbJGUjysVPmm6WxLQ6xCBnCG2LlIDtW/s+dJQcbXB+iDXNbTU9hZCs19E
9pM2NreYDX+yquHi/bV76lRCvmUVJIS/Ah52EzQsS0gzyV6KK2DceQgIWisHQXEtJRl9MxfGfkwb
eMGGWh54ROxMcMwOLKk3wdhE5woJJ+51FPW4RgGBIlmmJXD8quqWnEg07KV0mKtdgljm1ZQ3z1lf
4fHVjh/G1JB9sOKV2wFl9QTKFpfZYDQ7re7afSzolr3/gtYB38zdqry7NqlXgtzxFyoAg8jqSOBJ
K0s/gAFxkJSR0SAoZPVQ5Rot5dgxv5RqPFygn/AXkiYmheoBmpT6CjU6Hn6wrDJGL4ebylhxmVeQ
7ipBd53JTU4+JFQ8sMhkTBRVjkcJy4LsV8IyjuCrejFlz8/yqlhOSdpwM7a9N9uD7Kajnt8i9KSd
ecc/nuLNS+aaSbsVOhTZ/vH4E5I7klNi7VZnCpeX+KFHjQJ+6GFEOqNCIaNG1MVggs3eudMKIpBT
p3cUBh+bsQoWJdxXsuV3reLmCviLRFyqdnbZ6eKqBagCufClE9W1FQ3XoBm9WhYPcjX+YczVdaGO
XqUmOwTTHqNyup/l6FYpNA/gDPJ2oeOa+KhPjvAWR4XZKr7kdfmyZq1WU++5HF+C491zlbvRbPbH
3B2EFAbyiCgTKB2syLgh2QeBs+2oGRcpxZ8qCa+myLmE43Qzdv2+z9VDLin3lZkf5Dl6kcR4FY/6
TurjO1UgYMRgBMHM5+z20A/62knaxWAbQTgVh1DphWuP9UFq64/vr/uT8XGVx1triJDoN+ve0vqo
Hkc2Ygxd30u0Sd7n6EfwNRznzO3kxMWAHukKYaOWtyqvb2Y/cZbegZC8hkc7iB18eaM+Owf8Pz3K
qo9IiYFMYpMK1sJJgaZhvlhETn05spJcU1LLv3BCY15LxrmyC8DHHT9LPWmZmuGyFei9svhRKKe+
lE/nNORPTA4bEUscdIrJKbXNG6smQ2QF/d0A8JQO/AhbF1sU4R49ndf3l8H6SZudyUi07enrYFi5
Bd0ZQ6PHKarCwWzay/UgCdjyorQPWilSPxVVeeaucGKWyO80rqpgyyA+rk/+03UfFTS5FDJPNsGL
8mEwWHuktRP//ac6PQpxkpL12p7dxDuKCH0uk0UGeY/kRJYb5i4aOHP/wigmYrL/Svy3a8EiSx1R
wmLFYWl8ZSbO4HPfy89UfU6uBeqOMMGA5UAVO35jnNgoMsV9GvSpEu2xzZv9MSqqnYHkwe79B8LM
+tRy4Gq9mrpjX7Dl9QyDjFNIB88D8cwIylGd5DWiOUk7XjRKFd/1q8LkLlEtgX+XGXeoG1AlHi8b
PbdRYI/D5Qpivg4pcUJvy+doFV+aWK0fxeJ8N8Jl2UlTZ3yeErPOdsKSgPAVs5PdKDPgB7dGpUi/
RB9INVz+Rofo0dhLbqyMwxhMs5mS7FvKjJoMV7sXC4zqXiQOzDQ50p3iki1fKw+h2jj6bhjy4avZ
JGnvZU0+dkFtDL3lJnCxRrwpB1ySS1DHXtiU6pPMxT11e1zCDrkyqDQ1NeMFmAraSGiclX5hlfld
A+tbLdBp9VpkshakTTTjfrSBagBHVLNvVeeo6/ebJzQJF75q5xhoSrR2bn7NKln+0JklnC27Q0Uj
rpX2nwgWoLllWVL6NKEUwRXV1IY/mgIFdK8epQs+BJEHIzP0nSZnRu+it5h2nqMO5pMmUu0DLkWd
AUxqRPSiGEy0+WphIds8W2b50AAPvehzpUr9dumVa15fv1w2VRp9qoVdH2ZKv/e5GTe7fkbVzCoX
9aYelX4vG3N+4SRWIntRok6O21QKlU20f5YvWjvZNBpCKc7P7NgTd9u1m0XdhJ4v5Z3NKpdQXaxL
2UiC3KBMXDn2a6+BV7Gb9F5uqv6ybG39TFJ0KkiQhON6vEIg6dsdb6zm/5F2Ht1x40y4/kMfz2EO
W5JNtZJlSU7jDY/HM2YCc+avvw+9UlO8zeu5G69sowEChULVG2Kt4I1Jfd3qcsmfWgj9SGzFB/XN
vQDLgUIFgQIgl9Mm4PVRx3rSTr4ZefeR16jGcLNUxhSoiKo8LqNSB9cP8V68oJyKBAJ/kFpuHyPY
642twbS0jsqYnbET9ZLizJjbn6+PtPfNMCqQQXStRMffCqRvYnmxMsOhNyc3iZl2gRRp9ouEv2Fg
5fN4U/Pq+1uYS3gQo/bWE7YMOBvqwaSy6496M6joVbxpKuDQxTipd+zP4VbLp/KmTKef9Nrkg02y
s5oUjA1ALtxXwJQ3mWsT9ljfmC0vcpQ0PSczSr+qkn/wLVIPJrb3UmOo1WSCS4u23rpf38zMVpem
zUoe/6bd5J9CwcWy6nz5NdgaL9Fry1XABaCsk8b+GEbmfaNW7SlaSESjQT6iq+x83Itfsy7Mm1+D
LqwhhRHXDp+QOibaVsMslX7cgaCqMwmRuFT+dX0/7a61BpRmbfqSw22GROyG1nPD8UcuwjnpyHj6
fTUbwWKV2kG42dlFaCWQw6226jRu1cvZcQFENvcc2S/Crmdg6jJKQ2mBgJbenuSWcv31qe1VrS8G
3GQko532kwqA+MZaQPNF6QQUKdLLU4Jzp2faWY1KLnRgi5qtV03a4NL9lG7LtCgCtRo1rxOWc4Jl
d5CO7TwMKaWDx6DYROXN3sTAER0VXOJ4Aq1cEB91nYpydfFdFZN8Sh0rP3WtXt/IaPOd1ao/Oly/
hdk32Seeoqt4Nh1VuESbbBpU1FSklkoEkYuMdlR5Kh3bG7P6oTP7fxfUr/Q5CXDe+BKO6S1wlQdS
O4/d4Utd9deklN8sNbwVZv6EEJ83oRiq9s58EAJ27gn8gsA+AKcF7bklbQ4wqSL0G4jgyPF5TVo4
p6wvxz9PJh0DE0IOP1i2HWdPZNAKKaJ7Mtuj2/dqiQV5phzMZYfUtLKSCdZI8zsrNv9y4yM2Bdcd
Pa+gkUBcjzUqZWbWZed8mcJbOsXWA57n1UuJRPNJbmLjpJqNfJMjrnf9QLw/gGsLk+egRaSkZ7I5
62PYt7MV1pQDEep9yIy2PNeSpt5MyNT9qGvNOv//jbf+nrfhrFejRgYCEqArPPt6CtALTefohAa2
QYGgqQ8Y8tb7YIbBAnUuii5UuqxVMObtgEWhTZW2oJFi93RNcJfJYEuHdqdZ7gIwt//QVkP1CfBG
QoG7NcpPSdhqnauVYY9svGIVqWuhzzuQmRXafYez6OwvoC1bv4rM0T7FQ2pW3jK3FpJ8mpHL7pCF
yktYcVJc0a4a3I4oU/XBbua6purapzh39I3c+qhraT96xyg7t80xwnHlJiz/cYps/AEVOv+WWFiW
uAogi9Jt9LRB5BjLvtsm1tU6SNuFOnwhj7bw9Iy3sKtI0hIgAy6/4HIlyy7w586+s4swy8+hUdbo
xbJKD0PSid6PTCnn6YJYK3IsulH5Jqrhg2fUUSl8bN/xLq3yycz8iZLVM7ZLfXKa5+RrZkhtdZLD
cBKeFUrytzkc9GfETuvKrYppEvf00Sbbp78/WkOrBAL3vtw3nQWFL2XIp0d+ffowNHmje4ifZqGH
5YAp+cokN9+u77WdZgYJ7ApJRdjHAcq0CfaqJFJge5aD3oF6m2m9JrmS3jgpip1a6unz3KAqOc9Y
i+k4n7eZ5fLjkEDtk+QJfbHhLnHQyfOLtq8RizgCq/0ufV9GXdqU7E38SNckcRvQ0gkH7qS2naC1
2tmtI9kD/Fi6WmEgtmYpHlnxC3RInVbaKAHWy1yj6pmBDrLhxZwBNIftfWUVr2zP0/Wl2wkLcKDp
MyHLwY1kbHIgq6pnBSMmwD7I0o2LZs1uI8nPRVLqXxWJ43t9uHfXH5kr5S8FOxgMImC+XB7SqKvT
OK4X3MijYvTYVra3xOnwaOuUCKc0avwmbNF7Vf6aquXIy/ldhrUOzhTpwNDRfgeqW6ZcW/UXkxsk
AGI316KP5lh8UTIkMau++mXow8frs90dkIYwibNB/3wrT4TPkl2P1cBFNiAMLBBOfDVnmC7OTAVW
rw0kDe3uiHv+7vYE+E/bkFueRSZf38ZBCSpdjA7VjdybZDAjYpRFOB/t6Xf7Zh2FHIa7RAOati0x
OtlkOVLE1OpIqW4jA++5RRLxKW5x8RrD7Mj0Y70mL47QOh4lLMrZlO+VLUe2mGhmCtSbeNVZH+oS
kjDlJvsxNNE5pSVseYNaGWtD46ifs7ucbwbehJYaKc2pt3j+pHkiuzlqmkE4tEfA4J3l5GYmCwfa
Dyxsi76bTL0d1GQGylAW/Y20ZFbQLVNyMuV5esyMQ6Lg+7QEbjOZ4FqLXhELW4CYFEWSmoY17vKV
qp4xiNJeqgj1ripip7Z2Ut12c4/P8ACBRIms0sdKOXZTJ5U+XT8jO+sLC0Un74XQQcd7k5FWU1pL
cRHFJMTzz8LQog8Jloq31wf57cO82T4Xo2wORQRCtJFsCMYhXl7YXjipp0rtv9RsoPRwfbh0aG4d
nA7SiFYFxT9/LmdE9Ol1uk6YerzCmhNdNh2JT/kUmivjao5Pc0IvIuFan2T5eWzTj11OOwUopJvU
CCUDjLinxGKe2q47km3b2zGAEtYuIxgQzuBlJK37asBRMotv2haxm9Eo2lNmyp8BrA0+rk1HHL73
j2U2DHIsJiQ3ih1IxV2ON1m5lC6dFd3EQ/2PlQgVWz5d+4jBwujnofFiaHN2Ak0WPxCAO+pIoQhm
05LuB4T6/eufcyeuco+CbAcjQYgzNhWXQrO7EmGA6MapEBmVtBGZW7ldvFAdKYYg1h7YYjkqF+xE
oLU3gETBCmuDfHO5ADwgo1zp2KhJ2z0XUap+cqI+f1VAD3xSYr32ip6yMU6VVni0e3fmy9AUYDin
9I5WVcO3qS2loEWZkyS+Ga3yPlKWGKOUsAbfI+hwWxQUO7wfCjF9m6yeOBU+C8u61cz6J9WNf2oj
9LKxRqM1H36ZcUajV5DzScMP+iHnCFU9v236RxgWKfJQ9Q/LKNtTnxfdCUtW7/qH2zns8IV5/a4I
xLUzejmRvi/R/nVYw6nAxsixOguTAHQd/sMoPB75TsAtrG0Bn5Inj/wojBCDqgeU9zADlIbZdq+P
svtRQMPRLIJfwbHYzCXLMlqLaCUBk1k81AtkP86EcpubTK1b1ucE9bSDrbC7gNA6VlEKkDHbnlsm
J7kzWFp00+rOz7pTlJMRJflBTvi+SkAizSkHGUOJeO0iXk6tbEI9tQEjIAyRVk96jcFmqyzyKSri
PigiTfgUV7ITwEDpM7rmnVc3Qj6B6kxega2N3jhMOvVv3XgaFnxu6BMq5LCNtdzjVIFye7b6okji
UNxud3XAOaBvQE2bYuzl707TJAk7SeaT9A66ziqKSOYQ/7r+3fcHoVlGQr5G3s1hrDCda+yaQWSz
7W60NDdOZlNU/p+PQpYMIQMwD5W5zSia1WUj3S4+9IKeRTFbjdevWcH1Ud4/nPjSK4hm1QaCUbnN
UFGpdvTQ6oikkZx+qcdFvxUybSdzSVDsoUbjgxyrkDobVlGG6RnZFwvsACDLDIz8eZxmzAQyhNay
oqgPKgh7OQolfJlRcGBH02qzBqhTm3kEWR1DQ9H/AGemuRG8ME/Ol/pONtqU1zR3C/QDnVaOgImI
c0maVu3RKq0DbbIHuglwBFF0osW5rUkvCyqxOEVIwYx84lOUTA811hvnRcbX2ki1/KmoxtyLnfAX
3ar8V6gjF58sw/RcGaXyfP2T7Ww/ZADJ7OmfrEKVa17wpq4SoVLetHYpBZWYMYcwI8xvQ5g3fzrK
iqwk2wZctYpFbi67tlTgXiwIRZlCRaq7S5vbWGT2wSZ/H0IZhfVcIyjnaUs81OXZzAplCQOggCpS
5vN8TsJh8FQ1mc4qyBNPLtTpYFBiwbvPybA0MrhT6TIgf3O5hLgqaI0xdWEgerSnEuWh0vLqJ50h
Wz7JejbeVCCWcTdzykbz+rwVL0ZoTaiU00xX3FFeuIQrS35BgWN+BkEmcQnLTyaeh6/RoGffpxKM
3MkBfktPaFHzT3GsqT9tekSKp1e8rD110ubvvVDyya91e5YoJXW5fjs1OKS6Dp1cAacpUzEr1Zb0
U9rMIoT0mKAQn+QxPk4WhS6cVJXUmfzEQGvdDwdDcjxbUpsUVIyIHoe5Sx6avA//mkYpXqs+eA5E
/SzcLIXn6KqgaJ+HvtI/K+OU/yo6tfg7rSLM5pZINkaalMbAdnYS3gVS8nemd86HBD0k028LmaHQ
L7cmdrk5kYFZYwWYxYQlv+BU9DO1a05AmbXJD2l0MFdDrSD5Gqll/8VcZujy0EK+KOVSLW6jsQdu
0ljFx0jtsCOpQLz+nHSlfzKTwgGSaZjNeQZ5/ZzjtG6AR1KlB6XRk/CkAes5x71G81qVZPE9luzx
a1Hp7bPAdc+tQ7l9tuklebGRP2R9LqG/ZvcyXnFLRcGlGMNP5lAb90QX65OgNvpcp2l4yikXtX5T
IPtf0g93zp2UJrqboZ4m+Y3dVvLflZV1OLCNTpJQvHEmw8ul0BkDqN/Rd6VYhtrvFUSG0yHO0Hw2
Kkn3/ie6FP2dWgVVklgx9OxKd56lzCw+DJgXf0azEn8A9DnDjxPegS8RaCw8jOwMLLWSo4jv8siO
PtvClJ7HJM+/XD/x64m+jHHUpeCT0xBDP+YdmSBqHGsKszQMorYqvTDGeKQvsY2yWvPzn48Ejmcl
pSKTwWv+8viRTdRqE+VUxNEjua/a+FfXZ/UH2WmTg3Rzb07AxVQMiAFzkEFfjlSmERYOU8xIPAcC
7ASa+6UKDa/tpaMK5JrtbZYPzCe4Qgp9dNO2BKjMrmxbYlMGVdSi5KQt+SfJotdPPNDOXB6zH+st
vX7gxn4cDVAns/wonP6ez/sfwQ+QyXtp72wC21hpAOvG0AnyyFwCMZm4lU4ObmF68Vmd+3u4041r
hjamP2H7o0htChq9U943Uvdv5HxPpfG+60LMNcx7M9bMX321ROc21aqDm33nu1A8gmnI61UmDG++
y1Rbi45LRRh0UjvcNLH9j2jz/gRlOnSv77WdG0answtoS6fY+C5ftqMQGJcmwiA0zNIfcoMWX29Z
PhVsGXEIoU3Y8Sx/LNe3qkuzB0BeIrkFeu1y30UhZisMQznaiuRvQ6fMbqRi2crfNf/DUsJ5ombE
wUUeenOYcC3QnbhgKCeLZbdP0GwHPVQjOdktB6fpPfeDaZGJsr+x3wXivXnxOEbWj8h7OMHQjABl
yjC3Tgjvtqd2UZ2TAGhxO3LhnrAPGfzarorbmuzh4Ppe1267x1HZ4V2HOi6q7pu1NaMkmqlOOMGS
KnhoOWruD/FkB9iVaD6quc0n3BM7lOKKo6+6OzL9FBShVkfzbcnTkPM4lQSl8g6+96komtrV49q+
kwbUV/HajD7PZdqc1MxQDz7y+5yPhUekHwYidWRlm/PZEQorTQQjtwfzfpqrijxido4EqfZOJQ7H
pGOGxW7aYobHOuvlpJicoJDCxG9TM/wB9+sBrJ110ATfnQ8vDzAzFFLeiVnjz5pjOqA6gZ6Y9Qc6
hdh3JskR3GiNdu92Ckh8g0tGoby4/oo3mbIBZsIhyWCUArWnodHaQFMm8ShXafNYUG09iDU7aSVV
gBVjCYyPB/rmKA6IEk3gjJxAKuL6Cat3242qrjqVJWbR+jJgydgBOtNaLcaGDLuUPw91RFPeBuwV
1dgiCzC9ErGcM3yoWeOtFU/ORzXFzLBXUWqhxwU1DJOhr9cH3TsTbwbdqlCNlRKCdWPQlnbkz9YM
03vNypMAVl7+PDt6A8O50X3JMj9dH3gvsMORoroDeofwvolFnTktDcgkPi49M3REMNu2NSHOclc3
3tzF5SsqXT+vj7lTRabsogLcXftHvB4292tvGmmI5hMnRIl/lLgM+zzJ438G3ZS8XpuHAO2UpXGH
QlcDPJOKuwZZXzeS2jwIO4MYPePegV7STMPE+mpITf2xNTrzg7oojpezRQKou+a5xvbXG2gMB7Ts
1VtBQQ2MJvKrKMYV/FOt/9kUefRyfXa723dVGgBsCUJni0/X06mMy5EVNQopa/FONdFbbR2Sd1wV
fiI7TxkRz+B72cJhTHHC5kiBZSf+UNHlcsFUiARmy7aLm8XihcX10mH28ijLiXhMJrt/bCw99xat
KB9lY8gf7M5y3BZxe7eO6/GjxNvNL5RM9s3MErd5P9nnEQkyd+6H8CRyONWYchneIIOp7BZ7vFel
RXbHaPIx9G3OqG8hNbnk5mMilOiE5IX82bCHyW2r1vIddABPcoQTl4zFojvxWzxzUZV7VAgRVlM0
2slTsmDsduo1Gic6UmA0TfW4q2/sfCkedRwCvilKlN1e/1o7IRRxRBSBgTpQ7Nom0XIvaklu2FNG
lw+PmHQ7JzmJtYOQtnO8VzF4ulKIYtPD3Gz4ODeSULVrEkrk9XHrnNBDrZTUjxp8bpI5Ez72anmA
9YkdXJ/fXi67YlUQ6CR68zDZRO8yUYZxMLhtQeXmt1Ws1cM9tHW192xzkrGlzar5uzBS5baKOBBq
jMe3KybrBC9smj0AH/pfRdL0r1218PpCBUp+sOW4LBCibvFYthIluY0Xa/xjftPKuVh5TcQlsvBt
cyKbMxv/gXXNCkzIpEh0nqVOFVjtuvQXVe997MLQpSPZCiSnP4IR7p0iDUwv991a2duiUSNAHtOM
OXuAOo7kz2qou13VirOhhAcheG8LAtKiPEQAAs6rXd6vSWtb6OUxUSUZoiCxEduLVm/3g42w/jeb
a5wsYb3UoBZq1u/G1JtrfEryJG+XhgyvGUccC1u8/1wQtyj1TaRqAnPkdHhtmyZ6bh1juRtDsZpv
SiKh5QG6kzdQOXeZ201O8nr9t/3Gvr77bQ5CHtBGEH7cSteWDljy0BJOMHamX0vO9ykFbCj3+amI
jHNVZvdDKT44IXWRSH/JR/nvbFgeqzm/i5rqua/H01glniEXrwPF8KrTvMyazpJSnlTUjiUHkn3E
hum1wYfR07gqQjMH67tzkVLoW6ECUDepwW2ylkSYfQbhwQ54IIF17cGk5FWve61uPChO1+EfBzb0
YN32vik9dTAKvJVJ5DdxRcxy1i+LaQez1befwiQ1nhygEgWF7iljunXnuLzem7+hsavfwFyP+G/2
zg+poQzl1kMyP81Qz3+G4BkbX5+mx5SKfO7GRpL+pUoKGpgzYqpfRWZ0sduUyKx6cxiq37Iwxcf3
+mx2Lk5WkHYJaotgnLbvgqlH5j4uZjvonB9C5Ms96rj5bVEBJbMHxJwbOTPduG6ykxZBg7g++E5f
dpVrMoDoAKqFXryG8DfHQ4RKaFWQS4KUHjBOjfW9ErY3Utp8kiObdrdSBFIvXgtHeQF99UuHOKMm
7ZFa7+4usmgX8T76fX1f/goFxeQoA4UWLJHzQRnjtWa/cF8WSXRywhpD9/Df6xPfiz7g7XkOrVkg
EKbLEcdeCMAE7NtKGVEkym2MeWNC0PVRfqNltiecCIdNA2RjeM3rxN8sb5nI6Lr0XG9dNH+HwmsH
RY51pwZE3FezPHGrjAZ4RRPldsqK5gzouPewkjc+2+EElTWx9BtTieqbZVmbtUkxnmlfxw8zIo73
6BNqgago2U5mLD4g/P7nTcpVd33FAa3AEn2rvd4umlS0lWYH9aBm97T11EBWx9aNI7W5cZZUeowk
aTo4ELufhhwZ/jN8M1Atl2tGDXxBp2WxAyozKRXM2gRlWRsHGcLesaNQCXWKFiWvPPVyFHNpqkYL
RzsQil1iD6malEVHJ6iXMv1sGEn7kCyJc58Xg/3aiFocDL9XDaEIssrNoFOwUokvxw+boXaExPjZ
nCK8QjpGLpkltyVoCK8LY+fVEpiM4l+5uLKVUTE3e/XgR+yu9Ar1Ar3H7bhteEpVAtxqoPphx7ri
zqGlnzsEOPzrh+D6KM5vDtubM2CAUZyoltuBpDXtQ98W6Ac4Uvdf5gJGTgFUBnLf3qwnVZuZAkvL
VlV63Ah6xfIjG0mX/zAX8CuoH5HSAl+7/GrCyLRc7wf2ZhJHBGTztUAg8SAo721NgHewB2E6rTLp
l4OoNraZrUI0nOJCfRL2knzAhRZLqtlOz5qwUBCZWmQg6lI9OSDMDua4906lv8UvQNQPpumW8x9a
Wlbqem9xNGIL1am0WWB9Zz3+B9gvfO9MJ/2ma9lUuvguyYubyIaEGXOSTsadkQ6L7eLuU0UY8RTh
r36g5uY6UjnYPuAiC6/swkCMVJmZBw7NSuVqjQPvFx9lMXhZbVVPGMHmkaf1/OlKWb12TywnfyF8
Ri+aI9rv1z/q3jOFXJteMTkYaP7NHQgSI66GWpDDlJDFgbUbZA/cChA2x3PKm/rUab3h4dM4v14f
ee/eWynDdBGJQbAqLr90pqq1SROdW2iJ4o9Yi0d+bWbflKZ5tXv7JbaWIyCkyf+4vZDejrjZwLqw
AbXI3EPIK/u0UX4KS13OcL+8ZVykgzP5Xj1iVdlYcV8o/cJs21L26qZP+qznlhWjVHzLm3Kq3Qrp
71PdolwRk3k8LC2CtMUsfYnNzrkbEaz0J83Gz9zu/wFWHx9s7p1gBE6QwEsXHL7otrbeOJLdS2B/
gggNuHNR6MPd/8OrY+e7XoyyOcHLEDdRtAbWGYmCG1TH9QCNQJz1jLbFm3VOniT5P7ynUGSzQS1R
1OLZrV3uJfbuKDlrmNXKBR1xa5k9cy1uXN+x74lRfFJUdVbFm9/Yns0GMvEwVErgiRSX1OHZwLSd
fCWv/SlW4lMbKfaXJu3mYG7Dxm/1WbsrtUL/Qf9xeFKMUNzFmSR5Sw/U4voP2wmaPARWJCivZ+x9
N5kWArJ6N5To1cSL2bgEydYbupCXUo8zd57lNM80Cb9dQ/tqy83w+fro7yVlHASe1jVBMAF+/tbV
IuchstDMwDEcvbDGc9JofIxDAxvZBOIGgn04IPoZ7rIvSr0qqawU/9hNJMm6X7rawBUSnLBrFzxQ
fIlO8Qm/JhEHaZmI9SxwutzMFvrBz96JfNBpeRuvtFDAkJv4Y02qIaXjWnFy1PFx7vv8rpbq/osj
YsRGBtRTLApfgdyG5gHfZucc0o6gVwxvHZjItreayQqFsx6JBGpH/T9KOvXeenMccPF3RvkNe+Sk
W6sYrnF5JpxUpIO52FagzPi6uo5daa1r6FXuXv/87887hFPAlSs3jyi3LSfLwmq0sh2sIGwd4ctS
Fr/EaZN6hj5ZNxPPHjd3wuzljwddmy0gioC/rECYy8mxHasqU3A30UO1rd3FduaPpaN8DU21eSir
pfjZWJN5ED93QjplQ3iYa8GCCvq2zYPtUUL9KbYC9LSjOwqu7ctsUFuwI0VDaZV6aa1U4YfGAWcy
TabzATGRKihNmpitTfdat6o/fzBQJuPoU8ukwUi153Ih4t4OI7vVzEA4oThrWd3f4IZbn64v9/ub
k1GguqLOB5YLat3lKJXQ4wR7MzPAFE+cG/IJH10RH329iUdKeSQpezTcZuu2mtN27CozgPljeq1c
NSdnALUrW33oq8nw51k6x5/HHh01DOzZU5fTS4TUSIs0m8GkVc3N1NGDFZU0Hmyf9wGHUdYEnRiN
H+S2y9S0pobLQ2sGZqhmvha20/OgRRqwO4nxsHF/sEAceEsyHREK1/W6THwoNIK/5tanKEzD+3J+
IqqcXMyVGYB6lrxZtIjj6aK+TTJrOGpFvB+K6QHnYEEhC20rm5VALIcE0giSclRvoeKFt/KU1elB
0NmZ0SoHhHMG3Xtyus22p2aQRxCtjEDEUnSfJal6HoARBWVtlQfRemcomLQ0alb0IsyrzeWq9zFy
E0UMtTuRSoT0ltqLxtbxq3I5KgXtDrXK3K12ZkCyNt8pbuOkbUZHDwojKQNpRBA3GtXxRoFAeLAZ
d6I2tmGmjBHGCgjYQrBppDVdvOh6gGM23NosRAoyjowP8pJkXxXc328o2S0HX22nM8Eycgp0WNQQ
n35jat88h2WFRxNO1hqqtjyC6xGhu6mCcCos/W4QWYMq5qC/jJH6M3W05DXTgA5iGpME0+I4N3Fm
KHcLaiK+KfQuiOxMBAuyLfQHsgjB1PDz9ai3s0a/i2TkyxjMIXt2eWx4kYQ8Ahd6DbluE+yIDYGn
g0Q7N3kYn68PthPzeHfSfmZtVmz0ujfeLA09OsdGDEoPcFDX7kk9jBtplgZUD/FEmaV8/GOkP2kW
8B5euwh1gqq8HG8U1cgRBoUbLkA1GwVmc27nycGsdmLeb4YSls+rMMX28FjpkNaVSGCVIPROtXkR
bhn1+F0X2i/TEfMpEkuHHwDB/fpyrj9/E/J41kJRp5UECHwLVMXLXBRaalEjnBvlKXTaCFmC5Cjx
3oH7I6xFTEegm9Y2De7LVaxzazKQc1UD3I2lO8mxw5c2iyp6VOiaZG6iS+XJrqvpFruy6d+8bOag
mPTptkEw4omGjXHvmDRHjaQuF/R4hPBq0hrMWZLY7a14ab1FkcyPhojngzfD+wWiVUxxc60AcxSt
TVjrtLrszMpWg8yg5C6q8KdtN9F/GWSVdkEoFM3UbUdNqZe8R2BZDfD/HgDMle13M6qLT9e/9fuj
g68yjz50pygZ0YW//Ah6HmUpcgQUmlHfc+nKxN7SdTwaAFWgIJ0cWQXuPHguB1QvB5RGuN7pZFrI
XUjd3SyakkpmnP87lllyFz/EsP2UfvB4rFlIv/S8y5IpDlCMGv/KMciCFG45L21b1icroeLJi7K4
aSvE966vy/vrhJ8JEn0tJtNe2bb/tGSpgfBZVjAnWe3VPWlhNcq9CzJAO/jQO4QDxkI9gJIu0YuL
5XJJMDZyQHTh151EyCRCPmt8pSwVT6rTKQiLiro50t63clW2PspNsz9kuuSZRV0cRJydfa1TnAQD
gd8DcKLtZnB4r8H5sAKMzIbzGKI7r83OUSlpp4TNfOES0ByAMvMOsRQVi2hDmtn0ICJY/9CVzlEY
925t17y1jAo5mBk5R4FX2X0FHhr1SEU5+L57U11tONfuI6i6LUqrTGMeQSAAgjiydExa49LT5F7/
40hK2r9CjgEz8NDYNhzlylbK1bEpSLrR8sN5nM9pYRWn63v1/UXBKNB4kRRaJT+2+0fumwkejbqS
2iwggbYynZXF+neMLZ7gqgLnaczyO5WM4CAR2jskqwT6WvBdxXzWH/bm3kVutgtFrbOIS2Xdd60R
ntpQ4C2uFEdD7cUpohOJOIBT5Ek2zwz8FjSpmvleYz8V/pDS31KUJMWGueOKN/Q/f9b8frDRMAJP
u1JwLqemoILdStNoBaY6l7dqnwhXDLF9kEjszor4vp76NQBvZjUoM87s0kSdobBsjx5KxaM8Kc5J
Pn7Wplp8vL5RfpPELm92ZrW25SjckExuD3hCFTAGLcjJA+J0Kot68kKnJwkUcxiokRbdLtpAQ4m6
BFDWZLpTMZOE9lGJcz6h1Uva2PmK3Om3cqqhG5EPwu+k5B+4iOojfT0FALBRnpVOqe66bPhrERAs
HAWkwhDm/VNRWNoJ2kPkIgkS+Qoy7X6ngEqJ0rAA97/EN9cnvLe+1NRI1Vayj7ztUmt1r1XzQn1F
aoQaCJGFAUUIxoMhQDNSU44QpusH2y4wYW0146QrgA3A5bbJaAfKYWybwdyVBRr8veNZrKMfmwiR
RJFWuS0EmTN6vOZ5JP8K4J5gGjA28VOij/a57gfNlaJlDowFsx3R66M3y3BJhjZXXHT2h8ceQ6CH
iPuRLord3jmhPZ1tcxj9flmhn2M031qL03gAwuTSdVAaPldNiKFynnlai6KtWdouo9hmOeHLlRo3
6qyl9+WEusD/KqXpoqRpUOvMoVBW0tLeIQDWQ6UZ7a/XP85e2Hq7VpvNXyl1zB6jXdQ6au02Xa59
MTpDearDVPNq1OpvkJszPAcIlXd95J3gD7oLYTmHBzAlhXXbvIlbU1Q6emslhOXBqB/6Cd11RbTt
+fooO9ERrBxXukVplxi5uU3BzE6ZCb85GESHL6QwqnOilQ+TMbUHYeT9Ywu/rjcjbXZdnmvIoIuI
MBJFhqepxYhdBpBtaQGAZEl47Day1PyXRYRJQQ68Jqlb1xMJdkdXtym3jlFMN4VTSXQQ0iN0894i
UpunWba2g4xt2TCu46jSK8qGWdOjUSNLhTdSHbnrJOMIQbc7FNFihdOA7N06I8dSk0SGIiySzaz2
a0d9heOXntsSzML1nbHTDOHJ82aodYO+2YBlLnoQvKYZSKZhPTpWXAVtWGYPOoysYHLC6rtUil+p
PXWuOdTxXWKT6/VFY7m1kJv7vjB/CuD/BznR/+Vn0Q1BKW6HyNMNhZN0ec650ApZvrEUXDX92S5V
9ZSUsunaMMEQpkjG+anKF71xQ6Nu7+1Rr1ofQyEEPeYSIBpKR/W3rJOno1LqzpORWvza8gQsjM/U
VjYInSs+/sAn0mMT8Yk4qDD+XRzru+IsT7EExkpWeMDo8ODi9KPWT+dBjR/HFf/cZ8nHuZJuTaX4
UhqdN2vyh9aSvHFBm/b6530fXsj2KONx8cCNQR7s8uu2NCM7tTSWALH98Badt96TEQY82ETv77Z1
FF7oqzsxj8S1sfVmD9mhbPTIkS2B0cY1rwHxGGbhB2VoTc+S56P6/fs5cRtRwAaSBMvlXT2n6sPE
gLakBr2q1QHUQgGNtZU+X1+532n35v5cnx9w3MmIqDxsJkXJyFpaQbHclqQQnEA/zveOEQ2nLukQ
AMOrKsjVtjpHuKK41VKOZ6zvap+8WJzmSRtPEnYCpyyf07MkhP7B6dPlwRxNkPBcr6fUXJSv/4Oc
oYCJN/B3r3DJRpt6PIFy0V34U0c4xx2gHFuW2j8KYSueeCvENy/1HFmZbgaryt7PuWpLF4WdwU9l
Hd33cOo8SRvUG0nNl4+xUwDBdBKKH3lunGnzHzLv339Hfg4lq5XbDu9r69GBQe80p6ljBvGKdGmb
HB0jNdJvjFDP3VQsCADbUgKvFIVCWZj/NkMxQD0XmUtmj1plI/cQKJfq4DJZv+u7704xBWA5704u
zMvN7EhgfATJQtDG4QMpUfFqZlH92g2IG1ey/K+ZWNU5h/QbaAsaldd33d6a8Eqj2YdSF7ydzUWt
jkOWmmloBjwVZ19JpgUjo+TIQPr9eYW9hhYp9SKyUXQZL6fYK+HYUgqn7VZi32uE/fhQzOKzDmvj
lHbOn+OaGA4HOdCZFu+zLWBhJW70SWOZAUZv1imctMSvVUS2ry/dTluPYfCz0KlM8/Lcyn7lbawp
0ki7qciy3kVISXgU4L8u/4e9M+2NG0nz/Fcp1Ht6eB+L6QGWZGYqdUuWj/IbQrZl3ozgfXz6/dHl
qlGmVM7xAAvsAtPdaLRbZUVmMPjEc/wPvfbCmf/9aZwR3Wga69yIBTrU7pWrWGHST+9//kFe7i6e
9AhNIoYEXw2l18PdbfRWs+Ni1LfTXPxBsaoHlgIdOvYKF4Ba1Z04ry9zBZaDQba6pNo0AI9aNrU1
mExWK31rLorS+zSQen8oyuRCt4X5y2Ohw7WOjyd3KuKPOY3ASJ0ubXv46ugIav439g8zItSrefsw
djvcv0JEudXY4DTnGcaq23vqxpil2DhNR03qzKc6I69toAUVe91EYPzmmtI+u73w7J1X+LC2nRzZ
+QLFuhvSyGrTWtq0+flXe20pGngqDRJ62swiDpeq1BJNCdS9ACtU6qZPAZSpnYstmxPlJ5Z67RTa
69ciiECcPB6GIvQLnRzHCEpN07wxhJTnTVTLTQwo8CKSVX3iGK6n+jBschfTFIGvslI1jxF/hOs5
T1LBV1tUWoIjbb1NyrSAiq8rN5Fal6ECRzGcCu/UG/AyaLK0zowAXi75x7FHJfDzVG/jQtva5djs
BO4mfoX5zYkNfX0V3mcojujvHbd9lk6Za81NNex+NTPoejpMqB+c8j577YQwEaUURHgIqtvRCZF9
I1Ex5bGthgFwvuYFW0+JwYxZNye+0GsnBIgONy+FE/iVo5e5NBHzEk2tbdWsLfwsnuywSXo9jKn8
/Q5K8YnS8JX8A7CwhuUaQl4WolPrd3/2oq2YvWVU0L0utC69VVwkg0w1tvwcu4ZNyQFKfAN98dD2
Iv1MrdVlb+p1HTSV0wbRKKsTJ/bl9+fjUPsgJLPKuh2PTqKWMpURt7qlk2RvZuFiRdrmGL5BIt1A
vnr81Xf/cLmja6FShTYQgvBEbF0IUWqdbkfuyy2c44efr/TypJLv8+KvmjHkZccBrUVXoSwrVloV
P3ZeHY2bQqvqE7Y0L08qg0VuHvqtVJDw1A6fpttWKO0Kb0Furq32pOTxtgIMuqf1dmrg/J34eBhc
wKUhQISCLCAhRlCHa3lVXcZUm+q279vICEZ1ij4tlW4ZYT2i/eMPShvl4VhEC1kZtusXGbBTuY0b
kfTn/CNjvBmsODdvpqKR98xN4g9lq+To7HDiQ3DC8V2WzdW4j6pFvse9w1Zwb/TS+U71mm8AguU7
DMQyzY9kv3zIlqgZ/a7pYUYmg6IzmsjGorhJ3JECoNSyWkP/V2E/8gYE7OSId2oxatDejNH8ZLU9
wXdaBy3hrz53m0IeRAoNg5XAfhQ7sHpiWGoP6nZqy27XTKlKcZokf/x8lVfyLILt2shkVEE35FgE
ISErhZGGmnw0KQx80zG5rqqlgefA1CJ/m7qjOmxwNqtVHxKCMwdZplu7WETmfWqr8qFb8ghWIBir
U2XoGrEOjwmnhAbXOkbB+OkYeLFAeOL5ah394wkteVsmAdMOF43h0V2mcBKmsviWorvqrh4KjDuj
yAPO2xa2NdL1GM0u9MCEXtAAiR6ttknL1SarK/bSjozyzPE6MoKsqw1wDWm7sVoHWVCjlukjY+HB
28WpxQIJorGL3xp4SELHciFlCnBXlU/pUmk+8ANZB2YrojOjo+cH61nXr6H4LJep0zr3qjnhRabW
XdWGkYN3mI86WVIFqEv2G01HqCTQIsub/EyoA8yuQW8v50wWQQZXFZZwmVePrVVh89qqivZHSjpy
lQr8Vs7mcqZXg6K8vnHRehfARUCpB1GG/rDfJo05hYVr9cOl4ZUt9ZWRoJWSMHyk70sT/uen6GW6
AAqHdAvEAmgm8xjWOKp5qk9VPm+Nya4uVj5raIxJed10CmCW0ksggrfVjZ1Pp4RmX0ZHVgabQb+Q
MuEFywLfVIa+HoP4xlKHMx1Iami41XDiLL6yCjWigbcK95yDYsVhxCKlNJUxoyXS9dmIdOyC1YE5
2b8MDsWzYn3hV+Ylad5RDNas2kGIr1u2sejSCxt8WJDapfvf+C7PVzlKFPIamrjRNAvEoroPy3oW
W8+Ay/XzE/HyPuG7APEgM2DDUI843LHRzUcFpSt2LK9qXzSp4Zt5tQQxYe1EqfjdfPAoUACiAydI
oDSo0o5KjLpojKGedVAcZk8rIa6s/INgaNqcF4q+EBGUor5sJzWuLpS8gTGdGCMuM7E6C8XPDMW1
N91ido9SJsOl55pJtDOjuX7n0eVOgkYq8N4khEC0u2pP8b1m6bHvE5V+XSH+3QQabRj1RPR/5Y3i
tK19g9VoAazb4f6JBjtibuFli5B7c20YVdcjyr+SalW9Ciq3VTZKOfehIYdTwhuvHXaCJgAdhL4h
4x9dPEU1ZvjhZDy6mK9VZFDjaRif+oKvrrKiBVegm0thePgFYzC9Tjq785ayh66qVY6hYkSniomX
WeFKCqA6+wuHcrhKozYlBEYT+P9sJO8Xa+h2YBSLnUD8Jyg9hOZ+fuxf4VfSz2Mss/YswAoep6Hj
YhdNz+R1W4J6vig6fRCBli4fYiNCaJuX258kua83a9Z7mFLeLX7ycueAk/QNd6jum2pp93jnDHiC
YdigDCpyb6kAwTTq9ZnZ1OTbMvtqdmryDupQdSIEvdyvNfoQTel3AFI4nhvbrXR6tTanbWNq4zZb
+v6i1wvjIbImHYvf3j6RRr8C2VjnWPANEaJE9cFcj8mzKgIoR9Em637NtfRuyyyNz9Okjc4nXX1n
T0YGLjdioFxMw4YKo0T4Vtrvfv7MXoHJrEznNb1eZ/L0Lw8/Qz1Hma1O3QhQtZIfAWgVkIKY890K
GTffFIX2C3CAsaw2Rj3Od5XmNA6mcM5jZY7lKYmKl4GTKm7VeCPvWzmQR8nxVKQWx+K7cjfTQ6Nx
+ksLgbmwnAv9l28CgEE0L7ixVyS5dXTfOFmCXVTBUsMwxp9wZ+rDFqDOicrite2lT03nh7xg5ZQf
bS8OWJ492MW4pZX9gJhOFBQDc9l5QShmKi6XzjqfnNEMFH3YW132mcbCKcjbK8UqRSHlEwUUyTRg
6MNHrM+WMxRzMm7HHO0kSxMmTot6fFOYRu3TxRO0+z1jO1V9GXTj3J5HGb4NIo27oEwH80SUeBn7
+DT0ppjjMGehgD78NLmkyTEo1rAtU9u4l61cwrEX8QkW4SsnCT13VNTW6SZ9+aMrRKtdaBEtqyi1
XiO6H7dvu8XuM19VjPbEN/pe7T+/g1eq4tpWW+VHKVKPuzbjCBWcXLreaqOq48GXdYiZqXqS+ijv
VRUyl06BSeCYdknoxquVzWCL/qLQ6k96WfY4FOpAQ4N5BDDux4k5FX4nDaytuhqPuDPJtENiNNza
N2mP0SiCOcnw3kHg52sxCBydKtxxs0Hl5OD9ZZ8qktYHcvztaLoRodb5BtjcwwemykoxkQ3DvAZ0
2Ubn9vgjiYZ6x05411BwUd/vEveuiKzik6vk8d4Uo3NlSkX6yDczMkqRt5bm0Fw0paPPfpar3vuG
QHIWYYdyycT2FBb/+Iitz4PmJ30ZQEYrTODwEzdSKnY09fV2NCsnSJbFIXsZlxNZ3ovBLsvo/GdF
rKJTzXT7cJkC+FgykH1tRWIn185cp5dGkXh3emc3e00RjD46I2owWmjEPdTD+T5zxNrSngFgZGYm
9WBphXG3eOYp1e9XdoDxBH10JBwwmzkW/a5mjMAtiUH8hD85jDUj2eYiPmVbcJynsQFc96wChp7u
yXGV7tQqjieRxIF5bopr1MfbK7yUhqBPK+tKRpV9hcxqvknQjT1Rc724OtelQROAMqFhCj7v6BFH
pY7QHFYe28Iq35e24L0xVDRHmlzt3044YF1HLVxPs43+kLmN+HA+jSdi+3GIQTORjrTq0iaGPkMb
4fDx415s6aNjDNthwX87bez2vG4SZYdqxCn17FeXWscwqzrPCis+XAq5TyXtXCTFltx9avPZ2M8i
/WCX8hTm/8W+rl/KJvmlmCADRvnycCWksEUpnXLY1hGum2qC64yT58Zbe27iTZ2jSjKhEBdGY9E8
5Gq1bEzjl5HyfAaKwDUb8UhdjeNwasfstjZ4/XZxgRQYadkFS92dChKv7OlaaromvUUVh+CjPc2s
xYMjGPWwOqsclGAb4Sbr9Bclxe6JC+K1peAfWewr3WLmh4ebmrRgzRxh9wArCjXUzLg4F2Kuz6fx
lO7b8Ru5bh2AR94LWsGI/R+dycUypjGJmSYnjloFscIQoXet/KwxMBg2FqO9x6q22wKBOeUJ+cIX
a10a7ST6qGg7MRQ6+pKYkhnYzTf9Nk7nHk8sQ/Mt2cMf9+LG15KlEj7Nn/ptm6zFprrs7B5YVa81
8mJOPHkW6YkT8rpZW8Moc+z7zOWhjqrsRJL/2rNYrcdXGMkKJFl//iznHmjQRwloya06Mm+3UWDf
NbEcNiBhrROP/TgIgwdYEcRcnIQIhtRHVR7p69zjql5vvU6qwWwuKGOO0XT28wz+e2fk+f3MMhZ9
IPqEK5gLDurhN6rzOI+GVMit1tS1FeZzO382VE6BH8+Oez7hHwPlA3fQ62Jq28afTRtsbGZYo+fj
KS2FnxutlW5lZethkdA6QAPcdDYp6FmMUDQMYneRUGn+ZdpsPMm0qoXfWlZLYoPjwPmYusrVGJnq
EzZ7CsydIok/GUwGSH+KugdFo2KU7M/e2AIvypq0DQq7cr8OZa4+WWbfvZOmEcdhNrRDtemRmUKv
b7Dcaxcva0SzrWT6I1USK/JbaWbvYVziu6bbw5BsvchCwsKttP7OGjQsZmMjX1Vq0J5Xk3J5KPMI
NBMJPu0DowzwrF7ejbqRbjOz1h1fQf0tDug1uIBCbdnemhGsmBMdmvWVO3o8iIiuOcLKdnx5TXiZ
OZqZJbeFGKZQNXK5Y+PxI5Ja6pxYa41Zx2shU8eVaNI3Qcbt8CigmzEDUC7lFqBnE5aeHoVI2+YA
TBjUSkeJQnQwT2UB3zWxDleFtmXjQUoeACD+OKNvKVDRLFTTlWlhDr5EJ3MOKzNVzNAYFu/Gqguv
ZzQ2ZiBeOaomqn+N+sVyEhyWlxl2RmrP0SeEaZZxM9vpfF33ubB2pujaZGvqqL5GTWTnjGeKRW4m
tOPnve016f0MeXXwlQRm8yatu0j3KzwONpGXoB9mULtOgZIZE346FEZ6yLAS3rlTdjFM4dju+q0z
xmmOeIKmoshu1NioYpI1LZvRTY153+TT/EU1y+FunmyxN1ePx1nFEoplzP5B4eW3EI5HwzcgHGvd
iaf5ordneSRwEHQRpeMqJtM8fJxV3amlItt8G7k8zkzJmB6Wfb/cpovMS6gVIvd1tTEqXqs86c46
qoaOTlKnfFoKpJr26jKIJ6NfUlBetBD9vuSNDcxUzeogqzE650VbCiYFS9ttMintchNn6lKfIcWG
ecFYzaK8/Xm4elGNEqQ4IqsRigH4jW0//FJJ0htd3jfptsMbGmLOYPZLaBpKfRvNnsJLaaaeDHIl
4RYpYIw14TBJrwjkBHFqI1xTo28biT8Tyn/7Mv2v+Enc/nlc2//4d/78RcgZ0GnSHf3xP26Gp6br
m6ffrh5l+9u2r74+dqmo/n39JX//pcNf8R9X6ZdGtOJbd/xPHfwlVvrxScLH7vHgD5sKkN181z81
8/0T5Vn3fQE+8/pP/ld/+NvT99/yMMunf/3+RfRIEvHbYj787z9+tP/6r9/X5sO/Pf/1P352/Vjy
1/zH5vPjV9Ee/42nx7b71++K5b1hvIFECzcwXUUiy/j01w9QrEM3grsUwVnmp7//ViHqmrCg8Yax
iMYhpvOBPJPHDQhZ9MePKJmJUaRFTE7od/7+1yc7eFj/+fB+o/1wizdL1/7r9xedR9rFvLromfMe
Mz44bttWGRMWnTlFkFnaJZiHuEP4ELk6q9PSeQNhwRWbqnZQiBemjUooPmu6EiRcjZ2Px1NznnRz
+81ahl4P9LwYnwYFX9WlESbCOJbDFLQztPGrFhE/mpYunLCq7Kqxi8XYfd/0XzqI/3ioDg7if/G4
/j94EEHV/+wkPvRN3v72WH39LXhMv4j2t31b8KeDk/n9V/w4mo72Zh3iYqHFgdLxmee3/zicjv6G
7hvGBPCoGF7RwPj7cOraG+Iqo2XQUpQZ36G+Pw4nP+ImW7UJKGwBAhOYf+FwvsjJVzoumT/QJWZ0
vCaHAW+GNB0l3QJXZMy797DNY19DcHiljIP/7NJviI3L94YmTrSX18v+4Fpe1+UGocFJkUxCcLju
MiPzJunAbNk55Mpbo7nP2qkOcAsHFfPsAf14IZ+/gC9SXdZaoYrw8tbNPqYEsZX9MAxzvEXRKg9g
bdOKAkV9IqE+7kRxday3B71DMJG0o45KjLY1ndLWWAV1/dVcvRy3TqTluFpYFWJVU3mpiGijm7um
Hcv9z7/hi9QKBBP1/tpSBNHEFXa4m9bYx4tbsPZEQNs4iXmJQseVUHv00ZtU2zTS/HEnHVxJzzf1
lQdIakxPfmXEE1qPvq5hRVknVMAoY1SnQVSpcMfdbMHu2UpOVEWv7Cyd2LVjypdDVuIo0/C8RDaj
ojBXa2V6q0dMvLylSvfk1/mF0s6frFy9oAFRnBWdfbKZ88rp4Q3khYO2SofxWCzLVlpkqBRL2chB
uEEinWWnzrXhl3ADz8pRa0JDp4fnVnO/TbPF8PUOxRUNp3dwyx89XC6CRE2tE3vy2vYbqEHyyVaE
13ELedGspBXCUDamCdXOrpcioMKHrpfSWfz54XrRSlyPNY4oXF/wgxl6rjHkWVWq1dmYFmaabBl/
iAsxRNbnRLjFp2qorXdIxA2IPWCnpGbVvs8vlbpUA6OHi5SitLhdhm65y7XoJFjpewvrKIRQKmvU
l+qKvPWODj2mIFNfuma8dRKQPhAanRKdZrgrYSqxY4BbXLgPBR4e1yT6RuzLcU6CMorma08Y4/mo
j8qHnmqz9GcMf1EgsxmCV5WsL3XkM+fKcKKwK+OwbVzzMo2Vz2U+GQFAH6eCh+Da5/hrOdcir6ZT
79bLdgXhA1QuxTlpCY6PR9Exd2jaouOlbJrEybfWsPQXjpdBaWmFOqlBJBL12xQJ6DmzMk2hYXbR
xORy0H2ostLxmymZr8pJoUMlB+l9KMvWnsMak6Jkoxmz2Pz8hHzXWT18FFxekHR4P1dRueOe9kQ/
bgYPGm0WEYmwazIKa1FRsJRWU15kidDuW3TCBMG36q+WzHRvM70fBz+bIyX3tRrnKdTHECGgP9nF
IGbaji5Nwf/R6Z4CjAuHRdXnYb9FR2a8TWs1uYPhGKW+IibnIkXr5DadvOI+LawAeBZ9Htq/YdR3
5q5OWv0cgVULWBTMyUBrp9kX2uz541It73I0X99ltFG/dCZFl9YjxvXz7XkZQTxsXLioYQGs1tJH
RYUxWIDiDDPaREY6vCvkrO6of365oUPbaG34ooJLLuEd33ISdFG06nhvPBSuwlGfn4S03RNf5WW6
wCKAA4mFgB9Ijw9DgSJqVBKsMdpoo92FVrY4Hxsdq5GY0X2YDk7s93LEFqOpTqkzvLIyqGeSAdTv
Vmmho+Zhhg/DDPzYA2BoZAC+5jxIAFb5OKgB+XLejXGTvAfr6pz4xi/mZ/hAEGPWYQpDX1Thj8JM
k9j0dzLD2xhCNYRvTG703hia9lFvs9wEc2IpYBFVBa+1Eb6tiszpmZhKSfsw0xFymFxHXia5On/N
2uiyHss21FcSkJ9XtKkjPcO4OHGMh0WJEZuzqyq5V/Kq/GJj03ZjSC+7nfo8+jOR/8fb++WV+mfg
RGMEfj2H8/A5TtJgaidVb5NIb9jCk/LeSqtGjKUjwDtTvwVLcQ1nK9l5ynSKdfn6lvLCgQ5DN5+u
8+HqOUJKiqk23kbkst91jZkEkVI1QaVIZ5fl9XBTKKXw5TxGoZIJbljNyrdLoRq3pR5RMlXu+9yB
LIbjGuW5vkw+hRcQeOqnDU1TwH7NqIdSlU+xAYe9L5vHIkVqrtONk3SY9fkfxj7qR9rKxGnHXTUR
Dr9MPE3akAyOs6lj3blfCCd+ZHrpRVJ2NF3geVO0URTu0y4yw8Kqvf2Euult1LTx+5/HmRfzfI4q
tJ916Lc22F4oJkxVYRhpLnhHmrzhQu6bx6FfQEcZfbt3kR24QSNH9WuTBlTdohqfz86lZjTd/YkP
ska04z0hBYbFu04UXhwvj6dZjG3CB6mbS9yq98tiqXvGuOklGRr9TIbV9E/iyxlL8TNDtt5Oy0QR
ylS3Try/r5z07+QMODur5+AxKSox9KhUSOzAnAvjXZzk7pXNm3rRgtQOCzN2dk6sPUKCnS8Up61P
YPFfCf0GT4RoSQ3HFPIoeAggfQjlszoM3+gKyUc0V0tYtN/3+3/K8mf9IY7YP7eH/jcdprh//F6W
r62i/uvj804Rf/dHNW5rb7gg0buktYcODCpbf1fj/Ii7jRYN1BrKKEZvf1fjmvMGJBzueivrDRPB
FTf/V6vIfgMTfmV68ruowohlv1CNv2A7U4SbDGVgiRBKaBqtL9azVLvXZeViGjaHxVA6b9Opb887
oHgiYDKmfuY20HvfGtC0GFWtv6oWFzInqJga2Wsukb0+efWdNTXRfk4X8wPzmNbDo2rq8KLp1OVz
rkfFLlqUHv+GqXJPSGF817Z5/trjBwm2ATdvgMbsyPFVqahLBHLTGiH7WfPjOBn629y2ZtWfPMZL
iec174mVui+KCMLrXOqhnfbbWcX82wdvZu6bqfRI6UgyRTCuxmd+j24Gb60GwVd1rrGUm2/7zhg/
Go02W9irGsrtgC3S1hHRsrEdIH5+ViIgvcRhpd6QCTYQxMHr3dlZllxGepXvPfAAaTCWJq33bs7r
XYvalv7nK/mPF+x6gR5vxcoIJxbT9eHVP3yQWm8OGEKJiba+FQWySxxSW1UJPKme4mkfF//rrq+t
RfwBKNLU4zooFaWpddQmoe3MzaaopHreKpES6N7g+k4bObu4r+7+J+K86Ej/NOI0/eeDGENk/yvG
eG9oywGpW+FWHNJVTO+vjp/6BrA6pR1XAYkPyPX/jDH6mxU/wTiFUTXcQJdf+FeMoU9IPOBOX1mT
eJ94vxRj1hjy/GiuvuIa1zIBkN9GKDw8moqbdbOj5E44ALy7ZuCM1owsprfaEMfxGV7Y5d7G9veh
d5X4XJvrftlZpVMFKMPkD2krh3M1LQucudRNbRZF5qdTrd0gKyP7EG+d7qzM6RkGkV5Yt4OLg/hW
t5sfdqv/c+U9v/JWmMI/X3oPIn8qHvuDi279Gz+OIQTANzxoQIbkgt/by38fQ2Qz3yAvSW62urr9
eQv+mIoo7hsLqyTYnWRjf952f59DxXvDNAQWn8nx+e4C9Cvn8Ltk5rNzCICd3i5dS3pYVJKIzx2e
Q3ptHkhTqb7VtTujvqniMNpm1R28IKFfjPHeUDEEv6QP49PcKO1rWW7abLucm57ffPDyYEkuC++8
r3ZCnsd2C+Hdj7+JsGwD66HZjiKstWDIbp3pOm6DngNr3gAXnrSLzr4d+itv3MXzZjIua2QgdHOP
ToTvZlj4+bC7s+hd0vyhoooggxqqa9AN7oNiy7Cj2all51Z1m6af4P3Y1c2kooN11tY3hX5T4bat
5hKlpSstfx+b6HfiLD6bZ3N8WcRvMftL+Hd909bnDIxO3DnH08s/d5QCmUe+QjqOB03gOzvhJqX6
tk2tj4CVU6C0pnNhLM4najo/RzBe1Mp2/KBMnXXl4CMZZmMvT32Mo6SXj0Hcgz+IrxxRiw7x4YOt
KtS7jdZc3uaJ/l7rNffeitX0QhgXGH98HF3xaEvzXalO3FFus9NVsIaoCMxvRaaEy6C9e/ZW3P55
op53qo86B4Q4qAw4KkGhWz/P8VUshKvHs+GObxt9ZTbKFA/RxfzYGfOuzOxzZGeU/ZrDb/6vXZHy
qXrbNU9PHbPd/y9GtVwp/xyXrtMvj80j6fjzyIR2/9+RydXfoDbEHYelEfMfitW/I5PrvGE8ghTT
Os5YZ7k8zL/mtdYb5iqrOirC6th2rrDRvy5I9Q31PfeiBc1tHfRYvxKY1uP5LC7R1GIQtnLKgIuB
Uj3G3jkFoiHIfbdbGB9QlGrLeuuY4NKMqMpP6Dwcp24sRc1BjsCpdEH6c+c/T/eFbUgrSz2ilSP2
ddndZTLfJa7+YDbRReecUj15uRxbDqNjDbxULccOfLlU3Rl912Zr98aDCXvD0FAYTrUMzMhc0Jdl
nPPsyb/y7r3cS1bkCa9hgBLJXX/+rJ6hTWY1c8+KTLOLYERSdRpq9ACrU1IrLyoni+OETCTJDSeB
/z5qw1gSYhZ5frOtY1DpRpPncMs72v6DjOdzoSX5BXCs7sGCxLmtqmGfzONbftOnwZQfYWzuKgFj
Exz8Gq/t5kY1I7mxEXOqrDq/t/ryVGvgJZqVjgTpOgRizhg7tHYunu1NxqgSmcS42GZKd2WL+hLN
qlsn9uZLZJL9IWGuQq/TZNCkVZtlbMc/A9Q/lijfTYQPDvr6AZhr8bJ9H8Xyhj7/AFOMCoEoXMzi
tCbLA+YY+YXAIWLrTV2YIiJHyRbvPQ0RNoTYltK51CPvfIqtR1UdL0RM/Kao/KILbTxxhbxo2iCw
Qt1Eoxmc79rPPvxkqZtkABtKJJzwOO83S2QL3I0Nq913faUGNpYVm9JA49AfdWs0gVOYxu3PTy7z
bxZ5vj0EotVYjngAhpuX5mh76G0LE+5Jui0Zr35Tstn6tMyzhYlN6ah7+IvQJrASzm+rtCj/UCKa
ueOyhPS+YuwlkRjaDBjCBjheWvf8NXmuWgtMcRp3W8MZHvqoj4KeSzpweUNCT4oHsYj9DH/+44Q0
52C4D+B+E2UT26OZgizTh3FXgLNCPGjOUuy+YSD2l7qoNXMTmYP62ZadM9zHRqF9dqsiu64iURe+
NiveH02ddh9a/vWBKbT6eUZHS163C07IIYMuqvNprqfbrEpL3ZdeNG9bmXm7oUctivXbFnlitbqw
0Du4dhBXg7CMiclTuhh94o92H9WB0zb5Y6t00fsmr+Y9YSg3NvU0LbuqK+YtZFNlp6aOmD60/axl
u5legX1u2fC5J1Ti947dGKPvSLu6dttSbIZckU8liz0YVmHbGGe4xWVSay1GiGr3TZ+nrPZzzY2u
i7YTH+a4bS7R91VN35TYMPvFXPM+pwMos13Ri+LSaJzuW6IjyGsrwvtQ0ZFLaYMo5cfKsaPravHG
K82B/TBoBV7YHSrQvgI1JKykkWG0l7tdHjS0PM8T4FulP5hiPquwxdS3bToMim+VvTUFBUIQ9Fht
8stEn4Z+145MtjcuOF5Uch370lvaHB2QQm8/yzRRbuLekvM+kZWcN1kM1m7jtg6qLs1ko80VGVnS
bdlLEtrSVLPuvKzVZu/FqeRLWpgl2WE/dvW8r8FR5nvSmwYedJdYuFSid5lY8CmHWtYJVxmKFTd6
ms7xmT7rUMEHIzcult4WS1A1ttb4zODembGVqWFktNOjbtZZ72sZ2M3zvGEwsxmWbo6vljZWslDN
MtOf8jy7i3JTekE/l8pDLNwp95u6m0LUqjVj0+eDkn62FiC3wWQX9rItHakLUJOOdTcpc5Ts3bgf
r0WbFt8aZIee3C4CFNvWWhXkkZOeLWpeXdWW212xcdm3ZhjkxppdIHmY9hlF/I4C6CpPSufr4lVv
JRXvO6cqgQaA7ER/0839SG1g7iMmbt5Ecir9qqhmn0lWsR0HI8FsLrLxkB+SvbbM+sbKvTg0zcQ4
W6Q6YQBiZheJo2Py25sWDgNDEyZmL/xMz4pNsnjiXVvH4jHKKhLrOA50YwaKIG2qB4wSQ5zsPuOQ
CsRmQha2AE0aLBqCrC0c/Ls4cls0BtxRMsxI2evZvAOKe+4ayCuPZq2dKYASwwKB1n0mbDMQVkMD
DRlbocTGRtH7m1nrL/EjkOcljuYxDOF9pjbaZgHWc7Zo7lvFyV1fRz8d+Q4ctKtCuVGF0fkWHuub
qe20/dg75Z7SQV4VU1ptDVTLwG56/UeAzJpf1fqtPmbfMlhjey2Ni9CKFOsBazS5zxYmHVOWf67j
ZbxSK2P5NmVa+q4kbn5snDLZg6guw6Gr7uKkwJ3TKYnk+DmVcG/dKmjZk1A6XXNukIvvAOE2uzZG
6wMvAF6xivHF3RStBnQSZmwajmXxwcQMcWvH6Y0+JTJspfA837ITsNFqXpK1UQSFqFPcj2mKp4Dr
jt6D7tRmWI3VeZVr2PRacVxwqsrmumiU5D4vs8Ax0z/MXDdJjQQ6CVZOw0PNFuvDajBwHWV9fgHj
f9ggUVmfD0nXhyLVS2S2hbM35vFSYvO+rUSRXldlij2oNmU+xqFwUKTZNLzRcrym3dJ/SwDmnk9d
2u5UfXT9Lpvkh74xMJnX8R/f2VIrMNvDXr4bYyAdnbONZfs1M6UTgLOtb7Qc5aLQFKqyq1Fd+dbF
7LVfeBlz9IXO5pkzrvrfcmrSQJjvpwrzSdWdlktzsr27qvTmc83u6rDyzOzcwfLhPdKVyS6OBYqE
jdQvtW5yAqeuvuSWYd+MmlvuhFiWa7Nd7j2FDpFLfdz0MEZ83ZgWI4Ahll7WFZlKjNLfp3KR88fC
6KpzHO29z3bTTZ8KnCk34KewyMYVxrjsuor5HvYtbejKYt7J0rBu4e17fpal3YOY84VBfDTeuAWm
5kAjMyZJtbaJTaSOx8TDBEBXqcr1SAxnMXyTbTe1YqOt8JvISP5oEHre5S3yyL7ZzO01V7L5ZUo9
4Vt5U1+qZdFu3FSHAzBBbK+TZNmlKcNbOKefh2o5H8TymEvw01WUAe7lKwjfjT63hKcNEIZ7rzVA
ARUGeqN6UCRJ81j2Y7aLa8wRMzT79xJCkjakze2S2DcyGd9W7aRf1FL/EhsuoGHEDzZJlVmhGuXo
HWha0ILEC+oB8Mb/Ie/MdiNXri79RDQ4D7ckc5KUqbEkVd0QKpUqOI9BRpBP31+6/26fc4y/3fZV
Aw3YgOFjl0pMZsTea6/9La8kx60xhp9rrcb7MdPRKTPrdIuWG7cIPgvibQ5tNaudX3Bv175qEx7n
j2bN84cNuE7S99L4soPyCd5CLGAlJH2Y1zuALV5iqKn48ofeOskRR08RsRI4j7WO3SIkWK2eozAF
cuHCfO3Akpg9BxXTOhaR1jn2s8j6udrD/JHb+VQnqzfpCwCgaJ9r3vVY2KP7TrXhXza+XXmy2Hxl
jnou62+FIQe83OHy0qtKJCMhXC9LHeITCaP5IZPAt3Z55Y5p3fnR/SiKLZ75Sz/XXbH8iEajuG+t
sZqTpeuK4nbrbOsOO0/0fas2342tzK3NWBq2+co3oTjVuQPitTba4avyQl6hKPfkO27+/BF0oT4w
CxZB2jUth2I/405KeH3hkReL4xmxtUkZpqsOGau4hUNNV/QmLnU7Z18+pUNluGrDqmwSvNz2vZd7
3YOx6dmMSWzuXjPfwKHWs5c/HDcNUylm+bJ46TCHwQ6YVNklU++Xrw7sKHIewnH6Pc2z7mNlaHAy
ThUWXTx6U/9SDxu1Xj7WP9h/n1OPYOfbojesu8YZ3EtB/rB7UzkiyG6IEtTTwW9G7xyGRfnLr8Na
7ESUO6fJl85dM2JW64Urn6CghnwLuZ/fSs6AZHJl+6znbsdcUt/2uct00jehV4eTmX1fK+0emiZj
XlrW6qh60Z+LVbo/q/xaYcbs2UQ/1l6Fv+tmAAk96e1RBSI7tsIprbSfBudga9+KJ773RCpmC7ab
saoDmBnE4eKRqDexC9dqxRAk/OWpiMI1T+fCbLgCfS8VgXT4Y6dySfQc4L33SXrdAf3gP842h0wn
y+quCsJSH1gG1u/I19HZHGYvZxFQStOJR4g9NmSRNm++1UGtPwNaq69+Dtdnq1qIppIEY59Ca4i8
1NOi6lN0IvNnMWnOcMqk7nnA3ZI/LOP1MOiiefUSzg1u4bWL+CyztXsaal6Iwzp0xkUOem2TodH1
rrRVu7OtfHo3cjt6n/iz8V+ZfpP6sl4eLXoETGS5fGqLzTjUay3vAjVMb1M4UiwF00YQmGku+rVf
Vzarx2HOWCgRm/aSwYw6lj6cTrjUnZuz4WzTi/8KpIBCbNy8sw34tIbLVPq7ENoSlhnXLfdgcq3s
snT5msVB7o39Fyf8CPyicCyANg6bGOGLiVmrfpUEPp7WBaQSDWFkkIagPflalY14aIKwKePA19XT
YI/KjF2SqY9qcJakMbuWBzEio4plSbdSZlWsC5wki21wB44MCmKnjrxb0eIvTmjFh+fNUtP3UspG
p5Yqgt92VKljtc7HwVzpQrQ5fdMNFw4muO1NFn1xtFXdzIlfy+1gh22eXq2JjC2mbNdrbR9z2Cwx
xUN+rsaVUCwnCqDPjMMe4tSWRFkw/MIXALklW0TLVwY23JYH8+O/LwG+dA3/+quqR5P+j6WN/ztH
/eGru+5CTH/9o/4ftNBfhef/Xh88zB/yq/mo/6QPXv8v/zW4CMO/Yahh2o6PEF2CZfn/LQ9G9t9s
+2obQiy7Gkuu/+h/yYPB35hqkaiJwAXUgiH0P+RBB70Rqt1/KA/+fQnoD8LAdWUEVDoKBboJluu/
iloVNq/F2drq4A662LW9NcTgxau0aeUD7EXM3ySFJVUpfoel1b6YwWjs8QRTyAZH8Hdjauf9tHd1
y/7gbK/4mOES2FWgcBFPgHur/KDaAelqFYq9QMv5icOpTVe3x8q0qh9dyfRcUMdurTffhYVbAFsL
PKoX87EKl/e24csZZerD6vlqimoRvwMdLrthxQBrq+G3h+zHLpWfszgC/DJAdFz6+rllTXbPRrJD
qzivesclzVIoIlELZU1mG4kJeX9sp1nspTJfhAWozykCh73MMHyT0WDKtBZuWxzqsSyo9a3qc5W9
vFtZzdzzj/2zvej1sS97scUON8oxKwBehFXj+onKyPSai+IS9NZF8yzPIX3I3i36m2UIioMTwlop
szHxDRICYkf10+3sGawptvnQHbjxvR9DNjvpaErzjKR16Uvrm5lZJZuglU+GmiF+R56B7amPoksn
ckHH2rsijUr7O+F4V41jKuOqYX5TuK1xVNXQx5VQ75TYZ3cCmeU2rvcNvts3tofs46BMcW7zuTlN
bWh/dGNbE8rN7ZgW2st/1Ep2bKjCRcbPukw3ngZTrPz1Fy3EdFe4tX+CYLy+M5KZfqLifJhUbxg5
ejeXceAMnhnbo14O1bZCtcJcqrZYNSpISmr7k/KM6J7wXScevG64wf9gEM7SDi/SBubd+5MRFxEN
Vm/X75ubNaewgoy44Ka7DSfl/xJjCLx59KtfBdHbZSwH1osec791jLNUA8e5xIobK1mxuZApaZQ7
z8urm23xEEMWnRFdrMeams4z0bE0OWXHhVD0/i0L66o8kufUPuXiOh+2IfjEpgo2mtdA3m3Cc+7m
dn5iY0rvPFZluQSCJR63PEzMMXzzVX2JiEpdDWdlAFe/2fIqfqz960QyXeqM67MxuO5zVTvVLVbp
tsdBjD8knac1A7yfB+v61sOAGt4Xo+7O3uCERzkucue18/SmDcU2KPutn6Euyz6tkNGe/anKbpqC
D1AIf30zIXeDp2jkc6lkeweaPXsxuyY6lEbQTsmovfDWHgHgzmW47ANvsJ+qbqzv9VQ0787KVxbJ
ybwLzK10dsW8lt29DUGF96FhwZfobeOtg23+MLc2JBJKasl3v1xUzmdolIfFMLtj702P46h/m9nC
grYiHSyQXGN+yCxzw3yTboUzkxNhFnGeN/d1lr1XpgZMFZhHQ90PXTCn2nOrkz/6xXEYm69ZI5gQ
Q9ruce3vm5JJatPWoMpamseWBaYENLl+ser12vgkUzDau7YR+7kUxlNWiItdTr8y05FfMh/7/VxE
Vl7HrltlxnLrkjNkfKsmP8yLu1HA4p8uvUsEMAKimrZy3U2B6zF8873Mjrp0Uv38ihPrFnXX+bwK
9r+IlvLfva71H7Ipd2/o+GI5yodtMygUhQzjSPo6NsKtPg6D28CeGe06JtgieCwL71OyJheXOvLp
C/tDmy/RrnbZO8gERBoo886lNZ78YVr9JPMDoLicj+d5oLer27KEL1fl38tIZvfOsC3nrGjEeZ7b
etjZDunT+Wj4l2ae5LCbDGfvddudVvgZs+A2nEcEVN3+JFbnFJlRHi8TZJ25nxMbiCfM//FZA05O
p8h89DZ95UIHqerlljhMF5Kp1HpvVEN10w3fBw1N0/Gg5fW1vG3XIXwY8Uvt5rxf7lkCqGKD8JdX
NOg57muzZeCcIe71VmkasZSjtzeRLGIWBZgiZEHQHCyi5YpdBscNvfez9txH3U9+FZuOWk5909tp
W+TO7yXwdkY9+8y/l/XxemYmzEfOmxssR2+zbvm8nARuUncq2kLH3jBQPum8e/GrYR8UvkW3brTH
Vpv6l+0R26CmyX+IWMC46h3PkxutSTCu3YvjZ9TRiJZYVD0zXUfCGHp7xHsCzHXH+9sjDuE0i1tp
PqPQdE/LpP2rzeTdNML6Vg5lsAuE+MU5tdfU3FTDfOM6DRs1mKPGTqp82J6lFb16oiN+us33VAcV
s+X6TfSFYs+SLCrHl2vCwsj4IGzN+6gJZqhtyuwxu/MKsf6QW1OARBJh7GS1ufc3dWiCuk07LQ+Z
pdD+mkjdS6tJRrv65taLOAztUlCnQ+4K3SrcT9yVL4EU3zIXGuFUTmHaVcHzorb3bVHV8zKVQ5q5
armrF685usuUJx1JfPvZzNqUGmRNPFckzlgerKLtLkLPlymym5012OFtVPboG4VeT9Ju11vmhtaR
+IwxyVzuMTNjBalTqwOkO2AZZy1iZGUz4a9o0v8ZjyH+YI4UmhWnzO6rzLpUgFF33Twt+8otszgM
wCLZwIqSRnMwjRsnlayyl1lv+3J237eNNW/ipYcB+O5MhxczQfNK98ZZchdmqgOVFeVxteh68iAz
g1ejFtXBAKdnpzYdpPyYpr69X6OO7t7e25QYVd2+cnSzue7bBa4Lae10YbQ7OeblNb38KNvFfbMk
pFsMxkcdRWfEvceuLVViLevZ6dwxcUTODeifu4rTpmDdfwTgYDZxbhQnMbZj3F21x9Bq9yVUHlG8
ca1+LIugYSNBN4oqP155LUKtkpFWhloLbrUpmZdkPSdjfuuTUNjmzGRYwZmW8XPuRX4WS6SfDZU/
UIo+FRAf9jmMboK/OjO1J1YFJofbzk8h5iGgBdBnnTCrPlHxrOdeXgEC1zotR3C3VeZ981Sfo7QO
K3rMHD0ru+FZqujLi+aWRDAQdItG1Jo2NF0djI/GiNCMSiX7+74q73CTmfQ3+BCVnafRuhblbq4p
vHd0vp4HgJ/xwHYeR2HPqQyZ/aHw4U87V/PUZLRoni6DkxFJpRDqstU4uWteLm9VpIroc4XjYf8n
nq7/H9sl6zpa/O/7pZuP/uPPq/LX//3/bJZYAvsbg/w/rLzzh/0tYmUMDBHU9b8bnP+rQ3I9TF/s
e1wxLKwN/tFhaJvszwPgAzyDdcjEf/yfGyjg55E2w3IvXBFKhutSxJ+nt7PtynHzp/kBlliXGJMI
L50JFIGGIPgXluM/W434UbiMcGnwu1zd0v88Q8cPsM1iKR/HonzUzvoGw/7pDw/7X1oY/ulH/DX3
w9Mz2iVwvkfanbe5jE7gyr9vOKj/vR9z3SCBtYmmhXMUC8xf/AtrCN9bsTn34JRdbBnfQMTseoZs
//ZPobMG2G6zyHplif75o1lpm7VFN/WgqlPtHaPu4nT/4nn99SPhF+FHXH2sTDMhZPGu/tFVUHcR
c1xflA/tnUdk7b9KYv+LbYItYHasyejE0cU+7hUG9uc/fzBdYUpPDA9FYJ+DFgcgTTj+jFtvWO9d
p/1GDvkPszPjDnDS//np/fOvdnVLRH8PtvdBNP3lxa51ayrO0Oze1PW5ipZUGsu/MMyw13w1/fxD
Xrj+gnBqr/mVuDIgYv41VqD0ndIUxhDcB5WNIt+2FgtEVXGUdqnZLCO4oXbX6p1aHAYj6gkXIaM5
1OkISFiEiNBaojpHTiqWYdnpcsnibcHGwLD505sc/6Gcc+80RmaQ7X1lfzfNsqCBw0maolNjwmfD
9y4wGDgWStkXsyh1Ms3NimiviNeZaH0EFZiM55mgvJMHc3/X1pa6zJ5LRzPM1onBbC2S3BG/9aAb
Wu++VDdkiua70VvcYwS1eD+q2Uy0cqpUGOO3TY9UDFMz4Z1YCswahEBu6oZVsXrvTE2/sxm6pX7Y
f+915CFX2KjveFTZDNXRpeDbklbiOvLSfr7GpmdMcaVk9ubkDbP2aB0OrHnmIP/Q9H1n6e5DbQxP
QWWC3sCv+MPn2qM87bP8Dojl8A1pZzjnbuPfBL4YdzM6d1q1qt6jZLo/C+ANNyHdZOqTJHXw6jD4
NWVSJZoSKxXILjstxiZZQ0vsHF6kE+YF58TEVu3HcP1sigoUfLt8zxcqf59l4iSqbT8BhDocxmLm
phf5k2n37yJnFMso3t+XfVsmZMrpW8H0HSPqUnkpE7gFOG7Nk8rc/mxO11LJX1iYDZcpkYL6RDZ5
dO5qd7sMxdLupYeozEIcf01qm+Mg+v4wF4HcFcwYY7Yo52O3VMjUvaOSvJWCkGaDzPVImsF5cKv6
hNbdMsmpw0fiafgBpbbL49bKV0uaYzIYJcwipxhi2zCHWAyhPFlNGd1aTM/vLMTiu9FXhJHU3nZT
4IYhFysv9v5S98mmzTAd2sgo96z6h+5XOXvnaGRWvzVmGddm1T1hbXN5ZWb3C4CZ7e6Yn8xfU7O9
t2GdnXQ4qpsV19QdbNICnG20PXVONNzOTat+izn8uTTWmJjVSO5YxBTayXsNbMeavreiMi+Vwi0R
Cj8/Wi1wyLDTzn3oa4vPNHDu1wHNBs6Rs88xi8VlMLBbJwYnba8mCwYTr5EWy36dOPU6SYY5GMPm
93V9KO49VYJHotPJM+3fsjQYnjZrrG8qk8htgbhxarucD7jc7NiXrrefSnehyGzqJz3rpoAHMzmP
eB/8xJzDLbEMNEY/WzJGDaLf1Zsn9zAUjLiupoDIWW9OLGF/QItud62D0C7dfjrOtDv894ad8pCb
Q6Na8QV/d4ydDtXPu64TBdWcIS0MH+Eqw13rmY+dv7Wp1wl5ysXcXQwsfKfKzeE+i5XIOtwXJ6eY
1jNDEdZ21MAH7reC/7EPT7CTG22nz6h1ZUQau4RHXB1HTUJZo26jIQC+Zs0lOaYjR/ZYx6rr4Wr1
XZOUfnPVPNbiZphcXC7ZepMZaVt+NP431MKLwVJYgomnu/PXUNxVDvuzldt2e8wWrMaXU1K2L6HC
W9X4O4FLIZ4HKE2YXn6NInuWNIAGJ2bn/iDHYkyDafmGPEeoUZtZJzfv6j3MuPJ+K/KMeGY2i6wJ
/jDWAGPnqxJrwzKvx6ZDa8BrJM+IiVtSK6dLFTG9ZmzYME2N66Bn7OfPtbnaFzJJNz+ALQ7dkaxd
RwZpMfnOmTX+8uQA1MCBMyOe1Ua0U7Xo6OKCPAnbccE44iEsYCHpdyEjNmaoksPLkob5QaTodLuF
etr1nKyHMZcDsLkMpTAnFZHDPz91/tDs6hr6mt2Ibm8yuIvDvuoeLBXZu6Zw6mPrw0RdFkIs82H4
tdFc3uEqMG6cwuwSs4jQFKyO67bL3mePqV9tflft1iV+0YdIw0UBqMBC0tbtp72YM8Y3d0uUDDkf
q7r6qbE3HjVz/0drUMvXZuYg/J3ZtRPTn5eXpR/KW7eah5OTud4tb5p/O6+TmQgCAxBQy+IgLesJ
2WDc9VtNivVqPHvKWhg1EoNbLe14VKo26LLoaMkCjQ45aQA7o+2K/eys5WUb6VCVwfOcBxxxxdqO
u64UzWmN1v4Id1B8t7QMdn5XqTiz5/JB+Ua4Y1Y8JM6qrXjzxHxZ1dIkuneLNR7s3EhEjw3turj8
onpfJKSqTUdcLVx/Gedc4oUKqrbRyHdrrTxsLaGhOOa5F+il9ScbscWexB3/aM5O9Rx1ZVjHXr1e
BcrMvNkGbV5k/QBBtirPaL/qc0L4eam2iIDfcnAPPs33YHbb3rHXZW/lLip9rr5aCBcQ0qiOxrLp
8F1Z5tmdl5lzbIgg3AVLIsv8i+1yXm3un9iD4ILVqAVnbgDJ5QItHnSAqFJM4hfGQyN1pmy6J2Wl
+1lOm1fGuW8UqWHr/hKUjs2x7dWHxlmm05rbVmJYqrzVocmjm6kf5q78nLXbOLtxwq2fNuitj3no
rzw7VYpDtbDcj9Y+DgS1zcWhIYX8AUcWxL52Mrd9t3Ty0lEi7IKWvMFJhkM8RGNwqKeu3OM1+BQk
aMeuHuyb0nDf1NhZ564TP1HBnBTVju5/LWsSJpggNHMcteAeZeZ0z66b5clQ1Nzdbd8NiZf58rEN
sDWO0jMvViHr29DEKcWC74ppa2ui2HTn3rqi+twbIw8ghOjAeOgyv4l58adHXc9oBoTAXUh/HA5h
WE0YxmAdTTOZAY6TNbugWwo2IRiwNmDl9h3j+Xjy7B/mKsWtSVw3Mg3AmyJjaG6V6xqjkqsUiX7c
oRn9Lt1s/Mg960td/628MeXFkfiSKsQaz5z9O0+oj9KfFW/DddYe2vVRj0P9dQ02op5Al4EL8OmW
+UenHOMD7Y+cV5doLqMy7ZcVUEYyeyBtIHuv8tJXxpa2GYnjdeSI4+Jep7+SwBr8I2aiin5KClAk
yTTY3W4yiYgPx5YyY1pY16zND9ER40v6+vjTcrYv12uNUw9cVcauodfEFAEmsrotdthFxkT5y0+n
DvidTcUJInOjAeI9c1Uai7r4tcAjAYAnXRkmtamBQ+UQLTiVxHrBw3CUV+uk+zqK91AAXrRCRuac
l7FaXH2PhuFDBel/G832NRqGvBHzJGLkQz/h66xuqTi6fUNzE/MUiWnvFOj9ylzQk64wT39cEjdC
AvaC0jiX9OEMfJh8UA9X546T52LyTcJMS+OL490kOLVH9CcrIL7mK1NReRbU21GowxJlRcpAU6RN
id92jmxWngDWJdCMfrRWVR9XXGfgqv3hBpvmfDD6JroZpG9yYQqemh3ajN/WcM9cfju423XOXufL
vqj9T6eUMwjGtuAa5CDtMuUdSLHJvxlRy/zLoW6vAB2eqivw1CzzAbNaFN3lRnAZo5pBTbsZr6Je
3d0M+/G1sGqSF1p2MrDcEq0Ql22Z38xE4MZWhXfeYOh+IxprSNDlw6c1xNgCakGf61oLbGjys12A
X6h5c8+ghD58i6qraCwdh81GbVCMojsWYY1eFTDq2XqXTas5qHZg/73jarTyhZekutN2ONzl+E0S
OKLW04g9Nba62eOuzU+l7h554dzUZM3+nrlM9VBPlK++7r7pfOStmbBOqtIYT+3ovPWhdHfS1tbO
rNvf5uqBi+mq9zzi+GGXCDPsOOG8ZLt2va8H/2oRJL7P7AtwvCrD4NzpHFhsPtivqivWPVAhVNKo
4A2e8Fjf5iicmm/ZPO2rq2VU4R958OtFnRfhiTPH3Hpchto4Zl457l2CsmLqwW5vEWjD21tjBq3K
DM+rwsPdlx011zrYUWyZTMtil3Hr0zQ53mfTVuUOA3xOf9LPL81quveiGxa06j586XhVdqG1cB+5
Xs/ED3Hg1E0moQ40SjeS9ZTDBBAnwUQubywz/NXiw4Gw0eAfFrg2Jtxx0G8dQF9sGe5ajUEqgyyc
uKAw03WzqS8EeVhdj7opu/6MgW9McV2UCROCAn1+/VmtW46zr1+PohNfXhNu52jidZddHp3ywssv
q8aqSXsCBmikanTcxSCdqiWTpbIx1PaTnWZbyNg3I+vpWRfFcJ9lC4P3DXJvusyueZyHSHw6m2ZR
x5H9YdiuYV59Vh7r1Vp+FlhTz8wuxM6uTHwlGIAfAM+vr1je7RvmPWtKaBljc7EO59Io9BFOf3nb
r0v0XvtD+c0w8PNx6Gm22w2jOti0WYeqKUARR86Tl6+dSLWvFRBZr3pyrP44Uoz3FaBpZiZYXs3u
QMWWQyJymtfSHCjmiPZ7XwIIVpyY7cFzJpW219w9py16BvXGGkfbPMQSs84eKPWz5/NuKsOEhbJI
+o+pYoqTUd4d14yRylZY6qOdWn9H8N50D9RaxqQcE78GsmfPGpJKo8LrbjNV+ccaT/t5CYbyCVI7
24/ZIA4useIH6tHywka7vgyb5+4tR39v7IABU4RfEDPAeoj8sd9tG20/IjdILTb6EvrnJpYY9SEu
z1Na+BSj5ho451Fav/2yb06QaNXBN7YwxR3b7EeOyJSe/LGwhDrlDA3jGr/jLXkvFdGNVoerYLHv
gnKUCQ1vfmEsOD62RN7cWG3rgeKd28TufCutp7o9jj0f3lBq6aJWLxsM3HmLN5QuXLFd9L3Piy+j
MydEIc87NkaYxZUR/ZDNsCS15b75q8FMcSU3zqyi6dZ2ipweMyKXSAISWyicFgnOxJ4WiD/bYKXZ
0nbJljnuzt4ozn138U4ls9zEtWdOhRCYJwZnjn63sNKOHaA4FJaZ5rn/ibDxYhQ2ZZjHtSBGjNNl
tPRJOHnRzUJG+Te3UMsBZJR3KKLNTtyB0PNs9vukrCCl6OiaqLcZ9AGz4X3TEo4CBjJB62X9ygyn
SvA3uHdNWf9cM288LdW6JM6W6Xs5CFxylfqagzm6rD3xWSV4P87ETp9Ew6ZtPnK450bZsq0ZRMcG
c9dOYNFPpjXoDyHZK88yd8ObZQ7cd2ZLQYq1y/uOVzw8rVXWPPHgBI9cM9fQjLv9qvnhLo7mgHIu
fEn8uw6n3N40TLmzpceWhuNgamERLh072tAchA+RIXaTzt0k93NIv+YaXENOOwPaxwafiGAa4oU5
VCKWuWZYmbNXoeiatTSMxA22KdEZDEl/kV9ZN6IL9bOfTiZvhhuKcDfN0cxXYBbHyGplOgu/vOmE
qvb4JlN3aCGKWQQ9Da19vK59FMo9uXPl3TtV1UBV3vykl/1rFY3Zzm1BgPfZ5sdRXpT7wcaJMFsE
nZlep3aBMbknPCjvLm5knOvEgw7BZMbgkZc9yUV+oitTnXvX9bmj7PdqHI2dCeVtDzVJHUCJMhIz
lZHHQWfrA/oX076uzXm8tMcnov1kAj6tPTjYGOMZwPRusTn0rPpaoubwO6lQh52zETJoKdO7FJPk
7IYzjh7YUvLbwjgF3fwbwPoER2uuUhh6026yYARVYeOn1eJWT11J8YRjpT3kgEZOBhk8h6lT7bEh
GOfoD0u4X9xo3DXRIhknIUAN2q3Pbq6sOw3n6oM8z+8L5uMk1BITidsy0VKNuS9d3L9DHriHcqjp
1TOxHpGtaNcLghJ5oZu7aMr7l07gnmCv8Xdn0TXh9MD3t+A7kGos73Gxt0f+nlFCXDYlCprpblHd
eLHB+8deEE0PxThVrFLMP6EcBhx0SCa1XVT3NDBr0i6huBTrVlEK8Z6dhqrq9i2ZIMeqn7pbIa+A
cgktPs943PU0YJq3m+A9Eqb9IckNZk2H1eptuo5XSfY49iVf0RJMJOd2MBh3QOpE0msPGY2jOXb7
5VtolXbSDuUCWlDaRzGtzSngKd2bisEnFM3xAAPbeuxlSDzjNplUlhkHv192O8My/b0guGm/yHCK
GSjw2wxuf7gmgh3JQyccowi/D64tDy1C2MOwFnoXFYOz1zbvrpZzfl96xXLoMm0dhHW9sWjqGOCz
M9IZYUSbi6Oaiud9GcfuaC/eGjc0LUnTrvmjcK3udA3mOxOxRXKmo0ii1bafhsVS70OpxcHGHE6A
a1GdsrpCgyjDKsXh0GI2W37qHDa4EIV/FO4K8LjB983LyUEpGyjwK+oDBJzxF1TRnM2VsU193lgi
1xCxMUEgH9MwqsQYnf2Wo3SwZGX0RClHRTKxBpbOxH6paXaPnVPbd9VSExIQkCZq9CKjooPveNuQ
6rsXs/WOSwB5ocyIix8YlRYKO31XkffGxg3qtR21sW+O7R2LmvomyJ3mkGEr3fVB19/ZhMvEUe1C
H2CtKgYA050BlKlUBn6VDH5lPeQi7I4KD3a8Ge3XJqrmxNk7s4GDVLc183pTuhVqrryuoQlZH/hE
s+Mirt2ihy253zzj3anJLm8Cg+7J8fWNUlN3U8CHfhlyjmuYcRUbhbm5Byv3E9ncRIjZDBYxMP6t
TQ/7a7NLDzMCtxUoHetAcmxJjlaAS8GueyTh8ZXyt0xXOqodK3UZsUhucBKEsj2pdYwny1UYsXoV
V1RUscVuHXtUODloJCXqHg18TV/81my2vusd48UPEAYnpv1JL5TJlXFNujYD0JzhhD61DZ9ujXqw
GFgNlInDpy238eGq7ifRFHJz28H6pXJJJOxglgvCJJVkMVfiWDUYnwZ3MN4ymoY7e0SV/B+kndly
nEjbra+ICBISSE6rqEEqTSXJlu0TQpZs5nnm6veD9//vlsraqujv64OO7ui2EJCZZL7vWs+KkpRd
BMd7uHy63NZU6e7j5A6rYhJL7afK8KJpEmpgHRGG24vSvqGEGVLJ4uVKU5uuQ5EkW61X8a5xOwc2
m9M9WmiFWIX07kC2r9w1ZtASwpv3a8wjNXeeLm2HdqJ/H5UeHvJq3TfobHy2Z4ehcDSvz1BvxtKu
v0XJJA91KuqHDmpdxpEYAmWZJt11YRkaKojEXGtaYXylAdOvIoeN4SovqoDGQm5RKM0W4U5xiboZ
fEOa3o1a81T3S/1/mCt0LkXPGx7qK8eldJKroX7FjtHfonqsbo2CA62TGcNOzdFX0pTbQ+8TdlGk
uV2yoI0F9fkodjynGsxNbrD7kV1QfJEyN35LXyc+ux3cYDX6WkfnwSk3rVXoN7h6nicx2zu4sILS
VMpOUa8btPOTOojFAmuw8u1wx/XbgaP9moKrTtTnlGw558lLopeYXXZqppQ8zGnlD7JAUzXMCHNs
NyhvCXwOvhOyoNFRYufVLiYj3a/nFTPHvzM5Nm7zOJXfyc9F3VU7lMyoI6DcC4l0VHK0Dm1kDzcQ
KnCDFc381DB2b1u9zEIOikpdoR19qnqAI0rUJV57Ckeie/FLYdOq4LNjWlH6rOLF7uaHw63NJgwJ
UNLv/XDWPKuJxA/lZvpvzorfrcQfbmi96T/ccY6/xmSnobyk5nppB1jS6LqH9xXluJ2GZFZin1tV
aGZZRNRWYCO6YeR9NZtCDZ4YuuxR7xD5yrBMd7iX5oz96pzt0gqKixfXTh2t3EkWvwYqTJuuRjkv
MqO8cXM78Ubhtjuj5AvSaFqMLjBu+zVq1GygeEQKBkeQOVpXipLa1NAU6/Bf3nJIfWUt7W5Bkwoc
4O09jcdwn/I1oTzM1qM3kKRih5romkFjnazY9sKZ8lFe4qukMye8araTq7QxXnUwwQdOp7SEKr+/
rXWyKERVUirEz7v2Q+mvymr4uYScw63Pwl1nip7wh1RogAAny1NtOXoNg+yOnO+ZSWWxDSYwAgUf
KskuEwV1LW36KZb2e4JP9SfGXZ2WRdaPt2RcwWg2Q+NSmIRh66kmFhcV0BiqqvU6C/lkAH3Vf89A
m9eha6T3wPTjh6gKqy+2tNprM8nmHTuT3hON235vlbkxnGiTwnkZZxZmSzu4KrMoJY1js4pinKs+
x/SfrUjlBQXq4S5Fzzit1GC6lyxm6Tpx6vDJjZLy0py79jDwjV1X8Vx4cUgsTTF1d2Mj2r1hzwjN
aJJtOBHXVLY0Dm3oIKd1URrmAYRvsyt5n+sSSwenicTZZTmY2i7ABe256TB9gbISG3TbqO7WTlhe
uAYcg1a1YkdqgVoVHdkbc1GrX9rUt1u78JfvPCc4Y/lbHhXk10cF92vSbCuT8odvtmIvjPh1NJMZ
nlj+DYbbVxUXr7HJF8nR+68lbeoQfbgyu/VYpUXH6cEqvijESkUx6u2O0Z7uNHyi62Fsm3GtU3b4
WmlCvsaVMUVeGxjqCrW7yV6EMliBwZIdRBJcNSnBc1M6Z3THKudSIccauutIGSUen1m75pebV9UY
m+nOyNBPAowLd2ZSiD0KrYGjFgNHUHAIcLnOyTjtWt7VzvYDGq6xGV+RaFrdJETDbHMokKsos8mm
psN4Q7WEDJfExhSyUfQw0QYXpBc6rvbUYAdARBeOe7Ld6m1E73kLmIEGZKjDIPXbcKOw6h4oPOeY
svr84g8yfEe2cnfRdaripOQk62IQGqLbhLFJb+VYJf24j6lIbzKZYaYphoDVWPZbVKzD3hLsyRG9
uZtYSmebtX6wLbJ+prPPOoJ1Cg2rrmjtTcWMeNL0PTUYnCHgDq37QCVrJzFBKie+7fWDOW9ptPyI
4n4JiVfpppMh9TuzijnCu/XvSHMR+MWBRO4Pm4J2/7LzM3NSoXkVzwgY9Vfq5Gj8ezYGD32dq03X
BeOapNJ2GyZovLs2g/Wnh/U1Sl56VxMQVk0N+dZpHOvgIEhdS7s12ElSaEcq/cr53fCGOU42ybLL
a9ys9jAYc6TpEIHqJd0rvZ2elQg5umfzyLaFL0SkVolZ43rspp+DMBoUmzry0D544MMpv/rTlHFH
dvLEExcvLlwV1r4KsUNiRpz8QF3QX9VWfBpeUttJ7ky6VRv8WvY6cUV6P3Wu9S3Bi/RVayycsv2Y
ptSFUsNr+qZcZWXfrKqWKrSToFaGKrpyck7krh2EXmX0xgGnQbJKI40KmHLoY3K06qkcOez34zLS
1zo9oWdtKqqQeDeN6J8Wg7s3JuOPwWear+a4aC/cxu4xQA+JuRrZxdxMmERX5WLt1YVdbw01tHvN
n3EKEJiwz4IhAIwl5NrOHePblArcA3Eo2em4znDbVaXlmfaEcjEw9R9aisVgbTV+sbXy0Vgz1kwP
WmN34XAKenQ4hK3DIFMHwBQIFaAxPrk1Izi2psmbbNmuax96AEeRhvk/xJeZXhr0K+1xj1dhWLea
6WzxkIoN/uh2x28z7siwVVtb9/WnOq+oruu+vIyxtDykSsjHIAs5M8RdSz+d1mY0tD/9selWjZ3j
pAHk62Vu1x/CEkdIDO0QLWMUXmozilkGKzsuh4Z3sYq6mjKuU07pozal8SvdRfUz9GXM/mHsf5dl
VGwpB6DjHUXyAHzc3Qu9in4CMaAJUHMqono3cBTNWqAjZfLokOR9T6OSTiw6V1ngihVGAmxTv+0w
kK0GvR9wuszRdKSeTodXbzog7H4UURcYOFP0NW+tczK2mJPaWVZJ4Fpn6htFLaXbCBwOh0lWswe9
k55fRx42JKwbM87721GDId3W5mvm5CQeoEG/GUgbB+eVxRczpWG6WMWi2dGsF73LlvxqR6fGaP2c
Ek0nBWLAA1dmJJ9xaFgNk4aQ2EAOjQV/NevAXfph3UeWveozI+TMO1LkazWKSUXgxw8hA+eesJn4
lUpf122tco7u6En664mpskPBNqPEB5SQMrxhogjCUwtiYW9SeoKU8Wf9IiX+/UkUqbvnaTfHvOpx
zKvOuIsw8EfsxW97tkxH6BcWuPgx7Xd+xzSdDfQl7KD1DRbG6qJI0noj6r2hYRmM0Osmw8QkCbNy
8mxTbzZz2mZUWh2BCh7PY34V5YazzqowuySGoHiVDnX4ETPJwS4Me5HckGYbpHBE0mXnxzaFTG3+
bO0E+kZgMr1sBR6eblLP5A7gy5XdVK3LmqWkdEuKjKiL887/RSRAsor5H/YARosU1n2Dg7Reogaa
kToMjRIkB6kVoUi21TB9xZfd7FHgUruw9cjfZaFJ0b8W2k0SYR5mp0i4XdtYdMCa6rEoLB6Gb07t
zqrb9HcvpP/Nb4z5iEfe/uomPsUvjBkUMst2Y6fO/WDGslmzbz0bovZekcZewdIR8kFygwwoifR7
L7nD3TJFKfKpL452eDKmfwXBIn3p5KefCAb7yohCMgrDL7RaCU2j0NDUKz/U4dscJy05o4A80fAh
HTRJmQMv5gAfA0O20OLeUJe0wWxdMLXZfQbDZ0PT+19JBPnxtqHr0nSQ9pCs9wd6+ObHW9YoaR5Y
2n1Pjl50REpyRif69+/vGAQeL5F9NpyyU2pUlMWZoXxh3SOfIawXplZ4hpj9ntm1iCvfXeFU8Kqa
rphajSuwIoV8qAf/OzzQM7fx10UwLxDDqQgxJHucnKP3ryFks2c6Y1sfHe7BBpWElE+c02u+Jzhx
J6QMg0PkddNUATN/8q7HKvMj3RjKo24Nmzba4HpCokAib3bmbv56KSCPF80zilfdNeQfSeebtx53
Om1mug/3U+a5OmWmM6rQcz//dIrgMqvMkJ9fzRcTu2Japp8P27+eFEi9RU9rIqsl6uU0sVjLy7YM
VRU/DPr0XNPHTMQLweD7yFJnbuX9i0enTe+U0CoIkYvJlxTY9y9e1/xEzSOazSrfRQO9122bnJHp
vr+Z5RIMLJJIJIRRBzTyiUKYqDZfTG3v3oD/GF9rkFzNpjsn1D13keWVvXnlc5aCSjO5iJwowHp0
ecxobZ3Ta5+7yvI031yF40BKSOvg3vBFm4cbnywBZDLdv6LU/9HOI/xGqc+WjClziiFExjBPGHai
B9gaROSOQ3UTT7iZ/s0YUyQHCUNCX4egzgpMptD7e2kS0ZS6Xs13dCACr5sncnSjOt/qdNEuNSNN
zozpZXb/o6NergfiFqUGFG6okLZ98uyioRIBwlZxB1MclJw7JcGNghFxXRoq+NI5dv6zT4ZHMThn
xfx/gnpPr+1AG8VyDRueRt77e/ULpGswoMVd7uwTjV6LzllyePbTu3S+y4DEzvGXAdlVErQct7ND
ww6slo9xEp2ZC+9JestDwBzhkCJEjJzF01j++5sBJIbAUtQBs2MRPgnzYh6+uQ0H6juj+eZHOcqo
8MxTP9Hn/3XF088HPfY4HIw8O7pG7YMXia9q115VU/iaDA1dupLjGL2dS61oDln5P8iF/z/U8L16
/n8vv+QnseYvBMH3NzyZUUvXMMiOcVVf+mP1rZtRwlCJ7qMoAnnt2yvsjcVqKu1LXB2PmB3PbAH+
RMq+f/n0RkkCcfmEEa8sT555lNQmBjWRHg3NvBmBO/ZpTBXVmH+rYv5m4wq13fB5HOtrMpM8C+vK
yiZbNJbxc6zZe+DZdHbFeszUWhj1gS76fzAollxxvo9MehxB758R0EE01chtjmlmHu15pCYJQ6uV
9BxyhH52MXm13b6gaTqz0Hw4ODiF/sGPC5tv8vsrN2UjsBam2TFB4thM7H5hPo0YODLrS2l9M/sf
qrnSxsvPVx6xfB//eiNvLrsss29mwcQBBsMyg8KXIykz+4pG1PBjCo4LJSYav/kY3tLmllo2Gu1z
+yn374WI8fDm6iePWy+iAhlolh2xAtJiL+xD6sDuCzPUhnb2s7cRtLfQUFYDUCV0U/kL1YtfaW8/
WCnUL1PfVrNzVSJ0tErrQupUQUZRoiqqXoaw1hC76neWNqGh7vJNOXCNes7u2DFkHEI5qrnhmi2Y
2k5997vIEBNaeUAqBDplHOIiRz6n2Zs4x51Be+smHOVGzvM3lGEHlQRItAZAqPT6siLcTm3umSYD
hiCV9WCM+84H3owk80vqB492rt/5SckGnj+GOI/6/uSJMr9UsLtyu3oStu+5BcVTwicWmIGdbMo+
LKF5IflGYr/2rUwgb4u9ChxZbRu/+ko+o4dEFj60mzojwHsqDhEtXOq7KBWC4LGKmm4dN8aTaIKD
o34lVLFS6X615dL37vpdOTPdB3qU62AQdCT6q6mQj1AArvK42hSTIdc9/oeyOZd3L06/3svi67qs
vCBDTIfN4fthxzowU3i306NuqzvqJORNuGNJoV+DomrswgkdIRZjPGw7M54PYoQ6HuFjpe7W+MZz
3sEHTKPjv54MdIUNQZgJ30aqlifLEw01WUayKI9J9WrxJeA9SaqzmvhSxYSW2542Pbf9o9kR0VHv
zlz877lAdR/TFqBmbPn80/tHotNv6u0pYUvea/lhpluyNTWj3kStnGnljvrvWhnjz9ltkUs5dXnb
pvNPqofh5Sx0HX+6aV92g9ve1hVcHy0K2ksZKrnVh6R7/fx3Xdai94sGoaGkA/MX2U7ydFc0OUMn
YnRWR0pNKMmaLRFTm8w487X4+4FYsBrg3PLJMmxDnpytQ+y0XRuOzbG06k2Tdc8OwmnLVEezTzZx
21zRod9+fmPvTxPLJ3K5pCJB0MGrB2Dn/TvQphoKluCSyTwYFwi0tINeacPT51dZogdOnh+vWnIE
BpYD2cE+uTOFBowWsFUca8Kv+teoeFIzvjQ3piZ5J6lix911oP+gOb4qqhuOJT/rGKLpnF/V4+1C
AEXh55nqOU9oIea/RyoxqVaz9OHQSLH84VoLzKsRSP+oJ3dufMZa+vfrx4gngPMuU4WTxMmnKooD
SKJqKo+zbA/+lNwlUUXqOEWfM+ftDz6KxAALji0Q84lDOC2vDFEhCNHjmJqnyEESKlevVPXTfas5
r2M+ZreRK8drfIHTAfELgqZolGeGxN+jkF8B7y8T0sGRaJy8K9uJssHvmvIYVV+nwbrPM4BitEYQ
tLjpi9TTM6N+GWLv5xbXY/vBKcDizKlOh6AeFLqV8HCD3LVf5EB8KQsAUCKnDfdWMRpfCBHJaeoL
tFUt5c/Px+aHt0u4JiQnXRggpU5mgN7RW6zykkmmYxbp+RgFRX4ftRlY30m/kEHuda59ZvH7e95x
0388ncuM4Fzw/qqNHvoISJaHHKZrv0k9zRn//Qbr3TX+TMo3O53I8Ylp6dvyKI0doIhVO8l1aX1F
J4Fqd/RAouQiupi6/MwA+mC2cOQ2OddJeN2oht/fW2kKjB2+4okK97FXYBKH/stMg+7zF/fBwcri
9EjdFbM4NubTQ2RFDFhh5E59bIR12/j5F62ADIi7IQibB7SFHrFaj4BgLlpZb4th5gBSb0aIEys3
K++HRJwZScv36v1Afv/7LCPtzfNOhzKbaIfXbGhvLeqWIyMHPcdKa4D6J4+f3/3f+4nlYg6sEr7c
aGNPHvJIlXaOIOof8yi60AsENF17QQbYHkHPmWPcB5fi48eqvbxNqq8nNRRoIXEw0eni4xc/2Bal
2ETA+Qxi43fgT86Zp/j3zOCL5EqDQ5NOssPp6DFdKNwI65ujWeZHAB8PphmeWXHEsoSdvCnqD4aJ
ht2khn16JEd1IVFMzs1RZb9ro1hXw0S//HUk16UrsRwQ1ZUfZ9SVsRv+B7f39tIng8REzBYotXzj
m3JfiZaWWo/Q7vPB8fcMRKpLAC8Y3QX/cPoVyUskhyg5rDunh9atgPdeY+nIDnOUzmc+jX8PDnZu
oHnIqaLK/dfr0uIeoKQdR8fOcmY2KagXwK9B8hnCwiurZD4z608mGW0e6fLW2ErrhvH3uE8CYYuu
6KdjL+C2aHlW7uZONzZJOpUbVw86zBeN+a/aEtSOaJ1TRHQtEyPNwjR4P7P91EhRBXbOUflNt/Wh
vq4HUmcPvTU425Hne5kMWnJulJ58GJerUqtRkDuwzdKtOpniZkXpJCUo7migZLiA451sgSVrF10h
MIA0gbjVnGh44kCJp5it8qUKGhSVdZ8k32YnQcFshHO8drshPUYlZjJQx8bdHER8ascivCyUOPNy
TgbDAhphtLls9JYcCwbG++dU6qkBm6vQmDvPyeR1mHbqu2Q682E7d5XlhP9mnZWVNSfumGvHwVUP
elkWD3aIpnEIQu1KB2e+/XwynSxIFA65HVT5fGQAosjT0PdE18xFplUdu2mVQKL7d12cpTD5/ucv
139zO1WTYpbS3epY/WjxDIT/5a9/MorKcS6cTOPXl9PGSZHXnFnQxLL8v1lM//r9l9f15vc34E3q
+AKqozvfqa+uOHKqpkeUUS0w1z2K7gJ7/Uo+zdr9f/dilqXizYVbfClF2cnqqFkXYvSInPvvfv7J
Ul2W2UAz0uLFsLChKzxXHj03sE5WlWmeZmIyeTM5RHV5rwdnvgJnfr510ldz3K51CuSXR/ZJqHVv
Su3MdD/5zPzPm3ccPtXUNdTp4bEJ2hE/hVYdlXoAuwkeWjQvn7+Dv5b7P5Pj/13iz3npzTvWE4IJ
nSKojzg2N/Gip+jUWqonzYC+VZzr3Z25oT/7hjdXU5ie2mlmKlIndhFsNxc48z+/oXOXOFm8kKK7
5rTMdiz5uSQF5Kqbz1zi4/f+zzM72a+JuA4gVnAJtLVogt1zMdfnfv7y3988JV8EVk5+XHUckn2d
bbqH/+4JnSxYQsMmlcy8cg6CUedlPaaL/2hm/POETpasISGPNUpVdawfjZHV6cwLWP74XysikVro
Gdhhovd//4BKTpuAOJr6OGbNDhNMGMfA6r9BBz9+/qg+fBNvLnSyAqoGmIBh1/XRdW41O6eXcmYP
8uFoBVBBUYrajftn7X/zqlEbwQhv4vqoZ4nn9DQnqtvMuf78Ls5d5GQ8oX4abSAh9dGOgi1Oh4ek
d7BS52cq/x8uJS44aEdQbbCtk80JqqheTqiIjmqnQnQ16ztzupitu89v5sN3v2BcOFwg/zgtalp9
o6ncZmhJcRn7B/P3DKro2+fX+Oi1o2Zg90v+HX3Nk9eeGVULr6Cvj5pzjeUKC8F/MD/eXuDky4e8
e6G2cQGXtMzqRwT38PM7+OgpUUWVpPgZwAVOD2CZVQc8wbk8Zs9kmRXjDvt3WZzZtX80rgjLZfu7
ZAuq08fkp3Cq+4D6h91daem3sb5pxZmt6PIgTme6NMC0SaRENLFO1irlpirogUQf8UI/Gm51penq
xrIWAFVwmUbhvJJLTf3zh/fR63970ZPlJSy7vgo0ivaW87Iy3J+f//QPX82bWzoZXFOQmUMGgek4
Kc8OLgAToGRru9v/4Cqk3aE1ofdIE+L9EpkHKmZnGlTHaRNGtyp8kZxZjDNfkg8f1ILSW3iAy0nq
/UU4S7ZYKAQDILkst6Z95uV/OL7e/Hjj/Y+fFYQB3Ku8/ICUWOPIx6rTt58/pw8HGNl8yyjmJH96
8pwzWn2GHDmxKWtFsMpOCZ+IqJHwmp2R7C3zP3pk/+96p3vGpqztlKCP8piyLcnmh4ng3M/v6LTE
/WfXyBneMTlIL2vkyZxxWvxhLWLMY+3sMedj+0dY1AB+wLiKdfSnaL3Pr/jhe3pzwZP5EoXgtbOa
C7bGqo9voZRkxf7zS3w4aYgCIL2Y7wskyvdDwbJqOvNE7B01XHejgWXytbKclXPx+WU+HA1vLnMy
4pj21uxkXMbPyQ5udkG9q4zdZMYeJJhVwIU/v95Hn0xKO/qfAHMLFcP726oyu7CIOymPTX6X+K+Z
v0mcK3Ar6TmdxEcz9c2FTkvVjg0BOVBcSP0G4WXKM0Wqj0aApVOWgJEKFO5PV/7NNkYnqxC/MCum
MrfKxq1MgOSZEfDxHfxziZNHNS7RrYGVMVEhj9lLwsmZmfnREPvnHmhwvn8XEliB6m36FAGGPQP0
t4wwUskaL5Q889o/fFyCJtAC1oTrfXIvlMnDnjZ9cSQLsIpfOPtm479TGf7fqgebyv+9xqlMsm9I
VeOTWhwx9En5BKqlIrkSi8rnIxgh6YcP7p8rnfaXHH0kZi8zi6MusgIvhatu0jiDh18hy236EBwF
lbabJJyiQyON5xRP7UY4I/3Hqo69EhQfehz+AFRNdVEDR4He1yyK/1RLoz0xicFKllJb4WmXS1BH
ziAWub0vBuc7eBgEgeX8K9E0yPRWYHvxVFWW14UOnEjg7uQq9Ia7z7O0uxvqINmE+BK39bAEByVE
8k5pKFhTBKE1FgehGu8ofuQvad0RBNAw82VS7jAivKi2BnVNS3QdVNGPAr/WgGdoE49VC9StgYzX
4PeL5sH+5ToZjVYjAVOCA2+XJfAuLdqRgL3i8DiP02U+Zxx/W32toJloWIsmawUZwVk3QSAh3Qyw
gtK4CO098JIItl0tUa1P5Ck6kWxXkQGnwUhsd+WKKvccC4YLtWoXXBQUq8QY/b1txeUdmbMvZhbI
Df4e57uDb53YoaTY5VXY3QaajtQfpPda+gIjrd4OXqMyY2NDZrrMakI0w8iON5rdWveN2TcHvcTe
DR2iuYKkVV4kOZZCI6rkXgi/+A58vdlZQ1dtHIMzn1vgi1Gh6VzmonO9OU21TY1f3UMp7nh+3f9o
ZGCvyVURv30JosaoreHLVNkGGr5p7KDsBYQxSAIJ53kxjdSlj09OmaQN913kzVUgVqOchmrVaSNG
qwrwmevm7ZeitaWXZDkE8QGI31U6hMaVEWS/K0ERCKGIuui7niiCCTRlTWzSqsuBX+BKM1b1xPQf
IjX+iHoXtBi8hI2ufKDkeWTuS4lTGGdJfR0lSl1mQ93uLXfC4BESAKVCW0DTq34yMJxtSkLB92C2
MbkZEND6LnAuKuJ2QJxP5FXV06sxHAaf1OR8eqwcH8pciGCoDMP+xvdLf2fFBEMod7aIdZte8Yho
+OsV70PllWcDdkm9MIW+WBpdvnOEiMkRy9uLxm7LzVD6tyK66pPLiGTVvsQh1mUEWiTC2GGTCIiW
GeQe7SS8PxA4WGhSE4vlIJO1mXS/60H7UU0W/dra8Xc+4RQ3jcxQPDVlyMI4Od+ATU0A2dMMakBE
AEMy1vOuSWsHX0gjcNUHcFyIXL3Lh4L8jrJot60Vj4T1YlDqumg8DBCwtnYJPLMNq+C6ceQvzdXx
syiy8wSpKOs+XeD0ifNjFDH6PDQha45+wzbVfH3lt2IkIjMbaRWY0XWdhP1F4wv/3g/m6IKoynJV
EFhw604Y7d0Zai6eZkCtZEY+awYUDilhNCWYmTdZGpGaxgnkhnhGAmmwzHGEtV5siLrYcDH3JZUi
ZUTa2wp34FolBga1zKc5WJT1ASoFBX/yaQaYOBe5r9Ca4RNHvwCfXu9HLyxU/jXIbGdl8q9bU3aW
NwKz3PYEH+MNLUiu7DXsuLGPQ1IbjG25OPGtMi+9qtOJDcd9DQ138TIv+S5Z+ieeE1FOIqbgyuZf
11EDMy3siggUY12+BBo+fcCAYFelo6Es6Kpp3VrOr5BSwCpo2maHOzvcAJ1N12arIEbEyYi/xwY/
q1TAmAkKL2x1G2Ndu1B6MnaQ1tx7Q1B1D0SOmNt28eV35Vxchoqdc08KCHHR85LjPqNqTCpyNtvJ
vxOL21wPy+9xF5nrhBMQ6TGR5FcmykMzge0Bt2mBTAo2XWGIm5+44E1dVO4G2JfpzRAItxmZHUjM
cvmT8DWSFTBHrqPK+VHjEF/LKHkd8uZXiXsPXWX82lvak1l2cFlH8yX3Mx8sJTfa12waeT8vloXg
wiG6ZC06oqEdM469mUAkL0Ob/0BLGNaTA4Mqb7XHOiG1RKvsdB2LEAt2phOdQGYG85hnUmY1Vm2V
mzsb2MxqqNg5hEHow4ELx+ucDD4SerWp+cL/yExMI+CWMqrpibJifImcBnOgVaVfSeD+YleO9dR1
WnYYEr26JDg6OAT0gyo887DnuogZ7yw4Fvym2osMlEsOFi5l3MQDqLzAvBxcDb8ivXpPhK59mQfO
L6lQ5c9Y/K8ax4VMOJBWRANQR/9HGq6mI4UK6t5cR3YZ74xByk0fUxPUmSdbgCr2fdyJYccZs7kG
jtjelCVhpnXG2rs0867oEiZeMoYYZArrN4tQ6fV24LDcaWTR2m21woQQb8venXawoMZtSDWMoT10
KD+wgeIKxbEtzcVdE8+XRt8RndI0xkMZh3bPeaLrutWCs91FGj7QQXfjr9Jv+Kwb7J1ftBIK0goQ
YM8moeZh6kNwJJ8RXLdB/kNPbsfGLdSzG+ftiihOUEHuLG+wzCZA0FLHXhm4pEEGy+SKFtU3p7G+
W133dcKAsqrNNCKLp0ggYLEJtHr2DLZNqiJQrvqQdlpwZ0UQSVw8/Ou2MZGujQnmtsEf0xUFtwyv
YSSkuffTmJcwBVZ9mZcS3amyYAwQjXtr8NbQWbqkpiT5SDsvIF81xVuYL7ivPGXy02P2VymK2rXj
dICSwpx4wJbk1NGR49aozfiiwXh70ycSmXUgIVX78hcRkdGmwXF8qbdtuxlEqr75sOngb3I6S8lI
XzsZpBoFj8UD7W98a4AtwknDVYCnbrYeZ3IQgWjIGH9cIPr7bISpEbR6fi0kqLVBS3+XQFNXYUw3
qtHtGg4z2aFzAZ4ns/pkjyp0vi2LjlnSmE1wJe0BrFZha4dp0TxBqws8vnj+Q9OmchdYjdy1ejZu
UvAV2A278itxyOm+yyqFxdAUWw3Lw67NsUevC62tgbb37i2gCsbxVLkvqnaIjq01Qaal7d7B11Yb
qQ/4CceW2ZqyeQLmHmJhL78audY+21iLMV8mUwaTdc4oAOgzi72RdPBN5KAfRVX5j34XgCTqqnGX
5ML3AjefNnaAoNjNZ1ZlXxECaWlZt5uJ637UwR3dy5BPIHFsUEzU2Htl0Psbuujlo1ys1wkGqk1L
fBcLMpFd6WjGWzvu1S5SeuzFVY+J30WXFnfqwc4b8HQ++8dwUEOxcubqlwmUfzeBIjgyshkLwv6l
S5S/Vc52tqmXlCI+v8Eq7ZPiJ+BmUopSzs3YgeSWYNTMK6e5vtXbXoMe4XKvqzAtskMcifaxcqdn
u9Ebdj/dK6TA4Hoazfq6rw3dS3TxOlrLSxvRxdilgTV2UGrdwr6B9DMREUMwEww4PrWpFje4ufP2
JkSHutKWrB5SyedtWVso+/C/b+Ukxgd/nMq1FjIZwzT9MlSCaL+k/q2MmPYNYvVLrHe30Cg8AwtT
tn0p9fARPzO2+RF5gsPeazdUDYl2wGpW+jh0uzRwo/0YT8SnIWXYVnUwbqQ5p4cp8tONIxmndhPA
r1LsgQ+TJTg/xGl7GUVpdW9VWbzHoZV5mpnPhCo07TMPftoZfYJtdZgmWpVk7SEUqBoewZgeKhBx
YAzI6gEiAdMCK/Iup14GalXBrWYLImjUhqT7xKJ7agtlgO+KEs8tc3Wt1WSVW0RFsS232zvIehwG
9GoIfpDCKpNtUk/DkcTmgITdqa++O2l9NY7WD6x2JX50FeaTfdmSY91dwTHUtWtLr4sfmOiX4Uhv
b5WRMwPAwiKR0G57eqyNxWe9KmpxaLJY2bcN/LRrPIe0km3prDL4HRdWuySrAzxaw0Bi9zHbkAdy
aW9cVRb7ZI7slSW072nT4rmtq+JClQjOk0pwiFFZCD+9ljOKQjxIZCqG7K/9VIGTS1szuSBMlENf
OflHUfYx4njC6R/CyAX5XUvimlSL4B3hKqu9urMjx/J8h4JCVVdZsyZTwGm/E2aHVgCporos2ftd
mKTebyvAMxegalBXs6n2LNBzHkpj9vujbq2nsJlXbpNQmZDwiVFZgMbK2PboduLiYi/Ni7h0nlzb
YbaoOoC0WOOhZ0Ej8tD/nvptvpaJJIF6MmLsRctSiGd8RbhwyKGJ4iGnuvC6aiZ+MBC//DGDZhd7
LoRKNvZK41cVKdsYiEasmFY8XcOIsoC2xNb8fzg6r+VYkSWKfhERFKaA1wbat9Ty5oWQjiS8Kzxf
P6vn9d6ZCUlAVWbunXtdXNFc87b4GEgS30+SfevNYLJJrRWeIiWFeC5n1lWQkDYSCtOCQqSTE3gL
42bnmTeTVfnklUoA3wzZxT8yiSHvwrK7jktm72wBJjbS+uSO/FZWQOPVhqPlOWPEwSDq975kG92o
XJNktNnZGyugQy0iIZCqYzwY6eBArFJ87DCUi80oFUckdU6guoWELjfy7rHtkLdodx+x4/xqBX4r
gybkOE+V9uYZrrZTi1Z/eUtElAsuVJ6L2fhJT8iNViY9ZJFIw7YMrU9xMPi21mp7EjGw/mDW3ehw
KoI2itVZTgSQ6KZrblzGgRzmGhUCOW50U82i7axp0oAEEAN51bvZ3SB1GaGICB6z42yFTElEKtBP
Pl4TPiJjHRiXuvnrxQQNNTVUAQG6fFNZYCqJovyZZ3KmyH4hc9pbzUBfLGJMdXPelrQW5HMDsQp0
m3dSNoG2lvNTbzDTaNN+3CsbJyQZsPFZdTYJG6XtkhiaDvd5aQ87dmmHT4AK7knOmXZH0CS5zpPd
bSFaj+8J582JHJI8yGbI4xveLeNKkUvgTp0QnOnVw5Ohpt9xghqS9KPHz1KsZyN5Gopt5BJVQyvE
czFy8UExO3LQUAOt60qIo2kOd6pvnDBhAzEwYsPeiL6hBVSC5e80SXJ+Tdd7t2pJFoVa1urbXuN/
S2pML7FR1Yfe1oCG6OVSQ/fKbqlmdiugWrhJL/+S3J6J9pvNIJqzIix07OJNE7E7IqDIhOXS1Xdd
b/wokerPnqLLo86jIUsIm8sjQF1ibUjOyWf5WUmn35tFzbDEsQRVoCJMojZxClcZJltSCF49fXlz
0vXWZS4EhXYNhZ5WaDtnsCI/L5nVThWFK+toZKflde0rYCZbiRq6cVTfEYWyPjDFGE96zMYMlnF5
b45QGlNWFLdZC1YkLfVkn1pRvHfbSj0mhus88fuYG+nweqYuy1Pd9EmIoRbMFpEMOrXUBisbsUD9
OISo4NbbAEA5XPrC/OwTw7jzstxINy2YJnRLKKg9h+lptFg9KvqOjDE9ejOIWOWc1iqSE0mq6kk7
DapCGfvO44Uja+R7VfkIuXYkucE1OUBXb9pmnhOFk2q+51GpF8ZMRF7FS7zFp0i+o8XTXZbFeqyc
5GXNpjlg9kOYm+nWJFCwSM38ke9JDr+T4RR+I/JmnwzK4gDiwekk0R7qxe4e7bHSTgQPOSci15M7
xyrWbZm7ebgSlM7stuHXAJaZ2NoHEc31fe7MFKw9FDjaZiYYccTnCTwyjn89G4DFgC/MRzRmWEZI
0z6WRhTK28ZUnKYOFyjgiVZO9b2Tau3BqbjxKkKC+PlkAmLHaMNY974wgLdbbaj4MDW7+1pHJpFN
dSuzumlrWHV5R3E4vs0VEXumipINvSMw0dpWu6gc8lsGEb3B2sj8Awh4DMJwpNxY7DKkq4FrokO6
JE6iyPZ9DZMhdoy/tllYMmzW1W9am+hLy/1rGr0lor3Ij4u22BdWqKrA6if2wuLYVI9tCVeW/7sn
dlVZ5GOzbbx1x3iA2RV126bsoo2Zld94gSDIEcqYzGRLEWcizKOsePuHVfy7RXhs2OOpt24UEUfc
gYj5zSO79uvOFvcl4ntI2j4zOWs0g6H3nnISIc/OSoA4wwN1NKCSEgnsDlenyF2yaAixwcVO8p+W
aK8FCIiH0RTJg+rM6uLlrvMO/IAhFc3phj9ucx9jdtuSC2XvLadbAqK7zbDvCNm3JFmwupH1gRYP
BgF6dVd+9L2MTuSXqn2SiHYfiS65Eu/aBZB6ydblsfhDNhknc+TRxDI2NkTy2WE9kcAHF2/d1Zln
nAyiTkj+FA30UWgRnifq3f+4IRV327Vav7RkcBi+NrM89BP+PlZwcZNRtW1FRxpL12jTHjMyAXxu
wuOAFczIypKHabb2bpM+t5JglqTuBhCmPX2ZnmQH7O3tnQc54Wgwpj2By2UuIZWw/vBLNR/S7d+j
pkhOgtjAXd6Rfzan2U/czajtE8Nfa23NihnVYG/nFFK6Hkt46y6F1NTSFpDbUlzHllBgTlR2v2JP
D8va7Pd8nOYWHpIVapXRHDU1V09GlDnv8+p+O9XM+6Jz3hD52W9rh9C3Wavcg2W3NWdJWz3jjugC
gzh8Gniv90WupR+jAQk4zbrCt1ONRPVhbn1tXecgawoPDoDWvKxpD5WF4QScCdlH0RMPQ9D8FY3n
Vx1JLA4p8qGSbECKTtofy2qPR4w5Aymns3GzoerTC7ecdRvuGgcWM/T7pGE+YTjRuF9G5xb8CuqR
HHpM3xZJT2VDH2Azd//JNJ0nz2iOAjuJiVqqhqL8Y/rKXpyrOJFBMssLxeS4rUorDerWrP0ECgCm
GYuoVcseHzPCiwJ9jEAaebmzJfiAtBeLd/yejObkiPsYFAEBs74bLTP1aT/al0EymlsNUlDrTrxn
6ubzn9tfo82nPVAwspWk7lhceX2Ds5OckVCfmmprCjO5GKqeSJ12CFf34DOo1rDe5GK94ybWKd2a
TztPOtBlLYMAUqv6A4yr90ib5tCIouHHLD0RM9pd6EiyvumPrkcgXXULg+31Xr0bWFCCUZW0UHbh
G9X7LQV06p6M2uKS6Cv7z+X4Pzvl9MEKa3ME/AW7I98wENQ+0hJ33RzDAmOO0AOOxlZUwJUKiVXn
JKYS/sgcEvKMkkxKLIzZ0yhqhV5A9j0hsM42yqpkPzXCoHZnuwOaU3nsJI5zPj47YRt0kDVhi4N3
ajzRfNhrowCYwiPdLlb6MngJzYo5fSTNjR1gzbrpcxdYTy6jA2LYhyINIBqthOaXpUWCfGlGGz2L
Hme6izvbXUl3Yzjddi8pq+XDNgNL/CKVK8Kmj5qgSdTq621i6kfyj93DTIz0W6T0LuADxpItu+gQ
L9QWhpe8IivofuXGkJOE7e4iQ9P29DrRgUBzEdhZPL24NSixFVe1r8VdscuGiXGeN9a38Gw7aN3m
u9Sr77wuBehWpt0h/E+tPY20lSosouFauATY1kzXgx4DC5mwtha0BL0x682/B8EBOTZlwejBQlnR
xtb8Jsa7/OOgGtYbEyf0sk+GaXV0rqqBEHdi8CeWacc+TXcKT/zdqsmFFSYr3bEkl/ouYVubKldM
vUoBM0Rq8mfNiRKviNs5alb9Lyri24jyVb2V2Um2W/F0+wVYAQ+4OaQ8WcQmAgwhWc+ay8OqEzib
4QrjxRiuwmzFTgoitXtEJfLmiPyPpaC2mCsiZY3M2zms9a/xqG2WLH8RAkmu6VtvV4r+uzSG6Ehs
zgeYu+/FuIkh5I3VFvvQ4ItAJDGjL+BS1F55saZFgDKj9u309JfE98ovnZMzXkvsVjaxuAw/jVJS
x5dF9I63DPpsie7jO4uW/DXWNDxn0u0+BVmUMFd7U2w8awWsmynPDKO2r++pmIaza6Sfrtm9xo0O
YaIgIrgXI1MxR4MbMdeKZ1ylvmc1HDe1x+6WRVTl/dDo08mqCWxkVAzbN9WiwNYYUFcps4qhqmOm
wb3aZrdWlQw2ZBOTBGBzBKQRJ8YE5hr+WCGY9DM/KnZ2bb3Tn7E3kLR+tK6UFKnU6HTJbNUn0ues
iaTbsTFGKCtDuiWsj3XuroTxtOBFKE2mOoCMuPksQnO7GdmlTRPnBDLmgzPf2DkoI74Jz+Qe5kMW
ROycgnqn+wi7AheIzqLKrROGO2eZfOjajeZNJPZACHY5dr+lQ0Nl5m4d1h31XCQkSLsp/p2h5IaA
/dYqRA15bzmZfHQYm5/SIBTT1alWyJvfGppF15g2s/4jtK47Nb1OKiT8rk1Zsi5zu3l4dVPzx7JW
F+FDF+Yj4d4VtfLatP5STZ8mp1VQgC/wCUb7cjWICsqQ7cL8drBI8c+sLyN2xQUtB848JwpKkf1d
0yOfslguZFTbFmKKx6p6JxIQOgK5toxyWvbiQ4/jdk9skHdkHP3dJ8PEfxb6p5tVbcSjxDsaFP3Y
P7Wezgg3yhUBh8TgpkUZ+7YTJ0Cz4uG+KtUXSA0jtFqPncKMu5vCrtjk5GGPRH/D3CZ9fnizSmKD
JtcpL9qgyuZUGnl50VGXHDbu+5mk8DGDo8XT0LLV5a5PqvMYzdFDw3yfCM+K4lEf+pdJdJTpmTZD
vmhuCBrjla8J0dqYxnCw7ey4Ol5+lPqt/lY8AURWmmojbrdtnCeB8vp+q0ZH7RFxIPC14LkpQoqD
VnsGB2ClbzxG7kGU2e+iKl5ZkXaPDkT4cE0BQEMGBFw6GxR0UT+7W+TL5XE02ZJOWjGfBhbntlPX
lWd44OQGd+4asFy0kG9MjONsWVq4sogbdt0oyTvw3JMTk5AO0PSz7ohdnXOBRqAbcYiZF7SU5qD8
KyKjTeZOD4lQiQr0SCpvo/Q8vih4Deg1jrFBYyfWv4uuHCgWZL1IHKUo8v3YW+n+lh5Ot7Oi6kOY
h05RxGE+E4JPRkDjTwuzLQt+DFcr7gMSDBTqoJBbO2k/LCGqTSrJMJiZ8G77mHn5mAGeINWGLjRv
Surofkb5iHMfuGt3mvFhnXQ7Nb6mEuySGiOxmxSRhkQ613vXGosHQcG2i7PhIQeeu8tkCzrHKsSl
z27b2JY5BgQ0ryf2oq2jlHZzsDQSIGo3AoKoUvWZpGkTxiC/fIvS1F+BrjOm4zpYKjMHrKWPT+aI
WONM0DTgpeBhi/outKv1ZmIS7GsLu0YlXnt+0wX4nJev697zYhmOo5XspmJCfl7f1nZUeyBHdeiM
1vDISvmClERQWNYOxd4UUXpO7W4y2CCHeDK1y0CxtyLQtnF236npyaIA3WuzyZCs1yxIpDfB2tK/
bE91l8UiaaJyenmAZr08NePA9InywncoaSqSEMncKu9VIvkavOknzeX0Hk+VTDaLXDh8co6DZop/
ynGR29xNI7roKUfn1vkXxlv4aTVZDzQW8Vdvm9UOFiagtj5H543bzM8zZ7yrDOgUibHCRKuilpW2
2DuCwvOO+gKkqRbp6Edu+boMTQ5QhUt57fJlx6hVBdT67VXlzXSpRJnvHdcdbkWixgIAqqHRoU85
S17cBFTq5KUmi39aALln9kvRDN4O1UcdG9ndIJStThc8kkkhe9KCI+/QOXXka+k03zVzXIMMuDEL
TK+Gbub9aYX4p+hNkKz/2ZgwDtLVirfJtPKHcVkmX1fxEJrcw/cVI+MwH1F7DTuujpmX20dCJtNd
VuYvmeUUNKRCP3W2MfMH6EG7VZDSHUQcFChW/OTEhiGC1nIw7Ch+y+Plp+rbDxJGEl9wimPr69It
qqq+dXQqKUsD9HTDnuBycfT7OGIF2XPyblvbq7EBoWUEKQfQpSoAqOfLgmYu5xfysTHte0lBMHwi
7iYZlcT3C+0V/N2BxdS7hQexRSG4A8TrQt+xP0ejB8++cMm6gjebmMvk7PFUd/Rr4s4jvfSB2Ifc
t2bmdKzleNtoKNwfN54FIcZOjYSUe5hEXHVYOuhq5mJ/Kkq7PdEMOEy8iFT6YTY3FZzEbeLZgi/A
/HQzNL/GVi0B1rcerdXfV2tKz14VDUeaGxIK0MfTDekaE640pgQpO/S+sCpelyYzHyBL5hfREBq8
JuSlrEnShiJtwMsyfr9nHy7fehVdImtWycaWQFmL0SrZKpEuQV3T28TodMtLlgTMv+C3ic7er5GH
Ii816y/Snf8/BP59Gg4/8jIYBY72Y9O1oLw0H948EPMxDcMl58TeZxq/TmwyCWo66xVvQXLLaFn3
K4nlvlzLB3da+zfJjxYwpeKJ60Z00gDGBnmffODqWTaLhQl7TJ1AxMn0HNWOc98mfKF2zpApY+P3
0PTOuu3killqfK0j9MVsAikn1JBuRpZOAzSQyHfVWIZeIvqDMRT9ddCjftflafXsjYkZwOQyfHZg
ILSSFVr5UTvJT9vQu/3oLuZ7TN7ci9a4sc8JC34VCcUlHqdgtodzyO/orEI3YWi4tEO7yeTo3nhr
+aNC0Hkcx5G8FYZSMFtuGdoiv5iy7b7ayq7OzKcsZH8nel6Yk21kO5GVG1fMZtMIvRN57AKUTv+X
dy4ND0ky32sfte+FcNf9nGTO1kzoTBVqZK1Zfk04oUHwHuX6b19Pb4kWP4MtBPRz8+zMBXNB5UYu
xjQ5vSpWKhC0nWrbdoiKdEeIFySE3tvZpL71vh1fhd6NfkazC01gGUL6FIwFM0pB3sn0nl4xhjAy
OP6QT/Ee8gcAKmcQYexhSChd98eb6u5ZDOYvCw8Z6/q9s5sNM/OFaCNWC7kpkYbEQ0ZNtuklggYE
GkhgBsUOq7iEuiNf7IXZoO9ruHzNaBp9wKUkSZcqGzYjiIh3nFHGNh2dF7eTxqNpNcaevgvDjsxb
DviGC8W1o3OUtSsdATpQkURPKUnFJyTE8qW3cVpUi1uchTxilFIx/Wz2BlnI8Rv+OFjK6H0sF38Z
goX+aOafLA4z1nmI+nuqAF/xserMn9PcuOT4AKbXrNwKHEboipe2+jeK7C5aF5LPr2lxJhFTN06M
azY104I8/oFewQ3JCLggjP8m87uAZl8wN25tqfaWfIaSBeBQBLn91IiTbZ+d6j5Ojm66Jzo+RfnR
CdX23L3dUtydge9AkqI+ruh8rE2ZvlvQ40yNP+9+Lfay/PGch9aiyNRpGrozA0mx0gXpp54RaDWE
qdoL7aIx0YI15jzU+ouZP6/VfZLuOocpn31Y6g5t7bec9gXDqE7zDYzeVX1e9Ps8ZWnzetOgB9TG
Yuz9DBdYztWm+r8B/Eoifjta1elbDee5/BmIhDKiO8b9olQbhhwo3fm1StQ2rp9j611rz6LJDjYC
trQenNbbykE719HNcFOHDX954uAD+MUnfdjO3c/C9MLOsTbSUunT68KEqovDacRxQE9kKtC/PhSy
vciO1nJyk2zfWkVgW3u9eKia54ovR9FmX9yegT+hwGNfBI15RvTz3d4N6vHn9tRk8reyzVRlBL2t
sHtC272v1ZvOeRk3+TE3dpM4QRY7lAXxyLTQHAyD/i9LwNNiTBUd7aTnj9NTFBNFMjBenX84gDal
ODoDMzmrOaqJewdeR04OvF691vIgUxL9DWuTRtOmNY8J5iPeGO6RgJ86T7atuGqgt62PuL4W4tAn
PzcWBWEh/mTzB7xoBmS6i1fe1LAPJiyT8+BBV+wwXTr/LPG8zK9EmmyQOzrrErm7BlmLbX8Nf06/
y7DUlHbYi58CYbXkVgVvkK4aOMRLHd2lFhA+7Fv5xeUel0DwrE5vtzWdLrwO7GBlrSmE3NF6SUa7
OjDl/TJyI79zXb6rlaYqv0zlc+LC8+Ro79WMO8q6urbmlyag9wLaNw4vGAryHBntKQEjI4p94VSb
CWJe0qSgXyCCkTSJYRd96bbYNl9MkHUWJ573MrYcvB46W8FANdpY4wtYggCp2G+pBrN8lyIvT6TE
YGzdL3FKLNHTjPJWXiRQrjmzQrt7z7Q3FuwVgq9rXnLiM7188bv+3p5fdO+xjXYZnsy1+WNOudPU
q74+Gt4Lbv61+JtA1qBh1eBwSOHb62OGQW13gyEZNqyK5SNtX1LAsKO+j+L5ICfdz0kEbeGm4Dbg
3YeAySzfpJbAiGPpIzByPD/VUydeOzOodW1PbXuojRuBB9pQ+msNHup9GdT8TIwYNs1YbUr5PUse
X3ZeeVpDemhiBjpL5LMPQFutXfEZBcb0OrPr5Hk/AD65fa+O/MEP6McJzA0n3QgG76uxG4hFzThu
F6T5w80YaUHSTC7eIqhIOBB5B+iVAq2owrTTXkccaUR3b9zoIbevQKL2uflpYHRfKqLHGcLGzWc9
sik4Pk/q/nYTzkwQsWgFhYY1oNl4bJxnBRVpKbCsPMO01mkQwd5Uy8UCRWuSFDFHbzbYnyyJjhGB
6k606dMfIq3j3gxhPbYgCF2byJzxKiA3jwplHOGIkpVzvw2mej0paHwLONXEDmLztao/dJ2/yEyf
g0OglnAmtuiePLBnGXeMNu4IJrdIMovdz964OVPnu3zpg1KLvruxCfIEsaG6yOWglW/D9M/W90u5
ExRNuXesvK/avpKL5qfEiOdmzRF9VLSHlb2rYMxNEP9yQRjaA9dqmu8YLxaT5s/Ov5Uzd2r/qfzZ
sc8Jxhe7+YiHD9xlITt4FD5oaOJuzfC17yft4s57gvZ6l+/hOsD3K9+1+qNlXtNYtLbOl9Y9xXwp
fboty52RvXbjP6dqdguuW8wHVAhPFinXLZbDShvAo2cc2dVGlV9WfHW6xkeiRach3PCpa95ABJUg
YZk1kB6PSW+FUgKjMRq/G/t6Q6962t6Wj8X8hwhSdz9YbvdwCmiby41u/JQLmFlvt7TnrOXy5BTv
icF3cC6a2W4tnwcXq+x6L+0rt9uWeton6jH6a5mU/Fk4tyVTPW1Xxa/Z+KAv7yVmEdGfNGqs2PH6
/c1rjF8j5USShK9nGJpCWHn9sYD5tuPp9z78szqsTJmcWrO4ToTF8OCTLfWLL6eHccJMODAeLO+E
h/svI2HqNZ1gCNv/nPm3w4eSwRKwZ9Lf1/hGmwt5Gfwl+9XQH1yQcD126ymxAkyli63tmCvCNXrD
ZRbKaL0DVrYrddoqAJZI26HIiezD/VTI4WMR5raLD6X7jlpAB11sS/stiX7lXe8BcC/33Zd7aPt7
2fA/nOiVN2O561HmWJg8TMlBwkxpan2TrOebt2dcXkxO1bzkzLgdENZPyT0VzYgWydUpifsAWVk/
usB6mpyH/MEh5oEsJQm5yotAgn3nbIF153vrR2w/dcM5835hqhTjMZ7PsE83sr/cvjSUaT6iA/ii
zrhLm8fIQJO3nRB4I/+137oIF6o8RiRT9+0xCENC4epRvooJv0+/svzSYD8gBXKV4UBMgH1nGPeL
OKiOVlbfW7OzHbk2TPcoNNSIbmtldxKFZFof8KtiVb9b1OMyfTmCN+ajSD+1xEapxWMPYazRLkMb
4AIIFcYgffyYnNNaX6X2UyMQNgmxF9B6vxj5aNW8r4tD2T7rJkbML905Sesxml5gntXxYbW3KjmV
BM+vO89FYi7vPGay9XRfZFcL823afxZpz0twst0XIC0zt1gas7zyYhvPcXYdxrMeH5ebbap/z+SR
hMxhdalXwpTAKd7QTS4fPeNuNh4aZuqjzff4vop7bwhp5LCP/OM+QvMmqBrgZPQ7y3xrVmcXqLpd
AFbRi1CVO48+3+ofklyEqQEFLbNwSmxly9oMRqmIy1m/oQwvJfS+uD4MzmOmT+fR+IyHaFcYHlNq
eIfqjobGl46i7ak2I/rFrO/IWIL22oSU6RTMjK0ragKpg2+nK0nuIBptHC5gt3okwQw/6ou53E67
7DgDyCi6fylG6rIC3lAdSvGbjM6mNd4yDgBDz4hOzHzmziUF/IyqGE+/w5IEWroQybXcZ11JKCrD
W2ZpJb8+Q7O8PhbxO7robvCurFlQFcTb9cbUpOiYndBpMFLLJ0MW23TqHocYVshqcdDEgYo+Zhsr
//QSNZcisn2thRzIkGq1/8auDNbkaWq+ooTMVoyeGUdCzfBSaUGqM/+3r7R+576BqGxxacXlJtKw
T/N3n8CXewaWRcmhNxgvbcELXRdgLOJ/lolklf22Y4USgZEfUw2Xogqc4TgS84PKzbEL4YNRc8V/
ssLhEoEPdzLsreppHN+tZif7e3gY+DA4tKOtqn5MtHblpaiff7UbyoEwjyh6wSlDL94eEmfYjuKn
ZRM88kCbSpKLh1IdGoafOts6G+Pm8tXetWw+1FCOcJ3c5vnxn4qA3u8FjjcNBNoyc5clz4uxwgtU
ISO/c9e3WThzgk9R0Evz1cjbr1WXm0LvfMv8acu/xHZONlScmBTSsnifVEpzjvcN/Q+9eR0Bj14b
jUs3eU29l8QQ4QAcrVy/Z7wh0XO1/HktzEKWb8THAEd64EdN9tZ6qFh7WegQC/kZQ4RWQbbq+9EZ
z4N8ntqtRMulBoYSvhHIwnQ7uvoBhzu0X7b50NYUaSYSzamtt4W4H5zdKA+2w9o/YBzbDXFQ+D31
oazS3QDTd8LhZ+gPvToN1kkhjcvkpzRtf2Zq3GsHA420YXabiReHtX5N7DCAbnT6KNIi/QwDJG3m
zR3gp7dujKHN8DqbQHKGfmMWD7P7A5/we4WnY5WWX1p3tfmMeXWT1jMzn1/Odyu6U9pJOIcy2w05
zGF+NqRze3307L8BSDyD/0Jty+RtciIi5jmJ2Eo6arw+iAQgjs4oz6b9W8UNjtFnFJIUzxtmMzJr
s+JPny96+2zjWa3OZJAgXfAm63eywfW1VzdQkntqOvoe+zyWf6aUQQzQSDGrSp/lgJoET6Zpr5F8
ySfbH5e7vo2Q/CnJ3gTGr4WMT4fZOg0fL0AXXZyUz656KsdXrX1y1eO07EZyYirXZ/LL2PxoF/wD
zVV1Hwbdi+WdulQ/1IxK8oXqh73DsniNNPt+TonGObEhuOnWx8I5lfI9gwuzLr3vSPDRYP+S6aiD
OluJGVpZxzMZrJa00wk1nZ79jThRm2EfAzwHt5vWtLjc3FX144HVKRC/UrEDxmoaCeuUd/iegjYD
CRs3+yF9HeuFLQeFbP0vnb48dpQTnAea+V4Z360ad4m5BKZ+ABCDr4v3eHWHh0EDW048v6wxbRRJ
2CtCRrRxu4IMky3rGBbo4nz6tvD1LXpO2PRwZsnryKgh2rDa9wpiyF85pfFX58fIY5yvuXcsEPpr
Xp2LekEpZ+uRUQ/wp3QJjbE7dqSY8/dwFA1PfkPuqatJcOsgNLbj2rCMCMRtLT+P9T9XYUsy5lCz
9A8vZpeIOWzlDf7IAYu54uj0y74nTkm/eZtACmKV77tulxs6Zun1n4iMe4QKv8INa43ezuz6MBU3
ctAYtJW1bxc+dmeZDm4dvw9z/Y6Qs/fWMXSlfq5r6M3N6jMJ28iluDLLDM1xPjLf/7ApDqU3HoHj
PIBbDaZp2aZN0m4MpybjWoZupB96VzuXeXxKTG1boftvEDB+lSa3Qzk/xouOhI9GNRn+aneHjq8m
9UgkKs0P3C/UEZCtuInVJs01n+Dip8Q0A6H0S2W2n3PuytCoCdr1Cu8ouGzxffv6YG5azQxXT/N8
e8rZ9vtbyoe+e5LWSHmMU9nwbp1c8Y4idJ3SfCtmNgec5bgS+IIj7lp4mp+a3q5SAnESVJboLlWJ
olchzw9qP0fR1UhH8lMJnx/W7m5Yy1OljUGOkBfpcNcYLINdP7mczJt4ja64Ci8zobxVbL8ZTb8Z
uTD73GDxD2+OEZ/YVoKKlL0IEsJnY33p1i70+Gd0HJLDEvvenIUWB0cL/HVdVkw6cLliD2fFutNs
ce7qcm92fKfYKknZ8pXrhKiVH63m7vN6uigx+zXrlh0sTYRMEPCLN73i8N9LNT/Ch3qbxuFo5VFg
rnALBKBxsk5peW49LZPELVFOeKwRUJcaO691rw8/Q2TvPEMDZOKcEt0ObSTlkl5RIhjgbCdGjLtX
8vWSAXVKCir3nJW4XoqrqY+h/J/ZBr3A6gIcZn6SqH3b9TDq+t2gz3DKwFci6kHGPjhGHUi2Ac38
9v3ws3Mj423+9cBeTsI5dmINCK2+kzXV2mhMTyMDpN5ptrHGPE5n6jPbc1AwgGcs9asv3mNK+rBv
jwm/lCx+Vc3zdsuwsbmicNi2BsYzk/JxvXm+eytaQuBD2GoMCuU+O+RTEXiqOOh6xbJntmvn6gMh
uQiiNcEk3GhbpZBhbr5Do1rO6BIMRaYZKEK0RSm2woEAwiSLdWZ34BEjbgNJT2rI9JS7EwCyeBeN
8xJYZE11DCKKuTnVMWe5u75YuF/HnmK41TwF2RLpa7xR0j0mgbquTjiLDvkCfonNvshLaEbUrb8+
4BkaaOmgd0vzCXZmAJ7uHjRcsclYRyhV/Nby8i4LafJieKhMB2KBVTZbTWRPZv+aj3R4HSvyQrIo
yJ+TI6Ntnuw+/8gWiR9w8bFG7ucyhmFISfUfSWe25KiSLdEvwgwCCOBVSEhKKeexzgtWlZXFDAHB
EPD1vXTvS1tbW9upPJUQ7PDtvnxSzHPkQzFBthjPmr1hoZQ69XVgE6ZGjmTGHh6Pku9HP6nHFeek
znkpnDYOcTlgYiXEjR1845RPC4oNeRNUz4DB5cYf8rs2HXclBqG2Y51N1IEKSmyRKh46PkRQ3nFd
o8urQz6EJ4G4SnPFoZzNoRqDnajcYxA2e+G3D8yXd4R+uWUxEI9WnMHADgVR9kESHSJ4SadPXLRo
YR6NxOwG8BeUXezX5LPG/i6iR7m73ddyCtQbR588xt1hav75muBd425fzsKqbV7vZ26FG5KsCnA+
hzQz4TYOR9paWk5MSZSonSpUPUHoT+RYzqIQr22PstJdNJdBKjVjx1oSToazi7Vu1cNe4M+LlvpD
TeXdZEo7xjP7uOUp/Y1e89L5WBUxTnArJMhWeu2XJpzGXY0di4svtnTs+35GKA/5QWucU3xLWM0y
kvm8ffmRlNZhKdn6bvwWEUWJK+3T1MRgxBM3DXaTDDEQ0MRaSxJlNIUvOMMD5PhKueglxFP5fa6Y
m4qFVTkWL345Fo72LT0o7FP1tjSxtHw0jbLZS4LKarD57JIPzcM9Xq04M7e7eh+7bXu1Q0LHDidL
p1u8SmIX5fKvS84kXisvzj12/naIe5pPqU0DaC0J72v90zGBK35ea2NZL9XFyOGQbvbBRdpTjnvv
IPv35Dd22azpeB3EpfW2N7d0Tzi8j0roV6pNntkI3yv+cmYjj5N1MFGHHloup5xW+2yUx4L1DbGy
A0u5Z3tkVGUHGRIUhEf6DCzyl1rwiYZs/Rx746ZBJEPmbI2jfagZypnh8sl6iVyubkt7HpnYacCl
fdY301093KrsST6L4BiZP7eczaz4VyMJofHp7tJuxokmCT7wvzpU+BUjo7CXbfjfve8V4Dam+988
exywRIk9HMhjMH7Vvp+4dfm4IM6NJmch3JL3yi7F0B+J9bPeGWNpqkfP687ORDqum49Cli9EwdFC
2cyytD/bUpwdL/rXy4KS8IokTt6+dtSs3Nbrrh2hx/BSmGg8T4o+nNR76oDRkKbnp9QNFcX4DF0O
JD/4Wi1E+FEHgButXwsmwjiFg1hPxrAS4h/YCpZK0Wel0us2kVZbRvyUefYWteZ+rCeChAQAfDW2
u4kUA76s7oi8zEqjIDVI2XVRsl7g4+CRU8R8fVumWGAFCDyapaN7ev0lyopCkBkfjx+AwifILeKi
nhihR/uuzTVrgFQBZvDxdA8sVw/5aKgQxK+WcjulEvh0M22ugb6n3f4I8/8STOt0Yr32NzRu4hfl
1aAwkkI5qEx+2tmcTOngPSxLh3QYArXoIu409P+yT05l4MQz5SBBH+6z252xWbnHE1G1uU7IQT/Y
vh8PfrjDZHZ2VfGvc8OfKNzuBwpPFE2YnqeZDdu7ZYCAATjUiPzOz+rTzQTD3LtfQ0xnNxEITUki
xDhiQDMx2871M6qKEeA7i682WtiIQJndPoiWEGTlMZQNK56jkQtIlTPOUcVZSugZTZ8dMDUkRkTk
QCiaZW2fzDV7V02+vDVDd/ZyCI0AFnrjM3h7yCsQFDYXTXycj0Hd4rCcsJ6XrQcGEfDMi7US16cL
OXzolKRcpaw4nF37Geffm6qbgebr8LYmmsWzE3YqTCg2Ho9NkZPwnOvwu9ThH3uwI/66enYQDkjx
j81ljSX8q9ZlMLx3+D4+AUXVx4Uo134hR3aQEpOQS8nLKQ3apt/1XfW7pBH5sZO4v0AaUL5zTPOs
vXoTaH8SDRY3Hv9rmr3+Yob8e6v0dCRuWJAhbyUNmUNFn2mePoaOQ+Qz23KeazcXmO4Q8gTwCjv8
UGoQX+T7wyfhrU0VT2YQRw9NO7ZCKpadFrmhmtPybhb+nYoAZHgD+Woq6olf0oh7Iu/S3PegQY56
88i8qZ62cVmNh74KcDNpHHpGkjIeiUfiGWqJxvuVvm/ED32OeGxLSrHdMBC/qRnGrDXjjc/UyK6v
zNI7XXCxb6rJEE+NBKsnctUvGNLyczm42JRESr0BvWDlG3l9vF4bZTlsTkYinU7kgnQRRHaeS6gc
ITSTbHlaVBF8y8YHWrJOSJ4hvdSACv1Hx/dS7zbg+lic1le2/kmW0bEbrAHEBx0NRL1dFtnlvDTf
obNtCRV+zd6uoXkQTvo9GWvJsENpVJ0Z9gBxyn1Z+5jgGak0x+eaPwfb2P2rtpE7btG13EI9ISMs
2AHckXgkyffY1YM6LZP9OoSUGnvSQWnxnfvGrwF15AEDYdlWNFHePrhjSOjYB7byFBUqIH83Rsk2
LM4Xu+foDXOy+QD7MlI7XmGFJNh5GfQwJ5lQ3sWO5PQ+asEeOGq2MxdJwj3SrM9lZW3/Wl3XXzb+
yGO/mfnUsjKl3kAWvCNlyloH7B/j+eJaf6XGvx9Z05ubkTgKIyoZnYqI7lRwwyBk8H8PfwuoggOu
KnvSzL3NH6yWb06JNu7wRp3c1X3trcLHRaLaiSlGVdYdlhUbiVojW/tZw3HlIA2jCtYfpGrxe2Zb
6yf45Yor5hixF4JFhSKmymTWjuZMLy3eDzlNLAI7n5JfRhS+i9273dkMqrPFaV0RdLF3dekNR68k
DY+NUXv4Qvzx2N2WPWqJgj9RMdCrTRwMSMDck1OsaDTh37rY18o3SBoZs3WRh7FD5TKyLYdQC8r7
lT+CQ0qwB+/sZnoQE3DlHcAcNtIyI26HxHDUc/FDI1eBz3lBIGqriOhCzxYsB9nF0kPRIlt3/DSO
q0NKcehMrpuVj68GAbHm+GtDRNGynNZHa3hgU0csaCqWx8IZblwpSsjKgBkjiNRJddW3m25vTWVI
tdzPhXwKc8j4BDXhdERmxeaHv+aUDR0HulCvJRPVshtzDtTmFo72U799rowb8mlqFQ57umvPFCbf
YBOO/26ZCWGTGuPETxFcqzQiKaLl+jQGjTrrbg7x6SI27I2wfs0Rl9mJSfirWp2O+KWYz8s7WIF8
TvjRh3Oht55DAAmW2XDq9k0ZKMqp6+yvG2X/Mals945pu68aichb37MaLCDzeQ5tIwV0QO48iwmi
csw1afpvsPv6xZ7C9GdcpZOxGk+Lc5CGjylfw9dl8YaLZ2EubCyanaHeR5wqt5Oj3pyD8YtYp7DZ
GG69kFxqPej5DEeS/X7mIYow/5R+bOdL5FBCNcnpoIcawAERWHVyiRfFNNygsq7Zyp6k7O2BXC5q
a2lEcVVIWHG7ZXnCrzU7W0XPasieSZe3FSG/zXL8ywLnAe8Td4ZrPXw1w1dChmS/gI677z2MxIJJ
Da8za9qZNipLGntXjRbjs+y3rw7qzglfpLwWjv/fanhaRlEcZthK2GK5vtBglSLoW6hpCwgBTUUZ
S+NOx/3gpUdtDVCiRNknlB9CFOnDlMFjcRoGcIxXY+EsdNrVDHhkKBjVSfpRt2ZDsspTSToXzw9v
vV0lmGN5f6aGXBHbbgzXBZ8jOrWxRFMXP/HvvOsaZuXMCn5vAVft2p4yZlu/2jHLRWhVKZGQaazb
WBUr4KKbMTCNIK/gtutjnQ8Z9gX5nJEcyeJc4ZqYhjHdIXGVHY2kaTrs503dq2X8sSnbmV8ksxlG
hLR8Gha3PuvBY1VEbslDSM8fokIbKvSsKH3PLLH8a/iiAwJzxZ82DP6iaEUHtTTctBj8qzhKWQBG
2Xw3B3/8UGIzaHrA1rYlLLy1tAvxYW8+294Xz6Qdpi9CSDY/uMv+MEXnKurFYfwbQZFlUM7O7Axu
oyveX3YYw0N/sz6WAqkq4IZzCMaqSeqM7zAxLWLLno6e+lpgY9TOpa6MvmWRFAbLoke6kRY5G1V/
hVsNrCdUv7m/TjiTskrx2jObzAMF1DG7AeBMYZlX95ALmELsGqOD762PapP/0qm4Tbi++cbY+1et
WKBMHzxG0jL3aZ6S7KUJpI8Du5/HA4Q7j4+Zkppn41YBGpXI+8bI7ig2ZwnP+UDCGRO6uoPgQh3U
GjVPJCr9azOF8F2WaMnZghJy/mhwwh5AAKAgUH9u3Ysc92O4FPYNMcSSmLhEXNoADK6dlGX0XGQR
G2vPMrxtEqnfYk0iAbVkJvrVj5g2IVfgwPaLxwx9u5+cOBNf6ciFArkl7ejwXEwkfqraf4ER9tJ7
EzKhmp/cxbq2Q9V/pKlfYnzokQam2eWbV04sQfT8txHaZnPsvS8jrfdt0HxQuZjfe3k2vfvcRLjN
GyRbl8g6DfXPq+peiFe91SEZKo8EJd9xTtHd1vefIxjlh6Zk/vOkBd+oALVTed3yyxZhY5NWJk55
3IgMNo+2qj/67BYWWwN2Wu1iOQG29xJrf9Y3cT9tLAlCvhUhKsWumcd/ddv82F7ZIkxhE5I+q+ge
NhVvS5lNM8pUtfBZohwm3DlFOh1kGHj4+V0G7mX0aABkLo373mqPspj+8wGZHOFrRJd1zG4NkxEm
Bq+E5TbkiIgrN6UYgBc0Ne2K0+R2uPeLOeqcvSkb12HX6jk0CZb6n+UGzaGuZuANG8bregu+C1S5
pO2KX0q1pEdWLkGqtrZdCbYlntYA0yXxTlYYUDAO7Zo336qxm9+g025m7gqF8uANrM2CLMCFLz3F
iS1WtpDuFKgXR5QON3w7pxTADss3pA1un3y/sCVomaH+53N/spbIX5NpqLx+X4bGOXdlu/Dqpw5u
w2FNYexkGMU/uIPI86AI8M2jg3fQdKY9OHLOjxXxdPiOm7c9Odkyfde83NXBCq3PZZV/moqNLzy5
NqElC4pUMPs/s1tPXdyK5XGZ9fzhOxHuZ6nxSd04xE1F8QxXRf3GGvfNJjO5r1Mr2LWlGJO+Zp3P
6J2TcbA/KOVpxdnkzCHcc4LD3HB5xvgZcHPzN4LAdbg2j3pFfuuDSPN/8rk4QXNmqZKW93mln7eB
bB/Dm2ASq3rvuclbVhLNarMjZVjaVS2oV0LQeAMifhX5jP2o0GOAhNK/r3IJny3KWJM5n5tLKidx
YJLpkTppggt9KgN3gZdHSZ9Gw091w7ThOmFCnAPraYIw9Xco+T9aG88uQVZ/jz81POgQuSAzYbpH
A0KvjMbgJL3N21uNPXIhsacrb1kX1x4PG7ys5SRxJ93PkezPRViE53oYEMm9kjjrMpLwxNLOxsO0
j8PC6dLMKG1olu5NPSZpNAAqQdezcHnezg74T/MXlBsZV8HkP3St6H9VttZ3/RBVz9qU6b1w5/LT
DvyISK81xUtVrEkEvto+pJOXEzwZ1jvPt783DGqW43KV7ihDa8rIOs/Ezk9eJqaDjzgWl4GrTigk
eBWEzTke8gOluSvulraQvycbpu/qFwuxgJGSLKt8r/7f1YU7kOACyT36P6eDKSwktshJE2d2frZp
/JIr4Xu7tNf/QpSbi2tIcbOE7+4orKteNxs7nV0bc8XELceYEAr7Zt28bX4BCkYiUXoWDjJLln+U
NzAWMWntdDR6/4LR51Vkdo5zd15fSGyJ2LCn2hEmc3bs8ZFYm7siWm80IUvFpipk4jl2OO02W4wH
jecf6g/z2JgSGdKZcpLQRM7ettmsTnpVcBKQsHwsLY0/HnjpAX+kKrgMtL78W4SALGkmbkVjYW1J
wdD9twLN9LQCFt93ec/MD8XnOhnnqba9H9hlejfkIwsqBtuIaaGSkNfmNk1MAB/TqN56VUHl7ytp
CMakbkvP/CJk+FtOKv9gwiBq16IL0XGHxXpxl8+h8cpjR3aGkB+RYnSgvvvM+1GzqKuqWMMnTabZ
kf8K+eJ11SmV/vLc1/AjkyZjOaiijG+EWIe73rVKAAG2ReSSCRvAWv3lLT3AiI68BPLiWnxSWLxy
6SAHGeNNVTu2TMP+xmu92KuzXgKxdQdmbK7ZaCV3rdX+grdX7Reh32ptfdpcAQ6lXp0r2KrhHd+z
fmAR7ZI8zFCunCq9RET2CAb22befj9ysV/fG4UmH734t5kRMVbqbEBd+dd1mI1wtaCvb4F95vBR4
C/en7gef1MDUnPLG28TFF1k3/jWBJQtiqaEGF5c5caVEcRkwbd0VAU6nZpYLPqYSvM1IjDSoVxMP
5YrGxKmTr/dm8ZwXnfqLdya7lMZ9KOoyEakoTUwKBSMHGstcJ2UxwY6pcZyBPfUd99J7BBzXJl1P
W5Y6rx77Uhz3uk4ofqa9lrzBldIKVpql7MAOWA7NhREIVBjwh3pT1n4LgiVAWbIr1JVVubsglLCa
KtvHaLuGn2OBDl8JN6v2rbt9uJvL+giSlItYmmY4PleMSCpV1Wl0nN9VzqdpVSt7B92vG2vPUg1f
W1VMGVzXDuNAY3IK4tUEyIk+hKfQGWYkd+E95CV6VGoX7t7MmGPMxCYOxNd2oIp8OHJw3v6E6D0Y
6/GPcFDatCYPIHCb7VkXNPE4edGh2ar67xalw7VSZQpMLq0XGWuXLeAQSOdx81RIqHvwEzWW4aHm
ynbXqHxk78c6SsuW2SB3/Aeqg6Pn3vanfSRH+ut4SkAUzn/WIhdXs9XbOwze7rR1i0P015JxFJbj
ExntNlFig2SkHXNC/69iJb30Tz0zb6BSMi1srn0kAIt1Q3O8F2UBg6sdCwQ4uz7WYedQ+oauTnYc
p1YYOrQX+zZOTvnXY7C5lm3jf4MSgOTmI+Q3EB83fmT2fJvprWOugzyWDAz7wbBGlcZp7je1Yltw
qxkfYc5HjQ1UwWnPWqRdnYIQe4bBJZDZu1uyi+ODYbkf9mA1Zz9S+jL6tyeKz8IRsY4uHW03SWFa
54l34bZ7Qs9scrRQUGg0C85NBENo+m/q03BnkTk7IubWB8cu8k8TrPZdY0/DWzPxhOC3aDBWyoor
j8WGtPZsC99mrqChwj4OAZ2AnGUdVrXDf05e9H+XFVgQSvx0IlJSXfqsUQ/tbL5tKbMH5oiG5wov
czT0PfGojXuiVMvTplp5IfcLPY8F5F6OPrAZN2uJCxKNm0MOdzWw7eiImHPnYTMXFShexZg5+7rT
xHJ6aMCY+bYFJzLkZKjEu3FrifUAd0gyzcvmINjftukMlVV2e4A5ztYV/WIkXbN9VdnkveucUW3J
iWS08yhBP4ZRUvtec7JRrXZlsX4yeKKGcxmGziFttIp00nsKwNS7MRXfJyYWVkGwYIrONUcPguK/
HAPZru6W9GQ3REf9BvfdDOmDFQB3GqegP9CTFVF0ExUJezH3OC2QWmEjdY+302sXELLctXx0DzTz
sKubO6BV0/DfCuEKbmn6kEoy7enalvsB5BS+lfwfZxBEXMd8rTO24mFI3VO+1O8MTGMc2tarCbU5
gISfn6tGdO+ZtM1D1Gf2dWuLvx69mfygYZY9dGFlJ8YsPONRvjxxafQSinT1V69qNGrPxSKnHJZd
efHTbCEr4mKcPhTfkr2g1PIMWco6Z6mniSvn7IFsD5xeEDR3UPywkeRbJm5fOD5dvgntP9xeUZFc
C6+KGV2YAjwjcS6Z33rPkcew4w68uM78kZVt+hDqabh2RTsfuBjh6Vua4pXVBlnxAW/wjWKc7zYi
UbttKP5ETdFd5m6oLxgz+NEBKnH1zzBJd9PoXOtKIa+Eo8/wkQE1xNXp1a/wyNzTtLXOM7sg3N26
xYg2E1PAs3P7XWROyRyyjaCyZtO7//mL3T7w3IFdyPMfOBooqYUL5Cd1MUcUndj+FcXo7rWLdorY
AXZvJFbjK0vsQq9lPgcuTU7TPRhS2Me5p1A76wc2rUGHtC7aPuY3THf6pF1AjUJcNhuPjQuLYId7
EzPY2BG4wKC0M9C0uPyOLzUyCqpI82om76meMnWwoXEfoX7av4Obnby7pQp5g5gbPX/Anuvb93K2
/jj1MiSF9ky/I809HMrSme9AkCzUApa/SVmncdPY+HgFnTj0cdgJxVHrJd8895AJ1oPKrn4VtcYO
7IHKDab8N6ibJsnwV0A+q8y1aztuF2OEo8niIrDPPcVUb2OliKRojsWmg0O21sOY4EtjO71FJnal
xc1RYOAKB8Mu04yXiHjseg3XFrBX6kX57fSvnnIE/z+UHryjU5H9It0rLxsbBO7YYEu82/4UZz9r
N30S4zj8OHrMnwsZhk9pjo14oB35kYb4G6cqHTgq66qcCQyvXYdnHcMu0SOk//zmKp/KnvGS+426
S1uTPzohccAWHRmgCWAuoeofO2fHioRNno/NNktyyJGgB7yPnqb7Uw695Egslmi/zGzYIxHYNAUb
VWabd1iZ0Y+WIAukHSRbnLNy77nZ7xpL5XmTznAFfZjtwW475Df6Il44mePKRPIyt3Q8B6b9zGrt
JllEyLdau4WcUB4eRmd134ZuI8Jh2mDvg8BNxLrcXJj8Whuv+1VmIZbg0OJ5nnmlXEf/5U6LfVPY
KYYTQO0WtJJXMY8R77Z9iyTgwuf9gF606JkEB6OP7yEa1yn0U0P6g9KBqC7ufbR0DKNNAOEpYzPy
5hKMnw96K9YvUh06jjQh56KN5l0qbxhzZ2XqA5VSX11Uqv1SV0Q+xqW8i1yzxl47vS5BW51cIPFx
sFjsgqFHnUQwh9fFIxGw87qeTVzfaZ6aMhOGFfdgy/XSFNwCltmUb6lq/nIIgzdv5W0p1JUv05qa
V7+ZOk6lkuxmGOAPl7n4WsGwXT2zVoz4uH0i5vYZebx4b/sSQv+GmyMNTJ7kNiK+J1Mbl8fmdkfc
CMz4YfSTBc3vES7zoRmd4rhRmXBRpq/24xIw66kB0mwOBo/PX4E9AK3Rfs9gUGBew91rQ9JGMt2y
vWukE+5Kdgv7rN8KtGTLHRFS+8aJbZe/snELxCupTufFbUqsHy7/nLL4D8Ug4lLdzPt6SZkKDNkf
FKL0tBEowO6Lh84olDsrZc9Rzix1bVrnNpZvVGAM+X+1JdkWoJKdhGWGu4imvT2OC1zULYjHO3op
Rz6t7MT41TDW0lNQXY0FvT2ftZ/wl5Qnqx/9WDLHBt5n0aV2h/ni8s6AFFfbFdqBhXgb1QOf/hRY
eJaSUkXBntdLPfew9YsuOzpcwZJ1nYkKmuxG/TBUN6ey7IF1Z/rgubo7lmHpvy6urF/XIoOoEKjy
Bqpwd74mZpktbHgmppRABDrJB/Fr1izmViCzyeQ6xI1Tj++W6yXM/an4ARo671HLJQw+mTmvmcn1
hxNWeDKJ86CZa8Z+QuFsgi1MEPY4DXeDZ5VvXsicLEZXopNM02FoMZh1RT3+MgAmX7oxA+TJN/x3
WBBXrWYuieDDYZMu+AMqTwsguyuw6xCjXztL98gOgOF4gCkJ4Mew/SvNMyxp586S/vg77X0WUKwn
h6fZAQhCSEbHTq3+Ii24P/PkcJyzfjtIUXJ7DqE1bFaFgYPkAGsrT+7SnmuyM+XNb1lXLpFcM361
ExcLKCTM2Uv4TayXgyBP3aRZPDwuoT8gz2szPed9UFy6CbXUwaxm3PkWaHGXnFPHqX6FrPS5uuNW
GNfeeurzsHmsQ9k/C2QslNSbEux45Hvkhg/TrBJffFXQxgBKnxAIb3kSulwDWblNVFkswT63xfYQ
+YwSZAWRe1ijYGo6GMAyh75UxX4SaHyl+cFY3p5CawzIgvX/uZbdvs093QI29qzfNZ+GDee1p08d
B8be2/hyWZ6prit5ZLywThrrEk592lOZXdcImC72jnuuzXBkF+I3wKk4/Drnh8mHOc2vb1/hYaBu
YiCNFDowBHQozEsa4rsFtZY/OaTLwfODbTtPbhkep2BpSK3L/pj22whtI1h/DxREJGTjOSngAnLw
E2FlNTB+1PkKQMtrJNL/LVPCYHByWCy9mRHbuL3Y273pqYUtGirogb+CBbb58i6OsB5E6M0JFy9x
WoYx/6PSTZ98Z2rirTN/Zt+RPM5N8a+Fu4fX0ejEKReVLE7lkRcuXChWmZs4G0bdxmO8begESDxq
OXCk4kfLO0d7x3pFXiwLcTTAuXerSyp7znxQC2U6HjZXB3hL6c3oxll+DWpBo7sdsytZvvPsWuld
aFC9d4UZ/qssL/zPWwd2h51U3RkI8LCXwudXATEgy341E65DHHPtgcVDegpKsjYpVSmH1u5KqBCB
daryrDwU2WRxrGbtwV2xJPci/Dd6FiyoGwAMhQdaT14BLXHA54xbj1gIZYP/irzAblNbL5ndeZd2
LcIX0Tf5ARh7tSNwgj9h8p1zWrGxW6QIn91x5kMXyl8MFeJKJYB1kaAFmU/AS8UucOU9AeEf9nE3
6xSFyHFhB+CWdEeBR1VNMCCrqDzXPs7tGnKajC43eg+B6LL+CloLFGOXKjrOSdzkMF4uVqXUpz9B
mZEEzQ4Tj9Ojy/RzVxL9jweJE6Uuy+w+YAd1XXjq+TyNC34HkgBtRV/X3IEOzP0/bITcJ8Lm3xj9
0OQ2kx3nRY77nvvtMeLyd0cRhXMJxaoTvrzqWG8ce+XQRuQ8mwVClFckRaWjX+zfaOZbS3tHoyUm
Ukl3BZ2QOi4GxBIewBhmmTxQsJTBbYBvztKl/OMKDQKJAMA902EVcxcnbWaxHDRdh9/SmhHyw9Z7
ruoxeIMHQCoCTBDAOQiIJFnyWxh9zY+5XBomdbqdS2l983kvPKBiHElLuXlJmQbZFYcrHsANfdRy
S0y1Tuclwm4+Eb2yQ4+YGK+zsJg1reKCepcfViuAH9Ao+9+WR+8DOZd3WVu8UmnrR8/BZOx7MsVD
wnxDywcRNwL0bhCn+JbAV+Dlo3M93A8bZpq8Mf4pE1hKMvgJA0SPgI3rAyvH8NPJyvyJ+8h8ETZP
x9Ztap+XGyCvnJRga2cv8EdO2xoQTJE9G7rWNExfa40ARm5RWG19rBoS1QwF5AO0ZcPJggqcB/YS
d3ZrnxF5YVHUhbrYAedQHN0qd9xlDR4tGyfQiB4E+4vUTtUFR+3W/XOj6hrLiqhfMkCJey1tO1aj
51+VaD9x2IIzcJhjkkbABzBF+6Fb9uKctPnZhaIY4O1fGZcVXMudCcdgv1BSc3Dbvvj02pUqEPRC
rJpI+Heh5bufuJr8RN/GCbAW6jgKdGdkMO+ykR4/lcMcJY3BPlsUM5CNBc+w8ZruoyqC9sXyidly
X16xaaF7V7V6i1YjEg6Jeu+wbzmNlR08F7bukwIW8wdeTugddZgeHZwIrDg7h7QqaxlTT7Dlu2lK
KBNGJ6UPGwIll0vMi0yQoFwrXMut02Pp0BFyczjyVcBDSlsCxPJ3r2ogVNT58G41Bh4Wu8EHcNH8
DY+qeQbkDonDAyKpN6X3KIsKHriN8l4N9TWt1fbWMXld/bx4WkFU7Mt2+uFM4W4c0RpIuH89plSb
QBFhvPUx+OwkEyKVGQjM0NUQJKjOGOv5rKADXtMGyWboEST5y+S+nfbrw9wp2HLtlAM4xu2V1rOy
94Ff/YP22V0LFU6MPdVw1Bq7LggO59lky29iJP9pWBbnZcvXjxF1fM/6dU7WjH9Y0Y4RE0Au71mf
dUedzlxFyESDT6AnR1sCR2jVKbLQkNYidIoYgEy0qyo2iI2SXexq2QMY5sMzmCb8rqA9XvsQfpGa
mV9te8vvO4E2HLM5aF5UWDXHcI68fboiCS0OYA81u+Urnr4lXjjMGI4x9cxdaGByIl3qtsD73aXB
1QiF9aG6bv2ztkGbgO+3f/lq8v8U4sbJCggBSdgqcQnn9N5JqbCSU7Um7ZbKJLSj4bNcNNJBwE1Y
rpWNGJObK9Zy55tXnmRpWQf0zlRUb3ANuIfVyNdTZJpMDtvmuo2aK0bRhiGqY9LolfU93CzCXQ8k
p8XJd8yhoF/Y5lUHYVz9neZT/tfqgE6WVVokTl/Mu6y/sS2rGeszDjco1i7q1aymj8IeWAkxn2G4
JVEazAhUuyilhKhUU/7O6jdlAq+rl4U2kecIED2W+nUETLWkSef38p/0MNXwH+XHErjeycf/cO4n
5Mm4QpfB8l7X+F4LKPnXvmp71JG+OXM8be/CVdadYEt/rPuJM4XpxJmYkrC9cBEsAwJ2qf0bHM2n
trPnCX77sWmRkuroXS3vrdepPZts/ipNEF4yjOW4MDDNsWHNeVK67rt0TH2oeI7uSxncUuJji6l4
6+yzaCa6E5Bmj66oijdxi37ZgZNfkceqn8Zl4WxjEXuwu5rrpDOZQzSa+sK1onvaTOMlFi1nCRAW
+ghk9VFYbt/F+lR29LmshYlQZUPEdMpQ9n4GNfnUhAfEhMo75809GVXgI1PKKkSNgixHieYQAvW5
YVDGj2K+oTRCYKbD0uAdwc+J6I9lz7jFFotg6A6cH8VhpB2CP4Jyi4Ur6n61JsXz4A546rv0f6Sd
yXLcWJK136XXP8wwXEyL3gRj4iiSSFFibmAaMc8znr4/ZFmlIkD8ARMlK+tFsRoed/Lr1/34OeM3
N4sFO2CCb6RBceNVXgicVYKQXea/gxVZPOnjqO0GyJe2tqjtg6WxXEYJ64AMsxGFsuyFbLL8BTEj
/WiE2bNc4AvJ7iIpYE/NCxZMzBult9E2ivpXq7Pye/qZ/G+N4rf3ythxzqH/pEXHsIkhIDOFxqlJ
HkkBD5/aDFdAyRUN9Nj8WBR9uSnN/lWh7vPdjV2ZKpLNEwdVNXGb1PLngRf3Rtf64EmiDnMYNRWq
grhmt3DObnW/Q7WgiIhzaDhpeHoI+AonZRUSTvmtB25+ExjEVDbcqg1sxCnNsZ06icHUEPzaZC2v
avOxjfziYyag3JkUjLxbu4/EDVA9NtowUOaUteG+CBOLy7q2HpSUjBi6ffHBa2w2TGvaQGeosVP7
Q2djsMu7ghzzI+WL4CrT0q+AdrwdPNHeowF74LFv4YgLqRYCHFKTGxKpNNiSZz20GgxyblN6H/rC
+AYRfXqjZC3du1pn3WmRRpo1lWFsH3n8puDGcRe8y5U+c58NAzikZ+bQoqbwNkaULZ0UwNRO5XXz
2Jv0EQQKWQatg2ioDnProWwrLk1bTDEZ/R1hL0fkB1m1QaZRKYoG5ECmBxPKkMExsMBO8UhTJ3rn
lJ+h8ZpO8VVdbQdbP6DjRK/z6lkfoLjEocD04iG5BFJRouVGIcfaDAH3p5V/9aZoOS2K9ocF/+K3
xGi8fWyjczLGMK4ADWgPpClTR24HDyUYUVPKQoI0DAHimJo8OLEGq6ALkOS2NmmqdhVa2BQVAgGB
rnCglvVtZdIToNtieKnMQiWP6IobQDf0fxvKqwVnRBiSWILLsNahaKt9+Ll9+6ADi3iApSug+Qq8
BpJ23RbtrgaERU7SLAYvLNEurbg0kllxjphC6vZwO8HUU9uxjByiIm5ykPd7Q2vt6yIZ84OkAJVp
Rqk8cvCIoCu4y+vQDLaemli3MbjXLaEc3qhuPudgBo8V4JjnwhpRYG3QSIQpIdyTde6uofPkuJoV
MfogWx9dRX42Y73bhtkg7kZT/6y2OuzxMZdqnVKOAE5pPTc0zt1FdQJeu2Z/FDoI7Fhq/CN1lBBi
BpR9BlvQ9loAtqKiyiEhOUqkJbHXuJnse0Su/G0XaXTZwK/NO4aW62qoBvx9ld0qNh0BWlPwDnNV
KuZtmh7hzZJBdzfhMdX14gtBKrENUFM4X6K4wQUKub6GR4uNCweQBDCJ92ryVYhShhLQL456KAX3
7CvtGl22EbKo0aRh0K+Q5MtSfEROJ6xZ569oINEh3EqNuVF4jYJHVGkpKcF7kL3jMW5qCr4SOFEf
lfQdRTTISGDMnzUOFy5QEVtjpDulFSXtVIFbfSrLsnqSK6QcvcKKDt7QK1v41PQt8NsvVPopAEKp
eZdx7+yM2oNkPa9gWKAT+wrsjnmMQ8gCtMbG2Q/q301vFncVpXqaiSj2VAooZa8gkw8anIyX0n3p
20g+0E5v7a1END8QKTJAiIfUiWz5Gzx8yb6EVfXZ7uwvvmkBXSspPFAq+w56V9lRp+FRSgKdjBE0
blbegfgQDcpZrUGGT84OuoAtSqHfGzIa3d2bA51/AsGurUDj+2DaiHBlvZpx4nMtOTaS5j2qep08
C96IgMPrvt0XJKJv2FTfippqRJ5kPBYsn4vIbeVdp8rgRStF3pimlG57mnU3YkjhICR6u+pHmi/B
/WW7xuPmg8G6RtwJwqDADvpDL/kqzT6kXcjZDDUKWRAd2kDobkIkLrYsBc9uXx52Vpz+VBtEL+Fx
ir/WQ9496WYjfSk60kGJqtV0GorngrjygVIaPFOy2/9NsPcKkswgtUrrCwqn/bZsSA91LdiEMMy+
MziOdNbTyjFJi2QhNScr96ubPhYCduCifPJxO0c/hwgTVB+FCCqoakqrOkAblFSoV6i0vUV6+KCP
AQ+HhEZZEfBaMnu7oR3fHdxrav+oOzXmAGaY7KQ8Qi/ToPIBIAr4UmWW441tt/AW+1b0qXYBRloq
tYUq4mrQ5Y45JN91VWeSRIatLCHLLStwON0rEpMkkKPYhEBEhrafTpG+z44UY6SrKKLNsVU05M/j
1KJlhGYJuUNkaEzpkLR7g7p/W2sHNaroQi8HxBCoKt7SX/IhjCI8i5EO+0qPyJz6nLQY5g5kJxqf
9oCGqx8UPU0xMmhiU6ru9NooKC0AqKEYIHhVNEPu7azW/OnZTetRC+376WkvQVVFVxRdMvo26waq
hIULDhnGW3jlQmNobgxQ6B4BYOhF4PKLqERC1rCIJymEKp+AF30q7lCLJAelIdxTQQAOQMHWERTI
dWgWpSmvF9hV9No1wK9UQ4LRHI5CcGmeflPlHtkTYBnf/UHSf4a1QgFYdNq1FOc/LPKvB8A2+QHd
t2H6eclPWgjEttWo2/sqxxs2COgCJ3JSGQ9M+x8k3YkPsY/8VwE75iYrKURasei2hSHD40V/7S35
IpL0HWHbpuK+pbnNjI4lAk/wlsJiFlg0pjS2CvlvZJR3FKvGFwMhBIf/LUoFtS/tkiaQdqLxB/r1
QBwBN5S/Sw0wS7JvxffI0AJeCRECAn3B3GgTyYFoadc3NIuLPtX0W9MAn1fRpHLNG7SleyCsroFr
QFSVJMWNSmUORhDN3DVZqN+oShQgA9rvtYJ+45wiaNfdJ5Ye3FNgiW46oZKBNEzjRrhEk1wRNC4p
mrfLk6G8hyBc35VjUsACgQiAWQb0rpW0uvUa1D+6pL64JUFknk3sHuShwZkFwZUoG7hpDB2cpgcN
kaW0ML+3MbUC+tnpqiy7v8LOrV9VeLhgTSWN9FRooMgydIWuxtyFUVlj/5UBZC1IS75Y1Lz3pvvB
pk2BuG6SIJFHQKy0cvg7aI4pyyngdz3av0B1TgXRtBF/e8QHn4uUutfYxvJd56f6o5+QeZVA0z/L
eU4nWm/btNED+wPsWJJ21yndUt6mtwpIt6kryq3R0RYpuc3r2ExwSBW+WTmgZZy3Y7Or6+BVcBVu
4pa0BNlzcWDDk3kTnYBpBlAaLOHhAcI6sBAynGsT76okEXeEsk1FlfD4ivjNvteRHAH50pcvPHyV
Q0v/Nx3PiKLcFIrCWQlbImEl7I8qlxZIV6l/MMlgy8e+AGWMtlhk5k9ZT6uu26EGVpkkw1S1tDZW
HHPgcotlS2ibCWwdrns9TT4BFn8xawM30yYoGAeoBxt2VP6AjBdMEw/eCpZYI9qOyQBlGNrDG7ug
+3Xw8eBSDw9ZzQ+9CgtJfx4BmAK8C8pPSMGoByuPOyfydYObhG1XqdRKqZGNV1URGjsfJSW2KFB1
7msFTIrWUDQlZSWEWUDnlmaHsdasbxmn+Uq3qAB4LrioyyLfi9rrmmUJmkqFyb9zaXTwbSglB/AR
w34GD6Hx6Xc/r2uqZqu6Rn1HV2Xl/PON8ASP7CF7otX5L2/MrzJl+Puyibca5ZjQbeJzTTV0Ic8U
18momdSf2+xJGe8G6yWqiYToQ6a18bKdaSYy+BSz9Pr7//7PpLrOIBTTVpkqTUbH+nwoAeIU+pDY
6VMefiBVIXKkxHDMTfBa0EJ42db0my/Zss5tlbQsBZMU4tPQv6beTxs+WJu6tkJ6PU5Ald2C/7ps
cWkWLc1UFNXW+D/atE++fXkOeOL87/8o/080XF8FoKknkLn0k9XZAxExMIrLVqbfPRuXkE3T0DjJ
NvBk7dxKo1DX1QMpfRLajc6VDhkN799jrB6L7vtlU8r0rUu2ZiPyEOBkw2Mr62BVANrfjE90yoJS
/AEM+KqRyCpTy+i+27bTR6RTq5XBvj1a7EbLtDVbVhW84TTlJ1OKwlVigxDkaN2YxJLp8fIAF1bs
7POz/WhTKy61IZoUse6CgkTKQfJucuPxshV9aRZPBjHbiZZtKZbVYaVIbjx/O4rrRnz5MxOzA1y3
CWIRASZUda/8PTVnhdvLFhamiuuI7S2EolG8m1mIe9J2gB/Sp69x9ndLd2NqE4utGFHUt1NFR5hK
LlAB7Qvh6vl6h54+iIqetafoi7n5wUspMB+t+IanfSPdiOYBmIZvv1we2YJTOrWpy+c2gYZoCbRN
6ZMJUzxQ2Ci3wR7RP5Y5rn172dbCVjizNfPloWuro4aWy5NFxrWjHVTAvKIMny9bWRwR9RcBfkzY
sj7bcOloknbVObaq/TJxwHVbqZ1UeMGejF8vm1IXR8T5NHT2hs3tcT57YJ3NTq4ZEQE1eitPEPnt
jZ86UiVXfxXiL11zd23z0devEZijEEtJQeyC+IOd3RNKBC7pjQ8xpHj9NeqTl3/aG99hqrIps41U
TdGn/5z/sj4uaknybfVZb6vPpfoREPzPP7Mw/YIT71T/a0HLnlL78Q+/PptZ0rY2jeX8/lIBXBRt
JaLLy7/f4PeduffZDE1/P/n9pWuQvJaxYFKByDbAyWL9Nlo704tWgKupxuTAeVecW2kVmoxQV9Oe
SbgAc4L1RnXhM2o1lMy6b5IKcNCrntQ+/luhXtjrhTPBRL0wPhgW7/0WmckN78DD5bG/3R0GLZr0
s1hcpbZqz1x/lLm9Isuo2Tf2J8P4GN782edngxawN0YdtSGnhC012Te/ey+aTOZ0IWqySuCmzvxI
EQU5yB6dlO54bPpD2K/sjIXZ4fsWMB3blDnUs9kJkHVtXUlxn8mrpxvDesfPVw3D5EKBpl9Y0zVw
svHAoCq5KVfmc1ndl3AYr3jZpV8vFCHo8lNlAs3ZyYmEBpPK0LswZd4M+7L//bVV9Skm0YUh8Hyz
S0rJMz0PpdhzDDj7VA7Obx98cCeWagFR0nBe2uz7mi/AoEmm9BxA7Ae7fCHd//bmPDUgZjceLe/K
kCK6DJ8cqZRDmq0EwtP8nvsVgyQ5LBiTLKwhK7PdA4yOno868xy7oQOdvpXNoL9jg4I3MmRiBTy8
NW2Bkx2Uy3mIugJomsr7bt+rtL1fnqK3Tgu+FM1gbxLQq/L80aVLdS0N1M8cPBA6sWDzNESB1N/f
qGdWZudAkYayLjUtcAJImmAES1dGsXAQzr4/uwJ5mdHagHC0U5fXdXBNLvjyLK19f7YK/HKC50AE
zvBiwkpYrPjohUXgurAtutyETaA+c6KBjlLT2Guxk6VbQObxLW84dNIuj2HajLPNygVA0cwQKnXB
echZFWVM1R8jcoMQO6nN9A6kVQnBe7gyWwvHghMB94lpygrw65lbSgI0JICVVU5iPfASBQ4h7A+X
BzO5htlgzkxMM3pyLArU5PHqReVEgFf3aBImtMwPBdpqo/xoR41TVTp0p9A6kXxOyGL/vnneBzJp
CsUQ1jwYpCDs02OjlpTfaM0oR6ikDYTqH3LVrD+EOeLe8hiERzuU9euKqPvusvmF7Wifmp+NPvXl
URaSUjr7ov8cSZ8vf33abfO5FfzjgW/LZGRmh0mHhWkAfFs6vfJSjk4BPTMCk7Bq2Fazk7zry9aW
NotAJwu2GJW8zD9P85OVtIBDAaqwSmTLwaJSmS30H1qerCzYwua3haVzx09hkDHf/HGd0nyW6aVD
K52Xiiu3fRpRpICnmzz05QEtLY6ug2ywOGq2Ns+SATMoCqvrS4fOpOfS8G46XVu515bmTDcEBV4S
cYYyn7MyDfrRCku0CSG1eIbNUX2MlBpOyFCSV664pc1gqirDAfmhyGIWgHkUTORQy2oHmGlGyfkz
IPdjZ8CXVANFjE3lQw8j7eUZVJam0CSMJu77xyHOAwMvbYCaYjQBXUCi3tj7FAPjn3A+7j3st037
qQubx46uh9aG4i44JrbYF7X5fPmXLE30yQ9RZgFEXXSlT2q8dmpo6Iz2acjgQSk+XTay5MtOjcym
GJbLiu7OsnYaVO+lD9Fwo5vUyukllx0Uu6u18704u9p03mzeKoqYBn1y4hAu1aN8YFAyEJuyfgpd
d+WqWbMw809m6raKQFrOAULnkTiHJaZ3V47ZP3M/d1PsfvA4FjknLpvzYdimLXdCHyqnkh4Bv2Qg
dgLl0S5eFSh1hHuEmWyDbOaKI1lcrBOr03k5mTzXrJI0HcbKoQ2ICup1Kl5cSKtHuF8pxjXxBlHE
7eX9oUwb4M1Idc0kMNB0Q5s/8F2AzLC4+rWDgt5WVq6T7tV3H3P3ALNe4l+3ATg16Qdw6JWxLi7j
id3p7ydj9QJYX3MvwK4vPlAh/eSiG315bIsHzCBzI5sWW9KanXQ/q6tOyt3K0Xi/GPcJ7KLq/rKJ
t8ld07CJRBAuMmWBzujsPnMtIOABHgWZlZbiJfST9pNRParNnWKbV0r1MzO/Kt4Hqf3o5w+Jv2J+
aRItWbEUVXAb6PNgyIPUY0QDvnYg7pQh2SxWZnDt+7OzZoVDR6sO3wfRCVhFNCuPwKUL4PT3z44Z
sJIojmjddJqB3LgL0+K2EB7kh6ZSXyUTUNKPB9+RRup5lxdubWSzoyZ8WANji5FlKNaMCN4l2fVl
C9PczA8WC8O7h7w7rOWz3acMtKglEAg7KLHZxotVEeIgl/H9spW34zBlmRecKXSib3OeF6ImaaOq
ISpH2UuovNI7s71s4O0hmgzYuiL/55KeOfQRKgzA4C0GeoATBxUKM+Led9iYklqA6AjXxDTIE1+A
LHUfqb5XOR3E0tEungTVVm6Nt6vBMHhHE3SS9bHn95Lt9W4Lz1vlZNaWJgrZ4zbcRdFK7LS4GidW
ZuclAR1cNkiWOon4HGof7GR3eaLeXhCMwtbwNf+ZqdliNL1G+JzrXBDFZ+qARC8HYEXA4++S6jgU
D5ayFi4tLf8UmZmWwuRZcx9KwSUZQS9UzgAoXtJgx6SU3a4szooRexYJKa3WV0NsVo6ff0BMzYaK
Tnm+PHNvPQ3PRTaAQkpLtsg8nW8xNwwLkA2cdyhzpBry26uWAnkIaT4kuCtebXk4v2zNfIvcWz48
QwkRSn0wVUpV+9BaOZXTzz13LufDmTmXMJT7kVYibk+oWkP00hqTQpKublT068py7Um6ECWc2TNm
K9QHrerRQ1w7vvfs4i0D6UbOvU2lbGsLMewSHsjbor/plZUDtXRsT5bNmIWvoVv0/COc1JS7Nvqg
elthH+pmZTbXrKjnm6PVmxJcJ1aI9vrw1Qvv/PKZu+jyFlzZFsYsVACIHjQ2/DeOD8HpxGqIxuSK
I13yP6fTNf39xJH2RkHLzcC2sOiggv5cXRnC2venIZ58v2z6enSrgiH0n3qXHpDHy1O0+P0J2qBC
461p8+XOMpHJkKTVTlfQJpU9jNX3dxhQhUkijMKEPC9YSCFd8l2hkT0KP/n7MH95x+c1PCUXpsnr
YbbEZS+HTdsplQNbHqqI6ooTW5yek89Pfz+ZfkHZ0xp7Pi+rEIlfS02yv/z7Fw8C6F1q6dyWbx7k
QIu1oVXc0jEhBEvHl5LcE9mGXUMv8GVLiw5sytDbJADUN+/ExpILiQY8wooO0JTh7RUD4phSRUCp
boCkx+PxssGFJ92UMGRYYMRUIrKZy4xqSKlCQ6CdFaNpK7qrcGjhaj9o5k1kIkc6UbNLGxpUL9td
nFLKG+Rep6fIP6XfkzUzQXHCdUo2r4sgM4YiQKARn7xa+vVlO0veZSoNkoTVqWXNd7YHl+sAJRNJ
y4iXvnB36BNfR71YMbO0BVVTnQAlAAve1MwkS28Akmu1Y0ACAv90d4iD0X7H5jg1op7v85xO4FpC
d90pSAo2wGPB8lfFa9bu83Il9Fh4wBFMnQxofmTNgjaQ0MRW+ui7f0ErANR7P6BdKsmObN6R/kEp
c4hlCCLdbZCsXHDL82kD5Zoyem9qhHCJAKijNu3o4A7HqrmnDfH18s5YMgFBgipbuhCEjjOnDfWC
EmlV0jik9TaPUOmurNbSDj/9/vT3kx3uo1wuKsH3Tc1HA2Okg+7BbNDUPFwex9IOB+3GI4EA2HqT
zI0L0wIJnjWOUNG2ppUtQf4rbrr9ZTOLw9F5hExFT5sH3Plw5KGCRFWCxoR3xMYzkOO8UhEgJ0d3
2c5CRIofoi6DlosKj+ds46EsqnkeZGROJvIrgxbwUbnuimszeFDLbbEWky5sAnggeB+SqFYJ42fe
D0m/LsyTenAM73t9VaZfLg9mYdIUoDKqbnBxkEaaDaYEWN7CUN/juLdttx+T63qk7Xllyv5Ju83C
XsyQclFpMaYLbuYYIEQzY6kdmTPoazTvY0iXbao/S9GTMB9Ub69n/sSKuclD8wr9xi3Nm1cCsC3E
hshkgr19x6iFmLLlRCzmvAScCTkzijoYnCY5gJiH3g10cPj3ZSOLK3diZL4fI9EqnRwOOKhk8zEb
3/H4VrST78/mFGalMNK9dHBArHfwuyUoEa6c3MXdcWJitjtoVKh1mmwYAvqN8IDeSYj9tGvV5rWJ
mv5+4ofCXhpGVGEGx6+OiJUG1dPlhVgbxcyPirpXvNqImSjkDunybe9H+842d39mZfoVJ6OgfVkz
wyAanEC/NXzpSm/p2rJvxFrtZXm2OK2EDDqo9tloMrV1B9nPBiiJtop5pf4+cAx4gvj1/dk4wDQo
gdWxrZRx32vHMF55KizcBmffnwLMk3lChCkBdFAOjjfuXIX2KRop9peXYtGEDn7EIPUBKH02RZrl
JbHfwDuFCoyW7zo0dZXdZROLq3BiYjZLtFj0SZV4g5OUDygnj8Xzn31/Nkt+iXqd3zEElBvRvuPc
Xf7+0hSBY9UMsKYaV/Ls+3JPrbCt1dHRDXSDvw15S/voCr5j+sbc6etsJkAM3JIAqc5XeqCZLu2D
XHYAtcIF7XgpNCfh0TRvgrZfWfKl9dCn/gNByM6IZp5KqXI/ybpa5llyW8nSVdUOK3fG0juEB6IJ
7IkipKmps5u4hMkl83ijOJ6AwI5TnkaKvNFryARMCINDtBXV6msT6DdjuAaoW4o5GBdNCpDY6G/A
EzA0114BusGxqwkHboU3aMPGYm/TaeauDHRpKuldJzLUCQjeYFoT+DRHMq6q0wh524BVhPj08uab
Fn6+MU4tzDZGNdYt9M9Y6CDtfAj3/U8vecf+pqZv6hTGZPb5bD90Q5rQgS8UR0626OnCaxd6Kw/E
pXmyeJBSgqNIxZP4fHubrit6mHtGJ4PjJoFcFQb1y/O0aIG9TLlbF7o533FSKOX+mGSjU0Oa6dfh
5vvl7y85AapPOokDwiBGcT4CCJy0mlbjAWHGcAeJrhtKO6l9xzSdGpkGeeLvA9qwhVLngzOirKNt
VPUdnvj0+7NlqONhDAubQWjegXZwGOcvT9LSZj39/myzxoOKfETKfWXzPFLgD0QPpNaR/9RW3OXS
alMiIFfPo8Iiz3U+UZqKvGsXtYMThXBTqxUn+/eHQnIO3KCiUNZ6k0khxupNGAo60lDI2GbyvYYG
TNzrO6ApK8/jpec5PUBCaHTqgHqZn44k8TW4t4rOgZ0v3co2OjRZRvOqSC2In9UkuEKHrbpCPQ8F
BJHbT03VF3+pRiode/LhMEfJfbvi2RaW8uw3zZZy0GWwMDW/qUiDqzr53krPhfpgyStvqqWb4szO
7HINeikpZKXsHI1Wvz56kkOYJ4NNnz8W1lMr7br6o4CS/vI+fds9Ypoqr2ySsBZF5Tc1ZV0h90pL
cOtE6HchyBqrJcS6WzoB8/5gevFmDGmsTf9C1KLU8hXrC3e9ShmQDCR9bvyImSuR7LizJctsHMX+
EiLiAuqOzuo0u3X1lSLN4iLS2UFplriC8OL8mFSQMtHtkLbOqP6M4VuYMDE5XM1h/tt4OhNApDwh
YbmsePKfGwrjaoSSrkFrqtwjpuyPK45rwfsCsOV6skAMvk2LmFohWRnM0E6DHiIh82FUyqsSov7L
+2LJjM5uIHog/fImdICXJckKUfROkGyTgAb4Z0Vz/szE7FwhXxzRPYSJ3oanBx3cG3Mtg7A2itmR
0kLY8voREwiDD8EtrXbK2hZe8L+kQfCKU8JXo8Zwvt5wCWcQglW9A/OMvEXJ4/IkrXz+H6dxcg/6
qpnmssbnuxdLPNTR7z+rTn/9P4XAk88Lo056Fx/KXb4LpdsUBvZu5SZfOnknE/SPAzoxAel1S0sp
a+ChofEPT1OD+t3KHbU2TbPjPY51ilhE2TsNFHeTNGT448/WYfoBJ6MIFL9qzek8iP5v6SvUGe/4
/ASaJ2UHvmfunvw6R3AO1gwHRti4oVmUhvg/szAbgCpgma9SLASoa6LuvHvP56d3Bk+cKel4Pj/J
oIoUUu7OycfiSg6Sq7Va1dJVARL2vwbM2TkrrLi1hMvtaJkPMO7AbovGabKV+k1mrQDCF6MQuD/J
8oHyNcFlnw+GLv4Rfp+hceLSUfSd115r4Uc7P7TqHdwHu1o9eEFBF/auo703NF8uT+XCq20KgHC+
9K0D0puNNPe0NEM0r3BUqP7ttth0SARPbtKHKAZO6nFt7RamlowmHgx6crLGc/SjAdUBf7BzR0mg
1HCPwr+XSmj5kCSBC2NlH06/fvaKOzM2jf7kIBWW5sIsZ+WO4F2fpTdts5eqJy/+HvkfzQja1V5b
caFL83k6vNl8xoQ4DURaueOm8eeqhijOV/d1NdxowoDAAqXOsVu52hbcEfmjCc2PBgUPydkGCiq7
sHtZyZ1U3Qzfs5WvL3jUs6/PzprWSmramHy9/RD3L4N5rUQHO/14eRcuYUDOrMxcatXZcORoWBmG
YweHqAg+VR6czvbPEgw1IgxSf3CrmwpdtMuW1yZv5qn0srcS1FlyZ2I0IdX3jiv1bGBT0HCyA6UK
vkR433MH0EENkclapWf6/5/vcIu+GECARE7avKHD9RHfo6qeObr1GhR3qnVTRl9/f4roAiRylqfO
GG2Gz4mReAs0P86d+A4Cer1fOTFLK3D6+dn2lc2QJqUhyR147dr2cwu99jt+PzrAxOMy3SfGtMNP
lqDpZEVIkpY5g3iwq0e3NFYMLLk0i25DghuSILyNzw2kQ6W1Ok8ZJ8iy2z6A6i1EwQ76Y6+ydmre
rTzCl07khDWwTZobOe6zOJPcdFrXPn0arfUsZTCSZ/EWnkBz5W2xsLN0oICCehgvizetQogA5F5e
pYUT/IRMoPpGa9fldVlwlXR9cxEYAtQEl8H5tJFhG6V6jAsnhrFqU0riJusQDYOIF8nbbQnRWCT9
Nl0FCI1Tm7PjHlm6bSO9UjhF8sOVpO2k4nN5VAvb+czC7MAnClSlaseo8gGV2GQfWWs9gwvb7czC
bD8nHQo5YcEYIjj2/WDfQCcHey9NLmvENktbgOzq1BHEda3Om48qSzL7zvUKR+8dq75Hc7fRD5en
aykRAbXNvzbm5A6oYxXIm3JhltV1XcGpLH2MoTmzjUfhfkha5K0edXXtll5cJB7OpAMMi+TP7JaW
s9aIkMwgLrBQ4jlAP3d5VCvfn4NOA3hhk7zk+7F1L2Aj7n9c/v6CC4Cn59/fb888jt8GpWJ4Inf8
eipQqdY2iu6YrD+zop4fUM9vs84LNKwkCCFfC1Q3asTaV5Ila3M1cwORKhVxYzGWtq0/F1p25+bh
8fJA1kxMfz+5AajeFv+ZrtzfVZSH65UrbG05Zmc+kIxKZBoTNVbUjXYSfL3SZlw7jWujmJ1713Vr
uZCxYnqHBFGIfPtnszS7V5oMwZ/Um0Ihnp4bu/Gau56b7OWylUXvdbJ1ZyF5WaH73CaMIiquWvlO
pYle3ofhY7gG6VEWvdeJpdkhz8CTaFrCIbSpDgXITnYj0myWUm9VLRC7yHJzeLvVgytH15bUbFS7
+hQH8hEhAsQTEBppffP18uAvbxRQorONmCnwZKRMcYbAXHpVV3fRK+2Pl40sZVlPvIMyz9KPRRLI
ccSJcuFv3hL8xBs395ptVAXdxs/jEV0G/TlisXco/5YbxGt7SAzRDvHoRV5x8Mu7lrKngFOM3ojZ
rlJ8wy66gveei9p0tkc/fmW0k3+YRcCM9peB2Yay81wZieFzJ9TKZxNmtEDAQQgtRlEpO6HCfyzs
fdvrNx2jVFEFJod5KAv56fLvWF7aXz9jtttGORqpJnOPZc2d2aKWgoQniGYe0ObK+i6foH8tzfHy
qa91hl5iCWGx0b/N5MfUP2be7WqH1vIB+mVodsvYpls2TcvMtuoWfoUq2HAoLs/a8vX/a/WM2R0T
uVGXuikv9CJD2UD5aGQPRfIQyPcih+r80HlfB3/YXTa6GHie2JzdOEptJLDksiXpAP5Ln/jP/QhS
aA/K1mynWMZfneqvnIK1qZxOyckN5KlWnZNTIuCw77TqIbHIB7zrtv61WtNPODFh1oWhlpMJWJ93
Stk86YZ3PWTVvuzM/eUJ/P94mF+2psNwYmv0BtAZhU5k4D/U6vdEfDTNl0liTK4h8cu/tepHe/g7
1g+w16zs/pVzZsz8CcStbdxqbMpKOaDjLtsfU3cXNSsjXFwvHYgmrHYkAue4ECnW8jGtR9bLRMrm
iUfJ1YrfmvzBG7d1YmE2DsvV1TDxuJ308tpujiK7Qh8vkvaFv/OU26FaKXYuuuETczMvqbWlDetr
x7ULBzh827/f8zjhGH5N2Mz95XHk5YHBhBXR4VO9domsTNY8BQHeI0J2msnylS15tPIx8H64wcbM
7ryr94BLToeizdxeDDmqok1D0VWf9jdv469cFSubS5v5vCJWRGVAsexI8b7xQGd/6Nvryyd0Zbnn
sIkobnsfKUNuIwQlntuwXzmFy0MQJC1hKzHetCbnahL2cM7njlYe3bZFBevgQer6nkH8MjJzmnqf
2VpcT2F1eRzCx04//tn3Zx6zVZKqSTO+P+h7PbiG3/by9xddFfK4/52kmZesaHAkLGCSlOopkm5M
/1X1DiZiy5fNrK3FzJOYNuUJK5qmyduFkPcahHErJqZPvHVWJo4QnBKYZPXc30NpX3ddQZXA6pHr
/RmlBx35RdX8Gxb9FVPLk/bL1OxybikGB51OzsELj4P4VLefG/gBKnPl1bk8ab/MzPZWilpMZyYE
UZX3GT0iybhFgO/yuqxN2mx7qQ1iNKlBmNHVaBvt6CbYCITVKuvKsN/lUX6NZrbThiKF5eufRA1U
7wgrJVerTFKL62Ig7ycU/r3pAUq6XOp5UeHg0S/1tDsrvc+Ke6NZoW1Zclz0WOjUMYAXvekB6s0E
bvGwx/mi9NIf5LV1Xww4Tw3MtrJpj3YculyEyEpHydcmO8Rmswna59p80qtvshvs2mJlJyzN3anN
2Z4uhKb2AdzWjoEqagrl/141d0n56ff326mV2ZamsORHyIDmjip9KgakaYCR7wMUWdaIKdaGM9vY
SW2EZRVXJAps10lqFCuKch8rqPJF6bAS1S7F6qeDmn7LSaRpmo2eZDWDQumFKN2NbsYeoaxtJz9a
6sfLE7g2rpkjVXoP/EbLuBR1OwRgpo9jf4+C9WUrS57ndESzSCxt5EobYnY43WBmvtUG8rbvuHgE
/T+AguhIp9h6PmlKIfd2ZHEjNIZxp+f5s2J1h4DIEjqrdwDW9BNb81Rn1qDnp0zRUnntHWVA1Ajv
rhQ8ln3Cv8OZZzslaGtQ/CJrYiUHpX6wxDvigNMhzFxC4wXxOIRTVgZeIbn4UkHpf3nN10YwcwBj
XyM94WPBdLRxo7z+2ddnB78BmAXYgngyyQ5GtUvfcyWfzs/svDeJF3mGN20n+Sg1L0b0WOZfA38F
CLF8Ln6t8uyk677RoKQm546XPSbRixw8S+3uzyZqdsCDwTRByXL0+mHvoSPoXP78YsbxdKJmRxv1
7Ki1XZa5iaJtEaIPFb34oCrT/FZKHkWf7EE6byzzq+hvWvXet39oCCvra0/ktd02O/5ZBeOGiQ6B
0wDiqL29XK4MdNlR/nepwKGd+xcvzxvNmx4wqvLUi2OQ7Hv/gxK+XJ7Oy8MAIn9uBbFCd8wSrGi8
9LSjNqyEgGvfnx17xQi6uMx5I6kFvRjX8Ro4c3FDa4CZgU6aljHHZdAcZSAwVvLMS1rwtdrG6suv
bq6uBMyLwzgxMxtGFijqYGjcWlX5WAafXCQH3rEOJwZmzisY1LCAdIQ4FjUZs/5hZJ//zMA0wpM7
frTqrm57RpD0W2WESP7q8vcXtytsazJqJwod2TP/1SroR5pwzAA5ugpLZJsOirSLu5UYfM3K9PeT
UagIqwUdIq9OSSdEr+w6/TUj5I/NteLlmqGZF7P/j7Tr2m0c2bZfRIA5vJKSLIe225Tc7u6XQkeG
KubMr7+rfHDPSEVCBc4BBoMBjOFW5R3WXqvPkz4mmC7oIvpNdDYhcA6i0Gn4cnvaVjcW3AcTmiD4
R2zrnYaWOnOKa39WAF02sX+B2LptYvWI/NcE8BnXc1ZQlSVkxp2vekjt+DN5r2X1gdujWLQsZE5P
QPaIU279msH/8Of2AGRfFw4fcRR3HCeE+G0UAp1HJRet7PPC0auV2qz0HEugOHe5AVp2yfyvbqWL
+ef2L/YsaQ29Thzs2dy+cw/Ft1dDVoySrbBw9qIS8oQ2r4RbLJjSZxSQC9lrtD5JIPl0wAWta2Jy
EHq2QC1ZGASK4XQIqLRGsToGHADXM4GEx11+PUsVHNCM0Qp5IshFQz/Gt4fHxH4eYu2gJZ5vJP1O
K0Kn/TlbD5RASw9yxN4T4JaS1ZL9DuFdN4a2Yk1f4neQzxP0KSErI9sQa3PpgruUk+7r+uK05Clp
c6sfMmCLtKPH8p3Z/Ll9YtYGcWlBODHQts0grddnp9n4GxXPZnVvgA9jow0XSTfwbuiOxenFxE5L
ixF96KemeKOlkhzjIrIfke1x7svJ9iRvi8YX/yo19mHL8pAXA2B4gb4cKVjVWDEXb1mjB2mKPqIx
AFXKroMWY/PUMcMvIH4F3cmgaGkIJY0E+qBakj+ZtPSJowdNQgGIVyVTwB8B8WfZ8DoAaDI4p4V4
c7BunpSyr96iBmqWdrtX0nMBLLGW/mldSUS7uEUwBZe2hFuE9bVbOdlYvbnue+xBC90ogjjVfa6b
tn1hLy3xzXVxX02qTasK5eQ3OyL7KYb46ZDtB2mf0urkuWg6RDwM0KPYZoErPbO6oqre1PyPOpZB
pr0kUeRPs7LLC5mkzuLIYfbQAY5tauO/FvjvyiFpAmqk8g2M4F+sNnmEjLFkk8pMCGcOLMm2qaD4
80ba4ieF8G1HiCRPs2ICPDMWCPktA225H6HRxcqYU19ZSpaXby2F3u27mzeSMaxssisD/O8XBlBw
0DUlLco3PSU+HR5waxzGwdtbsjd3WdwEP8vlUAT/KkLRAc1CFAsyv1gQFYc8rg+KE5/VzW4u7qFc
cUjbdmew+K6DHiWtt5bqwKPiQhbHApUK/hGbuiqrcPoiHoo3Y87vIe1OO1US+azsb46xhx4ecvke
6Liv59LJSs2a6rh8G0dy16f6CBnBGRq8CmALjUX8oqESiyvbg/fXayZyUgCXiNziruJGcUpgMVd0
vNA/R5n3vWYAWhMGiHJ5v7NIOeFA5dNMLat469rvU1zte09GgrWyAT2wbIGJxUVKzRYnraV9W6Cf
unizEO6qr/5OS77cvt34+y3c2bDggb4C6nFLhjRmgfV/LNTiLYHknlkNvp38yq3msWVjoA12oLn7
UaZEtT6qf2wKVwMdW4Oh1wxPJaR0WzNs1XMCbUtrvLs9tlU7nOwCO86BK8X/fnF8s77sQObQYVMD
bTWMc72PUqDxhtLpgwz8mdsfCg8NvRwgjVZTtNZcm4ubjjGQFdK3eahQbmH7ASCoSt3MiQieMvic
OKug/1RRCL02o3Q0VzzipVw+C5qzsr7ItU19+XlhcXSIrHfQBUjfSlbnL7Vllg+OLU3vLTwyUOQD
5w01G94/sCClgtS2rqDBIH5rh/igxPkeoiv7WpMRsS4dJXSo2mj9NSEtALI8YUlqYyygNzS2b2g5
26XGcaLfnfjBsh5V75Czn7e323LmcBlYwPdytg0wYQh3eGNn3WxH8ACnKQo6wLw3i5K4UKeCrgDy
Ii4A7GLfRe8UXTfMSgmci3mwhi8Fe0pN0BvN351ha3pXMCUcnXFIyrYunfItg0Zs5leyFpKVudIA
hYSaH2DeYAsTXoPIYKBwAwD3Lc3I4LuKzfymzjc/39g1YHHB1ezCQRAZybCt0qlV2+4Ncj1qebBr
tNAHroxxb2Uo6IzgXi+aieHVCBFSAzSjlgxz/EbIoD/XY57tLTcpJZnqpRUHqSTgr+HsgKNABOBZ
CMLmmlTkHNWttYOMQ92Yu63799qEcLG4aqwMGviBzlYcZuOpOf5vnxcuFqLQqWpBHXkuP3Yto5vb
qhA/okPF4xVcXjEWDruZW1k/tpV71rpy33+Oms2SvoIB4VDYBshQ66h2z82Yg0IAGTdJIXr5YF2P
QLhBakhsmog23PNYNDugdXzm0xkkbPNm6l44ezoPNqBao9log79+QxI6qJCOdrO3fHqc8pj6xoSE
t759016bEXbUNA7FBI6l7E2/q+JxZ6oyEpLlqQBMDq1CyLAi4kSq5HocxqSrcz149A0Nx7577NVh
85vODfBUJI44PD1xyS1CqNEp9M1iL2gUS7XvSXe6fS6Wi44HAzTeYMvkjSHie543WpFRt6dYixYt
t0FhBm28Lz0quQ1X5urKjnD+Uo2wCQo49I1Ynl/+SFIZy6nMgLAYLnWasplgoBwRKI9moCVbi7Kg
rzSR9OBqWQb8YWE1aFQZk9bbwxnsZYiVd+4s4y9b+CWwYKm8P52/GAvpo8z1itFlw3g2u10b7SJn
P9QSr3QxTdcmxLOHUCvN7RQmNFTmXjwZ4cFiOwmfF85c2hIncgd8nmgP3V+SovugfCg2921wK7hi
4YqCV3kh5scsmtkQ0xjPyYOiQrQWHf0bTwUM8DgUpU3cVItOwFGdmyYx5v48vfb2fU/eyPTeySQh
ly3AeCpwRaGXlbeZLnqycpgntjvoID2o9tNgPWZ9FUAm9/PcQe0cnMqKQg7mZP4t0B6mKrIXd1m8
/bBvIWEGrhPOZXV9f+XVHKVulelgCGF+aWk7wziyaQpQwwsG86GMP/XTU9JGUAO+I+ABHZOj3Yad
7J5e7hk+DZht60ONQYxcWBUjAkx7/eQUUdCCRrqJ2c5Bj18+bnUC+IA1RJxQQ8d0ixjRCn0QalxN
+sl6V/ujam1NYwif52fvIuKbBw3aGyU+bwzjHlD+uJWpD65vGewXMFKpyPeKvNRWpTSuW1kYwYAI
byj8Aq3jAHCZHvoh9sAKl/YhHxy/lPZgLO8mzN2FZR7sXAyOzAM12Gzqp0Z9qOdPQ/ToJq+3T93y
boIJBMoYns7pAoX9iAbPqitiXT8ljd87AZ13t7+/stF0FUcarx2IDxHIXg8BRCkkKuGzo6qxb6sj
e2wqqC1IHrqVeQI3NJKbGAIn6hMGYRLFiBMjN09KPdwnSv+UGOOnqpoPt8eyyJxwVn/0drsILqDH
JPr9tI7VVlNrEyixb515bxl/W7TgEO+l0Q+sAiJJlTUvr6wOAFYaeqNxTNHZJAysauc893LDOhVJ
HNT661hJEqory4Nklo6rAIEmShjCDptrpx4rEtunJn4d+tkvvtfAdJbW+fbMrYwD9y1nVzbB3KiZ
wjgsY3acginWqfcOuhIYklHIPi+MgupehawtPt+orxbSL3SW1B7WDEDWnAP2wT29kIGtKy+pVUKs
k10X/m+HysAPKxuYp/xUqLTzaoq4ztQjfZ13zD7R8a1OCDgitJ3nbPalIFagYQtDaxksAgsBoWxG
oaoY7ZMKKL1XBCz6vXmVHXgH2FAq9JbBD3p91ic9T7RxqJyTqR26eGfKSJhXVgFJEMy+6nE5ArFg
kuvqYMTI5Z0yNOOgrrhP91sHAHZxNAvhEoERrMb1AOzOq9gI1tGTQXZNHlRs82N19f2FI0jwUDHk
E06q9tj+YYXkfloeZuh0AX3CzzE0bA1h/nNvaJzW1shpyBK/8uZnb2yenf67IxPTWW7Xa0P87xfv
klm7cQ9GeHJKo33xoIx7mUTu2kg4obwOglljyfI66k7cRxUD6sTLAy39ZptvUe9rjSp5OJY7Crko
2ECIAUKNBU1Qi4ZtLTXL6DybQU4eY/O0eUPh+yi56VCCAZelMFGsHPWq6drojMwg7Y+pjIhs7ffD
q0IWB2kEHGxhw7oDJqkwkuisDHloteMDBZmlxC+X2BA3bQ5enqiBiN55Qg/voB48R7ZvlxYATUc8
7zoWTjXc4uvt5GWpp+Se5p7aHcDXrWy38tv/quCBLMHl5/lmu9ithp7kMZIi7mmi+0EfAyNTA6N7
bg0nIIYWRNvDPdiDNwLddvi7C8LPNkrKqtcTDzTP7sFuvYPkHl+evuvvC+OxvZk1eUkwnhkSPTvS
fVK3v3fXJsT3emKZoVGY0O2D0vqlfn/7XPD/X1wSToXNyc8Me/GeknlsotmhykmfR8gcwO8sjm50
HMizR6LNHi7yRBe2hCzImFBWjxNsuU2ItLCXy+ACK9sXEBYddXwEj6g7CvE3cXrHKxWLnNwvKSQB
1HgzHyNXs+bRGrCcK5SiamRCY8Vpyal5KExvPxvD/vZyrJyQKwN8hBcnpAaqoqlJQ05aSu+iznmA
To2V7Wp9Z+vtkRju4ba9lR18ZU848LYyMmZTDIhZ6u+Ydsckzo4TY39um1lbGBOgA42LgYPzTjgo
3VjldZJhWCl7BeOHLcndrn4e2ieIa7CTF6TUaWYmAAuUBGoN33I0/Oeb635Yd6CLwPYEgVR4VcLG
GhKtqWw3J6e6B1LqUOmbvVqomEPcE4UMUP0sUl+J2U2d3XjWyah3vRYwtrs9/2vLjEiJJ5zBr7/I
c/YFgAdRaZsnFuXP1GRPutHdRZW3terPQ7ILM+IBj+ti6BAegttnp/5SZV2JfJcId9XV54UkpwVi
c7AqeuYpBw1kldBgdtIgsvBQyUgLV+cLjAG4rVxUSMVqXwuGqrRIUwtNifNPlXqfGnQGtWl6d3tZ
1vYtin0IuhHJApYhXO592XYO+LXtk9a3QVMcBub8m4X3kOHilRmOpLq+T8CVkZSgdMLGmmcIAVXg
L91PsktkdRgXRoRhmGrGzKGHEXBA+437miVbC3B8X10YEKLKMs1dGkUw0E0Z2ilS/184ClcGBO9N
bQp0b/BpAnvZzvvkeNvjGc55Bi5sXp5G1la4Z9WCpWZMHONkFPP9kCj7uZRE3itb9sqCsNK62XeE
izadiPI+NfuaHbdvJVyuBm4pUANqwBEJW6lgpa62iX2KyHivQMCgGCtf7w+bjwQUHkx0UQDICIoB
YS/pTcJ5xIl9KuMn8wX6dts/jwwoZCTAAoZqg1B8y+yGjL2e26ch/eK+KMb7v/g8MITI43D0sPhO
xIVW5EOHfYR0sfE9mX7e/vzKBehowHZCJRyh5QLkGRlexuZSUU72d9vqA43ZQWlNQeHJ6urLrlmg
xHQNzzWn/QeAS5inQnPYPFudclKTea8O+zx/VKvnZLxLNBo4xk5FQtwtJM/Hyhb+YGpHktqDaIkj
GJ31WlUqOnunIXqvbGtvluWRRZsDQSDG4Lv9vxHhKY8MFXJv3EhuvRQHthkbC35iTBwgkZwHfrF/
J0NV4hkMvyeHQn+vqz/RWN03ffYJJLKSkHllNyAPDgZ100bWGBKK1wcyrRXPKmdGTl61Mzpf+TM5
d4kMhsnPm/DmAmEBwBCAPA6awYXzSIeazklHvNOMrnzH+2nbIWH3xpdUk8HuV1afnxlQRmkWSoBi
PUa1k7bGC4booJ/uagRrWo1muUa/u32Glo8VaJdtzm4K6k70xQk3MdjO49okU3uO7cYPB0iQb/++
qUEWHPga4B/F1NioWNZc9Fl7zo3f2Z1V/tr+eS6qijcE+uOg875e9A5yP+OYu83ZGz+7caAV/+P3
hVuelHNh1A2+H7mB87ZZ09azoYDD5x2/HwGa8EgN3jzOI/Git0m9r61Ds9lPgJgAph45Bg53Fefe
ywhwU05Sn/ujY2d7r5YxSS03z0cMgFDA1JC6FfECij4R5NSz6gwcvxfvVbI5LXn9fcGBbtXIJqbF
KhAD0U+Zn+SVxMDykGHmQduAnCBS6LpYA3SpFs1u3pbnwit/tN0UeD3vSDC/396ly6sJrwa/BVFI
Rp1GxM7G6B9Q854152b4Rk0jmIA0JkAlZJWsqrVckY/3yXZAe+cBZyZcgl5dx4NVtjjO/V3l+ZWM
6lH2feG6SJpeSYwW3zei3ej4ye/bEyX7vHAgRsuFCuXQtGcFhWbrO+TJNl9HwMaBkYY/5AAvimA/
e2jKirhqe87AiF7fa4OsYLIyAlykCO6xo3AixK7dIu/NZJ4adk6zr+0+3yw4CzcHpw31XnRKcD3i
6/tutt3JzsoyPXfuroGMhOQ1WDkPV58X5j+JFNgv8Pkds75X93n3bfP6Xn1feD5Z1hhEGfB9HXQz
P0o3Ptz+/trvtzx4MzZX+0KG+3p6pknT51mh6ZnFe3O608h+1CVJzmVKCtA7DbuIY3gRrAovQudl
bjSraQpg3NlNiqCt46BNQeDsOkAa5f4ga99d2VFApwLMjVsKUjdi8G32BatnN07P6qD6eXxf9+fb
k7Y04IHSBuVpxEOogIrY1KEh6IFVLLTR0lfim+3mSOz689z8RQ5vSmiKbBI+P6fjwRonv9BaaNDY
kqWXjUI4GTjxTYHsRX6u/CLdQVXp9iTxnX/t+F2PQjgZM4gaES3h88ycfMv8ouyn7isQxZvvJ6Rq
UcZHQAaXHwXX68kCwBBEGQkbz3VR+g5L/FryFK1MEy8kolEUacclmKlgkE/s9LE724HZvTJ9czjB
pXlQZ4VkL8IWMbBvlNlw+0wdzlryVGReEEf59nXmEQtgISpXehT9YpRM6mlqvOmcJA/RXextTj3y
iOWfzwsOZZyOURz1+Lxuv3fZ2d7f3kbLCwp+GGg80AkCtUB4xNfrW5dTpVh2oZ7Byq88FKqW+cin
uYA6tbWUwFRca1SKIeaMsNW2cBku5JJMhuAuq4z5XGn3n5l2vD0U8UR8fB3uHZTPkRqEd3M9FFub
hjktq/nsZpP7Akb+MtQU1tzZlQp1akZJFdw2uBwOhuKCzYUX8YENEuauc50Z3SDJEMZfC3cfVZJw
ezme688Lb0cMfH6a1vi8MUEjq/2qm2hrPsSyCpNsFMK0UTWutciCmd4MStefPckOk32f//3iukXA
EXlNgu/nHmrt02PDJFGFuIXhWQIfjLMHqDN69MTSrkYQwvfj0Idadda8navikL9uXulLE2K6JTJi
hdbIoYaa7tdVIGOjXZkiLoeBph6PH0PRCUw9o6uokfVhp965+ZMnq+uufR9gCVRGOBoB0NHrJeiU
WivaJO5DpFHBR5f626cHMJCPTkIDp0ETXBAdhE2uAfWDkLcuJug4zn7dnn/uhl0+dlhi1I4QrOPh
N4HyEvZom/RNYgGjEVrlvULQa+oT9x5vHVXOtw2tzBR6FTnbHbxZLsR0PVNAHzOcaNKGie2TaKdJ
XA/Z5/nfL84CdVzIxZX4/MDeleG7uZV64WOeLn4+PyqX35+SPh8GfF9Vv2l1mIa3Z2flRgKGAolf
pNl5j7TgLSu21bgTzbsQ9DDfq7I5OIPiK51zgLiCxO9YOdRXpoRnLzMyAxWLrAuT6qD1vxnbF10k
sSEbjrBtC6svbHvEcLR4R9KdwvZe5SuJJIQR/fOPNfln0sS7A/IjSY12/C4c68FPCsUHN5A/W02Q
Jn+16r5NZMNaOyxw9PhCoXVi0T842SVUKKM6DcvIId81d4TSZVxS8z5mZHoc02p6YNrAZCQPC8A2
BspJOYD8+w/PnTCdSpkC5FE6aVjX1HyBXLtN8JrkDug5BgjWON7foY27A2F29VRi6mM/V9qp8UfX
Hg5K3UEgkKRzDoWWJjvUlhNJ3okPbKBwi8BfVZExh0sI4LzwXnusylgaZzSs2rK6c9CRCpX3VrMf
ynww9pMOJtjWNUGdWI3dsXLR9Ms0LTpAQeYbAJvqn57N0NpSSuVTjpDdT5lHAQXNqj+3T9nK1r/6
mcJtraH3iFToewmbKX7uzPyPAqUPvXfub5tZuYsgHoVbG0xYEH5zBTNp2o7epOOW0F8dbb9ZaAu7
wYFQDW/EBULGEx3LOWkte6z1OmwPCjl7Zbj916M0C8ASmhOWFeBY17LKbKo6ZH1gsZ01BNu/j7Is
PAo8moh7hKsuG3pHrXrahGbymB677F9M/uXnheuNpI1VGA0+P1lnK3uvJDmBlbXlnC68LgA0xKLv
csoSpU0UtQlrY+em+8iRpCkl3xcrQVWj5ElM8P2B7kziDxJ/YuUEXP58RzioeZuUxQDCmNBsmnvW
QYTRa4NpdjYHDBq8RdVB3ImctP1RZLt4LdOqntpCteowt45zYvlzHSZWHXjpz9t76SPLI1w8qATZ
JihFbPQpikXT3CB2FWltHuLXGIHbukag5TYNvILph1hJvKAE6dOe4eZ6jL283tls7HE3gRn3N6D0
9cmJx28GmbK/85SkLxDRGM5FFSd3Wh+5L1XqjIcmxYuiRmOm+2NtOLLLfWVFUM3gffU8zkWZ+tqx
GJTMVCM3Z2HfDfcmBM6PFUvmXU2Mr7fnas0QGi9R/gWKxwAY7dqQmRWZ4yUNC5sy7z9Ppdc/Qn2M
vs5aKWtSWHn+seoAU5qAnS7pHQx3ZElWKnlIx2NH76PyqU9ep1ISxa0cFY7sQLqMd1xAV/R6QMjm
Q7Yzc/KwTJ4090BlrcNrE3b5feEmqaAHabsFvp9Wr7r3qUqfXSo5jrIhCA+7UXUjWmBhQtXuphe7
3t1e8qW/gpYUhA0gbIDLYokYGC/r9Li1jTFMTF83v6GyqOr7KP45/75tZzkM3vqico1aw+DZxeuV
aOckcywQx4RFekz2tJbcJiufB3CLi2YDqYkijrAQjV4lbmM2czh2f+NjvbVlAMoX3GXBQwogNvaS
sI/G3uqpGnl92EABwXjPN4Mz/2MAbEHAmSI/s/AHepAW2hYbwqH5rTu/2eYHFTB7ZOEQIMJXQkrr
evbraUZdTpmQLIlIQO/Aai8xsDwIMMBdXqDCkNM3hF06ODQCvrQaQ4taflSHrnoi2dY+XkySCfI6
QIWAI8e7KkAgGJq0UqdKrLCFsCfuv1aSDV3eSVD1A+UM0mMgS0FB6HqW5o7FaP7J7NB6atQvbsn2
1Cv2lvZ++ygs8CN8HAjgcBowZdzDEewQk7RxlThhHYfaL/A4K+ah/ttPv8EFdIwKiee9cjRgjRMN
IaJe1tyHPEYSc4K1LgZjaVjk/2JZMBjUrVFIwyMrJiDmyHMLdczbkGm2/8mrtjL4YrrwfVQ9UMUB
ckT0Bnsoj9Rx3LYhgM2BvocSk2Tz8svh2kPgRTRsKldHmzsgstfrAZYhJ0Fvchva8QDo5EubvDTF
o/umfCnpvL+9+CurcWVL2GN5psReR2BLKZDMSgKl2goE5dMFlgnAHzweEooS2uaomPbUzG1oqc9d
Yxxd2vujo4HGRKYLtDYWJK/BkwOYNO9pFOatZhlCmBqZrR+tfRc5d9unCuERLi4PjVRIlF9/PkLA
qkQp5RkCv3P2drPZTwdo5+L7wlIUWgwQF0m7MJ8flTRgjgROt7at4N6ibQeRwDKxWJYGxKd62oep
+aeYvjXx77L+ydTv2fjX0mSSQwvqRb7sgNej3AyHBFw8/Ia+8KetXhlmsB92oTd6fm7u1fTYvE5g
k2zVd5sFHrvP2UP5s6qCcgoGskuzE3p1Eb+hZfP2ui06kcWfIuyLovC8TleMLpycEjLfz73yfUq+
p8ozZVzxwWrDOX7Rk/NtsytPEA4wqCoAI4VbKRKTgpLdqDMa4xr62nwHGgGYgdsG1tYTpISob2DT
8ILT9QyPpWooJsjuQsdp91VyrL36vp/rQDePmZccCvfbbXurA7I4Lh3ED7wH5dqe6lYJazSvCYll
vdQK2Y3l9NZvpt/gq4XwAtkI0CbwW/DazDCmeaWXCL/AJKCUd4oM3cv/f/F2RR8nPDN4mEh2CK6B
OYOeQIlIHar1UxPbu2H63LlPdvnSVu1h+4wBJOfZvJbGIYbXQ8lLk3SRriOwjytjP5uF7sfTUEHY
0pFRnfLFFkYFWkLelIxUCxxOwZRFrMJOxqELBzBGfc3p2Oy1+L0gg7HTq0hGCr4yhxwUpqPQhbo/
nIbrgdkASTgZaLxCpQJmMgEr+IOrH+MZlHGbIybMHbbDR6cInkPBkY5TJzb7mSdMoz1r26B3Lf/2
Iq28Gu5HuRllSEQeIqdDo5EkiyenDUlB8DDt4lrW6cR3lLg2QNtgH2BDLyXIvZSlY6HkQ9hG2QG8
d76Tjs9qnx77yXuhTvHJNqrKVyNVsv3WRgb8HrBjH4yF4sgY+mCiXne7kDrj8Ztib+WowElFCPXB
UamjHVQsdmvDWJtzMfYh/avEB1WGZl25bxCJg/wOMRTQ+KpwEehqNEGbY+7DkRi+032F3HEQTdr2
5echFDKfwJnznqTrrVyPLemNEqnJ5Iv2c/6xdW8BVYxWXLwC6HNbQMx556ZbotQZ9j19hE/3iDyc
5FVfztK1CcEr6YrGJQ3ue5BDDsFcuEfogn+CjpIEeaDz2/16E3OANFIxWGkEzSKasqtGczJYk4SM
NAXEv8YejPDEDJy5e3a84t7UvkZVs2v0aO/WdvRUETr9iJI0/+lCZuHgUXvwR9CO3JHO+AEWGfCB
FLm5G/C5fatPMuLe5eMITlGsJsdDo0Iluh+RzgZzmqMkTNLsLjLrwNXu8nm6793x3obTDozj7aVe
qXjAIu54zj7H04jCRur6inkg7ExDylQtMDXqF/qTv2tLb5eq5bB3WDT4uuIZu9S1gTOKjF91ZY7w
QGi/H9qkk7gHy9PPKfA4d6CJ7O/iXlPSKp3KXo3DvLkvgpLe3x7vyudd7GvQeQDTCUdOGG5uzomm
xqwMq+EHQ7frz9ufX25rXFwXnxecG5Dfl3FT4vM0CUjqBak97GzZDbN8NFGgQgkcTSo2b0EVbhjs
m564TV+cVHNX5OUODG87Kz22uuSMLufq2o7wiJkjLTOlgx2nPg0lxCB+356sle/zswnAKDieEZ4I
4/DsjCFvRpNT+8u2HxFq3f78yjTh8kIw7QK4u+zU7VJnUHuU3JErc7/Z6nRIPytxfYdXa7OHiU4C
JCHQ948dCwmb67s4qqg7JVlHwkb5nHeHaD7Y6eZTAYospJQBbwKEAE2u1yb0wvDGEnHcKRr35c9C
BtNZWYmrzwu3sZmbVaF7+LxSvbs/y1aSO1kJZXDJcO47BxBbfviuf/7cVEAroJMyTNO3iaGUq+4r
+liQB3f4FLeGzzR139Y/PVtWgl96fCAYgPvywQ5rLygT4lkf5sqhNLRAQT2X4zvIdVs/Htzap63x
mhvN7vamWwkgeTIe6XjoDa4EkLpelhnk2NMQ8pn+1DzOJQ1i79jH1s4c3zv3YCqfoAm3M/QHBpL5
XPvqeaATtnYobidToGdfb/+g5dLyPhcopSPjgwZNsW5DMzDRzKSnkDE/NNExkqWtljfe9feFS6IC
B6un0o6GbfVKm9xvusqnUu5l2SiEDVRSy6PgpaBhlFj7svqhScUNJOMwhTBxzCY7sqaGhpMb1MX9
qN85Mrjr6iBABsmDUIQh4iGODOSPsnqiYf87dQ+eJknErI7g4vPCIW4Q/noMJGIhslQ9MNNggZQx
VC147MG1yyEZoGfEloKnIqzDYNksshWThsn0MHil31qHrH/Cvx3zmGd0R/PA6V7N+etIZPyWK0cZ
fEC8WRp+HDJOfPgXmZnc0kerdksa6t6TRQ/JnAUOgjf1Bb0+kghk1RT3qnmCAtU1wZSp9yhPmhUW
qtxFZNdRn5AjJX7Zb65BG7jX/zEkuAudblW5WcKQqb265afmfvvZt7mnwOnEkdcS9/RQ95Xeso+z
39HDINlwq9NkG1gONLohJcH/frEi9dCiJdyqaagYAXTZlWfjB5Qac5ny5Nq+RjYKZRcNRRdU2K7N
2IlZlczE4zGNO8fb6b0PworbE7U6kn9MLKrohZbpvW2nYZTvsdqF/uomQU/2TBpUL50SrPiFJeEh
T8lEhtj20tDT/DY9sP4wQZR2q+ItP6aXVoSroC6bys17Nw1BYjwMfiErpa+OAokbpDgA+fQcYUmo
6g6Kasc0JHNgICc++nl2bxUSB2514QHSQ+IXoH00GF0vPLjFCyAeLKwKtMbt6Isz3oPx7/bKr93J
oCvkpP4AVcHUtQ3EO50xWWUeQlJNSw69DDm8NlOX3xfGkNdoEZ21Jg9n780CAXCCMkKEfg3qyVSx
PtJyQqgLLlWkrpEpBwmnOF1llpHEcaMiTFnc+M5gfmOxC/0cPVBLdHB0xdEGco8a8V1etn5bmX5j
pPvG2dpgiM2HxlSoeuPKQZZXTPAmzKSunaLUrpN97RxcmS+8si3gCIOBBWlq9NmKRC+Ujl1VWVkW
6qx8Lgn5Rb32PhuTzdEPoBtIFyK3xjEcolevZw1Q5WkDM/GvH5YMT7Oy766+zv9+cXcmc12jS7XO
wlj/TJ1Q1hIh+7ywrY0R4KkaifzQm9+9vc3ebp+atSUASwDcAHiUoOcWfv0Afbdoaps0tDq4GmfF
Om/t4uWb6NKCMIAZbWx6U3EL5j4z98P77QGsHMurzwvHkvZGkrQV8KVedWzGfdt/sq10Vxe2f9vO
Sj4HfUFIZaLOATS2mN+u29m1aJOmod0+pWN8nyvlboDQeQLVrCxEy/2/sQc5FI5DMdChLDzJTQ89
j9FI0rDKYh/Exg8OfdfHz4q9J+W9PsiyR2vbDCcdqmhQsEHdQ4h804lm1jjHgMumB+ID8nJ79ta2
GXAQXMEK0KPFAxBpap+NPcPLn5W73H1s8tdZP922sbYT8IDx3Bd3LkRAbdOUZh2DOiUsnTYoodJM
+jNA4gGlyu62peVoOOcnsAq8L51jSq+PfG/WHsIYPGc6re/0/K3TNYiI/L1tZLki10aEDTDZdQvZ
ZngyQIUHzDibhSzzLBuGEPCRkSiNOcIC6wfkhF48L7CLUpLvkBkRHAy7aXI7j+DzGfUxLu/n4lGV
UZyvmgBICEQNHzyvgiemTdEMSh4sh6Mc5lnzB9CNePrm6BvLcWFEcMTGyCtR94KRIX1P4t81keS3
1weBuIgfQSTRhHmaU9Oq1BHzpOg0qLMKhCkARLQyf28lgcPH8V87YgMA4pQOUgxwW9uvaeebdJdX
d2N7cA+DEzTvkKPWZR0AK/Cea5PC+lh6PyfgYUjDJG/8dIrR9HPfZ08KsqrASBTagYGcm7abr4Nr
q8KCGeMwt8MIqz3nWtyV09Fhvrkd8oEkHhqdQYAJNcmFdNlUt07UFgqmc4j8kTxr8a/t1wCkSz0E
lxxCLZZwFbMuujhRGEKz2NfIZxJLLrO1ewaVJzwyQKwAGSqszkwGJNjTKguV8oF4ys7Nu7vbQ+A3
1bU7a+KOhJOkgY4It7NgYXQmfYaAOwu7dsdMFrjpU9k+zGkSeMn2wfAyF/LECMVR3BLi5CxDJ4ld
DlEYacXeiB+d2ZYMZmW6riwIg/GieWKtAgvFc23sS+ewda5QkwMsDcgALlIkNirkdZPrtd6wE2TD
DOMUZ189drKTHZEZWo4DjDPwujlIFB6NKRwPC5h/Z7Da7FQqmW/Ziu84+9tDWbPAmav55kLO2Fq8
kkZid6abn15AIe6PkNr6374vPJAAY5sKK0l+Mue9ORzzQZLrlv1+4XlET8SA9DB+vz4e6XhwJdOz
vPDB+mVhixpoBYdCrHDhV9r/kfalPXLyzNq/CAmz8xXoZSaTmdCT/QvKCph9M4Zf/17Oe54n3W5O
W51zR0puqSUXXqpcrrrqqk6H1jXlK/W+dVof2BQQ/FzVuGJjEudS5MDRUPO6r0hbvmp+0PxwPt29
BRejS8pQWIPXVE5dvoJvY+W7wbr7TY81ApGUoCNEgECGq7Nuxv76efmKXrEdjRYVH8zmHpyNL22x
SZKxKO2sfHXR047BeQgrVbBTJULaZr5qSK0CgfFqWHs/i3LvQFTd5oQiXdrXi1WScVGUlbxxAdV9
LTyX/VzQjP1kdehNYg9tsoM5Xo+3d12sypU8dN0BMBjZeHSfuHR/OegwtBXlZq825+hvTaOUHxr7
12AXQW1+7td7eXQBlEIfBaAqIQxXrPx+L4ykouhoX7722rd8mNUcHNdKcilA/H72hJ+mrDSNtsMx
62One+hmhVFXjS/OyNn4ts3TZuFQ9WQ9omurEhh6fcYuv1+ytE1Ku3XysUBpFbVmxPzncopu7/nG
FGDDRRIWFHIo45SMbZ3Ys7mgJueEICEgi011tzEHXS5ikEBLoOAG/s7lErlZ2lRplTono39uj46q
Kl983uWRvRhe9gvWtu2tutDsU9O3z56l/fJd+gjCqwjPn4PHqGK1rjUS/hpYRECEjzcB7PvlbMqu
nDiZkuVURtn3NtuzOlx8hYyNHUH9lqiCQh4KrqF0gVfgx/YHm+mnon3H+c5UAfpU40ta3vW5a5Qa
xs/MUzu+M0zFjos1kLYETrMgx0DFJBLhQv65UlDhvpUOO9VNbOpp/8Dz/hmsxr9QY/m74/3jZI3Z
o5+93j7IV1uDWi7QYQI5iKMGDhlpazLCtGXNjOmkjzRorMDus0B3P6bs5z/IAXoULznRc1KeXm9O
XPN0lHPnKOMeWFR1UWu1Kq6DK83HLMBkbQg0Afhi5aB3wie3q2gDhF19QIorcyOzvdd4QYSorhfc
RyL1L92RqG2dMgKi8RNag69hPkVL5i+Ks3B11oQMhJrBjoOeDoh5XZ4FyrwSzb0sQJWTQzUeP97e
io3RUZOLXqwCA3dN+O0NYATTlmo5odSc7dNu938a3pQ+XmOMDeWK4WfviRwmeq8bitrls6+Xi2No
nZhOzzD8qO3TnW3dv70YHikmkKGLijHp68uyRfWFYywn9kSaI0sfbi/OxgG9GF7yEEvDSVjiYng0
cfC8txZ9m9/LAAZsP7BTICUCwBWVdHKzDkfLUYbadPopH5Kgelx8FX5/Yw4QAGwdtBmKIMdGx4Yb
7bxkOipzkyDVzIBXXchmFRhs45ii0ycuCyBOLcEKe6kEtg+EFvRZP1VO1PLIU5UNbU3jfHwh/8zg
cqb7bcYx/qC/VPm7utmvucIz/OOKXRh17AXylWIfkGq5qp4EC7qHUmxzPRXptD5oetvujcEoo2Rg
aQZbO8TZ4B0sb/qMu2X+2RkrhTMx610RFIVBTrmW16FlFcTagbs0AzeCVwT+MNAHmqVlCJhs/ZwN
Wf4Tr1afB4Wlz9reAFNoNLmz8+itLtuzzKgPiAOgY8jSlF9R9l++5PXccmDf1/HZ5f4QDJqWhuBc
aF4L0xjGx8puI9/totFcOjt09NmrIrdehn0y6MuOLqkW461s7qeSZAc0ki+jHn9H81CtX9eqAAlP
mqffDZ7NccLtr9rAeGADcBlQnU3rrh1cQNONNNQJL4+r3680MA1KnlCNqwVjv45t2GuW+6nw+vow
ZrQ/9gUdwz4rh7htlvVnapnsTZOhwr2o1in0cpKFnjbo+5X5fYCyCOdT5dE07MtmCLyKsD36HAzB
iIKkH/rsghSlcawTN9t1DkCwlITL0jgv6ElCfhSex2nYlksXw/7rKVLzNrMDLUn8dzPldN+56ffR
SjwVLH3zQAJLhkomE7eknOIAwCrt9CJZkdve5fNDagZdpYBlbIpAuwIwTYJ1zZOBiZldZxbp1hWh
xwOWnxXHXNUge8OhEJ0vYRt0F36FjGZJUQ7WmoW9Ir/lhKTfF9qzbcQ1v7erhDBz53LEd5ypb584
zVoUznoiqMj/uaraeG5YHzCvmuD6AP0G8tySoc4bikSa1qMesgvXMgKg7fZFoBpfclc77o0wP4N7
KtB12wYvQGkpnIg/5XWS8UG+DETtgjFJpAIuV4iPmZEVDk1OnKzpt6FIkrjy3G8lSq8+VQwtigqz
MVDyiaxNUE3auheFHYFPjTdJVj8wQw9Zp/3qbbS3Wbz3t6d/fRDh5GILAfOFgcfj+fLb+rW0xpbl
1sm0wDSDVqX5LnF+3JZxvcSXMsTvZycExTdd3wNkcyJ55D9n3d2eAoYXqFUE9UDGLLMueGZrNg13
zZPDtcchbID7/IfvByZN0FKgfaJ8kWtW09djCjOVwlH2jNNEFTO4VlXM4EyApEIMpaAp4bZ1Wu1f
4AgLepoGXYGKQFXoc1MQwNAgdEB45ArhxixUvpRJZ50K73XmBzP5sCyfPUPVbm3rUOGkA1Ij3IYr
YIPDSmOeEe9BDfMQZP0jBQCX9h9u78rV01mQNokWSSiXxjNDtm9dgUY/fc/N08rNaHWroOHPnfVA
pg+0+HVb1NYBBqQSYFvgW5GNlnzRodHnUZ9mcjK791x7xw63h/+TaLg0ECBrw7gAksNDuUrWlAbP
CUkYOU0lD/zld9HNB+RXwqx49L2fxvBIu6dZT0NtcHdt+4aPH1DMFnROv1vrE6mf5/G57n6YK3qk
K5z8rZ38+2W4SS5Vdx0mz0x9zDyn77o1WICIZPHt2W8trih5Rxk/3Evwyl2KKB1OKzr3Bngzjvry
Zn13e/g/MQ15ceEeQ8EcB5Xj8m2u65NuwIXDmTf10G28oDbKkIMEkR7LcgiNpYw67a3rgTMyjdi8
L1tvT/JfCfhm0uZrUx+N/qipnh/XkwZDAirE4ACIYhQ5dOg6q+cMCD7EOu3DAN6V4s65VvTL8SWT
2xKW04Fi/KX7PZvuzjLG3VI+eCNTCFJNRN69LjGtdoYgE24YWNiLfFVc0JtTEY4SjgdwevL+ZSL3
naKiOras5h1o2V7Htn2Yu/Frz1WYgC1RoiAZ1hGQmisa3wnBhiSfGgd8ZfOzM6aHoUdyc/DL0DDS
D7fP5bVmGYJw/L+yJL+jSQrbpSVkZeNnE9qMZsytKqa0tTnw/ABjRDsrwfl6qVqFP89Wkid23Lno
0DqOgaqX49YkQIyPDDMUCKU8kvdQZxStXHDfxJnFAx1Wvk3mHZTn9lJtTgNIUNG2DI84GY6naXxZ
C3BRxz5Iu/VAQ3+m2wI2pyGuETQVQzsdOQrrUGtI7HHFNKYSbU70qKDD+0njCl25xjigSRbivf+V
I/myrsE8wDV1O869JKwEvLwiO7N7nVCjXu4Ym8JFb4Kh+mx6H2/PcGMJBcMBjhtiZSjolDbKJzSz
CXP0uEsRKQh8sr89/sYKXowv5J+5eFk6cqfjGF+bQtOPrCLMP92WsKGbFxLEF5xJcPPCz9MREuZ+
T7wvOUCuP6iqwGFrmUzwy+K2QGNmBBUvhTC8ZXRvmvXYdV/K7EVVd7y1SnhR4hBAKwUL7+XwWup0
2WQyPfZNtH5jO5p4AVXlb6+yYEiCnAuRAsnJ3GqjnmAO+Vrjsfy9XJrQdd6Rbk/z49AptkUxJVl1
+t5lRG84tiXvXtza+ebN3aPXZ7vbuy/8jMtL/GJSMon00gNXNy+Y1MremAkaBJ30/K3hZ0AjqcJd
m6KAnEEJPxAbYFy/3KTV0EhqjoUeO8Xvpfq0GlU0c3bI01Pdloq41Nahhhv+B+COCnjZsqFkawB9
Za3HYLOIav1bItwS3Djk2+3l25YDbwO4ClSq+dLBcyvwq+nOqMdleiBuHjZ0l1mvJv15W8zmYRBO
zf+IkY7eYi3GZIyDHk9pFlZaPgS1rQUzSRXT2ZIjoDuOIBYHCkiyNtBc6qRdTmLXO6ZG1K6B//7+
mZxLEF9wZm1sFHATxPNIPLrA7NXHIQFQSzGLLWNzLkNs2pmMuvbXuloho7ACd4kqFW3O5irhaY8k
CSKeV6+WdEFUlSQliVfrG5plwovxmeL8bk4B9J8iNIO3t5yDqdK58VlWk7gtWcCOHiJ7t/dBJUA6
UUatF3Y1DiSe7U/TfhwURGLXxfuiguDvBP78frYHVun0nTF12OehftMhhzxOCMeZ7vzZ7djR8VA3
udaHhI+fqsmNqIZ+v5a700HF0zrFrrBQ/VLU6JdAeZShd/I45FFZtAoI5uYi4IkkKGawxnIOGoT9
eW+3PolZtvPSCLjrf1jkv+PLNjxFI9IlKRwS5+RA84dOZVE3vx84GcDFEX6/amyLzESZssTA9zsf
vPH9h9tfv2XbLA/xNfyHgK38fnRWv1z6OjXEpfqwcj9cnMM0Z7t5ZtFtSVs3K8pu/3Bcoc5YDgMY
02Cb6aDDWi/0wfWrHanth8XywploU7BwFI16KlL6zdmdyZRuI7vyhnwpIBNJskDzH9b6jWF2gdv/
uj23TWNxJkd6jtDEqZayW/V4qT+CisO2v6bpP7zkQKn2d/0kJ5SRYcRBgwy8yN9O8/J2IkiMtci7
JCq85Z+klOwwnMsSZ/JMsaticpOFLXqs8zwSTRKLJ7fb5Q46HyztbkWblhQUnXX/ueEfWx1+0evt
9dzaNzTmhP+ApykiOtKNO+r1aoLbCOtpI6b7ArZ/NBJmqsZPWycSLWfgrCCRj38kKVYz2MhMYZZz
9ragL/34VmPvh+w9aHV2+qBw9a6ZwWEsz6VJxph2ZsL5DGmodHu00QIjB00Pt7oQPsyO6O1DZ7Nj
k7eR1/eh7q1fOS+jsUuPukmiqVq/pL0Xjl2nMI/XOO7L75KN+NKmY2aKvXaLJvD9X2byULiIfEyB
Xh6zwg90QneJqjZ1c4f/rr3sJ2aekedJB800rCVqM+ujM2tRmw+7lN7bI1Pgms4WXu6PNQIU65QF
FGdc9vX8rp2jpjuaqvK+zcvwXIykn3O9rB36AOlxgr59lPB94pRBWzVPpE+CJUUVZoqqlXw52XW5
H8v63cCdx6VD1T+t9jRFbhDQaZoVkZmWAaW8D7sqPd7Wq603NFqvI2sGXnMUiss8uHPe+gP1xZEv
H5sGHRK1PbEepv5p6VEZXCVPWQffs+4Cnv3LPXkuWrwczmyKV0y5g+Ovx/2wKx6ptrs9tU1lBsXb
n0glkDOSqXdMcE7iOQCTVf724aRX1RTkFFn98avJv2WZCh+yIU80rAJTFR4FwCeIA342naJg/qD5
FA/FZFc0e/13yw+LubfJ+1QFNBSWQbLGeEwJpksTZWpgfbsUlZWF7jtZhZVzlt+9twYUPBy1l5+8
REdlB6siwDX3XFv2t5d041aDXEwPCoTclszNBMR91idVpscsPTg0srPQVDVZ33BuLkRIFyeCScye
LExNm+uQdJ+ArrvfPbuQIKllrrPeLSrskwt2JDBhgB+K/R9FSLdlWWvzbCwQkRSvw/CY342URQdN
WDDsAqqIRE3n5f4baZqWFS3xpqZGxNYdcDEK32xrp8GHBxCoKKi9ytGNzM6mwjfXuO6sr8VcRkAI
/qqVKL1NMQT16IjcImcjx9Fon9GxKtw11vxH3zl0Wh6sKBK6fWo3bhZwWP8VIu2GVsMKI1G0xp7b
BlqDhh9oxE2eilxhcFSTEb+fGYCynmvqFxYmY+2yIfQr1DwpRGwEU0STFeQBgZIWucBLERxB6Wa0
/DVOycPCH+FysY+zfTeYApzfgGwidiuS2Fdgin50Mpfpa7yQQ98fgFQBvOf2lmz5kyAVR42oCzgj
uHSltaK6OeA6WpaYGsYx0dMgL6aXCYgdRt0da4A5J8ahGqbfozm8cakVsr4KR1O1ZRvWBp+B3C3i
UuDwltP1us80z+rMJXZCWhYhWAbD2xPdOHsXAqSzlxGLAXbsLrEFHHK5a63vQ6kHVX8veyWON/CD
KC9BgRfS0dJyJkPaMmQnlngFc2XgFwprsOUlgOMcb05QFYCXWK4mRHJtBLehtsCVYSAMpsfOrMLG
fVOY2h6lccFCnp2kDHr7ne7+uL2Cm0cF9XDYJGyQyE9fnvm6rY2hWAszdsrBDHODPPa2O4JNF3UI
S198AEvELiXOQ2nDoxrcn8PKn1d//lhYmWKVtzYT5XkALSA/jite0r4pMQrET3QzHpz96P1w2wxI
pr2pyLBu6DiSGkj/oL4ZGS2ZpIUBSLl2BTFjWj5VYx/1Sw6+jt9144dIat1e3M0ZCZYpkGs6CDhJ
TxADRNbmMplW7M0va/LNmV5KAqAaVSEYtuQAdApYBpL+GyGL3rCysuSQQ4edZT8OTYDm9KgtUajb
lj6fyZExusNilC5DPVc8e89u3gXT3V0poGjnAqSbF7kAwFdMCNCLRxQHlqqKgmu+JiEAte0CxIzj
Lu9+PmfgP2t0K26MUj8M9tQHLZnyAAnJ6slMEbJK1qE7dE7zzRhmEuAV24YDUr2BnzEV5k2oluRn
wqIQWBTReA3R4UvVq+zEbDJttuNmfOrQfaV+IqPitbktAte/yKmiKlUykNM4pkgKt3bsDO230kqf
PL8Bw7S9u33QNw8GoL3/ESMZkblIs3XUISa3QFjszRH/h9Aq1uqvBKECZ7d/lXtj7jiNHZdoirzj
xuvtCWy8LsBQJ6i0kHe8fqflZM3yuiVW7IyRnbyxcvhLe1q8QeNJJdphc0/OZEkPs2XguLVwX8b1
ZASlEXotYLeq6NXmjpwJkc7WNPULHf4IGcNf+v1gcaiRjzIykIHBT5Z9GIci98jyDAYHe2022pPh
Lg+3d2TTpp2JkCbgzoZea10OTc0a7w1KfYfQ0cAlPoAyJGitmu/vl+ci++AAcY2LWJduH8BpBmfS
a8gbrQjd6gLTmkL0RYyG+0sRsGAETDEir4rOI5KRc5eWa37bWrHWHVt6PN6ex9bG42rDTYBnGCje
JVUsTKesKpLChJaB9q1SMR9sHd7z4SU9rJvJWXKxLcza2QUakz95lgLFtfH8ht/6dwaSfnhplaAD
H2aQ1gfA95sayYpjre1AxNkEXMVIo5qQdM7QmKVKQXMCSFDrIRj/PBMC3NXh9qaIQWRLjwZCpgtm
lT9kNJfWC6xN1lib1Irz4pVp6KWKSuXU/m6YH1vvXQEzcFvclu4AhQxAI4IJokvLpTjwu/Y+OK4s
AAMMVAR8dJgW5TNFV8bdbUFioOt5/RUkLV4Cgv6yMyBoQWng40D5y5SByKvIyo8VAiuR15kqX2fz
fIMtAsSORPyR9LTxh7kteGHFnL/zsl0+KXy27fEtPJcRh0HNmaSdTcEF/85qxXZ2aMvAnxVLtnXe
wBQHC2CIMy7rJ/L4nVe2rRGb836q98iOFKXihbm1/eciJB0ts3kuUZFkxBn6cKwRNx6bLCw8xSHb
Wigw/BJQLKD7MPJ9l4dsWlMQhINQPi5AHBXkxFxDf+xUmK2tEyZ4zUB5Ab8Nr5RLKXremiYfchAQ
EnOXr86DX/qRuWh4rmb93nTv7v+N2wyxN8FKBJLkKwKZOUk1pyHIz6FTaPaJqZ56m1tjOsDsAAgA
lKCkmUbf++tCCrTnXNLko1txc9c3fZUH9mJpoW/P9j9cB4g2IJAJ5hA0MJF2aV61hljmYCCt/uS2
z7ZKHTePs8CIgY8KZbq2OCVnflmPaqh6rHQjLkkVdRmIVX4RqrLRm6sGmCMeUTpwgXJcpnfR96We
Haxaawf66kRmou+t4sUcFO7yliBEXxGtB5UrCg2k2QzM8Rcvx+5PjJRhYRcfjNkYAoMA+mQWZAzv
N5/n4qTNGW3boRVai8ST/QXUhGWFRrr7mn0w/c+3BW3tkiA7FuEL4eZKRo3gEVCYvoac9vTZnb8m
675X0QNuL91fEcblQegMlKKsDCLc/iH3d+36YA0PRNV4ecs3OJ+IZA5IPXi0arBiwDuvfJ++ydpg
dg95Epi/kyS6vWqbwnCo0ZAWiXpEgi+n1LaaMZoalLXqxuVBd0r7leqDiwdCRR5s7iNt03WzEyHE
StG9PEHXkdsfsLmm4OyA54DcLPhfLj+g87wiybzKiEk6ve364jsfEqSKEEAMWKI6jJtn5EyY+Jgz
TU47IGcXrYTl63f9z5oelSypQntkb0HUcuPmRzwahY2XEiq7XBtf2FZmn/L82WkUT4btGfwdX5pB
WRjoNKpTI0aELRiMn319XP4BagW3/a8M6UxUC10Hn0HGkKw85Pb6CSffQA9w9un23qsmI7lWbEon
ShzoE/BAB0SMA0tjUa7i4FNtiVCBs03vMk55a0EK7Hse9IN7TGrvX4wqmjDgOYK/riDxFVvMlqFc
BQcrSt9qeti/5Spijc3VOpMhrZab9K2moQMtQDtfM74fyXFiv/9hQ0CeAmya+CNn50q/TgvSYKmM
8rFOvjRWHuhzonCqNudxJkSyou1olGQ0E8zDftF7P6B8Z+UqAunNTT8TIhlROnV5ZdoQYmjvBIHH
/dEBU2BJ0LFFBLXAvHl5qFDsy9CS1UYgt0HQ+tusq5yO6wmAlww8cejEg7sMUetLAatuAGGgIYbL
0U7ACepRRam7JQApZtGyAH4aOotcCkjIwnutsPEIoPrO4+hYsCoeudemHallFGmB7AV0MERmG+o4
X/uRIxBptkv6lM7kA2rzAQMrm5PfqwrKhVG6NLwIeSJTD5pgRGuuuuSmyVw4xVRZcTdGa/EFTU5B
H6CnX8HccltHttYNmgwZAHIiWCeO95k5GXqwWuT9aMXJW4Atklph4LeHBz5UdBLDy0M6uHw0QOhK
8TbTizesCvLh9R8+X2QAEaDB7su5kL5mia3lKA8alrBkh9GIb49/rd1YF2QXkeMRNaxyw4PMLblH
/cyOOxcJsWPuAI6pMCAbSwSqYNHZA8FMwKykk2s3qA/uUJkck4qT923uz181nlnH2xP58+ySThS8
Y7DQimIaOCaSGL8mnjeOC4k1tIUcEUUH89Q3zl34JR872wo8Xh36/HHgLwtIx9b2ZzkpFGhrosBo
inwRKnrQYuTyqIGApk1tS9PjfWLphwYEwrenuKGgorf3f8aXc3Jrs6aTbgDvvJBlnw7DjtdZYPTa
LknujjggegnwPrC9QKMjunA5E7tde62pcXdZw7J7Roeu3e2ZbKyUgc54uH5NcBTCkb0cn1g1bfIZ
GT7N+8LiSYUd3BweSo8jjTz/FV4WVBsVsYCkiT3AjOeP1v0eF7LHf8e/SjqlZe06vWcCNfh7acAa
DdQcV2z21hxwoYgehaBaBOfU5RL1dp2j4mg24wI6mX8dLNUL9lrzkWpEJhzBBdgVqP+lAH3k5ji2
lMVaua+AicmDXNUq7XoOEIF4PDoAoKcQCCMvRaRZUrLWAnVGST8kGQ2HUeEAXWsEBGCFQJQF5MpV
iz13slE352osNstmj0sq7Jpo0Palp9AHlRzx+9kl0gJCTwoOOSnc+F6LTJAxJfaxUla4bW4K6jGA
T0Cs76rweyRGBc4/g6GepY76Uf/BJjcwHRX3rEqM2Liz+RiIVi42JSyuR2tv9sVD2TbfPbP8dlvN
t5YN/B9InqN+Qkeg5FIMqfH2X9tpiimNXTMH7qoKqL1EQ38/shxPQThHcOdhrq7oQFB7ODqja46x
7Rxq+x3zj046Bl7xfk6/LfTz7WltrR6ALHgtInJuXmEvBnssEBzUxrhbj5kbl8XRHBRXyaYIxMtF
YAGcFzLwAIWIRjl1xRRn1ApaHQ3HtcBrd/8wDxe8GuiKC0plmWhumPKmAI/bGCOwZPHIIoHtRfeL
QKNAE643nqhXzYj0TGOZZuE8l+37EamyWn+xVMmrrVPmAVWEBxB6QFzFR2k/kRK9kGZY4+LRba1n
v7H3Leuj1vYU3t611woPUvSedkW84CpWmhdui9BMyWNvnQK3epjzHbh+I3N+T3tVMHvrCJzLkp8s
vT/OgHzy2JrRIeRj34DSQtVJenvpxCFD4PeaYavPCoMnHZYu5V/RWoXTx3YNPVXAXCVF/H5mbWyS
otnaCCmWxg8kZX8qfVzjWR8UQJqt+waBf2AoROXCFVPBnE5+1psDjxH1Rw/RLigXxa28uSlnEqRN
sXnrF9TvedybP3jzmFBA9lW4gg3slQWEDrriQW+glo60XnUy9l651DxO6KdG+1gZj2vh7Cxf1LjT
IG3qUDMee+OpnzrF9LZFC0wD3uLw2OVUk5d6GWWuMQPw1H5mrvmIPnmvRdu9rJ65M1cnXDrzDeru
9cABvH11+i+37cX/8gHgPARtICri5LBwi+JyNhs4K15/qo3fhLGor/ad9qBPnzy6m9rjSJ4s8+54
EFYcJX7/kSr5o/UyLkPlQCr6DAUdXKIuWvLvqa0wH1uKcC5G8uk6Wk42XZw57rzPTv2lbfYtQEV3
E4CDBuVciny5L42d6UIKqFCDrM2DTFH0t2UFgYkCPw1YHgCzF7+f6XNfrSCmXWYckp62oc6HKF3L
g+Z7u1xPv2hu+un2oRBKdfmyw4TwrBM3yB/O8Ut5JizUkiUrGNjAJmd0D6Rqgok/kNmIDBSnlI3i
XtwyI6hRg0UUBKag5rqU51cmBWlLyuP2M00+WCo2J/EMvJrO2fDSKSjzxPBYg+H1Fr1Is8hNQe9p
BEgmgTAuqHwW6drd6VdRQoWnlmDIuX5vmX2WI3CbNrHVfPBnI7DoLk/NsM0/3t6p65UTgRB010WE
Csy1pnT0wHNYT+BIquMmcEAL7yup4a+PHgZHFgxJXPgUVwQj4HetOV2XOs72Ptk5v/0FmbBdebg9
jWsrL6T8KfrVEeOSH/Iot8zWnEFKAQ7ZwOzQ2EKxIRsLdS5Bfso3BSttT0gg3l6QCdrh7Rlsjg+i
BARCkKBE8/nLI5wN5jC1KI+G/3iqQjNVRI02twE3rAW0Awqk5ajRWtnrnJkzhneXoMpJULAvmhYR
P2rwOro9la3NMD1kcgFRB8BCDuDxuQTVTFbUqA95dfGOqHdA4NwWcW1gbLiNqIYHzA6JNUNo7LlB
Y7ZbZGxuYj0vIjI9DutnG5UDqFfa5fVe05v9bXlby3cmT44fUGfiLS+HJu4MFpASBP52/mpV6Deo
t9UxrSuVS7G1hijqRxhOWAEwQVxOcHSob9eWXsdUz9FsisJBouFS+op5bZ06EfsS2FEQzcitJyxa
e9WUu1B/MGc8gJdBsU+b08BLAv43cqBgFr6chsaWyqtmrY49wwMMxv1FarCM8mRWVQxtBBMRRwT8
nIBHGv8jw5VMbsAEZLTBFVcGY/ugdQ/o8R7oDvi4taPjPAzV+3Ui+IgmMPhLWe/uPyHn8mU/08qn
qV4h3ynab71FnqqEjgFAD/u0r99Zta8Aum+tLHLKwLkjH0+IXMpm0IR6w5KCxbUMa7eHk7UcOxVL
39bxOBci1OJMzdapmIacQ0itR1oXJKfba7YxPM4EejUhegKLJ9u8YTEnpKCrPraDHDkqlR3aHB6D
GyKchWblYgnPvj7zy35N6qUFijENBvap+fIPny9qr5BEALjIl7yOXktAydpj/KT9WB10+uH28Bs7
jIAorn8TRVcWqokuPz9JiJtOFW1jf8r2jt7vCueFqQzb1hrhQgCSHVEL+E6SnSnndugQJmtjmn4b
WR6M/P57U9w4/xUgPuBsE3Q22AzeUxsbzqfO+u2T19urdO2hi3zU3/GlVaIDy9A7Z27jpUoCZh94
Evk2Gpt9vi1m4wIAUBD4JBTbIfIqo4eauWIN6LKauNLRvpb3VhcYdRYjsfgpYd5nLR0VurG5+x5Q
kWhrB5Mm33CoBGnK0SNNbLMGNZAcSZ4udd9ofq/qP711BJBrRcgK5OKosJIs19K0Ha250cWCUP59
PSuugK3hwTcCnKJgo76qDfKToqw8B1qStqR95EvFT2ijdX9NKlKgZ1LEMTk7ZnW2MLAi45g1uvZY
zNbbdlIhQzYmAkQ9kiDwYoHwlokhLSchGUuNMda/8uGR13eHQkRXrr/DS9uwdjAwWY7hJyfK3q36
4fYB3vx65EBAmiEQkHK6G716EdDpMHz61Zq+mJqqUnzjvOIOhyuGYkFg7GRjSFtP67KlnGIdsGQd
2fqyiVwVcmtrEoLUXEDQRFm1frnLbq5rrJurKQZJeFjsklzF27JhTZC5RRQfkQURlZY2oWnyKpvs
ZIwX5w1vH3P+ZgE+XdUJamutgLhBHBdN3z3kDS6n4Y9Dl1INa7WA9Ditfw3GLwOA7vs3/EyIJ1l2
BihL4zCs1WB/7sKpVlx+G3NA5QGe3ADuCr0WW3WmcBxVR/2kkyHWkgM1wn5VPFhU44vfz8Ynre5V
jY3x0Z9O89/PZri2ChO7YdPxqEcvK2DjQHQsb4ORwX/nXjHGA3a4J0tkGZ/RVJrXp3T6dPdmiKYa
HnCnqNi9inPqQ08mXrd9/Jn4cbko1upaLQAzcPCs89FHDqkbKWszDb49GrluxQAzD8dkVLiaG8PD
PcMVhNJAUyBNpK1YDbvNam7CgqdBD86Juxsri0i24IJD/y+8suTcyaRrLkeWCdCS9Ncjy37eu/b/
vxwH4BXkl5Fevvz8knUjIZTZ8fK2HJ6TVuGAbKyOQCih4hRPXbyhpINqmaU7dwAXx35p7M16/Qge
JUVu6doqOYC94YjCE0SQVw7f0doecqsmwAv2QWaHvR8l/dGeFJ7atcaJ0mHkfIFMBMBELmtc8mzU
q2kmsTemu9LZUVff1879xC6QggtUUFfBPMmI/87quJdonQH4yhw07oO27Nol1i1FxHNryUC9ACOO
NjPwbCXr16SOu6BBpBE3pD7qNl6Ca1o+I8aKym7v/hJ1RFbRLAcgeBh0ADEuT5jnpVmpJYMWu0Hd
f8qSj7cP8MbGoNTDR3tCkTXHZC6HR72p15Gu9eKcjR+mIoEQE3ym2ofbYjYO8oUYQxJT2tZSuZ0X
V0YTkDVgXLEnGwIc5EcQA0Sq4rosYnJG9A8kUESr/2G8NwrF94tVvozSCrZ6QGBEFA1vGbGMZzdG
YlLDqRvDjqvyRzru289688SNvb7uc/777qXCfgs+DFSug6NVEoU6wiEvOpAAdzs9faTz8f7hQR8B
m4viSETsJTdntc1sZbrmxLURUORPVNHSrY04H186UF6u00UnuRuT1z4pAi9VFSVvaB/cGgSvgB4D
HsaU1gcsO37tNimJa9BTzaDzKDIadG0Vaio60Y2pALYFnxbM4YiTy0RYtNCqYWk7PQZjPHuXLIo0
k2p4aaWY0dFcK0DvWQRuAkL/8O6Nvvh6SeVaM+/1imP43I5oFub382GiSgi+LEr0BOzGFh7QmUp0
dLJXmtI1rqbT5Lyziq+c3m+ccHWLGjooHeyttNWL1qJTR9MDbEy9YEAplbs8WlyxDWIQSbXhZcL/
wAUOAJTsqWWWXqxOScFZiZbYBY/5YAYue397MzaFgOgE9x9gIkiKXC5Wa3qTRvtEj9vqBV0pEnQK
tFWAw20ZPrCGALMJsN6ljIkOCBHaAAQ6xmNagCFjfZkNVXuaDe0TcQq4VEiFQDGkiaAlVkKTAtRG
ev37/5H2ZUty48qSX0Qz7iBfueRSlSqmdqlfYJJaAleAK0ji68epuXNOFpOWHOk+tKzb2sRIbIFA
hIe7MC80PVMNWKuPj6dr42i8srL8ipu9pc8Eeg1NCmo856fQrwU9PP7+hjuHjoYBDRloWC1J/tff
T8scsPASRMEQerfzT1p39quzNaugd5qA73UebY0GnMRIgCzwxrsy+sgKnxQD6JqodGIy+p/nYW8T
b1TK0Ui7dAGBSmnhjl0FolSivNtUrf7W1Ofv7WjGQ+WkQD3UpxJF7NRpTt5kx65wYxN9aS1us50n
4cbuQ/sCkH0AjCOeXGMFGgiU6NpCTdRqH535jZWeS3l+vGpb84hqAtL9aBFb1u71qvUZrTUwkyrQ
XpGLJfsX6sudt9TW9gb8ecknIZK8A1gb1HBZWy4mmu9mBQJ+nwcjOCf/AqYEpXTkj4FQWiLvtdfp
sQpO3Yxw/rpQQc2JHejzFLmZlYV1PX16PHNbi4PS/CKIibwAOEFez5yXcbwyGhc3mchCRyKBkr2n
2Z7E/DL/K08KeO1/raxuHE9kmtNCEOBtpTlvKjEEPR9g7ZuW9UdX33ER90P6HXoD7wkNIaRpV96u
b1vWZlOq3uZDjUq5ERp2FZvalz+dOFiBHBIAq9AFvEOr09RFEasEf5NBNQaKFXVVIwdzrGA7t9AG
6+YrS3c1YD2ba/TpwZJhBlX1npLPfvXLyT50oHrQB3Typf8faYr7/Y4GDwvwZ7j0heBpmeUbRzsU
mm6X4KoD/SPIcmJwfIJaVe3Vn7fWaulaWFwt3hjrRz413QldbxNOVQYRu3nGQ//q5z8eL9W9d8BQ
boysvIMzNF3dVjPo1wb9SbXjxbG66LGJzXEslysSOougwcrJgqFgUG7nzG+Jf6xUos3JsCdetDEK
1AJ09N0s1CV3yoqqQH9Vl3fiXeK1doCHyI6b3vo+HhbISgHpDUe6miVQVAJp7KfinUN54BlF8Oed
SSgqQ0gKiU7kHyHu+3pHma2TV3gFc4gvRTM/pB8fL8Fqw0L/GJ4Kvx5I1N+YktXN7fscUU5LVTKh
KT0ca1yovLr4df4DF96fLfedrWUubw6HL7hlUT/VE61WiWd1R9lO71y1R+q32lX/YwatMMCYAK68
xkWjTaS1Mij+JWUzmwG6rkJ04aAi047f/njuwLqAQ45tBX6xNSOqPTWGmumsJZZ5UfXnon2x+m9d
vncNrDmslgEhV4i0BUS+8ChfyzBYTV80w9hriS7Md8SaAlWo2FfP3BGBXbVhLg3A2dvJuaTIbJwk
ZLRjTyK1/3i4qyDv//4M9Mcgrbj0M60vPcjcCBtUM1qylOZ1FjMRS/Rha/Q9L2RQ7+nmbSwj6rXI
PuH4Igu7LqoVjqvhKsGos/Ip955M+nHYC753TKzf7n6DC9amg5bU+otWfDHdY2f/WYz1P5P2n1Gs
qUXLoRocux21pCwPIz8Uewxte0NYxwiZwJltMUsSr/ccGHC/LwNz3Il3tpYeYQ7oxMBjgft7Fe/Y
uqi0SvNo0ls/Uq8MDUic9mdDe/YR43vsD53q70lD9Qs1zt/1inV2k+epCVk3kyaj+poBt9O0e7pg
a9HLOxPLiG980Ywy+mDmMFGDgvjiVtanYuRPY+6kiVYCJtTN6HMretG2gWOpq+mzIpiG+Zs1OZFW
k5BS653I3C5Q3lD/uZ+EXjgqTmClXUhQFp9989taK69tRilNSvUsyEVNVUCgJfP4NG84/oUmxESl
ckH7rTPtRVvaM9icvWRmiTp/oM9W+/LYAsrR+KE3AezvSb6xsVZukKkAPZwFGyaYVpO5RH2OS31G
15gPkIdnlkE11T/qnPgH6VnjF+E2Iu4mi5yl69YRHi1f0wwFq6FbdM6AW4qMztDRyCrc0Gn8PJKV
I58EbDyZeVWfGt0czoxLDYq1EuDC3iTyqOmdOBoVjjiThT4Enj64gV2y9OxkNI8aCxiBuZJtAIkJ
A/m7uglNOwO9g5P9Q6RrxBNwlxFwJW7UNXpQutYYQXdQi+zMDqDG0RiBoPq70XUDb5YiZO2UBrXy
w0ov25cih57VzARBTM1xQgG/frEytJtB868DFaFVg39/ai9jblQXcyTjCYoA+jH3XXHJeh+soIOv
vdF49qXhpAM5Fhotv3Ry6vVgylC2LZkx90E3t9qxUXUfSyt34r5I62vODOtkZQ75XLHUOoIEzYrm
IeufxpZmT1y45Rtj0FCw87Q80Ktsfu6I3iVpShD7y5qFM+DUx0wjn9KstJ7oSGg8m4Q/2arLT4Xv
tMeh0uvYT5vuJdVbI+qszD2IqiuTOfNpCGW3MmwajvmswLLHNdzEtJAgwAGX+GF0uH7oiTZFyqvA
WTSx8SL61H7KLLcO2WAUp8mkdTyBLeusUldH16nwz2jgMqPZt9MQrGpTNLWDE0Cde77UcwvqNtyT
F+oVVTDZo3vUlT588DTwx+GFS5OW5PQw0rlKOgLdHCcbswDMTE2AlTQiW9e8g+3QF4v2kFmjULtt
uVeERqrvvbVWD7vlXPwmmwEK7jcN7OLUbw546fpNl4FMKZkyJ0ypFxV0PmqEXiQdq6AsjL2re+OW
WN4JOOswiffdKsozjJ5NSxNXkmdeUGrqA/po30y+8+vxid80swgsgTd5SSmsrgm9nnPf9qibmHaj
BZphfhlMqz8iz1+f/sISOriARlui73WL6wjl807Mppt0AO4Rah38mRxG0FI9NrPpJBF/oPcc1x9Q
+auFslOUcajrJUBqhCQtWDiC9ciQ06d8MD8/trV1xwISuXQ2owf5rqSXeU6NiJLRxJ+4F8BlP9tl
8UYzJxZyTxyLGeDZ0t95Jm96aOSaMYWABdyFsHWZDQBL9zQx//HqYA9nuff1VXDSWr4SIAiniSug
UZmD4X6vDrpxkjBfAAboyJXdA5ZQVCx95Uw0MaryiVnpsWzyiPsOaKkQHKO1f2ffbY0IEC9UxPCW
vK9+e2TMFVD4WCRV/RzqNIamxE5pd2tIyPohLQGAjgfI5es9N2uuOUhrpAnPKOAs+oUIFDSMfxun
j1PN37mkN46st9BqoGiNebzT9p0op+BXMvzEMFWkqf6lcPJDqeb48ebeM7MKt/J8lOUslZ8okmRm
E2jjGfHfzmndnLmbsayeyn1ljd4ww4hRJWI8V3VgTReokZh7pZqto3ozaWsuj3rI1SQ9GLKG40je
juKdW7FApBaID351zg6iYGfu1l5Vub3WZh20bCzpf7S0/Ni78zPFnfkXSwRuP6RiUMa01lX4jpUI
l8rJB4EDBPiulRVp2s5jaMudgoYZmT8dONC7nHY6DrXtKRMjYTSUOg1q8eSJPDSNd4/Hsqz0OvBE
lR9Sgr+lLNdoYuo0kteE+YlmXvrxV4ZwzsqeWhqjqB1UelxItrP39iwuQ7+50k2K+h1NYdHvmkMt
6pDUbyfnn8HvUVM9pWYdjca0Y3NzG96McjkPNzbdETFzO8NmY1dgrkVas/rkIt841NWhK5twnOzw
8bxuLiDQIIBNLGIW7iqOmCFFq7M0pQkCPWUUEUNNZKRf8+zHX9hZ8vnW0oxwRyg0y54Vleb7idm5
0aQc1KP/YX53oP0O9cCWP19uD+xGJNeQmH49hYYmC83SqZ/UrR6YaLEb9vgl15Wk348g0BqbBF3l
6KtY70UwKJZWKyc3aW0rgfzHEQjbD804YZmcd10+x76H3lPepUhJZ+nRz61/H0/mhv/wcY0g/AOn
F8L81YWiFSNzjKxyE2MmXVBJJsJZ5SO4WjW14+Y3PDBMoYSwIPWQGFvtyALV90Eg95a42mc1ndiI
B0vhnjLz+2Cqnb24NSwLXTfIvIJb5w41hMpdVwsvdRN/6JJOR6+PZTH7IO2UHR9PoGEvII6VP8EK
LpAeG+mAuzW0/KHQM2d0ktaj4u2skSFEa7cBTo82bL0XR8qwnt5psgzTpo0bN4uRFgYXltbWPytd
is9ZUUxAoaOucuI+CuKNU7V52BqA0RVshGaePR20RmRRP0iIdrSp2weuKe3QmBsjcmzhRPhpP+fC
GN90RivfMymmqEATELTGh/qcpaULJfDWPbo28yEyRZEadGQXgpiWpkEG0ZYXpvnW1aTpEHJWzaGb
kQLJO+UcqdmnCRV9Ec8j4GRmnbaI1ISMWaVkyHTHeVe11D03vHWDVrdlVIuUBa6DXmllD+oNy8fv
vMIv8DLCnkYULkIoRfnvBlOnp9GeiieUnUhYG1BfH1nrHwECsd70svMupPK/KIuOx0ngxmFO7j1D
hDo9poyKsGrU9MzKokdoykbzc85Oyj7kY6ALo3l2kKOBOpM38DizNIkXqkee6sLIT67Auz/X+fxs
1EpPUP2e31bt6H8wmDCfIROmx5qm8yCHAEVgT5b+VLkT+ckpBlS0lnpKeVNEZd2VT0AwzyEpfP9D
0fZIAc1ldyw5rQ9eU/GQyNo4498UyEIHFg41YPml1fOg6CwW4EXHAsvroIfILDfI+2YOpd2bEQpg
RUSoGkK8biDLJPI+MlQjfw2gWzlyCgI43cq8pwpE/m8k6JWemraE5PtUpCFrLHJp2rYMqZ1rp0KO
xqci1dGSb1rTFGTSMz7yst3jLNq4a4AUh2QguiRQ9VwDLkbHq+2qc52Epirm5Udt+CmnOqJFEdTj
97rbK3+v63e/38i3BlcXqpWC60kD80ki26Stvk7Wd05fsvTkgHcogwq5rkI574Bnt1zKrc2V+0JM
xYArgc1KnUCk0DqB4x4e+5KNCwdqJDh1SOeDVGNNpJ/lA8B2DiWITPoIaJyA1jveamsQSz8yvoOk
FFbr9ZVWMNNSE7ZzIq1/DWrFBLj12d1Djf2uB69d4m8ZalRYHPBMLT/jJviYzAFXHrgOkgIiygcq
a8hM1HMaaIP4Pg2D/exTy/pc2i5aIYEWCp1Rb6OyzflBgecjwgi6t3nVe38eLIM2xl7qMWB58Na9
mM6Igt9EMb+OFwhdhkD7hj37i6sHJXK80sBPAyTb6qFRF07JwUiOsTfkF2q07II+lDy2CqABHm+X
rcVc2ONAdo2Y3FtnULWh1HLWgRuSNb8ki1gf+c3Pxya2duStiVV4UNdlb00+TDiXzivR3LfX3LBs
uPVOQSUOpEvIepl3vXFjTocyc0vwW5biqztSFVIxzVAN0z85bYfIPN9lxtryVtCvXxoWkRy4gxkw
ZJSLVCkvYV7eRJCAAfW6bD7rA9Q39AyaRrOoImpWJPYadCt4TV4ce54PgcyAp1W+zV7cwakC1Dry
UGUiO7C50984Zu+i8mVOsZwL/1BVhX7WPGggkqZFqj53BfKY/hSiM8U4i9rOA6Qs3Wfmdu7RR29m
POFS+pSptI5dTRsONrRHq95RAUOqNxq4wH/jPYTcKHBzfT4BQ5W5oA7SATXCraIfpE5UZKeehmtA
4i7upjbwWmvP+e5M3xo74U5QMSqp4SVkBNZxpJ9H2USZCzwf+n2O7SxDg2f1X2x1dFwYwKIihQho
+2uHIizh9iOzYVTOl7kWn9zG/cByn+zY2drvt3aWwd84Lp/pzcSV4yUj3uxzlgW28nceZhvPJIAS
/zuUlX8w/RIFe2RCk67+ZJbPnQPfYL9PEY49Prpb3uHGzhpQS/qZcbvFUFjzaXANRCcfhdxpdfv9
7l8f31sjK//Q2MZcIvb0kloggZfxD6WrBabdvaDd+N+Cu+8x2ibIG/tUWNmbHOQ14KSMQPWy81Tb
HizuBSAWoG20fkdpHZ/xGuy8RGplqNVGWOVdBEhi/HhONwMPBwB++FwDfChrzlFnSnlRaqOX6AWN
KG+eSuEE0rBP9mx9bR373z6fT0KNZ6Ky82PbW0NcyL9hfumOX5e8ocpsybosl/UMQZsMwmH73d9Y
AB3DwqgKwM3qkJmtUJXway9x+Ys+VpjDd3xPtX7rgCH2QOcfghCg8VY2dNrrEsEtSSDLm8pDz3Zm
ydicphsDqxPsQEyn9foZmcTmJde+Vh5EgqaTQy568eLReEAebvRP4yCDwXkz1G8mgHeH8d/HM7m5
T26HuTrkTaVp2aQwTL160ac8yFMvhFJlISD75oUcsgj0KNNfj63uzO3vh+qN84JWSYvXn04SUolk
LN1PXbnX9LM9MBcwdICNALNdJwKbKrWlmeYkyaciaZr52asBW7BFnTgt/eJk5Te8vd/3Lf2Rm97O
rP7e4mtvs5SPAEBc8uvrU54SnXaOIRAfD1ajhz2BjCRRtDt7gz2c3KbOQtdj/GOZzTTpUrxZB9Xz
2NVBuWFSxgOt1n50kmEFCrBbZYymJ0Oa5OCpaYzKmVRx7Zvf5rl1UUz2/XjwXfA4QSj7k3QdgFrQ
63koZm8KKLfaKhjNas/D/O6ouB8jqBvRnmfZIPR4fQNxrwNyKSUkMQs4yuGX22n8IsFQdCJmbRxE
XhXhINw0bBQoHWfwlR1q9PngrT372M9a9ZYgbXVE96t8OzbURRVTEe2rXmROnHeD1oUzrfwAZQR6
YgiP4Ehc/WmaaHs0kHIIwfWohUA1NE94pNsXvwIHag7K3yulg4hrrbEujYNqaunOzSe/3eks+p1v
Wg8fTageUFNQH7gD9rAeSpND2SFVypGPaPzv7Wx8UY79qerFO9IXKFLSt7rXJwi33hpaC2ia9eIb
igVmqZAGsb5UenHurVwG6FC7pN6vVGZToFl7J2HrsAH8DV4stKygC2DlyFy3H3IHsg8AJh50+zp7
bx8f5s03FBBkqCfhoYSS0moj6LUB/vcUM8Er5IJCYEZt+4wkQWG/t62o+QpqnNoK+izUzVj1Oy+l
rdHdGl/+/40rgQOd29rq/SQXqvnuN315aHLP3HHWW1ZQCcaq4NJGz/9qiFPed6pFEJdkSsSWM8Su
dXo8i5u3wY2F1Tiy3uazY+DFpw8ZlDm6SKvKgPA/L5SiqcVARQGsNYtvej1bTppq6Cg1SeLVzQfI
TjwpYu6Y2Ha8/7WxfuzVo2G2fHBIIgbtqRygbs9d9dOr+y6YCpnYRh5Pk/bEJY+hXvj18TRuxaw3
A/RXYZ7d236Vw1Emk80CZn0h7luBFCVnOzmWPTurjLtqgJg0Sgyy8UKZBqR/EU1keofHo1mO5trH
LEAE5D/wDrzrdCJdqpVaw71k+CQUkESo3jeB5fAo3wmoNvf3jaFluDenKK8dVw5j5SXKDi2s057g
2t73Vz4obd1OZj2+/2WYxQIk2nmqbH2fIF+PTMnCtbtGhlBPEcMthJcYLR1Aj9e/9FrxF5E78NcA
GAHLhirzamsZ9pRarMAJ5V2kV+/Yl57/xSogH4O6FDBz911UWp2y1JUWARzEDFwBqQBNmtnfTNXC
jIVWaGcRpnq91MAWdQiYDBiR/KSs/uC70eNdu7kYUIcH6h5wbJTkX1swC3CKVIWPpxYTYAf4Rtke
7e3WuVhi8gV/tKRHVm5Mb/SMNyL1E6affPM73iJxXjzZrToVex0YW375xtRvb3dzMtIZSkqo46Ge
zN4YhAcd+les938xYahDQix7SRjfhaq+LjwuCj8h+nxFUfk69+TtX5ggaFRG6Q5CGuvqmd+BatFw
pJekOpKbbaCyvdLx5qrfWDBfr3qRK1K2DA9O9Nx2WfAXOGowuKP6uNAdo6F7teSpGsaiosiFIVk1
yZ/QGjH3iG03dxX4MkDcBQ6sO9ogWhuj4VYUJho9D4vSx70xlnoEKlGI/7SDeSRmYfzFvY8xLfz6
C0nH2nNJp2fcAs9jUswSZFLPQj5P3q/Hi7+8JNfXyG2MtOzxmz1c2Z4AnhIBGpjwg0GRwBiuvjrx
8mXRvPPTne28GQEsmsRoXVreQOvXz4iHVYM+BTzPqdkg3gfqd3FEUeqQPmqL1gi8suueua+6o2E2
3hmRcPvh8Zi3FvP2N6xuNKRqO5AzDV7i9BKgLQVRdtvHVW0GDZTRSqfZcXpbfsJzXGxNdDsu9Gyv
51gKKNloNZIedtPFPG+CDLpuLdslHdyq4UJDFCcY1Mdodl851x40GqaksDMx/sKcmQZ6K5573yoD
aaXXQZBvQkz/9NQJbfAPPp7UrTN+a3x1xvVeNy3hZwASKu9N3uZnP692AqutNhGU9yFkA+wgcJHr
A1E0tsaLlriJo199LiJFn8bpramSAh2RI5r5hjGmph+iJfPYG3s1kWVbrI8KHuxoLEfqCjDT1fT6
Xt8hsQrrgFIfLFX9In57UA6NqrLZS0luLeWtrdVsFu4Mxy99QCoUiquoWh57Zn8wufrQ93kasEmc
63o4kEk/qh5R2Z+vJch70ALze6zrOADwF9qbueYm6fTcfbT2FNy3tsrt51eD0ymYEPMUn7fBx3xw
8Mfjn39/3tBoDvey9OijUrZuukOlAhn9acQro/6X92M4VSdH+/nYxv0YYAPPPYLu1AU9u4pa29lB
eg7g+QT9cM7Z3FMjut9rrz+/SgC6synQA47PW6n2lZv9C2vERQPMr3Hr81+MBM9XrDfImpCUfe2d
ckuZZsNmN1FAcuVlGhT/PjZw724xFnT3IToGYgYPzNcGtG4sQB47ADJTHQGtChr1z4RHv6yfLW/P
1W4uy42t1bw1QmW5ZICBm5wtQP3I8ePHo7m/MF+PZh1sdG0/pS5Gk4PslES878MOOSvUhd3h526u
fms8SNKjjwUpFPQlrRZHlaRPwUYFqs3cuDTUP6rxw+PxQAD6zq8tXNULDheyFKgHrK4npiEX2Nsz
u7pCb8ih8Cx+qsx6iHrc1l04OYNzZpan4soc2w8jkWmUA8Z9rjs06knQGl0nrXHOelNWV87r9MC8
wv6cZ/n0XvB+PsKDjZ/RTuK8QzRTnKRBy1NtuTJQCj0Ujd7lUZuhnyOgyKXFhW40cYHCz/uOd1hD
mtpHOqX00vSNPApSylPJzTLy3D6DWm7qxbwj+cGSxRgovUifihKs2yGZhuIpJ/Jr27q/CKw/d0ap
X3u3LQ4VWN9jIM2/qkbvj22ZQ1GiLeqLNtjqMNHCfh5E48iANhK5KRBeJuXkssSpuiJUwFeGDYgV
Dk6af5/mDshlkRohq60hshuqvfgzHy+FnxUxUvgS+JyiPvijbkcqG0Xk2kq8h2x6GTSlLkIxDTQw
szSNfZpbhxnp0Xd0SCHULAvyiUK4+QDiXnA6Q8zl0DTd+Ax6TDcEOtc8N8T+UqOYEzpofA1mqHu9
RW5Zhhoz+9DogAP1WqN61hr9OxuNNOKdhgrdoH769Y7D3TrhNnCoywMbYjBragLSu5ltjwa7gq7i
4JfFMxo90f5jf/Tm7sgNuZNG2vLvAEDgCgFmAPmq1YbtSWc4o+GwK0nTQ6XxA+3Yc0n2wKebZhzE
GYDe4Z/1fc963U2hzMyu9mQMgeDpBYufjMOfA2aQnIDKEfpeMSIUVV/7R5mnlUUEmuGEJ37YTl8F
vUF3QqctPwL6JljxEIQC2vraRtublT6glTsxZ5Q2oWDfljspkPsq6tLNB1+FNnHIct/lkmXTeL05
ucWVzM3Z659NdhjZBciCkGcnXfBD135x2o9jfqnJe8Pfs383wqXHGygdFBVBaXhfXPdGPsnOrK6U
XAdoRUnUyB57yj0Lq7tlKOCFlFTVtbSiVoXAo/3vvr9aI1ULikQvvq/DISmlBYY4PrZwF1W8nqN1
NX3yRA8ojF5dmfmU+nju4DbOdCsSVh89tnR3dlaWVnsaXNpyspDquaZA4AoT6jOOCEtzj813e0AL
rz/kOVExX4UWue7BT7tWdR26Q7Ooq51yiv7F8PFgNq3YYL1G5hokQOsDqg9VX2iMlNcchShTfENP
v9D/HeZ3j81s7q/f5SIw/uAqNl+f0ZnwsS8qv7yqL1oeyj13tvl50OwANOQhmbSmSLUp6zpFaswV
e5/zFyzgzv7dWvPlgQtdTBucLutiko4boPVpz6+pfxy9eO5ivd3ZwMgTrIMV/C44MMgCLtTBd2xS
fO7kMMuCX5H+M589TYAHraB24Gb6dBCToXDzA5069ONHzx9f8ixA42H71c7QSOq4Z1zBl0H/5pZN
oJPhZz0NI5IcZdC5T0WVHQ6qVC+Txf/pevzF7C06tE/jTNBgoxdlqCatiuqumiKmOzQsM5IGtBp5
QJz8m50DNEKUlsXA/1Yoc+lGUFeVE3aqzELPBxcLAK0sK7+oOVURz81/2TxXIUWXJBrMk471z1ku
fvSq1Q8VVMsDZRFUa+v3pt504YCSddi3vhVBf+WzJ+YftlnZJ78g6YtWpmjnFLL83OW8emN1xnDK
2/5YXPMrsmWn3mcXVV2Y3UYeUmTgVZAFe6eVyjuCLBTI49YoIx36hLFi7Eujg22xrycvqH74AvWL
8ckqkd46z0iS+NYhT5G38dEJbP8YCl4fKuBYA70bp3iyZpCUcQ7d+Jix88gh6aGR3AlGwFknqMqL
Rgtd80fug9AhXAj7eKAmXEZA5Img6QSg45BigzJab/2qtbZNmBq8iGqW/UVrtW+VZdOwIoUd250O
dAxT+dG3qn/zrqNBx6gZ962FEoKt2NHUJyO0qWzRj10DvakEpBAnL1JM+HGT5R0qw00ZTW7TBK3t
jFHtQYJe53r2phq7MR6FzSPfaM2Qyq750APXmQxeR45qgtRdAVm6SyZbLzL64gtrxi4iWvldlnoV
FDm0JHtJ09CU+XBQVJZfUDMwYt4b1YvosG2HuvmnlMjP8JnnkdH088UaJxJXVHw3UJ0Lh5l85SXr
MI2eWBrBzTi3+BSSHuT7Zum8x+LhXu0YsOjc4cCAes6J+AT6Ux0Py7qkcWMjMymdWbynBWHHqfA/
4ugWBxs16JDmphGwgduRN47dkxozetV76h26dLafuT2yr9bokLjnaooaju7asHV8hdrGkH0bXEbi
WS6bfECsTBrQG+nA9AQW16GwxWbxlHecQOKCoidSdm6oNZ4VdE0F/Pg42xf043kBndopSE29DrIa
MTAeiXUgtAGYckZknOUNd0D6A8Q4q11kjVlugBDEr771KEvGxUhFbHT6GHjkkBmHgxxHKKEUikam
OYHgAIsZZ3gHROiNBkdfBiHXQgHdZfoaOXQakvWAZ3RBSVwedrRKD7aQ1qlEEhkNiXMRGG3RfClT
owGzKRrdB73vjugda58NABJjF1gC4EjnwYzaPh1DIfCqwFzoSzmzjGU69WHulLCelcM5NU10KQBK
A3oFyuKeCes8+S1U2CQwXrNV0XBmlg0NHMBECZMf+VTXYSatT6REQwQvrWMFKWLbgzNrJ/dz0ZsG
mgkMEmYk+0Vs1kW9HIdwdDAibZgTDuX40NZYFvttZb+g3V0FNtoLIsZGPF6Un8cLr2GQZa53nIXm
RRLceW9KUVrn1s9ntEYA7ZMZEzJqkhoxmq6HAFqsS089x3EhaOFuGVPxXI3oxWpwjHnRSNTuZvRM
VNm3UXNALVEQ8cQw4qDQ2vng6S0/mRB0PVeD+ooAkoe57bNIlyqNtKktsKgti0C1LuK27shJmqWL
er2Z7lxTmzcIsOlAh4GUCZ08r69ZPpcZEkQgzO/qf6FgG1YoNlP1ncGPij2Y6eaVeGNruZNvsuuk
Z/CmZORXNlzMQQ9mM8zmP5SOB3QaV+KNkeVH3BiBPiaFy4GRzvlMyvcd+frnccnt95fw6Ob7em9k
uszw/QoNXDj//vThf2dgFcVBpLKj5ogVQQ6AgNpuiB5/f3sVoFG6NDgt8hWvBwAaM5Py1ODXMQ3h
TrUJuPm/MQG6N2wn1OjuWtsru/ag7Cmx0PRFVW9r4CjNnQfWsldepZ+XZb4xsXp+gA9jRrkRJtIs
KrKAGTvnYnOWEN+ifQ7vxDuNp0qodMCB5NfaLdDyWAc28oEGVEMfL8bmMAAjwRMNzd93FeC+waVB
tJxf4ZPjejpb8MCPLfxmi7qbqRsTqxPeDQwKRUPGr6ZVgNKkdeez19l20Jr9AKi8TI8IVD4iPMnD
XtXjm8JdMsQzLnEzB6eKN4M7VhnpP6TgPqjtahnaeo2me+XNgMobNUQspyxGH7Ybk3HwQ1CIzxEZ
bVATeTkLoJSzl9Hem7RVxmOyUzsroRp+xUUTjF0ydDst+ZuLD7Qaug11FKrW+QGg7cqpIF51zZ1v
Pe4/V5x1s9xZmO1R/MfIul4uG111uGGrKxprjcDVDPDcIKp9vPrbRkBPv3Rp4iCunAlvB2QhRMqv
FBm8RO/3npyb1weAm//v+6tjmKM0ktcdHiAQxmT8OHkHGo3Dk/E3TvfGzMpn6WgYFAPDMIbqO80v
jv/r8TTd19IWd/JfA96SFb7x6qDCHpu50ypQ5YrnrKJRYatYWZD7W9oxpzIm1HwqKJoaTTXF6NaM
fXtPKHN71/1nLtd9/8Qa+oHWFBmVJnHByT3TjyN6Uh6PdHNDQAUbbTLgab2j+KdMU+38f0i7st5I
dXX7i5DMZOAVqCFJJamuytDJi5V0p5kMGGMw8OvvovfVOQkppZR9HrZ6S63G5enzN621aFXtXZat
HTAy2e45EpWT83g3xOKFBIsJBFN6CKsRgC2GoQuZdwkbd2Yi50ZZnGwvT3slekwk0E0k0VDZZ8Em
Gdb/23ItzreVjC6zUoHlmsAtG+pzbI/zWnwyzu/WanGwg0mqltG62lfDYxHAWXYug/quSM/cnzPD
LAE+4GCFZfcwjQKO3VCDJRHSx471Othn6EXOHK+l2olrQ2lIO5iPtBl2I9s1k/Hr6y05s/FLKqCM
AU/ZCsxFmmLVF0hySfSB5v530+qzRZjVCkESMGsBLR6ZEsOgwtNWe7O+ntCLzK07M/vx9VROb8t/
x5hX853VoYVWNpuaat9bM1z42jC8KOHjytHn3PzT+/LfkeZFfTdSpmgCsCZmw6Yn8Ew/qgmA7q8n
c26IebLvhkhQ/x+NDkPU46RnJPxB1d726zHm6/D5uvx3GovrWJljAIQpxmhK7z6Re9vTq8F5StFO
nzlRAJp+W5+pFcyf/GrIxQ01KlEAMghrBmfxqgy62EXGgAg/DozyntFERbXJLr6e5ukjDtFklCFR
jVy+BGM3CatN8KpSoFusddZv+Nv/NsLCKUzIBIYZE9azLVfD71Su1XDG8zh1toGXBR0gBEZPEKpX
Q1IXFixBYW4YqBGs7CaoVgk/xx15epxZjwNUlcCKLd4BEegkAMk0ZtIC9dOVkUIttQY/XHamC+XU
+QbPxX8GWpw9dNuozhUUTwHZSa+NqrNyzOdGWBy1YaRIwNYYIXChxYfM/b8wae9msCx4MEm0VYG5
fq+8X8R6tJsr2Z+5oKduy/shFpUOKwPxYl56sDP1ui/7EHCPXYuHszOekOSPmu731+f45JJBsgbQ
JcueeXk/Gp0JZdHe6xgsaP/ozjyP1fPXA5xycBEHoBIJik7oTiyOV9ArIyuDst5XIOmrXSC8XlCM
jrvgtQJW5+uxTi4ecBOQBAGXMXS3Pk5Ga9MvcheRueVdAevoZqHxkmzsF8v6N0f53UDzqr4z1XaW
C42cZ7X3oVmVh8M5WpiTE6HoOUL9A9XiJVeABbmEKahpuTftOmZ2ghwseiFeUTqIDL010oev1+3k
IQDPISjhIAgAgNXH6UCEtzDrKkB5DYIDyb3Hzxyyk2fg3fcXh6woqZ2BNw2OeRZORgRfcwjWRXMr
zgllnrL7aMr/z0QWh83ptM0zFxOpszGskwMxKrCMncEBnRtk3rx3m29lfmCAS6Hcy1He9317w0c3
Ms1zkeeppxp5DXQoOnjEUG3/OAyzarSu2GW152O+LtILXf8mU7luvDpMQXPautVqLNi/eXTeDbrY
qZTmUlpzPYwG+3Qs4zGJhV3F7neZ7P9mGeEWOqBN80BJtPQOZRD0rJ9PuDJv3Ba50k3Wnbmk829d
Oh6Q9YOqGFoIkBlaHIbBUbUSxEQXkQVwYrCTjQqz8tb37/7F7Xk3zuI8AA4Jl7Meyz3S5I/FOW7j
k3cTEBAwTqLM+qnDmSQj66Bhha835m5wxjvDH8/EHCcP9LshFpuuM28ym1QhkfLTSo+u2uX0zFac
G2GxFaQfGxdku8gOJFA33ffdzj/Ht3N6CMzCxKH63BXdeXnm1EZf7vvgleQPut9k6vHfbPR/h5i3
6t3F57qsmWHqcq9NlHdfRH8ma3bqxqP1EyJyAWD0n7jVjJRwQHXhnI+KXNBWh6BmRNHwYXT/1Po+
bW7c7t+Ez++HXLyYqOAbKgeIbp8lza5XRUwB/hp881IO31T8/nvjZ2IWIKQtpIWXafOkNlXveROc
M5Rvx+bFBquXcS43f+q2AMBGgDoK0H26TDz6djvStsYSzrRjRNCLxAfN3/ePAUSA4M6A/BEJoMVh
pknXFZw1fF+E1rRx7fX3P++gCxgAHfSGgCji4ylTJYBYCkWMvRvcQaLLOnPZT63QnLoCWQIAE5+E
wPrS7/uuwj1pZzLxsDjXtnHu+wtjYgyC5zyBNXT5GiISZ2Welt83keWHnwpQAvC/HuBrH5cHXqTZ
plSrawAWQ89/rft09fUGLN+N5QiLO2Hng/ZNMajrQm+JuKHBvdwV7ubrQT5BmTEKgi24dtgEwFeW
fdKDEYyBrTN13Wjz1hLJemTJnWlXG168lMnRT/M9n9UJcBcN48G1n/qpS8MOSPczP2ResPfP5PxD
ZuYp/Bh08XxCfvIMjRKD53fXrAl+lCR4URWAjUWGLpiuyDdQu7wYHGdb5snGQ++nnRYplN1odyaV
szR+f38GInUoFeP3wIR/3Fe/DaCZWuFnmEm/hmDopm+dNFajvh8EOmqcgjgr3y3TEICQc/RHf7Nq
H9cAkHW0nEKRHmTSn+SpEpsBF2V38npCQ/uG9V156bXVtZxLNF7GNgY1HgAx9K/F2F6y3H2Wdv/m
JPK3OXT34IesQvC3H4mflSFIksgNM5VcS7THrdioD1yYoLAzdRVlakJzsnGRgsIoHdBh5E2X4Hy+
Acgn8loW8w5gOTZUm46q+X9UCAaDK7Aa1Ghr8N4gS7lzezOPuwyIMT/J1pNwN5lXbvoCNTwIb69J
jo4cC08F6Y6l5aWR4fHXxOyK+Otj8/kawhmBZwWCRzSSg5ft43YFHZvQw83ldftQJpd2ciZptPg8
zuIHER9KPn6+YA00yzyI+KTWfTKtaXr3rZ//z/ddPEJAxcyVnUWYnQ0yM3PfLA8TKjoW5Fnq75VX
/w4wK9DMhhw4CG+xPlZScjDNluWhCFv2s67PRNWf18fHS4pgDSAwSN0s37mJgK3XH0hzsConslp0
Gp17SRchKCaAETyo3oNlAXd8+cpV6FJWJlgjD24XpSSsg6vcBF/ursovdHYmojo5Gx+EGcBBYeOX
rdE22gFETZQ8cBOyBDjv5yoqpwZAERqEcDNRCv78eJysVI1tOrnNIQWPZEnBU9aemcL86L+zIH+X
a85uIJgB/S74cT+O0Cmjmkg5NYe4DW4CcJN1EQ3PEhifnIcFhg3gziHQu6xGlsTL2kQH4uCUJGbo
JGq/6dz8M493IyyCmcHnDh5AjMC7KtIZifU57Ovief1nBCgiIfCb1dyteY7vvOig9NyiDog4NMVl
Wa+yZNt2l0qfecRPrBSUAdAWAFQVgsylJAzY56iYcM0PrRJr0w8r95yE56kR0CIMGBLyszNz08d5
eGmeDkHiNwc7u6/qfXvxXQuF+gnULgK4CLCzS500g9WTybOsPIxsPwAe/H0Dhe/PLhS8TOSYlikm
EJkoL+CMH1TaxMwFMsXYfj2DExsNpS+01cJdm3dicelMN5voqCg/dM5aGNdUXgbgiD1HF31iFPx8
+PqmNXOcBQt3mVETvYK6rw5GWMi3tyL4dc54nBzBwgAzEtaFNfy40bQTdUPEgJ2wL4X/kmZ3dTmL
q5xZrhMGdwaD0rleAeUMe3EvwI7pDa7Ck2e4xS4Hj6ChnbhRwXogYT6gn/Xn19tz4vx+GG+xcByU
xz3EGKpDn44r6qgVIWcCpfkLC5uIVOzfxmqkr0x3MaOeAFdUDF51YM3aB6my4wMZfcaPPjULNP6g
SQpYM/RkLcIBu+m444uuPljPWkfflwEG8BnJBFB6oDaCI/Zx6xGzplXFzPrQjc+W9TZ9swY/20IA
q2HMTUgaw14tvASTe17Hfas6eEdbhYG8yvgZt/rUHsyGFphSOEzoUfw4A57raWidBo5U7oBtOosC
yHxM+bmOolN35N0w9mKhmgLEMtLFMHW5cqq9kR8dMzTPhCon9xp4MNhcAExBB/xxLsgtCB/YierQ
BG/lscv/xYWAghoCstkg4g38+HnJe29qfILjGsDf0XyFQDb8+s4t+Qr+2XDkdMGMMUvvLtWridUY
fpub1cEnAOR0W9dncSLe8jxflcYYppqEWpBQDN8kC/07sAtJblgYwKk+0cT5PK1kO7nlQUxvdnBv
Ng/W+OfryZ1wgfCawFWEEBu6ypfAT0j/dEkJuR9oewAzX9vPXlJsJrf67TdWGKDO+/Vwp072fC+B
mzYRvS3NsqMgUopO/fLQOzS0BcRrGnNlB/9mFLCYQKmUQgZ+6ZrW6JLhY4NRmn7ne5t+iK1zmctT
d2euV6FsARgKhGw+nrshAWWxB/2NQ1deuUytsqZE//pNq7MztvLEBiGuBucPanFwKZZciNpyKvTq
jelBlcPPvjJjOJpg5zVCqvoVAO6PX2/QqeFmSmk4AIDSwbx9nBcI0mzgWSt+CMofBOctvxcACY34
j7C7r4c6YRlcaCRD3RwNubNx+DhUMQC2OfUuXA3vkYa99X3L4ELjBXLc2B1Qbyx2iI0TkwrbcuB3
WRcBVPD1rz9xkv/iXGFA0b796eJUDlRISVPXh5npnsVQ7RvPSbwuRTXm+48SiI3rgqriZ/bxpJ6w
+RJ+fU5fEy8qh3zjK4iggG6UbJIAmNd8VVc3DKWSryd34nR/GHj++3fuvqQeksw2E4fB0NeK6tgb
7F1dsgubnXsflk2I/z9JqJ/OzCjwzRceJ6lT3jgeQgsbCJMkByjt2umvc/FUdsGK+i80uLMzcPBT
FXXnbvH8OiycHSi2g5vQwtMB1u7FGeFAV5mS+uIgQHgrrwJ7B7zIyhs3rIGsxzktj2X68J+pIizA
gffAYbLMpssmGEQyaMRp095zZCRAwElG6AAWZQSYB022TrNqvTFE810omn1gr+rg6eut/VtBW8x5
JheGSguZCXCWzBiZaICeAor/0E/GrclwMSbKY5Zmayux7+zSWnet/bMx6h8+OPVLcGf1RgtmcLYv
xxmXXFUxdFYAQ7Hrl69/2ifbgxh/1m6Zd8OGrVvsRoIsdzrhUh31cEvtIBzNtZQrJ92Q72qv/h1g
RimjWR/tMyAi+3jA7UHoDpRN4miXZbQRybkE7ampIEjzwRMB7hFYuY/fp6MxWqmv8H0zrK0xHioZ
t7/a5iWtX79etE9WdF4qgoATFXQQkXkLg82LHMT24Mc+UmATV0Axffvz4IWYqZpBbDln8T9OZMjs
hguZtsfM5YDoNJEp/TNZt0+XECEt0rjY+VkOFgN9HMKtrNGcJO2Prv2nqI7ZsAFmVBsH5tKwcs68
byeWCx1TmA/cOYo0w7xx7yyb1Rla2rSWx0puDXJp7r+9XLPEqAMWJPBogOL34+fbsmC9w1N5lPaf
ZGVXf77/eaB3oWKHSiPIAhZ2edIV9QtqyWNgxb/UObfp1Nq8//pibURX0s7LbHlsypeI2meyn58e
TORc3n994ak7uUp6iLTL43M+Hoxn3T18f22QY4NNAzkbyrGLkwqKGd4j4GyOvHpSFdCypnPmLnw+
qPBbkRqe2/6R6V6a79oVk2Fm2Nw0uB4GOP90F9RjqDwoTW0NsIB8PaF5Mz8Yajh7ePihvQEsBnJJ
i3thOHh8oZMgjzpFVrIESq1au949M85UsD9vO8ZBo8LcgIXc0jIEIGYW1H3SyaOZrWpAl89c73Of
n//+3Y0bCOFtxfH5rt1lApTW26+X6bOpxc+nf6vTKGp8quwKBw2wCcP3ifLjoU5A5l1GpllGBPDC
wj7XOPL5GIOiA14KcvgYFKmlj9PhQau8BCzbR92AKE+/Jd4D1d8r9+J1ckCPbyGCAXs2SEcWF1FP
CYS0SnDnaMDO3VrG1uPXa3ZiT2yCmMKd4yMwZC1SGAlreUqzTuMkh22Kquz3vz+Txv8TfaEkvpgA
lq4ZfVK4R7VuwTRjTueEeU7cDSQnUPeEYw8JgyX9y1QWfEShzD0GxbObH7NybZN1fSabe2Krcfdw
05FaIOBfWhjzzmUjfKjMObYH2x5iha7h9ByvxImd+DCG9fE49cpTOG0YI8usONMPaB47Y0ZOWC3q
QybJA4UUprKMVJ0a7cGZiRFEGpf2DV6WNa/eyHgx0/iT/vtrhqARxX5k9UzyqQGOdH3NKwgKHf2J
bAsCwqPQUGel6tBc+9k4QhIX5Qi85jgAy+iukd3ENKP2Meu9ByvtqutJp9V2yByg7wBbOkDprbnt
qFWCMN+zN9IagWfTgFtDGdpAmcRkFOwAQ+X567yXDqil1KsVFBB/MbgVdtXY9KvWVNULUIDZfcqZ
Aaw7sx3gnCEIAM0Kbf+iDgCrQ9nYF01RQWs7CIY8zqUhVrqrjA2E6oZDOnTQzBsD+oL+EQrwLPeM
tTKFGRKS/BFNup67oIDD7vOwaQxIENimjPoEHYNTMJgXUG9/zY0iXQvwVoWBU/C1babNWwFCot0g
x/Sq8hVytNLKntMqlUBpj6OFk6pgETmkAidZulPUpKh/Q4UHVTQv+4muOgA8jaQ+mr5+4LoFj6I3
FY9l4NWoU5v92uWgeRAl+AbA1TVtMw4NOR9y5SvBDDx2qrgvclBKtKNBVnZnvE6jg7baXk3AanuJ
X/4xRgjEd7TPVk4h6I0YzXumSXEvhTC2pgCpgu92HgfyY6Kg/qRxaq+6MDebx65QwU+Ngl+78suc
bEzRvQBa/mgG1QAw6gjKjwCLHlYBSSIJloqnXNSeBAeXOzUg4yjvoauDyMoyAnYx2nYblVbu7L0M
EB3QYUHCL64q2//hdOCiUQaItlhTdk0IQXLQSdmg1chI/yZkAj4Z0T5XExJ7YWobQNs6JEXRhff+
gxb8YWj9R2sClQckaUryQ3mgL+C5yaPCQAsmmSofsvd9MgQhDYZaRp1hVL+pP7ohT1gS9S2rDhmS
TFsnkHdjlj675vAjqfLUinU7rLKWvClTy5DVdIDi6qRV3PqdW1+3Rg1JXln94drx2LpRJiCrbe/e
0axvuogJr0jBSgF55TDp/daP/GHMjtoaf1ZUoTG0NuiAnI4+FDJ7NhtQRuRKgDcgr35qU/waUii2
NUXqQF0CCEftJhoyfJmHdoYU9BCCyovA6Ki9yjJRrbgAeRUg/My/Ar4ma0JhN/cOTWwRkoz1K0rz
bFPnABOBzFbE4OEWf0QxiIuiKO/5OCQhqUHnAVmox6417AdaWfXFOLa/G6raPqQiqS4FH42oU1Ca
TezJA6GI3frbMpvM34GYdXrkaOWPRBVZ1DTovyk1KF0mUdTwZ7Is5gkCXBS1HmQ2gOzNaLyxuxzT
onNuGTGLcGrlFEJ4GrpWzC6iAZybscezPxQEFLHX5p1a1TPZg6u6Gv1RQw/qlsq1QkuTXT7akFh0
RqdpLtqxdEKvc82I5oDnVUkzxi2vnZ1ngvOOJCKBKIWpYjIWP6wUlJfKGV6z0m42lIMXQzPHjdLa
dvW6baXrRO3o/7Ynoy13upDXRS3L60rD+uBAyHurLHdjbvzgXi2MzdQLNGi3DgFJMMvu2MCfTD+H
uWlAguLGQPDU7aX0M6BIewl+5w66ISa069EEU+Z5ykLwgzTXwibQCSuCQt9XpEz0hXKNZKtdkRzH
1BuNWJodOg1rF9KPRmJv/IklF40qq2yVQy2UbXA4bwsJolIGEGRnFT89oscQb6yMqaY6aj1RR3Yq
ExWyguU3oANxbiXo9mLd932zGl19NSYNKAUzsrU7cpmlOIC8p2a/rYbB/2XhtVyDg4v8YnLd8XUv
WbEiDMixFspjt0MOmD8oQ2gSVor4NxL0U0DK1658hIDYeIey6WuXm+SqVP2+4tiVqirHn41bpzAt
WZtGeVOa7WrSfIg4s+gucX2+5i4ZXjpowWzs3i/viTHcT1X+ZOa9uPCtxt2BpsLe+Q1OB66wEfVu
D0Y/xwGXpkGyGPldBn6bapxFAcedUTCjugL5IeideDm9CpfkxsbkZcmOgSpHHF81ghqwT8YXCBZY
caEh6tLB1oc8dWiMkqoTdxSaNYg93IlEnNZBqLUTQIaT/+obW0d8VmlNKm8MLqRbCPUWqIkFYemm
bpjQNvc3jlHaZqwarYs1lMJYqCyCZ8iiQLGp4UczZSBjZC12YXyqR+7HtOyzUFhTeZVMctfqVIEX
kechN/lr4CNhlYr0VnmTFbe9tFeum/r3RMOuurp3wtYRxhOejT+jA53qSNV1F/vWKMH+A0UaM6w6
IsQG5OaZufHw+hXxxAFH34xjVeLMpkkN+xzkZgSvGdjdDnysO89Hss5WbIjRVLPNPSOauHFZAOAF
yVr8MmKXOFhc25vasK1Vllp+lHV+fm0PRRnyjm+EywDVx8aA4REYN0K7Y95OZG/JpIqgYIw7CrD6
VK0q1+RrMUKhxM0gmKV71h7pMFSxZKL5odERsLXTId9ZTpFs+AA6aR+K3CPWLcLjKiIf1bs9HaGk
PucjcR9tDbE03XdYcaafGm5ma2Lme/TusBVICdQTTJ5+4sU4xrDG9SU0gNuDL8oaFsFzmoh5urix
+Dj9hChubV8bnamfu9IByFVKO8oqs45ScAiC+7L8ZULSdE0zFxxNRQZtQKnHSE85uaQtFiHwut+O
rQ4EGquWcBo0wxj+0RfgovS7lMooG9AAYKOegnQMZVvTlm3MRFpHkJjNQLAUWLsRIAQcrKq9gO2d
XSS/XhWZ9O7wbDU3Grqxl24xwWxYuBSdVXs5SJxsstGF00GZt9BXQQCWGD8dQJ9aEDWFALc115SZ
zpPd54/K8tMHrfI6dAe/ueIJdA8sqLCtqxY+kvAaXJOBFN7en5pArAwwz4UJ6JJ+t4p4MX4r3u62
5dAZYuQ3NOCLKu4FuXPUAE0tg/aFuu0dM/3VgjkIRNnyUgbWD+WU2Q4t8AEKsE0wFRvTmUAmNdVy
B3nFQ0HBfFN1Jg+pK58SX+1F3tRbA0pDEUQONnDNfHcAO9AAviy2kW3XXxTUcGLTGOgFHysQBBED
XDqkt/p1Vvv2SprT3KmF19keyzayKlNcQqHxJpnsZMWcVK4Gw+zxL9o4SF5k6wEAHnBzxaCVSEAA
BPlCO86EALop8KcNXtc/9mi+aqHXppdUF+jjiSC9sHFyP26Y+zsBXVM4FUyFrs290AMHa+jlJTJx
WRoGucZEqFAR0mhYaZvXkWPCQxY6fZMy5+tBFJBxttpHu2gyUPvRp2l0s8tCubfattLY88Wfsq78
mzwhHeQoBdllPuvuJp8xGLyq/uEaOr+vElWD94qM20RQHaxGh5P8OunAkm6UQXJFsPhr7o/0yvd0
HcSW7FwV2rUBfwtMtf4q0CNk4X28aG7V1fDYDOGiGlflPwU4qoyQNHZ6dIgaxsjIGvtlSFj15GX1
i2f0LzqhYBSb0lk0PH9KfX3Hxno4NFLB1UthXnakVb2IeUE5ifJcDzLy8Q79HnyQpw1+3r/AY5Ax
sjVuWDoZijG5ks0qTYxm5TIAm4PCyq8CK5W3VqnJvgVV6hoczi62gkJzDNKn0LESkPq6L5RAWyOz
Wu7tVOcBsg5yjGmKE8+w1oZF/rBU9bfcqu4lpeUK1hZRAsmarVlREG1VNZqmeqNMXrK2UnBLJZVY
nTZINzUMU6TRu/DsGCCETwl6c3euIA4cCwe26mcqfKdaUziyEe8ZwEsc4tBFlt6hIvi7LuDS1W4e
QdtohM3rEDwE0x/ggRRsNvpgMw+/u8DGr8rCLyCIa/u7SViQ8snT6ceIG31UdIK7XjfqObNcdWc4
xm0jezR5BZ5CvDNCsBv0YM6q5iUEocDVc4eiuq825ggaYQbu1T4xrqyxrNBYLHsj6OCJohahuqaB
fzhV60QTaJR2Bn3qsTVPjAducu0qZJE99N9tSTbUzoXozRuUWnvrUvY2tLedjmx57trdKvUlMjrJ
iPKLlIlzA31zP85T/svKXfiu1ahuzCDTkK/X6WWfoL8IFOxld++wor1AlkWjyuxaOLIVDULlQ+vi
0nEydJ8IXqSPIA/2IZXNsQ7oS1pz/PsL3gMpuIIM9Qt1p4JEbg9/1xn8vVCtCFsJkj2rBcdbkeR3
xByzKJfVsSTqvkZN4NIJxBS7yaTCMfDbiKVleVsTyHUPKHw+VgC8TiKFF0Y6L6IdZD2CtE4vTLwZ
m8wU/gYMwRause3HrZDVJQl6Ig+OxJnzHdZU14lOG3DVdag8U/IMEty227FEOf4PRogENSF0ZkGP
zH+VbndHbH5vNdLFSXX6x5S44h4aDqYIDWucHoXTDTd9I3d+mVCAY4IC5z3wn/tsenT81yqt8A4K
g0DHzTWe8yqHuib6MYow8xorXWcgGzswL+keKUBbG6euvVc01vth59g/WJq7q3EUD3XegQ4vx40o
/fat7f0E96t+dEAqFZkTQr90aOrQawx301AOyje7d1fdEJA7OL33qe9kj8RKvRcbKliXk2s2eERb
j4cQWq5vglzSaQ5gyktIxtIVR4PBrrN4StaQbGMHCLQEVQxei0pAvL07tBVoDnZZkVfmkVPEcKBa
TSDPyN7MfnwrVHfVN3kdt7R8Gb3paKbAxa5qz57IGs7Zq80qB6xzHdEr0Xvwu5qpw9tHffQA+V7V
wL2wB9yuWtXY8KmerIsAvAO30nKaC7cmr3D6X50AyKO6gml0S/JqteBXtGCEoO2CxUDtqkQVeUix
Zg1TDxN6aKLRNxluEO//NA64Z6FflUSj9CYQVcs02amq7y6FDc3CsNBix6bEiII+r7OrZCjcQ5HQ
x0FIOITZuB849WIE8gjsdJbDrgR3krBHQ2RgyHS5s5kyDhKlyebbSfsp5ACBX5iyrPlBddUjYkf7
fViyXD6DJ1XF0FXja0SjLOroqHfojsQUNDiaion3d4ae+EsRiOpnkwMmswVdtrzN0WsdWnhz+kh7
znFiuX/fgB5562mZQUYxJcVuhI24F0WCBv6eSoV+PQI9MjiK9pNAs9/FZA26i1lteM0ayGe66btm
7YqKPCL81XGJHq2bPufdqi3rNtjAo37hterGbQ8lqBBxE/obk9lQkC4IA0WaqPWDaQNizZ9YeTAe
tiAhbXx4qONE7mru6G2RIdb3+m1qmusAgsmXBFx7Uc5Z1t0oVSBTFdTdtOrczLrMWl9GqFPL2NHq
AelQe0sN6ylIEUENdXAPxcAktAs3pKkLxkVy1KBmxXuf/PJa8QSvzIPEmh1caOncigBl/jpDxjnM
fGe60gWfYB4IjyTRElq0hFRxY7Mslj7CGTWyVw/Si5Fr8DKyHb4tubW1GrqtjbGUEVzlJvTotGrg
YAWUb23507e3irahObpv1pDIddsI88pOUzRmItf65iLZ8ZKCSDz2KpJ0MeUBD0de3SLWfJiZIVag
PoOgtWihHR14bVh0Ld85GrnTsSFPo5GJq7L0vDIGc9lLUCn70uR9u5LpRG8YyMl/FEwEcd45bky8
/K5U0688Abod1JAVKOcsi+961PTu86mrX4LC9e/6YHgQjSIJrDFDko1n/cyRZESFMoOLhoMLNnd7
AD0Y3pZf4Mdzn/Aa63o75fkvJOC9K47GnussoU086KEPCezM1eQL6xZEoA7SM6VBwt5hBHfb+BlY
eu9Mk7mRoN9c1bnKdtoCZw0rCLAkXfXHT4036dawDX5+9AoOXwweMygmyStjICrjDL1ObMq8i8Qt
Kb0cqOs/OBNSXOAcF36Uakf+6hPp+5GbmOrWkfkEVhxX7ConMMBWykov7MxebO02F/dZlWCo1Hvs
A6uPe+6bB61t8ZZ1DcTHGIwnbOI0/RR4ETbKRkC7HhD2/ZDUgs2iVIhfrV1YoW6bgzSVtZ5o71kR
1Es02Omt6q4C7dolHlqU68BxMux68Omuh168juijLSOny0ek1SR7bBL8UL+Q5SqRRnCTVg2Ji6Tj
ce7leLUlKwdkBYNnBP15lKiyfZzQfXaLnyRGxEGAsofGhGgLkYK/olaTkbComLfWgPpEpMudNYrf
D2Mrs7cAWc792LPHDq/RtkerKvh5NZDicjDs1cToo4k0HYdBjqiiysQCFb868MphCjnwecLp8yzW
whgPhd0Wb97cvZAxDUsYJPazQqh5ZUx+85t187YTZ48f38aDZKOKGiTFYivoemCQpuaOBQhjzT44
WH3Kot6pvRCWD5exKnXIHbC/DLA861zWA1KZwqrXpdeogwmW57U1qeueanuPnjtovmsrm6MMo4Be
O7OHAcYWQbANSoRt1hroXkP3MpoVBPJRl0NVI28OvFcFw5IZ8Vi61WY2FwclNShgoe/uhzww+jAl
CdOhqSYDAUbh0Kgx7eJM2fVEGcaHfuoMpiZAtSxb0oRwTJbo0f4/0s5rx3Fk27ZfRICejFdSPp0y
lWVfiLL03vPrz2Dti3tSlJBC7oMGCmhUN0MMhl1rzrFOVvdlstYwWvP+4/kqG/028hMTJRpX8PMs
DNQ7jhdprJFwWynRjvDUh/NtNlqTf0quK2gIKgrHGhwi7ZRK6xruwK2yRFeySHOGGB0IngZxYexK
Y9kTcS3sU2P8ZA1lFL7/+698grfPX8o2zdrqCa3x/KSgJIa307O9T4zt/UZuvIS2SLcRfR/tIKMR
BYCWuZO2H3/87HtDYoTUjLzR+TdWCew0A/W8ETkf/vj2jbzX5Y+nCCeac4Qstk7icyHDsfGFSlrY
alSMvpP2dnojyX2Z7jp//KJvuL3pah3weLm4F9a+m/b9uLXiW5KDW2+xmAdEI8lrSBQwzKZf0/Aa
/vzoJzh/i0XuXC3qwicXrJ2KZkcsW7vxha92EtlHbdbfzC6+8y9sdmlmhoXBr5c3duyM4Ev/5OKj
JkfcbsjYTYRz3BMvUYKFEsRFRGo7HdgbqVYKDfnjvYRN06bIILU0Lug+cMmzNIyEcZpLY4X6mhro
/7cGltl5SiFHRU0DrdY5PXB1+ZbM+9o4Qu9v4WCgmAEvc/4lJIrmEGpS9dNngmeO6d2yYFx7/ly6
HUPBrMhf5rR7YcehVrTmqWcz5Nxu9dKNjzD3wbn4hqw/ohLUwwj+LwBbgLzJk+qNder6x8lfiXTf
b6sXkX18Rpw1Myfv34hjpDSKfYrKWaeCNMHKv0VbvTIjZh6xgZEHhfIFWaHMiXkEQW5xQjYe4mFl
pFudlHBFJOb9IXW5QYBZRek41xDDuLLU8DWmonVpIbhh6FN4PxrZiSyE8VS0nX6jpSuv9K+EGA5X
+DAXqig/ICmtxrZ8UpQ/gxq7/eCRsQtxYrQfbwk9GTpoa9ZeI/I+/zZ9aGOhF+Z4akaQ8U7ZV90d
WgL1e9yHBCED2/uweJCoxlxeG/LNTN9azBqyaSPqtkY/BfW67tbNrZJ+/ww9i0GNFhXkOexN/MdL
dWKlWdxTco4hiiBS50tG4qZhYqM6ruqHKZ38wUnTQklXpHN81J5Kv+d6ZTkNqJm7CU7Xnixj+KLM
UB6fW/SWSJP1yLmV2gXpKEvb0TTbJ4VE7KM2fB9zyiM05i5WjGaTyH6/ziq8TKFcgN73jKh+kieq
WwyGLP2sk1h5iSJz+PiWMKMBKGmHoWGmi5x/Q2GNgWxOlXayWUtF8jqqKuCvLbG898f/pYp9dvfS
FFk9zgCMm/OGhhjHWBvq2qkDYKb1x5aSA4S2xpooFSluf7hv262a7rkIEma+sVhdOpSQpDFIYYCa
M7JNXwxVbY4+ZbbsnZSn2jIcCt/Rwb8K/RPYFlcqXGpXFeIGV+9yDWaoIr7BZkPD6tIG57VmbltD
4Z0C3996krR5fr9Lrzwfazn2B8gwFKxaIlWsUe4T0yvC1zLvHzMlPWjKh4WPHMrftDAvNW8W3zxt
RK0atNCSSG3Wkvlh5SPPRzo2S8jMWTR4/vzYAAjTanH4GkWcEtybRsSrPQQW1GTE6SZNnD9ftEUr
J23MV1dRv6RbtflvPsGbBhYLUu0NejGWNFAQlnyV1RsL7OXv58JC7gg9LbUhlSVOTO4aT8uJkZ3w
H8bF9+GWvf/q8/kCkDjnq+PSTxArvtTkvSedUusuU6hHdGPaXW566E3/TTvO+5gWFt9XlRqqUilG
/GpP+0y8RuYmGz982jxvYnE+yIYSJkhDE4a0woOV3ipffqWL/hllMeNxpr2YZD7gYgpz2vGrLu/T
Q+5/eAYIalbqGBQsrF4XG07XB/C3Jil6zX4Fc5WNjw8grPboGlkgWPusRe/EZaqm5SjiVy0gvuHk
Xz66As1O/v99/EIlq3aV2Vgdj0+zOxg3lXXj58/j43w7Pnv+Er+uk0SMO53nK61bWCgSVIcYPWlz
N7STGxfIK2OVyAnybiSTuLqXsmXKh5pBItLs1TI/5W0HoXxLnaz3++vyaIZn500b82B7s56WKSW1
M45nr9K66Km+t1bm2OX6/UaujNizRhYbrW1m8A88Gsm1Ek/03ZR9eF/jLWbKIS4paB3LVbUsDW+g
hlb2Klvxhio6By9pt//FO7xpQjvvqB74eeZ5Sfb6uR4fhujD2xqUH8raaEKBdXZxbo2TrqL4d2Cd
0vgn1GbtgzAyOgfNLbdg1O+gzqiccv7rE4qMRUPumadBXoV7JDEf7pyzxy8+cCxhuUXQb566cNgk
4SmPxxvj9MoQAhhlsDHAtUPWvVi3EzU0qeHY00EVmkYLwG1/o4X5Ny5mNmIh9jWqrhJOXN5PI69W
8LHZ1qmvNsjazHjjdZv3u+nKZANTxB2bsN+/WX3+FXLUPGpOlvNErXRXjx5z6a7wKze5VeviSmdx
ecSjS5FryC/LQ0zBBSHU7NY++VFx5x3Sm6ekK6vgWQOLRTxQg6Aaydif4r/oigKxMULXSnCc3ph0
y0Myjgq0IBbcKGggXH6WBqFO0b26GCzptbE4j6kIDdSD1H62MCe07X4S1LxCu6uowY2lV5+n85vR
MFtFuENyOVAwi1/aeLMm1BTfG7TXcUBZgrkz1h0fEcQnMY3aNszI7FZe/jlsjP6Pl6rtH3DY4i4r
eu9vKsz0kHnyZ9QZBPdVNHwSxbpJ6XbI0DSJq0VT1mA67IB6AEkofcVaOWc8St8VrRo82XVNpa5Q
NKigDx3Asn7Vl34KrOCTBOkP0Hu9FmEltkgiiq3Samjr0BzuazQrpaPGA9r0VMTJPSrT4KUXxisu
0VuVkxZj+T8dBMqcr8NY5rp9PpZ9VXRpYHXaa2jcfd3m2X389f3JshjE/2lApySlJltXziEJlHQh
y632KneUV6O7O3X1f2thcRav0wZTT8Ar6O03aev9Fy+gatwq8e3iyicbct5DQUY8La8VHq9L2zAK
djcOatqVT4A/DxOmjilSvrCRAjUkoGaX2qufpQZ1X+L40beU4pPS5P5RNsA+Scak/xW5F608MEou
qlLjIUjLXHJ8P1dXFHIxDoUamy9pnTdbYgfqX7PvH7wxSXey2ttEaaRoVUZSQfXJWtlGhiTtpiZN
0KjLwXqy62LTNYirOnwGSO2CwR1DHHAuuf/aKeJW/l2WjMbWw0AxjYN2h05p+NjmPw8U1gk6QSGu
yFBZbj4RntHAHPRXTf0rfvja5/dHyWJfmB/PB5RhNrI9X3pxCsoritT2tFeCi46OCmEYDojB329E
mVfMxXozm29w8sDqImW2eIl0shpKPfr6qzVaqzzZevVXyIyEcfTviPJQf8Mnj//MIndzlY6/TeXZ
tL53RMyl7kZ3LgkG/3lhcFKgKyyOhssrmCpqLxnHXH9V2/yhKpN1rwdHpZgQfBl3cjA9ah66J/gM
Wq6s1Ty/MSuvjOqZTvf/m1/MSnRGbRuFNN/VyCpjB7uOVNz5+nTjJnjxnsSgZ+ekCgNqZictTfVT
3QrDY/Y+EjR8kmCbmAWrel/EGy0po3UfxU+lHX6lvKpSx0dZD2+8qDrnNt5+c2GSXpzxIMQOCVku
F4i417isE2R7UlvyvnkrUEpLMsrBvHhNSzl5AKKT74Mo1ue4nrpn7DQoNrHixIS2DXnX2onv+p34
OzWRsYpSv0A4OEBgqLp+h7791iHs36K+/MU6Wdf562j2BTtUrrp4MEMteKobyViHg1K+hNUwrrpI
cGgikPg4FkpG6bbMcqLAJE2h9ZsCCaxcdL/D7CYcczlWhMXCN4d7cftRA2c5a7RITqokTcLn3lez
fdHHzYOlhIabzOUrp9C8lUi62h5JHlokGntR7kTIdZtWfh49B8EKN1hlPmuo1bWP5SWZdrzVm1YW
MyBSi3HKW1pR8MpMjSNuGRiXS9qygcXeXXXJUGchDVQeJgfrk9K9VN36xoo2pzfPxgpvwU1jZnRg
YLzAK7PzBRXuL/857Me7OMwfdUnbWtQDdoq2fRo0daMY3sqjgq2l4DXI7E/v/4BrL0lWEZ4QxzhW
ssVLNo0dojiS/eckaFd+qG1r66kYbxxSrg2It43Mh5g312cLl5+mpIr/rI4ZdpYIIx/5P+lZ6l7/
i7dBJgA5l9JU7HPnDbVGL9DLiuAZwevPIMx/myauJ9Hd2IeW29A8MlhVYEuBaiWbtug0JRv6PMy0
4DmCiOi0QQczEkldqJyKhIKLg/a3VG6tg9fa1A0C8MAwOC6JRZt8ntwyMYQ/C/OnoEhW+JqGB70S
Tilqp7c+WLri3+zScdfO6hSNLWAeN28+WZ3jQ/P7MnjuUdZWr1H1mWPJ+x9r/urLoQ8WgRwqVXiw
my8+Vqz0JVFA23/G8GQrpyz6WNJpfgWLm/BctAL8Dhe981fIlGAaBRLWY4lxVpk36hupkSsvAAsD
xBgnKiraL0dbkmWtpNa6OKb9Wt5Q1/nD/QOviqwjPD6u88Y8It58AoWaq6PiG+KYdI/3nfFf/Hiw
JCg7AOCr5LLPnz7IWqbIuSWOUkCY4Euf3pgjV+a8DXfIhkBjKxztF+M1MqVIG4Pef64Nx4t+aaar
CuoqfyyKPH/js1YWK4svhjDr/Y7lK8m2+CZ+WFX8saDT/2sCWAVxWHLy8mKf6WSPKxxCyWdzHLcI
RO8qzI/vf+nrffW/TSz6KvWhwk4DTfjqQZNWNmbJbNvcSmtdWepnwC36C9BhEILmrejNeBJaV5Qd
/JhjUhnOqIHB3Jen91/kyowg7fGPW64yI8zFlFNsr5kqGDVHKk/r1Q4Z4vvPv9JRYt7yOYYiZrvQ
IqVyaMdUo2DG5X9kqUfrfSg61QVT+H47l13FqAKJCNIYFIZiL6bekNiGj1NOHKdfTfyUfG67D88+
GpjLBrD18k20xezDe5lVhm/bx8y/D/el+eExO8eCZqEN0lAiM4sBpUg1yb9EtY9cKMcHI7px9Lro
Hrgt5LX+JZ9Jbi2P5IMh2dRLL9Vjm9/pf9T+TrHX73+Ai4FEC+A7wAxBaJpRCOdjtZIGr5LGWj9C
aFrpNWLs6WNSIY1xxCcGtKEwnGbi6XkLOOMILEWKfuSa3qX71L4xVC9vAXxhppmGMIxEL5Cp8waM
zu/qzCumY5C01LOMOOpvub06EoXmyxF712M4nnr5m2+sK2/nlTeGwOXFbW4fbCjBcg4qMGnP2+9A
BlTY/KajYrzolboKPAOO1t2ExYKY2FNVrbgR+TdGxpXvRiAKW6tBVJVj7aLRXpEIt0LtO5o4S6W7
uLmxwFwZeTwV3Q+D+oqctU0iSU/bYjzKgN3aB70+SMFHjw1MHTZF7vQUX+Bev/huXtYLzdPl4Zio
vxUtxNP45/2xvVRUzEOPFgzC9PPMJ4V7/mVUH224X/YDg7tywqZHquJygembJ2k6wt74ZkTm2hiw
dNb+7v22r/bfzCOcayMjG1mMenLtuZyHxXDUWvG5G7Ov8WietOpW2PPaMFA5dEHr5/bOVnD+humI
lBC0/nhsVbVb93mQ75I4uSWfnp9ydoCkHxnaSAQYCiicF/0YilSqu0gaj/bsmWlYi+Q/cjS6hpy6
5fjyfs9dfaU3jS22NtPHw5IVPtO5xkOQrlAm31oxLiId8/uQ0p+3HhI4y/eBP8d8lgwGtzjZCfYl
M9m25bdC6Z1KDdx09J203sj1jXP41W7k8AFQmkF5gdHp8NDGhPbGY9DWkWN25uuALiU2c9cz2m2d
yDdWpqs9SXREQVlAsmopoYzl0uiLVoxHC/9aHKT3k3ar4PvVJoA/QSm08Msvj/7FpCu+WWjjsa+L
v3LlHazU3r4/Hi6OIvPHetPEYohz+qDOWqWOx7j5oWSKk2ZPQ5Y4gXFjVNx6lcVRRA5j28492skA
aYgCq6R+47BzrQUCbFwBuGeonKjPJ2vAYhjh2aKFRnMHX0+dwWpvUesvclTzuU0jOkw2gngpfKPz
VuSxBCRCBeZjVePX5vxJyLQcMPFmkahrJwuCErtqntyNgxp+yrGobrT+liiVJPHFCmjNdwbugwhb
OEcupYhdoY4ahv3pKE1NuKm9eATckFoUhBZKhfMqrjDFML1BAzxOcVaupChJVrkhGjfGYgFStO3c
oagHpzG9CROjAAPiY1yaMvAAOIyoCZQUdbnrkJY5iZa1J7/VsNW0SbULU9Ve+32tP+pjrzxrQ6ut
GqA7D/lgd7tE8T9rRd1/SXVt+F2nEakuyYL8jV4jejGDOF3XQ6mvLA4WrmL0LAd29rNoFSwzmjwV
6arN2yx0IKx5u0kU6UbCf74vw8Hc+XrVOU1rTqvG7NM7EY7jupSN/JNVw5bRy0hft0ElPZEVlVea
Ciyl70b8KEFRPLRTLrYTEeJNnbTWweswvsFXKcApwHKBUicD8cPQaZWzFrFrcHSrVKZzg9i0X+wq
bZ97uQqfhI5hU9f9v7kt46AzquQpocSAC9TadD1ZCh0/zkle4tR9SDXAOQWG/tUANWZV4o9bt1Xz
I9KwautGquDVG5UV23hORc3Uu7d8U35M1Ux+qVP93ifaWGAlHLMBN7GXrkMRmw7McX9PhecRy178
QNBb2fimRaQtsn8bRjqtQkqPU8TLAnFkigLYkSjXbR9Ja9HW8dcMi+7Kp9iaOxiZTLCMBLKjm4Ol
3Ddh+DJTpwGWDN5zFImfWk65rjHuio7+rwX+OOJSO0mnaFZjBN/EWLG9A8z9qkyh3UMN0f3Wrarp
21hFBsWIFTt9kmypX2m2UH+qw1Trq57Z+z20ffmb2jT1Gt6nFLnSaFmf1FHNfnpWqrximM7v5ZSh
WKriTyVnzZdJA9pB/5wYHePaS5s/qTRIpynnmMYgCT/Zaa7b+wZq1Oy6rsyVboS2w0BU8x3xz79B
N5kvfY2zLfQF3lB79KHLmJ3b4eLaRU2iPGdyZBeOwKT6WUh1/TMsws6VpYB4X6X2P7wa6HbXW9LK
I6bku5EVwJIZEutBK/tTmGCwzHNJwaupt/4Ww/RE59QhRK/O3w9pWj2GRaOvlYbdPZhHymiA8xr6
8VjoeUc/h79ibYy+Z77dPgXaVDgZnfEpIqVh7qlWnW4w95mn0aPvHVMN/GcqjAWPkpL5r0lZfFet
Iv1SF+q32DO5G/eQizt9MjHwAgjGEfx1kgZjw0canuhb8UUbG9VFXKascBw3KyTCOQVkU3uVx/I3
Y5IMAypTjW4rbAuXuxh/VCSrwXOIzzpee0dp02wl+1q9tga5/u4zPQtXWKn/oJdNy4vaidPY/WoY
f1rRz47dH7AD+I4/FNyesN/G8YrKjy0fueA/NPCrm7UVbZU0ql27F91qMr2c0uYi2jRAJ9wMm6PL
9VnZaF1V7rVc6LgMA+tTrQNL6UKgXVTJ8wEVaLo7MuacfvJw/PmD7BYA5xy8vvGhansJw66JVxvT
PP6EECi8Hmvll7rTpZ+YBjtn0vEIplbRuWqYSHdmEPbbKbFTN8X6CXurk93QiGDX1S3K0TLU65OV
QDJTvdDeUqUqd6vWGv5CKpHvKi7PP9s8TPYwNwxsxjmMDjUGGDpiqdqx+siuGUQSkyQxvwBFqXN3
zJv6HgpX/BMzfWU7g1qOrhZV0wyt6w5aVBrbopesdZ8o3Re1jdvGHexCWUkdyAd/7O1dYQSUOskj
uL1AdZworuJXNW3CLbXSIMGZXXDXIcJ4Hry2YA2XsAFjkXMjXO2P1KgzNnD46hdcquNzlNTtqm1s
OjCbzFVrx/mxkxrzIFGdete00rSGDBJ/BeOQ7qJxhNtHJV2nSWTrbgzzHI4NVkovbqTRaSm89qeG
VeJAOqhIsPo/YDJlbuSJZ19SvBVGsN8IyGAd9Vnt6EnyhdxCSuFhCfU7lPFVB8RjI0sgaiSRTY9x
32AetSHIxGXJ7gCR4aEuIS5wH6fUdzIgIGqg41W6l63BfVHUIKiN6CCA8zixDgagi5p2EzZx+zCp
uMTl3K7WGoK/dZk0o6uPUr4KjFHf+b6sbLzMF+uBdL9bUgHuO1tvsh6DKFxPA3dwSyrwfIZStC5i
xnSX6+a+AuDsDqaOskNKYjAHingo8a26ZpUJ1/Qzz9GaoDpWtl+9FFGRbmuNdjm9GFR4gV42KVFx
wt3aOWUPeQdIM8XwggacVEthulh4zbaQ6mIdWO1wEE3Yr5O0MzcVFmFoBbKxr2J5cKUqNvc6gpFT
m7aUvK4VwBuyX66sgsFTx5a6toLOXE0p6X1pRAni9gWKgEGr/ZXfQMmDQ6PfJ6Mt7TB4SDvDs0AS
BNADRE7JrLRn1RiluDpA01PWsNnilzoSlArHR/5S5UmxT6up/VRWg7ZSRlt/rgBQrNnOEgjmXfMj
bmdSnz2WjlCQ4EdG04MeEu3fNgt+VYWaHSN6zVGFn60NmLVOXIhsn6iehrghL++KmbugjSLc0Vf4
Z82wOemDHv6KzDZadRWmfTUUPfgWUJF4yH/nhlZDByaooSqMtyHOlTvmrucSsVY3M6Rva2FOd8bG
nnaIGZhtHmUSo38nzLScqJqY6Psmk7pHbpGmfiAJOfbULgfPotXmKY784jCAJIADITN4zSmgFEGe
r9GFm4fC17pNmRqWY3dq+jBppu+adQE9LzdS1EWcsQKL7Ls2wGTz/OxbnMmT4+mTDiRkpgpiT9v0
tt4CqkxsZ8zMGkh9W+CrM8S6GKCcZKX5y566X5U1WN+6jtoAnhGy9rWqvK26PCKpicJuDAtv11SF
fheNgQ+8MAi3AKHyz/Ekea5qtM02TjLNTWsoOqUfRisZNdDGkPNqmyEfued4wFgcu9wZWoAbVd6J
NcqC59YPhOEolgp7CPbINvRyRFG5CcJqnHedqOmqVTRzKIko6S+DDu1OjyW5wg2Ph1/vQlCNdW3B
xWmYeHUd7jJMlscJ2sIur9v6MZ2QSkhVYz4yoca134Q1i1UaPFRZHqyQTEmbSJH6bd6TuB7RtlhO
CrtoRTyt2ERx4zWrtrXa06j6fxIjdxPNeCpn2pHSBv0X0w670c0nqfquWWN9VMo2/q0XTfxVTKa/
NiKs1r0c/IqVGCiQ1PNrKeAIr0Nobt1xsFWpgLLLjU5sYNPJa8SCgVN2tbUyJntYN204uF4KQr8r
dH8TSWbjTGWv7wCLNOtEUhh0xAzwl+ffxlworByCStv6FK20LEAipk8jTK+C3YEA3tqnUvN6AKIZ
uZzKZeOgZ+PUbaqe8glZN3iOHvhf/EkPHL9pKugSRWCsdVLcx0CPunsD8U5yiERUFJxqUTGRYG9X
kV5pB6MS9aPwrd99FfdOQUHoRx2+2AZyKqfT3rd3nujZelK2wjDJzfUYdc0e9U6L/08JNha1PL9p
Kswk0mjNq9VIyaGu8+loSn5oOnE91fld5U+GTGrYK90IezznboQZT/XAmhCo0wBXBDLBUCPWSMYY
4GNixMcaXR/VBzMgS16RbAKC+ffZ0NmfgH55hRtxQT+wwcSR03hyD5FU8cI/SZe1R12y0lMCxu6u
KTsKE0WdD0jTjge3CczCLTnlbTkwSBtRjawMRohzfgLFM6lKv0vyMtjloq9Xemx9bxgGD15RNA9R
76Wfh9KM7rsA5kSczrHKsQs/BVE7bvA2w26dbM3RylJ+tdUiPKq+BD7ICAPuRWW7TbtRWsMJKl+7
hP3emIDHiIKjeiaABPmkPQ5BA+0u94svUl3V3DrNuXhkW9yhmaV6r9b57Pta+WQk1XCyzNLfy1XE
KAHzsC+N6C//V7QKeq1FYMm0NIKx2wrMSXvuXeWxLEpO95ViI43Re28dxH53pAy75Ei9Fa01taG8
sc5dIw38/pPmgSo2K0N+Eszp10Y283UQeOkqi/pgFcpp5+RD2d3JgOU2o9mNL6GeNi96DHNYI7bh
ZH1bb6rYc+3I3gOK+xx7urRqI7QxvtoD3kqz7lEduDTVrISurGf1BgiIvpntca5Wy/02MDplBTTl
jxdXgGDMrjzkVCF9zFU4EwkYtsGU4UVNfYeKyW7uQfM2P5IMAz4cEO0BUBOgBIuqPXFfUuMmH+JD
AO4UREVQrOJJ3gaK5NgiA5Q0qdOhJ9m8bryoPMC38jea4VWOP/nNC2kp1cXlBuWuqdI7zfbEBvCq
D1iwt+8VDMmrIhJi05khO3uV16+6kv2OwsZ+kjW4cFzUOLr0cF1DSUv2ox/aP9RKSRFTeO1Kbarm
yUwz/U7JRHOwWvmPaeWszW2lHKJBG5wa+79DMDjZTAZS5oAsnwthRXeMKqcQXQt6yQtscy0Ng7IF
CwjPKbGjv7raknfSfFBfZhwdwrxNNzGcLpdcdLCue6AerN4wESr2hNCooUzIlDXQBNJcrJIVPEQD
2jBsYQfXtb0izgN7RQTJHpudcTfM2EmvL6htHPrFt6aMxrXcex7cni51JzmZDkId4x8IzcyNXSnD
/VRBZYzi5JOuSfSlEX/uRS1t8tb71dZ1eqq0qDg2iYdKd1DVY65ancOR1F93qpltOYz7LkYmdUWA
pAcOlmuOwvfZtyEcP9UspUPrhyCmCZ3IjxRwAFfUQO1NlOwxUHpl70HMXvtilJ70huiEGen5HdmP
/KHTo/45DQGLQsE5oYpEolzIqTh5QodiIkufJBFC54iTHBhUJIJjEPeAfoLhIddETrjL+yuyuL2z
DGM4qF2Z7fWB4REGgEFyNFyaO9l98pypYAVzOkei+Va29iZojVUcRalTZlHhZqFsO31d+a4XGsWd
Virytstk2y0Lu9ukgRe7pWZ8JlBm7yA4ZX/jDpzxNIIV6rQgWceG33Edq8onyCgAblUxGU5eKNOL
iT5ub7ZK5HLqlbdgev5WSSx2nQpnbvBNjmZhrd2V6mRtUkm5D4o+dW2/kI+l1s1daI37RkhiFWrU
2k7jcJtwAQN9krQEFsD2wiGdwc5Q8pAhVcYBPc3wKR/MYeNNMrfKIUq/xpJUffGG0DwAJQZdF8mV
M5oYzySOUg5kT39llyXxrS5VoIx40yO7aQmNNjWfyxDtHLdX745Yo7pOi4FzaiXHmxAo5q8ePAOH
CyvYyH4FgixJGpBmqVhnBN8dvy3/2FBzYI9PKoTIAnYfHBvHGippPRVF8cy5eXIkFHFOKTOqfGFQ
4rgalAe7HZL7IK3Cz+9HZi/imXOED7cxqey5tNgyvlwNPdA5IJHHVtmb6v2UfzQiy/OpkjGXSlA4
HmgLxXJW+7WJZGs6Nu3jEO0D9UaO69rvf/P8i7poqIBtJeT54inBAf5BBwd6Bv4h70nlKRwcFyaa
wbLZ5wZvOkIYIGx4oLzAGBUfjSkvGllErWsjNXqzo5E4IIzm3LIFX+uit++w+AQC0WI9NDzeIv6Y
P5f+t48PITEnGDH/UgxjKY4ZrXIE5k02Lq2/H2vtx4efTnEmYuAgt2YOxvx2b4QYXtU3UtWZ8lGq
1O8qYSIiYR/Nblvin6KQJB+DlVbOm8A+08dFXRhHT06fSEGS1xm1v++/xpVIOm2giSG/x1VkqQwm
gyU01KrGURFPSn2sMiIWr+83YfIzzzJ882toKgAGY5Yn2vPfv+mpVs91dOu5cWzZJ2vVOhlJR6A+
+W5l6i0S0DwkL9pCDEWDIFBo7rytkYBjORWZwSY57OK0O0xe+wwq5RVA2y95bAlLflSTz0REjWvq
cAtmmoi5aFIuJCCremkcc+yEySHwf7/fffM0WL4S8gzmODI15DKLUZCoMWcaYGBHNfs9Nds0HB1i
qgD0OMQpRIOCG7P+MsnDCyGoQPFFs3i3Fw0ahRBJBpfgmHWWsi5VzyBLUh0Mz9ySBIabDDxtzF4H
TVr3GcjD91/3yqqAlI3LO52KXm4pGiG620gU0jGPSIS4yR0i84MOvnntPGthkXHu2NeDPlLNo49q
LmVIWv/FgJ9dxWwv5lxsa7Gw5RyYKR/cMCLwqpBw6XXSOUCP/Vb6aGfNGh6N7kJ6TKViazG1RoWz
f2+12rEmlBaMjkQ89/3PcU0BM9eTwmw6o1PEcvhFE4eIpqzU40TezOeSlh2zqnes4jAVwCZB2UlN
+lX29G0tsm1AXE8f/rz/G67ktjGkUA2ICKxMbn0xw1KJohNgP9E7cBm1zMixqYyhAorTlNrt4ltu
iavN0YpCWdOZdLIYH1FNfGnmZx4p/bbW8q9DWzsJAdW6/aLnN6SPF5N7TqiiILNxh5OJXvauRbE3
S4GOdxwG+bNq+JvKpIyKQdaAtX6MgNNnQLOTX8pk3/iwV1vGkYEwiyPEhTa417Wi8hSlP7YYT/rW
oh4JhSGyvafdK90zdGrXAxD9/oe8WJ15W5wUs6qIqjgXnoKgo1pSp9j9EW8oRSrG9NFMC2pKlKvc
bkxnZEStU1W9Rcq51izoM/yu5MbnYXS+Keh13UqiEsPRYCJCSQ1g3UaSygVDWfGveXHjo14sYbzm
rM5h0UZ9eLHhJVRTIbCoMV5xMqaEZ24J6+YReLYl/GvgH/JuZlgtJwTZA0DiXU6yn9uNLQKqSRC8
az68FM/NkPSYDWeqDkzovN+YAiS+1Xo4Trq1GibjSYmr/fsj4mpXofCYleOc05Y6rWCUiDNX3XCM
i7x9Hm2ieRwK/dP7rVwbAJAuSDSpqO+RTJ2/SCq8yjCkfDgyJMlH7QxAnWVyKFoK7xq7ofv2fnMX
Bx767W1z8895c+ABsNuNoVcORyUgqT78sdVXCixtpujX++3M/b8cBhYFJWhs1j4uDzutXIjAN7Lh
SIzhxfAKVBcjxYb0z1atOOpcl72zHlOE1TeWjssTwvyCOg5+dCBUqlxOqBy8dBLY0XgM88BRPIkr
OSx5AyxU/7sUn3IOCL72U79lFro27LEDsN/hCbgUQ0qSMJo6VNAlTp8AhRPc+VtIv9/v02v73T/j
uoLckiG/lMWackguiQL3R19+MliB1Tp0peSp9Uwo8tCBp2cz22nyQ6D+lfr9xw1RLMWsyvxJCVze
cZ4wb8aO3v8PaefV6zYSbOtfRIA5vFJpZ0nO9gvhcWDOmb/+fvScc2arRYjYvgOM58EYljpVV1et
WiuvEi2U1VOZobRC9s0PVxu+r7fNhQnhfrObck4gTurJTmt3SA+Ser49hwsX6IUBISqpdC1pjYAx
KBHpe20ftPc94kJR9LVV/7ltasF/zLhfk9tz7pxWBBclT/RUR1RnTpb5w/S+r4ETVz7/p63x1WrQ
pjrZY5bwefiXI3eC7vb271/Y0pZMjKHP/o9YToi1w06nnhAqpAkq8MPl2CofSyAbD3GvGG+/lWAX
4DkMoJcn359D/WosVZxOZZv3QImV3w3CGNkaFYMy/1jBH11YEAYz5nU2Kbk80TjgIFf0VdeeJinc
B/knPfiJ8gnVkfLOBsukrzyUF/z7hWH18tBERqz5g9FOpyry3wNe3gXaZ68/NWqNwN9dm6xgH5f8
H/ZokmDngTsXub8KKdNAvtXTqVD9f8xY/qdQix01C5LMge+GUXZAgOXH5JVPWge64faWEfYkVzE9
DfQbwKMGHfyV16e66tejMfrsyYCyFi1NK3tSuL7+NWAbvFtm6q7r/rsu9+Sgqv1ThPAKywmYyt8U
0BLExuH2UMQd868p2q6AaNuAmcXtT7v+QKd845/USLlzouGAdtZjYRdbCMXQe5O3ddpD161/j5v0
2UvklX0jnL4r88K+aX0KAwPCXEgf2V8nQ/1kBM2h79SVCRX3yx877BKyRZw+AwrYy/0JTkivRqOV
jp1ZmK5fgCTL0xgeZwdVivZMsLht6/HeRPHRl4wVZPDScs6MjeQP6OO6wmzG0WQboVV4x4HySJR8
p4BLDfF7NK34l0U7HAnoi+nOvnqlhc2gtXI6ecf55orrj46coIP1Ts++3N40S/sfGzRj0LtJMUNY
tGIEmGnWsXf0kp0WP8fF9s3fB3Gqw8em0/t99TDiROCVFcc7tuk75F/Sd7c/v7Tn+T6ce/RYccuL
bT2hRFo780LpiM6Oyo6g9pFJmv8wVZn/DB9ft5VrshJB0NR3AzmabdYP9h39KWvNqAsTSeqbi5Pc
HMziuuCu+2miYKTG7Mp6az0bw4qfUgWvPO96WB7UmVyG9MQVfx4Q0F4b0JY7jlQTdzOr0QYELpXI
DKrBiHrIl7FHIUfNSvuAVG+xqRD2ORShDHgv94KfjYys6BD7xcai7r0pFMTAtGL6inaNvY0VT9sb
cUyQlEs+Ko/t79AxHsPO+AUaTH+earWlVz9MN5YBKOX2Gi74jZm/wiBHwATSG3F5nvVSycJItr0j
ijmuFwI+SKyznOV3t80sLhBumFQYbXhkYi/NzLlzuDLYKdRT3TyhNLViQKRl+J8l+j8LIiV179Pq
nEiBdPS8fpvFpTvwMt/kmnVKJ2NjN9kjmpeAPzOKwcpBt9pTZ9iPY+8ghZPdQym6kYLqYA/9s2LX
uzgN70ASreyjxckm7Ul7MUgx/rycBWVGZviKzTYtnqFZyBXfLccVIhAhYv13HuiQdxAnpDtUbA+l
lxK0qKxIx7F958kfkV7cqsCbJ8fYp2s9KEvHAhJwGDHmznP4JS/HY8Z6b2Rh4p/AHbl5+UOyEZeN
D214GMlJmM392zcRXRqQ+88Us/RpX5pDcKasDcORjsP4EkV35c/bn1/cQhQO2J60QXK1CV4ETj3q
FGovHfvBUB4lz5Q3AcCyTVREGTCziQxI46hnVOmiJ89CMEufoM/yG+8LFQN/O7Wat0s1LXmPQpj3
AzSxsilSkIvgjJu9VnbWo16VawmBpT1FXxPwIfpKrjNCZd+aao9CxLGxP6IUAAkdol2etLs9Nws3
ovLKiiVc+wZoQARqDekoK2ysTfSt7R+jtQb5RSMzrYvhALLjv5fr29hGaQ7UlY9abThbaaTtoQl7
2CaqVNnZZbXGmbl0VGaOIHIOc9lIvDWmxO9hlculo0QitgCU3ju/k/ilAXzYyit35bIt8pN0O2vE
L8JR0bQgdeqcsc0qyEELAUDabvPJ5C5Apgng0u31WjqZ9Br9n7n571+9kBI9VwsjYWhThAypcnBG
qNudT416DivVrbIVx7ZoTmHhZrWHuYh4aU7rEQyti1o6qtmhDPCgLrpjBx1wu7xGNLQwkVzG5Ipk
ng3KVcLGaLugKhViM3B9d6DOvnWeduilcFfV4QF1uhV3unBxvTYnbvyqD9M8sAdufuR7mpc2/XJ7
oda+L8xcYtWpBS7CO6KmFlDDWXuV/0kbvHrJzvcB/8BWNFNtQvs2+49XO8FqZK1WspYB1PpP1YKm
yJ0ORkdwssNNB/Ce9Fx9vbmbMTAw0X2b0V4zPR9R36eh75/Korjz5HClq3Vhx/CzyGLiZ1VLtuZ5
efWzTLqq5DAnopq8PQB0NwGIhWpQHAR3gw8cpTJXTsTivnllUJgHtA27mAZ172hL3bMROw+wZQA7
J7JC+HWiYHB7XcXk27/zToMZmRCYwaivXw5QlTMvi6eeee+M0bWy9lkDPEdvhZm8z11UXsf+oHnd
Hb2Bh1hl3cHdrzjtxTmGehO+FMpqOJ3LnzBKDRpY0vyMQQBNl17a4dAVe7M5Os7nJHt/e8DzeK72
GZTsMi9gegX+zMerBQV0rCNbxNusRb1MT4ydrTz5w8+cOoWHH0jtjWeuPNP+kK1f2cRzz+3DaC6I
KXels6mD55V3DMx3AP7cAn37sNHo+VBcqzlbwxd7PEjgZPl/dx3CcDSquQXyjjWavRJSWHHq067F
G296ji0ZpVc6W6EWi2xKKcNdU1XIlYIARoF88O6kXgX99WiVjyFIxJ5ahdQc6eVxZe9gGy/RSIaz
fwnD74Z3Z8RAfb5LzufRuJ/Ke7Bh29vTLVLP/dlfc/8ibA2QaF01bddBz2ODRpmjP3xDwiAdj5mM
pCwgd2X6YdLn1Cp3qtmdJOMl6yM3R6e+TkfQ3AOqsrMaFlBay767/avUpVM2/ySYvSD+vCIC9/Rk
NGFWco6m/zyozXZoPztE/LFSbcpS241oHY7Kvpge8+IbIFQXfXhXL7/Cn7YxjGmnR//4dbnRwwJq
gHPX2Fs9Mzf1uB+b316EHp++9cq1nIa25IMhqQWaQtzH60Q4qo1XWm0UGc4x5teAzdsFbJnS/531
01ZVHqT+U6bTFmh8bornPLV2sbbrmhR20QNYpVSP9pUs0/+I1IL3qEjJIaleJutD0R06/Vjn59r5
BBR8Gr51TXJvZj/TciCXR1tPsBIfi438857goT/rElCYnEmZLg+8jX52E9SefgTa6Hb0k9UPafw4
VmeD/R4Vn5rylx7eZz69YcOKe12YQ7L8BM+U1o1r8E1djX3V+bZ+NL1TWzwX59sba/bOwkkn/U1c
btozwk2kKNDruAvaojSOkak/O0NwMEzSW5AU3DazOApouyFpIo93VY20apiVChocjrYabdEjbpQ3
Sg79WSJeA/9nYf4Fr9zk4LdTRxHXOMr62TdqN9I+v30IsJRQcMEK/ADCPVfrZjYMjWEcAea6rrUq
ULY0RbD78nql1G9e5caQsaYhhKTukYoL2lI//uLXv/q6MD1VVTta2/D1ovyQqS92vVbwW7gTqQKT
bSOZMy+GMD1OO4Ksp5vmWHT6sz60x2hAhnIoPkSqtx0t/24w6nQlFljavDMvPzxHtABeZY+sXkXU
kD6/YxfV3Ii1Vb3Pu8HfZZ2urWzgK1McfBQG5lwV1z5scJfbC5arAN3tNjnL2kOVfTK7/dSulAzW
TKiXJlSTrpGuKJNzkI3dfatq8a5qg+QIUH9NRufqNmE05C7n5AJ0EBRoL01NdJtEfoApufe3dMwd
5CiyIFakVNtE2s/Wzw63t9/VC3Q2SEUJCg9jQT1Q6UtD8+jTOMfh58B8UILvFQcI1e/bZpbGRfe1
gwwipJQICV6Oy099NW1bJ4bCCwbOJkj3hV0/2kX/gzfbndFYv2/bW1oyTQU1AnUUjPWi96Tfpfc9
x4zP9UhnkhzEH2qf3mZ1rXi1aAea+hluB2pAZNtJ1JSn9jTF58SJ3aom2vxRNp9vj+XqALNEMxX+
/9oQtl9EEVmPPDk+8zz8Sfc+7eTmQwylInq2P1Q/f4E91lg5Vcs2gQ9apJ9Acov7kKIHdOJ6zD0a
unXw3uyLbaN9owqid492vQZWXp7G/zPnCMkWKRm7AEx0fO7h0E55GMpdufH/ZlPMoACWhOfXFV6l
k2I/biFiPQPL3GSDdTZG5zz1aznPpSNl6lC5cCeY0K8Kc9fbo6fQ6gHuvraCdzq9YZ+jMjh07YfQ
w+Xe3hyLxiwaNJHCA2InoolQQ/MTcgP5eYROCinHOz8P7x063UcpW9kTS6bArVMNQBPgWoct0QtE
KNO6OLe0IzT9p5E+sXr6wTvh9pCW9p4NKGYWUEIFUfQVqZG3saZJgMoTX9lLsQwHx0Q7caT8NNXo
PSHrk9zozcpEXt3ynDIoeLgnEfGc6bMuPVQgRTXCzVht1CdFenJWXv9rn58n91UUVMRILIelX5xL
t4+21tqvXzpAr3+94F/NKK8lNefX29/ykkdbN2zMlXrr2gjmZXs1ggi2kJamvOI8hTs4GbT/zwkS
T02kV2kFM/S5le+kF0U93N5U8/9+EU6zvChqgoYFGATYW5gguVcC9Lf14txI0yFPHwb4ntMvUf4u
G+4M9VCOawYXTgsX3gxjB7E8o/Aup6ulUzxroyqDmKOsH7PGl54Ay42uk6vS1h+jNZGARXuQaUAE
jrUrrzNUU+6V7YA9GpfeU/v8la0hF/+A/YVJ5B4iNpmVbqlGCJNojEpoSl2QnVMzjRLXHiJp03Om
Ng59kFZxqgJpF+X05yfOxwY54soIj0k8GsFmrGlSPKkGJcMiVCIXN91+yCfY8FqbTk1X7fziPUuo
0LFuJ9o9dgZ4zh205bpUfio0I9wWpSnviiyskJyP/XsPHXPwhm346NO1vhmqnqbaEuXgKas6qIJK
swRk75cRaJkqYLVz+Ar0bULS1JymXUb6hE6GZEh4g/vOXSDL0xMPOul+KDRvyzJFRz9JM/g6aDIE
KAeFLehU5EbVMv3WoyNwlEvlG8xQX4sQosR9lDbNix/G8g5uC0Cqll13lZtaeuZqkf1b0TrvkybJ
quvQkabsePV/MIs6fpcUenSWlcBBcNwMyR1NQXUfKdroBoqvPJiK7CEYD4ub2/qRs5HiUN1AhGY8
pAmCG2atVK5SSOlLOozatof05qVCqZ7p6avt7TO04AEAOlF3mfOYqKuJHsCiS0bjfcW92T79Smtl
JfO8sIUB3qOtOyufsceEUB7gdJbGhp6eaQd3w+mbEj+H/UPHBN4ex4KzJEuJD6ByTiAgvoiifmor
rwmzczIOrhM/FZUNhGMFubEwWcQAvEi4Knl0aULUFiia18tFlZ7T4N57b71RvI2fP6MogZ9RuuNp
KlaO8tFA56KUkrPlf+xjWDgKbXd7lpYGMLM2q3TYLeQ3nKIATRlk2TksN0b7yVwrpa58XyxfQ3s0
pl7H93Vn5+zIP/5//XxD2Ey+E3uGPPJ561Hj3R5tb39+dnWCK6R3D15UeM5JAImusB4Tv6JtODnD
Rrapi/Ze046E6Hi8e1laQ2MsTdVrY8LBo7nWgIgrT86j8oiwjqauZLKXDt6/lO1kgYjshO/rcTqY
tMMm58bf5aALW/QlIPhaa9tcOHeQG8o0kvHitK+e6l3QaJR+Uo4Eqseakh31yrjzBvXb7aVZNgNA
B25PG5iHcEsRJ5YSzQLpOdDaM4UGt+9VmAXG/W0zCxEFWZX5oc4moN1Vu7zgfYRmUo2G3PMIDTJU
Lzuzj3a68hxMRzNqXK+DrWUNvLiwETj0pFTmnC2kskKQFOkZe07Jq3NwgrFiV8HHcntQSwbIsYM1
Y5FoKxR2Aq3hlW3leXnWCvJ1LlrLt7+/cGwMuHjBMtCWhAMWTmWYO1ocN2pxNtRt+u7d8KkattFK
8mlhN6NbSrUUHWK8lyOModRh0IBlpTjDkvS+K3ZjGB37VrLdaY2if3G2KP7a7Gr+FNFgcC9A2zcw
moFOmJZ/z7dna+n7qO7SWgRTLdg1YbbGmiWC140tFiSbkd73talaNEA/HezwBMbk6y73MDxuUmAM
QXWmGFRuE/59+wC4z3kv4r6414UBJEruWH1aMUGQybRNsNeU+9sWlhb7tQXhmm2sEtJWv+NV4iP2
ZEGyrPg7qfsnXxNkXZoqZ25O5VFPskc87kE4jdU46OXZ/w6DilOseJPFzxO+U48BlkFYcrkSltT5
MgrX5bnOP43lRrXilaBnzYCw1BHdyG2gYUBPDxAveG+jU5/jEWqupIsge6U3X8xD6G2Z6nBUFOc6
rH5rNcG9mq0VP6+vXB4AdOvO1RD8h7CZ7KSYgCr1xVmbJU1Bu63M0MJWuvi+sJVqRW6DJuH7fVDf
x1L/kRzO3vTCO7J8b1/tC1PC3aENNTmiAFNj5cq9q3y8fSgWbsCLz8974dVTPW8nNa8kDoVV3eH3
PKpT/dsvChLHOlTjXOQQfwgjkMIKSQbfyc+6mVNqB9YjOXA23h7H4opoYFBpMpvlNIXrLrVaKYdF
kRXRy91U199qXd+3TbrzinQlx79wPMj/APBmZ1FNFJNOyoA0W6jaxTmKn6a7Nl552iyuyKvPC6fP
lMtAbU2Tz9cx7FK7WtlBSLXiC9fGIEyXYqbdQC68OGfp3k72/d3t1Vj5vCgpzGugL5PIKuih2qAl
LK2BN5ZWm5SJps0hzgxSu9y1qtcUcZCzpcqsC1+GWv0lhV54amJfvte1flq5XOcpFyJ44g/6jtjH
QO/EHZzXCINqvDTPfZIpz1NjBRs1hgwuHeGrUristl4c2t9o6IL15fZMLuwGjbwQpRBolYiyhIWq
0ziL0qHMzqOe0vp5VyV3PiC5txvBITt0sQOCAqN2OZ1J6iRVG+bZOa5+pcU3r3/xis+3TSxMIYCH
/0wI44AHL+EvMVGE300tvE+cA+RRG5TdUtXft9DM/oW9WdEG4D2CWSLSN0gnO1MlHu6dBOfqBPNI
nbpS2m2r7lgEP6Q1lY2FHc925Erm4p8huML4RugzNbhGcdOGS+PC1hr/It6muG+SkKTeRwO1cKdJ
nt2bWlDmZ8Pb+9Kv3nr7nXnxfeFOo580brIhx03HGrRTv+Jpe3tJlqaIfmk4HYiN6JKZt/qrq6Zt
IjVvZSk6W9oGURs4Qm9/f+mozAlNWkZI2xJdXH6fdJoCbGmKzrGz8bp7SdqV2opfWzMhrEEFr6/s
QOF07vtyZ7f9WWnLY1hah7ePhFDYmBM2lEHFGyYszFC2KG3Mj2wH7wwbiL5yPpZG8tqEcOSD1lEH
J+ipRnZTcbDzugZoF3m7uF6V1V0zJRyN0ksiYyjRF2XdTlYfvJjD/dS9uz1lCzcC0CoQ/X9KTjQt
Xy5+2dnOVHWkVepsF2l3k+nCr+n9c9vI0g5+bUS4doqB57DvqPF5NJ2fk1SPrqf0K2u/ZIP4GEWJ
ORNIkH85EMjDlcxQouSs0vLvb9Lubd8nIIbS/w9EmH48wCTCarROYdhpi4AE3/cKN/76pikSPy+W
Z7ssDsdA5fNQztD1sGvs339hgLzDXJ6hw1/s2/brsI7svh1PqS99agcZphDfXqtpz5Pw6sL/dxT/
GdEEV9J0ciQ7fYnKBuBeeiOp/cTGR2jffg4BfHmy/FVyaG7K7DV1cOGs/GvYJE1LAAheTMzVVhXs
c9QPaN6tv5jULCCHs1fcsHBSrkzMG/CVG9Zr0xy6Op1OobXVv1fKLq3uauNtMfL/GGED4+eBBYjp
iFpJVa2eMKJNW2Okgr6yi5cH8d/3hcvKGyW5MPwCXjTUmp0Dxd++uVPXKJ+WV+M/K8JZrBt7bLMO
K1q5kzU3/KKtjWPRwh/iDfQ2kOYWTmNujk3cBH+ESeRum9jBt0StX5TK2N0+NSt2xAy6HQS1PpXj
eDIG+RPY0xcfIlTXCOqV0uyyHZKcJgLe0NwIHtLLakjiW7SEjPw5Q3qjPkFufHsogoP8d2txLf6v
CeHmcvzK8ssEEz4s2TWvCyP6m80F3QVqwAQqPI8vT4gEc25eRyZqMWCpsh58c2tuveKhV6u/GAtp
x5mnyuAtqQq3Voyg6zhKOsx7cG/B377y+aXVeP15YTUSyHacFG0ExIKsrfqrO3e9/hfehBIfzor8
KX1J80945U3GWtLCMcrlU1BuASb793AYm2t8QktLPvPKwYJFwgug4KURq5MmUAuQLNoT/NZyU7iR
bXy8va2WPAoSQXR78goi9hLmyk48L/QVXz7ZVr9zouou8qgsOvRWRfvblpZGAwIc9hFKmA7A3cvR
EF5DnCSN08mq7O6gkDLa+ggjraQRlqzoMiEkuVq2svhckC3JMKVQxkPWewizp93tQSxN1wynJoYE
bAYr2eUgzBR2XW8yphOQUVf1y01iWbs2vzOblWfJ/CHxKgbJb6IQTOvEVXOsWmeGHvTecIIT1u3i
7xlP7ix9W1z/x6e8MiK6x6q1aq0tZiM5FAjl546qsr1Gs7Q4kj/oK5ARzJiww+AYyQCBGwMrQuuE
9Btbbtm8v70ui8tOgDfDk6B6FHPPvE2tCJnB4WSjNPFQT4V68Pz2920j8y+9WpNXRoQdTEuA11Ym
BD0R0jO5fMz8wi20r6yMk/+NKbCF4LtI514Rp/R6lzqThXZMNIxoacjVoyMp5y6fnovI/FghpHF7
aIvzR4clfFt064HvutzXRVLpVVzqyLoZhWsrENpoK0558eT8Z0F8psawl9UoCY8nxzqghjIlzzOz
/FoApiwPhDASJ0CsLRZqKZcXRaMzcVkw1kQWz705gmGpP/tV0jwmqJfT9GNWX6XWHBGbUTU3HQb7
0IKjyYNuG1lpe7g9tfPFLO4aA7JHeGzBHF11KHd5osRSi3RZkVb/pEr4bFBmQDOrCTcNNIquk8rd
oczStz3a/pzt12aFzTr6RQ9+MBhPNH9voLTfraoNLs41fT1gH2BRg4FDeC5YTtg6ATpNjMzrIWkr
YOumQXdPnG0+yqNSP0pd6LygnIJUD4197pBJ6S5KY0R9nbI4+GpebqRWj77envEljwM8ES8wE2Fe
QakNwJ5BpjPjUf8YfGnLrRzs/sLCnBQFvy/TaqVdHpcwQA8tDNllCgIGsV2hD/Exr9dYkJeODE9i
OjZU6l1otF5aKW0ESDoH95wM0GRMzQP8dHWDBIbl3h7OmiFhr/h2ljVdhCFvhPCX9lwrKY9DOmRu
7eifb9taOg4mrDt06ZK1cMQ3Zh/6E64a2cNMkp7VftzljnTQQ3LaClSXSR99luVwBe+wNL55ncD+
IWxzxfTnl13g2RV6eol3zPWznchATDfSWvJV7LX6c+Ze2RHvU9kBtEgJlLh2yLY5QlY1bObOILly
/MlKHrUcziYOfPTQJfJ90awBHJem9rV5IYBPx9LzIGCfTige1OOmmj7n9YNibFPVla2V0GHJz3IV
Mpk65aer6lYYD2VotipvxArN9EJvXB6NazjxxQFBHgqcmiLaVXXLjkIrd3zWjWdXd9AkaXrSSt/b
eFoDIVWcWLtI7+P3dRqsqZ0vWgb3RpQHuZAtxvdagkqbbjCVVX1Xqc2mgupwUj+Eir53zJNirUSt
C5EFQb4FJevcwM6L4vKkV3bYO60HV7ghnXnXp+O+qB6ZV/ONdZV5hxITE4TN4HsyYYLL1hvo9tF5
lk+I5Wym6ifqOU3w6fYJX9gaQH7YFkggg5oQc5K1rIzxiIrFKZ8+eNPe6O//4vsQhM1RPo9IsXOl
yP1U6YZSOdUUUka3fCOO4d85evX92Zu8etvJ1eRnrZYoJ9WJNrEyuOVaM8fiDJkUUqlwmRo3lGCB
1EeajJp8ou3GVbeT46849CUDAETB26jcgVcOj86hPk1pxznZz2OkuRJQ4dtrMMeDQlDDVp0/zd1P
g/d8Bb+ao0buEnpKO/WkJzHsXk5670UGao/tozYYd5XRxJuqdya09OIvty0v+HKwV7CRz6Sg5IuF
SLXNYjmTZlp9emD6fmN+kpxdl727bWQhgsAIfOSUWQFai/kcLfaUyBoC+ZRMgJo7mAFwrupmQsh5
ZSIXh6OSMKSLQ58P5uVE6r2jSjJ05Ke2Nt+1bfR+lqGjYhcdR3sNT7rg1Gi//s/W/PevFk2qkUVU
h5i3fvctSb4p1dkMtwjZIrMNEcnKwBankCwSHTcQw1G+uzSmWZltVRbyBB0KscRpbqPzkA2ClWfF
0k6nyRisHx3/wOUEh6YiKmR5E1yFmdZsHAdV0rendEkmwMgGxmx2ZsJOr3wdIdXCJG+MyIzxGA3t
ykQtj+A/A4K70cyJvuNGm056uTf7h+bX27cyDzrcDFNERVhYB0D/VgOUZjpFX0f5wdZOXv03S2Bw
dbGHocwVk97g14IpcqCntNOfReYayZo3u74dac/T2EcmyEjcs7AEikopLagi62iEaMz4D77zJUQH
VAuG7bDGN3S9GtgyKJ5Dk0OmSjyPeYa+nhKO5jFXHsLH0Hvzbrr8vHAEwx595inj89mTnW+ctYDp
z5Pg0i/D6Y7Ln9n54e4Uf75TjCaSoY1xRBcqqFAgno6t77ttea8Y94Uqb83mpzILb0qPCmKEyvDh
rbvt0r4wPmccc3TXeuMoOR9LhDGr8KFNlZUTc+1aMEJJfa7ngXMQkz2dA83FFDNIJXxXtkj6pW5s
nW8PxJwdhziTkBfNlxtVtyvq+nwCgBMR/x7JyZf7qkvNHuFxzXgftGH0mVlGMjFP3zlj3XxqC1Uj
Ci1C6D8SxdtMSYGKa+PUj4NqVS+oMVB1nLwo/NxKrX1o6DF/1MPAPzVZm95zxaQHw6/iQ6FByS+P
AGpQGVWbO+KQetwa2Tg8DASOdz5ZBreGv/l+hDfie4R421OJPtY+imzlczwN0ucGMO5T0wx95bbV
BH2fmaBu408xJBZKvLHS0dr2catkBy6dDk20qXiJEMhD+0LXPg6R877Jm99hL6muFMiQ8iVT2Ex7
cl/BfTWO/td8tKfHarTbe9ssQ3jZu9L8Pcid8itRR2l7exWWVnq+gnlq0715ddlbGRJdcgpxgVIe
E6QGEf/sdrdNLB34VybEN5tWe1VGZ61xdPZtjMbW/vbnl3wXiQgbRDet3VeRRJ4zk0Prm0dZ7veh
dDeVv4q0cXXvATTryrlYHsp/toTDN5SNTs8FtsbOPvjyL5iZ3+zqgY3Tao2H5MqlD//yUldyP9NK
gEdHpdsXO8O/uz1Z18EQ4TAefjaxgF6y/IIUIWSIR2V43/L2KSHDQCdTX0vfLEyUOTc20T4LdQir
czmMOgr9UlI6+xjK37rHzP7y9mEwDiQrF3EspPSlIvAd86hotX0e7En5FBml9GFKtP7F6ORkpZHq
Dyfspa+aG6nIb3NUYNMUwQ1e2/rdlFQZjO5lee6L8V6xkdXcVWE8bXTehBD/ZF9tuYh3/RTXL1aT
hW6UZYHrNZWMrh95gtqunfc57smm0ygp92NFVxm6HNZGK9T4uwFt13mWyt3QQ9t+uD1h18d89uYG
jPQzMdYV2Q792U0npVN6RGRWNjqXsoRbvbmgArQEhz6jcaFEFEP6gDhbRwUwOlpyuZkg9a/NARXi
7e2RXO+s2QpJGGKhhVCFNkq6IlsrOkrdo+IEm356u0vEAtEizxM0a64koALfB2MvZ/FRS2XXsBCK
lVu3H36/fRygTHkBKbyweUhenpCB7jkKdnlyhBiLzvk1bt7r5yNQtVefn6fx1UskUpo+6A0+7xlf
52bp5gnx5XPZHKLm8FZ6Hc6FDlEI0Rxei4yVuPJUUKxRHthdapY8WyiC5v3boP1zSDpzlvOCg3CT
qqPgFumBsyK7yWvoM7a1dMjXmHJnf3R5vvk+z4+ZUNm85poIdTkIHS2qj4paR8+dbAcfZLqMH2LD
rJ50+qjuaZsF7x/0a4Jj1/t5tjyX6GkXgkBIeJ4GeqHWSVPWx+Znl7jRx7fussuvC35YHuM6pnmn
PpZRuIEatvuLRAg1EJrMCR8goeTPy43mxAn0uri844DI7Qiz0losujRBuCxWhTQhMyUcFM1XdHqc
WPqxepG8J1lbXYHrQJSDQg4UBSx4ETUx1aK0Kr3ctq8eG2zt/Kw3Nl6ltPJGTlILpuKpDT/wxqN3
28n0TSHxwtg4TQclWuONoYpvMKTvuedUm0b2qg0n+yM7RnGTzodiNAvMdi9ROz3HnWpvA4gt96WT
SCgIj7RbJ1a0Geim9PvGeLE9Q7qLggwRgKHPp4+DY46mq+Sqf1ejYVVs296q93IeTY+9WvYf04Y7
vDfDHjhJLVnSpq7kcZtVhbXyqrqOG8D0Ib9LnpbemqtyTBaNpd81aLUaWjfCwlJqLyr1nwMHJXsK
hrZco1RaWPW5E4kdNZMmkHi43FaTA815SZL1qCZbmn5Qil4j112yMF+K88sDOKy4cWPCfd+fkJIo
Au2sjM27SVojaBWp2me3hcciu66QrIUXWr0cRTeZ0Nw1hnYk/qX0IuvDjzzNjEMfQYM5vyIfjbgP
74KgVL/GOmSBhgfzLrX8ciWsvL7/8Z0zF/0s+wDYRcjpefVYa5VHf7Bu7KfiYZz2Y7gShy/NJ2qP
sB2R+ObeFBzZFMKQldSmduSpg3g8Zbvbrmyh9kMtENSJCpWSQepVGEOZ9GNVKFZ3DDwP3WvNKz9q
SRMk0FkU8TstDtQPU2H+GEcv33cpOs1B0TUvKHynkps7ALdXfs985wh3xpyLIQVAIZR9JHg+ubGk
vi6l/hjpcbstWjnZZXZHqbLKB5unHCdRaUptEylZeqKDF5WjpoYX2CM4XJmb6zcQ/SoKHhhI9/xk
F6YmiHUrKXwDlugcJxS4FQyrub+rna0u724Pe2GZMYWrR+5zFuMURl1XOvhLIIdHzbxPzLOyRo0v
UmzOn0T8xyZDNCujsNaXZwYKizwosko5oj2cPsgoY+6hH+7OntlAJ2omkFK0dQoDhzHk8h0Sp+ZD
NNpUAnNfJesyGk/o/jb7CvoKCuNjtcuNwP/gm1a4L8oGQuHb8zH/nFu7YPacrwItI/ZTtZTj4ThV
95Kz97UnbY3zZGHKWVha4meqceIrYXWjsQ7gecTEmL3MCoa0lt4ew4J3f21ArFnF5EcUAt7haLx3
PNLId9a0cd7YujWv64URIYRTkS/phxgj6EJHlRu9sUvj6vvq5UKYI6dLjbPhaMvf0vBkBocsf3d7
nuaJFtd6XoeZoYCNKYYigddMjtLLzbFKxl5HkjNNexfMe/azNB3/h1mHvlsVzrQZrFydXC7ItWDo
erfRnzNXS+HZolVa7AbSpj4I4Nptj0OPyqHj+0elsl488Bhv3tYXhkTkyThNkxF7anuUlK1SbMdk
P5grd9K10+LiRodofsTPAAzhwoBkZdB7O26OhI0dZGjpBsx1o59B7NxetoVr+NKSEAWjxtbkkxZC
wax+UqadETzWw0c12xvBwY7rbWkewuYhSdMVu9fn9tKscG6l0YSqzMBspBnTfRqYxsMIA+H97dEt
WKFKxzuSojYcAGL5BNaeUO8UsrQe2MIp+pz629sGrr0D/D6vDAgeLvWrYaqSuj2OsVRuEMTuNmGX
pR+lNO73sad1+9v2rk/ZnHimUZ+DRruCWO2wbUmJIWhgQB+9jwqs5OMh3ujZRssOVb8S1y5Mngrs
d2aygGuCxN6l0wiHijjTitVj3jxF5SFw3j53JCugqiMGJHoRw9iij9Pc0gv12NdPUbR36Oqs9+M/
tydscRCIJjFtVCXgWL0chMpD1czSQD0G6pZAvF2LvNa+r15+P6yKvq7N+X00vk/1z7rx/fbvX3AE
TNJ/v1+I9ZtOibJUl5Rjn4Tyqa+a+lkBwgyZttxpcNUFaviSKXK5klNY8KWkLP4faVfWIynObH8R
EvvyCrnWSnZX9faCehswYGOzGn79PdTcT5PpRImqWzMPI9WISNvhcKznmHPjIKjDrpq/NRDBTAye
3fOoH0R+T82Nt1brWhGhPqxNqleN4ybGczHDgEWIFY01xIA1Ecrhjw1tWUAhwpL3xbc+P9bFig4v
SEAbBRBhUaU14H8rx+OXTKsswabnQm/sDSuLIzPrMnSd+vW2HiwKAjYe6muoB19NJxZmqQV5MU7P
fs2Pk2ne9ylFFnV03+8uoz8OVSXkppHwwa25VOjOQTCd1A1WROTWn14bPYlMwh7tjIcYHL69quvU
EhxlTPQj3Y7U6FXolSVZM1RWUMVuDroB6x8nOcn2i9sdSZVE3mpvzfUmXohTqy19R6aKCojrJpAe
HKuqB4PsysO2JkPRuWlksnRMrUKH4WPJDvbwMbM+3961a5tzuQzF5kjpIAuSJRWQ9I9AMw0b+W6j
eSlA0YHcNURrGhmPxz7fN+0u0dnKw3z9bsLwz4gRNmzM9bDtZPZubtOKxJ4c9BAIhIc0tQYwTng7
IPa/39m4lKb4OHabSGD9CRITd9h6fv6UOau5vgVVBukBUjJzDmFOxl3em77rCUmJl8UjBeF23Dcn
JwcJdiia05i+3lYAZfdwX5BJgGkGVzqyNAh/LmXR1LYI93wzJgYDPcQH33+k7FtRvPydGGVJySgm
aY0Q0wPD0DE/WN6T7IrQSNceUeWR+3c9yDJi++zZlCqCqtZkXka4Gedc24yC7itQRXC/i9JqEiFP
1qgxlQv0rzyoOEi+kT0DiO3l/hVpBUIILs1YmtFAgHaJSbDbW7ciQeW2pbXmdeOom7HTf5Ttq7NG
orP8fQc3CEQj11wbwN8hwmGWGVMGSguHPDV5vuL+vSHqnkV0/+4StghtbqBbv4JhTFrZtJ1ojHgk
rvOSyCDdAnpMfy3R1bOpuFt8Qhe8u9G5zV96bUyPjJtjlJtdsqGUGNs6I/UrE3rwmAr0ed3e4CWV
QV1+LnfAP7lKMNVTb6VDPhlxZhV7ElB/o5vdo5nUKKtxet8CdOoPjhRtAJhVC5Bqu3qrNGoWIzBL
oTTOndi13eH2gpZOFEztLiD552yyGqr4FCNyWp1Zscu8sPF+ZMVa+Xxpy9C7iN+PaYnrNl+k61ub
eIkZY2Yir74ZqR/xpgU1zV2HVsb3r+ZclvJEjdRruKunWE0WYT71UIKR9baEtyhbVc9zEcojVQ9M
jszTzLj2wYOnAe36URNmgr1zzG3Qj/rOaRk7VPnIUW2lYmtY1ZqztHRo4GOFEZ7rO54z//0swaUV
ZlqkHnFibmzHTcq3t9e4ZOcB2wGMEzyUIABU7FQ98DLLmXRi0Tzo2amq7pv6QMBfelvM4iowroQy
Eq4T0vKXqyhAneDlaC6KSytCWZrrK0eluERvhuQN8W8ejATDxbzMs13qRZMXYmicmHIU/1+nKWzJ
/g+WgMuDUZW5GmrNP+FMhGh53jdNCRH2R/Ohf2es8u8KYGbQhTnXCVTISowzUVMm1Inb7IdACcx1
240xraxh8bRRxQVLCqgTQVtzuQZbTDngkXHaVRnKDyLdsHy7ub1NiyKQj0e35MxdYygngW6jDK5D
4sRusvUwi06QMaX5z56vRK2zYqp3c8Yg+J8cRaM8XqcZnzwnzvJX0NNmzXbi2yIfIiI50JDbjQ++
wdtLW1SyM5HK7pmmtKoKZjUO0Olkh+60S9eSL8u7h85/OKwLzd94cImUQQ8t0DmYyIW3ZRlQT4b8
q2a/G0kULh4emv/JUkMVtxNg78pGJwbAziFDl8LAXt6/YXjbUUjEBDaAgZQzMg14EJU1YcOmNLSr
D5obFyCTWBEyW2FVE9BsAZ8OouDvK8fSSE+U1J/s2BiY+9wyb0CjgAQLsalNHQ+dofsJdEh2mBJw
odMRdKFkyNFa8DhYdmKFQ2knGG2nzlMaaGYDHPLEBnz5VIuwGo0c7hW1npvGsbay6kBdSUYw5fZW
DXxXI7VjuCEoeunoHrSSzr+DL4EnIG1l+p3P3YUpDcbIAZPGFrkU8wPv8z5MTV4PoVclTwG8Qt5h
vD7da+2+9PTudzby/GRO5Jfp1OmnjBls6/SSRRW3MLtcjuU9HKkiHKZq2AFUpg8DPLgHPcnLH7f3
dclkY+gRU/Po9AJgr/L4WWWHmjsv3Dhv7/zgbjUtvHSbAJiK9jR4yWglUr6f98YgmQ1blIz+pm60
LQpSxxzMs3+wjDMx8zLPzDbwR62WONBBXUSdvQEX4O3vry1DeRYmsy5SZuL7Dh6F/glNZJ39B48b
8iV4+4Hrgw4cJd4fNS+YewqsuC7ybxrJv6BDsQtla628DvNFubxIiCtnYH844miuVjO/hibboSyp
jUc69Y5Bp1lhNna7caJJWLa+vCdy6DZIR66hmCyp2tzvjHEt9PddDYMDVqg1J+7ZGINDkfDjKmfi
klU9/755qQNehcoXpijsOBsf8K+WHpi5C9Z6vtZWoSh0Zk82xvawCupG7EPnrdm5q9OZRzthsdEc
NyOBK4uQOlq8dAeLAAGcdF9a9pqt8bQt6TLywKBnQkyGjglFl2neARzJlHY8TimA3EwJGqh83OhW
tqJpiweCBpN5ugpDYipfm8YRdTspBAUJtz9YpUN2/ZDk36c0TV9EPbHN7Uu6eDToHp3L9NAx9amr
0ArZohaNS5q8OI/W8PXvPq9cUMvBuJgv8XnDCI15rPEPPo/HDUEAzgb9nZfqa09jUDl25cQDUDAB
YLJWul3cHaTJ4HiiBHPV7GO6jIPhFJZ4vKs0lFDT33/y+//7/iz/zAQ35sh0rcX3ndArH4NqZbZ0
UWvPfr6ita3emkM9PyT9Z2QqHX1fvhPN6c039zBXqtvwy/AmKn4MXvwmmSZcPe4fubG3OOjeOV+5
E0uncC5EOeU8GZ0URGwwguwedT650kO9tEtIgaOlFkDN11ignHlJ5rvciS3/2aweGjMa7e37z3mO
8IDwjw5eyLo8Z73hrJGD7yBcPsJRqv5kBUhdoIkapgkP4uXnMeLVFKPL3RhcuyN5JdUTMIn+YAX+
TMUeOGgzUEt5nkdBcGPD5zHyvt/ZrV9vh6Fe63Zdsn54x32056P6gaHoy4Ug5QTWAPhEsZZOdYiu
7UfZZ3s97R4yP9vcXtGiLECXIpcL9PUrxGxLjjbK3yZkoTUqwrguvSNGUu+nsm/BWWCh+e62wGs9
gxMBziM09aGrE0Ctl4srHekbBUW+YtJnDuSt5+ZbpIBuC7m+K5dCFIsylRTF5BJC8npPaZT6u7/7
vmJSfMKplczf1//p649F8/H259WOCBiU+fejXxuavJDJdzB/gA3M8WAQdOvpdjQILUwwTYpcfvtA
B2uPV1gPLT4F6FNkP7TJXFnhtV5AMrTMn+lvrrs/0Ierdfng2rGOYp9lA0x3JHRXM/oRHZPvtgto
J9BRjAE7IvAp3hitz+z/QAqrzKfWitvmCArgNb9rSeNmsiBkseBBXiFfGiAutmlW2bG0hshn/gbt
VLtgWkMiv044YBX/iVERMAnVi8afOJxIrWy9vXASGluDwT4BOtKMU2KCw2osW3KcKj7+4zGZvd7W
miWlx9gFuo5gxHFTFfPaUA0zolTDgCsy0UxGDKNzfydBcTF7dDIg541AI3sZZ8z74999XjENSfu/
BeTA2JQ8KtlaN+D8EKsRzPkWKXah4phq1yfXQtUlizDjYzQI2g/2d69fy3QvHsZbGRsNDHPgcmnm
+AhucdYjVnKCH/4xM1YAXRYqI9A2ZOmAIgO2iSvA0J4iUYc2dUTH5kvXfhLIodj7HmkUN6URHccI
U4ohkV4IGt+wN3adm4VP+ftrTPgV6PkHvRHe86vpCDpi3qrOkI6afjIb8caH9ysE0qnIRbqYWtHV
K5UGgtCkY04sgcqTfzbeCUPxZmZRvgJcOJqZUFZRbkwxNF7ewJ+IB1SOwqZa0eeFeBlTfBiIcfzZ
bfYVt7ASjgV0vCmJCTJIpfVjOmjfAkcPSxu4EP1aBXPBzKEjC51gM1gSUKmUxWg1c0BaKoI4FcmG
J3vm892QaNG7jwRbhQrp7GLB21Wk6CO3NX9y/NgKe4HC6PD+egamCpCjh7lG0g6Pz+XFEWBF412l
gQFKfPo5ipfbP39hk2YYgHnEDuiV6Lm//HpL0sQq2MhOVoJE3oZZ34J+RcTCzb8QobihFaV56gwQ
4ew0vAD1Csfmggmb20sRGkNzEbAqB+C3jHLUpenJJ/0xS7zINoC1ekLlINKnFSdgTZZi70sJcoVK
7+lJy7bExHIi7buXPbbWH/g7F4tSLL8xDOgva1t66qqfuFJhA5JDSzwC5ODO9ekhLa0s7MEdIsHU
2PTBWjftwpGhXx6XZk5mYkZKuaigRRw1mjb0NHOsh163cmRL7tzF9xWtk3ZOK96C6E9Hs3zyavoP
jnh0qgP4F8I2O3J765BHO12JexdXBRZODNDoqOYEiiIiXvWl64BLLRvu+NYTK59fVA70M1qgx5jz
DvNVO/PaAoNYnYnOwFOuPfbuhBrrS96Rg+7yjUxXZleXluIiLwM8U5TWrli06soQPC1TGAUZ6eho
cbJuxa4tGAa8okgxwv1ElVOFF69rYAgR6eMiZTI02scaWTTN/vpu64NBTATxc1bbBnTD5ZaVet0P
PbHAEt9j7CQqyGZae9KW1nEuYt7Js1PhxKnHnDrlqesxvTa8gkK9Rqnj9joWgoOLdShHXwidUUGx
jqTcOD64ADcO2H7XCvhLCna+lPlXnC1F+FQWyWiXp2Hsoqr41cgApZGfJN+7/srBLN7Qc1mKBdBH
wDFqBLL8SRxSS99qhrERqReOPf+ddeOu9bvvgLvdpMEYayCdXtnRtbUqFsLjNAvs3AV9Y0OiAhm8
ugXn6D4VB3sNhnjx8EBY4PkAI3VRD7vc1pKIMjMHHJ60m9C3nmovGoyd4668HUtXFnx0/xOj+m4U
hRUDFQIoYgY+21yErbnSHbSo6phPcDBrBhhFdUKQmFpGMZmHPZPfWqsIR/+HuYamvLhZZzIUHbRo
AJz2xChPLNsQL8rJDrporD0QCyvBxDy66WfHYV7M5ZFYjajSnpblCeCtkYeJUza9BNm702Nwoc+E
KJbBnRmhW1mU6OF4Ksgvad5VfXzbLiw0xFzKUAwDeBFqtGLBHeHt3vUe9CCEn9UYu4xEXnDve1+b
/A/eVizLxSuE7ZtnUi/3ri4tBuBeEJN2qLg63ZcquWvTe4ZiaOf+cL2vLbjCgfCwhqAx3xIlkrwQ
q7hGeanlXjLzoTZtCWBEcARjzjgyx3Dotq2JDtI1935BE+cZfjRlIMLHC6LoSOEEhYGkT3HCxC1s
RDLs8ykCSfTtE1wIWS6kKErS+pw0yegWJ5R0zPHo2cdm+F4HfENyAEZMP25LW9R7lI+B/DiDnqiF
S7Ct16LKteLEzH8M/dWonoZqxXNYE6GcExsqo3QqiKjqXUd+5nSry5+3V7GoCmerUE4G3YYNeLZx
sRByHAz2zc4/BRqAsftfDvtc5ncsWfG81takHJIc/T7nFahi9Mrbcv69aY4MFIG3V7UoBE3x6AOc
q33qWAHQYfox8SWsq3PPkn2PdCNbQ/1ck6EshJZNg0GiCda1jBgP22rD9Oj9y0CoiujCBIzVlV/H
DBC0odmjOMnsQ8lCXnwc3t+Tgxw9khMzTCI8u0DxHdphNIVBwdoUaFFHjqY4VP1zIte6i+bNUC0O
eiaRDEGa9JpxQSvSHr00fXFy+kj0B6p/+IOdOvu+8tQVIAhyim7+vvzcZ1+16rffrrwPS+d9vgRl
p4hJB2fIwQjlepu8e6IAX3w3Uxcm289FKI6U27RtWVHwW03NNg2M0CqOLVDJ3r1VqP6g2QJwi3g1
1XKx5Y4GRdeKODG/2RmjvuH+vQCw8fuloBIHPFwdsD1XLxt1OzdNnEacjPZOGAdbHMdsxZIsPCpw
0N6qMaChvwLY7rWEGwZvaqhuv7HsQ9GWwEz6lY3720tZlIOhXHQJoY/7CoEmAy2kBLJgfbKDOmzH
IPRJByBDzI1oX25LWlAx4BvBGwQOAZqk35CizoIGlNppnnR6DYbIYsPz78Rxw5aZK0ez5OhciFFs
vpDM9LN2wIIwfZvlOdoxq1Bi9DK1tsXYHWjmhwOG/Ubx+e/Wp5jMsdaGadSm+lRORTS4T9Q2gVRy
/AMhoM81AV46R/dKiOAJJ3UrkBmf6l7e9WTYT/I1qd/vjyLORrkWORfAZqpC7LblwC1q61P1SdeR
dTkl6Aa9vY4Fk4nRQeR157QB3AvF3ryBFUkP6j0U4zFwys1oiRX/Yk2EYm/gLVkdCSACzFc/7VT+
Mqc1VLsFlUYhOHgbIcaIn1oOnojZUZ9n4jTm5aFu6JM5ih0I6VZswVs6WnlgLuQoqlWWJroaEVGd
yrIY7zAq86vuPW9jVdR6KDxiHNG/ZEbolvO2ozMkYZF4/mNre7+tXndOItWdA8+G/nVKQc6UaywN
fWHn28H1fms870IrGJ1NrfP+3p5oeazt9HfeIak32dqLK4QdNVbOokb6n0jfw6Z69sdJz629JoDy
wwMteZkq3Xz006z8ZBsMgElNAHQfZ2w3yWiSyOoEw8RekoRGrRMkWLogYsFUHTB+W+9ExoaoAaj5
YaRi2rHekREcg/RgutzaoMhQhX1AspcqL5rjRE09ygbD/hTYZbvVqPBe0O/YIKjRu8+9ADxM4rrd
Ns3qAH8N9OdM4+LeN3gSNQCu+Rzoqbux7XEoQruzeoyHzP+Z5na5rcg2q+58vy3uMJrshHUWdM91
ZbM7YDV1IW1LTDl6OZJc0tT2ne40W6vWumhkJgnTUgQbo7PXMCwWDDRuIPCV5tuCxLgSRWHYTlZc
ZNXJq772xXMzAfQbUdOaq7wmxrwM1iQnLi9oWs2vM+b5s+Ixw7hOtVu59rP1VTUZYQx8JXQq4sIo
934ERpwGLalO1J68Q2IXQyTQyRAxwfLQsaS2nxyibUzB0ATcCxL6pqShJK5x17o1CCZaSg5W25EH
KvQp6jJ9upduW2ynXlgfWmoBE4pbdkRGHf2OVldvzLQto8oHboFsnWDPyDCFpgBuuhT8O2/J775j
+X6QQbfVdB/ETwIcj3XggJrDmfSIj6gGo0oEbDZqsshAyBQa5nCyk3YMGasBekr7bCV0nnfhapfg
xgBdFDB6ntqJX3Wj7+eDzk50+JZ3R9sQ20482Fm1wxTQihuu4vLOpTYMKf8nTDkSHyQvZlBb7GSP
3xrtPnF4VGifGMCkaftaBc+6U+0a+59e93ak+pKnKyqxpHjn4hUzLc3KLvUE4gf0mFkHRGVlsZmG
lcdgUcqMmgyae6B/qDB4Q1klgEHy2WkqMYQWGXxfdKHjbW+r99J74IEGDyU+TGKDiPzyErmJlgJR
1WGnhm5NdDKIXdWsvM0LrxoaCP4ToWzXNFW+3fkuO2Xea9F/DbyV7y9tlA+NA14OkLeuIHOygjco
9DXgNCbPttxb0ST3db4CILCk3yi8olsLzT6IYhWbFmRlCnx7LIL7z/10n5gpTM2nMn2R/RqR9rwf
6lVCAIiunRn76gorxe5Mi9kFeMm9OUddpRupv6TDXTP+rNoDdb7dVoC3X34lDlzTqIUggYuDutQA
MQHWFAO47FQmbR+6AzdRT2BOfcBv42EpMceQOV0RTUA43UnLbzZgWBv2dJAuiHq08hBovhFmuUZ2
/kCzO9fqyl3h+GWE3usy0jKO9NXgufyDACTTq+FO6TbPA++pcQT7oDfixclFsbWb9oczlt0LLYn3
wlw338AtlkdpIFVKnIaJUFR+tenSYPhZk7yNmC6S/egmDbrT+wpgPBN7oebQrMXK1/o1x+Lw+JDV
RCu0p2xQOzS+N1pjdgL8qyP2lDyRLmTvHIKHTbuUotwSOWQeqCEtSPEjhx6SYHP7nK8v+uX3FTe8
cW2rSj1M3TXTsY9zepTDiilZ2Sdf6VLpKjOxmwErGICMD2TbIuyH3zz58u51zC4FIO6A5jBbFUVd
2wJIMjJNT20VChmhM1a2K2/ZtcECBYKFwQTwzmL2Tm2BBho4sXnWaSDuTcLA+yV0ubu9iIWtQsEd
Z47Pg7FEzdHrdqIXpmElsRyszVjcB/lHbzjQbi1muTYlWMmZHMULNyzNB3qPncSl9g0BTKQFJzOo
Nm5A4Et8M6uVjbs2kpfiZh08i5dNP5VmkEKcbn2heZxk+5EC6/Aht8YVF+Bam2caCfR8oqUQAHJq
sjcRgk5jkeix4x4wY+Wxp7ZbuTDXWjCLwMM4T4tfPytumlnVYDEjZmbkpfa2zdYoYlckqG1dk1/m
DX2TQL4GbjSsPbxLm4RwGBNV6PK9Hqo3WgAeMSYx8J66gGN3PnA6HrRqjQz8+tR9DPPOtCHwIZCz
VG4kz8HsBAIBI65cdkhou9dq/stIxHYAM4NoupW7s7gqcFujEQr92VdzIxOXIx0brIpq/Z1DktBn
eqjrP2/f0OubM/euo18VoJ6AJFCHRhxLgMMkc/W4zuR9LoYPjVeXeAOnn0OCHPY0ffSzNUfmeiPn
sev/YnPl+rhAfZ0ChphZ5L8ZHkkTQEKGiEBQkAVrWcfr9UEW2I89JIDxXqsQFanXGLrIE34y0Zzv
jiehfbbQKFla1jEPHox8xUe7VnXg4qApdyaVmYkklTeUB/ZEsOHVKa+RrTXIU96+k9/3LShw4MJi
dm0mp7+aJ5pK1029gp8GMfUYmc21Xcty/91WYaYwc9DjByZZuIHKQvKaVARDm9WpPubpA7bqttot
7tPZ5+djO7OgQH9MuSQaPu98fwjYj9tfv3528OPfHHFMQM6J/8uvZ8TQOr1r+CltWgcl6IqCO5bV
YZVoD6jjr2zVkjq7OpgB0EI8+8yKOttI0xBtyCCtylHVPBR1GrY6MnMgC8TjfXtpy8LALoLeSA9W
aI7izzbOJsxqyrrkJyaOZfnqIIGeBoBREHXY+Gv4O0sZW1zT/6TNx3gmTYMD4msupA2CRFkyham2
af2vvjil7kdBv6Z6E/b0++0lLl1ZdF/NOfz58NQ3z8iGpmsHxAU2i7u8P9YdDRNbi1p5IHJP3bUw
+9rQAorkvzSOmlMdE9ObjDFBaAiPXRsfJNwV1ItvL2pFiPoGtmnddpqEkKzR7+00Pw6a8SiSaW1w
+w2hRg1z4DLCYwB6KIIdRRs5sFtTo/TYKTGydONTku35SPqoIu6ohTIZhyejqPyt6PSveV/QyE7c
k57l5Wawej80GNOOAI/JNpT5H1EdLDZWl+YbEC20wC7rXr2yWuvjUVGQ30za+W+e7/OZmhkmbRyD
IjhHH8SeddrnoM3uE2F8DhBs1VYfsXoMA1segLbyAKrxqJvWsvdLBun8Jyj2bgySoiE5tk2fvmra
nZWs0XyuCVAsntMjb5rNa+w+OR4Y7t7tKF6mihS7gAEy2nIkeE+VYBsHhM/0Qwc5t5V4cQ1n+aj5
72fnVOc+RjF0CMlpNLrRKn/m0iU5TzgpuksqXjXlvAjbj/JpM9LIzN+3T7gTHjw3JFFQukOVRn2g
O9Y0ncg8EsPqhZ57VwMRwltDF1T26V8hM+0CUhvIqKoWzO6zrrHrnsStdfzoJIfbp6Ds0tXXlXyw
bjRFkxv4OsKFE/j+noxKe0r05J1B1f/LsXVEoEvTGAwTmpUcDBIb2V7m92l5zJEJLjTwOG3qta4G
xehfCVOfbNFbKBXowDi2v4IITJ+00CzR1Zfqke38Tpo1BsDlTfxvccom8ioYKs3F4ore3SRJGoLD
OyJr5aFlRQAe8FxbRYuaYlUoRiVSTL6SuHTr4pXnor7ztM54va0QS1LQ5BQAq0OHC6KafMJB9mA7
CYkdECBJzCN++bvvK+Z5spKWMkLyGAWek0m/tqX56baEpdM4X4GyT3plSUC3YAUpPer5get7Uq00
PiqO05uCIWsPB21x9sfriZC0x4HXLcb875OiCOcysEt4aDdrNJbLJ/KfsPnvZ4bSdzRgjxNos+4O
m7Hyo/Hn7Q1bui7nq5k39EwAeBW9AdNxJE60j9LZpLkMg4CFlOcbYCeHRHtfXPO2e0BQAzsVGh9A
267IM5PRYEDOzuLkbvxarlmape06/7qiYKbeVqQo+yy2NDt84mINT3bp7M+/r6hXO9FxMAL8etIB
rrTbmtW3Qv/ep89rQ/9LenwuaD62s2OZbIai8yzoedB++jutXHGN1zZKSW6iPuyR3Mb3mYVhqMjd
3taqpZ8P3gfA04A3+xpD1quYM2IEOIunBiVsPO+s8cLJWssHLR0HHHwgpCMuB6KVokzDmIKZBqSu
ce7vg+DO0D9YxrDXTAujKr9ur2jhniD0R0sLNNdCHKtsWJUj35xYYxoz7oRZMuwAinKny+bVAHYR
Cm9HWtRrGI8Lu2gD+w0RIXIq14AfRoKEvQiCFJPoG+2H34Cl8XB7VQtq4ADuDZQ16HCCk6E8lgX1
W40Avzw2nPSVWkcDlOPvlgD+QfS6w01C4kRXbqRlaQM6+6s0TshdehfIFWN8vUXwiwAuhf5V5OwM
tdRgSoKw0ta6mBtuqKVSRL7fv6QmXTFb8888C4ZgtiAH/K9obsM4T6B2gdgU/JumV/dxVaBpn0rW
b0B+IsJEVt6+NvthRZ4aMP+/QOBMejPNGjKFlwYAZeler2XaxwSUYQn6qTNj67c/iffQ8uc6lSAt
m6LW2L33tIDBrEPVQDICohS1VlB2eEBtZ+hj5k2HumLPWUa3t0Wowx5vK0OicIYuRXUIHZuXK/PN
0QPqnOzjkgFsSwtJU6FWe6iqKixZG3WsCknqox/AC226NkD5lm5SDxL5fQc5Sg/VKbVIDLK2Vthg
iYj91n2UJNsUtb8xXLYjfX7nZl0VBjXqJJa1BSyKDNMayFou1bZ2QUKP89+c2Pjf9Y0Q/YqFWVJl
oPs4INdDgv5qDE5rRgrYHdHGKab/I+rkzn2W+eg9SOpgJXZZ0mYw1MypU4TMVxMPuW+VDRh8mzi3
NhU44LtpVxqbfvxy+6ivrQs6vzw4kwDfR9lG1abM70qi5WYDyCV5rErjg6GVK+m/pU3DrKqPFA8S
dcAvuFSmzOtr3c1oCyTsreHlYd8UINhbUdmldZwLUawk8tY1YOTLNg7Kh958XBt+mxVeVUkwh8Gd
RKUcyXPFqdD01gCnj9nFyTzNlf2WZRZO5HtlA8ZAPxll/G4o27c7eC5ScS8oOL9HrhtdbHHjM2KB
F2qtVR0WN+1sVco1bwuaVKTEqvTp0XDu2FqybeX7bwTKZx4STzrkm9D9H6fsN7V+8jUIjsXvo0EB
txFMrdd95bikja0Xfdz7Q5SjX4W9n/oXIJ9nEpRDQB2tQfNS3sdFeZg+GO9MvP97xlAnJPjhbutq
grcsdUe4o9cBheUURMla6XL+darWehCCYUq4EFfzX0ZTe3YmrA7I/eRAMZ/Q1h0C/P6BlslrZuXf
C8Pa3LYni48iPCFUMfFuXDNvk9R2s4YGkFnsA/mlzJ6AchMWqR0OJN2S9msh6oNd72+LXdIENDHA
l0UqB/8oGbHB9TJDz/Uudsrn7LscT3/3+Vn8mSID4tMAstuE64+R0fY7+HFvf3/JRML1At4rQq4A
/svl99sgwEjvhLtu1p9IB94QBwi/40rv1eLRnEtR/BUkkTtjNLBJiT+W30vNto80SZ0XIWrtqZoM
hh5tmYRkyr6iYTd7Nq2RrvyGpXMCejHm8oHJMY8RXy7UZi6f2snt4sLuw3LnaO8cynm7UWcC1KFK
v/cqLy3tDnXbTW5uTH//R7p2LkI5LM1LiS4lbpXdkq3ZaBv++7Y2rGxSoJwTcokkKwTW0Ho/nB+J
9SefN9G5jqBCdxCXXZ5BnZNWmxwJq3wwTDgWq5WkJddldo4sjDrOJXTlsfScAjW5YMRlzL6mY7ql
frF3zaNVr3V54Yeq5g2zEjOf7swcqHqp7oDuOdHBeurJE7nT+Urjx5L1PPu8pfgtljn9v/VEOyrQ
18t9YwbPbmFudT4+pQ7YitA+/Qcnj8F34FqBHg04i5dHE5ToZDUYjGdwIA2Fz7fW9nUdjQOWxALn
OICYwK+sZg/1qUrq0g14XHh6NPSoXB87IY56l4RoAwhvr2bBqqGyN5PhIBzDchQ9aPg0aH3SiDio
7O3A+71uygfG1xI+C9cFhXHAEsC9BOyKGi7oIjO7sR0FCGOOXv7iv3OAYTYpF99XrqPw6y7hHb7f
02fHAMWxPNzepyXDjHDORTSH5AWKk/NGnj0vqI/LQfZcADTvQ2n1MzEk+iOf9DKNSu1RZCjXia8j
o5vbcs35VVQuEKoj6AVCnIFWPdUaJ4U/WmVQNzHpwTBqstCVLBRJvs3k5zq5n9K9kXzp3W8Jz8H+
dBj8PDLyjz4GGEDRaSCHXjYYjbf/kaU80qEOuXi01yaml5To7DeqBr3xq751u7aJebMF8UjlHdBl
fnsf1kQoBj0rLcpd2TdxV34G240l8rDRX/9OhqJE3ljbWW1hGSgKIiNJrTbs2UpmYMFg4TjR2IMU
CLBCnfnvZ2qkjWPeA5K8iXWaDU8j1bVndCuATy0Y0G09VdZG9trrSMv6TxT4XLLyrJuYPXHcljSx
hz4IYR9s/hSwdpuVZpjbsdfuCh5P2ZfbW7p072fiReABIKy8SlNnpaiZ4UCozUAYe2/wX7e/v/CM
AboFQ4wzZjSAhGb5Z9s59HD6zM7kcV42ERHfGsvFANuuJ38pZ1bPMzng7PaHFJhOsW3vdDek7gMJ
9gZZyVYtKTnylEBPBxsN/HNFybkFtD0hBh7XXdTyYzlt0cx2e8OW9A8JOAOIxMjaAJ7xciEa4Fzq
JsHjUrpAkTU++NVz0W9k/SmrjmRN2ZdO/1yY4vEnuV7qkw9h9hhyIMWswdMtvZTn31dO3x5JkZIO
3zf4KaBfR4CeNL8agOLZzkp+ZEnPMN1vz3Pkc6JUOf+gBr1iEuhNbGXfPdJEDJxUubOx6p+3j2dp
x+B1I0uKVA/eSmVFJpfSH2TTxIARDMOueGfTw/xOovIJBdOREEeyR/l+QXV7qoJ8jPsvpnFP1rDi
Fn4+0ux4CuZg37XVbGsBxQM7QTXG5UPmfvPsz+/eHbhDc80LE/3opFGcFdIisuR5IIFD+VmAbmqc
/kQAHFUHIxXoWlfbo+XMu2BMpox7GwME2lY2a47QGyWW8p6/jVvPjWnz1INihn2jdCVtXGTAu8BA
t2D9USTNZysTT7L3Io/0YdPVDwlag9BRcK8z/9eIzPX/kXZlO3LjyPaLCGhfXqXcas2s8u4Xwm7b
FLXvpPj198j3zu1MppBC1aDbgwHcUCS3YDDixDmBxNu8UmDFDmMr9+550f6qHe9UpePLO+YYdev/
+32OFt4mzDBBkGmPJ8D2I6Ouo7V+gKU9MrOyIrSFj0NS/tIDOb3vSVlP48knfpRBybzPVlZx3gb6
FP8FlyJAR6+2ni9NG7TODy0ZT55SZjy5zQcwzR3QBBL56NnZAMO7uT1nC94BwLi/AmgoMeHFdjmk
zrLKPESH8Ym2g7fpBvVTBA2aR9rsTnbiz21jS/P3t3gCpYS5+UjbQMyqk2zwUKrxo3Z6fCvP+F8P
ga2PbiYw1oMkejZ/dtPZ6GlLnS4YThCaKdOdIBtnLaW5NF2WZXioHkBl+op/2rbrPijMfDxNk3n0
E/DlQdBGqvxVVmtVkkVTkAIDFNSwkBXWbqC0I0HnqQJ9Jw4EJRTf9Gn+MZDBoR/WOBsW1wX39owD
BhRUd60MdQc6GWo8dXUegdAkX3mpLb1AIGDl4w2AkrCJvN3lyoQOHACFwtgpqxwzMgbxJI3mybTZ
Aa8rdYcHyW40s2cXzcZTXrzDLQB5DGoi8Nyg3KTFrVmVCwCsB3lyrBfPfX07Cgx6LnPbLpJOsKGz
j0A2y2gLMYlTR4AKTn4YzpGu6fAtLRBCbh9+B9fgVevG2HYleF7hFljvbX4S1KtuH8ylvXb+fS20
qhWyx6GB71tteqf64lT22Q+RjR9DgEFum1ocij2T1uImhNiDZqqqh5wplYqTS36M2cFaU65YCETt
udI0l4RnmS7Nx3BqSiPoQpzQ4dFqH2x+HLp3bKgzE/o9A5LkNpwymChD6EYmRRTEt+doaTlADQfG
yFn6HXvq8rhUE5mlXrwJahi7oHierGcxHN6oyPbXW86c8/Awc0R1degzb5CyH6bTYL1YzUvH9+0a
unBpreHl0QmI6fIBLrgch9lOTYU2RBD28U+g5pEfbk/TUh0Zzyf447n451k6+EPanTGqvDFOym+K
rwIyz5vc8dme8caOjF6VWxS2pvteZd5GgNoNOOS2eWllaK6cn4WBzj3ceCoCHAuMphbdlbU9oQ3W
UidzQpY77KOiXXn8zEuuBQYXFjQnJodOBJ6EhabddW3MyAdqPmYIcdC/nT0KY2VA5sJj68KetgUT
AsArTV11GlkX99MXo7B3vvscZBTcnzuaJHE1vbJ+2g0lQ2//liddzDwaGe6ejXJf5qfKWIMULRwL
vGIQP0P0NoA2mjbLflBWDgd9xSmFPkbhV4fe+9pQ8EbL/PPtnbW0nojSIY+AuxeqLpol7CvDRQsg
UuTtiM7SrYPu1dsWFtwUhgLZNdRe3Gt2ryS085r5iFUYCeLGesrJs9FWK6u4MAy0dswnAy8a9BJp
wxB2h2CpQwFTpj/yqBq/3h7D2ue1PZnK0k/9nI8ADrK421dQU3u7AQRbkBKZQ+4rcFcrR8jaVmF/
6kBSAZ6n//Lz8347ixf9dLJ5U+PzLJki4zi6azStSxN0/vu1+c9rj/s1WsRPXAXR9E2laxXwhV0E
JAtqE8CG4zLVF9hwkKISMhGzxKoMorR86OVKSW3RBBhJ8HQFQfNVD8gESUUxZXj0tTXfl/CrSmyr
d9SMAMdBfOg4AKFBdP5yJSbOIaDKmTw1bpyAb+MdC33+ee3dxnonn1RIxMlkmwpKfe84ZgCHgEdp
RmmB2fzy1+ejPxjCyhBg9vXGxJ+VeGNpCVDqgpCmO7sKPYPjJ5UCEtSVp3KMewYmkljZK+5oaaeC
AgohGQQakcGZf8LZUUBDCc18oZCecM1oi1rI27/v4eEMPtrZFQFIp30/YM4wer08WTIeSJQmK7t0
4brycO3O5Rmg5SCJfvl9PAm9VOZYYcqeFJLftd3GNn8Kqoe0YJtMrhTUF26iC3PadCFfrGRHqcDB
jn8aP7oxqr33zJiFRm1w/f/VRL8cUT62I5hpYKLPd6rYr2mVLMQTnoGMKYaBXB0iwMvP92NpZLJs
sODSJA9IHPqHLAm63xYEVMBoH5AEcsoFe2Cq8rYqa5IV1Ob1hkOaDe8ZWLfxJtTf6llIbCrnXI3g
vw0zku7bceCXBrQlKoa+dymxkAx6mayHRN699WrC59HjPmfvcTmFmkspTRPRJ9RsTz6IuJTzxXJX
dvT1ob80YF0u0DAWoPgKkJhx2p0ct216lNb+PWOAsgdy9nOtXrueBE+aoG8DoI+aZ0aO7opbXBoB
0vR4ikEmBcBZzakTx+1FMYLjuHD4oxynBGWvkSNvJlcy3AuGgJTCVoZssg83o61F2wKB7rbdcCqM
CpLGfG/gDzret2+eLmi/g9gAD0u4Gl8LF0Iwg5dOYvan/ujJcGsZa8mlhTNxYUBbjz61jNLJbRgQ
/kYENErslU3191F3+YyYSSCR4EYvLMSZ9YBhZH3SDiFMpFUCErmX2v2Yd39c8RUsBwY0S1nfRFOf
QRQ+j4ap3Uy03eZvx9UhYgFezEQ2ecYjaZcBElAlmQKQApFGREHQxJ67gq1Y2BF40UK40vvr33Qc
guUPnRyG3j9atR0BYbctK+vVzd+oWokn9KzLjuYGxC0LxICGGEKnzhv/WLhubBZNnMs1DtKFPYGn
sw1xSRPIYORML90AGMm6hIZpcCy8OgIRYJwbK5W7JQtIzMGNoYMRaF3Ngs1DYRCTh0cxRXPf1/h2
T4/Q/d/va47MJxV1wzENj84U96DO/vLmU3nxeW0zccMfxdTj8wLqJEUZc8guvcMCGEHQwABgNrz9
5RI0rBd17qrw2ELJrigA0H2j5M7ffQTq9P+3MG/ns+irbadKNBYsJGAu+4xn9u0BXAdHuGND1Mzm
GBIZXm2KGqvuyoAm+HybPk0OyaKGh6CtIt4/PBgObUjuTOc9Yzo3qs0amgiMqmuz8CibFDATIwb9
3u1hLR3ycwvarPWZ1U6hCwsq37E05tCue3vYihoMksZoVAOtzZU+lUzARdmhhH+cbNBBGugMeHOi
AesCZwyiRBNaS4F+p9gVoqOB+kcRV/Jjzz7cnqLrOPXy89qNUrtCuWDe8I/lxGdgUeLu6uYuC95+
QtD9Cg4pNKZinvTKPGe2nQunoEejii3+7JY/bg9jwUVdfF/bwJUqAVRHdu+o7Bhse/bb34d40aCF
AKkeJHau8LFOqXATqZYeffmaRkX6cvvnL2zUi89rHjBlyGKUIz4f0mgYokBt7LdHoxcWtAnKRxeS
ZgMsoPlp2OZv7wnC/My0QaAknnPqWqJnRKYsLf2e4p4zojsnM1b2z8I2RTkVUeLcU3ut6hpwYtBS
tgT+D8wqJXM3RVWeuh7y5pZaCRYXbQFDMN+mqEXqj3XT47ljdwLhbvizG7659ofR+kbW4DBLOxaX
9n+s6AkNKyW+6ApYUeAa9cYQ5eh3LDnuIxw6+Ha8RDT/KtEYBf0nQY8brxjioO/j25t2eQT/fl/z
rlOduEYSjPSYQvqLPdjqHRcEqI3wgDIB48f20l6gAFuSbEQb1LEkP4LkB9/c/v1Lh+7s8zqzntM5
HRUZXLcpH3L3J3N/WmQlml6aIlQ1kJdERwIgEdoUdXlfd/ZY02MOylZTGU+sMj/eHsXsoLV4HZVL
iKaihwNT5c0/4SwysHK/scokDI9NhrY/5bO4gOSIW4V732I7YCvXiDSXjgeuIeQU8ebHH21VpDu4
bASL8tEk4IMGZXJgZ7Fdnpo1NZzFkf1rSK8NqULmwyhhiPBXEO0mVbex+zoiIjwSuubgl0cFsT7Q
JqDmqO81yyPV5JjYzHa/9bbjIVcPk//r9lIt7gZgBf/Phr7hAMBkLvPnA0O/UTBTr9KQLxlAkI4K
NsR68fLQ3tMNZQPtkMdEvJMiJRTVANDeHsLCmkAoFfHOnIe9bngaqJ0aJK+8ox18SptDU5AoSb6C
pTRyqxVTC4OBKRuQZBx9yNfNK3a2sashC1hbjt5xeAqsD+7w7fZIFhYcFWBMFXBvnn8FeuuagLC0
Tf0jXMSGF/8UJRi/xSkc1+Te/u5T7YR6s//COxbQWFi8HIjl93Ye1MI7yrECVbRKH6A7ez943ibJ
5E8phHGHef1kuWIjvHL79mGiLRxJQpD5gkhQe7uxMgfvep/4x1GW94lzSJ7DaseK8O2Obpa7RG54
bui/SkCjDcJphwpmBnPPtsOwshcW5/D8+9pmcIVECoditVqr3GZy73Z3wjgZ033V1BEroJ87HGi5
coEuXBAXg5oPw9kOVJ1XpbTFoMjRCz8DpyY+316chdN0YUCLmpBwgx6FDQNymGIjAy4W2a+k5hHw
k/j/H29bWzhQ0IAELs+B874WK0m9liamhwNF+NEj3xu+llBdGg7YZ6CnizRbiI7ey/kCKWZQoSOb
HLFFopp+cpmIXFfuzLzcZVmzuz2cpdU5t6ZtiSylQY9XKzkyyxyinIGggmUPbTisTNuSHYScwKwG
8HpXucOiTKiRU5cc61bdDXX3yEFVkeVr5fulyQN8FQ2+uMTRhqf77tAWirUYjsXziKLz/Ig8i+gj
9HitxNIL+wBwcuTQEJHgwa/7I+KJLO8ckpwmp0E6L87CFde6MGNBOJNegdIBYGyd5XMIc59XThEe
GbQnw6ictuaaWs3SGM5NaIvvl43l8rpEyugl8fZiTYBx4fMg1Jo5PFCIumZSMlRDnKEKgmNfqbu2
qqGEsEbtP4dJ2q2AeiAqaTMX6tyoenlYFGJbOSZ4MYUgGwydT7X3Unk7O0SH53faPYMd8O3LfmFw
HvOZN+OVkqFjw2D/tWN5jDtgxcDCsoM9Fq5pZnSH/MH892cGGDIJtdGXIFoByRE5QG6PrKkQL60L
cK8QpUEhD0C6eVLPTIwiFaWwbRCF3CsfwJLDbZeycAZDxALOHHGA30IHVOJZWSjWm+wk29KOhz6I
mkQeoBJH7HruiVUfb9tbGs5cJpj7B0F9opclGlN2Epik5CSCBwk5gpX7a/HzoFOZm/ngKXXFEFSd
uXSGNjn5/m/Zp1G48vOXFhzf/f/vW5er0fGpDiZaJyevKCbQ3UKCkI7byRy7lZfmmiHtrFQlGGia
AgNB5REiHkUed+OKCZ0Vcs6wzrlbwONxR86At8vBWMoLuN+BJqiSbNf59WORNYdB2psisB7z0s9B
Pepu0G3YgKW+PyVmiFTvBBqQ21tCV+HQf4f+6kkZG2w1UnZyfNIdOztzq21tWy9hSIcNsszZFlWN
+sGRCMKD3v2aM69/UKLvorqdrF9Gs6Y7s+SozibmL8Tu7Mw1GVOZX2FicHnt0OsY9flHIo6MnayZ
Lg+9BEKtFBwW+gjmdk3U5E3QRQOVNB/UM5sVosnS93AwQqw8+HO+A78U+WbzQYIuJHLqsdv7oqpj
M2gYOLjDOrIqCBqoYRijpi3kxujqZsPZwDd4MTubNOX5AypX7S503twFhn4CFKpBwoQqD9RbtY3D
hMMLhQaqE02nT3nhfGiIeGuoc2lCf9eleIu7gwe/5CagL/5MvDjn/9zed1euTzOhvRM4bdpUVAYD
kwWo6rpfQzJsfNDv8K8cYu+3bV0d59kWRO3wSMU9cXX1+WinpEbfsVNlop+zvLemPz39c9vG4njO
bMy+8WwH1UD9uXY1sFMvyaaYxsgUP6u2jrrxQULR6baxOdrQ73Ifj54ZOg66dr180kN4Y6rF7DsC
8eLm4jVX/MjcbBOG9Upy8mruZjd1ZkoblzkyLyN9mpwa30bA+yMB6JKu0bsuXRxzHQiwDyCugEu9
nDx/UgYTnaLHDiz9bn6oyrVYYc2CFr8RKl1aA7xyHIfTOG3T4PPtFVn7vuZA+jZLk9zD943fBaTP
x5VAYe3z2sNtMrwCDN/4fElRkomdeuU5vbShzhdA8ylelxpGEZj0KLyHLp/2vUMhOf6SO2vUSFfH
BNsJPClI2AOXjDrWPNCzY1LStC6sgNKjS59IeCfMdBMMJgiDj9RZozBatIUdBfYNpPIhA3Fpi9vS
QI3DIRhU8hQm6AWrIUINquXK3Fr+Sk15cQZnItkZCgxhWW0G6yY3QtyW5AhSvm0NTeHaoV+SivwS
rNnf3muLpvCgDoCgBZmFnuTlYzOU3DFQ+4Dos80erW7aWuwxR+Pzf2do/iFniyVcjjqagiErv+do
ls/7u8rtY7mmmLDkY0KgmtEfAVDtVYtZ7fTCCUcUDhRJ7uoifWKTe+gmtrJEC+B8YJvP7GgbQgx4
pdJwmItq4cck4z8ER8fcYIVbu1BPhFtx5XdQzrJ3vWHse7v4ens+lzYk1g0ipIgxAD/Q7jzmkrxE
NQtPsGyMylpEpIZEOPmUI/1bfrht629yV78jzo1pg6082VcWdJWOrPSGXe44DNGc/6tOgwH83yPf
N3XvxXbDoSdjm2hNLEHgdwjb2X1hR0XWCHZ/ARjV1p+s6hdP/C/ELB4C6iEoU90j9awiCqfcenRN
gChaZGp3fU7caDTAk1ChiSwmCBUjV/XhpkAIGWV1yV69LKN3kJcNH4qp9OKwAN8eIh3IMmYdPbQG
HRD3OvQ5KVPwQ01m+BCy4kedyfZBAUC3AZnOLJoHCu1MZuKuKZ3qefLGbkvL3oqDwqNPbZb/kQOH
tvcAbn1XFG1spN74TPqujtts8iPwmtBoKrv+zhpQCEP7gDPJqMgfoNwxxkk42XFFUZlmXsq2lcOK
QzbyrxPpkw0U4PGDPfUT0XIbFXwiRwou3J1SThiNnUj2ULJEe7YtxR+XB2Jze1mvttAcyqCLyEM1
BE/Sv00SZ0fSHkurbLscYVPY/APmgx5M99OLD7Z91bQxL4eV6//q4tHsaW7NMyRV0MtmJ58nWydI
Yi7eEwjOzeCIZNEa4NqXTsaqU+LVCUHK0/syhUbcFw8uQNGqfgWZ1u3JW3KcIWIM8KYhyXLFngZN
gDJNSYAgYIwc9bKLR+v7bQtXnmyeLqTTkJQAQc8VrsWm2NNDjz0RkJMYv4OasRhWDvbiipyZ0G5Q
EgBk0pmKHHOoSyqol7811NCGoMVizoTiLXfxfVAvP1Sn2/Oz+ONRHphbL+eHkLad+tQhkx1ScjR4
MkQq959I0K5M0F+RygvPp+3Z+QydnRFFOwt10BQvWlmIqPGTcoeqH70PBgdVKiZQ2Q1EHqFAXcdV
kU670rDafWZAstk1a/6PUffmxuZFuHVVlk1QHwnXmpkW98ncdoqHPyZCT8RY6FEJfLCnnwj0b5n1
XRTWrjHoyv29ZAXq7eCmmAkcr+ha7YkHYKJCABSYZM/knQtWKttfiUbWjGjnVzGeOPO6AovGYhC5
/uy4/GHI5O72zlkzo297PqraaOasePBpyk6Vei7W8AvLJqAMCTzqDJPQNueIpw4oI1BOGOsxjScy
HEw5plH99iYcbFAT6GNkxefeEj2Ac2zAb3wH4BJvL93PpbnihK7c3Px5SKSg8AJCsqv231oQMNMM
8KjjFD7boXlg3L7nU7IxhBO/Y1UA0oTT80NUaLXFh08HjRD1cJ7Nb17yi/qH5M1kyvNo0FtnoFgx
l5G005ygTt4nVovTnO0p3zjWltXbd4wCuWgTbWlordNJFJrGdCS4isixq9PkbmKt3HujpPuyWxUy
mR9qmm9Cu8kMZ8AlgSSSNmF5IIXVV+jUN4fpQxYWbjRU7Ksq+QekXH63Cq8UGZhrSkeLVpH4BcZ5
Bu7qj5MS/arKzXrzWA/Jlhn7tJSR23xO6bZRDwpcu7fncyFIgbgjhKOBEUEDup5NcwPKyFhBAZtW
f1gJZgXIuwm0hdr+QwO6xdvG5lN5NaNgppgRz/OR0k4tNabJG9LSPGaloA++jTcRBIHyXWuC1coh
KSiTfXfrFB6PnNRnm9vWF3wGKtDz6xLzel3VBytuKzKWmsfR7GPD+tq2rzQhK0O8rkbj1YI3A8I+
JHyuqYxYWich70zzGFgvibKiQdxblRGxcZf6G0a3CALC7OftkemKsoiQZt48tDDNpQ/ois5DP7tG
e4oXSp437tGpsmYr/Qpc5jZJtrzpjUNhdFBIL8xPmSraMfJb1e3Hvi9jpfrud9AGcuPxynwO66SN
wtofoszw+r3VJu230e76D2XbqshupuxJNOggwy1lvVqNKncmQ2RgTAU2aiP5Szt53+TUFAfpSys2
jGHc4W1RxD5IT/JNlfNq67VGsiMqk9uuQf9kBPYQFku4kiNVxPswtD4ousx6DQi1sPTAODhIwoKm
ArVarYCa9LIOOLrUjr1fPA2mvTOz/NlTye72Oix484tlmP/+bBlYbxtJ5/TuMQV1bWfukir2wDmG
F9NtO0vDgY/FP6ASmfl6Lu3kgxNWsjWDoxscKvOhQtD0jqEArvmvidlNnQ2lxgOggL4WuizMCLJX
nrxPpjvy6/Y4FuYLGDFkfcBtNBeENQ+bqjrLBB+DY5B9cMxD2swSttiGK2dywe1cmNHikb5J1GDk
MJO7xQYvXNP+nYiNbI51PUVF8w1UYLfHdV0wgort+cC085hbhFRd1QdHmoex6oPYT4G7o3zbh1VE
iwdr2tnIK1jmT1lsB+/utvml7QEphvkq/kuerm0P2fistkgeHBvuPsjGe6C8+yiCNYzkkqvDkQIN
3VykvO4uSdrJyXyCTpysqeJQgrOti0iC64pUkZf8sLL70nEjdFC+Y3hnZq3LrVlk6ITORBsc/erj
2O7TJA7X+gsXZ/DMhLYxueKED6pB3wyr/rGn7Oco+VYWa8WOpf1/PoHaxhyKrvJNhgm05ZcqPzRz
gsPYC3v79glDjwAKUMASgABBu3Z9jhaOerL8I8gwotp6HfnHPFjj91oaC7RA4TTQGXadGzBwW/iJ
BF7JGe1tOYWxray4Ln50fGU0zqIlEI+A0xExK3inLtffreyhTA2Groeu6HcyDfy4Vmr8ZBchutI8
3n71HU521DSmqJdc7Fyoah3Ssgn3U1ckLMIAQEJBiH0vOMQrS1bX8WD76bZ2k+w+bfPy3uMoZgri
WLEC0fQ316tk7DW1EQEvJzaD7Lxd2gQu9AIMUbKoctP2tR+V9zvNq+ZBunkA4XY323W1g3yMD8a8
bqDBY8LJtHED3u7SypfPpkr53RSmuAK7gT/3E1C5aFaoorrzyFPaDmtMPUv72sdxxaRhL1xRuqdG
2rmgbUFKHx1P5Pc4oLNyJXO7ZkLb0wnpRr8wZihJ+GSbr3n/WgUrFZD5E1oYiSZwkPOgqooisM7k
4aQc+I+G0yOHpHZK0jQKfL6SWlnKTDigpQdZF4rNaGvXEsBgNOhU6YVIQAXKhJAI9FMOMSTaEvAk
pAfSVvdd7t5VPN1TEx2PU3jnkX47+PRLnjv72wd4ccDIu/1NDlxrB4nSNka7ypG+TEwQHKT5l65b
AzkvrdvMSQZlFZTVTUvzqqRvG+aUFhDV7sxEVTe7ZnBkpIi5ErwsPHD+8gb95/hqkYWjWqIIgaNo
xCfQnzvdY+uBBra7r9WLKHa3Z27RV4DOEI4P9IlI2F/6iiqTwkMI6x3HFKowxaGofuCQRcJ8vW1n
aYUQjc0tKDhVV0kiQGzaNO0c76jcKk7M72Gx9i5csjCD6mf8Efp89QpZ4Q5pOg0sOCZxOyRRuPoS
XNoADlSWQhTEsAN0ZF5BB1QSqwRRA1AU2SbNDkbwjtU4NzGv1llQaYdZTZzZRGe+ZFC7NGKaPrKv
b18KCMNhD4Pc6Tpj4+bp5KjUABzYfSX0lG7f/nn0cs51Ufx7FXsLC7Kj9thh+4Im0svQ+j6thKvz
/aW7N2S1ABqZKVOuUt9j2/sp6rH0CCWquB7HX0DT3lVdENkJXkxt3a+sypo97UD2YwGFagclPZIP
z3br7Es2HJiF0g0N76u+XwPwzMHTrfFp4UhLQ2aTdqJH2tctyEhM84Um/m+nIuW+m9pwx9u8jajJ
qo3ht39GUn4DTzs7KH9yj5WdyE+3V9SylrzE+fNQ9/WOYf4vpiEcbf7Q1Km3swKe73NBvyDNqHYG
qkQpae0naZNmpyab3vXDWG8Vdb1dmXTtNnCbbqPMsYmGOsOTyXH/sVEI2+dTw+5L5Q+bnqIIRyxa
bNF74GwTXphokA9HpJVaAlu1F35zReVD1iosNklXoYqGgGuf+wbf1tPQRm2ft5vGAgtv3piQWMxR
mSvDcXzIueR3YR/KKmoDAHd9CoEJIDXaeOSTuyvrqrzvmR3uHK6mnWxkjrZ2t4yIRLNfhzb4fVZh
G7O0EwcIMPsRCjPqUzD5iGxGke1ly91Dapo09gyU5ETXG6+Oj8SrQkYeFFGRXxvTs0EZdBRc9anA
f/XcjWG5Vb5S+65wvvle/lNljr+zJPEg4Jo+Okaxz/EI2qZuxQBpbep7IWQe240oI1nb0INRbHzk
U0pAI5JPcQ4WmCgY2PQKUbskqnPWxm2d0o3nK/wFsqvbMgEyCRKk1Se3TNrNYFbGZvCqfI/+Aycm
0PaMgU/vn9H75u0h+uZthwDU8SCQlBveAo7sjfXHMAuEGSlckVs8sgsrFv3gxQBBoSra1Ug0M86e
oHrPNw2XKpLAvEe5rX43k6/gmk1jKyqrAc697aMyQ3wJfMXwPJaVsXXklG8mO8m3VuGMD53gJjqy
hhE/kn4fWs/6RNPRvA9bX4RgAzDV5waA2mxbEhtoacjihH1WRiYi8B1EbP4U4ygjMGYWf9hAflii
LZ9Ujvi2D0v+OkwETPGDEDEgHH5s8B7NS2A+/RCEu8S8F/SDLIPwREAjuC8tEzQkuaqAg+vtDWMN
MMBQlOk31aDcx6zkxVORGCoehzqMpq7uN1ZZ1J8Sy29OKsixGbGVyjvQCPPIENLAG5cjijWB9vVJ
a6EIO/rmzuAGUJJt9s3J+z9+2xbPwTDYMXLj1h+nYcHOKRjbo9lZPIapHWwGkE/vpFPVm7wvpwjk
fN0xbwBWJRard2XTjfe8zDOoramu3HrdQDY+/OVD5wrvHnUbDFQWfJMb+W/R0mE/ioS/kJTzGNrL
7JPlCbOPwnREJZOx0bjzq2zaF3XbRDYzk3szJeHBMno39lWSQI3GDPZVZ8pNZYpx29StA9xNR2NV
iuSO2129H9WfcbDiBPu2Q6VnY4Pf4R2XAwoe7qw9Z1yzRRli9IVXVfRYedWssjo0UVcmO/zHfyra
P3rtmqrckm+c0T8z1Q747PTXlmSD3TIwpx8bGR7sBljXSnaHqqXwCtYawnUpyIG7mUFAOLBXNNTV
ZAcVWsTpEYLxWJV6DSG3+H1kuV0XzCFgztOunqFNrTLlwE4VDrRXW/Olg3DFygotxFEzFQNeV8jM
oRAy//1ZkOOXoHYOO+4ds3xvgPQs3RLx9gTPhQktjgKoKCPuBBNDtQtKK7Kggli+GceGxJyPBxCu
S/Ql4nq8HEeOS8S0E2gth6Cnum/TlTBgYSmwwDMAa25wwFa+/Pxo4ck0ZS6knIPY23hvBhHi16OC
CQQb2nMA3rYuP08MU9VFoNITL7pI+EhsTx9vhw1LA0AuGSBIFPAwBm1+CpMkXjJBxrljcZugc373
331f20fSrPvO9/B9/0vq7CRZ2UMLUR+6iVy0fYDWH8g7LcVVsxYZcw5FkdoN73n4Ge2GqZJx76NC
0P/zjqGc2dKmCpedW4aq4ye5m5wPhvF6+/OLQ0HmCdK6eL1c1WhlQILAm6r0NOb+CzBP+F+HVzsE
6JuyXlmVNVvatuWl7dUC8cvJRttPLFn6VY0GUNG9l8dWVroRSMS/3B7egkPxkU9GhnV+ll8Vbokx
Mbuf0vSUlCCnoo8Tr+45/XbbyNJunp8c4AuH28KmuDwv1LcnY5RhenLCZ7eI8jXc4DwvWtAPkknA
SXF1AXWjp1OskNspIv0UTPF+JBFg9cY/JhVbGr69on5hSDv4wciDIK9x8G3zVxB8LaHjTduPbrUC
tlrYBxdmtOMDKmCz5KUB/6K+V0Ct1Z0fFSApc9lLZ/24vTYLG+DClnZ8SADi+8y00tNQn2y6H+sT
F/t3mADc/i/8dkZ3Xi6/kyS9Y9VY/ox/7Z1tOm09Y2UbL+4AVNLR5QyA/xVy1J0Kr0ygYnEas3wC
N0eRJh8h85i8Nh2HHK5dGyuZyIUtPetj4ir+q4ard0b4yqetpbr01DpbFQln+44pO/u89mg0BqhF
GLRNT8KiaB1Jn9PAuLNsYyXZuTxt/45C2880GbtesD49dSoK6Pea75J6R+lK0mTNirad+YTANqRN
elLk3q3viPOx6rAF4v9uyrSNbDpY/z7EinAQQdcNEIrOYxfubhtZKr5h3REko2ELTlPXqas6wGkN
B65mqs0cjwUoiVgcxSiwcE1PQ4VqJt4WGfgvCqeI06EwNg4c36ZgWbUy3uUd+O8v0bYIhKAJqxL8
Ep9u7GlLjJWhrn1f2xt9kgAi6cMJWTivGxDu3Z7JRR8HwlXcrChnXpHECJERKxVYLtm9FNmTNbzS
7GTzO4hCvWeizixpsQ4olExkAEbcPuQ3+nHUmymgwIA36/L8ZyTz9j+LyduCeGigxiEKW1AEUcfJ
4gxvy9vTNT8erq64GWAyy8gji6qt9jQSMGyMWO0ix0tfxgn5qQa6nXsmOjZGQ/Gre3Mv8jwuXKrg
IkIPJ27Wy3HVVuIypJqzUz5GtvtSOm/HgM4QA3eGloACXH/LQE88KVUWZidn3wxHla1Qy83Trs8Y
YDLopg6Bl7mCmNZd0oSSWRCodn84VSx2obXz6Mfby3LdSoBJAiYGr74ARUMgDS4nKc8EtZoJVuae
9vaDTDde+pAz9AFuCNANolfRROLeFtFtw0unE4EOemvRlnxdEwBdsulmQsEuEPgfRbsSwC99Hnyl
oF+dm1OvSJdpXkIQsRX5CdBUme44//nmnz9DmXD0ZwcGvc/LaZuY26vA5vxEh1fnW9OsYCQWfv7F
57XTArBuKdIQn09qyPDxTSKHze0BLIRN5xb0kLMqyt4UObgMPOrcd63xQQqUCt12zcsv2rEDBOfA
lqF7SXMuFrj4u9Ip+Mno2k0X/O6RtXwH3hUQr39tzK76zIEV6eiXKsdrrZdt5IwQw+Q1qpFvf5Oj
lgB4Hpi8Ibqpq5jVrccFYnR+ahoETOSjUR1uL8nCgce7fA4A3dmQrvPH/MRhObXBE+oqgOH+/A9p
17Vbua5kv0iAcniVdnRoy3Ynnxeho7KoQFHh62exgenem+aIsOcCt8+DAdVmKharVq1V0u5ga7c9
mj3ebggnD5RzgHDCxQjzVTi0IyP0F+M6fcis39r4m85eZC+qWo1sQJd2hLjZ7D2AEVYMyDK+N9UN
yX/0bOdRVZO77LBw0CQeZngAvnqs62Of1vaKXMBkLrskyMDlqkq9SUdiAhyJ3kJwxYv1xdWoet0t
lywGdUYaunp78ovmk+VpJ61VcaLKTgxEAf7aEjyyuXR52eO1hGvLDMKgSxMU0LVkZzrJut/eCLJo
EBzBnP8WGUz3VVlTq4qUOhkDowmivgCpUpBd/PIH7cZsyM7Jst/moO9nuO8w8YI9S/RfpZ0oXiLS
8V78BsFDNJC0BmUxxssM5kZ94+9BBv2IHLcqOyzdJxeGhG2/DmvhJ0SHy/PdO4TaemQNvqaYUqkR
JCN4oRiYBLGjuRmqmq7UzmKIdULdRSVfpPo8//uFq/PcZU7TxMVG9HcG8mrvuNbAtQVQB4g1QOgh
7D30WOTJkIIvgmnBhH6y/M6Y0cO0veukh+nCiDCGEUJBxjSNWax3sWV9y1zraJp1ZJjP23akGwul
AF7r5mUfwQ7JltoZuJ3AOy/0iOID6hkqlBr/iBClIauG+M8AcBqAP8GIl/uQy+1K3D3Wb4CfUl0R
BcoGgXcx523BW/2VduYEHdOhKnwseLMn1S4ge+i/bs+TdAgXJoRFz5p6rWgFE0G3T9Odt9v+vHwE
CPp5mIdbTTh2qFWZbbogVd66IICFBsZC9zVRPNElz4sA8L2/RoSrhugV1AJdpAHxGnOGWM9vNO1O
a09l9W3svlOmiM9UY+I/5+IY0rIb0iKFOaJ/TLIcDBtHR0UoL1+Wv0MSk44NmetSB3AGmrzn0jtq
imVRzJgYbdTa2kCgG8syOyi1a/NpyedTp497vxrvB7t+6if7gIJytL0b+EK8Oi//FkpEUrUdmlKG
uYRZ7b/UGsMiiQMzLprpOA9diFaLbXOKhfqjo36xUMG0jK5eYxLTRTsSbc3AgWImiKlHRXSoMsRX
88LQNCYz7k8YcsnPJHt0ITHQqNTmZY7zYpOL7VZeahp9b2TI2aX7PD917X3QhZ0KhyTddwimOIbH
ft0JUqR57nozCgYapB6SstjRdzRPcu2VvxaEG9/QLNTHAVONPdKG0wv67d7+uLwyILgcd+lL39ew
yWj50JyYivpbutac/BIqC7hXRIGV3muQcnQ1BJy2HebzY7d8aZK3p9AxhH82+G+42E9pVdd09iEa
YAQkativ1fk4jAd9xdv89/YR4ZPx6kReWBJWw/KGdALKBHnHaU/XPmzR+m4aLCoAZBiy9bBtTb67
/o1LWJqgoK6VDpg7zTu5EKfJFf6F/9qt0QgXAfojnMrQfFTTjLsi+e4Xnwk42Vn5Y3sYfxoCX9sB
7z9vR0X+xLxen9wvlmXl531O0XFPGSP3vQVsUz97bWSi+38PWgAbrDlAtkwQQouYq1v/mSOEQKhG
vpr6ZAE+BDyk2RXOY93U7AxylF9zimcZdNnQFxRQ7whsq7c3mNNGvlYsfDmMsCi7KQ0Bk/Z3q9uX
aJz2rX2W9O5d31M9YvawHtw6cU4ExKiKaES2eiiEgawLAAE8goVQoWm1wqkXpNSgnIOUe9kr3gKy
1bv8vuBFK5AKJpaD7w/BM8BLevZb13+4peJsqUYhnC20B/kQa2nKeBoeljuHKgYhu+IuByEcqHQs
ixoFUAyC3k0g+O2KXxX4a9PxFm/GVlM5O9WcCSdKW1rmmRTm5jECqTRJnpzlqLwVVFaEcwX5i8VI
aFnGjj2ExfCS2X64kqNXft4+WKq1ESIr1xuzPh8wGr/93YMYfVJxbL7W6QF3/MXyiDxxjc7BSaQq
49ILTpTdlsGtlpy15BPJfxb6HLHmifY/rOA8GgfL0G6YioJTMZUiL5zh5SutCvyApI2WeZdmp3RF
t+B5eyJlVgCFBhcVng8GxJmvHVQ3jhAbX2eUP+ognjJyS3Iz7LQ1Kkr72ztMQWmD52zBXirCSdIu
7RyPBXm81i5AuYtJ73J3HY/22EyxD6p+hY+X3r8X9oShVU6OdtgK9pxxChMQac9hNr5ZHQjbBOAe
qPahL/I1Gqok1C50NEbGfrZCdHbRptBuVIV/2W43kU5Ewg88HpAIv16kuUKSGjifPLa77wXkVhum
eNBLp+rCgHBsQb9B3KI3caek3onzspaB++xk6X57B8jHgSQsaHF5DVtYkbyqetAcIeAqpoMOEKSK
UFr1ff73i2ioz1ebLAlu2/IzZCw9FT+U9PO4xkFfyeU+xeLUkHk0B98/iqLlF5se8UB9x/RcfF8I
FmZU20uqobpfrlHKHjGO/9/3hek356F1/QwFan/aBfVelXSSuhKuxwWuM3RNivni1WEeAVMXCoTr
T9NZorkB0t790qy6Yp6kuxWpDqRTbJw7nf+Qi2UOBittcSrxMDDcsAZgG2jxyJmm3fZ0ycYDFDlo
CyATDCCicMe04zwlZT0BnOb5HGpTgxtqdXbjYCreIYZsQBZ423Qg4FApFNXGraJtzXSGp+ozdsyS
5qM2oK2faUUNCD/w0QQCTmXGdk12nKp1NwZL2NXefZnMR1B5Hr13UG4iScUZxgNA8+AXric4TQHP
anyUkpfp9EKn0/a8yo7R5deFbW41Xc9YgiuHfrWWnaViD5BN5uXnhV1uL1rbp+UC8FJ2aIbd0kBy
4mV7BLKdgTq4A2wqkF5gVrqen9Vf6mnq8OoKSjtsP3q3Yx3NvaouIgsQuQqEg+QOuu5Fr18SfabU
w3lK0jIcnQ8UbCPlaSJPbRAAaa7C3EqX5cKccAf0bj8vYHUsYiP/hBScQZ+2J41PivgUAgAPjBwQ
kobUFl+3y1ObuW6ZJ34ar7r1YI3TsssS1JIGa7ppqb0LAMxKk/FlZKr9Jnu5gjmQCwWi6wsp3mvD
k6ZrRWCA0hO366Ge5p1FzMNseifTpM/9FOy3x6kyJ3in1axnv21gLkOTXDvNh9LVdgC/QsV8eQCD
wju8FCi+0HMGunmgUPmyXkxryVqQQq85OK7N4qWzSnSjloBtaqEzqsQWZScLaF3bw1zCmkirkmv9
5FA2ZHHp7lh3BDEdugW2J09hQoy69TawXepxJurmxSCfh/THHPzcNsEnRNyHHMTAdU/QmCo6W1o6
tROkKAMv3W05fM1UgnKyIeDZiyQ2J0RD7fR6QeY8q1Pfycu46ZAhsedb23hqfVWrqWwUF88TUfAN
uwx5cp8/tJLvTfp1Vr0+pN/3cY+jxdRDp5WAXMgqz9QmkwCr5BxtQP3P24sgOyQg8/z7eeGGqYeg
70z0isRoJi2cQ/mrL/eJccwzhad+PQxg10Cyi14PTlQntu1nS1DVbAWeCIF6aCNxzBR39+urABwR
AN1CQBB0nghtr1cbeYjZy3xaxSAICKf8KxgKe/1mrlTvjNe7ytBNkPnBEDBYr64cshQof3oAwrTt
C1ueeuvGdBQJCZkJ20ZrOwdCIaXL5/LCk9jAFU56z/K40SialyF2qsiyyxbj0gD/ARcGJntpLNLA
AKlpCKw3VRbFJRbwCgN7D/oJHAB6hNUoDJ/RNavr+HZpP/XTx+1NK5kgoCFRiALcH6GnyJuFlPcU
dJqGta4GpOca8F9WYdCoCtCv731sKLCyuXjrgcJKrIS5aeeupZNVAPk+1skeXWCPVf444/avhxub
vvlRcG1NuPa1xu2d3oe18uR8yFW0MZIFsaDzwXH36EBDGvJ6yWczqOcuzdtYK/xwfvLppDh/KgPC
z0drJXq5KAz4xQ7QoXncb6+55HxfDUAI9Rpt9vS1xfeb9uvs3Ex1ROebwnl+uxXIR0HWB51Z6OwX
TkZezLQLSNHFyGe2J2ad+/RUtqdtI7KpQiwPZ4h/cEMJa9H2RmIEudfGzo8u+Gybn7Y/Lzkd+Pn/
Pi+sxDjlOpkNt43bikVkiOpx5ydr9A4jLq5uaKCgZUiMDzxPW/PWLtrYG2/6LAhHtPHniyLxKx0J
WOtMnReKEVZdb1ri5bmWEZPEXr/MpzKv2IudF+Mne+qC3fZ4ZGsC4kITyuk6WvZEboW67RynyMs2
JuVtbGpvrjYCtXPxdWEgtbtWrlPi69S56fM2tPQ27Kc3g+thBLA66DKjNwU059ezVRrQXqxbLAlJ
Z3S5nZclJmidVamGSmYKuAnMEbwv+mtEcT9HWxLPA9lPbOuPbROXb1+Iq88LAYmGi1cbKnw+wflo
Y5WbkmwpADOQsACngonQk//94uoDZZvndbNFgJhBG3AH8LeDIu0uWA2qiKyklhxAZpGG4aaEK9DR
i9qxipXE2HNhCY50g+XRBDap7Y3LV/U6ija4T/9rhi/XxYASZKdZYsFM2X7u+hldXEFoOg+Jfqtp
saXRaFp+bFuUDizgKVBE7TZYKa4tdkPT0HS1sfRzHUI3ZiEPWq3ww9JNdmFDmDzIw+mk5jby/ieo
4HfU/7U9CMl1wp/YwE1BPxIdocI+8DW3KSsIkcVme7euT1ozHvORnPRpUKyPbCSXhoSj79WFr6Eg
CRrRKC/RRD+rAl/JckCaiFNBuiAKQQxxvRzMq1oQ4XDqZ/NF9w7UOtsqmJlkshwceYTuqJ6/Jp4B
zfmMkhWDZFvwbBegaHe/U68L12m/vSiSubqyI8wViCCCehxgx3ankFQvnYpw9fVrBxE1154DPJ9r
sghXY5PmCxBmUPQJzA4nxY/a1AyHwYiAnwyt/u3A3WtzgkdGSSIpmxas02X5pXfug2Q/ZMfG3m3P
moS6jr8TkAjnIA2w6Qg7gJLB1jszgwSMAVr/PgKC5mBA1YK2n2bvq4fugLL5mLTz23c2zCKYxKWD
YFyETpYAVCFn1KYxGCXql7n4f36eb5YLx7aaYx10QQnG+XKIcpOTZCg8NF9twXVeDUDwAYOjl0HQ
g+EX3WHVziVHLf+iZ+A82SfR9hJJz6iDdhp07yFRKaL3EcWURYUq2ENV60+GFmRn8PEOZ6N5R+UF
e+HCkuCcLY+AvIJrj/g9WBmjqlVEMtIjCkfjgIwIzErim8gCSfDoTOjS6H/o8zFvFXtZNlF4MiKr
BXHI16TLy9STzC4B2p9T9kIp2ZdWcIudrwgsZaO4NCP4AVpPNl0Z7w3QzBeW28/L+J7TAfCXjlsS
wSuobK+3b+I5Qz82NI9Tcrv0p/m4vaNknswMEHwjOEayQwz2htEqCLGcLG48zjZs7voi2BXkhmT5
2bAUt7F0Vf4ZE7tnbJ20QUM8IIDXcg9t5y9Q9QjZZP/aHpNsVZCng2q0gWDZE70zWIsMUnkww+jN
r0JXnHb51zFfUCcGFExMe/tpa4HvBEjvxd0N7F57e4cOp1b/933h8jJn2uDdBbi6TZ8Crz+C1y8C
lZHCK8qW4tKK8HaEcqPf2TpG4ZCPBy374noKA7KNBW52qOcimY3mFuHOyvWcsYHgaHgmOGB6iGIk
9RPV53MRaPsMdXyFPdmygHrMQSYHaTVEStfnZGqC1vISnBOEa+GHEU/J7U0lGw+EvfBlwJ8gry2M
R6/1ys7RlR3P9MZl9z4UFtBEH+zyn9t2ZAsDp8gDcX6piEUiZ1wrezQ72PHrInTH7GRq7b3vvFmy
DNsXbX/o/0A9ENErn8+La1EDb1o/d5iv9q5kfpiPrmLCpAsCUh6wtaHADg22awMkYDV6jWegNfps
70MivlCR98vCSSQoeHMOf0SI6IMVYDxv8Wf4rl7bFVMSjvbjOGU7EBMpxiK3hFgPPZkIjkWgQDoY
/uDTBfEehHG8OmRhCRan2VVc7yoz5vWUrXZVpr4HM+kEPBIAFR1g82QYjv78eXuX8d0qhixQbEXh
h/POvyrtt2DaM+eV8gA2pNbJmQ62cQcCD3fEiz9KesVtL2k3RTBxYU+4xUgCEQSwVKXxgkC5QfXb
6g8gA2rC/FCB5nKXA6BE3pFhuDIqHlm3y4oMMNfYqqK22mkqoXrZUfWgx8j5011keAWXY4C30TII
hCyD4D5ny67pbjNfpRGuMsL3zMU5ZfriFhXIDuK1+8i8HrpOZ29RPf5lZxVpRCC/0RGO7lZhpqzA
nKfSw+OSuC+UPS32aXu7SQcReOjRQ44ByjnCxh4DyyQB1Kfi0cofxnk5c4QYg7rQthlJXxtSGBCg
5rokeJ65wmRpi9n54E+EnVYbINWd3KRdcrC0Ml6dOVoWjvKzI8LGEEI50ZhMO7d6Oxfm9W8Q/J5r
5k5BnC6LteDg67cLSxXOSHYTXQ5SOEuZ7eRBb/Fmrem2IC+a3Ry81d1B/ye0dYUt2cYA2BmPDexv
hIjCk3CcW6+dEg9hOj2t5dk7by+YbF+grxKKmeCze42T4betj9xWGjdG/TjN7r1mTo8DGlG2zUhH
gZcA6E91ZLlEFtduRVhuAMmERuFlOJSF5v02eydXvTRlThUky1yk3OVAaWHlofo1gzMOsXRvI2Qj
xrFpz0GVhSn4kTNn2jnkeXRUcZbszrg0KuwGjZo1NamRxT6n02wyYIpeuiyJMl21F2SLhUwXHyDc
BFCL155oqJMGxB1AC0w+uc80lMwCkkd5MP54+2pd2AmESjV6pdfRYujfg1LwLp2NXaZivJNeRwHY
4pBKN6B88XqltDkxhzWLZ929bdf2Oan9h2bUQp2lMYjRPoJbFQA0Ny7LcacV3X57hNKZROYbwQsO
FZBA1zOp+2xJ9DLha5Z9QO0xhnz1MfGt91xQYFn2OLQJBRbRHYL0aQawboISdbugzPV7pr+8VpWY
lAwGuxpcbwCScFIMYTCkSJlt9hU6VkwolTraeR2mo1bO5+05k+xzmHEhNY5wD3TPwuFKwYpZWybm
LJ89FLNn0OS4Uao9puPPbUPS8YDggXNUQGpeRBiwNptyQsFcYPbFOWXWkRpOZA6uosoi8UkIuoEB
AO8i1ycWpq02bFDZgUow1vxTmh1VpXnpKP59XhR3MbO5oOaC51ergYl2oaHv/WCmobgeVFaE66EB
aC7NS/BVDM6AyCQINSTAlkYVA8kyk2BcAcE09JgAlXAFO1oPjtUZWde4GL8EWnXoWBJVdrsrnDVk
YGY3ymfD7EI7f9zeC5Kr9squELekJJgch2KRHDQpZiQDJ+2nhJybFRS3mer6kO0IC4MD4Rx2+qsX
5sLmVevYpD2g3PNfVTfRkE+f3j4eoObQvYZ/0aQuHKKRupPp2tBGNOjXfuz3Ohphgu8Aq+60StEy
JDmvHlr9+IsZeThPPK+d1xMATrsUTCyI8n1oYib7dUT34vqOEjJ3oi6QZCBQQ+/itTe1Uxu5eIJU
Rr0M+3I1TiPANEHn7Lfn7k8eWngzXdkRbtrGpWNLUgtQtkW7TzQn6vr6MOvDMe+ewKt5tIwqspMx
YmieQ9npNPhtNBMVtpj7ha1fIfgNWkCoHQTBuB2pFdqURHWJivl8W65fgmQKSx3ESuvT9tD5yDZs
itixYjBqQK4Q2HjugEzBh9Qvonmk92NvHh0yxS5VJAolR8FDlAGeVTjH1xxIU1N0tGnRmo4dtivb
YTeoHsAKC+KQxq6wmEUDBDP5PZCRoUt/vWPOAGsATA0KEnj5XO/KpbTaCVmeNDYa8DPvFsiBGbug
/NhNx+kdQC8UA/7Z4oO9eCO2UwDtT0tP42TZp9atVz3bsyLTLfGEMIF0KkiVEEyItaHZROkhCxw8
Q6dbozhU5T3IUOwH7z1FqCtDgstldp8mgIvgSVCwUB/HcNHjInjMq7tGZze1N0ZQmImK5PP2ckn3
w8X4hOXSRiO1E15etYLHtYVGz/ft76vmT1giaJsTUErh+32+98xT70YQK2G/grcz2HIAO/7PIW0o
pgk3Zaf1GgQZa0yf66Unf0k+t7P9KWc2DaeF2ucC5Hvh24eGpxVEnXE1Y+0Ek5Pe+K03I3AOnCb9
4C9BusvgKzkBfxcVbA0OwVSS39tGJZGHh3ssANUXqHpfRWn9YJsDJMxgFMKtbf8dJc3vSaq4w6RG
kLhCCQFvBfxzfa4GA3JloKdPQWL1nQZaWMyfQG6rmD7ZzgMDLG+yQdIN1+W1EaeZqTsseFYlxRDO
Thuq3m2yrYfbnhM/ugjPxeCp8b1BA7Axi0nozbd5cGt3qPB8eXs8i+wOQI6Q4gFIRXzTeAQYc1I0
eNPoL0V/k3Vv755AEuKfAZG5FE7Onla9RtrD/Zl7+7SOrBLcRaFZRbOz295d0jWB00aBHyMCB8v1
moxlNQQjTfGS1260ve8r3jKyfYXOe9wrqLu9LrpREFWNTedrD50LtqOlBbgfJKB345SoekBkUdiF
JbHiBqpCi6YEyAHef7QOj6ymESSsw8p5O+oUwiyQUUM7I2Ai4quJLnrisgVXkJ9CrhD6L/4tmtYb
RTwuC0QurIi3du1UwVjzfJHnVy+mxT6Q0TmZtvOclv4JMW8UlD+3d4JsqVwUsXjyy8dTTTidnUm7
fnFxHXn0WGc0TM3IshVzJ1sktAQhY2mhGvOKtNBdSQmAGXAX5riGhv6hNhDHeUPoG/vtwcgMoXqB
eswfpWAxJmFaNRUzgaHEaW8SkiZhZmtHEMPuUrK+oyCHcIGnWLApoK4sOM80cBnYLNADRwwzgkCq
93Z+VF7e/WeAj/Yi6gnQTu0wHZ26kwOtCihQsHe4AVgATZoNlDu01YRM1NqmiUZSG218BcQ89CZU
bC7JegCeABQhF+5DX6IwgtRZKfUZx89nSxVSHFFiepGXsl/98G176WVPaIA5+YsM2xmVa+HdUK9F
OSYu6pcJS+78nvxyujHKoLmDzq1Tmq4x64uboLX3lDBVmkDyZrm0LXoht5pzOyWwvaLMY813NfCF
k35LtWnfOC9dn0fWpPAUEg8Ok0hd874dnvm93hwVci9BWiHl2+XQ61mOs15E2zMq8Qyg18feQLof
cyoepqGZgjlIerQdeU6EoCe0J2dXBao6rdQMmkS4FDWiHTF3jVrknOvlivSa5d4YoxH5fnLK7EAR
38vmC1UTZPq5EjXk46/nC8AQl2hcWMHyTkMKiRtFlCPx3LjrgL3+k/B69RyqO9YO2JUoxJR15HTH
hJ3A/cZcPyQgA6odT7E6kqDHRzISeQG8I9HVKRxdq+4GfWisEs9kEi1FiUo6+HTMk5elp97bb28F
6eFCjwpvr0U5ELQw17NHaNJ3RdCVsU7SUINyZlYFYcYMuKUpNKH6E4yQfvxVO6pn2Z/OXeFpzvGa
PMkSoJYrHmskQ71sMMFpAoybdwuwVRVmfW/f0mqeQVip1zvXan2UwQiJEuQ1Iak1liFzpuXGd2uQ
CbrNXZL3RR/SzCueQOIwoHPTDfYd8X9l3tLejJM971vEr4qAUbaxOcScM+jBy4oRQ2P6o+MPbYlb
r/xI7AUYKhvXBFEBqGR5GzSm/TUkBg1uSdoFzG1l3LnBHBI9Pw9dfufhBUsehpadkIm966dmN0Mf
DPpqB82pzgNER7f3iOyAAb2FZDynC0Sf3PUWcZsuZaBYqtGCTY9Tpp2ydxQeIbzyz4J5bcGb23Ed
PVioSDjot6NKcFO2YIiAEE76+B9eRdfft/rOqnDc6nis15u++uijtz01f7xjmvB8sIFmBxGAyHXW
GmZZW35Sxw7jtCW7SoWvkTkiaCj9NSDcuXlnW1lbwgDQL4exGvfTAjkwnJbfqBfdTL1eh0utZbvt
Yckq08guoPmS68yiOCj4oxnY584vggpSHySyiiBKXXCIlb+cvAmpd1Mk+4A9uG518LqfOSBG2+Zl
S3dpXdh8Y8Uax0k8NLq1d0kf7GsrPfiDCuTBvZzoi6AsBAkuPDfByMt/xUVABrylD22BtEYOZQhB
AnOC5PY5yTqQHlTmeUJeoOQVd9u/WU32pVnMW38u7smY/toerSys8n2OzeYNqXCN17+DWlo21mWD
jdqBtMgO+navpbTdg99uDLPUIoqjLZldsKlz+Q5AtnC/Cd5fa2qLDgFpUF5uImAGo9x7MtjHNw8K
7h0ZD7BK4L9if3CgN/W8zLhAhwJAJ+ADQ+pCPn1EZApZ5G1bEl91ZUsY0FrOTp0kfhkb9cEOwtKM
tr8vOYMYBigDeG4X+rBCLGqNaPBzZrQoFtZTbjj7pL2j1e+uuh/r/6ALrbBmSMLPS3NiLJCMPcDZ
Ccz55qMBYu3ubICgN6vuHX0My/k+XyBV8q31kWtcnmn6tMzzroEK/fSNJb8b96AFv7fHL53ff+MX
k3TWaK0MLcZVPLPD+miw8/bnFdP7xxddnkML6oO9VlbgR9CiYH2kPtQhHxl5SpPPlf7ftjEJ1wki
xovBCJvFa4yBuUEOa2BfX9avfXrbLv/p2q/Wvx0SGmrJbUWGMKFmRIqHip5RFgobWxHvy87g5a/g
U34x5s5A+IKrvYq14XlswyoNVxUPgMStYKA8JeTyUrfHp/3CxOK5UFQfsGqlM+6dVTs4enUqA/MB
qMHT9qTKR/PPlHBARshtOnoNU3p1WxdDtEBfRMV5IomQkWwAPBN1MxS6xeQmoGtt3jjw1q0PZVX3
v2Dyd8tdFQ3py/ZgZLsdcTg+aKPRDy1s1/NWzh4uNB9XX1UcWgh17rc/L1uWy88LYU9mU9qbFsbR
Fae82uk+WGwBdjhuW5GtCGBKuL513u0lVk6xKQJqUbOM22ynV+epP3Vvp5JF9ufChLC/qmBYW0Jg
guT2rkrvCY/l3yGZDStojAByHZ1Yuth1p3fuYk+GhwdDmHt3afWOq4NjuXDz4jGE1M/1Ymt+MaL9
dUGw3Y7h/AHcHIqHpHQh8GYA5hKvyFeNl/Y4FE6nT3g2pDUEi/SoYne2q/AmsnANMSLaIfHsRgVS
bOPVDZMtTYpZalv/bjTyM9GB+XbWqIVSG/JooO/UoNKegpaza557t4nMIFGwK8g2NmgJoFUEujYX
5+d6Kjt7Iu001RUk7kb9ALFWZw/BuPpU1lBkpS5rnre3uNQeom4AQPE8AUXItT1mB43dt1Ud55jR
BZmZI8u+olC1bcWQ3U4AOPw1w3/GhRvl7SFWMIPSAUycNzV0jf20/lCV2b6xvdsM9JJ6Vu4apIcy
b72xWvPMGkgQ2OybQ4sXalYfxrzdt5Z773b+R8Vv465IiGDRMYQucTTAgdRQzPbyFJmpL0kVI+v7
w+0oReSKjtsRkpA3aQmuEVbaZdjpCyRMjeLOHbojOM6ZYvdJF+LiVwh3maEnqwkNZzjMBXrwn1ed
hCvgrIP96V3DxfbmDbhYdeGwZrieW6tzqthainsNSuN6ZRytDJd20bQQ+s4+uLP91HvLQ1k3n9xF
FajIB/rXvoj0q7IFnDEp7AfzszU/pVao9xCMVOw4mcdAYQ23nMfPkui6c1J3HbXLBqPsIot+aNBH
reeH7blUGRGc92BDHlqv8iZmzveGnjT2YzUVrlV2YXNCStSJAad5VWfthiXw0tStYxNlfr27W7Qg
0t35pFU3Xe8qxiODSALC+s+acK2CFmq2u8arYy/7D6UdtGllEZLkIbPQ5V5kUdqDMrq+se17NPUq
VkzmIi5tW9cuou3sVq9N2C5GJ6ztZxZkEdgyQxeHbyg+oTanuFRkCbyr0QpHzkMOQM96v44TozzM
AxgI9Wdjbvbj+Ojz1vRub9hQ/xkzxTTLto3jmgGnNNLRFi3kVFhPUq9aKXI2aCbxrZul+maMKoiw
bOMg4Y89g8wNZwq5ns6p9YZ2SeFxu7V/Xp3gtm6MG6q7qGbN3jlPlBgOmRu9NMhHfeHiBzBxkwlk
7/HYH/IuBPvlau0G/5hz1uqQmY+Ve6LvwKHiYEBiGjhXANVFNtoFdA/G4gMj6FV1ZFbftPy5VLFc
8ZkS7wceDvCSKnr9xSK35a7jBI4EAMm1qDwSc7/tRKSfB56BX4GG+arNKKjsdDBdtEwRMCDX7X03
nLYNyLYbR53+SX+hoCDshMqlAV1z4DWZ88TIWRuekkIRtcjG8MfTggHPQBKG+/yLtaeEzoVvQRjF
bG5r9sXLFVkmmW9AMMTvqz9ylnzvXXw/mXOTZAxDaECgTHxn147aI5JA6ORYY6tn+3qtn7Zn7U97
irjslzYFX1hUYNruckCCIQBwqJoyAsPQMSU6qEPLfQnO0hSZ9LGudujeOpAuOyRuvkPaGclmvKf8
Ju6qNcrxN5+Su5pmd6BXOTdOu8NoooxmPwu73OfmeEtBDa3V3c4f6ZkMwa2VeOfOdvd6ve62xyTd
CRY8jovXO3p+hGUCAn0FQSlvl2Tnkew9cqzfTt4LVgxkcPE0gtcBKul6pRAlF46ft+hcHnfIImmu
4rRIr6gLA2J51kRXWcoAP45dxw8d67yAsdOh1cHVHitvPwyPVPvRg7hN91WzJ92E/4YmZhgtiHWh
QQLo6lGDdgIEFL2P6Ry3Q5wQGlUqmkbpkbqwJmy/OplcE4KQ0G2j7Jlmy46VpepZJU3jXE6mcOe6
M0CXQY2CaeKWp2ZwQ9Y7Yen2YZ7bZxd8gV2zfgXE4pNtdoei9h8rB11UjhVlM/jSJ/fz9v5UjZn/
/eKYsxI1KZ/Xb70cTP0UtatVcedLT8DFrPK/X1ggc8LQaYJDbQxTuCSnlT5ZKuC6ap8Ip8ylWm56
I1auICxK7I8LSPjS6ryU7FCSH0agiJtUkyZEE0NJndZLcCC08daCukrRKZJ9snIjzjRe9uC6+VNZ
v560tAAP6hpgWVITXbD916T4iISFnnyYjceGffCdJ20dwq78xNovddWFFdnbQxLZFg0rdiTVV4N8
p/Oh6RTla4PP5CsXffHDBGeTL16ddgt+WOl+YKTY+WgHSPtYX87msOxaC4B9Eo/m97X9qTffWHfI
kt/FcG7Yy/a+/T/O0f/O0CuhZbAaNEZewetVqxF1mvthBoQwzI3m4CD2WakeDuAhSu1+p830uEIV
0cbPBVHvyUj0GwQxP7d/kHRiIITmAAAIBIH4+mEL5O/aBU3SwzKGFj2jjeI0QVZwcBQXv/Q8XRji
Z+HiPK3TCDHGGc1GtrncNKh9D01/Oyo51WVHCnhMdMeDYA0AIOHYzoWWZFmF+39xnAhdg4M7Ra0D
cUbImE55eqwSVfO3dG9dmhRO8bpkab/28PbVwKJ8PAT+fzNy3TR4LHM9mnX0oJTZbh6+zvkBnVCR
qc17d/owEIT0gYqzXvpUgSicAy5aYLleITWMQIO2Ku+3atYvS3uESndYT6exfXBYHrL2m02/zqUC
oSZzLJc2hRlwzawyGHcsTpCf2jBbs9P2LpWu6sWgBM/VkCEx1hKDcqZ2j1a2qGlfAlcL14HuDPt5
TI/b9mRPIoSQYOO2ULB8xb5Kh7GYvQW7qG/zI+vm3ZQ4KAJN9y5viSlNxfDk8/fXnBipWCYrRtvE
DgKPWgvcPFMMR3b2PDBh43wDkQTuk+uz15SgSPd0OB0TGGKHHR10OOfNYXvO5OfgwooQImAv2+MI
7ETcMlRYlifbvW3q8gh2nbl/btiTXTwk5l1hGaHXfmzBz5sMTzM91PV5+4dIN8vF7+CzfeFpwPNh
agnF72DrXf05KCI2hLq17/0711ONWTWzgrsZRt2EQDJsZdk3rXpkzk/4zzz/Wi4tVCU/d05Ml6Nb
/Od3R+a1IW8qhnbv9nilgS4U2bDCSKgD2P8/pH3JctywsuwXMYLzsCXZo6TWZEmWNwxP4gQOIAmA
wNe/pN+953RTjGbYN7zwwmFWYyoUqrIyZxOvhlppDYifHqz6UR9edNlHxbAvCicETXIUJBAi9OzQ
dR+LtXO5BJ5B4mBq4gJoBTrOM9O+alUOkj40VxFBN4Nt+E8Dl98Kp61C0Ab8dl1KNnpmJFvHHQqA
sYuPXJrdM8vrH6Lo1xI1n5feRIEdcwE4Dxgq56wlUMMSfVVPjsiRoZU/+crfpZyGzfBoFK/2uBbA
TY7tMqy4tDdb/qL0VNo3mHlqPtbJl0xoUCbaritGfHYQsBOg3RQ4LqzVHB2UJXzI2xFI0IJFoHZM
/L92EJffnzkITR8KCa5sPFj8KBVPYMRcYyX4vDIGNgpaFz0odQADN3uXe2L0qn5qlezsbkNT/SGD
VK2G93HelVvSlTHja+/yBUmnS5uzUeF+7ILWm1I+unMCzG3DS3ND6m7j63KrDTy2q+K+r/rvY5Hs
9SaPcYnF7ZDfcsuMr5/RteHPzonrc7MW0xvNll4Iqacon9Q7O0iSk43w93r7dt3eol86m+6ZDzQ0
XmvcxAWm97iRwWoAIZgP6ZHv182sDWu2/32eCb1g04ui29dWEBP22g64WxIapTrKrPAC1w1Ocfrl
gbtc0lmk4dR0gM4cbso8rZ8TWv+qxvGQJU1YS1BN260dsZpvUDbb/4NdlEB0Cz3mCCxn29fXLEGg
zYHMXsbuDNKj26x9hxzepiLlja7Vh7xUscf/oUs2QPLFtJD1g6LFHFPXeEDdGjW62s2g3OeqOVAg
NgcgpVrHWZnZxR1zZmpa6rNbs8mMJrEzHBaLyA03tCdDsZgX1QrU7LPHxAKil8lzdPQXf6oiVuOQ
21SHmbIewj6/MQGkqTbdGsbrs8O8NDPbJ7VkZqsFMGMmw/dSsz+KxlsZyeJWPBvJFEOeT5iVJpVQ
8Ggg+LzLrOzWbBkJNelwwCvRlkq6N1XKTSMhBHx9My4NDobR2gavjZmcnboUnLJc9FC8cboygv5E
mNCV+2DJAq4bJOUAjYaO9cxdiZYVBrcB9/bqw3Bqi//j52feKei0AmkjfF6rvsn8e7IG6Vr8+RPF
K1A4eAbOS+OD0PDzFRoKQD9wytMOd/O/VGaA9PiPidkQ0NVILGYA3m/7ce5EFY+ytVla2mDnJj4t
czPkzGGIp4fkJgCXnNfyMEG1tZIsMuzyN67Rey3touu7a+mEQrx2KsGD4BPEkrN9naq0qzOFTF+O
fKkaNpbFXm2SngBt3/6tKVQxELChdwaAQvy5NFVDORJ05RBYwxYE6jX/RhEj9on32DS+G1+3tRAl
TyUTPIAsC+zF5hyzoeWVCopJFggs75FSvwB+CZUsQq3Z9eJNN1ocI2Th3HxTaGs5gs9zCttg6XQR
ogeTEM3lQD02KNNOWmgEuQLdw0CxR7porR1i584IXbAorVn87M5hEVANSLMBDmrOK4ejAFq+NZFu
oUJ7ARU5tK1LpOBWkjqL45qY+X2EpugwmPmJRKiEQqgEFHsSesTM6TbEsI+EBbemXKPz+3wcMKIz
W7MT57qaCpwOd2HpFVBk0G7Kyoy5DLZtl8R5VW30gT52FV9p8l0cIu7eacdA4Xa+bVTpti74RdAe
y+y4q0d0K6ciDPLhWFJI0V3fpEurBukvd+JFRF1kno1Tydg6TQ22JrP9FUhgeHHSPW0llvnsHVH/
RGLoD/Wm/qkzyewSg2Y9Un6OVCPSjRRlV7oW7y8ZMaemiklABXtwdjt6JpPCHhAwNf4z+mxCp1pj
uliaq3MLs4BFCKdMvIkhR4GMqW6A3UD0lyfW5u+XBGpbgG67YL3+pCaWmgmaYRhquio5Uu1Qu+Eo
Vjzuoms6tzHtwbNQApRwqd4NiGplU4RjAGGT16qTsVvsEkiZCvMxGU5y7EPD/nJ9cNMcXYbTiCDO
BjdbJZCJGkRZeJYUVrdpKzvM9PcM7catKlFg5qC9WNsXy6v23+mcrZo2GGnHHVhsc+cLq7od5SQu
QMy3cpIWslGXQ5tdY5nXA+UvYaiqdjT9ohd1FDR7w/zIsh8dKWNKboT9ivbR0LaOFYjgbcYjix28
7Pn6HC85kLM5nqOYGqibQTQbhSRP77JQF86TWbNj2ZEto+bhuq2V9Qxm90xOUz8AsgL1l+BkyFsU
XgK9DBNko1317q01P6/t28C83Ld5z1O7cfD8U8F9mf/WzQ7tZNiw7U8GPeukBvNMPXV2/DTE4/WB
rpqe3Tw5RHVMU0yzSmO9eQNSPm9/i+CB+7jRk3dL3UHvJXQF+b+5gzlYxkCjWJlpGHIwbCr+2BqH
ka2MbTp0Vw7lvNeS5v97KBEVvZa2eUi7bF9kRjgyEjNPWzkpy576PycymDkfFYxWYvuYSW58gC0+
lPzr9bVaurjPD8DMyfiZ5hRBBw+qWW6YaeDjGkCPzPMBJCTZTa/5J2YPD4L9A0p3cgF4biIhiPHN
4Zpj1xRaRRCdWH62K40sVEa16zmPRN1Eqt2W5pGkeTxU28K68cVKzXFxGcEPYYJ/BHWYOa5dGUbv
jBUcUKCfxiR2kzJq5LOrfZGABV+f4WVTU+HVmTpo50DNOi1azlu8FAToCs1oaOIm3WVu7KxVlxb9
C3hT/8fQ3JfZXq6PxYTZSEAjZLy2DQ8n+GmV3pr2h9c8XR/WQi0LC3hmbubOqFMVpVNP0o3BM6mB
aqwaqG2/uO1Rt3713l1V7AVdedYvuuszmzOfljZge2iQNQP1sbej/q1JnbAf7pxgJa5cPHZndmYO
TFqZnkEaF/gCBxnAVzr+uj55a0s12T+LKewCb2NqYhzd2G1Ya4YW9TYeD2IJUqHObOKsA9rgus3F
y/1sTNO/n9lMZeDXNUSzHxx3n0Hym0SVFV83sbonZu6qpjbT8wrz5ih1X/t5nNbOY2/lR1BXxhXe
kq2u7wBO2BujXLG96MhA2AVswwSJmr+pajRJ62D8hCOr+8irb1MgtiBPlD0nBd/6yY/m74XJsP9R
WAUDN4rzaJu8nE9RobIKXBnE5lNj21TBd1EVMfJ0v6/P6bQVPl04Z1WT2ZYHFaTN/RqeihRtJILv
7d/r2U/j+G9ZZjaO1mi4clNcmoNWvY0CIt5u+uPvx4C3/XSNTZwLc5apPgP7ZyA9RLK5u2mQxtf7
ldVf2tznFmazxKTGslL68H1gxghQKLGtdoey5vVxLLlytMbq6L/x0e4zx0cq1nrFUGtw5eATMTu2
keJdS/tQ2VZU9ivh4tLCnxub3cwN3oaF2cMYWv23XX6v+WtyiosW8NhEuy/yA59A6QNtg474LoKL
IggrBpRfF16fsDULs2VpczJUdHTyhy+Beim81+tfX7oNgAEAcS2K5wGIFC5PYOKB7zUFJvahDxtt
L0WEguq41uew5KpBgWni3Y8s/6dsq7K5Cy1ucGPl1e+2whHM8whUkmGJimKdhlaxAtdY3GM+Chl4
z6JlbZ6NCmgqck/AnsTGSui31rCjwv/aGPZOuu/XJ3BxeZCEnSQcp5z/7ApvAIh2xhrJBmp8HYD3
+XX984vrg1ZuJHmhTwNRjMv1oYmlEVLi865wNtowxsr2QNyeR1SsWFpaJDAzIJI0J4rheTBJUbU2
mY57x+RO1AtwDGp3dXPTdmIqdZ2yrPyHjQ3ZK7SM6zY0OObUHUz6nILMExmUOuYh0aPrM2cuDghJ
oD+iFZOE0OXUBQ1JkqopyodCMh0tDAS10VQhG2k5qKCNQsVtDjY7FPjeDIDav/Ea3AeZk9ANUQLp
gZSrCPrgxk70hdhoIHgL0evbgt9EivvcbUWoUvTZJoHxy25kg2a8to1B/IxOJS0YUZC09JhozH/n
baJWdvjSrkP1zZ30KyYA8ywQaYuBOS6ohx+0DAIpOlTXsD/WyjBLF8K5kVkk0oxEo4pgAuEZaFmE
PhJ2wvoHF31uZOaipdflYKOAES2s/e241re6OFGI5wGVQ0z/KTFt1QE4/LOuBGmH2x916kC2RGnF
CkJl6ZTaPoisJlEyD9nAy61my85OASxE16deHHWihRWvN2hTClVrr5yaxUUBXRZaoFAbA4vTpSnP
71PhZE7xoNut3I8uacC/m3ih7rX5/voJ+pPemMdNAP5NmX30zIIv+dKWRTy3JJqNDswBTUCOwgmo
Rs+6d+waShKZL/zQt+oR+LuEbXqVIIE39v5XTPW7Loc60rndxD24jw6exm3sHa5C3WktZOGC7oTb
qIstXQPhztCJrySHZGzedfKITuouTFG9+5lInScglurse0qGd53L7CYYeRXjYW1vfJKjW9Jm/p2P
QkCkMt97qHDfR65svoKtYnzq9FrtHIt9RQLgu9Rl+WSk6LQsADO6kb5bbgY0/4B8CcG1LH/okqa7
QRUTJQ4QXrVUSLCY4zPPugIaxsy8HT0nCQc9d0KoFJ1A/u3uReM54SAaEqLvJg8HTt71QH7LQLMS
oYavtln5Wo1ffPXYAD0IrpMdCM/ktuwYBF9qFWZJIWIB9BLETXsO0iQZNakTJQ2UwTzD37VBVcW0
R6el1Vjoi7aRdGos0kS9OfhHHzCwiKIOsi3ahv6LA0ANFqA6tGV/ZrxhDVGs5HhyKLBsmF0VKfut
4SuubOmyPjcyufGzN1XDiNmTNCsAqdYjKCS/miTYqApyMiLdYsVXzs8CQHlSeoNurQn8I/qMZvbI
gLEOZCgeCnPgYZ0n4iHItObQuEFy02BTR0Ymx42nmcGNwfTsuaeoZUStPoo7dMO6W4sW5DjiibYb
UmKtvM6X/BVgRMipgJIAr6LZ8W6JX6Kh3yUPhnxDj1Xycv1IL92JZ5+fAzGJgVStyvB5mR/peATo
03O2vN1Y+c86XxnKkqfyAbl20LCJOH8eWvZjo4N4B/3bxE0eUi+9c0ECzcgarmPJ96JqBgQJYKzY
qbMLhBVNarBgQBPvhIKu0X1qx1njbDW24g7/lHTm7vDc0mznuFAiRq2EwZKb3hdM6CHTzEMCpVBH
5hHwrXHZkzDoxd7y1EYEwykzrTc3GyNLtvuBVLEmzFiItdtncaIhcAEXDQZNRFSXJygz9T4RiSAP
nffTtr8F7Lezpiy0dEhBBfAfE7NQoLYMSdtCEnDMfx/65zS4N9ttUj6l4Hm7vkPXLM2WM7US1YgO
lrL2jpB7zrbeiPaUqF8j+VmbtdlqEvBaZibFrDm2DIPqMIxTY+1KELq8OTFtU1iArpHZDdqrHMSi
dQ8iE+T0kpFHHoCHuXdA0WTF0uQYPm/O/1qaHMuZG9VcvcuTBpbQh6BH4NLooiJX1tFMinybWHDe
eQPx17TF1aFLlIKuL9vSbALi4AK7iYzwp7DEtdBNJwNaPIyBiojexLmOFsHy5bqVpUH+8Y0gDZ2U
mmc7ndRJW9gdUhS57ZKpRVR8wWPvJ/FVE3aD7d6nFeM7A5HxrevWzsoYF7YmUMCIukHjgozVfDFB
CdWCibsCBZUDMIXJ3VuVFIekdva0cN9qW9tcH+0CcRN4tZCOA0cUaCH8ufpUYoHjNeDpCIgPVOPK
8cbN3jTP2Bb9CWgELak2ffaVBl3o0Q9hiyjXj23307ee8WQIsVXQbZzfG/4ao+DnSwShIHRo8Eqc
HorzxD/U9LQsTRN5qo03XrYbl36VuQXkzm/V28c2eLo+DZ+nHdNtT0EottZEsXy5s0fqlppm6/LU
5k+i+kGrdwLa68ooY934ft3U5/11YcqZPRnBV901rlTyVFYJIBDboNiUgHj63gtLH6iMQZl33eDn
6x6HBq3USL6AcgP1rsuxGUQzMwhLqFNlbQseZytX8OLnEemCoBWFk0+Jl5ZIS0qHqFOXkrgxPqzk
+frvXyhTYgD+RKOEGhBe8rPFIVB6Q7pSkyc23tsDpHbMgybfOv9UDtvefqjs30Q8SmdYuSUWB/Zf
s3+S6GferlUoy7ZloU4AGrnBU/YPgCbwUQMTA4gY0FTQ7LtcGJ47JGsLwKfLoYtsepPnUxffTute
VybwTxh06bgvLc3uIdeVLMvLAr0jNfp3LRRgt47Qf1hp579UEP4EfUDjfu18rzhUpLUPpe22MQPH
37c6Ud0Pz6Pov3Xw8/TR67cD+sDQkmHJbaX3r3gqOieAZUBAkJfuBrhi7yVN0l8l8xwW5cpJfqpA
l+BBHvutTyj7auXel4I1ZtT2br1TaDSBGZTBN2kR5PddY5ofuUh5v3fxHrgxuapefILLrGUu5P5E
4t/mVTs+0arqkCjRhsfM114zrwweIaFRbQLS6DsiR+RN0rrMTiJ1ux1Kbk4ZQtLA2ngVCIcinvv8
wPsSXNBupuGNyQAfI2aahhxYyJ3FS4DLmQY1h9S2tm2fsJsqG9tDYTh4OFKujhC+Tw92g7uuUEO2
07BhwPmOTvIe7ABbTqgZp4OZPBgI69HRgBYd05a4Poa+j0wrT4OQObr/VdSVdp8VnaShIxz+Q/iC
HHW19Tv2kQTddxvQV5Fre1VYsQeilaescLubXuePmTbYu3qk7FC4zbjJGmBP0B2g4ylHZcRbe4g8
MBrdJ7ztTgzVmHfHzLVfDfoItvlY8Gc70LQbFVAVSWvwvlF36ozIh+re6WS3K11ZYIUNJSNDOtm3
jhn+Y4MYAIxT+S8Fssttr5BSA3duvq1a2m/MIPO2KneaKPAScUTDBQT5rCrZiyxo8YqFpADwBgB+
NeYYGUZZHNDL4uIrgkfdaP5gjV+jH1+qWDl+FiPKHSKtRrk+etFzIyq1sXzSB696UU3nP5VmU9xl
oJAKGzR73NReatzzhIACI+kqFOKhvdQaaftGK8Z2EjsoIqCB33kkce4MK0X7AHDo4IJHckGaPaQq
oZiNxnJvCA2HeEfi1NZ3XVrahzEgVAwK8AO46P88dFXJNrzR613OdEy2qKBa4Ytiw3wdQgayGbae
ZvDYdHp2cJPGOGoW63ZeCs7YPMFzXJMGjWif8MgsCnPn2hSBU+U7K37/c7gEnSuQ8SBeB4LxE5tl
yYA7Nbib3U+NlE3VHwOrfVLW+Nd5qckMkkWot3hw/zMvBon5wuOlk917hhG5OJK9+0IlEpdi5Y7+
HOdeOrHZNWAnWut1XVnco4NrawZfab4LQEmfBD+vu0tv4YZGPh/EGmgAtSfm+Eu/jGxhOpb1mN+P
VuZ+p45XVFB/cvpjYrkMZxp5N2Yn/sbTB7XHxehirGYQty7tjp5RBuFYlRp0y78haRo5EDW5G7sC
fCnsvbV1KPN6w4bl6LUXalAPWaWLH36PE2C6+bYfhBlBd8WMwL9m39d4Ru8gijxuCoEe3IJVfUw7
0twNyWA9oSREd5qpki1PoDcymko85EzT4rYnbzLou33uINWj2YUXc8ZBCwvW6V1RtewHG0i9rdzg
p6whVphSVLE9lQdREyTWnaTIsnWBvzUd1j/pUomNH/gU4MDS5c/UKsneQgF705XDR9VbEDvpwFFg
SZ3tODYAohqty6KKYIOPYHhB4VzHMzWxeOj1+fAx5IYd6gUXu6SHwFFWQh6Wkj6/rwzWRnWf0UdR
y7VU/cJtfrFNZ1cgLakmIQiY3bPgrQCdBAGc5Pq+WbLgTIK4EHCC0sQ8QStp0LqNzxANG2OoOTqE
H1YikoWgGOBnNJ9CjhuvgDkeNFBB0xd6nt8rDU7KV+BtqsNO00LkV2MQG0fmGvf5kkWwpAEOAzQt
enZmR6GSeCnlfYvDTXzvBrGld6scXW2MmganrHX9MtRJnz2rwfx7YQjMoTn5FMDoUSqa+5W8IZrD
jeweF1ADwjp0m9Xgaru+ZtNH5oERWobhtvHTwctvXR51M0mBI5cquzdFbHGwjm5UEaPtsWD/sDnO
DU2b5yyYTPJCU7jYYIjfJ3Ye1tXKs2IpSkb+FOuEYhSoCObv1jozJJRjteyeWuqUyeyFMMHBgC4+
VC4ek8xBNt28Q7vDbZ+J3y0dX/5+KqdcJ+DEE/3RvA+hr/yeA1KS3xPLu2uSDGoeifkqPXoMarJL
s+Txur3FAZ/fb7OCSDnSqq51Dxuk9ZpbNx/GW4r03UY4zNyo2imOKR6+PESkGdxbgxvcMJVpR1RA
k1V9qenRNttHSKRiF9nTzYEa9OXyQpqrsEHKmZw81cg8zNwq2PWgi3hxzMoKKfRgYnfoyZ4Xjox7
5tHbriL9RrQCwrQjLd5BuGDcQQg92RBIikbKbdOXxvCqOODY/R1kj9Hg6RmHHNTeMeKWD3TV0Dsa
kP6QDmnbAcFjkG3pUP5UE+U+Zuh3iYyeyFuRoVXYRENe7ObeGKPUghKCCsrxXWJHPiaSe4+gp00/
ks5vvqQ6Avy/XygQ6ul4VoMUa8pqXE4OkbzU/URZJ9OgclcIy3ypQJv05JmqOgQUjbgukvPQMnLb
bVrgjGc0D7amMtKP679kwUOjPgdABjK5fwj+Ln+I4UtLpExap5aQY141x7X07ZIBNBxMXSPgsEWe
9NKASeuyTGXqnepbw7mv1zoZ1z4/22WV0Ma8t8B3MvAjIXsUyK7Pz/T/Z7t4khH6z8+fIrAzJ9Vw
mxhoxvZOSLzW/Bc4ufs1WealfFMAYtypr3zihJgDc9EhbRuyyt1T65EyQe+u5oHMJodWF9p5hUc3
HsjjH6dcldzRHChMFO/ao5agAb3v0ieoPYboTLK2Jfeax0Iz9A1H1eS737loCGY0sL+CAmMNCL84
8Wc/ejYx4GYsSIkulpPnPZWHrvs7GCPyTpAsx54BSAFqN6gkX867X6Oym9jMOLESEktFf4tH2Ntf
Le1kwkETIrAQyJ9Yn5AX0moMGcjKO/mZycJg0LJXPUsEgk7OVkzNJmsyhbZHgNUm3ahJUfhyNGjC
1QR8EMczMQ2qkGQ2+5FreBz/9YjgVdDb54AxHEH6LD7gJqqWiIf5iaH3poJKOuNvmbEWNk4re3Yk
/gwGsQeoGf6wUs9BEDnFw9GppTglo7UhYOZi2cbVbwe21rW0aAjCH3h0TB12c8ya0Q2J0NUgTobB
6kML/dtN1oEmrPezdwNHIv772UPF7D/mZrNHGw/ddC7MUVqEeAXFo0o3tvPrupXZS+r/zx6iOCS3
UKL71MBkstpjIJMUJy4m5Wh358uTbYuwKL73ALIFdgf4T7m9bnTmxf4Ynbr1sDUsC1zys0jfAzHB
WHcjjI5dOJoPbkfD3FqpKC9tcm8SSUfoCFzeJ/5/Ux+sHvick517oXpN+r/szPozinMDs1PkSsps
7HFx0l+hMx7aW9tYU4+b1ni+t89NTGM8c/fQKpGEKJhI9zoIjrRfkUqQTPlxfTmWNjaQV+BfRUUA
2k2zZ3utD37SMFhRPNSC3QhNja37T7M1vdcBkARGzpqteep5rBdZyU9ZH2yRjw4l4k/b/X19KHPc
9J9FgVdDagA+AcSbs1PjDn5HSwPtkXWPg7nN0afDkdzKgMu4KR3wRL3KNRalpY12bnI2slwDmNFK
G36Sd1azEfX++pDWPj9bHYGolZo+Jq5PHwd1D53r69//fBihMAQasSkJ5QFENu2Osz1GhTUkWsUE
vHQe1fqps7/Ziq7ELZ/djAG4BV5xaBABwnROueqDKYeRopGnotNa0K/oYyQ7vQNcxjPFMRsa7a20
7fTJcit6Y0M7bA2zj828cJZ837bgUfHXp35QXUtTZ9C04ZS6PfxNAKKWbYkXmYIuuxI/cDaQXbZt
5DcKkiLvl4GtNygBVBAo2UQQu29iO6j694SZZJsb4HUZLVO8JhYkHdF40EfM1LQIsXvxnPl2vaVJ
Ce0fK7Oq0PZJc0Bi3tkaualuZa44sk6mtoEqLYtVZfzI66A/EEO5cW2C0Jrb4yuHb47B0dHGaD/V
oqHovH2jyRrM99QItdQJjnVXvyT4bMyFboRNmpl2ZBsdC1mZjOFY9P0O2cx867Y1Xi0sG248xGvb
3KvK04AL9Vky1p08EfDYo/JLU9bilBt6f1NbXSj9g9EmZJuNKQW8sdD2bTtq8Yi2N42AyZSZtH/1
hMYPdToOcefrENTVS/9g+hC+zZB5C7O8EUc8Z37DwfuPGdRecOK5uvP8ih7g98TXvJjgToyDskpK
oz3ytB1jaYNsKOQFKHNwxD8kcQggQboWC9Mi2742h5g6ff/c5Pq4HQdenEjToUmtTUtni8yeAgfq
hNxqiAWEp1sdg0CmbWh1Rv5F2srZ2Ewbo5G4P02Xugfl0mojkdE7VokBOuix9ij87GhBFYe4dxmR
OuJfU5ZhiRwj5paQA82T8lWjNo+FZwBHCo0CcHT3yW/fJdlGdPcGBTItBzsUnk0yN1uU4cGMO+qi
eZC1Z/w2wW7BwJqH9Df4RfEgTRS1w753vYMKmLxNTRCMkhrlbRB8dFGgBXZUa2NDJ6xdehO47Fde
WdZjUHjtofeUhZqRVpwM1ZCDAttbXA1BtQOkDo33suwt8A1ABkcAZPVY9A16jHqK0NKnEtS83Ens
rfSTNkdevZr4dzUVGwDF6SF1gS0MmS9HJA7VT44KLBIj1CjDTJSDjUJfa2+ZaswizNoczF9mhuqR
cGnUeqrcSRBL7C3qsrBnQf4CJ0l3RYk8KaLT9EQHfYyLosvvqOfUG6pxPTaruno0nET9cqDlHvoA
ETy22rvs34YoN02184lv7MYuy158qwUhT3Ob+2XEq6S6yxXrkNMjMSQom9c6661vXZGWzymqLTsV
pNmhNSpxZAbLToGApAUy800WIpOH5XGyUQ87UNHc5BIqWVDqpG9NM6iX2opkpfq9dAMKWrlqMDZ5
KrF/Em981D0gGtM6ee/k+DPprfaH1vlJVBitgrxPofyT5qcgqC8dKwxUasSU4uzXFsRTUKYRRyRH
pBV3rJYgimRqhzeCv+soS4wQEoQFsMroNS24+ebz0YhxUVcEyFUD5YIuyFGoCDRHIVWQWFuhl+Yd
cIPpMXW1X21g2ruir3+nJiYVyLpgg5+QfDi11m5HLeWh0IA9NNE5HCEB9JGTcQhbYbr7hujenrRt
EHMHrtk0NRerjG4TrTbML75Jy0i443c3YfSX0aUmFCG8PA6M2r7TsqC70VxZb5Rl09ukEXzT9iK4
BSDFDYEL6UPhAFMtTa2M/dzwospuAaAG2DJd6UpcujTRVzKxlOPhAUzY5aXW+o1poDGanVr4nGyq
lP4l0fqfQGMS0LOBlEe4MYdbdeC6StGPwU5Z8WKmbkz4t4p8vX41L45iwgVM0GhcQLMIU5WetB2n
ZKc+RHI3sltt5Vr+fPfrAZhsfR3QAFTv52+nQSQ9FAZ0fqpM1AIPZbAd6t0/jOHMxCy8YHj1GwUz
+Gnoj1zuh78ewQQ3AAoHf6Y+j9kUtRw3TtG57BQMzbEd+ju3fwLa92/HYOgT0z0MATb56SE71hqY
a4dxPLXDETgqX628hz6H+fj+H1UCpFtsUElc7lZDyJIxoKlPNpjZuPvBULzN1DGx+YbYZAUNsmjM
QxIaLsBD3XH697N4z89sLdfTajzhzB4qeRegf1HqeagPTqj3/zBzk4oOHnlgT0Sz+qWxFrD7AO8X
eUq/t9be91cmbiHcR9cDYspJwAvHxJ9931RWTcpOG08o1D9YJgPZlt9GIIx5Qs8+qJ+74MUuy2eN
p8fBEi/Xt8Xn04NyhDFpVqMyD+DOLDIfeZfazGLsxAzzlbT6FzS1/bb6ZGWQn73AhZk5Wtd2O4We
PMFOovI+dAm+LaTMr49kOoSX70yYgAwaqjngE7Dne6I0KB8gKMVOqfo2WP4WlTJwzvQx6HXif7AE
n4MEFCpxYPe63BBp7/ea4bfsVFryxqM8jbhDo6xDfoOM/cotMMfqwkkjK+R6LsBHeoC7YFrBs72e
BElLLW/sT20jmi0siUivaPcojNS7CYQ5bpirR3Z5j+6EIuz8Oj0WrtMCBtKVzxIC3ZvMzIOwbV21
aZhrhwnnw+H6jCycx4vfOK3N2W+0VWOQmvP+1BF9U2bg6CaiPiqwKNlG/SardnPd3tJag10TZUEw
RE20v5f2ADnwOdAj/SmlZhOaqbY3Kd+gXfVuIKtsVJPnmm8s8F6h4jLJaYOs+dJYx5xap03bnwzz
txK/c+2rZ71w+WCAFLtGSHnUS+3gdKif0F+jtZK0XZrZc+PTwTqb2Q7vsSBjtD/1dY/qtym+U0+8
jKUeRKp29xZf6zD+k1P6PFw4ItB/Qnd7XmAey0lz0ur7E9HrfsIRGHtq5RBEN2WHphlW3LTEKu7x
UgT+t3PSKEAEFTqdwSLcPc7KSi/5J6TE8ZDS8ez9lNsbKKkIz9Rw6gR6tvpWuy85+T1ma6DjpR11
bmeWAIEyO+osOhAENb0zWBFrRIsKkkVD/ZcaEH/OM4YDdw/aNjRtzM6zn5LWT5JuOLFMS3+ARqgP
y7LIfl0/IYvzhhIpkPQu8tdzZKvLezW60hhOQ0DxWpN7rx03eZ+tsIotmgEYwUYOHqje+fUBN9z7
iUgxGLfeM08+d4EXCag+/4Nz9xx0jNse8Jlo6L88BhpwJV4g2XCiQdai1trcADO8rU0qITTmrchz
LSR6pmAY/LfmpFs9D1mDogwqhVb7k1c5/4+089ptXFna9hURYA6nEhVsS/bIHtszc0JM8GLOmVf/
P5wfH5ZEESK89g5HA6jcgd3VVW+wO0044in+xe2keO2YQBFgzm3FxPwjp0up7FwqgDYzXHKyAbLB
6XSGkqNVvWyVj6r1Igp7wJB8Yont8NboE9sT3ovW5cRZqDKPe3v6xZPcwGpGg4XLZnKa1mEeGTSx
y8eYQg14vgZsPeL3iQANJdKsXWrE3q5zltSW5nKCEfBB1muIyBdO1jS0gqEVcsI2HCxeqL9Qdvt1
+yuYUqT+fmzmiEojJwV7Pq3ZlUWleJGsMKFDM2ysNhk2jgSG16kEZZVQabVdQIRrV8mir00SjTUU
Y7CFppAg4WUaJRPKBFlCzhzX4icpFeMfh+IawEX6MLipTjMWGExd1fth+ZigfwSWgULLvSDfN9r7
7VmYmWgQwFST8RlQRHp/lx9PqQG18hviNOJ7F39IRbLwdc7t24sI8mWEHi3voI1iwPzddnwNG2m9
aqgcWeVLIUGwbN/ol6x0eVjfHtnM7XgRd3I1xzFIsFgnbpm95aq7NkvEe/Zl+Bw4b5+PhF7PqJvO
+XOdcTgJ1c3xHtbCn9hFed1jk3yU9E2G59uB5hbrLNCU613Ljoqsb00qJR8c/7Dkbrj085O9YIml
F6gO4+iAG6pWA+Zuqcc4uxvOhzDZDSC54lgRxpwle+xJPY3UgX4ebuPqbZATm52yDqVg2xsLUzdz
GXER8TlZXKzXgsWy5gg1iN4SAfG439SpWm1GWZ0DTKxsYePNhUKlShuvCPzxpk8AFN4jK6XK/GhZ
4cHw1L3nHAptIfdbCjKZxyRu5QQBiPLRoQ7txu+l8dOHT3x7v819QucjmXxCulGiJm+SunvmnTtC
4PS9Kr9qylfVsv+3SOPWPEtlc+SWqyxiOINn+8aaQlCprd3yGFQLScncHj8f0uRiaZQBLoo4cJ85
/YPoas9GqPy6PZaZdBHdz3/Xf/z3s7F0kRajZ8Gs6TzV3eSXr0hrGTD7kqzQ7FAMg/IcsAoCjqt3
FkeucsPLIz6lMOg1qqKaaHfCkG5uj2ZuD9AyhfEPg2eExlxGiUMSNt0fn1NRbD03BRzQIhRTUL8K
MDA/ye+rZijebwedm8LzoJPd7bWB1zkJn5AUHYAPegqosIOQvN6OMjM0g0YZ2RSgOdyQJ7lN4YWm
iy1x/ejTJTvJQ97txSg170yE7uzG7KtTYNVL9Lq5N5RB2q3jbU3VE1zC5YQ2Il9SL7E9BuGklz8L
KvKF324wFlxD1d7lemNr3tHxgqPjdHYx3N0e9MzBgcMHEA9k8LmsprsmrS0INUFVPJZKsmpdqvvd
m7wkdzEzswThf9yKKhzvyRix+RHzOI+LR0+y7n0XKHZWHGoaEE10nzWLKca4BydJKto0f8lZ8OfA
Xl1Oqeq3VRy6QfFYxMFJixxxJQcFvtbhT60cKWFh6K/cRn2Nm2JV6N66i/Nge3taZz7GsUQGdw+8
kXrFDG0izyn62MoB9gU/rPy739ZLOgUzqfh5iCltj/czqnalkT+G0p6y/zHodbzfXmQ6MZlePatL
NqjyOG1X0wokGYATSCoqTJfTGtaw6mAu5aAmXeneoFPirjKnah+ioqrvQJiW63BQh41bYvla41Rx
dEQxtLMEAQwhKKOPujHHJnPjiTQ+a4zNu87fd2oVr/LGkp4rC2KR50f+P7Tty7sOktDJSJNwSVdx
bsvjJjXuRcTLMJW/HIcSoSnhqmr+6CfZT73uXpu6fKHXuGRbM3NqcYjw+7wnLGDyk21Yd5pcDJWe
P0qBSjXkGNdf6+qk+98/v9WoYpKvA2XlMTq5XxoLCrThsizOqdKOZrTwwp0bBbWUMY8FSXz17fZJ
3bKlcmZL2LT5Q9P8LA14YZvbg5hZE9CpwJQpd1AimD7aUazJxB4A8mMcafelUK6HGp+8sFsIM/PN
jHpfIyYcuoI2XXq4VGGSR64IEqv7yDz1u1NZf6raPMSx4NCyc7KVxD+tbw/uOuqIcQRxxHPd4IU5
uTN9o7L6LuvFRw1lenuoB9POZWGluyreSaG77h3EUKR+qcp9fQaNYWl0UfuUoA2NCJGzhCDqhjYX
kkh8zCRbfW2k3e1R/Z2sy/Pg8vcnw+KFTCKS8fsIMkcrhNyzdY+NvF130SM+uZswVnd1W/2W/fQb
T7OfRTFsM4FiqDQkayEqHXuQADD05uNQCyvLkxF8VL8EjrIPzO6UNRbfilweoyFvbFGpX9HW/9q5
YFXcbJeazUaS85cwyWiBN3D/3W7jUO+uIPIptf5Ga/uempYPELN6Swp9H7baWheUtVRJD2HT7EgB
FjpN8jXkBlbp6K5ACZ4j/6oYlOhmoIctE5554dMQmvV9m5byMemkZg9aRXrGdttvVjAL0ydLFX8D
zyleeje09JVe7xz9OPxovTqLbIEm/9Fy9MTWM/N3kRX0Jqq6X/garjfI3z+TlAfVUBpykwUU1Do1
APDox96EavvNtW9vEMANVzeGTqsVrh+9D9R0jDEvONuBRh72Xp+W2jEx9Xid++ZGC/pvZT2sFand
YG8GAiN37dwBgJcoW2QG7rVCQbs3T+5QEv4J13FVdhUEmMI5CYZ516nBPkmKO37OTrF7EsN0jSAS
OWhfoZCLVmBihrXdd1QSCtN9EqsqvEdPAM+0SP2Qe/PBTWXgkXLxpc7cQxxZpzwt3IcuLY61l9Kd
8fONnkIcDfxdoPT1P66SA5FyghLUgo9DvIFUfOK0uy4z35OgCsCId49el7SrUCo3ghQ9yGMW5Su5
smo9rOtrayjBz+DDGbeqvGrMqN10lq/YfhjasiH8Y2bBuoOfa/oJvN0Ua2ghXxkNsmyo/PmrsPer
rUNfBlSSF33vTP3QJNW7r1l2m5h3apY/aVJ51ILAVhTvuaq8u84R79TKenCwMPGD8h6p+HcUa+48
Vd9DIEYkHRRWOdhhG22xVD/GXbkP0vyr4RR3g+YeBi/aptSAh+p7mkp2W2qbxhCOeHtxLrfWRmsz
TLH7fdobXyXdeY68BtChVYh2OOgHtxCp9uftTzUR31OltelLPOqxvMlbC4Zr9JiErXcXCw38JrPb
yB47wZQ3nq/9wg7yXnSrep1YgQsGzXJXXR9521RyfbAf/uOgBFT22+DZ70pbqdRfQqIZWxVfPpsi
LEJtbfJDcY3iPveDnV5jeEphTs+g/yq9HdaRutPc+E41YtiQSByv4WlTMjWdn4HvFfdRYUkgw0Tg
x0ZrA6pTV/DOvXXtZj+6CjFN3dE+x1WlrkfJUQOuq1B45BkwXh1nX4jveCJAUak76nq2LrvHEivB
InsxXW/hW7/+FC8DTZI3GEeaUSkDWcgArO6Dlqr3+RrEeQhA45djqbW2EXjcdkcfJ5bga5Zv8+rT
ZY7LEJMTK0tg0WfjdIXxZsBaWPghLuU75vUprksivRaRp/TI9ZvMFCy/zIGBqB31wkigZQ7FTjbr
lwTmieQpawtSqmLVoT2IQ7u1QDhu5WwAECgKv+Wy32RKbTuhF2/IcFdD04D5tPTxtL9rhPBZ0JNv
dVfY0K7bu6GLIo4M1zsEVQjlvatyAETw9cMhf+1SVAd1IVgXjvBdzLNTK4jImrTP8aCcwEUi86ke
/LYNj53cxJhv9s+6lWyaWt3JnGh1pn5zwuiHFXvvkRtrK1i20loqCm5Bq/uZBM0PTaoOspgde1Wy
/SY7GlF257bDOvQsZWUi19ZX/g96OdzNmnbw6Qpve9dN0SSQDxXC9WGpfhV7jcM5X6uNshaLYqt6
DSUokPReIz04qrz3g+FFihRgpYF1oGT6cvuOuX5ZslggSLDHhEF1VRf3IpOGi9/oR61qeI0YebbK
6v65lv3nVBRWjq4v1MBm7kw0fOl/IOVLm2D6CIqTVGrLsNGOqmD9kNL03WsWvtS/nZvLvIox/Rvi
b830/EwgQ63KrtaOolWKj0yii0p0K7/3QgpuDlUJkglNsSVx69DZ7e2nppDvRD8QN0X8jyKauwRD
AQGDiO4jz+2KW+CY1iVwIZCJj7FYwFAHd6v0zSaN88HGXGd4CwOpPISY8C0kidep70gMpheu0Q5H
NWdSuQn7MI2bcJCO1jCCOz3PdO77pKte2tDCqxuBEQ4ir6+OSdmnn36DjyZJdADhCpPfTJtGYpFn
oYaywzEk6f9CZzLcYmrTLjy/9HEIl8vFTaAj1kM9bIb2Y8p0e4zaaY8eYqmHXCnyVyOu4ru6ypV1
QzFuB9XdewWhIIy2TfqvCG7APXA9zEVdUbnH3KYYLcDNN2RCtEPhV+HWpPqprjTDg7TZ5QBNIcr7
L30SdZvQ1X6lhey+1H2ahWs5K90vXSA2zxREtI0Wuehd0bES3+RMEX+XDsrDalNx2XM4fZG0AdIQ
urvfHVGrtlZqWK+mI3Mr9EJCVTJvD8ZQOge1zJqH3PT8oyD4OQDTsNr3ElLzTe1USB9J/kNddqiK
yqHxpWyc/qvj6O1rk2RsM7LtD0kukWXhuFj7yHI4q9zThRirFt1dB05ToOXdKTtcAJZK1OPhPFkM
Tm3KaFyoCHJNCelhoLa8xc3mqJTVt0L2NrnWrM1csROO7ljLt0PrPIMkXkh1Z7Y5Jq7j81hEiu7q
+WqWhmD6st8eUyB5tf9P6r961V3kAQqACJ9qP2+fetdvcjqBIBx4Y1jU1aajRFslt4RIaY7tcKJY
iL7mQ6K+S8Kf22HmRqURQaEYCixyetb1gRCZneE0Rz011o6rxqu4j78ZXfhbRK9xVJB5G9CdWDhh
ZwZHlYGPieoyNYEp6IEnn9mY1JrIVDZ1/dTEd/h4qEuZxPU5DmplFAhBVIO7fopnzY0mz1wz6Y9B
fuqTp8/Tf0DnaTgtqpI4qsNNaj9t44dVLpKoxFZLeStUhZVUu++ijmfb7UWamy6SIui94G+AVkxS
IqTeY6Nzle4odS+mvOWL6oyHdglusBRlco6z5aWsHQ8KQ/FXGPzuIuV7NbaAtNfbw5nJU4EY/zuc
ycQJOWr8qUggMf2HNxha3KL4/r+FGLfG2f3ayWanhTIhQmvtdsdSXQvtQtHsOi1h+ccqwEg6vZaK
qELVkap4nK6SsxsbZO9nXq1LQFH+wgU7szCob2gjHAMH5iu90Uzq6qFKpeYYakYDR0IcdiFuh09+
oMgbpOzgu96evfmAdH+oGIy51zj0s9mL0rRQ60xvjsiAIykT7lWGlQCycjproW42M4vgXEHVyLQn
NMkc/5SzUKI2qH1MsnBsSl2+G2p/2CVZlv+JPat7USoxWBtdC5fk9gBnTgaQJmPBEzQlN8hkgIrT
hXUuRM1RU4t8U/SiuG2MXlhYt5l9rgETB8IzYneop1+OTVOKGpnzrDlK6H5+ybs+pCTmSpu+VpZQ
ZH9BOZNLke4zTbuxywTwdfKiCWHdQF4Pm6M3QB5qYjVdScgLPtV6XqI4Oii/w76CpmRo7mMxDMLP
wAv9Pf4FLcjYOPleDaZ/75CSbDLHG9ZJBVxWiOrg2WosKhqp5FCLw5FMgTW20mNNrtduFUebCBOn
VRd56Ix1FQbqeZpvuyYy7bYY3APZTL3OrEpckRW0e68rf1eZ2gDMFvhm6jTf9F2668SOB3uT4Z+g
JChnk4Sser3bFB6Cya0Z+qRYnbsCmrzOAs3dqp1GHysyrDtfGRsLgyfbci5od3WCT5seqNE7Ahgf
UldpH1Y36Osyq6pNpUr1vSy1zsb3Kjg7SR4+iUkNNq2mb/YBC1U4RmYlRytFCtBq04uyPVWB0yYL
W35uW7Al8IvQgatfleSy2JUHEXb3Ua1E59imafkjRCLvIFVpv1CunEmV6EyM1zt7nVL4ZJ8PhZMp
XhO2x1Kok+2ga+ZT6DTOUy7gb4zapbJxqjQ6GHLkfPAw8P7DSEcdf7iY4GToPF5+AGEZCpAEivZo
Sv3vokaURA8wSHSjJcLnzClyUWKZjLOWIk9Br7E7es4KnRXTtc3m1AdPTbK9fXDMnIw6hEv6qBan
lTRtpXpRi9BAAN+v8gCxuE+D9sOVwvUQL3lIXAUCgs9TymDu6GLw6r2cOqgflp63efCkWgeMs5zq
WwJixvj+yeEQRVfQYUFKDVes6fNJchBnCHXNf2qab13YAp6UVo5pgHPzF7bC3HhA40DF1lWoBdM8
MwgzlV6M4z8FmnLPcu3UJl3VUXof6eb+9qCuDncGZWq0YUZlC4Cb083QaANsPT146uMHY5sNC/f+
1efLz1tATsnGoEpdVQd6OZOdGBT2UyHAiDXCrz11T70cFlArf1uHFyf6GMeC2ztCMeGbjH/H2c3Y
WSJ1og5vH0uJbSXbqgmF6hc/PDr1M6IGQfWSISJI82cVdM9oGy5ckVef1N/wMHhGWsM1zN2s0jCu
xMp/yltjrJC/wJT9UePNFDjZ/YCWwu1Fm51VXm3/F26SsIGvzSJPQ48tlDX0EMO1pH3zPk16moxp
MqWi2rWx1jf+U9KWK0O5t8qF72lmFOw6xaB5bik83yZfresB81BbRpH76tqKJdiAb3F6d3uqZvY3
QbBIACtqXGPghdDwUEk1kXyLvjv62xK0YmbhgbGp9IrQNYBfMvl82Hdizs0ePGUixQCBjudD4qrN
T4TmdDuIDFIC5FDt22OanTjseUT4W6NmzGRl2th0h1bieECqZ+TwrnvrzvOizx9Chgi6dqTN8KKe
wvR0LReyzh1Yf8Vb1eop6d6CcpSmXVihq0c1r3aijDhe/n9VlVJjT458zQifqr/ARrMTt1WGDTzq
iq8m5zr8e7jPapBpu9vTOJUnA8xLZODTpkx5cfwTLg8NIc+BwKIb9KTk3kYS1B2d8i0OPz86ubxr
0uyj0LRjqA+2micHuf7ndvjrVeS1jdUWmEvkhQFCXkZHtzQy8fhLn8RT2a2jauV+GnMDiukswrTf
ncgi/FqdCLSOtecqz5OfXSg3SxtldiB/C34c8dTtJwOBYu0onuSmT123Tf509Ydunm5P1fVHDPVy
vJ149SAhMQWONLUV5UORZE9qYJXroFULW8zaJWLUzH4gzOjyro/QkasniNLJQVhIRfYkRtGjI8ro
dXqb1HpTgtckUA/mINmepMMmoNNYxQsf9dUYAauAWeE/vH9mYCWtbg55IA1PZdlYd2UglFsrwazo
9kyOa3FxT06ijH/F2T0pjDYZsTlaSjo7vwdlgZhi3JubPL5Lo506VCsuz9shr5IZQlKIAS1D3RvS
6WR75INb4oqeiE9G0zmHhDfRU9w5gS0DZ7UtpQgWNsvVdqStDsSNzwo0hgbt7HKIhSAOloUX9Eko
vwkIU+DXWiGac3tQV6s1CSJfBkF/wAxcXj4n/JFzWHRL5aWl358cTZ4wFK2pMQhdodnfPIfFUt9m
dppGMB5wPF7d05vLB/8fx66ZnuJh1X9HYjb8dXuK5gMg9POXC3fFBDKghfR0UtJTjUWC1me4FKUH
nN5eboe5uj7GlUDU+P/CTHZ02IiKHIZdekLMYQWMZdDlddfVq959VKXvvvf9drjZhaFnJCsiO9r6
2/w4+4ASsoAUwe301Ppod/Ocl8v/MqCzCJOld1JNzMsS2QspMfcIyq4l/al0s3VnfFFx/fbjb7dH
NLtO2AKM4GXQtlN6celqgSsCCTgNcrBH8PGfvkVIeHCEu9txrlKlcaHO4ky+S7+DBwrFOD0ZctrT
M230jVT2+TrpagWTq0qgkdvGC3CC+cEB1ftLGMR75fI71ZoQirHO7mjHqvOudu7deuFIXQoxbtCz
HeHnqYTCPSEsHwjbvfs1yP7TtwpebqxZUZqYdgC0Tm+UqhBQU9Sek+YDFK2/dPnNrs5ZiPEUPxtF
Fg+xgL5+dkpTGt7ayacMpet/vPCPFNif3wjYWpHxjLyyK/uWxKF3GBVOcqo9ay2n0RF/RgREJEQu
cBaTYu3TOoTsPJoPSMxz/aBBMNl5SiKIkdobyUlO0W7x/E2A6ksZmuvb45rbCOdhpncCR7bkGYxL
kP8EaYsT9W9N/nE7xtwynceYHA4x2rV5oZrEQMG6lDNbi04+wpuV6G70JTrV1c09mbfJ0Sq4Q5y6
EQOyWBu1eOM1aDdyuuFNe3tUc4cqAGST85I8kgzocvOJcswLRHQRFU20B0FxD4q35IEytzikdjig
8F+Q95OJM1ysElyfPRDC2VJ69Lnfamsh05kbxnmMyXwVUisgoa4lp7izMywoPo3TZj3Of38c49k3
qvU6tn8Svy/4yaocyJ6aZlUuwdrnVh1+tSHD+6AwdJVsgxXOdb1DhamTd4L6VFSZrcS/U3nz+UVH
3xIZahQBRXN6qJWO7yNPEMYnR3j2tTtnWEjRZsdBWWHUsP17bl7OlhK3peWXenyiA1RFEJ89VAai
3Z/bo5hLP1BOpIiBrRfFp8kFo6KO1hlZmp4EMLxetq+HH0p+33goqimurZZLiee1pAWbgG08VsNR
VbhSVEgVIyoK/D5P2KUMDwb6T1j0FootdpKwC8xc3etN8+qgurDJZK3fuIoebJq2HsWtQPRLud7j
JaIUK4xGUiS1rPTeAR9u356Wuc+NaogMyhVOxhWF3qBV0vaVxZGbvIVythr0b3L9H+728xiT81av
MxFxYSE5ifJJyJ8KLcVrZuGTnl3es3FMjo3BwrwktjiZSiuD4dE+G8rwmsrKfR6gy2ciY6wG4YJq
ydLcTY6RWOKJ3prMXfENNeAitpv8v0QAJjGyp8FVTQ9DeDqDIeUWKV8KCrm585pfySLafnYYZ0Em
w+h4Zhp976QnQDBrNIdWObY8ZfD1P2w0sjuFjxDM/LSKMtq4UMPRWaD0wWsHvIqMtcST5naUuWuX
5Iv6Mjx6C6zj5VkSoCJTtz1y1laT2oP/1Ul3sYVEYv7Vi/7cDjVOy8ULne/7PNR4rJ0d8pjS0iKq
yfW67q1tHpWFn59bFY52WBAi1Xh5KphkJBjnhA763biWHlzwERIWSYJnfvkPo8Caj6mia3ulT2A4
YLRQeuTbVLNgBfLwi2Cav27HmFsU4B3a+IDl3TI9ejOQ2pIwhOmJ0ysGu+VtRW+n0BeVNrcDzcwZ
xXbWfRSxGU/dyyUpUgT+BMUIT2H1e3RCkbahsbAsY4YzWXVanCRAIwGB/02uESsNBGqEQnjSs39a
Z1/pFpKP7rpN7vzMsyXrKV9ix85cjxcRJ8+WMOQxGLIJ2GfdKlSwnfBWMe1fXewXPp656TNHehHC
r/r1aeP5TSz6oRWeKiFGlHRbgNyPzYUUcnY4wKMAL1lYkkybc0oce4NBD/wku9+0OMMaax+UlS2l
nyZmjZ6TVLJGvAc6tur4/Z59n3WRJ01asxlU4d3QB0xevlX5QpY/O2O0LUBj4bJwVe90ZbwlBo+1
SeTVINiK9yS2H7f39Nx8jQ9+miIj239KzdGxiTbNQo0om2hrM6xWYLNsMSRN6hc+U33mRKM1R4lJ
A9A/arNczpgQjATouohOluqXX3K9/pHHTpKuNQVnvRXtwS9O4jxBc9wKJ6zctkKkbVMSoLXjZcK+
GiQgdpIYbqxqQIc1C3Tep0PyTUmtZFdYCVJKkeLlW2uQLar1hXLfNG6/Mweh2GiZVtqGIFd7wKDd
ySkz3HjattuFWC7Z7KTmVERBe2xawQew3sp/0qgSHvRMEtLVUCrWbzGr1W4tJ2Zto/Qm28OQt/9U
alCslaxvP4pBRNY01oLfbppa+9TxpXsthU1hYnq8AxP1GjRJgzTv4O59QUfgM/XUbaWL1boRgI7I
KZ1dyVHDfRT6yQdYF58uUgASeETngjJbgtnMHJp8heD4Mdumzj1tukXoq5ZWKIenvv8aNOvKxVF0
yWtldm/xsSNcCaBFn+6tMlDDCNgIH3y+A3P+2AmrLNjd3r+zm2os1NO54RUxtczET9dQgIWHpzgr
N49iUmxu//71GHCeGWnvQAqoHkx7Q7oOU1At+cydPv0YNGlTFdF760kH9DIXzsfroZgIZCElCoCM
fqg5OYm1tGv8JgsJtXPqO2Gp7nZNqIdmDhsAhKxMDfTqU4exNOSRVDNVI2Gr9EpSsXxQ1kXagP6t
7t20e+gK8UePbSMeGjtZSb+JQbhQ/pubUC5pUJn0Eul6TS5RMUwKMTbYeDSQTp0f7MWGqoKWlnsT
E8rbi3edtY8j/jeWfHniaF3qKJqvhKd6KOBKVbY+3IVDtc2KZ7Mwj8HSnTC7gpSXgB7IyHdOb++2
LgwggCIz3DjbzJUOjax/er8zJEpY7EpgFFeoViksrMqknHkKkU6X3Y8SGPvtSZsdBKQnHpVj92ta
JWs8IfGrVglOw9bS74sldNXc+tPgkjgWZFprf6mRZ/emKxRyqjVdcIq9+ikCqyYFmMv4RvC1MI2F
7HM2FojpEWlMG2gaq0XSCjaFE5yCIWjv4kLttoVRdnZjdCiBWXCHbk/d9X1NL370NVAoMVJkmrwS
w6Z3LKsN2NvyLjQ3QkMtbns7xNzqqKhiU4/hlXMlS6HXYHRSIyVE5xpb15CzDXJH7cKT+vp2YCAk
miBMdewVp2ImaSSpIUY/4SlK5I0Yv2n5L8RuJZpPLsLot0c0GwtHN0paIieTNjkQyqrQK63yQora
cfNVp7C51nhu00xTHGcn9pbxLDfq57uDI2zi36iTo8Ei85CcmKWqvG6Pxo2/1pVaWsPaXZJymt0U
IOlBGADVvSpzu1EfhiXy4yct/Z505Spon2X9s/AqlEp49fIwZb3YgpON13am0hee5Z8g3UlDY1uJ
bKtLrYGZrXcRZPz38y/XbGlC4vt7in+qJhr/VD5u74SZmeI8oIk3UqOUq8eiCL49yuo8OGUt9KxK
fM/66Ci79ULVY24cyFRKqBPSDEAz7nIcIBTr0o9kxvEml6+C/3J7FLM/D7ELnVllVG6YXOOm3FRk
1fw8ioNrfS/jMno7wNxFzvOTlUangx7JNCfp+rgcZLHzT8CR+kMkCy8oZcbbgvxznQPotI0u/VUI
gFb0Bun1JK2SezON9EPWBEjx3f5rZoc7Qqjp6fH6npaJE6HPzbZT/dHR2W46sNSt83o7xMw1Dtqc
nuRYR7xuFPVtIeW9wMaLlDdd9+xIVHdeechRH5JAMWfKwgrO7UNe4NZ4/4ELnyoPYZYZNYmBRE7g
FM+xVjxaub+vWvfb7WHN3E7IhyAAwFuVd/H0ogVPjxhnpvinwin2biP+8FLnzhq6k1+r32+Hmh0R
lBsI1SSXvMIut7xZ+omW+qZ/MnLbEIFCPLbl+naI2X1wFmL897PTAflLJRczFqlppdTuBYUSQhAt
7f2lKONAz6IUXeGKbm5w0IV7WXnU2v3/Nopxzc5+P66aIi1Nfn/A0FERuy9a6i4kJXNDYNWBuQFL
kdHdvwxRaugN8/Dl+Ek2cWEvXWwz1ymkUqosCofbSLK5/HlXKTlfVZNCW7WX9QfZfLH8d7F7MJTP
ZyIcchQnYKTBsZlWXKmSBlVXhd6pGYRtY1kbRYkW4LxzU8UrlVb36Et0VczR8rDCecf3Tt7X1Fr5
vz6/1ue/PlnryOp9HaKtB3ZnnSaHcqlceI0j41Y+DzAu1dlmKrISy5py/POl3E5jax2W0loI+k0a
dU9Y2feruO4++qY6umr3itX9wgDnLgqwT4BeR1AlOtSTvcCZH1V9nbsnN5SftOZLVv1KhPoNxFW4
qvxoHSjaLsHHBO7GVnell1D6D9/r+V8wpWx3mujkKgKMp1JXv4ip89r41t3tZZw521CXGWXNOEmR
/Z0so6uredvC+z2J1qETjnFx6q3P5/WEMNCsGsVfUa66XEjP1HMjUnT35GvbMr4fFFwuN7dHMb9W
I4KYJzoKC1PVMt3H30NRRfckxFbyXYaGaXfI3+0FsxIOkB3cnapRI0oNB/sei7KUl2O+ZPSucBcq
xVLZY3ZS2b60f8cXwPRuarNULsRO806V9CWKv2n5h5suVGqvJU4VbAZGoP5fqdEr5Fkaiw2ZceKf
OG//0LX87cFVCquPKq9RX4kRhi9elVBGMqFC1/f2dM+cLFSHyVlguY460ZNPszK9IFRC0zuZjb/u
3gf/0yyecXBnASZZoFD0cPQcwztlw0EKEYmgL7mg+TE7BpMSHpCJkRQ8uQtrsUU+sMxINId801bS
Ks6//odZQiYAWDSAI8B1l/sexaCkKoXGP7lB66xDBWHCNIqXYDnz4/g3yvjvZ8dkFahKkkEMPgWN
vFIBsdT5Eut4JoPEvBKINYVCeubT96yFD5BlFLFPlTsvu5Xfk/UHQ1M8DIMX7vtM6p8s0ZVtPCKW
qnrj8XPZ0WEjjCp3PP14s0+7U7k6BFarkqwLeX2vd9V9ZA5f5bZ5dXt1YUPMfrRnoSZ7zukAvCYl
oUDROaum9rJHOR3atSkGS9t7ds1o6MFRo++GOujlmg1aqghBQtZv1LvkBRGE2xtvbtJwIITsB6uC
bGVSE3D80M2sevBPvbKL0u7RVA4SpMi81Lf/WyD5chyKOKhFahKoiF6dWn0Qyucq6e4iBJZuB5qb
MElCyoghQW+dHu8OKkxBkgreyYl2hbzvFwo2sz9P8YQcySLpmD5ZejcK4yHj50vrsX118v9wAdJd
BcTx/5Hpk51F3yiTgj7zTrUmuTbG09lr52rtAUsadeEdMXsR4tNijdI1YLSmtYysz8ogA3F/6kuh
WjsJ4MAuDLEndCqENZRAQgoTKX3dtylRoQEbZO46C0X9Q2lra6FUMPdFUZgiqaDdPyJYLrdHiBqQ
Jjmme9I780GK/FWEMZMX7W7vjdndjt4C/JOxgjNN07w4SyAgJ95JTKvfZpDu+sH6CHN6XtWSE87s
gCBPgLcSpZGkdjmglCtLa83AO0mo5SBb2WdPtZYn923eLql8zp25Y5WX+52Dl6L4Zagev4kcx0Oy
X6REn8oInIyWf9FKvbfxgZCPhZurNqIw/cKjYXYDjVrPY7IGo2iq+4kcmp6LQeeBjEq+ZJ5lR4W2
qiKcZrPMrmgERgbcF6O0rLWDhWRLb8Dplc9jdU0clIBwUDMDnDB9HgWI3mRDFsU8uXF2hDrlfs+X
3txzG+csxpTYkzmF4cgmMbp6h8neStMhiPd3ShssfJRzxwsYEVxGKSlpV9JfyHy1UpjIdInDvaGu
jfjl818A9hJgWmRuSBxiL/dKEGBn1etBfEIxb1fm32garqTqTV4SN5nb/jBQYe7KyPWiLH0Zx5VD
oUeUJz4p3rByaL6Cn8ZWc+Gsn1sWngmcYTieUwmcpE2a4iauFTbx/yPtypbkxpHkF9GM9/HKPOtm
qlRqSS80nQRJgDfB4+vXodntyUTCElbasZ5+KWtG4goEIjzcT92yX+1NHt4NwM2+m28CEea5FbFm
Z2FTAWrGynEmdpq6Je68DrpZ4CcgcaVju1EOB9kK4HL/9DxLhrjpVhXLTAiGOtug2wxRnNbflkHX
O6tcG/SHC6ggUFxy4iIFCKED7wI9jdYIwfGOPdfO8HX0Ss27Q2UHNkRPNXq4ryA2RT470RyMAFWs
Pd5TDlRtnag+rKx/u72plY7o3JK024BY4CBOnOnJctp9NZdxYYaPkxHFUBO+y3N/62fmfl3DV3AM
xA3N39za0hws1cEVCUYcLRQMrzR/sr7oLYOu9BSEw1fwxSU10aGdr3uusRFRckDTH1BRgMZJl6TV
eHO15JBrjVrvowvitHLNt1OL4YGEFJcNsOkuOoen+RHcU9tyju5ZXdzNvb29Pd/KhUV0j6IougSu
sx3FarMo79ipttth2xvtdh1Dsu2B9/0LQx4K6QI7hxhF8lYlK/N8HOGtprksPlZenu1Ny8hYnI6h
jvRJuYCCLwmWEBrIt2i5dtngD0ILtz9EzwP9i7gRhb5/Py9tUZYGqQdaYnbilg+W+zAe/7k9V+KW
l58/KFQjlQ4aJoAaxKKdeamuGH1e2Rk7Zc36M2juI39jsOregfry1A+728aUOwD0VYhSgaK4whZY
UTbMFgj1sNtf0FsCGcsXGnia1b/WQ/rzdQRriGzQ7i3Xj/oxRxsq66vT4Jo0jur1xUvDQ5gXezfj
ezcvd028xGOzdcGwshpPNbFe0poce3A+a+5lkcCTZxfNsH9QdYhTHWn5ZuI30zgwtNBQ9M4AIjNs
IBzY7K2wCrdBwNmmylroNlfRW2AFOo+tWluU0QTfBtCXVwkIlkK1rLLa6hTS4Rgt1pe29ot4wWNh
N7fB75FQ4y8WGAUZ9GoDTgqwj3SzFubEyxTFjNNiPArAT5R/du1vtzeR6roDKSOIwfH4EEi1yx0L
icds4DPm1AkPdglq070dHRz+F1lLkZEFYz+y57iILq0EWWQQ2rrshALiAdQBh8m0nleaa3yi2ABX
GwQpLqSHRDgc2Jdm8tRCoB9F7MSsLxEYe9Psl9mDWTL4PPrg8LEWzeFQuSvvzJ60QK7DC2KHIdwV
3VDvN8jE/sKAKAhAVE40E8s7oOY4/a1XiijhLs8evPcXZ9ChjE58BO/YYfJTjLGQ4zETlojaJzC3
d3HT6vS2VFN0ZkJOiSPXvpZZCIhvRUCGucwtfbZJNmk8gzK7Ckla9NahAABXKD2/4GuWzuyAs/Jy
MOAsKRQljBxUk57Lp+NcpuWBM2LdtQMFSVWRu/tqXKgOS6RyyEibo3SLVDI8pfQjMt6OdPA5Yi1j
BSdZ9blc5yPIOjWDVU0p4jmo+8AvoCAl7bpgJbm1MtECl6abBfmASZeV0FkQfz+7xpasrwgtYAHR
b0jjwdvfdjrq70PhAREU8Dam9H0v7UMS1AY9reETSGpnTWZQdU+goC0alVGjv9L3hrAHL/oGsTUH
fUExxGC+33AgXXAzEeMxKuyNZ2lGpHKj5yYlB5ch0M/rCGjfAYFRWM8b1t3ZqOI5/Hh76pTx57kl
aZOt7gCoHRvwOM2DY9WVxwpM0SMr9mPu3U9+XcWQZrwPwVkSGcM/VQWO39D4OKaFJvGgXEMEwAij
cSUiMrjcI0EW8Kye8LBw5/4totM9oOiasapMoJcC5SGEnfifZAJULH7dMEA40ftFPkJxKn0IQafw
6faMqi4NUAGIoA3d9FdkNrwGZmYJ1/I0+/OWZG9ugezrU+09Dh6PA+PDbWuqKALhGnJRNvAsYP27
nLbMBDHEzIBoc/yKxaAoOUJ94I6U9CkrnYeIct3zXFWXRTLjvxalwxYZPernBdBtS9E/8YaRTWV2
9wtf0ZbAxoe5zfYG9+OlA3M2iI0hOjBM29uDVi7k2U8QjvPMn9hsWdccBGinHrSkzpYwzSNX/X3E
weAXRGVNRtl63AnTyGpxj2UfbPpjBXPg7QGoPDsaVf41YF8OwBvKwSg6rFrOlhTw3epuNOkPx9XR
OqjcCNoOAdSDgg8U5KW3Fp1RHSIGcHoZmvxibx0/WGzZOCX95kJP+S/GBCCO5whq7qvMQFiRYEQf
YXlC6ugpWNyPucu2gVP9vG1GueHPzIjjd7b25RwuzO8xdZ6fxiSzN5mJ7rvM2IGOO2a657lyoc6s
iavhzJplVsbsuRhU44O2BlIQDWnj3H93p4rYDP83ddcSB/CwjNbYzwZ/CPEc7l5qnaLw7YGAx+Fy
IOjF+V8TQXe0p0P/09Zl1JR+72wQ0p5uOtYNgfBE1BkfZ2J9YYA5dsxDY1n6EmTTa2/r+vjV2xv9
C4AWCMkLyQ/4BELWRTSXpw7q8uRQ1nvix/1fgMYFUzUQj4jC8NyQXCzqLJMRtsClR8bnMgnrf25v
aOUg0H2BHCF6FsEOe7kyae+NUU2a8sQbG3nblN9lpnecRzTfdJXm3aSzJa3RXA0h85cejs3Z2PPR
neLJ27Wrpu6jPKJnI5ImrCUhoKcMIwrSqABH+7wdOveRr+FdiSuXL6vu3aQcFhLrwH4AwoIy8eUU
MvDaL2aHTi/C76loZlk2XWAgpfs394LniQ2HdPsVoipz6sG3W0ZP4Xxn5cd3U4AhNQKoAASSAZ4U
BN+XwwAtJlpMCJ5PXfTNND44zQ9efPqLzQZhSFSFXfuaAyxtmn6kOUYwsM3q3RU05uyInvvbVpT3
J9gI0awIrmNUAC8HUmcO5ZlYj4Flvxg0u2rD+3HbhHLJwRGJJCLaVpFGuTRhpHmUl0FBT+WyqSHi
CoZglDZ172WFT0PmF9wH4MFGmVbOvwG/n5oGYt2TNbZ3GK0dL8PQxe3kfejn8CmojE9Lseqq3Yr3
xoVVMfazS6cG8MwPMmDegVl6RjPcPZzHxvXG175af9uz8c1oxn1NdG0LiisCZH4AJPqIepC/kVat
arwJLMrooArDh64p4z578AF1u71uSiPiGQXwLkq2MvNTBqyzx0I8rFvnsK7PRvSc67jLFbsPr3aB
gcfuw3tNcj/NMNKq6XxcRHTTb/jy/s198XnplIZV1ZR2is+vOeix7tvg/U4Gig+YfwFsBmxTcmYD
JwutXOCnBzSXLZtK0+ygmp3zz0vx09hABnH28fmM7WjxBtoNzQorTqYLLDua44EWgkeTthG64VM7
KgBuwTsdT9cMBDvkuECKfW51hAJKU8Dyi1QWOH7lmzlnc9PaAfAngUvitgJxvP3bBG33bLeaQakc
AYA0guAStSC8ly+PZFoWnVmRMQeEA53y1D+aAwielgiVycb4j6zb1H96/1HByRZ8/8Jfy9HNCiUO
5NCBULMLmsyR/TD13du06C5P1YYQWqJIYUPW5qpN2rLrJnTzAqDt9pStz877jwu6o9GvjAyqLRRe
L2eOr7ndVKM9n+xuH37JdUUL1XP04vvSRcDCqQ1aA7h/kLGXnrdv3OfZhiZCGFvsnkcfs+7zyvKN
425vr44iyEEbDLLogHgiDS3nKxikRdGr5kzoVqQQLv1BnQdm3E3Vsck0QZti76HEhIyPyEQKpp/L
GQwYdyozyybwjJyM8WEpyrhZv0JrsF3+MetWs14KBw1rALnAQyOakuszDqP5wg2Hn1hEnozCT/rK
e8sHnRyVYtdhTwN2jLepYISQlm1uvdUz+MDhpHm8kE/RX/QpXRiQboEoGuyl5SNa00H6Xe/dVbP+
inm6+L4Y4Nkl3aNtGslgfD9k3zNjO5u7IPt5e4spFv7ChORJizRkWbBOYggfzSnfNnSAq3n2TboL
q4emMjVDUmzpC3tS3DGkA5k8f+Z46EANwUbmD5E6fsG+HJIu1BgT8yPVVoDjQ5ssYg70PcmpiTwa
JwrOP34qulfvYPGP75+7889Lh2YcTTdlAT6/0BjyY8Wwjcbn3tv05NC+n/sREGLUZxEhiqZi2VFn
kcf6sK35yZmeLVDatusn6C1ozqXirgsFjg5BDdj3rsB0UJdASq6zxxNU1sCqvMEdDBUJqAuH0+H2
1KlWBo8QgEdxtV5XaI2wLKDfl40nQqo4d3+smntN83155RtIeKP9lo6nIemtbVlvb/981cE8+/mO
tPKT00ClfcDPdwATKR7W+b5vNSGaYi3QugNsnG35qBLJtAl9P5tDkNHhBJ4K3C3UOdbrM3TKbw9E
QVIWwgzKDiFgPbjqJRe2lJRZFrOHU+hyNL7Ocdp+rtLvqf1pom9lF38iR+7HQUJ+GeGG+Hv0x3jZ
8faPuB4q3nEQDgGLA7K+IE26dHNNHxFgAshwcvEbqHtXEOi3fqvrd0elEZSkEesIGm9xmi7N4DfU
1MiiHscVUhA1cmy6RunrXXdpQdoWs93UUSsskCZGDacpNdtO+X1QTyMkcFFflQFYRhW0tVnY/Sn/
BCHUuf52ex2udzV+Pubmz164DgLslna8MYsBweDRzTc13TD+3nOPRyeQP4DJiNrIVVcHL4YFcJbW
SPxDxKFwzYkmiL6aImEgwgMTpDyiN166z5o0M0EhWqYJfYQmMu6Xd06R9Hlpq4KYnS3cw+czukWT
clwYPzNPE4vphiCu0PNbH0WxckiLNElHJ/a6Mp5szalXWUBfAA49ko6AoksWIqfPwN05Rkm9fEvD
HSP0L6bp3ICIOs6G4KOXg9nRECVpV5v7rof0KtRA3McGdTnNbF1tWqyIgOzb6BUXECbpzFWOMRct
ypaJaz1Z0EVugWuY3g3ehxFQ/0PtCoyk8FTSsgO8T9ysbYwkD0ayGy1eP9DKqDSHQzUUpGdBsYkW
e+xiyRdzVpbjhNrWKRznE/rJHoLJOVg93b5/DwsRNMgpwNhVOS+PkEafcjtNkAxMIj49A7QTR5Wn
2WRXXh1zBgOi+USUKa9Oot0EBnOMNHHmDrHktPGG/Bk8PhBYrjQXiNivF3EeTIFTEJ3gFnCUcIyX
24121E15GWWnqqrMVxrR3zWHUGY7u0scEh8tCGmk4xBWnaFzm9Jr3VmthU2ckBOoQ384/Y/ba6T8
+h9fjO5zoLekr7tTu0CqtMtOxTKHu4gH/nYFt93uthXVEkXAMviCHh0oMWnDQQF6KQdIp50i+7fP
v9fDl8b8Olff320FKVTw7eCAQpVO5h+gizcWQ0jRyRcIBq3NMKCJzKu3Q6HL1Yh1lvbBhSUxq2du
Byp75WyilerUk/QR3WQnbi9F7HE01Xr5vrCDV9bYP/9idKjCo4EXTDxXooJTXvg2SGWy02JDMRbJ
7tI7mMtTHuikpq7ByiJzemZJ2uUNVC16uwuy0wBtkC36vUV7sN/setfwXnPDnuJ+aYpNblUgmjW9
5qFuVhJT2jo75OM7nY9XbB4MF63qopEdJ0HePEVZMWL22amOQGpRfQCtbuy4X5zo9+0JVnhFNJoB
R4/OW1C0yJeVNSy2NXtDdrL8NNs4ObMOdjRmm6rJh/1tU+JUXe2fM1PSDA8UFGm8WbLTuvDEWJZq
A/ayIiZI9NSeBTm0KF7XaQvAgwb9o9y4IcJ8vL5AvS8fEVY0iz25hpGUHsviNW9+I4cukpsvKfE+
mcv4NQT6/v2XtGgwgmA8yo7Anks+Zm6Lik1ug55ppz0wiLSYrN2mAXu/k4EZpOfwvgjxppSCjaZ2
mNv6JDtR0KJA9Lu3nsvFandjuyybkuWh5hZVLaIoc6LCABY1QFYunUDUziaCQDi1ICj6e4ZHKDrn
l/qZj0/GvCvaXWWB6NSCSP3x9u5RbVRcQAJ0DJaNK270CiSqNqFWdnIg2UKWvIxbf925bqaZULUd
5AD+mPHl5HcalhOCaHgc29ujeNON3wcdYkt1tgVA//9MiL+fOVKhU+27ZUZObQcxhuxHHzxF3mMZ
fbw9Y4pbDvP1XzPS1hiQgzDmxkDAQ4wecpvlN4g6bm7bUM6WwPGIFQEoS4oPaWhODg/RIDiEw24N
njrg2tn47m5bHCPccP9asS8nrG3pOC5At5+cGpqo6Amgd1UIfPv/byzS1u5Ta23AYIaxoHspXhxz
x2s8mQfUCm4bUi4M4CKC5h+lbjlB64KXE8lTsf5zdJpM5M5Ir3F5qnVB/z2weKAv8K+C3RaF1bVH
03oSNmAdt/qK7ci0vASzbWp2gGowgAqjoi7Ggnzz5dr4QQM1+KDCkzAjr8z1kyWzNT5HORhwFQjG
P4D85cidjKuXGUOdJqxbom3vLj8nZ8keQASog42pTiYeB4EgdEF3mXwbloKsw25ImvQ9bTeO3XmH
2so2iEWbjU/DUHMjqgaGSALAdMCtcdFLO66bKXfGDs67m/cDayE0cuSoDdzebTojYgHPvM3qGoOz
tOKGQOOV/1x2TyX/i3Gg7wn8bkKcDF1QlyacuS79xcrhM9Od/y0t996v94/h3IAUOix4aaEPNMtO
I7owNyzt2507+3PsjVW4+/+Zku5tCDqXXlpjLCacZQAtMO+XqRNjVC0JghEkyxxbkLaKv58tCZsq
z65bBCQEtzV9sPtT/xdpDhHv/GtCumMa7nhoiPfBKQxtxGJEvinTYIRUZ+XcgrToftZZdjZjEGu5
nydrk6/NrkqrjTNr3KUq5Dg3JC3+Cpk2226x+GAQqsv7hj9H9L53YjeMc4p//sKhQUb3D14fGbtI
mrnKCVF8NjAuFtdttS1mXYZA5TGF2jbuf/i0qx50OzW6tUVzf8Lqn1bzQ1cNVm0ueH1oAYj801VE
OI0ed3ENIzPQGNt0tZ/p8Fbnui4wMelyMA82NTQBIrGMZ4q0hUes+JDnFWLqqmE8TqnpH7LA6TfL
AsW+eSLLgeZ8QgPJFLL3As0RDgB/Ap+JOBR9zJLb9EqTDpZPjcQt181q1bFXaLaccg7xcocsJhqy
r4LNssBNN3WlkTQBhFPm2kzvaVE7R9anVOM7VcdISDIJHTVE1Z7kb/whbyrerEbizd52Mj+7SKjk
5RecX809oNx24MbARYOnwpW+aD/Ua9gW2HYO2QV8S3ToYd33pXPT85V0LBuMJMoeA/S7tm+3HbPu
+5K/cRoPMUAgjs0EwZ8C1PlfbhuwlHv6bIYkR9OlfTT0wkIeQjsjtvK4+GT8cE7GD+vP/7mxNdy4
++2gvzGPU+eYvt7+BcptF9lAqolX6pXAgpGHi5OnHE573EHHdobmnU6LXGECyU+Ih8I9AHsnd/fZ
qzWDggs6FwtI3I112aSr81JPP28PRKyF5B0urEgB+wQWHnNxjQDt1s4nFrF9PWdJHqHmkbHpl5tP
mr2ttCe6r5HLEI9u6RC1JshROr8Ok9RL99FYH8EQHVeC9mfunDt7QKX19gAVmxEPYIhQCWlgZJWl
zegFhlMRZC6SoJi+LRHbmkv7z20TqpUCYAQ4PgTWQPRJXq6FHx/CtQ6SIH2yySu0unirKUmppg03
kQiqAUy5Ql/16bQuRVVEiW/URVxR69kgoIcaXfaPF6QcCafi7vag/lQb5Z1xblJM7Fno09tOC02U
PEqmcToYtD9kXr0jLHyeAMK0CDpPivBAiuHTyPsXc513U0M/+At5LGx655HuDiw8mgv/ulUQPJEo
00BlC/QeeGNIu6efyepA2wg35pS9NkZ+mli5Kzi7H9J1O/PmlwXZAqDTJihQ6HRoFD4HXXuIm9HU
ieBZLjpCW7xMgbCIEgedggfXT4fNYNPmAK6kaNNP+fSxIcV3EIlyzQ6+hl2JUePLaPSEdV++eApa
Qio8NaLEqkb3cUUS8zj3zHzKW8N75K1XHOq5JI9jNzcfGHjxdwOQbndoNPul2RLKXQhWFexDAIlw
B15uidkP8iHvUPXzc2hwdGXvxtnaTI9lsVjHPCj5V9bSMvandHzpetI9Vh2Ybyvo/31Me7veZnVR
bdJmbg8WlnGOuR3Nj55VV5r7QblUZ79TOpCj1YBuJE+jBOgOAo2zZolrhNhvwwJyuGbwyWHqTW8b
kVq3VipXAM6if2dIOjRWOyFjMOZpMizONiT3FBxChq78rQhE7HMj4kecncwZvMU+nWGE0TiwdyTc
13yzBppXg8pxAh4AjXhw0qNsIZ21MvBGYyJZlHSOu494t59zXUpUPVv/mpDRKROALxVi3zCZ1vIT
A8DbAtR3mrQhsMqOD6AdajzoXQGbzuWEVVNo+P5AooRnH0A0EqMgts/GX7dPh2q+4P9BLg10rOiS
uTRS2KNLVwv+sipQACjBBRZ9uG1Bte7nFqTN5a+9aaclLNTrsQmPrf+d/XAcjbdRnR2o9eGAI+sV
XGFIg6iqvI5GIThQAwhuAMARfbXGn2As2eG8bIJ8d3tQymn7j6Y9+jzwSrmcttSqqFnnVpS0zv1U
7QG9vf195dojFeUJbRRBoXn5/SJy07SYzCihkGXZgS+7QTDVoW0TDQ2660kssXxlAm//ry3JPzJk
vxpoakbJ7Ia/PBI9ggbwyY2Wp5o1QPN4p6nPv/mpHU+1eey9aLtwO5kDe397yMp9As4g4D2hl4N8
1eWQOemNpV8W7ESo83SxSx3vR42nUWz51fpthQi4JlbQGZRirKLo3DXyVmzMt9Whce1+y824Pd4e
1Z8w6mp2QUOOcoYvuLck3FKV5UNZQJYr6cdgukOXyKe1sa0NCAPoEy9pvTP7ctl2re+9+Sl17igU
gsEACKoAjk6IJCe8ghJeyI9kZePBbdpu3zsj33hVNG0iIEz3U0nSbc1b+xGXVx2jvkE0g1DdoAJU
CM1YQfsmR6PFYCxDtwZpUjrFwfGPnnf0zHbXofeD8u3tCVOtyrktcdLPrglrylt0IETA6NRB8yG0
aHocl4z8DEk9bBrevpsACGFKgCQ2uspR5roSajJqDnYGm6XJPO2tr02pOcgqRyEQksgkCKp7Of7y
jIZWdQ84UFg++IlVavg0VGVlG5A4dIUhOgISQHIUYT9b6LB208TIs+XVr4fycQkgXz4hNNs4HfnG
19R/MhYvSMKgCr8vhmlmMTMtfgIDv46MVTlaaE2DaBGlAbyVLhdvyNJqbUVZwCFb09uUhmZzqNw8
HhPogAMnL6Cu0m21hnUxeC1BYtOov7bp9Klqqt1QQ6IZikdxx5rfeaqD8Sttonbto29QxC9SRBFw
uxqaARtyMh5Jtx3df5qWbQyOd+e31ny3frLYjqKNBK8FEMLJ7+cGVZQsAGtU4qzJav8okIhAL5Rm
GpXLdGZE8vhm7Rt574VpYoIHsCYs1tUEVAZCAKEgOIxEIZAjl/ugKqbBGXPEesvOcu5CHbW17vPi
72c+YrRGiFKWOFRkdn6HefCCit32thtSXcDnIxB/PzMByvMiZRlMLNZL5N1n08EdNWdXNwrpwgui
kqyNhUnqn03+2hHN53UjkK63bHTyIggyODbTvM/69Otamc+BGWqSpTozkr8madV7SwYzeXVInW06
bmadzp3SBDwKKkCQ/rrKOEd95VQZD6JkCbehceQhanSaWEC5FmcmpFFU6Nkc+h4mCF5ZDlA4mvhU
dauhdIULJnLAriTHc6z0i3nmHE7EPKQZqgv7bv3aUg1GWmkFZFfozhQqdDL9JnQeoyowW1wG44a8
gEi8f2U6SjTlux5YzX+NSP5whC+EyECTJl1VPRO3iVuomvJ5fkVsPsRQwUs32dD9HNd5m439hjbW
h9tHUxWNnP0A+ZKZRaJ26PADWIWkUtY+zJX3OFXOK83mLXqB/6Juj2K6jwABjIQYt+QKirKfSxDw
RsmQx+i5B9OSY2i2h3L7gUwXQsHgtwEy5NLblBHaQ+oMT/+OBHsKFpjF7zUmVNcYehORgBKqXMhk
XppYIUM+N3gBJrTq/K8Z6elH1I3tvRkM1n02gmIc2chiy1u0995eL7Eh5AgYM4c7De8z8KVIlh0a
FIyE8HMVLz6jqndyQXTazOhOK+tdtDB7YwRrXPU6viDlafCFmB8oJCG4JwUj/eCsTjCuQA6UCz9S
w0GYgLga1NaGuUEyvtvfHqfSHhr9BFMndLZkFQtrQCxW5Ejz5c7HLP9Nomeafeyat9tWVLs/ckQ5
HxEC+s6l4xcgXKV0ssMEqLqdhdBnql+m+q1oUVCwNMGrxpac6eBI7xdG4SDtPX6n2dtkxw0yUeDA
ndovt0elOgBno5J3p52ZE7S0YInbWyvcdJo3ru7z9uXmL6fONwakDZIi/Da1n9/dwYqgDSRseNzh
hkKEKN0eRkmRBU19ZITKOCtj/m7dS+n70przwXBW28D3repzChKnvNAV11RX7H9HgHTT5QRlVphN
UxOGiV8/O/7BS3dmend7iZUXx7kNyQ90c+DgHSlyNGZ2V5fW1s6Hezyb3vra+BBG04Plsg9Wyf1t
PdifzUpH1SBmSfZD5/alTdD1Dsq6uDkTPjQxDd/Yeoi6IOb8uWlJTKbTtPy8PeQ/1/qVSWT80fOH
5CoybJfTmsIb5ENFw8Qw25wfmg6teVm95h/GLnV/Rnh2vlgFR/K5yVPyNATLeui7tEA9phzjrCGf
+TKVEG512hcfefIdb4r1hZEUtGGU/FNDkO5g1H6HTM00vz+WQA3XA788FKVxY0h7moWj6y+pi2fj
hIQae97V+Fegw/cpDiYK06IDRDRIX+XtzKVwLE6sIJk2ZvY5pO+lTcKU47vIy2MoOJ1SDLx2/gLi
F1Qjm6x59fL82+KZfdyb7Hh7oRXDsEGF/+86i7+fvRa6vkbH31qEiTfeT9D2TjVXi9IRozVeNHei
oUDGjfE26tosyMT32z1qn4cpdeK1PrhgpQWJliZUUI7mzJq09HhCA0LCyzAp2T30icGa9RezBfYN
sLejB/WKLZHUTmtxWoVJGzl3ade/gU3tx20TqrsYD89/TYi/ny1Iby9dBxm7MHHTJgZxGhJbGzd9
GOaPt+0o/SbyLiIFDG4EubSXjUVNoO8AO0ZQbKjvGYeuqOZdExlU4z+VewCNCtDJwAZAu8zlkAoH
1wAKU2FiN/1TM7I9kiH3nJIP60Lv+PxuTitx54BRGjEbNDAha3hpLjMMhxKQgSPTe9cVR+0zQvz3
V64R6QHQsAAtAB9z+X3P6EwvHzqEvONS/lpQDt7UAYtoPJuTcbCGyL5fUWZZAWDGBmzRTXusSuBY
4rYAqy7pGyMGiZCpiXiU6wkcMNpYPfw0TzrI1Kh7n/uoWK+2u4cgyt5vtp2OkVF5vqJAtNjBxULB
4HLoRpAV4I2nURKEY/w8NOP7zxducAHCQdoKTblSuMDcgbdmh2DK/FoAU6TjNVBd5KDRAg84/Cr4
qWVYaVNXdm+tEa4Ga37xCvLTAY+fT4ttmBsfCQVwOmD9zg74h7ZyHutVR9ygKqgDGgYtF5St7AD9
7pcTaPNybpvaB/zDD+PAeXJosemHVxDHA1bN960Hmu4q2JjB6fZpV3iVC7tSBLHac9YYFDLadbB8
j+rlc2OFx9kFtdTgFLpeWKUx1A2gaiQUNeRnLnor5noJgHEZ3MG/I8XSxStZ060bTJ+iufA17uXP
w0E6kEALmuCCFDohV3JxWWuPwRgwuDJ0c3/0PJK9UHu0PgTMsX7nazRszcZenmeaNltBX7pfa9vu
YogO5k+ovGPueW91d82Yh09h7kzbIg+yu5aY46Yx+iluOnfcZK05x0NXBhvSd9Mj8VbrNLtdBpKx
od8EURp9biu8f5Ggprinc51mpMKJ/uFNA7E8wJHI+F/unAnvKmPI3TAZJ/wE/uCuUzy7J9P93RDN
FaRwJQ7WDqnqAAnxK86HyFkz5g+4RXO+HfsWE7Urg/dfP7CBjnhA8RW61DVikrQFF30SjsEmi+Y9
a1+8PtT4E+WkIQKEswaQBPIPl5PWmek4tS2iG2ft4om4xzRzn9GguidlbsRWYGiiKaWDER2H6F9A
uuWqw3kNc7eHLrWo5hpfee68+nnzMJfstKx2H1NGcP+lsdkZu7xwP9Do3QxYCBvP7UsBUFmlpZlD
xymZh/Gel9nD4Ok4vFSnG+2UCK2BjQqudBumbFg7C6cqSfvKvjciu3ud6xFU9X4Z3jlkdjVzqtyN
Qowb1AMe8pDSdbuwCKoddosypPNU9M+FeyrYt9veUXGtoUP0vyakmAs18bQG0xLwCiZIR6IfJtGk
mpUGoIPgoOkVrP5yNJ/bnLsWQSLOMp89QHOLTAcj0FmQFp423DVaxEXoet7b/k4XXSg/DyQUckQu
aBzl6ILM8xxVpMYMAdJsLGP8+/YK/EFryD4cZTGUqkB1CQEHeZUNo6uncAb6rTr42f34O6jwqt7l
Ydwtu+l7uuyaekODrfHltmERUch2oQgi+Cfg6a7Q2na42kPd4mlNzWeWfrKhUwMt1bau46X+PK3f
R93xEQtxZRCaj4L7RCUhbkS1OTPEaVXB9ijTPNoGu69ZOMdOt6Cnqky9nQGs2+1hqtYPoMx/rYq/
n70qoq4irAcJSTIz6yNbxs9jg4L7bRvKqfRAVYp6rkK1vErdImfoHkrcddyU6RTnrIiN9QsbTqP7
YeyL7TL/xU1lg1QFKiPo777qF5uCnAct8XCLVA9uefC7O0p3t0elcj9nJuRMYjv0E5q3zTDJiuJ7
NFqvnRmtMUkDTdFLdVUhIkS9HQcMSn/S/e6x3G1KIO6TKW9+OF5zV/GSbALH/2UVgDimjWsebo9M
uROFditeZJGoEl/uiQaJH2x/jhxpkM7o9R+WbZSG+c4hBduYw2DuMgSr28VNW82cqsaKijTSzRCo
wXaRruWUtulizy4kL9e7zt7MBOJ7h668C94tYoTrEDcUStIA1VlX7/V8RUk+B4r11BVfR+v38hf5
BvTfYw5Flf26K27lg5nypiMnO9xMzoPrvR8TiCBM0ONFIMy4IuKrQq/v6AKdcLd+MOg20kkRKu5y
UCNCHQOkWyLNJy0ECDgcKHFkQcL5fMi4Gc+Wt6tmdPq/l1VKsEkILWKw/0Kj4I9y0pn/EQkAq+WT
n6RNFtdWcWfO6x3AtVRX/VY4OjSmIKREiyIwyzK1RO61rlmbg5eMhR83QxwtOrIHhUNAKTfAIxLa
PLAh3bQdYNnTWthe4noTQHTlx8noPg703axRmDF4bJTVQMp5nWqa3XIcVtCcJMX0IJD67P03ggje
QJACRUwL/748/XlrMaEI7CXc2ZbLoR5e3+1dLr7vXH6/yMrG9lZ835x29VfWl7u+K3Zh2IHIfozD
XpP+UK07CMyBU0LngSCavjQ32H65gi/dTVxUqZFv0fjKa2kvLAfqm/AmwGmaVw2pxgpIYZNNbgI5
GfN5TtfoS1jRPh7clt9nNVxYMPndY1jh2eSwykQh3ooONTLmh3AMEVF0TnVoI39+jCYtuaFqSyK7
hoYstH4JcpjLwQNo2ZprMLhJNoWvCAOPXlbX28BIddw6CscNCIDom4ZLEjIZl4YYNYsm9Ss3cUpo
ioJdyUMzcIdnopUfArvY3t5CKu+EbjYcZRRBAa2UvNNKo6VhC3MT20jsrto6INwN3bfV/outipcF
CHCBVxXQ/8tRhWHVuxlpvcSOXknAYtt8Ws230n2sjYdRF3Cq1goJOuxVUAhf8wI0pKz9/yHtynok
xZntL0ICAwZegVxqbaqql+p+Qb1idrMvv/4eWrrTmU4rrapvZqR5aDWR3sLhiBPnNF5hR3YyjYG2
cV/Y6QBJxMZ5RwM6cpT/TAlH3I1BYAXlBbiQ+cXizx5VRXzS7QAixb+V+cuYBQnY0Z1aHLqpcNF3
7C5pWHB9uckcI9uNo+3cb51AiqMoNeptr3nQFePSEvYgLYvBhVAn/K9OwrhIdjmeCZZ731fPLPt5
fQdKQiTkkPEwAEsJLhVRzNxGwrrKO9eOKlL9sRgPKqe6GVvjs+X235ep+hg3YN+5blO2QZA7AOUm
FLVhXdiNGkHXhFdiN4IFPWjKyCBH06kUR0vmLtHQA91IsrGVi8+tKi6rZGpsCwy4jxyEeJQrLnzp
KCxw7QJtgwBP9McDWsPMOXGsiJNQr/cN8VOVfonkvYEa6z8TgtfLjLR1VmAoogEaNkup+VrqhGP3
Z3Qexwro0eTgza/X14Zs1WTh9YacGEKxrbcX6bHtN53EMTwduqH0cA0ALdV/WOeR3aYspwfLgGS1
zQFqoBSNNmu26sE60u6udYfusa0XErA8+80dPkc5uLwp29cA+yMREDuHuBuQjWRmhmSi64KD//qP
lh0YHEXknCHzhYqisKEsSP60zrT95nmn4YVpHj1kEFE+VuFNpZsK2bO/tb7LaNsaswqIbvjrpMn8
rER1z6JUBdCUjmaTLEEJDo9JMcAjek00pxmsaNW/LARex/H8sflBWnROGO+gjXTQfoaA1dtOiRgf
kwJ5ZX1arUhfP7jOzawq7MtmDOANvILQYwiqOmFpuoKViUYQJGk8/dTm02OhqzqkZJfoqQkhXGUM
fK5aF1tR3pLV90YNOjJwlghhd8lYhte3mqy+gS4W6CvgxWWij0m4sk1TK+IEGfoo6RIa1EsRmlp/
x7JqNw3mN60wH9Ky2ZEq/TyslSLJJh0p3CaerQhPLur+fC01Y2p1J9LsNA7c3nR3gM7Aj1rGtLeL
pVFcDjIXh5QydHPQ4gRnLSwet62+L/gKe7rhD4l5mBaC7p35cH1OZXsEhwrCxaimbGQ/5y4nrSvT
6GjnRLSJYu2heHrH59H2vBVPIK4tNq/MjekwSOE6kbUcmrBSEbzLukgA2/v3fWGWjLVzcivD9wvI
MNq+1WZl1KwL/eBmhpVt8BHz0Gj6UAe2br12sZ7hmVvG/uQwLWj0sjgUpGR7JweCI0eLdmhB6vWV
tm32hDoWqmdtNd/US+0dkwa5SdPj7te6YCoM0PYzRcePsiSyxHj0XfIeJFB/SmAU5RevDPLV9KFf
yMFfOrvJrYWmy+uLItvKIA7aHjMA5F3CYUmmg7x0AfqjPlre5+UuLZ6IebxuRLJ/UaTDcxzJM9xn
YsYJdJyGwQlKMGXxUlSTT0YsjwrKqDIiuB89yYexyPAoIqw8WOthGVHq8RQjkRwRIN6xeREVomgs
IgtLWrmk4yjrevr4CcIV0BVnKuEahQ0xDxgn4AdoV1RQ5yp+Sfrl3s3XT9cXZJsLcY/h9+OBhRcb
aFCE4IIkHfFS1rhRN+3KKtRvylet8acugHbpdUuy/XViSRwMoJEuM4rOjbxGe2IxfYltfkzAd5AR
FZJMZUq4ERwz1lhecvABlDVIIe1wdbmfoniZLj+uD0qyQrij/5s+U3juGBXkg+oMR3Sxw5T7mqrE
Ih0JnmxbBZbg9bFt9ZPYb6nGBi36OC9DZt824BTVnd3Q2w9zoimCZ+lGOLG0/ZITSzPavfV5O5ld
/72qDH/0frrWHIIazTe7X5kqxS2duBNzgot2Y1anlQWsX0EJFFG3qFRxQCVeANLr/6ZuG/DJgGw9
LhdvgReo8+NC92T6UqguGtUghMOTZEvWTh1MlNOz0/+wLMU1rBiCiMmG2xkdxjBJ3Ps029/01PKd
QpVPljXFnU6UiA8pm9ZtuwV0HWY344XAP1nW+pq57f1YGy+6279YbvObx9rBtNOdBXrEmqjUS+QD
3RLzIFu8pF4roNzeu2R2gDz0HrPGOSRe8pVPuuJVojKzrefJlkhyZlromwVIBPIouUd+WoaHyiVR
HCWpGQvJnQ0BYF4QGhvezImrDU6UJl/q9BtP/hSpIvUo9QsQuNxq/gbk1IXjkzGnomwExJFpDzbo
/amNzrfsIyk+XvdvMnABUpv/DAmnKOdDP0GSyYnipQ2bbg5cNw668UOjpT5ZviTlUz84fgfF1eXN
MiBIf+ItryMFgsINakbnq0WZkQ88BSqxih/W8ia1gkxFCys9wCcmhA1BcoOmdQ8TXevb44E1CuJH
+fc3FAHAjtjYwkVkFuD/ThIHOyF2vvJs/EJMFa+1fIWA2v2LVQD+SZgmu2PcMAtCo0T/miSQ7NN4
0wddBTY2mnbgCYGsq7N8KGvtZlz7/Qwahut7RLoXEdVhfFsYIWpNFCRFDGtnTjQ0fmOH9LVA1bxW
RA+yxAvSb/8ZEWYy5nrlaBaMTNBSQbvsyH/0mlV9qXtnetY8ffiu91Oy61BUAjN1vCreedJcPPzT
xjAAoYULNEUBEBbJSu5ExkxvWZ0f0FoS9ujfM0j7Ef3Mh4UtP3mS/TLn7gYcKk9ZMd665Qha7vG2
HNw/75lzUNZt4I6t0fb8bExTsg5jHVNkdMsiwlvN/aBn3fLcMc86JISrkgaypwjEU/C8xn/GBRZD
A8OvPus5QIzFbWreQYkWhWLLOq6F4taWrTPc2cbDiILHRc8yiLarAj+CRgSRFZSBORq8rMHPqvF5
HVd9t5B6nxjDkc3vaJTDgxftZHjxoiVbLBAnnpvq7Yq6ZF99662fgA1TwMepd1xsxf0g8wqnloSg
MVvjhjaLRoEYP5gxWF3C65tDRuuEoQDMirsBrfpiUK/HxboWg0Ejp+Al90tQmYXG0oKDIO3495U1
n3Hd5z5p9G43Mb24hep4cT/ZHX8apnG86TO2HJvU5MGiLXTXFFSRAJDdkCc/UHwLUJZplAxY5cXM
bvsa7/Cq8zl9h/c9tSL4DJYbuQb6ExSAS9QaQ1OVFpSOAvc7nDtaHYGPPD+ERWfpMTNxz0NZ7Ftn
xbcxrV9jCFZdX07Z2YNzB5bdg5DMhVJVAbQi1SiCIw9CAmXHQXa0PLY0/mlU06vZclXvo3R7ntgT
tqfTe3avzegySVY9jMv6MW7eAQNxMBgkH6GacUm6ifJAT5DvpsDQBFkcds1+oru89kl7Z6qeUNJV
OrG1XV8nQd8IEr/FruAqee76tP5OjSYgqkhddgdCVwJHDRlbpG+FrWblLvrfUyTMNH5Tx8yfq/bY
ZJpvjqrGBulwgIrD3CFbc8FkX679tJT2BFS1Of/kCyqUq/OCQPQdTw/Y+H8z4qUO3aRsblqYMawl
aqz0iFzyzqSq+FK610Ay9hcKB/LQ7c9PFiet8rlNwVkeGfH8Oynqe1JYitYs6fE5MbFN6ImJpq/Q
GtpsJkaf2IGb7zTtvp0DrirpSvYAMkII8zYqB+DChFCZpnYyWC1egwX7RKrPvfPSV5/Tl+vOQDJh
SJuhOA24G4pcYkJAo+2QgScXKSGMBqLjb3eZYNp2EHkjokT7sbCPEyDOV3ds4Zhnv1rCmiquPsn1
fvZ9wbc0Rj1xgEBoNPJ6Xznl3dhNz3NVhqMJ3hV3/Q76jq9gdFOYlS0NIC2gBoPIuG15QsMmJIDn
CVUxGtEMIsM4lt0e1eLG+nR9cSRbDcd/a7KgiFwumgJSA5TlHYfGZznpN8jpWD4o/R6MZdibrD+a
K1fg92QX/eZvIJwKSiqo2oh7m+X6oLn1dsORZ4t8ASw/uafFGjYOZc+xnrDbvmBofvMG8E6XRlSW
+T6mGUgerUL/Plf1tAcZgQoCL/FRKO/iOCOPjAkXG/RJOzQcaukI4uidFn+dNWiZoPj3jslGs9WG
DN64U4Tbl2UmRG56UNwbaFXcupsOq158WivnM1bh1kbJ8bo96db9z94FNRVv3HrNOO6sJEdgH7rD
JnoXZE6wgEAoHYN2vbluUHbUQWsD3W0UlgAaFPxJifx52jszwkQnNDu/ev7fPi/M39znTqXr+Lw9
vM63uvOez4OrGSo2wJ2g7n/udt2qHltdw+dL586rH9/TdonE67/vb2fxxK1PiGSXLsb3ixti7Jt0
f312ZKsNMgRgPba6Lxj5zj+/NLaW4b1hR11R9j7eV2G6dl/Rc7qrpnEHPtDfhpvbIDZSBa0yV3Vq
WLgRvQmKdTNZAP+AvtGUD8FoQ5yU/JzcOLw+RNn+AmYFIFIg8shFJJFXk0WBa7ERhH3O9CdPEUEo
Pi9GEFNTVhNp8PlMz4HXor7+dqAqNIq29DscH1y7sES0I/24DJMZWU7rBh1ApQcbGl8KK7L1gH/d
mpU3zj8xC9WzBI9CrpkRKQ/Fup+aI+mOqAFeXwupFXQEAPW96YaLYzHcYTKKsSYRR7pmNp0btyTQ
Xde6EHUsVVlpcxxCzQflBMCUcROaW+h1vrczYK1ncAuQqFvMBD0HE5SDnC/NUH9tAQf3C+olfot0
xvUhyk4UirIgukZP2SZRfG61zK0EANPZBKid3zVAaLoczQhm9h3y2FMwpPWr6aF+MhSeihFJthOB
s9t6Ax2gP8RbEn2AORhiEjPSh+EjK727fC0VN7HsxkOaFKrvm7Y8gNPng6vSuSmYy8yo6o4Q0/Jj
LRzY1+sTKFu2DWWKqrkHiJb4qgeNEBABXg14U5LUqW9M5c/SA8MfqWj1h0Ao7ViAyzWMa2jlXLcs
HR2ucuwX3HsXVVtQ8tkm13EGjG4ev3G3nT+7nBYhJ5NKlllq6i/ECqVoEG0Lt1Kx0oU4WmNFcV4/
pG55zA12G9eZIn8u3RL/zIiVFdTu55azFmbKQ1MFOVcEJ/JhYB+gzccDEk04YkbmdPVM8f21fWiW
2yH+7hqf3rEoEPLFExr9DMAJn285V6vSrsZbIBrr9rNtTUcvjX81g/u/mfmLvjm5Z1dUH+OppSbu
cbMJa8K8/YIbH/kkRhUvNemk/RvR30z3iSlG9WFllWtGHB3JNkP2L/UdqvC028yLzg9Auf+ftr/V
sBMjHYoKqb4kAFWntCE+kgPasXRqa7d0Qx7o5YyUmKkEXcmGhvQpXuzolIcyj+AfVihVbMh0K9LL
nWYdWfKQ5Yqnm9QEwDqwgAsdcKjz/cCHJbXmUgdyeS1ep7h5NItyZ0MD7u3bDpj3/8xsN9nJ/FEj
KZldm1a0aGXzMU+tNLTLUvs6rcagMrW9NsW1Qns1kmtwqWhNEF6js6GXpskSO4KOrOWPqTXuuyzt
gsaxi8FPk6y+L9dl2ddVU4duF9OAc20OOgik4mAvgDrnfX7soc26mxPDHvwJgsmHbpjrgNR6d+tC
m8/PaD/5qzOkt7RunjJ0yiOV3uaQgLLjY4JGpr0OItdwqQcI36OTZKEG3HtLf9LUnRJACnr9GbFI
4XvTNAQTI8lvrSTAntb6N1vTtVc8FslOY0t33y0z4mBUdcGWYKFbGxUNAxqauvlix4nhZylLQ6sa
+5vWrtO9PsaqVKIszIBPQlIYKFzU1IQ9Ujfp3Fk9wNOe7oWmCRIsrUVrJcghcu8dHvDUlLBPWMKs
xpuYHSUemD4eWjw5VRzIsqOMxChgZCA2QIur4AGLzFuzwoGTrcf+fsvz8jpOIBNnf6hG19pXtoq9
UXZr4AijnKeDfOeCVGSw+qQbNMuMAHD67jjLHpCfp3ccrxMTwrR5aRKPY2EikDCMcDHsZ282jhvc
7LoZWSyxcaW7YOGBiOOFP6rzWasGxwSPb/m5N/jt2q4HWlpAZTMe9mC484tchc+WTh92OzKXlrdx
AJ67jlVLSD6miABp+QzJFntQzJ3k+x6qYX9Z4BFkikUxiO/a+UC5GS0UrXFu6rdxqtjVkgOEOBJk
vVACgU8SPVI9x4NWz7iiIFj/MyG9/jKYJd+VXLN21mRQxeNDOiJUHAEm2LoKxbBy6rtxHkY02Thm
touJHTajInCVDujEwvYLTtz5pBWrNxWwMLD4ubK946Cxu3ZYA2eoVEGRdDSQ1QCZC1456EU+t+Vp
9bBuwVLkjH7jaLvYNvbXt/Xmv4QLAzfBfxbEsA66d3g1EwSqSxZ/Tyiwn/PEv7gzvNw7DKEHGChc
xF8XTZKQ4ZraIo7NaOr5by02mO+uJvNL0qosbZNyMaQTS8ICcTQermTBjtNe+2xnfd6kDZxgyEJw
Oa+LIk8qnT9sXfi2DfgrUpdDtBpNFCuCI6vrP1tZvnPLChBj93h99v4+msVBbUo3QEVAZ/6CI8Mi
a9undCJRP+uFv+gl0KZWae86PR9faoSWQVUPuu91q/mMZtrho63Pi28iROt92mazH1OnQVqz19x7
LcvTY5ZumiRQa9oTu59fC3emYNbt3HuTt90NdbX6I5go88BIYv6CxcvvyhUO1gKxc7CYDTv2YwwO
lXgpS7CCGNpHMscOok8OYhyHWfRYtn37ATRMxZ2XxCxc8uPaDzctuvHcJHSLEL3nhwTidDOk97Rg
TuKwou5dljTWA+5x5CVL3oY6yGmeGTQog1rT2zvDHe0nu3OTPwhd3J3tZd2+zaZ1nzXTAkbwwf7M
J8QqA23SAH0hzp+lxo/y6oz4hA9aaFndvDNjt9gD4po+O7mWHAujL3b9qK+KNZMd3o1/CWU7eG+A
m84Pr8brZRy7DEeL3JL2d1JxRWCuMiAEe8VUmn3OYUCfwviWLgrXIP08EnnIegDgfNGkO1KLlwmp
TeAbmz+DOX4YalUfsCQe2TQEIdwNSiwXmenzKVqb0pg9bhCEq/ER7Mtcd4519WlpnzRdBWWTdT38
5eSBv8SCgN/93Fg9LlC8KEo8lki/QyD0ETQoe3BxHVARPxrD+CGDGLNFyyQAYuXj9fP7NzwQzy+w
MJRCMRMvXFHzb+67HMApRClmk7eAw1t3PXMPBG4wg7b22uW2b+QcHVKu9pXMNvWZlxwQr89+maDj
W/Frtq138WsA+AekHAR5uF7Op4KwYWAr/EFE89sW0JfYbnye/PDMPoyhGUWMPGT8IdV/XLcrc5Zo
8AdrECKa7Q1+blarS9tojIVEpXtH1pukv+1GhT+WbdpTE9vtfXI789Hgqz3NBNQ+n/qHIlVc/qrP
CxO34opvTA9umA2vpvP69hwLKhf/5meLQU9+vN1wY0RDHonIZ3vuQ5qY4fUFUP18IZ4wraFYlh4G
yvlI9cZHfKnwSbLoyEKhCsx7kNd0xb5Io849SwNCGXXDgfpTWlqHfjEgJ6JroNZz+3eQZ28wPpB8
IkA20BZ8PmVN6axttRKCNKIdsnXBcdGDMd9dn7fLUaH7Ho0L4EQ2IXwqJpuRPKA90YbmicZdgLrr
Un3qvE+xpcLsXa4PMZCHwI0BlNpWOTsfjU56Nmptmj3VblDSAO/x6+PY/v75uT//vnA6Vu70bK7w
fWL7q7v3QChSvTkAhwn04jloBYfyn4hPmO2syjUvTp9Y74Rd7/msVpwS2SAoFhsJXTQbwZGcT1JJ
uY6XcpU+Ne5dmh2qKszLN+fVUME6MSEcxDHRcuy1Mn0aB+Q9gtzeJW8nKT03IRzFBaXE3mQYBe2Q
OMF76M1H/ez7rhB91Cm0/mpapE9W8ScpS99TQfkVyyBep7Oz0NZLMIAl/UL5n7FtA13lTVQ2yPlS
uw23iVPAxtAEOhR5zVtrUcyTBBGwTRSOHOAA8FzimVuyhXGt0diTA9073eABygINfciqmyH+VJok
6MHr4X0b2O+B/tK831V6ZMM+b7v928/m6e8QzqZnjl1cGTF7Wkk4kL3LQvp2nXO8UHTgbPBmRDZG
zGFo8TgtvM/SJxdSkPQwxi9tdnj7KE5NbB7u5Apz2nF08pylTzVWLLkZ+iPavq+bkDjjs1Fsm+bE
RMysrtVamEidVwPJ4eroNAG1FQORueLTgQjLgdvASDQg1J7ceNdNx0Z/x3KjkIhyB1Lrl/Wv1IZ0
aZKb7KnWb5psx6tDpyKjlA7hxISwFmbm9mNXEOzsHuqfgVu9+YGzPXjBewSKAjzpLSFF32lG3uBR
yp4S6kPyoMsVt5V0oU++L/x+z+RDPTJ8f/AekxKI5kdkqBYVbkHmY05HIWynaqjstI1t9mQXe5Ld
AT9AXEWaTTUQYS9NS4+m1NLBQry6wNO5gZfdVpPCyGXa43w1hGtxcotq7dHj8jSxat/0up+Dwti1
vw/WbnCeqB4V9fP1gyjdXyfrI9yS9swMPM0xc/Oyj51dpnLNqu8LV+RoQvuHztv3zWBLIOaKW17x
fRFvoaUVEOwOvg+Sve53oaKgUn1eeG+afeag/xkLshK/eaWKt5Tq68LVSHJ0zsPXsqe+v7Wb/agi
OLncs8jXgjvLA1kT7gvxwcrY6CGzUuiov3Hmr3kJmWjnl9lMx9bMVUniy8HA2Nacj5AXqBExawvh
hCVZ2kGPqvlzXH4tE5Xe9eUhPzew/YCTOwNSmi5fUxhwlwOUQEJknKBNFl4/D3IjDrJ06GGDVxeX
xM3KlfaeHi1WFTZrH6zas9UpjMin6p8RwenmptnaIIU3Iq+76dcPOOPXB6H4vtjbmFVUg6ZNrEcg
Kver0IFK8DsMAO0JAgiQU12kxWw62kaKBYly6yVNfxaWq7g2pMsAkBOYi1Ezuchb2Q5pTLAB6RFL
gaFC3yw9AA2FSjwQs/t3jMUFxS54H8ATLj5FoOKGF7uGxbBoh96mJbBVWHzpcpxYEHwssKwkWRtX
j1qdv7CsfrGNQoVu+qscdP4s3GozNnJweLWDRkXYU6Y+TTlIODBjFOw2VtZ8I0y/b5rukwYorGOs
VpC03e96bbjPWHocaX2MueF3wOvThu+uT6rM84DKBSg78ARAWUnwmyQdRn2YoQFrm0HzWTOizgAX
xTtWbkt8gU9Mh46z6HH0ZXHGAeWUKDNZeXRnuwwb7ry9MQQcASba/IAEwiND7NrJvQnJu043ojSD
cs/HEdo61+dKtj1ODQhz5XLUPqG8bEROdp/Od+85q6efFzxaa9lJ3i6rEa2g+mBh/eV/+/XCvmvW
0R5rHZ/XnOOINhBd8X3pTkJdBgWnjeZbJBYf+Fzl5WAZEbeCvjl03gfPuCdvfylgkU+sCJMUNyUa
5ED/ApqGLDSGNPxzfZYk7eYbjSU4uvBkI8irCHEQ0+wsYWaqR2n5xTZeKpofgBJg5JGk9X279r7d
x+FYzEG9fhinNwdJMA52S+AewX4EEh3h5uxXMKc27hqBgC9MkypUPCK2sFT0PQ6cDpJ46CyzxDRC
ktc1L4x1jfIZTP++rbttYGv58HmuZmM/Er26sc1lVHSnynYG3DU60TwC9QNRwqLKDFCEGYgHpgrQ
TRQ21ge7I5AI6aGwA7GEQQE1ktkDkBPQaLCGuEAQnM9iuqCRvk063KoGPZS9e+yqm4Lus1gxmzJ/
cGpH2IsLCoN2vTTbuOLXNW+PIDX7fH07yhYMBQxco+C8vWSXbPKYoia9rOhvrw82yx423gjfGucH
ALbuABd6+zMQU3ZicJvbk9itYEbGXB0Gq+7VHm9BzBjy5eNoTe/wpUhc2xgVmLFQ9jq30xAtbiag
OSMC/PjgBfpah9enTrY6HjCUKHcBDgOS9nML5rpwBKILnmJgPrH5gSExft2CJPYBfzIy1Lg6gf4S
AT4puv8Te9329cQDFNs5oFdZ/uN/MiLeakvRt07GYKSejBngLGvHS2fwbaKCK8lHg9cHXAMKdmLr
VkbnOC+3Z4HXHzvtV9zftdPH62ORLAluZqTDvO0/dFCeL0kOGZTU0XKANa3XxPtdvOMZReFfkIXZ
fBxu4vPv1wZ0GDSNrFFWP7TdKxD3ObODcnm+PgzJTCFcAsgQcO3tuhP27tigT2zRtDVKOz/vP9BX
bisqX1ILgBYStNWgE0kMdTswKi8dtdbIhE5cWk4P/RzvmjZ/fftAUMzBJUf+SpoLaWtutCAoRV95
tGoP+grJljULWq6oIEgWfaNYBJM2+iAuYU/1XK1mv+JOi+tHfXksfr9jDACWI60HwBgQ4OdrTjUv
T5ib4ZhztofSWVSCjWaNdYWvl60IGoV0yMYCvApj52aWydHceZiwtUZyWLRxn/P+FTyXioKOLPyg
ILcGPTukCcC9K2xhtIrkLa0S+F/Pi/2YaEtgFukNAC/7vDN7H73vxyoxbihf76u2/tkSr/OHLHm5
PquSewc/AzsQM4qXo3hlz5QtqOtna1SAnGwq2KNml5/BH/7FjBkyXItiI0pYQgAqBEEinkYACF+0
Jo4zetWLsV8je8rIHkra2a+h9cZjinAvZM087hZvLQKovRavLRrOwzq2ptaHyNh7fIiFM4cnMwg9
UJY6X+gEbEO6tv2SjaukRa/EEntBUuaBkykOuQQjgUGbGyRja5i9ZM+yS9Z0hb2iD7EeHliSf8m1
GQzSaz6wQ0Hr+hE6t/RWb60u6AHBCQfNeceTF4BRPKlBeQcqIdGX0bjgTjkYazR3bGe6/Kk3VfIe
knDszIRwEVdTVlWdaa4RUgI+nR8sTwvbBL2JyduVYaFKjOfHRq8LklMRBMRWDwBIo1gjzwxAOVu8
nT3axe1iY7VwMMDnKeyNfIJ4ggNENwQuxwTy64o4ebv+hOgcBwBRPzgV0Z4rPpO9DG/kkaRLZBT8
aJvf0kLfNcZLmSRAbD0b49P1My5bF3izbZ7+ejbBc5LVYV4Vt0t0R5wv+0BLvrz9+wC8QhNvS1uj
3fb8JA2NhRR53i9Rf0yAr2CPK3lM2f66EcntgkNEcMNYaF5AAvXcCB5xM7rn0Y/oQc74Y9Z+es/n
cTa3qx7BnjhHVjJQoPTR7lh+q+yb1FMlYyVrjt//z8D25yfxdmV2AO1VMABXcGhJi1GMoed+JPaI
poAmGEkSvmNIUNPcWnYBtBATpyx3p0VPwbbesl2aHErFdS+5KJFBQ+s/BBQ2PVBhxvppbKuu7UEA
geYDnJOnSsWBL1vyUwvClOUjB4u0DTKLav2Vg9QpNR3F40Q1BuGyH9KEdBgEKKPinWHs9DbsFGdD
bgFtDKC2w7+O4BPN2LRrB5F4xLpbpGbr/J68ndASJMpQsfl/E9tPONlZWtXoS4fMG9L8Hjh2Nm9o
5d+qT2/fTadWhPeiXbgAy64YSKofneJAVAXDbbsIPhGU79CnhK7aVl0Vvg+C/mrux8KJbPad1rfu
fODpd+tru74dwoHp2ng4kKWEFxfTskYFFlt0hTvRWnzttN8ef3tS4uz7worzZjAo/C2Y6twxmPRd
B7wRZKO5CiMtn7B/4xCWHbr1JB1HjGMyDiPU/VhogVMBMk276wsvuT0wnq03A3Qy4K4QHC/xbHAv
IawBtfSPQgs690MOBrz37K4TI+R8DzfxQCrLBTmO3rtfWEmOTjx8vz6ObT4uN9i/cQiPuWwhOvQt
wXaFZ9jXZsz3STUu/hzPx+t2ZF5ra//AxGwcHOLlPtdJ4WLNoR4OHbUmBAL7+vcl4wB0FjkvIK03
kK/gs5rVS415GcE34R3s8mb4BY3d6xYkI0BpEoQWW5HSRF/T+WIQqxv7yaR2NBS33c80VWwo2QDA
Z4BuKaD/LkUeaKN7VTfauAn5GGRZE7D23hw/vnUM6I9BCWnLEUA+ShwDnfDEs+YMveUzgPXgfr+5
/v3LQSD9DGAkBXs9XjHi62GlUIABVS3KKFCQNsCmWJP8kDAVT83lIYcZhLpQ7d1kZ8R6sZvaXd0a
GgEPDnR0tD11nkrjvs8PRP90fUCXx/zc0rYpTm4R1lM9r1tY0uYXr7ktgWU0gDcqGsWVu13a58fw
3M42sSd2OM20si48Ehl0Cizzw9AU0KqKZrMK2xbc/Lu3DwvqD1uYDXpCBN3n5lyvtZICnImR4yTY
BQzKPQ+jY/hkVeSKLg8N+mr/GRJhD/XCCxfEhARun+zm4VsLrMj1ocj2Asr5G/x3Y9oRt/TEKHhS
dIijcOjmrFae+SSbfvA+36dj/oOs0+t1e5IRGdjZ3t9XCsDHghvQGrQADsY8R87k/CooXI2TvbkM
svkYtESiRIoEvpiKNMza6rLCmqPMfmZ7iynWRHJIgfvW0ZGyKUxYprDXet5xwhJ83vmSD/cte0Bz
zjvm6MSCELXYzlDOZWzOoAnI/aF/WVTBnWwRQD27+Xn8D/7sfP/qzHVSk1RLlKVLwHvqj4n5dleG
is0/E8IRKROXznUDExBmD/o1BOm6U0yKFLok8YPUA7ohQRWHcBfcpecDSerFJOOA3TR2NyCbrEy/
aqB2eki0AMfRXnabDpSqyCGZPdTXNqoPBJRg3NiO1ImzSca2zFuoOUYemQK3G8LpHZMHC0iko+yN
FI94SGJr6YzBrIGxSX64rPLnJhyVAmxbelbwmQSzB04/XGU4KOR8GEVhxsUwolbD+cNiL/s87ny9
ApNNcZMMD0l9W4zlDa/fHMhuTXHg9wABIh71YhsrEr0umwmS7F3uBWwdf06NtdMr65tFDUWGTHJQ
MX0bawkgOGiiFjYHVGBKAzIYSLp6x2r8PRmPGvv85pN6ZkI4qRla5lH/bJBv7bUwn5aHrssVB0m2
2yDWht+PGxsPbsFhNlppNLmWIreZjZAzqvtHok8KG5LrE4ElqNZQt0F8I5aiWDWZ69xhGNrkQUyi
+FA2bkDL8Rt0RUO0Do5+2jUKNyodF4oHSIsA0X1xdHMtwzO/wuqYfeLbyFD+ur40ktXHZkLiyER0
jqeE4ONq6o4p5fES1dCkb3J/rjOQLLz9qkHbID6OsBatnqIjneLZzSErskTFqoVZuwal6qEkmaYz
C4IfXboVVF0GLGBF3K+DSrRy++uCE4C4z8bkgpQOpCuFDcyBQCetrfURsxuIJoODPzNqv+qXxyYj
j27SUD83LEiNqRI9snGhQQe5UID5QQklONFmZm3NhmpACDUFHYsDtNZd3wDbT78YGh4UELBAHAAn
cO7fzJgu1rCwIdJAgWF394t2mCfI2SjMyO4gk2xKYBaCDQAKhSdgrWsARWiwY/LpZqj3ekcfdO3Y
9rfUXY9Gz0LQPh8Sd0UPz7d3DBFxGy5azONFRhn1KtAOmPkQVeknbc2DYrhdBiDb0Lh73ZB0tU4M
CXfFYvZbwrwYopWaWQAu26xoVKUTmQ1QqeMfdLlfQmdQHkqdjBcT1HO+aDmgbIqzKtsPFlYKdCpo
prxgsS3IMCc8R4mvKd19D19qDPTGTNxwLRSuTRJTo2ESRSCk+UEKJpa/kkS3p7Ksxmjqntdk2uX8
e6KheBEn+5R/vb4yMjeHRwiwuHj9bjiC811uWSW1qh67jzDnSOe+Dsqs/oWW3MN1O5IrAqWLf3aE
HbB2ozENVjZE6R+adA/tT/NbP9UPzU9FSCfbBUjUQekMBK0I3gW33ddZWZh87qN8DHvfejvBD+iq
AJxEpQRdrdCePZ+uKU/Lseq6IRqWIprRMhI37bPjLu8YBVAd2GY6fA/yNudmKIAKZCopzkvOwt8J
enSvr4bMbSOpSXB16sARiOkzq04LY0rjIdKrqM7+WOMXBPDG/5H2Zc2N40rWf2Wi3zkD7uTE3PtA
SqJky7a81OJ6YZSr3VwAgiDBFb/+O6zumbYohvjVvS8dUW1bKQCJRC4nT7ZHgZaF/JvLd9fFLV0d
qDLq5EhvgqNtthxPM2vOGOxMDIIGnoJJ70ehUDheSxf8/KC5zf4oaNKOD66130+8PnISVNybmG9v
8eGoVLw3HfGpMtuAJM2DRctdkbs8tNjveeJscMgrp7dQRgfBLcYUTtmwqZN09nRIIjzVEDxO3Kju
7Ka56zOOKi4Ja9sBGL3ZNEXxhRB6lB3HsEQi95gS8fIv7DlsFYohcGEuAnPR635dtrhwRmsFBdt7
3aPrfi1jb0WVflqIiz0HvTcuN0ZZXAQbHYhEBi2GBbF7dzMk/LYchxeBUbqS1n1ARmdT5NYm41+8
JnkbwFFR2oWLVAcPa+L9MIi7McrhvvVQ0tRpJEz24Bb6VpK1htslSzeRA06NBwi+505qyxOU3DNs
CHP2ZXWkaJT06K8Dy3wL7Ee4tOi1RwpudvLI4vo2QJvjySJ3XI/079cPddLf2V4jm4OaCkBlPkq0
M+tWgj+rtYQxnLISIwG+2OOvg4wRME7M2TauKiKGaRM/XCAFhq7Y5vj+Jc3CCvkwQCavL2HB9ExE
03B4fqZY5j2YBaGJIFU/nDB7MnS9Aunox2b8YdovKXmLR0zPeL4ucHHPPgicjNOHJSWi9EFAjxi/
0o6aNAJvbRTPsgAkdWHhcO5z64YaJyYEJWQ42da29jfgJLm+gAXFRRQKVDM8XSCY3NkCKqu2x8F3
ulOCyar3nvEp1VeqpgsOByRAc0Gxirh6zpYIqiavdCvSncw6/6opf9eoBlQqAEbSUqZBZ6f760ta
eBA+CpzzJlpWRpus1jvM4CABG3YdOFxE9kyaXw/hz+TMvJuhpK6sGeRQz78jo3dTpyA59evdv7ec
mXNT673Bea9wQj0Sbsa9U7/w7nVwt9fFLCkaiMOBiMJAXyCEZpfTcKpUbyU8UMyHVvYxli/XP39J
0QB4Rll+gi96czBbqfpcVGk7YPJoF0gDEBZAP+SKw7m0CMDYEPRaE9sjme2VY41/XUeuskDSp7L8
ZVqQiVYb8Eg4gD8JqM7vu5+KmrC+7kHaBfdSpiuO7NL3//jxMxNce2abl0r2p2rYKDekax7m0l38
+PmT/fxgrkgGnJ3q8fkg6eubIOaRrt8Ise3XSs4rgua0/31dOnpuQZApNzULmPfojyFIwXi1EmUu
C0LvDVgqEaDNQwzuNbbmpWV/cuwu8K0sTJwxoO4TUZjW2q6o15IOg2EIkROxkJucx049uKMsJxtw
+upVULBZHYW1YlSWXrAPIuYbh64FOfhe15+UzCKKe948STesy1smjg5YWfs1lViylh8FzqxYzS1d
UgWBTve9YLd9diyrV7b2CCzvHACXoLsg6MaajvGD4mHynwWsLOlPmo9HGe1LVqoFEi0n143M4v3B
Y/O/Ymb3BzXumKFBBGpXbpS0Il9by0Yung/6PJCPQqzmzRlcCgDvhzqBAahq0t/Srqvu/KZnYWzU
/NYdXB1ZNtLtXTn6+5SO9srbtrSPcP6RmgQ6G6zo088/7CNY1pHfH9BVWcbPOrkxh0231ri5JmLm
EcjSQ6Hfhwi9fB0xvV73n320Svz6Qf1EMwLQiEkL87yUM1TcKaSBIoL7KjctWXFlF/CnyG9g+AHS
0j46gecxqBf3YyxUqyP3vU9ASgVSPd4eR/ZjxLjG0vlueTxwszVw1aRecw8atV6wLKJieYkHryxr
aD1z0E+t/tp59VZgFLkwbn2+iWs9bLpyRd2Xjgrpd4wLh2cINqHZrSrNdHSYocipSfw+xOvH7gfH
6h6U0LSVAzOmp/NibUix4PkGQhSzRc41DyQNqAoNKPt43biT8iEjjygv7JDKDu160+gqZDD0Zi+D
GslsjexccuNoe9VvOeZ7W/qb6I8N/0FadCvRQ1WtDTLVl24mmm6mcgS8/4tUpyf8kdcmWqOUFcWN
G5ax/mC2TogwPeT10coi9NbCEwaF8HfbOtDqEcYitAa4IeYjRq/BAdoItpYiX5iIPlGuwuSh8W2B
2FG6PKYeQzcQsgZWcfQzL2jInmj9Y1G+aTx/dNptZZdB4R6H6i4r31RaAErcBULVUWz6N22L6cZ1
svXyh77NHz2ph4nsV5z05ePF9k2wC7TKzt9RSXnccR3HW+WffS8NRnVPmidVVTsdwbTwkLqLt/7w
R2HvLH4szBvBT+kA3k3GQfNWb2vmhLY7hHkZB6gKPDr543WLsaDrU4vFVAeADiLOPte/uPb6IS7Q
a9FJTFscSyM5Jtystg4f1xAUC9cY+RW0GU2uMLD7s2uVJ51m1xJHJjQpjlQW427Iu/HGHjsZekrI
F4+24qnWfO1wfZGLkgEANadkKbyZScc/mneD2nqOms6p90De4xBwvd/L8Z7Xya4noabqlVs9bdrZ
pUZeHtlGgKvQFwCrNbvUXKe5JfKiOWUg0htv/7i+mgvXAp/uYuAE9B4VKFyt89WMSrN6QnXUb0rb
D3lL0wB44Da0VZztuUWTlQ6TCxWZyZu/XH2lyd7vm1M/EYGy1Ag4AQIC2cCVbbtwOidBU2UK2S9c
7rkTMAFDadMP7UmvOieUTuLdAkxiBp6WfTIw8irCfq/hohY3c6KWQgsNKkYXtt5nbWE6VoMxqEcJ
8nItv1XlJ/nLAc60tA9iJg39oIHwYJrOGCDG5PaGWDRIh9frWrFwSiga4nZNaaDLuffSMZnQdVWf
XJV+blXFnrhQemj6sf71uqSFLUMLGPjJ0Yk5YW1m99grHGArMw5JsfMdFDAPWuEf4p5tO9au0bAt
rApM6MBbwCecePNnN5dnSneTyq7Q//dYto+MHYj7cn05KyLmeQ30r7p5UUKErt3IJAkq/b5f6y9e
lAFiY4zRQzkfr/358Reop6ZZFYuTzNweuZmigxPD2H0Rr85KXTgdmASQh6I2iUbmua0zkmr0m1LU
KB5vlXew1V52+4G9Xd+0hasKcAK6pScoOhznmQ4UsUBC0Mnrk98VdhGUjT6AaBvjJ3Skbm7LJmV7
p1XZCpDkwo5jEAQIWgnIYaEP4BY830adEqYRwyiBiyhCkbDALU/E2Yk+3hjabfLLfQ+TOFTAAJhC
oyBy8ufibOiF1fRxeRqUeWvJV1asJSYuqw4/H92JthKleCSaZ1UW0DO3mZngtDBcGX0vIr4V7oOr
wwA9WChYNV9p9hBXh8JbsRYLLxQ6xOF0QkFwiedpI9WyftSMsj45DaWHXHNV6LneWsxzGS+AKAQ2
CQX5qZUTBFjnO1i5xTD0jipPSdu8MN340hl62JmY6cPoBngh8Ni2YqNX9hj6KVmJ+S8vnQG0G8h+
kHXDoKu57dBjUN0NpC8wn6nbUJKAJIUETbvyaF3u5JmUufmwzKKsEoL5Sz4nn3okEmPlba9ftsnI
nbsT5yJmepjaDvjCer3AmAEQZj+1KPWDMCey2rs2+SbSk/vLECe0qH/YuZ9a++G1SoVpaIiAilNq
hr7uBhqmilxf0uKuwX5ALdCzjPkx54qhfFFJr4GE8o/6lq2YibUPn2KuD18/bzzu0REfTo3bUd90
8dP1L39pYrE9H7787NIyEg9UZjgPzbupXkZwqed7S+yvC1nUXtDuo9Dr47/6zGNIHF9LbGkWp9y9
SerjmN469go6YmGfpsQ0mlfIBAn3pnV+2CfJfU6dPC1OBOxwQZevqO3yx6MgDqwUwFJzyHmdl5Zj
arQ4DfqmNtxApWt5qctXCHZlIgf8S8L0DT4soDC6DpDJojgxw9kNDKalSPcidyPdiY/jWKyc+9KC
gJpGNQ/4eXj4M2uWZq2DwWFjcWpKL+hNGlJ9pWx0WQyHkUQefAq0DTDczl1gEpdenw8DVkTj28HP
viaqOMZ2Cw5dcqs1Wtg4LLL09ibVta2uhnCoMFXMaR6vK9/CQ3v2NWYba7pc+iUlxUnZHQ2zbHgA
7HYryyZyNf8RPQvvWa1WnqRLptefa0evLJwkcLFccDGAONTTZFec7A7TgH22T2V2dAd/V4P3cVSY
/dSld0M6BrovMD9UhXTIUYTPH1KwW5Kabis0fK/YqYVbqMMF8PF6Afl/8Ya0rS8dZRB2wrR5IFNO
QvENRtCvSFkw8JAC3nu0CE/czDPFatxS60fXZcB0HUfvNjYe0vwp5Zj+VNOg6Z9q+vn6+S4KRIgF
6qupkXuex0P/kqaKLi9ONX9wOxmk465CoTJL72rLDaQgSI3QXzdoIM/GqETDArfDRbuRppWqyxuY
A7Pat2w76pg8Fa/kWxaP628Z896JpEQ01zhYV4p8pJdCQvYtU+nKcS1IAUTSAXQWTRRTBurc7HgK
aWyncPkp4V+G6gstPlHj0/UDWjA1ZyJmFzBTlkv13uanluzfjbVJpmsLmH7+wW42uEwxqbGA1Dhi
wsLesr9rebtiyxZeybMlzF6XsjNy3awgpNG/NKSIzIKCpGwMkzWe0DVBs9tT1XU94I3jJ8xDS81N
AhwmPRRr05J/PlczL+xsPbMH2cocU1EOMY5qQ0p/d1kRCAz1i9Md6gdbl725FZKh3Aq9voq4wwKn
iHgfh6p88FstZPB+yZEUKnC0Y6XYJi9fEa2FfecGvk/3I8UEUaMKBnCd8oNR7IyseVH6uFP+1q54
4BvvYF4JOP3C5LjhBkeODmOx9U0ykg0mrUWe/TvpPlOeBDR/GsnbgExNUxqAhHzy0zuir72+CzqK
q4ZUzYRBADRkpkVZNxgxK7iYQBqOUW6lna+YjGUJ4M0BHAOvwjx7WtqYfuTYVJwMfcD8KzRZriF5
F24C1vC3BOP8JiRomJ9G0IhTqb90cZQNX2xt+8tX+UzEzFq0Tef6Xs3ESffeDONY8831z19Q/7PP
n5mKrqmJIBSf35M7hpk93mFUu6RZuc0LHsGZlNlhE8duB8vAUbimc4tMXZDEEXyhwBE7Teu3fvt2
fVWLRw+sAUhCTQyhnhNzjIaJqC0RAjHwMXeDZg0Ct/b5swCkGUmDrtsSymt/tdhbSZ+uf//FU5ko
MidOGISfM+tnslYNVW1gv0A0W7ZPmfGZVSg2rIH51+TMjJ/Vw1/MYh1yYBAyt42q9jb27lW+ElMt
nj/G4yAYmTyheWVRyyUF4Y4jTtQJUP2Ras/1QORftDJUa23Di5fyg6yZRutFZvpJib2LR28nCrVp
O3ropPfrz/hEnvl/S5qpNFei8DIDS9LiyBOYrMY3Tb7GMr20FuzXFDH82Xl3bmAmakUiLV9gJnm9
6fwm5E0T1fkvkx4gVQXQKnhup7IvaPLOxXS5iD2LZtUJRxTQ9sFLHy3/ph7d0FrLly5p3FRcBmAS
lZwLukvXiU0a26w6YYZbEhgmPXCADvLOP6RsbXjkktbB7CDza0Pv7Hl2Hv8/FVnFsSw0EYtNX2xB
NG+CTls9eNkKl86SRUBbJIKvaYL8Ba/R6ORVZyW0OnnNJ4L31jZ3103CdBVnDgSW8LeAmVqrFIP8
VJxXIE7SNl53q+evFtnZ1bswo39P0kyzqzguSUywbfYz7Tdojk/KXdwe1PDyL8hB2+3UFT0RHM2M
aBV3Y5GMaXVKTBSpm57sMxZjLhJHsRj1eZWuyFtUPRd9V8hww/ee+wOakzJSdlhXav7g5IdOSuTz
3vTkx/VlXWgdGPTAZwh/A0VKkAvMt69Bo4ddCXZSund0Yecwew7zjp/7uI1Spt3m5honNmqQc+WA
TMQTSMmiuRXV9pmXwLx2VALrOxk5eFX12tHDUprWvnRcDPTuEmerMZ6EaRvzQzy6LCzHuvziFXF3
2+d9vgEruH8Duv9sZxWJ2nRwV0NOQQNm+izfGWpsAN3u8FO/C52BuxtLsi806TFqLXU0MGt5Hcb1
auaGmLnx3Ak32UolG/Bz1/22s/rqxqsQZruxZgTtMOrR6HROoJqUH1GQ1LZGlrX3TV64rwxJ+m2O
mbVj0xhhCkUXdCd1BsKPJqjZczkc9Z4+1aV7+JJuVeocPAwIYU/aQWP9o6MZh6wz2NZMXbUVqgPi
WycicNFdE7aGXYQZESxQuHkbmuL7+jmpAXx0wQlayycihve8q9sgLmQV5mIkgWEgMZQWAF+DkM+M
6kIUG2Acv44aACzEmNAVmtZstMoE6t2XYic71WKNmL2VNbUdVii0REaevFCunF2mKQ80tBLD8Nq4
D4mevLsNGzbVyNlWKxseiMLUgFZK40Ar/ee0i6ttWql32H0VyHQEl4dZm4EQVR0MDkD+JfHfy8zh
QVWM1g70jXEgPSs99Dl8qzqJrY1JTYwoiFtMiGb6GIme1TtijWmQGpkRYgJDFpKuSyOtyuzA44rt
BTjiA9MuxjB3EAFQh7ENxxf+CnbV9KYtAEatW7/dZaapPaDbBJFy7Cm0N2R5GmiZM0TSb+otGZzu
1pepwFVzzCDPlbXPx1puUeQCyLxkeXaSlfljHGzyCshgg1EpeR+mPSatDsh47K/fS+vCgk6s8bCh
aK7BTQFUEJfoQ9yqQD0Xd3qHuFXWR3uoAgxvfxTdq7SdI6DYQV5qj8Ixb938XrgRU0XUxM3TWEWE
YGoeKpTwLILCyaEJ8V0B3Hcu+7BCDMdTTMwWQOiOdNODY506JPAGtF7+3usk6K0hVDA3/EZ0ybb1
GBLidwm9T3obBo8FVvySAHgTVw9GageWjDIDVBSW/aQPcmULLizgtAMTBtdDAyWyw7MdsC1qJW7X
89NQ4wl5Ku0NcMvyl+FwMykzb4LxwanbEfvcujG4AkQAvoiN1FZc/AvX6FzKvHIiuOqdQsNaaBWi
1birPsfWypu+sl0/+zg/KIzZ2L3jKoio/tC9gJZHrd0Y3sq7viZkMu0fhHguLW02DvzEYjCL7fTs
gdWh88vDGWe7NXsgVMFl6vctP2lAeuShVQbaKrXC2onMzr3yixaM0egvy2tibamlcYyeZyLIhWdu
PUd2ATIBGHnpkgLJVw1IhgamuUSf2BYNdt8rWvzQU++rP7j5n776f/0Y/jt5L09/uknyn/+Df/8o
xVhnSdrM/vnPb++8zvj/TH/zf79z/hf/vMt+1KUs/2jmv3X2R/jgvwRvvjffz/6x5U3WjI/tez0+
vcuWNT8F4CtOv/n/+8P/gDHHp7yM4v0fv/0oW95Mn5ZkJf/trx8dfv/Hbwb8v//6+PF//ez+e4E/
C95Zpt7nv//+XTb/+E3z3P8EMBvtamjh8kAaMkGA+vc/f+T/J3LV6GED9Aj4uKkZiJd1k/7jN93D
H2G4M1BoU1enbkOPZdn+/JH9n3B3kIGeWtoBzvJ++9/vdXYyf5/Uf/AWpbmMN/Ifv50rkQ3OcXwA
erzBhorPAp72/Dq0RpZMU2tl1GjpwUs9tJHVN8nqhIjzt+AvMVOTPzxBzGOcd/CMqkK7hRpl1Goa
AAdkx8a32PzdHNITs+hKXnmGgvxL2jTOEKJMIA9nt49iSXpsKBl5tXufgMgwzKr+a6a5degWhR/W
ltgOFCM7LRQcay8F6a/2TY+LZ+5md0Klh6F+QjADXrVEvmHCzksjtc8f9OOvc/i47z8rgn/HF399
Rw9eODASeCXmDIF6b8bG4A8yiv0Bg7h0OzSF6QUCj/UmZ9pzqlcvlW7s7UR7EhSZRqUJzBjN0TuS
+0diDAeqpWhRs5kBAt2yDbShWDGVxtRrO/+O0DEdJUcwWF6w9qaWXSrqgLjSdC04aRWKOW296/I0
ByWxcaNZ5VdrgNcp0Gqu8uEuSa0GAZ8bDWaxRyOQHRKtfU3r6lvP+bNK+L4s1RC4JDa217fzvETy
526CJAUajJvmgvL6XI01G1gx5mI3E8MqIlGMcptlcRKYLdyD0nf3KG6DzLvmXaB6srkuHKbgcptA
cIOkJybkoBJ4Lpy0nnBoLGTE6gyp5Bj3SHu9LmJ+TW0U2FC8gD7DkZjwducigOzJrNTMZVQQ77Yd
0c5q00gvnRXw4AwCgs+f5AC7hTAKuTBUT2dyGr0Yc56CqtSfhmx74k5SMMGVJhCuaCplEfXyZJON
LNmoLKFBlddP11f6k9Dio9JNX2EqqcL8TWX7OSOkXXAXncxaHVHLp0ea5f0WUUD3BlrTEcM9QVZ2
kzT9+AX0/FrQabH+mlDbCiRrvSNB+jkFLwrL3jvBqNj6Loa/2oU5HNTo9HvdxkftHFuT34Y6vosr
/14A9nJnc9ePdNodVA7iyRTIQpLVeUA7gQ7T1nlohdZGJmgDNn3iPnTobx5yFX8qgaQCY3dyBB7e
3ONrHDFXHVTWVLN3sT4kL1ZDrHDw8jTsMS0Yrmf54AnD3VpZTgKb5nnY1y4NJEmPGBrEtr1bHpDs
1IPeIAFw/QghG6p90XqAzAnmg24Ta3izCgFqBCfbeDHRtk63N43e2Jpd4x9tP125WOZ0c+bHgYEs
E/mMDl92rnllAQ+6K2QdgWkm3Rp5SsM279MQpuEJdGUh77OnJvWzqBo85OSESNvI5bV1SCuTvLeZ
/bltzR6obdMPSmh2aKnCjWRRjugV9zSM5U3uQAsYJHUCg4wla18GzNkIRJ1UQV3pybck52OAtuI9
HhF7k5iVChLi/XFd7ZYuGMIp0AyjNQanNZnCD27hiO5SW0lWw4BI7RNLsuYuUfKlatf47KcH9WI/
p85i4IGRZJwnyXqwwqNrvKkjQRjd80rBQ/QGpo1o1ofVYi2CfAyafM2hB3+6ZWde2cc3Z2mN6CIH
OoVM/IhzagViglMQ8UEdyayk74D03KXOoL/Giq+xHs+fe2whcEJoQUa/LiLHuaRYSbsB8EZECoSo
dlulgWDWcwI3w1LWKYvF79dPb2FTAXE1gYhHY9XEtHJ+errWxbynpI5Ik1lbCYpzfVBBZjsYwS70
OwvQjwYFwOtCF7YTQoF+cFGSmk7zXKhWgsNuyPo6KsDwsvGd/GihYhoY1rCGq10yy0hy4uDQcoK2
hPmsE7vXPL+iVR0hc/KejPS76fYq8u02xGDBZGP3w6Fvmz8qIhEDFPTHv7BQFA7hSaF9Gfws5wt1
Kq9zax96g86SoLDtOydtdrIaVvZzQWmQowZGGV6yBTWdvT1+y5wmjnkdlcrokATjn7OabSaGxcBh
+ovQuR9eX9hsVtvP5w5oZWArp6EEwHLM9UavajXUWhUZjW9/cRIWGkIe0syH9R3Z0zgO6QYU/eLg
9ImBem+dv3oSnaKNU+5sp1eHdBTOSu1m+bDBwYYqHcjbL7xXp9WEx5MUhx2TXeO2flB543fh/6gH
DhCtGrStRUAG4Rsy6BtvbXTy4jEAzISsLXJJIJA/P203NnO77v0qwqiGp8bvo7gYj4bD70cjecvZ
+Gu43T/PwHSnuhuCGgRJs2s0OlqCdmm7QgbIvzGq8kuVrw3yWVoSyGDxeE10IRdFkMTJWxYr1PmT
OrV2VtPx0NDqcdfr49eEJLeo968o1twfhQF0PkicF0QTP+VDzZHLSkoRb/NY6x5ELfINOIe+Sxv8
ElsAOvLIKj174/Zyb8OVax362knjnjli7+f2EMWu/N4Vxl0Cijn8vjnsczd7v/5Nl4wYED5Tlgro
TtQ7zk8bNIac8K7FJB0t/+yy4a43q3s7Tx//PTEzpaJtmzpOi4E9jqzIRmtomLCBbmLSr8F9EBfP
31d0K/29oJk6laz2MzVgQZlSPzKz2xad9sBa53NTDGunPI+PplP++c65aONANW/mNPQYeZ1aTFZR
bpYs4NaRtr4T1FS/x8jMO+Kxg0bZnmRWGbl28nR9S+dRxyQcbUvogUVDIuD1s4X2Q5b1REDFCoOT
LQeb3pssBvH135MyM8plkw3gUiVVNILWHLmC7ZiwlaBj4fEGLZsOvgIYfgRvM90Y/LiKkZcWUd0O
d13Zv/qDetJlDqR0/Eyqgm1sP1nzUBatLHiBsXOQOmFSzxWfO60xKOGKKFaDHml8SLZqfOJwaw+D
C+MXZ3lIHKnvc87MQ6xbL9c3dsZK96fdw3uOdaP/B47npMgfPM58GOPBGAqcn9C/lRUo1VKahA7t
Qz0pPg0VfbVE9kdjML5tqF4ERVlsrn8Ff+HyI1YGHw2mOSDEd2b6W2ZQLyq4iEq7jiNVs3d08Dx1
fHADUA66Abq4wFXnsseqr82boqB9hMaobZpZ7nZAnLpBMoU+yjFOI73iN4l0ctTBOrZD9/7GFA4K
LQMaFpg1hjVPBTr41b1vdwnI3bRnWafyVk/6zyNY8gI+2LfD4NOoaWS5qfScRq4ZZ+DY7sim6bUD
q7j62mYZYrokA5GsJnlQ4MQcTY0bR9N5kBkYeegKOqBmQ5/7FFUUp7ROonYPeVqmN6lv9xs0f6K+
1Bd3PBHN0QIUB0RJ2bZtkpehY10oqHkz1MMx8TIT08WqKgQBXR5iFnGHIQuUbCzkFqyAK7nN04zt
Oq16drLR2I1a4hxiZT6kg2kHEum4bUp7/qor3whIGd9WRd1HIIssUDDyjh2y0LuRaE7ooNIToBES
s2Jlo9/QGo0dSFSgydR9yyS9N/l4yLScbRLp94Fe1vZtq+vaoUyslXzPwjP5E7uuo5aKrh0yu+tx
zk2/IKOImp7noepVEqRJ+khkdkr8/Al/FVxXwCWBCLg89JcCmAllO78CwEYMWp5WIsJwBtAcMy8J
25RsY53eeKrLwr5Z40m7SGnBanqY7TY1Ck0N43M6TatO2UilU8LJrIwNWlnoFomv/LnkbhN0PPve
Vvih01F/K3z7sSiKd1E2R3w1fpcYwgpikbKD7ufGxs6G8cFuOH+zNMPctbojg9xj2Rrj1ZKlQD8d
zASslI6rOjOQo1fQ0fcTEUlRHD1X3LSD1tyoIn3wTCHD2nO1IM5VvvEr449O856tul9rnFkwFSD8
gIcAcBcs1rw3CCVl021at8RrU4C+sqngetqgB3bXcD6Tks3iY/AjTfYQVP3IOMxskimFaPtyKCOD
Ft+c3N4h4FjxsBecM5BHYAQspp8BrDj3cJGtqNq87sqI9sZn2dcyTDn/zMp0j7wMpqbC+3ES89GV
9hpL59JT50xPDkBmoLO6eHRoznxzIGWUy+yGevY7SqQvtixOYwpALBCUIc+7lb6RBYcI3eJQ4imc
QM5ouoQf3hnq1Z4ijY7VUrsOx1g9V3axdTPq76x4bcDt0taikIB88FTtuMhugLMxLgfPFxGzMTkk
b2logRGXAoUo3PJWs9xns3Ke85SsMOAsbSyqF6AYcEBLhHzV+SJROExLzdJF1OkBMr1bYcR5wMqs
3YhK39ojSrw1pV+um6+fEelMV5GktNFuiNHhyDxPl+bj1naykDYetqhTPj1YmjzqOsI1S9pvJh0w
HykZMTN9KN7Q87FHemnDKb3VgcUINamwLa5fbZFULXZJPyo0vKHlIGgw/BLQBJj7Ov9hWQK5QE1u
Ew307Nwx7VCX9bNL7TefNq+uUOYGfcOfwDBrB63u3yuXapHU/DTwyvQ7OsMAwMol6Jupd4s8TRe0
Fvguc5+m21pWXuC6tbErKCa2dVn1fH17jMkuXWwPUmkIIgELda2Z3bKZ5QhMbCujQRZwplzNCowp
ABOSBLUq7RtrbN2diMnNOHkHqWZU39jIMQiRqWeSWpumTeXWLQv0xZb5VndLC5tRYQxNZr06QGdu
8iTzwb6RrmXKFh4mH5Ev8KBIQwAPODvYJrEx+rEWeCWciRoD3ydoudLBkT8kR0/gVNvK81Yu6kXZ
CnYVdRbUhKZWDwwvmMVijA22USu7jOreanYgzXdDgyEDIfAuIwUiyC5TwNVgMk+8EyzTQ3AawJTk
nAR+bH5Cv8rb0Def2y7ug56ox1w41s1QAclKSl9bcRYWXqXJSQD3PfInaEuZXzkhm6RyW4tHxEei
tslfTB43QVaWdViRZJj+N75mkwY6Ex0KMVWx741eX/NhL3QMA1Lgq2A4KIbDofxzfgWHvBJ67PU8
0kZ6y0ZyT0gaUjlum1Tf8NE/9hlcWA8ce9eV+zJ+AK7FI+jHmwqMeEMmi/Th7tv1kNlxl5URawFF
0TCVR6SKBmPjhSR5q+P0GVoaDHZ7x5qVNV+8xTPRszVX6GZMC8LwRDbjnsbDYSxRPxDdygmviJmn
xD3gulK3orgEfnfHWYvkqoyMci3fdPHgT6sBRhAtjThCsDecb2RCwMJr5tjIfrDqQ+xUoPnSrWL7
r5wX+IqnkrkBD3DmaxrKa9FZlZeoU9Cd0VjPqWPdO1n61vn+qU0KsL2w5Laqq73RrrUELysLHny0
P+rwO+e8ggKjTxEMJBAutBvemo9tnP8+0qYNRvG9aqpDkqcs9EBqOJaHlYVfFHCm/f0ge7bwXNOy
NE0gO8nane2zbY0ZnQkerRLEsbzrXior/zp42ssAnhfMbVm5KBemdBIPZOYEgMJ/5tF9wt1B9dTn
Uee9paMR1EVy2wN7xfK9a/krwqa1nL04M2GznAi41jUE0C6PCl6HHfoenA7DP2wDWeu1XsM1UTO1
jQmKhwgNeSQJD8q+CP8fdd+1XDfOZvsq5wXYxRxuGXbU1raCFXzDkm0ZYABAEiAI8unPonum2trW
WNX/3JxT1dUXDoIBInxhBYLbz9G3Loryf/6C748Ebj6eBQd+Jhc3jeePXR86OCCjiuAOHgJ8iFaR
QSq7zNdg8+v/ZBHX+gROJFQOLkuCDB3JAD1tvp2TAaBDtyHpoNtuUw4MejzGaz/Yoe/O75fx3LcX
QDQ1enRB0NtWBMQIZzrJod/3scpsV+3+g6XEPQMFXkTEv/VR6hnV4bZeFR8rIAG62L9OpMiGlk0I
Dz9qpv8Wk66bEX0FFK9hcwHBurfzkpbLyyRZ5zX7Et1cVlRDeD0mqoCRx76GLkBjeZ//PMHfX+VV
VgZ57c8WOhiwFyfAh7mxrcr1440VUMeulcuSflU9KxzS7S2Ib/W0r1LSzgVX0V2rhw+Sq3dejTf/
gItzMfqdP9kG570HprmCErSPDkUbT7d/nug7rwa2DDI4lKzRPPiZ5//y/LZ9uECEEosrHYceEJv3
KWnGj7YmAFe/3ygoEkI3ByDW1eN23by/jCOhFEpEgxg2dK0vVWWXt37Nwg0igqyVvJCTTW/mzkzF
7M3f5q5G8xYlv7xxKw/FL/uusfofsejgYhq7ehvF9bBXI+prbd/dNfCA20TLsJtdeeyFd6qNewMS
HcwbAOrda4fqzVQFVkp1P6WjNnaGGN+CzGL3GfUpGGYIkmwVyt0bAgnLY8k4nFo81NozCIUIno0l
9jma5QlsZ72m2oKuHf8Q2ia7oaXBldDVTnPrE2j57NhgpFyES5JB4/3gjB5sF7R3LKdGbbRMIJTP
rWLSoD7qwXG3PMLsG7Z8hxGZf92X/hNBfSs36Pn2wUDSiCm9jX3rs1e37RU+0pegDc2dQnaciYQs
qet1y86QIQCMt4QxQid46oKosp80YJ/AeIvM7esjiFk70QG2mzAL6Uo79je09uPtyKPy7PvM2QIl
1wICDIyFHyBrCh2VExpUaVXaz50c7yertFKPu+eodPaN080dentusBlkB8cHNDyfKcbNqsCVVyzy
FAp+1nyaG3vKabOUNxSmzRmv6uGAZnmc9ThhBzrYYRqsxcOJNs2rtXj9IXTn7toeEHqOqkznkQxF
UqugCIlbX8XwDcxs5u8HmwaFHyp7P3Fy5Vgeej+snfaV7+iCe86dN5OXkk11Wk93leNNh8qJWKq7
QWQqbr5xv+2u9TJ8RZq9YNpJDs2oHqKvi9p6XlsXky12E7AFhQ9AGN7AZk5XoM8ucbwGznHOTndx
BunjJAuT2StIXQMYKrm3s0J+RuUd324qAU+vjIIIxCiCp7kDNz01pB6PAOeYIY29ctPWCpJ4tSum
gg30MA2V/OwA5ALNvB4atBFztw6D9n+0+OLgj9LsGGqJJKv7oaiJeBKxbDfEqxswRafpJla6RHbo
jXtLlqcunO3HCYoaB+KS5tNQdp5VQGofZPfEpNbsl1dhbPl56fvTl4AP9ZZj4QF0BwrA22ge2v1O
G8c6hX7fQJdxGgKeOuUMVi4FKJbQjfYWeQNzG3cbLbrB5QwPslYHJkM9F2SipeuODK2KvWWbIpCy
3tZChPjr4iGy1c5hk3gJoC+xL+Fghzy6eUBv03ZTDQTkHnJo6oV6HStq8JbKlM9yeg0odf209Sfd
HxK3n+Lcmi0YtdTjfTU7uwgFi9RlFC5LpuiAFWZeojYt7BkPxg2eI2qcY287wN11bZROUbScAQoc
solYm3HAN1kgmlw4vRyH3BmRsaVihrAjXxK9bZ0enqS1NU1XLiEvEKcJi1LhfWVeUHu5O5DlrDrA
y8BGnQEvRNpzHTFZ4s4YxibtnFmSzGOLu7EXgbJnTGCj1LkSECVCendrReNUQ/zARHYR1aI7WxbX
p4gl+iAdnJmNU4+8YKEl76rZcvZ+KyCpNjG/+mZEeY5oLLNFy7AQ4MFkGlyoG0uvDIZJ4CabWciv
ynra60lee5RMWdnz78FomSDraEWKDkISQ2ZVAWqSZVuGe0cGRG5FM0zXAQ9uG49lUiGDTlCFOTYN
yAOsA0+jt0xmN/65GetPgCreTI6/oWX32A3192HurDRKrGMA2a+YwPq4mg7+0s3QSw1FHkWUZuPg
PFrLgrKMDQjGGNeoJLftYQbMZrtIcYzD9maxwfuIq4EXi7TaHPnHE/AIMg95qDaN7TxGAV6MHoFP
NhPvUyyRhhg9OltDFZj44juLsS+MnKdcT2TvUB9WTJP94Lb45URFPzDQCM3R8qR6fSy76jMffbjd
PWoFWWF8vkcZskdqIyfXsYUk2e5up0TdNbF3shhv0kaJq7iKisnyAXoCrF/5X/0IeKApnIpymdGU
rnYEK+PMyY2lShyxhwTUndQK7aIVfBPH44mH5BDFHKS/ZHJSB7WofO5RSA0HelXyICsVA80HC5g8
UJFkfZd85rzaoNa9Fz79UdZkWzN5Ii090mAsTDy+2i3/rCc/p5MzHZbGXYuliOIha23X3l3kWEe8
/pmDpHSugi2K59ceeXaManHM6aPuwpMHU84MGxOU/YZ/cr1ll4S4Cwxp+a3l4KQ3C3vwYAU8zfHW
CcQZveIs1Ary3Mb6BiKQxu1Krn2H5X7lPFu+vPEbI/a4Z9Ixjr/gTH1p9JxFUVMo4/CvCQp+hLKj
PQzxliS3YRluLMfEL0w0J8XC06BAq6o1tuM0WLu59Q+qDJydh18wHnTLakLbvPcDk0f2kDUwiK8Q
kOQ8UbBZmUOV+fGy9Xt523DzOs1SH3r07tWhlRMBB4iGupJPMzW6ugmYzwdxU4rI0AIYyXBDqmY5
oIL5489h2HuZ7Qps/2k2Ac6nf1GzKk0ZjdaMSlntDleRpsADAucXP7vTeXbtM9C4D8SfdmP8kZ3w
z47DRa6HnjvKvbCnA+D3Mk3pudEWtpHYSjlAjyzetRDcaaw70U7XCSylvc7al9ARA+IA+zx8darg
MA/RjXKi4yJfwHvL1UeIgN+DX6B0Q2w3FIXW9OIi5J98YRESjzATK2EC7o4piCCZBTTon1f996DU
waRDQINgqrl66L0NSpvGLZNStxwbX2Vl5aaWhVtiudVTm9qa5qL/qCD6+8RsoGcgPuWi1IVuwvr7
v4TBvk37UK3VkykAA9ABR7UZTws4JX+e2Dup4ApBTiBSsUo5X1ZAaV3ZHK1TsdVyPJAk2DJqAQ0J
Al3vfpDlvrdz18QMwY+ztoGiiyqaL8KpVhHGiphAAFBuwvnF5Q++7JbMA0Emo56fzygtd/FHfc/1
R19s3V+HvoRHCjaUvFJYzbmdj6RC/yBp16e/209xky4LHsSRRgftx/8+1X4z8MVplZaxBjZRsfXK
5N4Z5Cbg3Wbs+bVr1AcmEe/tGJQQoP0ID1FAQS/aTmYJGtNxlJ0sjlTTc26QomQiHj/gjL1TXgpW
x46falQw7bnYmMQVTrigvb8dpzENk0cXFrb+6EGNqikaK/oAqvLepoE6Gmg5AP7Eq1zE23Ngh2Pk
dq3COZjlIbT1gQkNBZu4+boMHUqIWN60nL3PpKeHMPoIB/rOmmJQdK5Bp4ZM9aUhbEPbRgsm8PkW
ho6AmptNHYVVNoyO/8FJ/P2KscE9Wut1MExH3/nidMyd1JUZerGlegmOXcCWDYOCG5oPU7VrAoC4
FrmYAi5c4Qdto3cy+19Ghj/x2yXuLI67IcIkIxnv1+4htBK2//qaWWtA+IyrAyCoWW+HIEvYt0uF
8xfM6sjDXexde0gn4Pr+wUDv7M7VoAB1OyBa4Wd3cVGzMBloOeGOiZvhye1vh7n5Lqy46CU5RjL8
4HS/tz2gfooqOlgi6ElenO7Fis3QILreomWWDSrcDALKL+aj1XvnA6354er9AA9ANJbfrt5Qtcvs
Uhw5QBK+DCs0MfBv/vyB3h0CLQEU68HOQkXr7RCm5QtkcjCEqeZTyBi4wyq+/9+NcVHZIa7hIYVy
CWLPIEPbMYXaWfHnId75IBBawAUIOzQgm382SH95NYF6mWDThrhbJfZDLKrvuvN31J7/g9cZP3/l
AyJRBWb4Yrm0iZmxQ4zDo+VBs/qr9jgs76ePxJHen88/41wsWeQT3QcdanuA6ljpAgPIKY7ve1T0
/7xu73/+f8ZZj9Uv6wZ5PQ8YPMwHFL8bmBzcWIx+1Cp4dwyIiP/kU8G972LNxjkcwqRc36eoLMbS
3UH/54MQ4/0h0JlEARHyc5e12C6eYwNYAgrAyjrUil9p7e/+vFLvBEwoNQLUARphgLlcXJa2ToBO
TFDuFUv7wy/H08zo116yqyX5qJ3/7mygFwVBzZ8uhOvv//JRnKFsQ3x+vjWIT1K6YEr6X2NVAIkB
OsYLV+89SHpcjgEZy0Q3Id8Ch3SdWKJPdaw3PrzL7Dr+oFD93nzW4A+Uugg0juii7RBOqg0SYWMs
Zd8s8paUH90w7x0XqHrj2gd/Fx3qi48jHBhAkUDj48zsas0qRdmgxFh9gH15bxhAUGA0GkEDxbts
xLcAkMSkxCPjgcjtC4MSJbIeb/igDfVTi/wiasVzGSE6R/fEAZb+7QaAvsgSly02AIrQZzGjmkg3
EJFexTHyqAs2Vg0EWhLlkOHYByjnOMTdTvK5gWETD50UykBZA1fSNYZYUr9n6QKpxEZ0OeLhA5/8
O3iNF1bU7Ab4iDretQ6CDx7Id57jNzO4ePcllUACJB7ftspDdfmr8t1tbYuT6w+F7w7bP5/Nd0eD
OxGs7QExRifo7XqRZLSrqMNmroYqt5ezNc+pRSEZKH5UyUdNwvc2wWqF9N+DXVzNzIC+F0OXZGtT
1Gph+kjHKI3Cx/9kSpBYXwPDVeLg7ZQ4baClYrCABmJyODCZsemWAPfeIbYPP3ISen9O/4x2cUK1
Rs25ExhtEdEm8uZtYD1Q94Nw8/1BgONwV3QcaM5vpwTZ8b5lHWAssTUXFr+xE5E3w0cK2u/d06ux
zH+Psu6VXy7PVi+2hC8g2nJ1mdrJcVEGYj2mcPz/5XQutngHcLSePQyk4f4Vs2+t+xz07gdXwbs7
G0glaOwig/5NvwxvXazZ6KxxgNxa0w8v7LfCinKUuzKrTz5Iut5du39Gu+TSALtQjXLCaMSXhSFJ
voAPOqO5T8d/DT7F+wP/2sgBTAR9xcvNEPZ2B8HjGZvBdjNQETYsjj5Yu3f32y9DXOwEOZLY1pbB
TojcHFXlWIw59f6j/QbCLoJPPG7A+L/db+jnVCW6Gxx56imgNpgbouhsZMUfkSDf/Th44CDKif/9
Bvgk/hzxMMIrqtByM1EIpWCVKZenPrv/893z+0iorUHuDcEB+r2/laC42yV2XSHU4UG48bx+LyU6
JP14rpF4/3modXXevnQYCnQxQMWhJo2r7u3qabeDDSgob9vSijZxPz8A/rClDr22Grpl3hXatbz+
SKD1942BQVFjg5oVgLrAyrwdtFmSNmR8QbTQLIUdPSYCjiNQPPrz1H4/uhgFxsnIExE3Iil5O0ri
jMBsM3yvqV4KUErQAGRFYz9CxQtVhfCDb/bunJA2oyIKRvBvyPUepLKAQGwL6iJN7oBo0kJ9lE2m
+POk3hnGQSUPBxa1Q4ASLyaFLmTb0HpmCLSgYSYgcBtCgmvkH1xE64+52BYw3cItvsrjA0W2/jN+
ucTtBQjfqonZlki7CfO4s9V9XIf1Ryjx96YDPlmURADbQ3Hy4pUlXLeVSqBjwYR/5wew3JiCTyC3
/OsAeIXXw29jzeOBT7m4I5ylab028hgQpM2QxQEwkpUVfPAevbPfAieGgA1grcCDX8IkVVzrziho
e7nJXASuuGJ2cqXnvnChwcJ9/vXPO+Gj4S7mhNR6KtG3hQjfNG/QkjhDyC9duwBJX+UQI3r+D4aD
4gj0e1CsBkjk7Y7gVNiuDjWG64YMCjvbMli2lHtpC4e7Gr3BPw/3zr0EyAtuwBDMCOT7Fxtjhrjb
NNiMbaeFQbKNvARLXwDel0XBdTXPu3GOdhb5KPB/5+J9M+rFbTiGXbPMgrMt0AjwkF6AcjPFvDqz
svDvg/yvhKO2r2IVVZKXolBvhKT+R+moN3/qXjD8d/mD/h9Ul3LgjIZI7X8WmLpeVaH+z+nl2+t3
ARLSr0pT//V3/xabcr2/AFRCTIbsGTfUz9Dsb60p1/5r3TmASOPIoyCxyvH9l9aU7/61ykHAIQzf
eZUqwcX3X1pTvv0XGquARdmAKuB1D/6N1hQIVm9uUOTzUB5HYwxqR4iEUab87XiGvUuVaTMrEjre
oTvuXNWz+1p115TMTzWpU1rLOVuC+IsjuydKrX0YTuELRCvnLafD94CwDkWB8RMIKLCykmEgdh6L
0hkMxnRMngHeWQkNzjYunRsgF3IvgLCqHz11QeefxaToj4CjITgAY9jQARoR3cY28lq0PzwPYmmI
aMuitZPqTsHo4bwAW9bs5dywu4ZCXCZlNYQLwd2wBAHoZoa7NgAtVLr5+i6IsD4To/IEnejUMQKs
wNhaTnSuklPFeAIFGD1kFD2uVPHPrRgeerac4Ol0ciZKtgt4BRW3NnXIM1ZFUAQR3CvmSDawvBfh
OQioe4rIvLU5JPMhDcpUuR+H9rMiXrKVPiQwK/+bp7CA5TA4KWGkPkvRv4I8FqUMHhy6BFLCUd2V
6kdUIsR3Wjnf+9jaQUZqSWubPUbaLiC07Nz3/QJOG4m7dOL+nedYQJ2OVjqzwdq0Znoceg+YheW+
b7pXj1r6Coqn942IniHvcgiYIRtIk37nwCDBWIDmZrZueFUeBU90CvPgOeVdW2cla5NrUqHTpkpe
bwClz6futRwgYNj9EPawqVQkX5lj2TnkZ0y6yP604C87cPe6R60qTD1fAnYyAh2ghj4PjMu/RwxG
HOjuRbfUbe/pcNu6+AVgQyBAW/XmrjKI6ttE3kPr4kW1GrCcemPg6pHWA/6pzFHLJqkrlnli6WDe
BMSYVQ3XcnDVOYKASa5ngNsqph1QFcMO/1QSZu5IdhQGoAUFEMQT8F6Ne6tPO+BgIILaAtIxQePF
AAiPNlWE988Gns3iQL3Z/eilZqJfAGUAXcfSkKOcIJtiEWQ7Oj5aMToGCrAkggkXjru4AErZYCvG
zM+ZqEkmOlCMqNhPziJ3TTfsyiq+jublPAIllToAHs59UKZkLHfQywQwA8wSQAxBHWRUAFLUpLYr
voqIx7mvdAdyDo/hzjOUmJYuw2c3loAgWaJK/Rmoq1ZKkwJ2FqVURDe1lI9T66Hv5fipJ8fjXHpb
7PN8QNMWgtb1PUqKMw5I23+tpyqEDdwS5iSw/GeLWlD3FH5heuvOqSFhlCbWaNw0aZTOOxefwLLg
MCPOLS2fBRCzZdIdYr6pl8excfOE0iIp2R4AIzeXVkSvA7rcSPCNd2XslOd62EFjimfJuOxnXhUA
QjIA0MWrNfjwYccHKSLZZZDa+0IiuNLg6DoBCLpV9RzoCrcUgRARvsoqENn4BaLCvFEulGp9M+/C
aO52QRDBZxtU3a0wHckhY9tuPe3ctTwsxsRODaU76HPahT1EP/zFOwFCRq6benkJgHq8ph08QUtx
HTfEh4ssfnRIhtyfCPSlkkOpryoCYSkbIo9FzZhzOy69lZragsYnMFRXsplKMLVxxhKT5A3xgKfR
fqqn8VsPyOToQzaqG4JtmPQiQ1vNTwUDhBGp1Dd0cLw8HqVKW/tVD9VhpPQTCOj+rpkFoJfmJYFa
cFGxNiOutsE0dXMfsJuSTpmqGDwwxjSAFteUEg6kkQUKfWK+OD2wmDAGhSeuF6td3/U1FH3DMa1b
GDD5cnqM6+WqnlD8Gxfg5uclOpiyf4IO4NYGeh8qcvOtbmZ81sbahbx2IHtHqiMX7jYOzQSOhkSz
prGu4lalMuin3Eqi5YvdWAflRV9mxo7GJtX1wHhdRAGbCkg/PjtVlAcKpO7W0tnsm28JsdPGFxuS
OGnsLyeLUpYHbbeazAc7ouSnapwq7Gbc9N2o722ggaYeqLfwC4EOTUq7PjhFIcCD1pOhkZdRs+wA
KEupLV/iPt4CjnVvnCYFoA6i+4ku7N48z6M+1VWfx3Obior0+UKt5EQiGFi2PrcOVqygqlYbQMA4
1O37qSoCzvk3oR0QfCdNcF6nl2ohNIuTBfxUOIuEDHFtcA6k/93RnjoCHOfmInK/SWO8NCQPE5nr
k2c35ks16gQxcLgd8N5VVOPxk2W22gHCA2XuVx5x76fAtN/Uhrz0yXjUwDoCNOdmjnD20dRbsIWR
01PdQngQSJcEATyexDDszz5EnIX52gZw7KsJe44S6P1G0TPnnd76sOLaxEuhFPoVmStRKLKr6wo2
CI4lj5UIf5Cun6G2APImT/wDJN+AbuuTKm9q7WdRp7911RykVQdFfsumn0mknG0fht9mqYZNEsz+
nW2b/ob4eFlHZ0aI4KiY7BvVQ4+57CDopSpZjBw2XKLrgrwOoqoY1g2X+LR7QLCtTrJsIKpjW1AI
rFh/HZbNcGtobV0TVgV7oSW8vqcYcDVXtVcKRaJPfVtyQNYsoA0TgPGeqGMobKvHxb9ypETDnM70
sYP+5z7pASrpl8X7msiyvGrxnCC0aKxMzgab1gNJbgB2J4r4+EhiIl6G3vIPPe7YonfC8SCpsQsT
NM1trAXwzdwGdMnmLdtJt25vAVN2zzGIPodWx3ntclDe2iHYjZXqNkllD13qUSF/JDHgd/ZY88yP
y+Yl9GsoNLgSREzG5FmxwT0u3vxiJaX63iTgfZia9ffJKMcc9wVuXzMc6hBgxJ7X041NFgq4MSu/
jWYqIZcNmM2+n1WU1woMwBSAan6CwEt39BqoUPsADZztpaUA9jQWrvdhUJ8CVvUnW4ZwJ2/bTTC+
BLHJSrLqfXCm2qIX9MxcOp5NHQdNMfQh8rhgGIabySRwgO0g021GN9g6C52giR76AH/VgNtbTSmz
BBqFB4v4JAGiHiB4UZdGpGUViGJsq/BJGWLOtOlfVJLovJ3V9BVkIStFDCm2isyg1lTcg157C8Dm
7TjYiBWqEWGdmprgueldIIdwMcoWifOyJVRUx4jakHIX12XUwNlDbjwo7OMZS6Dk4xgbFB6UZGe4
WIN7NTXhMZqBXeNuu+dKq89Va65bLG8QT19q1h6t2cNjDXS4O0z1eRwZxIIUZB9G0uFeCn4uqoJ4
ur0tgQhF48W+ApkuyWngbVWDiGEamqtY1nlklLgBpmI8du1SQLLmdlyB7jpwClAjWdrioVjoOKEq
1H4HZBfISRO1n+dSP8gSBkrQNCepgil7McKzz+OcbIRIjoI4fNN3rjhbiTgJFu/i0P/cN82YIL7q
78w0FY0ObxJ6nFwcwKWERjFAhKnk3L72JVoVLOlQZDWf+h58n+HkiAaxKBxi+wqHuLJakUnPEp8D
qNkTAcarO+/HaoRMKojDbVehQlfdTgSKHFNIQIMAdYFV5cOyKKB0OwWnizlkh8iMYapHkdwYMrIi
dMut39hFHNAHLxz6q2jCXYmaXwt8NZ+fkFg84Z0+QtLd5KMKdm78o4fnxTkCF2pvhMS2x599sXiM
XgsEENNqkvlg5nwI1TfSO8thTO4NrL3FZG1gWC1hGi+nnbLs1KuCgo6QAMDM0QHzIDIpH0GXoVmF
eLCVSY7c7hOkaXhuI62BXekZ9NZDpOBEHPRl9ZpMYM2VSX3q1fq+qAeHwtHJi5sTD6qlGKcSCtDk
FMjPnowFQM/6ZKvmavaXg7eMHP5WbZW6bXMHGjHNEnWYe2QakeA5d5IDFOvxRNpqdvQrpAhTZzLm
C9oh1da3l6PTWoAasg6YfWyjUSW8GAbI5DZMA7cc8IMPlymO5wtaKGmPAwy2msQrM5iVqb0FI6FF
7A+zBM7DawnIG2gLZ7mgWxUBMW4D8U4Cv3qE5qd3NQBC3P1d1/1X5YVz98rv1PD6qk4v3f8HpQFI
bvypMHA3VWp5HdoX/v3XosDPv/V3ScBB4g96Nqi1uIogkbuqrPxdEgj+WltSqDSiEoyaM5Aq/5QE
or8gyIZuCEoFEP0EDfCfkkDw11p+X11CIVsEIJz7b2oCf6Mg/qmqguUOBAZK3qh3Qt8QP+6ihuZV
EiemQpnO9Rf6tIq+ZjYMHMLU8YHrQ3Zk4yJvAPHXLthNGpRk1EOt6BPD87unS28XHUWk7TtEgs2n
ujvqmS8g/kBJtRydMzO4qKCtCpHWGZuMxAraCq6sxYlXiKOrJfRPEFEsEMm7+44k4ZJyDWy1qeDH
jbhcFqHV2QhjtTMdAw86sGMZNod6UGrjSLE8Qz7dyY1GZ3kvEjEfifaCo1ObO56I6mTwt9GYH8A/
4HryUiLJ8ATctylWve6N23U3bQB2SmLgOBS1WscZwC5kG81TXbTSQ8bhjxXUK2aEqgMF2L0HS6ZK
Gd4KEPxtH03eMMlIAqiX8nt/6/l1h+tCTduWcG/D3Eh/m1ozbgbPfx1k5UIMoLLBwfLRAm+S+hC2
DCB4q1WF5Q365EiiD06LtD7lKOSAjuVGrJjgDIKgyoNTmWklfbL5bH2FQQ4Spi5pUs1a6Nw71Xww
Ei7caeQY63kZHPcrA2tnpxQI3qkI++SZOKo5DNXc3ckRztKzr9udlk37Aw4eZNdwvTElniZJx3mn
Bed7KsoyyjnHizbYfBezrvsMyZYF/IuAnIi3REdJgx5ODg2s0wVF4JW6VRscRYT3YuyGZd9C3+La
q+wKmEkG2Jqw63wWtQWHDo/BgG+Bh0baQ/8FpJlO5mMQ/BCkD496wA24lGK5WbQf3LjcxWsMG6q9
GFFviXtoFCeJlEe9wMlj9JrwEDYQv2q14Ts4oMTA3vHhs4ueR15Kp9lA2dPd9hwZp4GmFF75Msh7
pE73EFfA8+330KJiFUnDAH4gnYm280AdvH8Lv54Y1H9UE30F9Qd/SsBKYvZbGw87GkUu6zerJCUE
RUoJgkQfHXwy+ScuSyhw2w5N26hieVQifGmQq8KgfGF7ynq1g8ZRjVJJsmVa2w+e48X3fliqzQS1
OytLbEj+tmGL8sMY6oKK2n+CaSfdDcqCOm9AXH4s8XbVqS3nMWMiXgSyvNp5oi1d0OvW+hvRUP8q
ief2aTy5SNM74+xjubJ1bA4fRAL2Cv4XqGKC+nrhLquUXhUFZZasyp+e23jFKEB7AlV+WHQ6h64D
wsWEpDJozRcIZtiZVNR85bDzuNfL9KWxnCFrnda7dgZ9bIlmWQgI8dazAuec+ENZyHa2trCz0MgG
qL3hDEukdOic+h6sIs5ZtwsNiguIn2RgkGdSCpjL3I4P/ZRA5KGECm0Bn98nK1TLZ1cPXV5qf9pI
wVBMNGIHdTInh8SknYVOs3Ld7GLyo/IRR3W8qiESdcOoeYhKCJOPgeUhIll348IG72z8+rat2lVJ
wlQbq2qaT/CSKXO/UXGfNpMZr3uAAcciETWYa1z0zUPoGrPz4mk8K09Hr72hznGORz9j0KTywNJT
Veb1JVSbEYOqK+bb0BAFdcw9uQhIIWxGJtnnJkz4NaLh+ohsGOUiu4EUq18OaTkuX61pmE+0E8v3
PlojCB9cnG3XSZoZPzQbeAEjWFja5NUpQaxI8PO2VjOrA3KU6eg2Ctw3mGNCk/tzY60trWqqhygN
rJGhBT5WOjlXYvYWwAfG5rHHUb8W6PbVWW3x5QYYuhNYZ8jlYuLu8ZTBrsc1PQhukxTYoZHP740I
/W5v24RvadnIDmkQ4MmJjaYWsw4g/YGcOlcqVQGuu7bX3ZL/dC6KK+uhHVV4XBpW37vIVFkyxVcE
HJ00AoA2Vy62biNovTVhmZcCngC5thKy93w6XhEw1VLSraZDnfLzpNHfvF7hxRprtvfGOdn8X+rO
a0ly5ErTr7IPME6DhuMWCJWRWmflDayyBDTg0HB/+vmC5M6w25bL4d3uDa3N2F0VmQG4n/NLxOtz
vGmeoJwNLqnDMWI7A/skYdzQBl0u+6UAO25GLFFe+wOX0rd6bK7CaPkgCf0O78VzIIqoIIytnA9s
IgiqyIsj+zfb1Gmq1PcldfWtwA18Aw/Hh3XdgdTJmo3XnVyV0Jtpn5ThpISSutPR7H4Qm57ts9pr
zrlsndjFt/tSATl/Fn0j9wzNqMiwUyf9vAAReYby07r/iBZ9V63RvZw4oIZl+AnkOhwmZ55xUCi8
Yfl6KKtwuzPC85KMr/Wq9sfrKXTw8Xny0a3t7OCI9avFlPs+jSqnLakt2GeN4dqOCC9ei3JXyGjm
MMtn7+KvbGMBd4E8z8nuawlSTL+gfKwvDNs4VzdzldV94nMBs4uJtSHDK7Ke1RJW3xtSg0iBklmY
EJaZXtHE05N9TbJqs8z1u06r7TxI2wAtAX8Qc5eiNQ+7jxkvsrcrkQAA33YYCh3lftHaqA520BYq
NkBN174e/Z9dXjv3Ud1Yj6j/Ud8JPuo9tXS6xnZ0dmSpz2uYpW/dsvklSEdfP2xp+sNe1/o8pFxi
Qbc9ZmSGPAuyQ0hAMWBS4+THfahADapi3VHUlH/rASGJAcYG+60S+PhbP93avdX6V8hk1x3nsuR/
fP/Ig0m9bOdv176zBfeVtvRK1KqtHrPNhN/ZNB8WSOEFQ41l7DhvWNH5inEQTyGIxmr0/OYiBxg7
3qhNYvwslpr+dIO5rZyz+tANKtvbzey+OqnoTlm/+Hi+GD1DADWr3/UDQ0SsItyO4GnBhyok9yBO
0uvU6tPbwMG+nA/l8jRk44ZVs+p3uQBZ0w0we9K5VDo6EVJJPmMNdG1hBkyaRVLj0af2dZZLcYgy
DfbnTYnjD+TeZ016Qy+Zeyl7cy/J+TUJkFWEl3buU4D8maqtUVE9sTS3qyztuArrKDsvXtglYskt
mx3RBNQwetQCE9MSd8tQpXvq47zPSfoYchwJsgcWWSW4XcKfrTNsJ9lG+q4jDPBoMmmIjLSHlxJe
iivEJuVkscExaKPqH5ZeqOlUEz6923jZ/VNeBm5PMkJqf5JUWE1xJu2VPOJGHgEFs0OYSgHZBIRa
dGkgKOoL1JsZyv7bcOmYIopwTX/Vbj/bz3lKbCZgZGgOXZ25lBcX4edQLBSr21vhOYc2K8CYwr49
+kEpXz0woMEVv7spcJ/XKJUoxFjQcq79JvYn1XyPXDVZO6suCQT2p+hu8MKZCaSRbyYwotzx/4oz
MtSjLfOaiSTvnj1vHAg2wFHfL5V58gEPCayGJp7WJSlJuj9Yeigls1Y2gT87+Cn9bTpMfOH3vgje
PWbJA5Vk6aHJQirmtq38JRsT7lABuVd0Xdi7MKiqkzXnas830Z+2xZjXdjNkLTSfPdGScZi2VeKE
JdnoTXnTRkxijSkZVQGGACPbimDQorjxfPOcsaPHIAPLd8z5d2U1DQ9jzVrPnPI4eP2B9OU7ltpf
ThftpW6fegrf2to8FRvUWoXbubPC00pE+Q0Jfy+Y16/qOnygd8neU7R3tZmG6roWSmXsBScnhXlD
FnD3ADXtOQirZLiwCHSQ1F5+dHRtvraSUuqyWjUjGl7P8pDmwfikt96OIHK6VV2Vc9eIxy6c/PBR
VMWPkAn20RHu9BIiCKZHmxb1uHV09ggW2SehhQkKDLjemc1tntMGlMFg7d/N/STPpKtl+5V0z3uA
U03QeTQsjLlFGlxLEwj4mSEjUj4T6+NqzZk+RLUldnkwlE/ZzL9CuFg02BpkT4nTCE92ksqwLeSI
VuLGogtPgLPTpNsFdO/Nk7nz6qX4ZXlDxsoFtwCf0t3labYkblj4D54zDPtQwSm0m20sDmM3OM5M
OVuxHet6DPl91kTg5SSI5aA4Q753CUFgWlL5CQKk3ddpSUVeyxfsF5w/3L1uf11ODkm6Mttum8lL
9Fp8EAbLL2JEiH3VklPIrA0Uns5b4s4NJRyDLu0Hot2KuHTkU20mEJH5o22yhMtkfm4Kc+EZTXMK
3HTA99zhfvfDMyjHSpWjOx3XoV4e8965qb3+Iehnsx+DrH+3xOA+9ZXu49kpiQAESb0NeqBTb0UR
HZZ1Q8NsmF0BPKZH6gXNXjOC34cEhtyCKDuHvgm8o0/yRazLsH8sGx5v46zr1Tw2K5MFocl+8Rj6
i33jTSTlrsrUt6mGY7GsNir3Qa6b6jAVS/OE7PTnXHb2aZ2Jt9A2OCdhufiOgTVFe4PLC5gpHeFY
inwrXkNn5ZXNMDPbeq3e562unP2ULpm3X1drfBlkVLA+NJF3+QOa8CYjGfgmq4rssUiddku2oFV7
PURml9ucCMLYQYJHGg7caz8yam7ubOHxtC0ZBLLfFnLcZUp8DJ0s900DHEehmXWWdmfOZjEsrLV7
qqQCel+GkDWyzB7MmkZ7TrjmyffNdCCZA6Q9gMlp2mD7GhbbAEcLHjttqf6nUk337k9+vcbTxjmE
Y7tDM190NLT4qfu29dI+dmVQPS89Re0rkonDRDAymdCmui1K74WHgeFnpp3jbMRIrs6gvCbpNtET
7JIW+9AiwqslQ3Tv5cQxxOwf3uVnoakx3bb7hoC45yFTzIQgovKDaNf+elzlBN6h1O2MeClxB61f
pPFVEpL0+oUNXydjOxa/7SmQH4HQ5VVljdvLf3R+05spQgpb+HZ+ebtwrarUPfkY8ZMitL7bslyv
/2MOSYcF6PBjpEzLyeojqLcs2u5UGdyVxZwmIQ2RTAvFI2tneWdvtn74Kyr1b0Fv/2c5zh8UO/8z
Xc8/kwj9P6jskWBq/1zW85L/+l/H783XHxU9l//mb9idsN2/0PCG2xN9mcP1bv8XeCfs4C8oaS5C
/L9pdi4uxv9dHucC0Xnk9V4ErBfED6HY3wU9/IHEpNJWgrbQdzDv/VuKHvuvjpz/Ru8utVqXphe6
QRhSiZj9syVVjTwqW10/OjShIJPQpfxsm8F/RJPDltj7hG2pe89Gz/gSLpBfhGn20Ys1+OtPo2o9
Xqp8yrNRkqNsrGX97mpLbjuhyuiqHjuSLPC3W0e3t1iu8sI8EVFUNYlFylR+7gcRihsKnKzytBJ4
9TpPVv852KtcjsbZ1umAKgjFSCFyi7CShoQLrl9Js21rLY90diEb2PpefkaFRIixFNnKZBYql06z
GdaVnmwTNIlXrM1Iq5SrV2DAlTjVKk+9fRAB4RHax/meQO1yEmoZ1Sk1uO0wQbtJ8rMVJUhtPPTS
I5DVSn+MhpYyZlSiX2NTejlLWGt36a50ZwJKtCQFPNo8zIhsJM1yGGlEqUFPVhA/H3yrT4SzUp47
LUvZ7kW1LS+IUL07kpmNFyPZ8Ql+mRcvSowX5RT4+gOpP43dw03YUy/Ky9KKzcGSjNDuFDXvFR74
japur39fFYLQxI56UeyDbWsJQ6f63N4bRQb9znWXnlinS6MeZJcLCJUqxEHoLa3tpMOycrhkc7ou
MzlU2wnmJgf3WSJ09J5xfnI+eRn7rdrIaCoGvcW921Xc52FXWolWl5Bbn+tljWVj0XvF9lkQmLIJ
8zLpkkqst9HJ6YNFrALXgCe5IoZn8Bxox1qHbrz0Tnqu15LJMkwbgvQrFcH+O07j3VmyGs8NOtt6
V5NMCt6RR0bux25iL/W2ig234HD+e8XAv3Xk/c/Os///OAkOlH9+qj2vv37+av9IR/Af/F2h6P2F
hGbiFi6ZHcjQLxkZf6MjICqI/yRJBEoCawm2vP860ILoLxeGACMBXvRLcjeS6b8faL7/F/wAyBex
ooQuCsN/i474k8EfSMm5BMqFF9U/Fufgct7+o8a7bzxieLEfk5Hs9z0dxW6K1NZBHxerAhwwDkS1
/nA6sv8T0o0rVC3FXL1ZQe77/0Lt+6ez9fJZAsJ1yXi5pD4S/f4ntSSsG51rmSLBZc3X+9qkJtu5
sAPAeFaZB3et2UJGbNOtTgI34n01iKfqnYpSdU9UmV0mWo9Mtg6DVZHUeQe43el16xJbuZG4MuSF
yFgGaWqgAgAqDu2YoVkjZKBGFZVOhOI4A+dAXdqccf/wSDz87Yr4xzKyP2qZ+eEwOcAe8b2Rg375
hz/+ooetWVpgK9CenKFfUE5d0rztRD/XocSLn1URPxXGIqvgRLYHkWwRe/T//TP8KS2RD4H18xLc
zSN3WSv+nHIwVE2zjROKCrtmy7nqnSmI9qnyOfTbfpD+nTtCm0FJlMunsUdaOELTuy9rDyJ05aIn
/1cmkL969P/7Pr18Iok41qWi7VLHw4X/x1/L5qddl04zqyClVdZzL+aOPbac/eYwKTQCyeSLITgE
xkkp4CxK/dqO3NHnifyrLHZY6odbNNpcdE0GGbIzGS/UbQtT/SYaraN9TYoc27DOrK920P4zxZVo
9dK0QRq39YATyapWgmlb0kcUkkEf6DbPpf1arIW1nDzZ+BOHq6rml9US0WVsJT3/ZjQ0Su2Gmhq9
sxjZTJfMZN+hkDtM4tRgy/1QyIuAsyGfBxCfQC2wP42Vx9KiCxJOhjG7WgH/o30WQtMnftst4X2f
h6o/+MsgnrfSy8TeRvrS7Kh2Wy9xdJLGeVRUQfQs0qxyD7VLTM1uolCv/rHqumreHWUiIqza1DQ7
F7VwCDQyoBqxzAiRXeSi/RYsHnjfqMZmwcBat9kOdWlWx75HzWQTEMRBjmwRwXI4AxeOxypA9phF
CtwubfH2xoGbbXMczlkGaRUOTnPwdWOi67rLGpmsJGGuaMkK4vD+xfOL8YTn4R+fFzvAXOH4NqJt
RkHbuxgi/sGTIiISwpvVtblqx2p6xyGaL6dxzHOKRSJAh6fV95W+2uxGOPeXgWe6UZiAKu7zfpUH
FG6ifVOL3ObTlHURpXk8Jf1pxW/nJ065hOVpUyV5bZB37Xj2EZGtO9o5lxkF6cz8Q5eKCGNQCKQO
xGdtzcfgZY6fNJbDstjM4SoSXnPU2U7VM0YhNxpsjisPCiPMPAwMU5eN466ZaYUCrSmaCsOs7L+l
c0BIaRfosX/S1UXYlFE47SWmV11GxGGRT3uCvsvhrkrXbHgVxjMHnrHQS3IC2wnMHDpAQLclhQEa
idiCBi2iM7y3oYMBme3PSIKg6MpINjvQUMsjrOWOvIyGAP5xncvzpktTIdvYCGljvDU3qiXG7aAQ
32OgKtLVArfzL6+JhMS9acp81HE/GfurdHXI7y9Y2+nRVvQv7DntNU/p5KdQWR1PRJTIWhZIkjWa
10Qah9Jl5ZiUGMisCnSSZcH8pWQxT99TbU1LPMxhXT4NOeflXY2S8by664jAJmpQ+NTlxnvl5DRA
3W66Lr7nQkMvjunSVHukmam+QvHEX7GRQ93EzPRssYsOU3R7Vm2Yw+ewB3OrZUoHwbbyjXdpNzag
wJHt7AdPeQL6quxgMPqswwSibMLossEG6loVArfDRdU175ey6W5Uvg3UEnORXFTjSKyPKN7YDxoR
2WK3ee30RbKishNt6rl+wq5W8u6uS/1hA7yUcbM2jX/Oe7l2TLU1r1g+QTKc1qrw1M4b6dDc6cZW
W7wsS/5E/FrfP9nt0KDdXWwoTUNT2o+8m5sKtSoZp6h4Z4oPZmIWoSIIsNp3NFLPO9rCOj+R3tQP
0FehXR6XOpoQTnqTywVvKH9NqhnVeTzQYVbSYJpBGNulbq0Dks213xPibdUAHfz0NwJbw++oXMm7
B8qM/L0lqCEimCwquLn7Rptd1EXBA5LLmv7XsFIWyt1WIQ9OPTjoGu7sK4uEk+7ssOo/8dRpO54L
Uqr2rTONxO51/HWYB2hmjrvamA8yRTsWiiafOdgISlXPktwclHvKs385bkup7CgJUYjnDdBh79aj
4ibDWP0swP0G8sI227qZjSvG09QN0MTpAAoej6oMy8PUojXeYcoEowmsAVayGG392RSbAPNwavkR
BjnaJVqqiq+qdJB66egSJ4jkaORLaNZsZ+d5VO3qqNhgXCxp0MKxsSWNDmSejFDW755agputoxXk
kFuZQnFRr4rWK7nhJa39SyZW6rXouDdo4zDx3cl5cIKlI4XMLaIndxqcmizIzREJgbDE517gPW+n
MuQTx7JfEUQE4cVccTl6/P1k98J5QIhIbGO6ZYPER+EYA+M+IB81pWXf5Z0ZZayrMgqSwVoh69Bo
kl9F1GY4HqRLGd+hbMg9sLcFWizSm9otIK45f3XLwLS4YIpnf5yAU9PUTiloYKxFs9DQ3HOf1em5
MlCvsV+QoHVDnFL2MAGLOccNBXmUVBMRCTtQohXmoNqK9n11lt6+dtjAsxgq8SK3WrTJEydL3eXB
wkyT3+iopFhjI/4X3N1V4RSDiA9Fkudk+PcaJjheBmc5OTqHM0IurxG9lXQVx8NWTV+WWtFpLUSC
qhh+ngzSTSzrbZFWdXEAnlhYkKntRbhpV2MYwza1KJW1qoodFEU5kUcuSXXshr55Kpd0/BFkS/Br
zlNXog3P+psgJ+L82pnyIbhqV/DVi2CArUvl/CoRxuE/oqyktTKEYhG5a7TGwO0Xbc1S3uGd/6yl
pukoMx1P/LY43t6EqXGSppnrOSZO1PyG4cPwEDb0M8X4UeQTSuoCQI9gUaSGNQ4VbeVbmzBypy49
xqRV76dMbT+3mfoYQHAdzEcKKVsEMpvBEKkCTZCzYCX+3QCeYl2ZfU2SL5wYBmA8RQTYhktI07hZ
ZggYpJWLPoq+br8ViztEiadledMHnn7TZgY691N6xGMUbjboyBZQLacH41U70SnrLee0zp6idjFo
szF2XGU+fvdXpk09nNl7ux9+M8r5KkfCWl8VwA/VQ+fzDSTMpmm5q6oezMFLp6U7OGMqvo+BpSyi
p+f+3jSW+mlPZTMcl5Tjgslw4gXclko5hE3qyE9wIBtBZaFErKPzznpwELssnDbRDO3YuZ8uFew/
0S6G2GfUKP7qojJWDElsYy2Ajd0SSt5p30XIwM0ms7xcD2quBfBwUAYDGoAyDPeGn/hWIAo/R8vl
KHYy/BgxRhNiq7Z6IkSSYhjSeuWwcZL1XW3J2Fuc9sMtJkh1bxvWvaXS7WWxF/5Qb6L4xi1EaPMi
j0G9x+XkXhwU24KSYrFa3nIH0ThK6p/ZMKVRMnrR+CXpvbT3LqkmtM+lwuB9AZb4ykdU73CAwv2+
oRnGkBNq8m4U0dAQztLa3JPG5x7tuqqw+puWtJPpoBdXB3vZUTOaWMizPqrRX0GOw6j8AYvnVtdF
aKSz97hZX8gecLr9FswoDCanodN1630bq0sWIdSutO7MMVXlsByzpqTJB3HLRv1fWFg/xBIg2glM
Xz+rzm6Qf8yuXtDiN/l1h7JSHZbNUz9QxTfV1dy4SJoyJ/C+KrX5Px0y3X4M2oIYKAqfoG85zrCU
nZ1vH6A75MhNsg5EIsuxfGtodl/jsFcVeQtATISVrgR58vxnzitd66tAeyoQvsDzgHJPTqWyxG6t
7ntLzslRi2hVSS2ssLj1S0cvCUbc8R0ncpZjsnMIw+dnCRhS6cfLkprptIqRywuUbcjvejIyzKBP
2azSR28Itw9UakIftPZLLst86K5EaV+sLIFTfB+XNW12LXJdP2YqMW0cVgGCebjNxtwIPPf3LRES
ategaotiTZowYhVZI9ydeGFFEjq9f04ryEOeWerWEltom6d1VswiA+vgC6pYJMJuVle/YX9DXGHk
hLRxb/eZh7oodD8Ic8ckAia4fXI/RSKeszzccIxMU7ELnQkHTlqFZXgkEIgp0RHauun0khosV579
SiAmmqS+A80nsFVcULt6I9OcioBaE1Q60SIYmkDh1/HMvHP42/SuhQX4PS4thVKoZdSY9BQEfWl0
NEjwIsl1bbQRr63bqDtOUeAzzxTDdyXzKKKiMHB1PNBUc7YVoWEJg5N+8XMRvrbEbvIvLCFOQuYG
+H9o4PL3mlVTvs+FXQ+xHlu24SiPVBq7/FatS2o4qnwzVs6hMtt8I5sR7JDY65uSUG3GFT93T86l
x8Kyx2m3mEt+NB0WV20VqZslspAR+qvaiTlq7w36lGSi4zGpuqFGkAzy4pQl6sBFqvuOXzjChPLV
nasoHmp3fFnDngzqxaruW5PCsev8UNXtmu88Ie0fVurn7IwFRSvQdUcOSJRwbl1cOfN4iy70RTgw
RpZp3xqG8d2alqSctpt31SJ2Q4PQ3fluWZ7we5Px65HWzNstjvgs1L4u0my3eq2965oyvOUpFTsz
V12sIk3dea2GO9VW/SPgsibzfSh3Q+985EWQ7cbLAFKQhnCBMxHT8xLn83wce/QFyHpIgtjClcI9
sezHpfuRstAlmV32Z40Q8xn09TZc6XCHPDtKmeMw2ORGNWVVbzs5wKDlWTSxUit9XwWqPqJ5OVDA
TP7SlP10PI5m/5Kp360bVrDALa7t1hCFnNrrATftLVjCBREwV0x893LTAx4KSbg00/QnAnbu+zJ8
jEYQa6ez+vOIjcqvBqQNszM7912PTq7H1ZCMpZs9XOzjftS3V7YqwiuPab/DlPqEhLG+N0xZJ9lb
FiRzfzfO2CmkbDu8nowICtg8ljaSUKnH17Ft5PU8rO0T72BwwnbKrWWbHr9rnUPTO88OFX7wpF19
Un19BoN0d8OyuFcEgM83aoxwZeTkhcxiKA9jGRQ8br6N7czjFooKjIj5KSgtJK2QwGlMqHt1xFLH
+rYtpI5wUyP6rc5L1kaMy4Uz7UEym/22hP7BVuGALM2xkT+sT4E0/V2TEa5RzDy7eq5f6wuwzRZB
TTAWAhcXbJJudX8dLM726Psi2o+lwMRKRdt0jbsDhnatynM3MO65hK+8ZfnkPmBafUXjm+0kY80W
D9h9d5uLOIIDmSvQ59ePLA5NAfe+PuZc71QhBBGUerTBmm9UqtV98SSZJx63wG+vqMNuz262jIe1
lfktvTYblKiDM5MCPyoAUEnzWb81VcseDQyR7awoTdk4C3Nb9awQQ1adGGUOMCH5VZr36Tds3juk
UREvmXykmmG8Rj3yy7hS3E1+7+4WTFCrWB6U7M+prl63qbWuGZeWvfTKnTtNF4legES2J3u341a5
1mWlbqq0TAausiQt8zkeV+6wPGQ6RBpC3EIHUsvdhYe2HGcWKysK9zXfHZRPjRraXutDkGXDYci3
biCJK0WCGqCXinUbLsdq3OTe29z7kbiI11m6213D/JvHVWbXJHGLb22NJVNmbtIuGJNLzQqG4dbf
4964r6S4DicEBOzV2z4PfGw/4Zi+aX8Nj5OWSWiH9BDCyiXOYIvDgt/+Awrd3gVLDs+kyNyvt+IY
Nku69zy01oAx0S0jLOWAhG0dQ+LVUZX8VF0T7Xthf/ZrffRGlEzAVIH/QQjPqVr8/pyP9nocFK8l
hxIVtlDqkVv/yCQPiIsCIjGTvis8/Dyz1q/rOsGeZ0F+6iHZ4zmgY8FixAgvMFJPZdb1FNSEyhv+
LeSBt1mk89OWiui4lAyZPVBf0k5oG7mHYVvmIAByqLHSNlPzNWh7jJs++lELzusKxcc+G8k2RiiS
nXpvJQOLcDikgyPoi4iW92L157d5Dd60E4Z0ODH2FMtwJdDvMHMPdnHtqRVpYlHLNwS+CwqvGWeP
oj3xKlOV3BXWSD4Uz5EiYjXcFzp/0T5avRCkoIp4dzKEI7rt1rd04J2ju+NGFMBDEVTclXa7r2oJ
97Ly0sQd6y9RNMXN5M131ZKiTQ96th5zeYUD4ZxNnp3w9eOtCudu1xXbfNu4UidFyp4Y1GW+I2dg
2XP26ziPLmvF6rh3WMaoCxZk9eVFvnNWevKmVYtkqNb7FAg8phP1m5O6vExYEXnnFJ8w9E5ZJbDe
tGo9D0txN01TtW+iunz38WlcZxFSNlyPv1LkX0uYzycb9flpKleP5pLRG1GeTYdydB59U+N1C7yB
qASekFGHz4OTba/OWntUS5aVzY48A2TgijqOpIvcRT1nDGKHKe5zMnnrSVVnYZbx3k8RTY+gtlSK
rt3JA+m8weDMBJaOPs0V3XoLbahw2wkB3yAdMPZZX89LzVcxhzu7sryTJewCjVhvJ5C1TyUgSNzI
KD9RK/g6CIfox3ycsds26/iOiinADhL6T4Mer3hF+kQxTkJjOp+u07l7g5psTaoFFFdH1XvKUhPP
5BUmNWJBjNvEEUJzUinRloriE0xLfH7gDYQ2+V4rk35vogib/+TOiSinHJ7Q0uGDE1rDzmHJQn/Z
bEdnxZAtJk3rQTdf+QOoe+MML4MZrNOQOsVH0ebFZa1KD2imFtqlW1rtrHw50nMwAq5fTHpEYPBT
+Zu3tzAnPqwlxoYMa9wy9ze9qFP8y8vDUhMFUUXtztPFGHub6gmmqN5DMJ04sofi2S7G64zmuF0T
cFNyNIdAQ75SVw7WWtYtSATGseu8GLZ4rgyjUmVfmgzWk/H/2hNSXVUISgYmrmuYiTQWA0BgaYTB
F1sGD/yJE+LRKva3QcfNNIsz7s6zWEsgXXgAWjxBUlCpoKgruMnidPIqpEUKhNibszOIA4NiU+xV
6E67rQ77k5EVIFpX+MnSRubQ9uJq9kbnhR6Msoq3yG+fUlXdVpP6DcncQ2ZV7oOxUiduM4kUasU8
bG3f5wKgJy5bdVqzdEfu5VW0Fsiq28B/JST3cSTlEW8NrG84f1Zq9uokzNCvRcX02VS8x0Lkwd5L
mdoCHNoWaqdrVVpf6fTRWeg+00y89l7Ie0k00k65PXBXXkzti51b7fc1EPu+wsJXc+vdayZZ8PJx
vY/6Orr1xbQTLmbZfgb1zyEzD2kzPU75XCb+WKJHF01KPJrkYG79Kf1t6k5c26jpwGjCsw7K7bsI
ymznYEu4qA7W5ioyC9I30WbudwEfuVsLpIV60b+m7ZMCBiyVM5vt+DZ363uBGXZso9fNwrepdFve
FtAVQLiWJJCgj4H9tX/AKt6IuzQv5vrcidnTt5D/k/qlcrSPd9hTVqIiCLsCnhEDNB3trBTBOXtN
7ifO+1R2FcEmc9FKl273PGv7Q4gAg6tpRoWAl79VGebL1LVGSoXI+t8pz8nFcxTIShxLW+TmHkmz
Jb+UU7mlG8u+Fe1nBWOBXqKX0dbFIPk+u8lcut57cAnZPQ8CoH1nUGA4L56XqvZOpt2Aswrc23od
ApcmdRFFrXcaLeikO+pGA/vcg+7WNxIr8YfQcgBB6FgxjkNrw5bETdUU3TXWEhL/syqU2ymwF9Oi
OpdGdr9Chrx2v/E1hncjB+TyNKlIkX4MYEQUOkqE1bJP/oZy4bYHQECXOaml/U2Mx4IZxr1sZEvs
wWjzpbdhv6xPJvfwAaSR4VJMvXKsr0feA/s9Lct6OGGw74cTkjd7RbiAAjjZCITb3uBlFuC5oPQW
5OsYjcqEGBFv5MknyGXfCeVbwaGul64/pfay9JTQu0aan2ID4I91GI7595bcsuoYhtqZ39YOEw2o
iKyotaEraiw/VjvnFsYq7toPdpihLcKdmk6kD/jDZvSYuLWzAIkENq55UjIdy+LzzqF/WnzmxGdn
Q5LOYFfZw2lelR++wz8MWu4zdDmYp/yC+/8r6OmU/Zp5EsLpGKZph/c4xIm167K5Zz7CRdJhYwqk
bD6UpFHoZ2QEYxHbDUsKSv56uvd1b7O4T3ltOyf27DS83oaZFpTCXZbmxqoUVriWveuDqp8ZtiKn
xxdSAuCAjPTwd0uUVvvY5y7A9lTl3a0lSeDJyGuQ3k8qqMyMCdyT+bVfdrN/Wi2VVYcUmJf41i3T
EQ6osRqBJe0qOnoXVuzKpsKKedRyMj584y/Wzi1WRkwtKOS97vssZF6k4AxvvmyaT8BN59fUUhd/
DNlCyzvRy7w/BFx9Z0q+uk8En0RqplkwBbtIqEO7EqwCBqDd/yTvzHbr1tLt/CpBrosbJCc5SQJJ
Lla/1FiUJUuybwhZtth3kz2fPh+9d51jLQnSca6CBIVCoaq2zcVmdv8/xjf8Kukeo0nTt42FQ9tm
XG9nqvFXBm667ymTdt0n4twePXFeqOWQEAQsNYTEsAIWxsUY13hsO9MnEe0sr+RjZCRf21FGW0m7
/lZ240Vkpi4GjpzjpJ5x56AXV2UqxVr1klK5imvnGEaWdgVjSPM7THnAaqA5ca733O5HWpLiZYQR
ump+if2dKgYDOmUG+jwSTnIVpFV2F1mVdkFZ4gqrjPpKzNqwG8rU/Q7LHC1wg3tyE6CVNsnkyVZ9
WubfMFZUtGAs8Cxy6hFG5hmp5l6yjzFY4CiwmKuTRBeQSWaHyD0LpBD8l/587kzu1A5/to2atumM
Rd+ctqb8Tvirh3kJNZI5fUOXsq4992yw6mZvOHa4dvSkPKOkqR+qktOgBVV9HI0roZ7wh51JLeG1
J15yoZJiF5QxBXUawfXBqVS6nSe1d5kYdjFb/HWj8oYvjaNZTX2qHoYfOOzOUaGQuxZluwl/JdoO
z48IzT7oTbaFDvGI14jVFVmxj6Cvu57FHJL5V9f8j0WX7pQ0IInMumXJr2Oh4Z6a0Mzi5jeIcTsM
+eiE+0bjSImaLPSgKDnBF0Lg5+Pc2KQkR/R5rjFxUHvNA4HaYpkQ8kOiqvycaZwGuESc1VLTstlx
CKPXh7MQZS2uD8Hmc+M6VSg2U5MZP8rOHJDoWtQZlwSzsdkkgQxpGNDvvA7rTAx7orJoKXT5zNEo
hW5zjye1xmFHZcvYsHELrbNKVGO6HYec0C4t8J4mTGI5D4LzwraI2nxc5+DO7wY7JcFSsLG1zwld
ZWsSEYiTrKjhaiBZsqalfM2G8Dt5woPaIy3uy23ssCVd4degDVQHynqwmzp6pjVCu3kmgRC8gJZJ
3EmOZt+y8+V82YVGq68DvoFxI1sH875Rx+SUSztm9ybx4D1FUwI4hsaRkeCn7B1rA7ZAZqtQgr7Z
6QgTkW30s26esWGBv0pN0As2SDKSOzOdCgpbrqCLkhsoEnY40xDid+gbv/VRNnnrnm51vGqYOCLc
nmAmrhrhxuMZXHG+ZGJaqbBCvqT3pRVJtpFhWQUbeByqX6OkLi6dkltgBs/UdK56drSEM8XGmYGN
jOxRTKvF/Tji1T+4kWJzaLNN+tTlAdLkGTpPtKpjs6GNxi6pPXPx0Lp3hW3SyKdRSzXSHqTxKdGh
WzA4iQNaJ2iko03qSfgi9dzVX2JOzQii8zhS27K1oCVRGraovQTak5YLOiCUnSf9iCjB6+44AlHz
l65F50zVqXyG7rM0RgKrbbYs1vGd48Co3Awze6f7sE1s5yJtU/NucNBK6qt/uWNSYIw1evg3Bvpn
EWqYtVpNo1WCj0zBa5PDg1vnxpd/RfRIhyE3G057gLOsXIwzbgEv8M1mmCZAImP58K/QcQIzyd12
GxCIdzXMZI45U9oUqwDQ1Y9/Fa4bZjPYqi3VHtHuCmH2T20pzCvkmA4PkDEz7+YhiqvjL+XHH2kL
31UN/tdU1f8XCqZNA2jgO9rCxwIMIkKP8oW+cPlD/+AOzL8wOfKqXimmDfMvyIg2jFgU0CatKrQ0
/yYgir+QHXoIEs1FQsh//oe+0EJLzTQM7dz2qDoIy/oT3MGvBLDf9Drc3bJTRVdo2Rbi6VOIPl9t
gSoEJT6bMEgDkpqP56KGtYsGC9/UeHvAXGDlkv6K4uaeGYdqKRQf1DS3WWLCMBpu7JjwYnuM6gto
VXcCPNFK5FO31cjU3EZeHVLyFOooM/qNmRVkm6amVhOlCWUoDe+YORC12Qvq5dKoVqPuPGO/odLi
5QfXK+6XIslmqSWDMjJueskS5YTViqOeWvU5/4zdfK3C7ljU37oypJPSynyjWcFt3pt/pzv90Wf+
/6NrABDAu4MgK/ufJxjQX3/knyEg/6IajK4RTT5nJCgN/yGxFZA+bT5B5GKYxMUib/33EMBO4KA3
ddGaOhzDQH3+W2Jr2X8xJshwR5AoTNdAffu//gcTTPiz/Efo2Zz899+FnwbK1RPRmrmMJyqcAnYp
MlDrRPs58wt62dkxum+dEMagc78LdPQ9mnCPdHOPrfcAXLLn5BDjYKo2mSHycm3PloA3FxfDE1J4
7AW2p8pDNLG52wpUXZ+Qyyy7LNsKn5qwQCerObP2qSJHeTroWRASX141NSg5YeLSm4yYCrzVssbm
eKDOqJlDDzPF3qq8hoTjKI2JWSaFc1tZZRvthrxmA15bVfBoYk9Aha5ERp+HqR4k6dyPJWR6qGub
WDoStGVdQsJoMsGKmaLRazapCNKrLkRCRpVNNMYhkgTWspMR/PQC9czGsOsafYw7Z2eitNU5SD+y
jwaoA99U6oImCewkLiDTZ958HNORmlHp6tMPZTQIEPE6GI8E1caXSdAOF3U29heOUbKctdjmxnUz
4WZbME7kyCrD0JxtRUyxdi40U/f2TgfxcaVXdmNuUcK00FjD5eSH0oZqrVc5/aaek/HBnK36M7sW
2jR1p+vjaprS/iHohJUjNfLUQw7E56tjhPadE47gGGoPhpGMe1S2oxzyta3ghe6qsozYJ4zJJ1FB
yOzZkphlD9loPlTYyThluyQel+6dFzbnuO9XQhMcCwxM8uzE6kojz/khH31IjgSfmutgCjeRZx34
FUUt17UVHxvUL1uPEL/Y3IFLeXQ58ukGsddLrMx8D4BNHsxybj/NSbxBoUL+NEdKM3e2usi/z5r5
xcV8srZzCilGzZkzX9dTd2nY7R576RVKG8CA3hkN0bus+ZlUg1+Hd5mMf1rArJJQf0AgeZEv1sTZ
vepatEzaiIIqOBo9OKvBEvsgah5qtI24iz9Rl9krq75m+K3kgOQAP/wezdjaQC0wOGflmJJx3uFE
1kApDTaH1SAC81VdAFBSe1Okm8TJL1rEElPs3Oite0wCj91Z2Jq3LEniRmZz+ZTozVGMfIIuaKdN
hLWSk50wboPeyTaFZSA2152b1I4r/B9odXDtuba17WlPP0jLgfxQd89mqi6lm/h4aarzgrLWGlvM
cNvQ6GBbuuuC7iwKiZZ36LNasGfJjTq23oUy4w37O182+i4W82a2vHvPeNSnT9AB1igNDAu2lH4v
DX1LXPN9BnQzV7xTx8Zu4k8mpx2Ec+AA5i29txuJnhSCBOIqmFfU49r5m7T662Bub4QzEEgj11Wo
Ft/8RstxuSSfMmnvXI+OkRNeNUSpM1kC3Bp3kALRjuKARYNGKZp2REIwIxthcLx1Yv+CqFEyWGcg
aGyRdluL32JV6lC25U2nfYmyJ7MLzqlErsPpwZTY2L36yaGBr8fncZDtGLJI/Q6xET5F0uFnRVtn
aoHqxk3/NbKoqYS48CJc2cZtPRbk7lned03zHvnqznuQFVgOWPTpH2y09HrwrA5+RH1LeAm4rmE0
V00u1o5bXXPq2wWSg2otwQ3ZxQMChIseOac7wQni5LXL28o8tnBr+4I8Wa0dgZfUG3QyB0l9MCqg
5iTmWgaEVnfIgFZWZ5rXsbKHjSngJJRh6scW/JMhuxjz+rB802gpAtjnabbhK813RK2m52PWjZ9H
LjPU/VdHKyFtJv3lhONQzOm9KW1kWVTaHVPbNymV9Nm9yedp3TfDzuR4Mc9XehyfIUnalZm2Lq3l
nNFkn3SUhh7tvsagRkNVntgJ6sTU65jkvV3tSIRSCOTngFHcPMBi/Vbn48Ep8uSmGOq9NUFYy8V1
5cRXeo5hWMev6u6rPoMg4nxyCsXeLJ2cvlpXtbpxIBUArDhanAGMxtcmmA0xomrZX3BGOSvax76H
f+o1nbrJnPmy155d4X2ZhPpsDmfeoHYYVb/QNNnQO+CYTd2hhQScCmCWw3gezhccsVeE6C2i0phW
eH2BAPEis6eDZTEwh2Y3kXhP+6qU2uLP3XrZp8w85EJdwGRykEfkMeZQFL196GycxIT/0zpb5CD0
36cBPtHKQ/W3S+rK3YgKsRBElpaGN3BnM3huRvuYuOkhHpzgvCg89ZjbMt3owLnR3V+xTKMh0eaU
tkr/xRpyb4UolybPbIfploIQ0drDfkzUfl6g0hk+ZXpYrLNzexW39kUTPGEJuDAG8gWKkqMw7XDc
ezACtopkxzgy93Pafa9j+0KfpG/QlyWpeWcN485GJm3a32eT6ndx5YzwLRHZNb6em5tBP7cQpknR
bHAfHLwyDxCoa1b0iPIF6QywmnLdpQ2CdzofmeLQpgNOrZoLBbaK5vlzHhvn3ZQu+Oh5M0kL2k68
q+k7r3EH7Jz8WA/Ftgvl7WBl5r07oEYxnQuNE3ucVld5p5B6liL/0in7qzuTHFfLp9rRNonefp9V
txsajWbiFMRntoX1D01AE7hYziZrJ5aebaDKh0hTyDBj3Z9mnAHT7HvGMccG2OgJg6tEEhitK1Yw
wvAOxK8zC8aPsVSPZgBDmrr6jEHcbMcDDaOVQfd200oL8394gYJ404WDdwBqjMyKvoge0+VxeEkp
YJvauMadR/78na63FFFHAgU/AZhg8cevudUW1ySFTM8aD4WLzKWxUebM2WESD00QuudqHo9ysC9H
Rz3brHApSRLYKBf+WLy2p+FQLssqysTMvTLUPWxRbIPVl3k0z8MSu4ZLlHgb+G7o3I9JekSHvcsD
RHDjd5eO1pJgRtR9tU1s2nBhtK9FfJZ44W3SVbRHR6jnM6BwC6QRyGLKq8WwVYl+73niKVcl89h0
UKr51LVEjmkMn7I9phMSYnqTO0QgP0IJl8C240uUlGdlG/oJhep6wYdthsm4laEL5StCMjLE9bCm
fb2oYS+gaxyhvjQA2Jg+1sastMuE+5M6VT3EFZz0fcSFCG+hiqF7Sn6U5OWxdoO6hsxlJTnz7viY
S1TePTc53WRJuKsxktTpN5G4hDUVnKogh3jTZ1fWeCbQkXEqmzmGzf113CTbxILinH61Of2NQMCT
Mf5Uu+wGo4usZTlAIK27B2kbPzoZHkwm+RQkAD7MsyYPN3GSsNqhdTc5BTZixyES/Y+xNSq5SrTR
9zqU0RqNb0yZrStZm8s7icQtib/O1f1C5UcDH+dXsWawTpnwNq1diDE9ReqULUbeWSvBlHU40tBc
wDkT8syNUPtZeRMeYrM+Jqa+mXpudDqPXedB1fbNYOrBvU12nBslB3YmB2Ub0LWMNTrEbTRP2xC4
rIXABVHgrgp/IPrdgKhZKTaTetaslwV2FNOOks0ads62QIKnS8knioN30ucvnI22swCZ6qJNYyt+
jWNKbvqYo8aMWpAeBRviWtD9Mu/6+icwgv1UXvX6eV61oMWLjQd0fEisXVZ9d8cRlgIh549juZ08
F6gbTGLI18RgiOJnYPfHNL8CanRmt+V5o2fhA6KP8HoaxPyza6tNDWOvRF/N24M+HpYh8BqOEWlX
SOxWscNh4UHUBjvdwo+TYVXgR7uLh7o+2rq79kykY/zNyCTxQhcGzCWnFTdFLtkUbWh1HAanXSMw
X0d1EQExsB+dZo+qaBUn62Kc1t7g/GgkxglNv7URn3tzVdS09VsWZfx+ptNW667gYDQ7zffY8Naj
KX60XT9cFyhNBaEJU2DtpjA4s5yfljt9q9UZYHdkjfoq788TtEOTYR/iqbOvi7FDTncea+bP3GFz
UuL6UBHnF3Y5hcdBQTcZvwwMvIcHwI9U2uttrZLtspUxJcoCOe+6yNwNdXILemWX2RDrxu+QDA9Z
Ii6TCOZMRegBhJde/aRpuLURasvgCQYVFLRhFxJWkmQW6gII5mVxHjrIf+gVJlGxM/rPjXPI88/8
Vg/4LfL+yL6D+Mxi4VybXr4xOwN/Q3GZ5Oaqcx3kDTSp+mcRc3Qwp1vVyMs+1C9c5sFPVt7tbfDo
3aB8ItLXSZ7AuhPgG8GCbBpDu55k9GgQnlDrg9jgQUghbvUxwiR4Rbh/FJBB7UbMaCcc+8IZ7W/j
1OeHEHLiWFcBTfqw3YhZu/Kcjp2MDl4xeciczxk9g4xwLyOFC6xh3NShPj8KRBe14/qwf9Z5emYk
yg8C3UFkiJptleUh/aVMbdAbXIoKJnLUIdyV045/8Bm3IB5+fFJik9sTYRyp/ikI76aCuTHexgL1
TFMnl+GMAGDMtzX9xz0IpWQVmw79+G74FrlM1WahDmhVNzkH4FB/TFO0k4nI9K0yZbfSOrYzorg1
GcA5R4tJGd5mMDi3RHF/lpmc9Ti4XJiKodXG8SG2u+bg2Q0OKDu7yUnQq2FyMi4BzVv4t43NnKts
ZyxLgu5NP5y0wbxUBerMGOb23HQ6sc7CUvupea5alFwX6OSf6ibYC9xbvP5x7w2C5pcbTRv6dOeJ
CKyVhXB0Wlcp84dbjxeaW2/pxJCr10EBAzXdjXTYZv1owVtOG/eys3CWkcGDTA4OAFEJcx2FLGDa
2gT+nIf93qlNbVNNo7kdEjD0yVoAE2TfPh+TUPSfa/QtGNTQ6qC7dg5ZhaRZyf3kXrSB1YP57NYm
W0+r0OUxrq6rZo/mTyJ2B/JbHuXUPc/xcXl/3W52K/6SxIrZmJgKvBW9DDneofoFit1mbvM1rulE
w2wJWnjmFum30zDASoM0oYKdR2YqIrp07twNLn8Ad9rYaeyoZo8/NA0lLPbUmKwrsEQclTKzzXkG
6IE3HiaM4FNh6bpiwjDGy3aSDGYNGcBZFQLvW+dsSR+wxIzhAXNDoO8lPVSU5zS1rnrMa9qGJFvj
Iihq1piWwRsjsjMqjRY8Whxib9j1W0lHdwL/jPktoU0tj0h2oHv3DXCDPf5Zzj1CJMY1+yGOuNPc
c6pMPeCyCdTUGIk3OaMoYj31dz7YH1Ur/980/C+5wu/U5MuM1Pnivx2bBUPc/F6YX/7gP0VJR/8L
YwO4X4nV6ZeD/x/bPw7+X/5VS0idoDD7P2uSmv2X7hI4q/MnLINi5n9SiDWq+UJ3kCURyWZImzLi
HxUllxCr/6zLu67uWC61T+Zpk6x2zz6hEJtZa6mMVpVfjthfKVxyGlbGtNFR2d2gb64WvR0nYzQF
WzWMFkKuufSLsUge5iT4+dvj+6dk+qJE+tIc//evoYfh4vnHNYWxl1/79Pg5LsLmf/53419OHo6t
5fWJjxDKeQgset6r3B6zW/zRwU+MzWiDMVpe2taoEfRtO+E1YCHzh+xo5KLATBMbjU6HJqYSOfTJ
caBulExZoVaVFcPxmPAWsJlEIf/0/k9f6NSvHiS9FDa2kvBEaA4vf7pI0T2l5hT7md7CIiz7obpV
iFIaVJuO5rtTVLmreqq8YxHn/ecRGW1Iq05+t9OeMijs+S995Y639vhrQSwz9ZPObbDXoG9eT6aH
ASPo4yfbiuYvU5NWN6k5fkZep929fyM0kN64D2f5Ur2lUbMYr397BUYEg9SKVOxLc0iObmj92j4b
u/evsvwtJ58d2XHmUhCHLw2N++VVdKG7cQ3o1SdWKd30FiTACiLNOeCVj0ItGUavL+UKYEC0xuD/
LP//bzfUpzG6JckN4bx6zkCGrdrAvGyIg1opz/7y5/dlwJ5zbQcHI4iHlxdzuxQ6nrJiv3dbi2Nf
h+rFKkt/FDL/oxjDX2PFI2baknQ06OpZJ2PFtKhxzhxf/QTh5Y6q6oD0gmCY92/ojc+BwEcDrJLE
MwAl5OUNTagd41HqiZ9hytrxTyj0SJr4G1D/olfy+8B/fRUmM5Af7q/IaMmc9uIdmewsgnE2Ep8J
Cucb8uZd4CbmB/dyAjlZHpnNv2m+8NfoiK2WyfC3TwHyGd5B2hu+NnN+LUwyHRC8Quof2VuGYHPm
2sRuRHz9dh7LaUWbY7x8/3nSUD35GpfIWJM2lWVCg7FOfgJt0MSRfZr4Q2Q+c7JXbMb6dh9FcHox
KQG3JZRo09LJ/2DEvR4GNgUqx7CZ6pd27/IKfrt3AwA2+x1q15mu342jbnGkdr7Mbf+ITffPYnj/
ftBL/w20PRAXuscvL1YieY6dNk78fKruwa6hgo+mnW1oP/WBzdCfP1KWTxOgB2B+cFwvL9ZzAJsa
q0r8VmXGliOyvZ0LnVOHu3B2R4/SosVGMstl+dEHtXyXL6cx2zMw0zCrmMQFnn63PUnMxRA0me+S
FtH0l9YktkNMhyJB3ZFrt0lWLFbl9VgEG4+iVA7ud0oeFRYyHMSIk51N2v14/3G8nlqlY1jEOJvs
G9h5nDx72bODRAcW+R5xO3cTWKyNCgJSQe3go6T3E47M8p4lcYs2AhRAMrahn3xUARp0zJ9Rsixv
KYjHMdwUMp4XjDrV2ShyDs6oJV+BZQ1rsWTtwMNodrQVxz/+BujgiuX7JgyXj/xk9R0MS7lBnyR+
FBkkqVQCRkarj1sQxdE60AuLus8cfzYdFX1w5dfjiiuDYOLuBcGOpzM+ch6CQUCF+GNE0ms5xWih
ZNlvvdyzsV8m+v791/vGJCZdubDxsFcyn51eMITYFrR6EPs4GI0fA9bVzyUapQuJR5QD/SBsDcyF
KJI1iMX8qOFiVzoxwR9M2W+9e/aopsvyzRhnfXg57CoM4pPV5onvVIZ3LtrG2y4JOquqa2Cf9Wlx
7ALV3qCO4ihjy3FLwSqgXpPOHzwRscyZL0ehS6+dxV2gRgZ7e8IO6ipjavspb/04blk+4D3BAChJ
R+62XW+YaptoS07D4JXhuaapLRpKlwKQGkrIy1aOvrfG8uSjGCmCLW4qEA5FlxAxUYbSrA5uM0r4
+w3MhVXaBu6Fagvza0mffROiL3RX+UjX2EFv+jlPOrjNo62Ki3o0tM/OaKjPeUaywGroGiR4blip
56qbcO+8/1m8/gzZNy/DkX8x+PWTtxHjbbTyKG38UuvNNf4okiSNIFhHGJ5XExbYm/evt4zsk2cO
QYrsVERDko3cyTMPdKZjIN6NX1t1epj1zNtNQfbRovV6LmPjwRwGFUp3PF7wy2/M6Kp6anUaUGVn
PMuIzUdZt7BHaIZ98BGZy3bp1Q0RB8MEgkQKvdPLS014q8I60hqfPfxhdNI9FFXSgBZQKrVjuUkK
8yHtKToF2cFwv7basLX4fuzU2EnLwPNSXNt6vffy7kfjUtzk0PT+E3/zWTg47DlJiuUk+fIHRnUf
yV6UrS9zrCWd4mTD2A4opM3x5v1LvfFyBV8R3splAddP90m8kIR1o2n9tKIdlI1Fgcefps2fX4W9
EOdYS2CpsU/WbVCMESj8uPPzIJKXaTknK1xjH80OrzdcOFEh6CGOXObL05idlg2D1+LR8K1OUgXN
Q8SnfM5nczLMJF2F4XaeRb6eB/x1f35/yxHetVzeF7voly9MOrUtYI10virgvgy2TpXahe37/lXe
+Cxs5jyHYxR7rVdDBF27sj0E/n4a99S660TbaDwFYqns4oMXtogLT8eIbevWopUyhOBTfHlHAghH
L+ZR+UmJd88rgpDsnFbfg6Hvt6lBFjghgVQwrWjESWbTM6f/QeBGLW6yuoTI3DvjF9jK4uyPn4Fk
F8bhG90XVYyTLwnsk2z5Ult2gAQMCWPWVhGQ1VVaUDx9/1LGG8+bo4rLas/KZ/5Skv2+j24rK8zA
uDI2AJXcaZNKFVJlq8CBp4Z9VEJ/DrABMTv0ukFWzADfHJJpYpuoQYYwwfjaEIA0ucU97Gk0LzVt
3GL7/q9840WxNRAo3pZ35S6yzt9/ZA7lDnF2ydAiUIZUWbc62mPcffDYjWX6PZkzX1zm5HtwnMoE
8MxlDBW5sN9EeGXR3d1JGwBBoJntMRwcwyfsFdWSDiyGeB5cUA0BkIkRoimeI+eDOzeXafDkN3kW
R2J0qw4L4imYt2inKKAdM/gV1qCLBK7QSqjKWeAG/fBEzdVG6zEXSHeg27hyiR5RPjUnkFRNj8GU
RO0QMd2EbxjnjBNJcx2FEwXlweuAMGELBpBfy67ZRbaGhdYuMgISqMNUvoR0G38wiYg3nrHH5hJe
KOfFZSl8+SpdYJchnujOj2vRbInuTnb9BPeuGKQL8Qczdi6TnwkCjgVg3p8F7dmQ7ttuoFGaSbVF
bR/u5s4hqK8CACwmupFllpnIT83+xwBYgGxUmHdRw53GREBBHLN8F1nFrowT86IgceM4JAPBT0Ra
bAaCpo6aifMGYPaE60UNu/e/3dcDjEnT4ggDy4NV7vTsWOkO9rpIH3xdo0kftZ66l1LhotFFcv3+
pV4PE/BTPFNQ0Rzg2GO8fLb12PWWnEky1tREjkaT/axpHR/+Dy7iYGj49W/ndCxqxOKoqGhHn0oe
kSVa5KypIJofzEuv93/U09CxMitRE6Zq/PJWppb1k53D6EcyeXBIC5HVdNaWS6yIjhv6/Vt66xVB
vuYytueiNz95bgE67jQvg5G9EhiEeu4noudpfVQAoD4Yz4sy92Q8ezprDnXV5WoAU1/emBfT95rs
dPJVCBjeQ6VwrGNYK2ZNdBhMjvrMw5nwaMTSxP9F6ua5O7hjsbKbsvEWoB7ZuXGiBPKnOczNfeuk
w3MiXF198FDe+JgMHQCLwTmUP356HsKhywfGUuyDy65AM3jRWqow/+Aqbxy7qDhw6BaWsdSPTiun
NVgUOF88DxY4/dZrSF6jEWopQk+lQjihsG0fkrDs6Rc16GJDgoKAQpHedBOQamFs3v8U3ng9FP1c
Y6lnsfieViEB5AmYV9VMhE5sPLqJxGNMMeaqcFSzYef4UWXpzfv//YInH3rkhsiVwf/7lMP14wS7
C/UoTfUMF9PZBPF8ZSI/Rbrf2PQVzGrXZpnYSb2QH8xTb71vQcGJsg8zCLWulx9mFDqySfJx9ktE
BQfHmFCWxSTav/983zjue+y1oEYvfZHlzP/yMsQ9CYwT9kyJyRX7npLzxgLFc56myj1oESELpjPo
e1Wmxllia9VtgCnrg49uWcdfrqn8BpdtD3Vgg8OlePkbtEq5xQQO0p8YpyuMt9NlWYSciZMqPdAk
mtZm0E5b7uNJqV77YJvx1oO2DGAenjRYDn7NEL9XLqmptzASeePzohMpy51MLfHBPPNG/4YSwm9X
OXnOoHNIEB80wyfgjRgRPfGMnWGCg9x4RttezZakhAKoskOXjobd70NlUl+oCFOZITZ6kGoCdRui
BUSHrNtmv+gP2w1Feq/caWQnPblxr6NjyGrAk2gLTRDCZABcFHUp8F9WEcHoH3w7rwanSylQCA4G
OmcEcdrcsx2YfwY5e75y03oXxJW296Im90HSgyN1hwpRqEdKEVLS0SyBGlX6/ZSWOkFWNUHZO6uz
570Te85zkCpN3+ntQEST1ht37//Q0zdsuvgusFjo2CIWAvmy3vz2hmMUyNOclI0fGJrN1lDM+8Fr
/uHS/5ebDJSqON5jQzK5ns3H/PIqg8xT0baq8wWRPj0UYAXgIyPV/v2bOX3oXIbjHi0gvCPM0r9M
IL/dTK7a3K2VGnwzX5JhOFyusHd6X7S4cI4aeoWb96/3q2Xw++gUGFSWbQzLvkNXwz25ryozWsHe
RfeDWjhPbZqlAQ48Bw5BR7olkDnSc7APs9vt1/wdJtqUTMCKjdmD/2hIPbPWinRWsLh9FN87dQed
x0oKb8By3BhIz+0liDVnD5Ovsc7KK2DFkNCqWsbfGv403FGhAYyTRdd8V8oIL5uucs6jQVsk9pGt
d4uSTw/XsgiomcUGaazrqlS2BbAItewKFALhpULZvZ93FTDOaLAmdwXjxUMhYUd2uSR7V8RZuApA
VTJWT+8/Qvd0gmPRxiDn2rjnMKpxtnv5aXSdoadF0XS+FxsRia2xOR9IQySru37SIqF9sdN5+jpb
v/BoaKF02aEkpSeB7Cm3Eu9ML+fqR2HQicNg2mn5Jk9QDQHPLbX7qXfgAU0DtPIIhEt1YThixpoJ
U2M1t1b7Hcx4VUMnaL0Dr5c3g1gk8nUl1W1ENEgBi8SVqFAUgrMEQZ24hA1h425v8/Ys71pRrISc
kKu4UxrzUXuElBKB2Ft3XRciLQ7Ba+3z1A7dVQXmGxVRArUhguheriO8d3fVnBjzulRULNaU150U
ZXXXVavBRdJGt6/ytlj7orMJKDpuEbRr23loC6DZ3jS3WIkcNZ+DR8nMMxMR5BczLSizYG3pMNOr
OonOXZkHl1qIoLMkLNUhHUj/xheGh0GPOpCDRRboxGE4NZFMHLoGXBEiLdGXmQPHxgry8rEw+/KW
WNAayswwuimm6Codt+i60E6OVoXFPwfSRONJRStVBOoOp3IMh5lADnAXs3gIJAbxZXJW7gfVw9MJ
bPl+pEAfRClUl/pp07wB9mLCWO58vZMI5guhthUdyD/ccXAVSlg0YR20EbRcll/x28xSZbltEg3M
VthC11twM0dPzfUHy+2rHcffl5HckEM9FMr1y8sEZZt3gdZNftY01UEn6nWbanjvW1Ao+6BxfCNj
SMdeOe3cBp8McLnmgzPTsti+nNIYi6x+i13P9ShDnvyEujbIj+LQO3sVcnm9ui9Laq8JM+8m7Mmi
lrL89v4csJgDX18T1yD7KeGwsTu5Ztn2jkDt1vth27keoF0hn3MeAaV72CrPBXiTZy+UDI4EIOUn
PKQ5wMfZ86WmIYvJszujGAps3qLrt5MxKaS4Q4jitoUSff7+j10O/a+eD80m5iyOYQgpXj6fBhLb
DMS398e+hyZpVfE+NyCrpxRU1qkRVpux8sAsN061fv/Kp0e/5ePAF/xrxabfd5rN0YXUWcdA9n7m
sZCMWjOTWdQA2Mw/LLW9cZPU9IiqkHDlqSgsC+1vnzvithRvIYUARdSyWDde349rAhZ7SMeiqL/G
IeamdTHBM2jjLq7//E4ZZIvISoAmftXDxqHflDqKHL+JdPiZkxlfo0CHKymZY99/qG9MH5LNLdV2
+g6me9q9BHcRNFNL9phnpsAKigYNdJDGH0wfr8p1vDsuQ4tcpxSx1EpfPlBY7y0zaTj7wdiORzcy
rXOLyWapcrVnoILpJehTug1aE3GAPTnIlbR2PXRBs80L01gjsvlo2/3Wb+LwyIe0TDac605KiJmy
Y6NM+U1uT0MD4sOzq1HFqJO4PKRV+7yI53uSwwW5xNupD9NHy9XbYy5Saxd5+GnefxNvTAJ83Eg0
ljfBDH3yiFBwVu4g/jd759HbuJL2+68ymD0HZDEv3o2oZLttS+7osyE6kizmHD79/dEDXLQoXQl+
13cWMwfoOV0qVnrCP2T8HNoqK3XI2meEyPsNxTK6fXo+oHGKP971Qd/+1sVxniNFYmDK6w6b/nRh
LDNBma2ACSOA9Owitf2NEQLiG0Vc7/pJ8WcrTfFoKChoVxJ745E6/NoIG+dIvmTvAOdhl46D9QdD
ov2mREHzADBI2VbtZN91sdX8RJ2+v9NDX3CvISUlOs2471QDcW4AwCHB5doVhQY7Hk0u0dCt76a+
h4ScpRQQK443QGr0IOJNOdTJWstG/dHAX+C/QNL/Z4R+4cTTdJp7NXwM8yxfSUu1jVmUCUaJOW0E
pY6104FcdQs03cIUGdhYlCgSgqu9sQTLoJ2j4RoqCaAFxpee1+KuKRtEcuLWnw5FU/aPGhDITYag
C5yMFPFDdJd315f8wokn1KSsq6o0geimnK64HU7TJFQJdwaZlrVa+/kGaEH//isMUUNgGpRRwW8Z
i7zKdlGFncTM0Eltm+3rmKBTBHAUCa/i+oTO6jLzF7RodM0wV13V3/78r9s6mxAKHupQwxKWp9Sz
grDUwTeWaOcgtvLVxFa+uff7KXzJA1xZvDKBfbRVYkMtUXNBQvX9dypfjEiJ7ptJC2RxprocIxBk
ftVDNXGn9thoenmJuOuNaZ9fGHOLjyCFChhmTssqUFLyQqlZLA4weJB0bjRR7lU0gdFnxNjhKwXS
sUXMKigPEtYnqRdu4wTWUx39g+B8iRJuW9JKAMxXrwHi1086eoE4v1o9RBSttQPnxk4/33n8YJfO
0JynGjSITnee7FyKVqNJAUOdSa0NmvIRJPYb2+H8PFFZB2GnGST06C4sdh5pPJ66bY7UFnxar9XD
8AmdZ/chwgbhzkhilK2uL8TFAam+zm81CJDlgeLdCxBqm8TB8p1w7URIGvQopW98Nr3X+Yl/4wCf
4QWAQs8Q7P874GJ/UQDAfKXVxSFDTTywsW939Am5I/uDLKJoq/W5s0eJPtrZGsLzUlrOBqd7Y0dN
Jl7j6VK+UPLI1kFvavcUtV8H7Ac2JY2BuwzNYIyhb6zIeeDG70UwGr15yhL2MqqvBaqU2J2Ig1aT
bFeOYmz7Zoi9oTDc/81a/DWUfrrFXEKcaaAef3CNtFlTYUAYMZnMtdWjTq6k+B5eX/tLW5ozjrgM
PX6VQvTpeGMdwNc2UnEodCu/Q/iIfHBox+31US6ddM43K2CDR7GsxZb2ixGdsFiww0x0Fgq/tA+Z
FSMm42c4eojKQD0/db9eH/T8RaT7wRFSdQ4TDc3FoJmqoU7joAXaTDoOZU3yRy1M51PLAf+k6VkM
c6WbvqM1a9+Y7aXzNE/WQkyF8ra9aLvolhg5ZlI/DGYR7bm7RyhXOZ7WKQ7S7ijaG+Nd+rroKdA7
AcpF+2QxURPhvdAl56KJ6nxEhC9f4wfR3+UpXU5DDVqEzMzmeP3jXjgSbBkyC0E+TbK5KJyVU8L7
oCfTIRpLdS2sythkdFZQMXP6G0n1hS0KMBHcsWEhWccUT7eoH3VDH5nVdJA4uiKxYj+CZi1uZIUX
5gO0F5Ebl0FoDi3WLNMHw0H1fzq0bVLuidbC9SRoiKAVGvwvhsImkhagDtaUdPl0Pq6LdJtSKNNB
aRzx7NRa+8WOBCocMg7ev0rA23XYCIIwxl7OKu5xqQ9Eph6QkkG51e++FbXxFRcS/XB9O1wofLjE
L2w+GxcL6DeLPTjmtVaYkaUerEKddnXvVkcdgVWvhEe45ZyG28CBplrAP9yaTZXd132s3F3/ERfW
kN9go1E0xy3wg04/LJJz7Zjygh+QYCm2UZe39PWkvkM281YX98KeJGhTSTt02yG9XrxgURE0kNSI
2Dpiwgewu2h4VJV64wY7Aw3xUM49MpJDFwwf4djpjPIyd9JuDjhG2PA/dViQUJcVsTEznBxhC4cP
ahP09wLpOK/tZb2PGqk+pTIQz0qhY9k+Ftk2i0GUXP/Sb6WK06xrrmOopPdz7/8sOnYqibWCmqJD
4LYSzYA+/GDCUNxHNa9xPRcfNSj4SYKXYoDToz0W5q7AAGydFdL8iqSfvml4R8F+gOwuUWfcKFlV
rZsspmR040m9tC1YLENYtHPoAi7SZCcr8YzECfZgN061U4o2felsoyJN928RgC48OXO/kfob4Bka
7ouh4Jb6VmIG2iHBwcUz6Sc8DhBAnxpL1h7EJ21mYKk8CaL5dX1FLk2SJ8Cau5wzvnkRN5Ca1CHO
0xr0jMaHFDv9U5u9Ce8Zr6TrI13IVkg0+Q81fxi6mro4Zo7fTDGrjx2aUzzlVPd3Gg4pP6xuyD4m
eoJYQQXRFi0O7R9tyMVns07GvW5HN56FC68eFxsJryq0+SJdzHgIoyifqk4cAlFBXJ2Mp6xHg6Cl
YrKeJA0qP9A+Xp/623252PZ0rHkeHKAivHvzb/orUUPPCv9sBGYPBTpgM0siTD4YAwSpFS1JRM+5
1O7TyIKthth1J1YOEjj2Nu+TDOExa4wPWWn+oWdYoeNPo2Tjjqr71XIVC9meNlK2oR3kKONEBZWb
1o6zP1L2A4ISTl2g/oyVGvZZ+CLIjWMjNY0Atiu+aW2KFpI59LtpxDvu0UDw8h7RaAcBXBtxjxjl
4Ac/7kFw6mjFILvumpj6YjEFhb5Q+u4BYlFHC2qqR5hkapik61ELJvyKNIX29BBq1jMK4l33qNkj
Av496VGOdYbi0JaCZz14yegPyr5hq+xM28oeVCXLfkL1srDPI756JoAGBAYhMt9Ng4svQ9k4+Vdd
6VWxxmQVfz9oyd3XYkKvx3J1+cs3q7y4a9rAbFYoMLu4QAYFbZbGzeUs/xzcgoBf2tSAcTR+FPUT
y1UXNy3GUTXI3Vo/gHxBibPQPtTYb31GnK39Y4yo2DbQD9c2fbzXTPUVdHmGon7SJkxjru+xCy8L
6Q8ILt5rDSD44nQhX6rg5djrB3zpgjt6g3AIbSfYvXuU+QgLyKuk4PgRn27kzK5Rv1V8/YCti7N1
1E5uMJb/8c5BBAUaDbCNig03Vr6LqYiml3auN9ahMUJ1E+bhtK7gmtzIYM5uPkbBFRrUm20KaCSL
8HBsZUHRTbMPnev/sXn6nuLC1vZlSxHg+nzObnf6Uxz8mV5MmE2wePrRejyJkVeJlUNuI8jRJsVL
rI44+g1Cve8yaUL8DbFRMrCke/fABFbYGSNIw0u1xHEltFi1uNeVw1hh/BJHTb23q6LHVTUluJ/S
X4qD35Y0tfjz9YH/m/uf3HiAzGfcCqQ/MWMMFjdeCa5zUvQoPjq1TVJKLSfc1tDtH9taiXA8R2KC
nq9WdY+09+TerM1ig5c0iF5EgR+NQO050li4PhuN6/5Mc2l/idD5fcZ1KzY8tAXy/BPVlAgrTcSN
/a0W9Fa9JejJN2U2IX5VYA6Elq8uME2s6yG/Ly0hypWNqU275na1n2PNxnvaRRmk9JB4AC9exTjR
VFOBAmkgpuHgmm4QrTtEoY+Y93THJOX8eWPeZQcKDO5TFWQJIoja7GxeuzXyBGnUHmLFir/K8I3I
kPb9b6tC4nhlNbX4jSo28qtjT3Wi6d2HMDeM+pFLVGq7WivHr43Z4/njgl8ItnVtIhhDADA7Rpr6
r7QK1D853F3rQy1rUaxmrKa7aeIIwnJIMnc3mhHqHFBF699xmtzh14xjJH0OiDd6Y8ppr8Rx/2GU
rvGxMSesloIosfZlP1E4XFmjPW1aNw4QUQZ3sKpDcwzXVaO3v7oQdo0X9V2wCTqhd1sVp5B6Q0cq
2mtKIoL1lLcUT5ySVryddT765CLbqgHmXXoSf00NYBmsDZSpt1nJe3J+4xDjYPDVcEqk7hQ/NKXX
dkgUNkZdlhtE6NuD06K+ZLhFgG5THL8mVYuoSFe0+lNowlHBpxfP+tUA4jy4cXDO7wZ2L1UH2kKs
MXWA0xML0x4LWFuPjixCtEYpKl/LqEx3Y4x14I2jMt9mpycFsiaUQa5VgwtvyWdUlRK/2daJjyAy
Im4HN/gOv2/0SkUp9jVeI1vL78y7eFbCCCX+HzpE+mmKtQe7tqIbOeZZCQIKM+kJ5RZ6spC35w/z
V6DSKuXktJQ/jrqF/AapOlbahq+vJS7NK7Vu0lv533zLns4enJQKo5GqKJTjZcNRaj05mV3nR1ww
USOylWmHD435Ga05VMc69JuwkcCGscFGXFH8z1GajC940Mjf15fh7PkUVCUM8nfWgrfcXbw5qqOE
GMFJcbQDP39wxqR7sARSiO8eZZalIEyYedd0I04/bxB2VWnVoXGIKKgS85jWGoBUfGP3XpgL9Qhn
Zvk4vNVLci7IwYnAbzQOVUrbHpgNzpyD72yuz+X8VbOoKhIKgH56W73TuZjhgNh8FRuHCUtwK6R3
OGaj3GUqDcseg2IKq5S4C+zg3knnBnvJxrSo7cy0bvKJ04GzMYzSPqqZnnArzwJ1+j0YSmPr9u54
H1t9DymW3o6NCcCN6OetEnC6Wylqz0hx6rr4t8+6xX8fj1qMqNWUqXnw0/HLGDfWJxsbs3Wnz+Yx
MQqpeTnecaWEa8vI3acBqX7XSnaNEv64/vHPzyk/hOIMTzukoLOunVVYVoKKmnnA9KR9Niey5VXR
VWIvU3gvXmGYwefrI85BynLqFCdnWiClGgAxp1PnJZRFGunmAfT+5DltlH6I7CG4S8ekf84r50EW
CdxfGeJaSepxffDzMJs1JzWGejvjFYH6nY6OJZE9pBEhIeSH4qBmUbHvgrF+7ooMV/lpRNMSB9Gv
oVGjZMlvK49gbJLNIOSt0tilw/X3L1lsAdJwJXJixTxkJnED/Vgoq70h765P+O3WP/3cyM1YkPSg
ehNdLTEf+DWafYtUyaFSUwVsmEzib7ol0+8mb8CLWQAu9ZDfTXAuLRr9GwGCVq/9JkYWMBJj2OBR
7veBF9joSG7bvk5xkQBZ+o0IAVxblIz4aJVgTRGzjep4TzxqttAaLRduQRMp39AzFgokq7jdJ5rW
1/iE98rPoSKIuT7TC0tLWEwHGKIgQ4OoPF3aMh+IrSrHOowDTe+8VpQ7t67cJ3ZyuwXZCwtoHJD2
w+4gyJvPY4Esaq0JrJuu/5DzI8XvIEifq6sqfPbFFqtF3nd9XloHsGzVEX3S3xzmfm+H2ID2AnvA
68PN+2S5wKDLaTLQGgT5pJ9OO3clvrFdbx3KtIA5odr1h1hp8Fee+//Xh9LOr2pI4+Cf0cCgNwtv
/HQstMytkNvKPhilYv4AsU6iPoZHLRLus8gTTqzSKN/0Uak/dck4POqDfGikq/yCXUWILFDZ3gTC
dxBrFal/cH0XX85Exws807rxBiDh0ocRIDJm8ijXzTIeshM1KloEhA+9HUyAFgOxqQEVwqirxfb6
h5mTkMUacKXMGeYbCmh5yGKr6K2o0O1D3OODHbiutlOoqj6UjRZuRIm8USK7/kaIdWExIDAQbLjs
dlLcef5/hVhZojeTtMPgaIZltAdawsgBso7J7AY8hhm9EBUrGnrY2a1bdH4ZT+dLKZjIjgYx1zig
l9Oha1QHuUet8NjX4VFgHLVJu7K8J43DmbAUBmKR/bRCStY96p181ZFXuLEVzw/Z/AtMhP3naJeK
++kvQKXeFCruzMcumXneEOc9ZGfblTaB7GvB9t742BfHI7QGacL1QkfjdLxYTe1gTJzwKGn573Sn
RuqwTA2vqxwEgiYa8e/dUTOMBjKSxZtsgg8/HS8E5JuQbEdH1ZYIHaQo8gXyrsC2dTWCrlwliJve
uEjOQZSkKdQy4SHPmBMYfKdjtsCQa6XVoqPADekjihQ4mpVhmhiPwaiErednSfEJziE43Fg0eIoG
CIQLxJV91BczTB3p9okOm3LdiIZjM1n67zTsA3VtjXX6LPUK1/jrX+nC68ZPJnwB6MfNRC/k9Cc7
GIhqlV7IYzgiZJxFYbDFI1N8m5JQ2amZEqyLxtH2hYZpQuD4xV2s49ZW1brykTwZPfBY6ntM3RxE
zlt7M7YIkGh+0R7tOovuG30cN9CeD2pQ4zUUSb2+tzGDxW0vKO5BF2koC5jhKiO5ff9+o3+EHARd
OmA5y5tW+JpdxUosj7r+A/h6s5rC1EaMfYi2U2je2GwXNjftECC7CMkRBr9tjL9uEhFYuCgEkTxS
HWk2ujo0Xji6P9DfH3djGn6+vmjz1l1cHowGWBehuDklXmyzhKJ5qk1OdASc5qxamcsPuRqmGBnW
9Y2veB5jkR/x/Vw6ZDwCy6JqGMF8ElEljyghjwDnOms3ROp7aXRzev/3KIuyXNO3cPhFLY+tdKM9
b/RsnqDZ+ywBhhkW2Y/r3+/ialH7n2NYLCSXx1Qd+s52OlUe7dE0PpZtMXndONoIHCvufduHtwrC
548byHXLsnW0GKjWLjs7SW8OGamDPKZcuBvomM06L6xw1wuiQ3NAF2ZWN11fn+SlTTL3iwGyv7Hn
Fve7TSCO1LsvjxWMwQen0r6hRGFtbEfeIp1f+pw0DJBAmmVoIOGcXiFUoLJOUFo9Ov44y2an/4hS
++EkzV2kiW/XZ3VhP9KzIV3HZBKDuyX3Nqy71tQSbnVTK4otan3WpsAi88a3uxCm8STPypPk0wQI
YrkhM7/2Q9XgIjcljAuA983XDKaLuupj7iqklxXzTiUkW9NFppbZ9gqSqH4XFmC8UCEFAGWov9sB
stk09bln+1Ntbpxe4vfWuYiZIpEQDzfu8gvrAAuDMwpvfBbVXFzlQ+ybKApT6O0qJKrTyEASFvfV
FSaCw3aERXljvEtrAV0IzgftSh0A9+m6h+j8VPiIxtywVnFHQCNXKF3J7btXHGQ45O0ZAkQoOs/6
r6s19lmmsjLTI3JEBq0wYrGRROv9F7gzt3xnrRLKNOZ8mv4axUpHzchbIz1ieVnfY9XNEbVczA7U
qdw4FT7W12d1KVSYByNMgLjO/ll8vHSoRpgcQXbsNfopoCLnoGvAgaQb1J0DOmBXYaaNr4fh7o0c
pTSZuOb3Al/pNWm/CdmJMm09JsMWZKX2oWqd8smYfHd3/XdeuEUcguO5l0UBFlbf6XfpWycNAmvM
jjJp4wdHndyHsSqzdYMv4/u3E6tMxY+WE9XHJSCjcYxUTg1DpZW011Wm0Iy1imB/fUJnTFfeGiiQ
4Ai4+98ChNMZydCf6W5xflRV/MBDTTfvfbbXt6lEXZ7TPK2TNK/vO9MyN8Q6+RaR+PIRVVDqHKZZ
boupsbe2UvyuijzCoM3NNpXPMnRTHN1ZXfIqpNmgrlhMPwMIcJ6hTOGNvOzCwQOZwKOMwAfdubc8
/q/NauLviIGlkx+nCVNCIx6ndU0H4sZ6vAHAFmHGrCZDujqzbMBvnX6pAHIe2Dy3OGYYfLMdZRft
irRAYA33HT1Zt3oR/UAr3JHrUjT6l2kMCnvVY9H8nQ6DduwGMXz2RVB8zPD++uFnY11vXZtgIjeF
/xOym8goGrYQ4CrZaMUqdvxbCfelTzWXteda8ptM4ekcJrfUyyiPi6NuYMWjIWAWYieSuq/Xd9Wl
YejvGcA2oC+SeJwOozWZHibYLpGsVcXKaBPy+gijq+ujzH/LckFmXhiFKGpmEJ9OR9GTMWW1Mnm0
8gLOVV4Md9LUO0+Xbr1zp/7PmNm4MDXVZ33IkhtgjXOuyoxDe6v7IfiFzu/imdfiUpUw4bJjpXc2
1E1t+KKHqFZB7LF2UtfoxxS6it25moePPVKfm8LqnB1cUelZYWVuMkPPb6jAXniouZuQBTOgKoHa
WRortkEThCFuaUdbH4LvVc1ZQAVcEa+j1SnpSikFbVV1dAJk4IzoQZaVvjd0iGyzz6vqbyL+Xz8S
/BrWxRBJeCBNOfzph5k3KjMfvXFCEPVW7+FNpPB0IUGFU+mgCU17AOGS04WUfjokkDpJ8WqjetHL
0PqcBHNhMKCVgGoSAo4YZojWxRwK+vId6M1ih/xzpHh9BEXHK00fJ+Aya40fua9qCK4b0VZkA5sv
HpQODI3VSnh4+PwqXg1qPMTbtBWuZ4wiPnSKAY3GLpT6VYtS/gyKntOv4hy77dgY5LMzRqOzLvSy
LzYadOR43bhyfDTbMDDXWWgNkHACB2R/TewHvrxQrK1ejgKChVNHgddikVesJ7W0+1UIoOhOCdpQ
vecmrHfUPQRmxShAHS2twrXaqKbqlwNVt+DXod9FKuc18s2UCUJKD45iMifrZ45GSrnyDaX61Dai
jT2hhv13tbKN2AOMqSOfVsfZT9/v8tcmmax+g6REtm8ctEg8/MxNAXE20BMu5M4H7TMMinof9bHV
UlvNEe/SuLxRxPVtoCFlmpnHJjZLQd02GH/FEIVKb3RrupwSESELhbsQbExb186f0ShonN446mc3
ynzUqG7Par0Yny03tq5gLy5zczpaZQzKh/sA/cUyLzB11yIngfg72ZY3Is6f7RQ36dXP0lQxHBMZ
eniAObT4gQ7egHNDXum/xTD4n8yu8Vs6JDLwqim3OB1jo+Ig0yXin6Kb/MaD8NY/QHdXMy9hCV6i
tppMDJEM8Ro5TZiuxqmCoG3oFYqAozY8iKHBqaYOq5KhE6GvRrB13xEemb5gP8/BKbvZhs1P1OSg
oS9Fa6gZ42TT+lHie3gWZsUmHor0h4F+qVjnwmnweeLEm0C7MSfw2sQhO8OXS38doqy+awBRzJaB
IKZ2puxG3CEMg7rDkDSi8kBMBVu7HoFa5XrnYjDTFh3eCFAZGvjiI8I4dpipmywf07UU0k08/Aow
5g7M8JdfBHkEpjEIEy9NNCu8h4aH+5Qv9fCPOjUBnkaj/KiF7UBdsrKqvVJQ5vcMXRlx2JBU6Pp0
AkIGZBfzRXwLp4cYrnK24fUzXtGJxa1aa4Pgu18GcN97qEmrqocMhVl8jwchXh7+42xNnT8FOBz3
99I31W7njEDDtlOV5x+v77E5xDy5hWjfzaAQbo8ZgKMuapBmahkKbnQ1kXXSe2ZR2PeGqI5+HeVb
A9mDrT+NP9W80G50DS9sbRvaF11mmimzGvPp7YcKM5YvVl8drXDqtrmpFmstB+13fXaXRoEnTvWH
h5nkZDE7u6IzjSAO/QO/0+/ZQPQhi+kW6ux8FOwIZrAmkB4KCcsYqZ5SToeadscW8zYv0sXPJNeL
9fWpnAXhs6QSeTwFRQd06JId4DcaKkaibY852kJrkgF4jPQJtnFZpTeyrfnlOd0TVEuBKLE61P2p
n52uTa/VRUpcNhwz5HM9juO0gXnoPNhjYkOWARh+fWrnqHMqwX8PuMiDpJ6D6WmH4Thh6bJx4dB5
7hg0GFIJ5B54iHYacM4vJhZI6yKU1YqSen4j+bvwfU1UL0h0AB24qPycTtqwA1lXjjscXT37k7tm
/JiNk8YDjDnNjenOu275fQVJM7Eo+4V0/XQoq5JxaVbKcByElu+U1OoeKph6m8roxweQBI5XBr18
yXK/wilFUz2wW+1aKc1bv+TCxp3Z3ci9zgwGUHenPyR0NWWMUDU9dv5ERi1jbT8XSG/s3EujzFg7
FdAduLclfjDr5NiZXTYc1UkJ7mNFfKMrbd9Ihy4sHx8TXB/tQmoEy+Ab1akIf5h5+awh2VlTnmIk
Wzc+Bh6q83J9AS+Nxakgd3TBJVERPf1s6L61Nqpv43HmFmIDJvTnNAh/hiTiN/A455V5yib43kOF
AF4w61ieDmXFfqqEgaEde+CqpEgqHlBbgwgmwy3ObaN11MsCHdIhJXBMZ3W8z6qCzVFUDw12VHwx
7DRtMz+UPD8Y+LQ+lgxEpXgUB0hCrxs/1Tfg3awfk++bz0nEE+ZVQ/8HS7X4J3d3Oz6kvTLdQW3l
gbOHyYgeJ7/PbtWR5jtlcSZQOaAQi2zcLF05f/O/0lljwBE0GK3x2AZJtVVCK1j3FOBWfmF/RLI8
f1SrwrpRBri0jjRg/4sxotK32P5K13bKGCvj0R27cW13MFZp9Fsb3+luUQ/Pn1lquyBz4LiTNAGV
OZ0ezURzIJAcj3UCyhz5KHyMgwDlSmXiHxESf01UHPeImdJb4LkLtzmm3hS6UWibVZ0XtzkNpckM
22Q6msToiFTQbqusviTSNxh4eK9G8/xMgeRny86oFDBkpzMtraTqbHtUjy5kEghR5Wc91Zu7oYfw
fP0YnkMVZoLQzKghkiCV0heve5tC4yySxDxO4BU++y6dc+k6bOCyhEC06pBkvcsVWv6rzEpQBXEn
dxDroIgBzJS1/eX6zzm/5ijrk5fzRoNW4BucTtwog45Lwe6OcZ7FkFcx0nR78W5YBIrUM+2Wosxc
ZLAXF0ImXPy7RGkeKyOMt31XMWcB3kVrcCmLu0a7kVxfmJVDoo9HNCRmamWLM+KIICnbqDKONA/H
PY7jX5IEGbTrn+58i87VJeBTsPFpIbjzj/jr8LdFXam5rK1jVpnZfQz1Yt8GerizMQba2YiBPL93
PGJC6q1gsOeFWool+3WZTKMxWkcq/5qXag5QW7XHyTpI3H1TjrcQgOenH6oJ+CGq1Ahx87+n8xui
AMncLrSPdosMlozpCPdOo9yVmviBWOCwrls32oVJ/vv6PM/5Xdw5LB8AOaRDDWCtpwNbYYNyRcWH
xVCp/2MYpX0MlKTamPhW84Xrl4KW9DqqHfEYjj4VRJ1kl56jsYGHPz5poYl1tdR/1ARcKMVhou6g
S7v1G9tYwUbNblzI5+Ulfi+YW2QUuLDo2y6uyTrGEWpodftYJkq2seCmeHZby1c/R/dL7WkuuH4f
rfG6cp/MMXbWdh1EG63BO46ZinXcA4K5/g2dM5SGDuuYSwIxDg6BsWy0gk7qTWkY4YtC4evoliUe
9MnQAiHQiqb/ng++cbRLslNvoibvbGWAtowXRfjyIuhW9RgSxnb+nAhsEVdmGDk/sBNqBQ6pYbDP
ZODuQonhLZbuVTSuhiIKegordYk5sek2x7E0cYayMvK4lWrKysDzy0y/oOE8PVhWVqWorYUugPgS
XMDcr5o2dijjvXTdLn210XApZ4EFLDwT20o21ATyr24LfburwviF0m/6yw4io9mrSp99LivDlZus
iMSLP9n2lqg9/a6WeVgh2OAP6dpiMr/pSKvTCi2Y6RXveayX6mbU3wRqqvuhaCt/02uldgfoQf6K
Ck2qPDZQWD0nNSqsZDOreKjbSv4pidWQjxbB9LXMhfUsyzaNcQGM9adUICe3s20sSxBcHrpg1SKm
NniVX4TJLumzzktCXHbjvqSOB2BoaDYiKcwPSuCHQJQKo2+B6VmxdiN6ny+800BlVj6fpVmADFGf
0U+PFHKJbWknTfQSCrPaKIpjPuqp3XyrDQUtD71r7itb0Td5SatkyrXhRgX24vBvZSG6I/TDFq85
sjc2qhpq9GKN4nMI2JYtFVue3UfW/Nxo+xA8umf0AY6MdXPLFeEsSkNDk+AFnDGYdLRuF5O3IixG
WnrNL/QFqkdc0zHWCS1UVym9bE1fBo+QgpUbJ/BsyiZxK68qx49GNqnZ6RdXEs4mZ0q8pFUYfLIc
PnGEbdQmwF98a+axvy1wk1plcZH/grBZ3ngs3sKIkxVnfNIXnf7czJFfpvdNJbSeX2C8oPEPHmto
HVPZSGH2z4Mzak+aDCko+ghl6SvLCFpgLp35qteGg01pXnbolFd5/dAF6dhvuywzniq3R9EnSye1
XxeELYgIIlVP5QrX4W0vA4w61SgcVoiptcHGHCxDro3ccO9ion2CxAlR87WmZQVsAMqumScrUNjg
bEu01wO7qeobK3D2PvPpuQT5LzyeSGoWQQBFlKqvCDpe0NozwSu5wEzgIqAmg3Uvfgu3ttnZezmX
a96KNrTn0Fmbf89f8UCgIPGMlZH+UlsVeTiI11m1vW8+lWr+Ka5U8VrmvfmKm1393rLUPDKCcnOf
kwdz2d9I7KCCZzLqLyYiV2tRq6aX+P2f60/KeeDKKADv0F/lW1LbXXzP1E2HXhSljglxkN+rbtN/
UfQe3miAlmAyJY6XJ6b+Ae/T7B+euW8O9up3CBDfirvOEqD5dwBVIr0kMqG/d/qdk8JoZRS0+ks3
Ce1bZnTR1i1oI4WNEny5PuezOHIx1CIEItBKDUM2+kvqYPo4FErqEa/cwvudXxXkrsTFFK2QRgWS
cDqhyNZUhHZa6yUcdW0bq1F6B2RaP4zZRLcia8pdIHSos4XfPedZ0WyvT/K8kAX+hWoq7WvA4ufY
v8joee8t33gpjMHZSCfdRaFMVkZTPgDlfO0y9ameurvcqJ47+5Z/z6VthXIYXXpYzRZd2cU37npb
UZssNF+maZge21jTj+ilho9d3ExrNAj6hzgpsqdYV9N/qiT5nOXRLFFayXeHcYCqZuwjyAZgKLTy
T5ehdlt7smG7vKgVUf1Ks/u+WaHI0TxX/BnuPWgKrspsKHTPqQ37Tx+0+4Y7FmJhX4/e1BSRti4n
V/64sT7zF/j7Kjd4tKnY0c+3BDClJeirjgPgx8CKjqIdg92gmh+cYNT3tpHrOd4k6XiPSGt9MGOg
F6VMlY2uxNn3OtCjW8dhefRgzMCzIiOnXkV4uQQXgUuMQoui6jErRBmu61Ep4o0ICanduIwzLyOY
5+5HB2P64BZKCKU7LavRCwy3+ebw7/rrAeXtEeRTq+nrSXeSucXSG9GmmtDkWalGbREckK6HHg4a
2QffTnp7hUi6sq8Sw/xZAkP/QH2+r6AGRvWrwyvarvBPL3CHjpzuh9FOxldXLaIPZc4dtdKRIHG9
PIMK5qXVXE6SQTx8cfSxAdQq0wc838w1HatMrAjbCrGuSCyUXW4V00ANM8kkRQ8aiisN8shNGTJr
ubZ8EeKEWbaQvUcV93TTqUGTaX1Rxh8DI67E3TAB2Vg1YYDgX9Q5tVhx3ce/u1gkn/BlqSlmTXHz
UTStvifwTrC9lwaQ3Agjm1Uq3SD0VAvjkJWGvcmfG/twzrtO9iHoNZ6YN8YzcJdlToESVF5jFR9/
bAcqo2AeksbrulLbpbra7gwR5nehlqc7Iav44zjrGNLe79ZaH8ceJcFb0hpneRdmGTQXgC7MnASe
v0WIhY5qBKJHER8V3BqQw97TAdhoFpbulBdqazuLeuTW91STTxifo1HZ7Y3hFvVy+erzI0Di45WJ
Sgpsg+UCEiApiksj5WNPY9wbcqwMO6Lt+7TGnDOvK+tj7AzDSsTajdrxGciFgJYqoDvzqXiRuT1P
t07TNqZvW6n9cRKHKHmsteecnp+jt2vDV9YqlVQDxVUpX6zGxSvr2xgboLMLLzAfU/uurJyNkWkr
V3yVmdypabV52y7/31z839RD/zo56+/N93/9zpqoGZ++p7//59+HvEIc4nvyt63427/yX19xxfoP
fRoqBlQLoDzOycG///VfZ3FF1/5DJEBZ0GVPGbR0/v2vjL8t/J9/G+I/XLlzQDvDZ8jseSSQspn/
SFf/Q9ESNAaXMwIh1E7eYyx+Gowwgsavm/uqxJL/h7rzao4by/L8d9l39MJdmIjdeYBNSyatRL4g
aOG9x6ffX1Z1x7Q0M107EfuyESqVKJIiEnlx7znn78Daf6epznVVbLqcmS60d/MGnVh6N/VRG1hT
nB7KKq0Lp4EnxUGYp2dcs5OHf7pXlz+3k39OFP7Nn48L0K+KpqtCj5qWpf3bMTw3MSlC0A9drlR6
kvpBcoZRZeqrV8t+6srWaeqrLF4f+vRGlBKujIvUscKtycINQJK24yKM5rlcjResmPrGaRdtfkRC
MW0Y8BRiCsh186vF6MN/fem/FVLXS4dTSsPFfQPMUf7jFHmtsYmoV9fABbbcrXKqGEGf0tU766qa
P1fUrEVgL2AdZFlvarqvtQW6w7qofeT+64v5dV/iWjhOmK7Q9tP2QjO6Hjz/1I1Iud0XLeQJQi0F
dKK4GhVjZ9SFYWHhn+P9j9W7mrlKnNqzlydyU//FBfzGE/3jblwd066BhIh1AGZ/vYJ2RfkRJ3ij
1hjxbr49jfSW+opTbLAoSfaeWYMIaDYyy4vycqsDQt+maNfZJcl0MCvS5FCLmogiVRLR6jLAzQq/
IJTODnWsnvqjKs/zX3HPf3O9ut435o48ljRSlKWYIf561dOW5YYyZFeiUhKVTjJtVeyWi704uVZM
bLAtqrvkIEf6JF1KfbV1rG7GeompFWsjuueknnt/0AvJ8DVMHXJHgoc9/EUl9p9dJsuNehCSAANa
47eewbJTI5WjbXR5kqBjV701PsiUSUEzyiQ2yGo7KG6n4uS5yzZJTW6oZpIsXOLm2n9DDV78fuuo
wYyqJV0s7bVZ/QsBhvbrDPJ6K1HnoD8HrLoC1L8HaLHMcVGt1dq1axF3t0WrwVXKkqG2nXGdoasK
rBmxdLAp/yD9W61rWMUU6BLt0q6C/zI6IMrWYauj8b1P5jbQCeSYj60o3jPyEmvHWPLuvhZDa7lM
YiZUQBge6F4nzZHsrx3nso+0upxuu1lEIuyY5kdPy9jPT2YkCuHIo9lj3zqWVuz968fvN5U3L56O
7sp2BKDmcv8D49HcoIiuo0mrguY5cynw49EpZTmCZSOXMQEbEUFY7ozs159XVf6RWJNGQm0XR95U
k7jhYnqr/hWq/Sdw9u9FHEuanRW5KIsHVT/jgt+Kppa2fbT0FQPKri7MvVLP7X6GX0RcDsLV6j1T
SxJFzCitxmNRDvsqHQmAzGYNk/HButgguqmj4Iq4N9FqU/9hx5F13fMoj/MjHKqfdiW0fRGlM65T
VPmJO5SN6fddt5zsoaJKrxaHAr66TRV9JMJdHapDZ5VDqNF3EVdqyY94o3xWVVS5mllAL8S0f+3o
PGBDrpkvRdBhBdYubtQyc5ZNt1b04aExtTkA3v6eWsh2Y1O9LnK35p5a1s1xlro+8stGl3dql2Cj
TZ937KyOK5FkOahaXMVclkvySVzOtjlTy/WyVE3L7+UlSbDmbsXZhscYrHCFXdUcx8O6LPcb0sww
ZgK428iSflCM+AF0T8FXVpV3xZJtZ52ysGVMDrpWxm2DEZ1hvRG3prgZYNE5Kmka1S4yXtlKD73W
6R64qL1bazneiUqtDksL8DLFZg7OOzCccfF4m0qviFXxozUIY8xN6QFvLdvps6HaFwo9ojLIeKUQ
qOG11KKEv8zzfYMbmh21+a3amDQzaadA3sJiqyvxpUur0xpL5s+uXKTXbtLxcinlrK0cORs2+SBm
NBgH28jHr4Wp/GdJooyASmlpfR72xVJcJGtYfLKHyocmGV7RBC+BPFZf2qJioGO3C3bIS95rAqd6
Y7uTlC57lzsFgtxCkr1wmznKvvuhNz9bXRMXWx+NHx12E19Nt1UDPc08YX6TSDckuUDl7s/UHape
jnvD3KpdUtcM5GW8v0Rv7xtFZc5u8j74tA50mbJJiFy2JKZTGnF6Nw/DvI+3LtprdVnW4ZzV3c1E
Gj0tvwFSsdlTiHFJvdd6LN0kXAxDdTKSZ1Kwwxi77CNYyezb9qwf4jyRLIcICT3Ed6baD2Bxu22l
J3UkMdVPTTt9THncjbxpVfeGoLV7V2eNFm+c9S2wUrV6EBBUPWiswnBmKpvc3eo6ebOreA3HBBPQ
dKDrtPpm+CHRCrgc5qnMDq5w7tCnyrU7Gdl8seyRmFroApbTYg6F71HOmIwnCWObIF8Ms9sn/ZKG
I6AQ8ULpz1gS2oM1gHpI09q+s7HmO+iL7Wsy18WlRcrpMiztHGXNJo+b3qbockAu2GAfW4yunGWl
M/UTS088eaPlcyQ1x28vxfIl6WL2cmPhkbVzJdqXwAqnNW+3c9zh4TYKGQ5skp4LIeGdlKATqUi+
PULOrtx0kfWwncd3GFvjk6KyYsnBUZcDWEEX0BITlV7qxYEBJ8ai0wuhl1OwyFa3t4n+JAaHKtln
MDi/gMikd/ZElrY958qdNYOGxf0k7dGpVh6sjSrsStPe9XPSPS6tkHuvNHN9R1Fz4aP0OYOwvstN
aEBONUnmPk61+LEwzeV9kghrBFSJVLeiJXZKHKFu1knZdvD0+W1JiFfsorX7JCMBQx4zy6qXIV+n
3SqphcNNWndRt3S5MxSRQVtWdcVTvi13WpGVtwthU+/2BpUMg6L3Uhdf4Hcgco0mJUetk4uHsmvz
m1HNpu8lbWVqXy2rT5IOKoexWrLr8fDeqZvG26flszV70TJXbsQ591T222eXpuNPXRrq+1KhK9cL
zUI31C1usl1vwsJ9/ChJWd5fTZzcnLb3aj6nlP6SMTSJRdRfTw99DWMlif2rO+JOUaV0cbYpnVu/
b4fqGSdg7TYXMESFWS4nre6NnSIn+YHZ/5syRBPSjCU7iL5ZQvwFTaJnpfymW7DpaWYmRmPV9c8R
YMGpYIi/X61sfV6iabi0RZ/fghEtzsxXx/6kkdxUTiQHTcvqm1FRhDHhVy4V2PwjRfJ2k3flJEID
YrwIoqI3toC0pfbWWmhl0m4eOocMgfgLxwCcExriJTOw/Bujp5GYr62zRA3F/+1g2YovvHWnc2kR
rJ2WRneBql7iIwr5rTeyzInb9bmphsoTNUaYdb8YP6Hs24Ee8Tw7eQs1aIwiVHW9nGkSInmh0FhN
d3Gn5mcxJcm9MqvdPqujvHYU8ufp4e0p3ZuLkJ+B//VTVGPdBYJB+AeIYerwo9WwSLFiI5DD3Cn1
In105vRFyo+6j1LVOlDxr4tjTPxmRuxoTqTMnWdXabbrV/qADmdEP++HLlgQiz02iyJtDvT8T6nX
7JOVlCO+GcM43aajGqwpXh/Yaj1B+VdCMcnGY4MkJhgAUPdbXquvpl0GwH2k/yTDpnyJxmb5r2p1
ifS4w4ExWV4YAW43TaSMN6mIV9wZ0n5vNHOzOW2Tyy5K8+Wopdt6O3Rru5uGVvcqEgYddgDtmJZT
/DQtzY9ps+2DpMVYkM3mWp+aSCfdKClyEw/L/JgWdF0b6yTssrk66JU27coFC02XnIOOskP9apgG
PkjTXAT6dW+xpjKDYrNYj0iYDZjmU2GE86IqQYmt3gNPdnHc2m7o3a67wsJU4A62VjDFpU3311pI
z4NY5RtEO+bLAryKS0CkpL4WRbaLSaWuOFNOI9Qqk/Uo4+38DJla+ynNC7s8Gtv5S6ExvRjVZmVO
DzvX16HDxS5P85s66Q+llfZuwyG0mIP9EOVL9zpORfww4bD4PcN8+4rtJrlLUwIADcw4d1YfYSoX
wXF38saaVFfZ0mVvELkNlpB8IhhL9nkOHqyRmsj01IahC7x+Hq7vmarH0upMFWdVnuIkTkCo6eQZ
j4i2yu1DndY9nYVOdbHAdwqzZVNcbVrQQmlTGt+palcPPFh5+olEQD2qak+kaFNJ4qOR0+0hAnPW
/WGO1ud5aqS7BCHC7ElbOePTbK/i54YOxy3XMn+YNNGCtKdYl/Wl9QmCLVsersXsAHrSj85SyetF
1E1Pq1022mHVCusWMSmvHVxhiV0erAJhAU99MC5rciqnvL4fpRwxuC2vn2MtcEhdyrVTA5G25osa
z6npyErN75R/1pOuRKbspJqdRR6LdXQ0gewrsIkxWg7JnGXWs8ByJVCK0ebExESCp32+Bp6zaXel
Pge04zaMhnblE91St/bdlDYYEbNCjSbZwcLiOI9aFbYgJr7rhdWRxycydOM5yGBB2t4sw0cN1BS5
vhvjgbob+8F+gtJffgIOofCj2fuOW3yhqS3K4byMW3wpNwVH12kk+7LLthVugWyPEblBRo3DUVWd
E3OsKzdR7M9KHqwJhQgKHCk22xdO3uSEl6W8k1EXxW62pPoUjrKOmF7uB84NFZVziGq34RTTmuRE
8GYruR1jWXx+qG88Tp76pWxjc/EVs4qejM7qx0C2tq1xK7WoZw/PYJO1LxmtGsT2VHwOs2Y9FW0v
3Sxzxz9M3IIx8W/W0htEE4AfSkxMajPLjB/zBbmevFnm4qyaVIZXLWPtFlZrPc1pPlfh2BfmS5V3
ee8uEgmSoWKvduellOWdC1ZtvtnZ0Hll8UhFaLwaqTTh9WoOMkP0us9vpDHRYopkAW+0ImbJCqD+
1/cLxTY1iaWhQ5GlRK68uWUu7EA/SU4wpqSbCXOSwr0e14W7zuk8H/Kosp6UVltEuOFMpxylcYQB
m4+5nb1W2piceJQr6SDL0jiElAcjFnarqFWfLrsciXDruuI4J9uQue08W4kLX0V+tvrcUpxxQQjO
NiqxXtUK4SW1eytql1Rj0ln0CsG+o1G3pEcwNAjpJvMNT1p4R32rGcUcmHgJm041l0kHJWCwqcrl
wrzTMRq+QcoC/8bOeLeKgnBVrDKJKhJqW50l5CQvSbdABYtGS/OxOzTu6205xEaCJZGMTXijZtKb
mihl7wz6xg3Lioxw8LkxJBIm5yQkGGp5IICVo6HEWcNRoPL8aMYMmXBttKVfL2t3HGF9vS1s3jd1
cQ1zYxap8xhJ9U5N9IEtL+l0GGoljm7O2KlzExKdNCIKQuQnOZgRriLg0jUjWHTMvlwUp5UEJ1+U
/Z9D7/8yCOk32gXtNfIQmgp8qGBYM8n9DSRvMf/spwi+nNk2tuQiG/PtNCZSLs/sJrTLbLHAyiUb
dueYGW9Ttmkw5eeiWzmiVSKvYenEw20dbZLuE+kWl46mbGLwZ6EmHGjpML6M6gKHSMrn8ihfhaus
jmnunZrlrzuGpA6qO8ltcZiLQpdCthZ7pVMbQYXkZAMSa6GbRNd6IRcuVoj9X4Jav8Lm3ASDcQ/0
E4N1B2b5O3OwrVKTLNq2d7Y6iz8wrCyvUru+/iJLM77jUmZX1hrlLk6QxF8P9NzJjU0Z3EHkyrkw
1uxWKVLUfVqqL39BDf0PQ1ouDr42JsdXSirMuN/wZrm1ZtLUqPr6ss2e4kih8etQh2eswLacTnNs
ZWGhLzKKqi0TdUjw79S7kv7XDMtfwT/ukwXXGOIG9sEKU+8rrPDPM9q4UVWkyVNJk7U2Xjt1xxLD
Az82tCHY8uyvrF5+RW///HEYBDA1hOVM1tNvr1yv7H5OU7l0olV/G6SleR4MfNDqwbDf/vX06z/9
SVAiIY0SHEBb+usLK+NayuoYZyApJU09XW350GIH5A72pO//+FH/LZjpsS759b+u3/NRN1iYx8nw
b//rl4/O6Qd8pfp7+P2rfvmm/t/++HT8VV9RnV8+IDYMhOdu/OrW+68e1P+PH/D3r/y//eTfcaLH
tQEn+qjHigr2/itO6+oXsEgwlPuf//zv/4IvEdH99lH/h2/4E10y/0ZDYdqAoWgvrypdpu5/gkt8
Bt0OvpEMYvFLUa+023+AS9rfwJXgsF4jYxhXXhVnfweXdD51BachrF/xqCvu9I8L+zuYwz37L7fH
P81J/338yNSLHQGrNPAA2mi8GX7Du81EFmt0FT+26l3furE3Hu+EB3siSFw8MHfn1fRGbPniB8uV
D7NfebBRQvN2W4ONGIN5dY7PMaVsWbuhFg7+1Dnrz6VzDmOQIIwM5p/rThwmfzjMzM+Mgzx67Lj9
zXPv9065K3embwVbdwI4pp/2S/rk8lledwDIDWNwp3Y3gPTzJO4bmisuDA/6YPIsxV+CaHbiV+GN
7t3IVdxhiuXbXhEme8NPwtSDMntM7sA7jPU0Hpl9jM4zDclJvlHvir3MyxHOFHAmnoxQDRtPvBwl
Dw6eD1j7Q991h8JX39Mg8sfd8+xKD5qjOdefEMEBuKWr0U5RoKXk6Tjy/fSinkd3dO4it/eVWyN3
hPN8uHt+tp3z8foBc71Tse/9V92tHQgUp+5UOzibFlzVsXRK52fw+Bg774vXnAZv9Mv7mr/Mn9sm
w33Z7U3nKIeMKng7UjS8TOyfk6BKPZN/23ReU+eRe+Vk+8Eb+LvFMz9sR3KgdFrOe/eiefk9NiRO
dQJ5ulntzE0Z5VT3DJDSMBuASuKZkQIb/F37QcjUvtkNR/iCINS1Fij8EL7vJO7SS+w2Yb/D2+12
2PB669H0+SqtqDv2B34Z1u1sXrqfW1B4lpee4j3r4HnxqVA847U4MMHUGupyr/dM063mS0sVc0kR
s2BGede866BTzMO+mlsFOeyXCNq7MRzDwhs+jMZjPnPECkxQ7+9fUeCidFVab+W9nhh2fE1n4Uh5
qEE2CHPH/lE1rTM58pPGq+HGnSc3Uv3uNd4vBQjbfqHi2V+qZP/SLfvkm9TMjIBtEPog9oejvNc8
5v8v6ytH+aI6PQOk2rHbXYIZ6RR7QwyRIiTuyDz1sj9NPzYam+LGvsscSpnQ+tGck5N61h660xyO
T4Z5kd7t93qTPdlKIWk6sqvxB/mQ3ySedFvzcSad59mXcSw/UVPLIiDhgXxB/kxgAiYpRhPOJ3Nf
kZ0pXMwMddtbK19Vzlq/Hw0nRUT+Teek0vLYziyC5nF8g+wuTsMtE6Ku3s/rYRy9OtlB8jkkl2yf
naCMj9/RHf+k986c3blcTgeuv3Xlh9aT2ALqBfqLk/wE3cFwjm5Tc0mI7b+pz8/lMQntfWQFMC1g
OR3yQGKBIU1KJV989Hy35Smhl8Ald4EH6iC+qzeHltWgtaRR/Mmqa4WT/lAu9ATiheGuEz3IH1ng
DA7atHDc6edJcycPlFR88MJspwqSYAwuK2NBB5uyIyp27o7esTnEN9pt9CQFmErzBMva0/ojyT04
Ov0714V7fOU2PxFAR6Y7/Yzuskt8XD6Jk2u/pPcxJ93JpbnutaBddiKs4h+ECqrrIxNrZbeeq0B3
g9XHgy51hv3m3TaBOL7jpnrmscEO4jO/MQ7Y3xtvlYct/xdoieTLDG1fivdScrqd+nKJz/ablrqk
dGcX9V67pPaTlu0n9WVb9wyL77Sz+mKdGqrTuHbm0fmQ98p2tm59dOuh9TNypHN5mlyw93f1stfu
Q9NVbpJv7ca6YN3hrw/a4abdZ7s6wPpBju/NfN/gc/Csd7yg7qbpnWSXe2zL/ttbsss6197LzkOy
qy+HzNfcH37jJM7N6vniTk38D9VD5+T2n+qJPzmyp/+s3l4QQPu1yruzBoM/enOQvI1e5Vj8jeIu
Pm7BO+Fu/ny6UQPFvamc7rlPPP12O/AS4FC55b4+jd7gW7f1XuZLGr63cQi69MzYsfkaO7zGxtyI
w+xxQfz6cQJkcYp6R2C8re31ys3Pxku+16PD8C2Ewx+L7xcz/OMqbobnlRDXYxE2TvFs+piM1pNT
Tk5/ak9zMKoscrLRJwJxD72H2kHpnM1dA4M5Pf8b/HLPH092OBVsMxxVw0ESTnRLEApaUCUkDm/0
+B7DEWEhAqnwNstdWJ7yWf+I5c5pRKD58UWEL9JZ4TXYupc4a+wkIavSM0PFp9jR3p4yJzs8uLtv
aV+Nnno0jlbwdEMUvEjdyHLEm3Dzfce5ScLZTT676yXlFo1B67WeFl7/G3zpjlhq6ZUzlss3w1J1
4sfqLS/d3g77Exdl/ay4k/NJRruGTYCTnO32dY1c6XMC1xo8I3ZS/Tby72xP4JDgFOGa3k7xTm84
58RLwSUzzsMQo7eCRtoxsrM9sCxXrw8E1fypifh/XTmGX/WV19P/f1E4Umj/q8Kx+KwnSvk/2Ur7
z//9P7AM48O3fviDRnRVZgAP67gOAQ3/o3BUjb9B9qN4pGOATw+h5N8LR+tvKPquwRvQOygprxD/
PwpH8ber+veK/NNu6DRd/53CEUvFX9kE6DdwosfJmgtBxUys+G+Mh9bEaTpN9NTL7O4kWVM0+Trh
23fI0qXJmSeGT6HWxBcJMi2wpan4aT6CAzLDvyWstmSbIiKuJ1s5tWo3t5KBsb5haj+GuGbIb02f
WsfpNAxZG8iEMjv2NcM17hfxLCtL59Zdc+z0OvqZyZodrnaU3W8Yd1PG6GeB+3SIVqg/yBAxHEjE
32ozL2fFWB+MvvmMVH3SglReYKlWIPCzo/Qj9h5RC5/1kKTQARJdHZ8QgMc3OgALe5M2yxfBLJnt
PZ7S3MuYp5CW0+LX91FPqZw8jgP56sEsa4KdCuCw7oryEfuq16S2oSpLWtbXThLPGqoafFrNQJls
eadAVmmcapVGbGX/sB/fVhtxbb2eJ7V9Hgjf7UJVXSMQ4z7e/GnBscdFtKM7Vbqke0UaoX8ZmdH7
Im/j26wfntQyUX9Y8aifYFV1lTPbCp+M2YVircINXOnbijBZkATGcXjtTW8YjWCV2TEm8Me2Mm+L
qSw6lNqR4eekXN32Sdm8WznhWiUBoQjMDH03CCm6jfGrmg5dbIsnbEAsdSeZLZTnhFCUR1tSxF2v
FwM7pxDKhywqUgVW3hwHnVN/iAZdQ9eSq5lfyPZkwu6exzdRmsUp6SXaBj3WJUe0onMKG15GC7v4
IxFdvs9GSCtp11WvWBXiFBnn6OREh49NaUjiOGG4c8TiQbod8sYY97MdTUdzLkXnQft/AuLboUAy
3CHuO0x7gEL9KxflfrUvdUyjzGB8sr2cfJVXtcNHokDWCc6lnnNALQrupk3Ja8FgdJm6HHzKYH/e
cA8S0pJ6elUajCNjYwcYZAENQ2xpe1jR2KHYwdAtsK7Geg2AFI5Lbf2IDQwpihU6yiozoxcV4+k5
HQMB9wAA62zkzKVTdLU+UUMexGoR2lIUecwwTWewKKNNaiCDVJV1haXdq3ClJOMuitQ7Y4nNE8vL
0zpVc4BiMj/fUsWpLSo5Sd4iT1TbS7xsKhFgrIZkW9ewAfH3WlDczbAxc1FUI8DZofS2Tegexh3p
vomz0zxEBzu/I81M7NeI7Bt5wIxS6wW2TtEwHKxWjxmWjtJhUMFK09x+EMnahVC9IFSPheoV9jLs
xFI8K8Rc64O6OarUmA+asYyuJuH4U8V8Y7louU2hJ8t0G/D0VlPed5p1VkbjkA36yYyTH8JcsJjp
VberM8ycUheP2Ccw4PaxTW0zmNPhnoTSb72O9eM8g02uevaxbvSYqU0JrlDg9v36o7GBSAu2FiJ2
voCYXtYirZ26bfh0yXAWLTApS/F7VjJE2RJcRVra+6PCnHtfjsbXqjTulPCG9FY8eQmGB7cdqcB7
saCOJcWIS1TkL6EVLdDebHy3YnwtbZXRurI9x7GONHMR9UNnKZQr1zmienUM7Xn+vkVUyTF0CSRM
5Tgt6q6MZSbAUPQrdxaQtJq+Lr05Sm+2jWff5WmG2JRki5741joVT+vW4Kqmjn3DJBcpx21lad6g
5NcBeXQy1jmiQsI7PNaLEKwsd7VRvdsmabuTNvSz6Rx/jdAhDkUi5p2kpEZYyAYa1lU1ml0Tm8h8
02J+0yLFOLZ1uyuaIoGW01j+iMVSfU5nBqvQ4lL7WTTGVniZVOQPg5kurSNVS8H8NdfiICvhwmit
rviqwHCZlaM2YDLqi47z2r5mtfvL3Op3iPZTiAdDYx2GomueG6mICG5I2HsDwbZKRnSTDRAyipZV
hQzZWcxCkf0Z2lM4bwWkWR6WAGaHsi902tdhWwrW/6r2qKagOWL7YbzFcRIFmAPoaCoqsTNrmwxY
a7uaYdQRdolSSZncC2WUXZweKzikdhnKU9P5xbTQYOQjCRa5qd40rd2cQKd6QNh8u4+xTTuNtsY0
QWbXa6Y5puNTOy/udFI9a11C1JUQoOMQdqsLb0Dm82qsm3nbIhkOZFHm51jkWLoVjTPyXJ77vPs5
r/up4MoFflJkapOxZqTnxjAu9djWPjQFeoFiwkkKysOtNZNxIXUM+l2tJki7yDcYboZeetZoUO7H
mTEEVbaFAwz1rh2kH1UUS4dE7utLESsiULI1IiWGDS7VEFmzmtRxgDlh1Ce4WazVsrotp6XAj6Zs
bsemDXL4gNo0EzIA+gdtxYMQF/vkJdC5tPlyitQ2C6qRCh3jVBpKZTgYfRHfRwYHkSke0iV+T62V
/hOS26437S6E82RiMy8Y2ZI7ZRd+k6gXW2PprUlzY1jmBaJ2c9AKfdiPi6Q/ZEX73efK94Su+tRI
U802MFaeqbSlO2Y3prUkYVvnxk6w8u5biRfNlGF7qCYNp91lSE4kmEoYg6nqzobJeEJHKxNfXWYH
Syzjvii48UQrtLdZVTYXqaAhMPtSeVes1iAGIiJnq67ZNzL9nJr2o12t9YuqtMnO6HXW46g+/0F4
0/HKqjE5Xxk86IJHIol2Y95vYEtNe9eOXfxQbFn8vC7995hy8uCaPKB2mKMb8L82SGxmRQTCzc5g
GPfA85uDKW2yQ5ebhsaAXQvOTeUeg9GKeUCW4VkodYd2mAnp1Xt6WpGctHK2XIjIq0vq/FvbYzgP
76G/I2+sORpKjUUbFnF7GWM9p1Ky+ayJsYQw2F7Fy1W3412KXFy/FWBrELFTpDcNfI7lUOOjf0L/
JnGqGfbegC6yr9et+OhneOV1vspXTsRTU5vPWVwFRafNB2w4FB41u7qYU7T46WDW/pBU5tM82/Nt
RZl8mxTVk2KlBdi96SX61jsSB/29tEapj5q23qE/qo8d+8qDZcXLcWuy3k+xCqDvt1qBm8Jmpi+t
pkuKN/B4iDCFXnGU0NM+DISh+4goBQnlML2PIHFl7Q0d7FeeJBwKDajcb7mQkxTM3n7bOrv+qcxy
erbUzZr3Q5FMvkRE9ts8aTnxfGvP3t/H4t5AYuQVw1I/l6XQL+toW46RiP6A59ITGZ6CaDCzOGKN
CWa8JDiitMo64FCYUHCuSfwyG8n0PYFK+iPmOl6JoTujVBv2zjaW7W6z8OFplGq6n5TKPObobAGJ
QaASPv1ZmmN7YMicfG+x8ZWVgNHVbIy7biyNICZe5CTHs3E/aCBeJlu/u/aaqniK1Al3bbUodota
UnerPo3UF0MtndHllzgvFsJ8zIrrG54hP3ZIB2fcqVfCm3r4N1WvasIfRNeyoUpZto+EtRyXQWh4
+ic3Szp2O91MDO7TdN2ghu2qztZutq5VP0j4EFwRGEQ1bP03D0k1OPomJwFkgQwLSvw6Dka3/EBZ
jqiZs3yADQAcpxnPwxXUYf01F6wz3jNzYhhIjNaJbEogJdWovRZ6kUP5OD41dg0TxUpfQLAWxmz2
eOUGeXFiPWHSEtS6vMfm/iCMiUa7NqMwUXv4pDPjkC0/laPacgfl/rEa44cW9Y+BmSkHHt2IqpNI
lqLaLk4TVi+kJDCu+1y23rUMGvYN8yAl+tiiBIv8qv8/7J3JctxIuqVf5VrvIXPH5MA2gJg5ipJI
cQMjKQrz7Bif/n6RyuxKqbqyLK2tF9V2N7lIExmMCMDh/p9zvnNXeWI4tGp9qT3jJi36bpNUZr9r
MhAqNhvNYBLseVpTbg27Z9NtYu+1AQdjJE2oUT3i47/uMouhpMLE4vEwCdyh+tb0/RN7EVxJRv2Z
40i8hU2hvhia+08VRhuKxTwZi6zCYlrlbTTG0XYeRBEmio6/OilxIKf+xYFb+Qd8EFlIlS3DMWt+
pfKNueNUMZFhY7vpnYI/ZZVvs290wSKZW16grung6j1yVWDN07ZFiMCiat5XIh+2QmFNA7X5XWbN
qU1ipowcLgJjscqHZG2j4zJJbzP7MXaBfCxOOmfCiXsF6H4zxbsc3CLrWlQE61pRkw29fltANzg4
0jgZM1e5lUcXCjOJRrSxeIM5e8RZ173KZLE3MqPQMbdomnSqMTTXKb9qB+i4reIkM2NO79k+0Li0
QO4QUmbXZM6sWxbkR8LB3QPtn9Ee1ZcNF4TKk1pwI6/1TNWdxXO90G2Ix6nCILUgBPi6PMVxuvEE
enBHv8XQe/6B9qlPRWJKrmufBIYKa2sIoCUdy4icZ9Rl867N/S8IzSzkONBkt+AHtUemUgsfeBfH
w7ZxEout8tzvptVgGa2HLHQSYz00fvVqtK7mUzZQEObKu5IUAt563vLVc5PyIFikVTSFSUczt/Fo
JMm1s3Q9hd4IoZyiVDDNVr2PbBdaiZVsHUOuu84W7YEGgjbsqHA7FEvz2bYIRJStMR2gSOw8P0k+
F0ZePPvxNRBQhmiNO3m80jiegQROIfKnGUQkEoLCjz7yqB93i91eyYlf3Dcjz5vo4Md8JXKsN6My
tu1Q85VWn50240mHH5StSnuoFTs2MQ3ssv3d5PLvTFnuqTZadl1ufSkglW1IlOTHGF8rzg89cRJ1
6NLKTZ6NbDSI1Qa57E+zynZmrphfr1m1i3F7bEq/+FTFxtYQTRdGJfEY0ljYznBw9FWlt5cyEvgK
fWhMXhEKs8uxfJvFjkrnZL9mdIZieajhxDpHxObAwpx4yhYXJUqkzmGt+nYzZ0zQTVndLUXTHfJ1
UIek1DTxZX3EVttdj8WQ3pdrw42p2DGv2z6ulmM2Q/BIsxRqjJF9mxMLOy7l37rdWlU4JKNkyyiy
w4Twe8Be+NQ10gigaj23vMWwkLkbTiwSV7l3o9I3KKKXiYVDUsqURz8TYSsjHsXNU063d+CWz3nW
1IfVrA9TMTHkgVwjKvdbrctnQ5kjP8JB2SwHSh+hAU1RcZPMBwpd+ebdR2v2Xu3G6kJom8l2xMy5
mXDkBVOHk8ZgV8IBvAMXR9/hZrIYGpvUzm7LctWnmtWM2WxL527VPQlVNqExjs3Oi7w6FIMTcxyW
kvtldU5d6bphperlSNEIFpCFY6rfTg9wvJqtxbA/dukaHHqyRPElroMLRHrDhfU8vdJgjwPUu1+T
dgnzqqIWawIJY2TVHnogIFaY7jjKDph39MHNYkxW7sIEiR2b6SUQVOq6xEq16HUj3PEpdrGJ0mwo
OixEdkn7g+mv7CgJrzfsU5nf8EVFI0b5rGR4rb94tKOG49hPdyaDLJa6tQttWZ+LyHGDNsGjLtpl
PS414kJLqOIsCUWFRmKwm+k7DioNHrcAI5ZzP6qY4/18ki0tO/AZu3A22jt6WW/LZrqNi4FTH49N
D0t57ZVTEEVqOqWgZUM1IdYyuzuPBaZqf3C3acy6S3/hJwCl1wkDnI0LF46vYMLYsxBf0In0tolY
00PL4Tvslnn5KB3m5x3P4MU/JL3XvGJD6jYm7jv4AhQFG0b2XdeklzPA4Kd2zZPQd1bGFAbvpuGA
RX27/73KV4ZBRfU2JhNni4zPKtW2cZKGcE+l1dtMWYw3KYgqrjY6k6oTjOINRr60Nst9LRczSJ3V
2sCa6bf0B7HlT/V8GxEaIWzD5cApA1BIiWxotdYDr3nveQPu5EhfX4onGX7E4zYyWj6LmSYoGACf
VBNdTwUP7Np5i9p+72TGx5Ij+IHCvY/O1DN8FMXHLtHW2SyWI1Uq915dCczE5WnB4xs78RfTFd9E
qXN00doKASp3QTFi27ebrtpCm584t7nuvo+XsO4fwefYu8TMHma36UM8XHett7wCN353EryDkXZF
kCRmtckaYlhS8gx1+n2LjFXN602N+TuW6tCL6tTa04tX8ghYl2ncL/E8bpM5E8wwhhLpd612ZcUq
YHLa3fir/GpJo9rbpnHXJ95zsZj0YHlZHM4T0mBzB9wLBRXYFIp9y2BpuER/rArWADWWeTm9YM8/
uwop1epSa+P5URoOLfshc47WfVmjbNN6sxxSaH27YSTQaxU7oE0Jxsb21HXWvsnofR7t0fw4R70K
aD7EGiDi+z7NeRx6xlegzc94M+8YQBM6UwW6cDzsSglC3yMPaFJsZGT6nka+L0wbiKg0TYddNS03
9qUtWcHc2JjLwuNnzaM9FdS3lyzMrB6Xuv7eRS3NT8q68LHKO99lRYhNVdyRACZYL4t2n9gMUVaa
k5kGD4Sj+n3dpOXO7WN/x9rAyYHDZIKzLDa6s0j1NTx7slt5+z6b+kvc9bs5M1+w2IKljjwOQbbJ
OBAXeceQJbTo9YZ+X7ZhX5SXmiEP0Ob8DHHvdVg4Zs6D+pj73hKMiu6Ecl6bcIpHvTF8NowFDVYX
u+uI0VPvlppnlpc5Rx0bc7DK7qPXi3STiDbe1haXd5Hph4IJSuBXZr1dFnfYUD4/MstEJJslA+DI
ysgzAoXfuEX72ZjEc25nOJnm1PpUWM0XDmN+2AwuNok8u2lr46Fe7WetqzeFfh1L3Lcu9mScVunI
6pugzir03dFS37C9TBtPk5khlbrrpvLWXXQRzrGbhoym0yCVFYmlJWV8a0Zhk5f7iKu5ckZGoe7C
DI6XC6oqW/D8zvGWlJrcWh3mOrBjqO7wY7niySb3RsR10xrf7KjGqZk6ZVB5DB+VVfG2QAkGF9DS
JjH1Y27i/ostztsceYDufLeNCbZ8UkdMzVoo3xEb91gYh4GRKadEljvfDO1YS+yOEpGTdPcObLeG
JrZkpI/9lkmuQUX9eDRapo3NzGNC3kUzop8aXmJvmQISI19SRV7TtpLbBWZTR5ZkmPW56LnlVtnO
gdBTG9Q82G/zuo4O4HP4f1UmduXIPazKZNklwvO3tDuSEIMCHzgLZC815x+ZRWwGzXpjN8ds6dwv
ydCdOVu9cmie9qm4Gudxn/jdHSyLz3O+2OdxjC9z4ug0s2PuC+ad6ZtsslPijE8DxkjZvhA0e/TK
4Xm0I/dLqbsam8eqTlLwjKnt6KjbhOwli0+QEDze52IhDu7YVtir6gBBcT9r9wv4lVet5Zc865MD
QlLIp+UdVoNJYf3usXEC3oaQURAm7JZnQFUuqA3ziRNiiWJhOkCOV/TojIO1jqsu4NoPJ9c69W7z
RusIkqyZzycP+Wqfk+c92u1EmCHynYMrp9uJAd5LtrK9a8vufhkMBvHFJ2+y7r3GeMJuilydG/XW
FBpFomFU6jjrt0To9joaDb6H4dmr6zHA5g1tEHs0ZWARwayUcjoAzXheV48AomF3Z+bo57nwz1jI
riqy7JT3rMSkDLzcdeJvasUzsFRlzjJntO9qnWb8EV2y61znFnAQsmyU38+DRoQhzAAQ/lMd2Xfl
YN/NWXzHlm7ejr0IHG9aD1Xp3Gp2RZsKTz02emo/itFdNumky4PHVoJcNMkoP5WcfSZ5Pw7pyotj
CQKYGA5pHzoReQdR+QtPFj8Pk15Zm9mdikB4vf8xYQxBSmiqb2vR/rAv/i1l+F8aBn+yFd427wxj
uvd3ff3S/CcoxJcy9n+tEF+l72+Jfq96/Z7+bEm8/NwPndj/QEIes6CCBASrAqfvH0Kx/8FWyMM+
qUoFDcW0kGj/cBgqwBZwKIUNnwJD8MUR+odQrD4IB7e0R4RHAPy11d8Rin+ru/qTwZDdlqTYhB4b
gk8uGf5fPLWDmHxXdAw/G4LM4UD95HnV9m2dZ9yUkR7YARXWDaIeUq9NCt6aVzYCdAWGQgzuJ5Vb
mlXfHq5XkPX7fOUsoONXw06fvDJGqnEgEZfcD4Rh4SZExKF0fjWul4hw3j2izPmbrvDMY94ApvCy
htlZQQJp2/DgNDct29x+E5f1dyClDXy8kbxdSaFEagzrZ4OhPmk2Ux2brCDCSZYRUcqrdp5X2LdL
i1ObkFKPFJzcsVUdOcRP2SaX08UmxZxNV+jBvqySfdRm6qPdDvaPWPvfujP+b9y2P908/0HOClyx
f3XffBq6vHyv0l6//HTb/PZjP24bFxcFYBC4gDDlL14J7Lc/jLmO+cF26IqGBAU+1qEe6x+3jfkB
L+/FheCwC/Xsy1/x+21jOR8kFlpM4w6O7gv95xcf7l/5cn82ovPbeYqQVYDqBVQPMwcv82cj+hgh
0xdO7m/Nhl3hZNsI/lR4El5B/J3aZPg37KKfAwI/Xo/yVt4ZJmWCMr+8nunSvuOXDqpZ3mJvNICh
hB4MVHPzp2/h/wCT+dU08tsbox0PfDEd6P9MMEfQ9MDxmh56/7yUB1CtfbFv7VTdML1R8ppgEYqs
q2KfvCUMPHkqch8o7JpGRCP/+o/52RR/Wf0kax8fG9AFh4/6l2iIbaf0OTtudDmt5jwCJVjQzKvO
Jcrw36NS/fZaLIFcUqTyhEXG4OcvdGZP1w4LGzH6KQxSfK24006qCaj75aPUXXKukjW9jFH6t79+
l78BUv60AF/epscVyxAf3Z4WgMvH8CfwDGtT7kh39LeEx6arQtnJvZZud+1Otc+ocxQX/oN05xMO
nv424XPeF16UfcJok5WhaNzozKSn/Pxv/iweMH+Cl/34RNwLoBN4nKTp+Bf7kGyqDBXU8bdYXpje
0OV0qKyFSfpiloEfzSKYrdnfWXTh4kEb5j31FdXZalo3XOwIONxf/z3/dMfxKXmUBvA54Z7i1vv5
U2J3FE+O5guqsUBo6Notng76VVc/mMppOtZxvP67xuR/uusur8ktgSufGx6G5s+vqUuQSCbZI0JV
rb4qivhCfyn+Hfnkcmn99P2jvV5opCAUlUlHxy/Yn9Kve48wuIN+03TWzSBHEloNQ3bOE4lRvs1G
mfuYUCvVHOq87Nt/g52h4PeXv4BFxb+QUC/wdwih8pf3mRlxC1FDoljMcFDgYuQgrzYWZjUcG3k/
vIw0LD5jQnGeyeKmn22SoN0V2UBAHVHf1C8VEdL3IiZLTtd2eamDE+lAQsGzkRLYlaL5RS4AGIgI
RmLeVqZb3E5ZOyXbOLeXT0VM/u7z4mkXQ8Ficzi2Y/M78ZtZ3xq4cMTGhTMRf866ecZuP88XIK1X
kVL7LKDx44ti7t+tByPJ+w7klenloWpH5Hm7kyZ6vWT/njaqxJE55AO2e2cFzWtqV99leZryES+Q
b1pwYQnnb2FN+9rsaY/kPNOq8tC3juvetnbRfLFqlV6pBZdNvpk5WfqvZe06FMLS62D5MFEaQ1V3
CJ/kJmuRTxLjCobMsJEmxAymptL+Hgne9MPYjY4+rKIv+ruklev3cmnMOjScMnlrRTwzs0jYH257
ryCy6JGKhGpilRxYuSvh2U+LNp8nWy39poqSFYSI7hm/rYMxA4maIgb+U6O/MgP1NatGmeDnnkX2
Fa1htkPEMQIXLXvQOAQOxk6LaJrhnd2Us99matoLTKFlMdyULSYcpiFWp89m7GdYf1Enu122mqoL
VkP0dtgnVlvu3Wi0jUPjmMauLM1hQUyb7Guz7JG6m6TBHzNEyhkucO/iUMB3VJtodUpUBhpcOMdQ
jlddinUT1KO6n2YM6e74vcPUIT72LIuEU0qnntWeCrLkS6fyzgJMHs206NEBl9wljqjF1iq60vnY
S2SKEPklEa+r3/lGwey6rh6WJo3k2VG99K9rTJMpfl8t5gxv/5BPjwOf3ryPHV2MeyGm3ks2U83a
QPgybf0KvCs4fUYGikWo3y6W7TTbotejzSpZanxdDL6wptga3CPty7rf1c6ExWXI7ehNjWx5SZTM
DG5x7iROyETBFhtt+JkTzj3TsQ2Et4Y3jsMQLcg3s2xbQzJBmXAKV2+6vpDRucf/4weZJI0ZdHaW
fpJqsK/LZcFwNECkRNFwrBjMD+r9rig9N2N7O3u0HLmFzreiZr8fpP6cF3iFi/amdsaYWGGV4MOj
BYb3Yvv0vi4trgxGfmvxklo97eZ+ixdxhw+nELdgSWoRmjIzzwAimIW5Qi/vGf95ySNLTuzFYxqh
uVxdfUWjQCXPujLWOsxB6sdYneE97Vkw+vEZewo6GqrnFL/OWMoIGmRzhNYioTrtR2/Kv5LDokmO
XdBs7P15TbItnhUXc5Pd9GSMqFcUID0mMe9rHU/zZR2brqY8GwHQxJa1hqJEvsBiFOPM6vLC3TlO
gb0+J1JjhdmgG9IZumpxbLbKx2hFyrAJ9IButi0iPtmgytGeVMn8N0BOJlLUFpdWZ0GTQb0pUuE9
rXGa3hQAxNqgaVIxsRJi7ApTd40QrZdWfiuYFx6nFMGCx5ctr+o16Z6B+FvWvmDksO4dSxvfOaYw
qnG7ZZlu2jjzNWOwLp5u4liSykUBGq+KnP3Bk0PqXBzQWqOLey123AykLq4jD9W39EgQWT0WedOB
P1q5sfHSI9DeplWKOkQdDbYmJlLmQMskoe6wq+30i4dTp9/imr0sZBGg9YfCHhECWAqj4rys9ALi
sMdYdKWyAlnUn6b601o4nXPFKKyxN7GmcDGsJsKoQZM2GJqsqGmKXT+vfDd4Gv3haiRnOu8NV6Wg
bHKq+7Z9VRSPFZ2CSwhTYCQMGE9qXyCNvLMsY2NXOJuaHdYh65ufsz3GPijcfidTLeknENb4xOa7
ZY5E7SgDeRA6+pxWVoX4N6+dcVjtqreOK9O2+tQkqiOFdKkNRk9YE+puJwNjKlUOVdcE5mAaJuHa
piLEZdcWLpvG0O+xgMP+cbX0pAIjztV95/pYdugHT4crt2/d68abPHtT2FGCust/HrymGMx96bRC
wwytsu+G06CgRD3eI181jndOI7/zrkVqq9XY0XgJ3on6g0I357lb037npPN4nnJgtxuMdPhf+nGx
3kr6tZzNUAwesyFWP5LSIHGY7HuNOoxTg8ZKeSWkk4w2CVgUUeYfq1XkCP9VbV7V7Dd8Hl11KsKs
pv7jVqmmEWd0YSd91NSG1FetXRrFDTigJN/TlWJ04eRjTCP0UMd9Zd4WBnzC0G5YJ8XOSGWZH2yI
wr6PIM0UmkmVlZhmqEu7U30AS8ds+TTjTHmh0+pBPvGk0GN4CWa657rrmpWWUIHH5tRNaTI8Ucrg
kC7LR4tof4M1aZ/nsjxSYgjwrJxavbwtioHkLfiwYtnQCzK0ZP6gxWebbqhEeQKrkQ63DAVEBFVB
J49dw3MPEoBVlcdUpYDkyPNPD123xstnDZB5hp/dRsZdZaY9FqYYE/DUSis9od851xjxClRGgAqI
eUmZxg++YcTfy4EI9FVHfbgOzbnT8W4dmyI75YOI+7fInIiNq2JOesTcvgIt6dtE6lwcXHdwmsvk
6yDT6DG1jSI7FO0MWi8yqsEJkta18tBKuOUf6zh3nGc4L3G681a5sjVMMfzImc95BmpAe0cuUXD8
vPJul46S5wCSV8zy1fix2iytNkmHd0vxlDSRIgMne9aUKAL1GThtnDdBwp4IT5/rRcYmW4U5Ecjx
L2Eb1fhvdpqNTJfHyt32hu/dceebr0pkybldjYvzenaXbyadovd+g88aS5fVPWRMkVfOhGt7k0Wu
as4x8ITiHWE9/qh9lwYuDMZxczUNFyaMGHkgoWIlxutiJuz5hlzRS7rhncuvU6WhZrkps+qH3knE
dYbZBxUTJw2SameSxUo7jaMpMQuoH5gIIjYUIinvUzH25WZ0kAlstNQvY7tglteFB2JSWbnDcMn2
nXZTeIy/js7Cs307LrSoAUbwxUxMjrUgMNoOSJbjR4kMVCwaQBAqN7xwZKkjHJewzGxMBZsFaYKm
00Oe2QAuYiYRJBvNEu87C3zypQAr1ofFnE6fjMHqAHxkSf5derGsA2qs6m/T6K1P2eCiuzAOhmbE
VStd7pdLfVgsMvHZxfbwUteLZW4abconWAHUTqtkTV45qjX6OiaT70JkKifV3fsQlZr9WEU5jv52
dvUj10Pvfcvtzmm+CtGaw5G9oy+XbYdziI1qNsdmFpa9je7kzpHPkMxVvoPgVyBcvrA1qm8qoBD8
m9HCsAtUzPIfxiR3gWwNcDU02gVTzlCWVRTtVxInNgtaQYGKERTss32ekVWMwdpsvGIXlyrio9aF
MEFeYchKhnF6NtYcZ306DcNnEIJTeeOzXX01UrMjWVVaeb5LIMUKiJVLDpMymi0KUHArBNZiU6jg
sH+tf2sUwhMiC7fdlIsebjOmoObGjcqBVdWd3JZ/XiLCNcaFb82xK3qndCcmdTr3/tXCB0j8s50R
CTtHddZGVBF0WoyJ+T61y5zltyytp7FIHRWunW09ow0apFRXW8PJhc8OrY1jSJA36fis7GwEMOoA
VQNLl/pLIBcMV5synnmaWHbF+F6j/+mdYviahFWdqWHTetb8LW6NUgQxjGxn53sG3isoXRn10Bli
em1dvHdOVPBUzkUv5XaBh0G7tWgVXa6LhWGu4S7fp63urY3pFzMPqJgu4Yt5pflGVsa/siNF8zSF
XKitFP3Qn5yBZWnCvunVPbU8eXNYfI0WN+GjePSpDPJ22l9AE0VW2sEcLrma6ikd12081PJd15VN
rrsSQx3Uc+ZnB1N3K+liV4NFxKRpf2XaZ9mHiPv4JtGJ+u6YGe9AttTjBRlMnLvBaYS59fKU62O1
G/dq8BoE5DWJs+S4VOPyXfaCpaa30pmXhW+b7qEbmY/aV/MUetoYSOk6Y1+Eqcx775CpvJQnx7cG
DvCTnNzrVCewPEvtgfHUuQ0ub1uL3nIDj5Vh3I5223BcIkFdBfaULKx1AnF5httbghQRls26ooyE
EYg972FMGlRyg5kxtilnYoIQMk8emYIk3taYHc6vRR1zMbVdiu4dkRJ6QZ3leDmsWHuYQg/j1zHL
BVmbaVxfqzkj3MJVmtNkvkCdwTdhrh7UwDWx9osGY0tepBr6gwltqvhWOm5cvYnCm4uj63TCOSSt
nRiHJHNNbHUxG+sdjNHEvmVpgg7k8D/cUOt8/B1h/Lem3f+f6kAmQ5F/rQOdXqr/un5Z3n8aZiNN
/qEBGeqDf6kQpZiRqepFamEK9GOabfgfGLJJlyGTZzFMdsU/OBNKfkCc4QchX/0Ok/hjnK3EB4/+
Aw7JOIv/1ixbXUZn/xhAMUPgeqW0UkoUKrpxxS8DqNSOmx67/xqW7lq5QV8v8TEbpb3rXZUfkiJC
UY3HtB63ndENHEqcIT0LgvI8XWNWTexBKZ1mcXSZ8OjL2RNXG/3YDCqSCxpX+enj6BhuwYlUTc+F
TFK1S3Q0s4Gh4wrHprx4KzOAv2IDlfgChqZ+oDEb686lRe275P7bLLMseuAEWF2GnlaVlV6SdlPZ
TYUYrFcViCgbHgDKhVotBv5AJhmfJxsg0H5M/RKkrcChZSUGwa61xUxkVBSMb0viY6fJdbI3E4Aj
kBBcR5k5x6dmtucxWNxm+II8J8swidt236ccL3EVy2JPLpF4ADygXaFAhMXeek3sgMBiaytyu2yR
xZ49jXwxOzhaxILYdyBJmS/MsPRz5Y2M8yab4QVzxsNvF9//3If/S5pcvX9xH753/fvyU2D38gM/
FCXD/CBQjCzBENOlJtURDHx/vwnNDwhJKAC+h1bLxJtp+B9KrP8B/fUyIHW4Q3672f64B22f25MZ
D7h45CDmgn+L9WL+PHFHx0WD5SWYwZqSAjLrMgL/sxAQDTn9HDY994I/cLMadQ+lzKib7cDo2wx5
UjtncnBrhrFZAiFvZcbgcZrmbz0FeV/nLoNcmBj5p2gaLmO1IaseOwH9OasL/6ud++qOZ5f/IBKs
aRxvjBebGOjb/1x7erlkvxmG/tW1B0Hu5e3lJ87Qbz/x+8XnevgAWPnxnLKJEPafWizcy3Vkou1x
DdHkgCXgf1990vxAXSohc7oJUP1dl0v2d0FTyg8+mDzkTls5yGT8dX9D0fyt1O9PTwF+Nb/Dvig9
YKhsSFs/X31LSt4nWYmWSdM0vq3tmACChfx1Ji4nDvlounTDqGrXNLjKGSh8XT0zO4/9rHwsW23E
JMaF9eLV0t+m/Wjdp4Z78a41HUbJqa+SgGFd9xDLsdthdORUZkVm2CrhbmkIoEer4f98H7FZH9dq
jJxtjZ1Ocdbejpn03WudpOecoe+mNdL1q2e3HUunP/VqK/o1zJk/YWInln+IrS7KwixeOlJmYxfv
Zh0N/6af8Wc16vI90KiE/GvSPkJW9dfGVUZJTsQMxQz9wjkmq3We5h5ZRM2BX/6/LIYZ3zs9dO/s
RZr+v3ZkRF40rKz/BJ/NZdfzr9f1w1DFL93PC/vlJ37cW6b5AXsNAp3HJsskB87X9WNdl3THoM4j
rvk4CH54b/5Y170PF+QgZQse/4BtFL/uD4eN80GxVzF9E8yceSE4/J07i4uRdeJPOyx6vyxoDMqF
+/Cj1+GXHVaNVXGofI72KH3PESeGtnhIolUfehoAD5ZZVKzopdh5/UwkIboZGXQcVLm2YaYSa6dq
CWykqr0Q0vLnyMSjpiYQuoPC0WlME07UCgwUmM5pO+CCvG4sUyPEuC8QjDJGNqo5uSs9FrquGeIV
7teFONMIkGSIXjrkmW3deMM5BqJ4Z3pWe+LobgVmVyVnMyVX16S9TEnMz/4JkmN8NzNwDyztmAQm
sAw2FwuwdO4cw38m64WzvVmv2CddGZLTNXhFY5+4RrONBmnsRkI217NLd6pgtNKSlEIUiDzGWAWT
9j351fwjmGpskoOfeZ/ipG63Qvf5ti2F92UevehgUdQrQ6tPsWB3Lj730E0H8akxSDPwFo1PjWel
ZTB3MBRsMx4f8x6AQ5FGmjIFioQO3tCxo/VUzNazHcR6bJRvfBr4F5ePs9HTdiaasx2EdgTn+ZUo
MUza6Ix4SWEdpockkEKjOsb01y9LOpVgLxz4ukZS1U9+Mu7JNIBYqJfmec3neIcZlkhSmtlGD7VS
5Q82kEloQRy4++3gleZpEVQEbw3eaLZZCXxdcVLoEcOKcgnUmqbbSPPV2ambk/2i8qIIBnnRMBuy
6MEyKPMRXvVwzJKlPFYUnR1EVL1Zi/VeF+u1TkmsFbW9fC8K39nA4B8wpWZZez2t61k29zI+ZFKX
NA44GXWfxRgkuUaLGwY2GCoZlqdFJv0ZcLF6MQZxRnrarA39x8B9rf2KblJ6i/1AzWV17EdK5+ht
MAzj66zWo6mi1zqPb/Nu3VezOIBQ/0hgijdwEaPaeHHvBjZr730C2qur1+6EoFsG+L2BGSDNkVCj
8IE55dZtx7OZecV+kKV/Z5c69Fr22fCYF2JHqRquqJ0r954kGlc53StnJwI7lngh1WYzW4CyvzKK
99NdiqniaLMA3HDiQeNkUr98WcyBX2eJ3Ngxry+uCnfutiJv7+kRbwJvarxPbN/L+3kZeACOoIck
oYqDZk5943cKjzoQP5IasLQql5lBXsGgm+O9ry49dVMd0yabim2RFfPnjsErXnydXg1NobYd7Nfj
JUt9NCFQP41GbV1PYw3mOqPVBRNx8zmruq9qYHI7Nz2sbU2nAmKBq8KKmH/Q5mQz7OypmcpLHTUV
c/R5e2Fp48ZGM/08Esy8EVUM7o2CgDAvYg5jGj/3bDno2bQuUHuBlLB0/F1RBqYCyzpLRS/ITuIL
Zj7Dfa1piN/4BbjftJaof0XtXqPuxx9Lx5iunN6gwmNwqqs88d2veHceEPuBLdTZQ5pUJ6MBMEA6
he2CXzGw02PycSockEt4TY48c+nq9Pd1wrvONT7a3AwYaq4WiV1rRijwhqm9LmeISP5D3ZX+NrNd
BFAC4K6df3fWDA2bcuuQrQqFwV5c30atuMLf6O6Fac9Ha1XqY2pJtEaW6VPD2s81CATDyUt1zYyM
HIrLOhsbwVLl22lqgmz0qIAyr32Z7luvghtfs0K449GrrGu8kcesn95MzCoBk+TdgqWBY15MUH+N
RnJNyZXT3CeGjdDVd1uGa/k2TksVzF7uXkWdE1qLfG+9CfpY6Z9wMmCsqSbiCUnRfO6quN2I3v1Y
NiW1DNXq7DAMF6cGwMFudq36mwM8ZFM0+XT33+ydyZLcSJZlfyWl9khRAIpp0RsDbHbzwXzmBuIc
AvMMxfT1dRCRWU0yIiMkltXSW5JOh8EAVX3v3XuuRdDiQQxl/WSJdktgTJBkduJjD/Q1Vbzg6102
LfgcJgknBm3bpdTfZ10Ux8Z1zn2uSfjNCS142XnHCdIQVbidPMXFlIebEtD1sbGYqbgA/crU3Rqj
wEtGeCbwXZJxAmNwnicmvAQcwpWTWGSDLEsnv1IdmGZRXgwwqn7GmOogmdTTe/3aYUffC1WTfaig
uSXm8joM4PIHzYqCcW7Uq+UVwWBWA8a7sRt5iL3hPm2LDytSEf6Ivt6mQ78SZy248yNU8ZCeJDMV
LEwYE/rFuMVVcOjB3d/TbgUQ3iSZj836rljcRzeMzwBpuDCBUqRD1xXW76MJQoRZ+7y1jSZhvErc
gWTu4DusPj4+NnAZRQSig4fHZOZ/Z5O1BpGiCeRCIAA3+5ZDPg260VwuXqpPL0PU9Ic8p60w0jm2
1oxYxCyKUUWtTmYstnpOZrq6mV0U8mnZMGqN3VrfhzN6jLhBSVCzBUdpdYipABhL1G9DNxvI/+rH
omvdUzk7yybW2Tcjwl+OY5tgaVGQ9KqmBT+dlg9lV26phPsTgkU8PF1+GOqORiw0nKdevx2MFM3A
AsPcypd+CzpR0Ah1JfAczvcwn2cROs4mrfors2nrEM48Wy2W07jDA8ZDqB8YQnv3KsPe2id9fWSP
kIecJQTXgwEKg45x7PMR7L09jiBAtJZZj6VFTCVM9LimC7fGUhdR8NWo1oG3RzMX6yszMneDU74A
AnnnRcXXlmwnGAfsG3H4hdQPRgtu/84UiX+bTgCS2Wh2NjrEN9xF4zVy2fjClGRnu5j1/eLF000v
QJaKwSazpWqHcFOQaYPqKlySbcpyAyguORRLZPrxSBsHd3nB+g3nxzBfGTruKLrBr2krl+Bmyt6i
gg0zffP6/Na28rsGQYicKgxmKS9bbF5tHSyoicl9Xg3HmMg/ewX8DY/Rh+d9Klot0LPLarJyzCOm
hDdDsbkibx766k4q8wBbGe+MCxQO8QYmGZzzaK2vI9I7MJ02Hh0wrsyEjpgbX6XQ0BoI+0rd1h/i
EXmm25r3xKyxVVVE1phi2+NW3DIPYFK7q+z8hER7bqydEoA6xgIu3ZTfiQ7uT01CqDe+MUU7WVLd
dsjB26q5x/Jxu6BD2vTAE4LOJGyZRly7JZ8DPpewjhrHVr/E+BOEQ+ht6KdEt3kcEfW0ThQ0viOa
XpBYyk9uxpQgTtxPQLmNbYfnxnd7toehgleC5Aq3TYZ1dMdOhpEYn/k2NHHkQvY3DmNW7rOS+rOB
F0nTZmHCHN43WKUP0i71QGnUos0kHxkxmnjGZwUYKGmudcv/ZTd19IXslk9xPKRbw8jZsXEenS2w
/ntP9S4wV+II6VvuMMsjqtG+xZ5zaa2Rh0srA7Npv86xd5lpIHpgg7w+3mWEO8FakFsmItSw62U5
TfvGgY3/g/FN3QSJy4lJm+L5LV9hRihTCoZhJmNvrX7Ns/FWufaXUonHgjLmVhP5N05nNXF+lvFm
tuZDgbDGt3NcMMQV2NqjLPQHlwHHLjKG8E7vxmsT61cVktDDYkAHd72J5k5ZU7mf+UUHMu6qj5l2
7aOXR9MxSb+pSvpG4e7CuS8vS86ppwWSrkDEfRIyLi5AiIxNW9feXZFnKBCYdF95p+7dIv866uiS
JLCnivnUcZjxsdjMQ6A24nEIWgTMN2aIMkfhNwAcEJ2rrsvIPJfOYw/sR2Den+dnN6mdzzQjgJhU
OPiR4MdBFLHBNzNlvk3MXhAPJYt51UB0xNHOnBB3H+epddqdJH6FKk+QL7YNs4gjRhQfh8qobypQ
PbdUSmrbV9k7+TFX27WTd4w5Nw47fV+jOYlrTuF2nDfnQu/qHTtyi+CAawSbEvvVqOSHWdVgnEbA
+05oaEfYDiy9uqmzHMIHIqJobM4RdQP8PPZ9lFzFmRnbcAZBl5LfUBVUUJY6VWPdPk7x0t0NIQRY
Wi/FE9CGLLDhsAESLbgdJXrqI7tlc8bjHO0S5gUY7xCemmS9qK2XeZ/cOol2+OmIwmFN3y+jJMiq
WGfbHTEU0VghrfIqdapzGuqNND70evS+zrwfq30vvZZ5I7aEAKY+aSi4m0X8HruZudPsSKft7Zan
olLYmSJHtUfO1vqzjCMRKInVDsFf+8UIBxBB3Xwu66jNoUHp3nOLcmo7eJrtS9E7J3Mx4gCHMvR8
l5mfA1LLJ7ChekGxSLzC2FjOHXk2GPRGHK6Z08mDskemCLUeagek4KE/9vPrSKs/iJzVGGyTEHJH
EMB8IPbgPV6KvAwaz4UcVSKpAnpgh3ct0qxtmzvzfmal3KIGWS6Z6gBhLnWzn7vF/ERSn7FTNhwB
xEtEj7uSlZi0T+F7yJdhEuPJHmDe9nSe6Kp0zQkIinbyBqpio1uekZ+J13EwdN/q1PiycNx+meYI
EeaiVlisVex1t4SVTWqoX8VJfgUUhj5jjhpxDtHQB3pZTtuWPKFLPodZMKlUv2s8Y16foxY6zKod
9ODXtavkRS+vk/ealzFSpL54cZyq+tDBeWwzp9HYyUPjYGh5ucHH+8Urcd2MM0k2WNsBbtdRXO8d
MZk3+PtD3+50Cb7Zem88zXquBr31pwWoas979jobNYWNZZMaHhXTPmQQThMPuUsWN09pS4xXywDl
SP+74Gkt3vuC5ytsp4CsalDSuUJe1nGUn1vhno31jZxgXmR6nT0oUxBo12R6UMvk3oy6X8qJ2TRo
xfKGzNfpQnU+3TcDzcJelW+D1YV7aIIkqMA+C0pmMSxH0Xh26FXfpITdDVgfMLhtqiV9Zri93OZz
KthnOet3Wj0S/gHxzZtw9RnydtTb8M1FigdBpMcTTztx51VsOWJ0nMOqPPUdJ9Y3o+2hBXYhyOp8
lnCw+9OASvoYDpn9MLZdtSc8DjHwzGmXqMzFejMab36okD1eOahZn0237W/RCSRkSCNAvGtY01mJ
YvlVw9dom4CTIiTxW0R6xUNhf4mbQ5TU92SNfolGLyiao9Fc46qHK3Mw+/LzzJ5+KhYVEwFaFwfP
6Zqd5zQex84x1W68xtIecqOyNlGWDS+mZKvVGoa/PJETjQS0bgVZHzeagnKopcs1xdL8xo3Hxmg6
2TcZysmfYQPt3czLn3JrZmFNDXhXYnky+pJyIQ+nl7jQvbdy7KlbkG69T0NSghA000+tVC5HKaTi
SGpaQHyaU8C9UHqQVcCBB8U0mrRXHoSesSO+LcB5SAnVrMRWiyunhc5mLvF7YSIjxtLdn3sSYwAu
kCqp7zGKAsqSk9SuE4da6jq6t2+SXKWM83+u4CA2RYkLeqquRKdU9xmfcQ82BfUeuVgk5plydLZW
2eh3NUe/Y2Ji/d3MLkQNivNYvxjgHPDnp8XtlBsTpwddgrok9YMcl3IMR4LaS5RtJr8y3pKkc0sg
cf6i1bo8YlJfrlDtqEx1qG4r4rDygiluwqd4NDm6jE3l3Msls76FKp6CnCMxm5gL8HDsMhvttgWm
wZFWgrZcYYJumtgN1knxZyt3kF9NIWBsAq4Qghn11mo0E2E2VrvYqCiZYLgiwaj6UxxpWPIF0p3s
jKMOIzUlvPc58pZ70DPGc5VRWxRl052R9NOyobQCp9xAqLETq7F93XHrAPopVbWeL90eI/sH8p7j
oLzKR7WBVkErC1/SCDjFSoCtzqv6EtXpdLTUcJpwBTqphhvGfGpb3ZeNMQNLacBmuicVdeEDGu/6
IDl7+U0Js0l1LZX7MiGeIF1+xkHcyktdEGiY5OyQKwMzG4+G1b9J9OCgE7apcmN8iM3RbUsmV+tj
8NaMcDccfV/g3lYhMo3EhSZ0G3F0vc6ug/fVQvueLjBHUQ5mbOtVY6a+RajZQY1JaQQiLottO6S+
mF4QAD/U8xIYxbhLZvdJimKbNOEANQdYyresY0MbJBrmxL5aS1c9URlitbYiuhElbm+B9WRwrR4Q
vomKXh+a5UyCj33y1K+Il3TniujLGMXfTIJKbmSSHawZNhch3ZU/G/MA1Dl/oXtB2hWNxU0aSoIf
3XlvTUm5t1zvXAq04EVsnV3T+kIsGWe6IUEaRLIgJ3hohmvpKdkTHjKmD35aim9I54TvVElxZQfe
OvU8+XrazAdndMnWrOl3oAl1oObuOETdFeuChwYa6AAgmMDFl7Cxbc55wnI/zDoLkpSEqaTbFl4b
b9wFt0OLu6MyGn+qw0Dh5J6Bo634pZQWSjHGPp2gr8ZE8oSrXzzKeFV7z2XIsFJLCZIkksre8YB+
VOil4OtBTNJBvghrvoXnSm3iAnkSM09FuUqXv3XqQTPmnSTenPOL4NQL4ys3qy0CikdpVVsXcr7R
WWcYU58c99DAiGRoBUjBe1q0tTfmnnFBIBYwggweQosKEUnaSlhyn8PaujYa6UktIKGx1+5Mw9yD
+f3Ai3WJUj5xbwBWceytnCdyrrDOp/NuytHUxwWSxps2jqdNl4REBrVXTqq36PtXgpmdbsvQfW8S
awRhsK7p0XUoFXbyBHZNHRLMOFfxpnLDIGGm6xtyCfJG25fQTjYZOoEN3Ap9U7WNPLLrv6Rh7Yd0
HslP6G5SUZOlFUS5cdSp+6kRsZigDqTA8/yECcfGmmCIJ9LkaSy20eCcaNVITDAOy09b3VdIHg6k
JcEGr9jPBEO2nhhzU0tZr9E6EJI2OuWNLRC7mfd0Hjn2r2r6it0kHKGyrsCwkltDD6zH+Ed9C6x5
03dgffOxnA4ttIC5FnSwJgcVq+HcA1nadUR8BoxZfMx0AyGP+YZG2ZFIqohuO6JqsbcbLYjsj3F0
KfTakM3c++pU+d5MM9zA2TcEejTs5dJfBPach7ZDWI9biqW1GTJ/St3oxSuM1dViJIc6xDnFILXe
UAd9oMjntYl5umHf2QULHinDuA2GoI224UKLTZWnuGFy6cn3tn1Bkkn4g3cnPMOHj7ODog2wQmU7
kKgt4D5TPoYJQXNuUA1goEYZBnaNEl4Pxua11r+5if7B4XzcdHrTbrXOvc9KMzxG1nSucpTcdaOW
84QMzAnFfQGTILVoubLIfy7FdEcFcsTN9tpN7Y2YXz2ju5aNx165VM527DgSdGb2mibpPqZMsWu+
lDru/DxsT4nq2XAn7VkzLolWM9OY/FaoM56ZjVsswZLmPkiEwCpIli2PWuIeQDhFZ5Bm/qiOpk4w
MntIBDhv2GvtjaRPZT+Y8uR65T7Mn+k7ICZ/bsbbwWZFcZZH3VB0+vtdAoufvmjd4+eZbWpGmtTk
bYaFe2GksonVOW1eWYo2nDk29CDgswDdbK8JJ9JJjmuy7IrSuLetZ1d1vm68W/PnrHtm3EKxRznI
ftAhsyUp7dz24KPqXee+dUJD4qz7Ov0OsR4W+vK21+i5kRSRwRYJqCdfJ63TYf+RQykUck9ML0+d
nM1ARVW2MmOJvzPcpyH2JDNp4yodXEtN11KHGHAhlv6bnJxTkVVbYON3OSXezkva7CRrZg2cX8A5
ufoZTOCTHPTbJtWObZOsTzU0fxl7JCm4pF/GTrUgtGyDxcRBmK64MEEZahBuCjT3gVBIe2tr81jz
GajvZjs6G7r6hGQvieiXKeeC7etJjDI6uOibbmhnyZzk2/4bWxDdDwBxvsRybLM0ojZeV/Ie+EyY
9qB0Ow9zLnJim+WXicZbGEUDoX1L9zCKZ0crbzMSD3N08cz0MwE0Y/imSNTD+TTdkBxFK1c9Mtg+
9zblDcQoAB6LHixh9Nb3cr5xiDHhjM3cbnir63njkaq166rqxjDul5Yd19hnSTYfsHN5O7hc41af
nCcw1gFG7TOy5ru6fhlbtNJd8QTdEI8DUnpE2ptSEM6QSnB2TNpKPD9siMYcAW+LxoOFA3ZHSzw9
lHAxgbZ39q0Uk33M+vqSCIumbh3EIr7WNHRpt0TDBgM1TDYwWUTbT/wsRzKNzrtAN+CEBb0lb4wQ
qCWE3GfMO7qOExcurPwS4a81LHXIhzmiHgmbg6eq9kH3nLc0iZJj1zVpoLeJd1ciSD4lTubH3AVk
lrVDnAO+haS6i+NdYxZMTXX3c8WPbSwjF3ux5E1gGeO1BMiKuk7LISfFYl878Vm62daMXRFEeHIw
aFHfYckNqkoeyb48Dg0AQblieWT3Qk/7qe/h1lRjvLxoqyeQ0UKO32BYwUucm0Zggpw5XNVjJEIh
NNsluVEImtF4F1eEuh/FKPeYFG9G20VcJ8vXOddu6TI8Z1Z20CzYcDWwNThqQS8UzSwP8OJgnZbY
fTA58amOMW6ugHfhidkWTf9MONx9ZUDbNpde0hcGfId7fbzoXW9gMRuHrTFMv8ScrjdL6rYHAlk/
xzPUR2mxlQ0ZRy4lko/U/XCW5sEhfY9uxPhUi/myEm/A+V40OvP7BB00m4PUd5T5xyZvrGMxGauQ
GTdnWzeP4ahVCaOKJT91PTAir4u/5C5Tvpg2gs4mGYnHxY1xyTChJ1DA9sXMA5jCQ3MR3yJTD0SU
3WiOCXmqHBkvFFoZnwBqnui+hbuxGub90IQ2apAuh6dl7qtl8WO75d/MMKFsNR6TqiHdMF/Ec1S4
OupA+3YQgoOPXUNPp3gZ4hCzaDnR72QM68NfZBrXPLAJA36qjcT3VGPvm3L8Viu6F8pOKz/MTH23
dFGKTVdvttFstbdZbt4l6dgfuTSANr1bHPu2hmHZIAiP60mRPQnLw+xMB5xO/wnvaL2jl2EEI76l
AL/tbtL0R97H+5ZM4Q0trpiDF/DSZukZ+y40yXCwTm92zsmyHeeRIq5tziNhl1+x6VZHt4nb0wK3
dzMNZJsyBjd2iQ7w08qEtU0WlQDIicdjM1ndUbMJ7/VKKD0V7kJOfqm+wfao8KhhqjEnkNxlhRBC
ACoGB1cSBBCJr9mUvGoFx702TffAJiffMAHd2C2wtN6t3yKmSfcGlUjg0qe6upMst3SUgM83uYYj
SGkXc5GMMqoBGWuK5b/z0sdZtU+zE77nSmg7ibX8hlMjHjZiBvykBZXpdSV1i7AvFbVx4rbtWYu0
9qibdvpcLYN706naOraKVrcOo8KHlHxvrGNmGOV3lW2U+8Trq6+9I9VhMlpxYzSR93keO+2V3Irp
LRHlspcVIAL0pAwGiuYTSDebKoj8ZxvGVGxcNZzg9Gu5ALdaqsepQblvOQwzUpOj4NQQVU06bVab
QewN5RZoV0O8bMG5CMQ/6gVOEwXH9GVTpSwjmCYQFBgghKNEGgFM/mfbW+nvBqAyB17atpvc5RBB
FXrqpzY5uDjQnw2tuxS6SD4xX2kPEwwnUnqmS2FzDyszRXCb1EcnCS0fvO9Fgco4hE4CdKUuoHSS
XVMDuC56vFhxP+tBa47JEcr1rgoBO9AQu1Rh3t6NZE2EVpdvUUWwonUL7Pcx5kSharw0Xt2ePHEz
R+Kjp7GA0HaHHynoTZITWjxfBIQsk0FihWlumM4+dqJT+yonpcjAI/ebh/5vCW7/t6GNVtHaf1Zc
7QluLH/S0q4/8T9SWt2id+x5KFXR5KLh/rfkCpUt6jhkjEIwQZfE4PygpQUvgF4R1AYtX5SO/1dz
BQwJ8aPBTyHBWaXzf0PMqCOY/E5wtUppHQdWhG5IW8BJWmN2vpfSxh1uik6nRsvcmoFW53bnOrfL
F61ZIfIIK84KsmrQY+DxQ0aIF090HZJvaOvf3bT73/ST/ygVO1lS9h35QKu06ztZ5a9X4upcDrcE
ddoqLP7+SvqwYGRugPBIvYw6akg+QUKggGgW/ZdEaVDpXCP+5M5WfCezGAiiMh2ywKwxesfPj00o
mnvrQS70ypnfFXhBbD25arQv7v78Sv/gQqGs4LiUhus6urPCML5THw92Z4ajyaLdDCrdaalm4rOH
/Qu9uogbv3DD+i/AE79yJX66N5BPBPI4E0UswtMff6XW0Kwk6Qe/YeKrYokPjqjiR00XHMvsmTQ6
m6O6Fqo31AxRUBkRCY89Y6COvPqNdCk21Zgl+zEjNubXm/G33uf/N40sq7b4P7/1u4+2+vaPY5d/
lF+772X064/9W8iMVJ5pFk8KzUmoIRZP0r9U9A6vvkTlvNpVPIZGPEP/Ulvaq47ZNGz+EHfED2++
rfNX9MxA76Cmh7Li/a1Xf31ovn+oLFYWUkR413jl2Fx/hplUZaxLVUpYfUn30GEoO9LMfApd1CLD
MIdHD5XEtuI5+mTqajgvHp16Dhz9KUkzIukRTrjstY/u7Mb7Wu++uqMDZV/rIfnpzv13d/cPlof1
pfr5YqENea7NZSPqX9ex7166NgmRlPXohxy1qKteJvOtHZbd5s9/y684qp9/DXeft5pAW0QoP71o
o0s7nOaP6U+07l/CMtcdv65a96k2K5vXD5Md/hsP4nUNuHKUiqHE0BbTpndS/dgnSdehIjGLXRqb
7sEECAfdgDSBjecpZAkWZzp8rszKsyntbwVzzdu04UwCHjpb8bDp8hDbhhbg67EeazeEC4evn850
SuWFJsQIv8piNPWNaRbxldMuRNQ+vZ8AOn6pPPgEnNvq4ZOXFVXyF/dGX7eCH++NJS1sISjzHUvK
n+OtiRJfpFWAwO4hek55pb+GXQmwhYniKqRA7BbXCSTFyh3NYxIZoKG7Nh6v+QCQmbO9zI5Y6Wg9
GCViUbs2HpIGVhc9V6uAhIQF/8+/zNW/8vMF8/4Y7JaQeji5/CQmtocqw0AMjJJvqPtS4+3Ytbqu
tnOydLdmiQg/lDMThMnNX0l5wG5Kd2o7VhBRNvSOaxz3M5ZtMbTeJqZheO6I4UrD8W7h+IxGAzID
xSS8cKZCtdttoM5TgK/Dwd8W2f8YbrymNP/uk9DV5/6bgr3a+enpF1JnY+bN8FtkWo99GZL6W1nG
F8p/TpQtQM6TMOrwObEiq98wnrY3eMfbnZOqiFsfofmAPi7mF9GY/UtYwN1gOpAByunDLr6idJoe
KEEUjbBlpuaaB+Yu1mqj4cem9NOCYR30bphrWwzVDnrHnsnhhoc8/sovy5g5QKsomRoy5FRzPwO5
bebxmbFDfVK2tlD10bsOwV81voMjeQpGJ35yGCW9KVNP/YE+7LVPnPpDCT5BuooUg8Wr1aGcohge
QAEUOTZUe5h1t/tKgou26ck54mNURTsHAwlfFxNlxf3oOfVdVRB4tfF6PXn482dqXc1/903QcLHh
SdrrMvHTeYmduG1DoTHQNptkz5w6KTmHc3NMGi2MdaMWEz49sRjXHIGspQ4x2VFKXtPRzC1f0/hm
AJkOsh3uE/TmcuuaQn9q4Cgg+0BSfhexl3RMRGEtADOK0os315AGmgVZxnbU6/miwupQxyV2kbZO
+LoE1Yc/dYoDiD7czCGKM58pIMeFRuuJ05jjfBvHGVtZqamXfKiWfpdlqKTx18aXss1hTEYEcD2S
sGOSRRHOJJUIhF70mGj/8aFg+Phy1Ohi0ZjVawlbyg3nirYLaikTJbqfdUZBjVd0F0dVlr0zcqO+
xZEugn4YY7QdI83kZOpB3S45SQhxwT/wlZ2Y94lhA69yp6BUJcE+TfaA1FHAt1/inahnLLngGF7t
ubC6nV1ZMbFijFgCB4GZqCJV+LpV36UkHLzbTT7dyMLMr8ZCTqH/F9/9H3z1OIw85txgQPHF8fff
bUG5sWS20HsDLSwPFwY0cZOZnn1LpYh/cTTtwLXy7jOwGnH589+s/373s6zVE6Gz83kIfX5ayYpo
ccNiTAFWGHVFSEU9vaeu6ZxbyzijaqE67VWzJ/mD8DoGTJBI6sBIVHzRvEZSRPKojOCq/uJY+jsf
HsGZANFQNWDZEAR1rpf93R3RJ1mxdsID98bERBPpDPsU69ImRGJOqwppglljFbcyZDDWwHDa0aL8
GfdEz3gIpz3CRrFXbWiyiRTx2fXUJptWRr7u5ddR5BOyr9L8wjGq8ZvOmv5ig7B+DP5kNeX6uXrP
5UzlYRX86WWelSxaJNi6H2oyvbHphU/k1RhzeQgznVgqU6fvRcj1bmH+cAC4TOyB0lkaM4OZ1caK
JsSVLGY0hpsw5QHH+SFvW5lVIZEwWNNru9ZveNXhHrc059nr9Ni5pLDFgxJ52NFMZXi18ny6LUo4
1UjwNpIVhLFWpJ81ctI0Wq+eewaMK2nJUI/T0E+XQ5uxfEizm9+M3o0fUZHqb0WiM29K4CkMvmYv
5lVmHb6w1pqOOVd7gw/jubGL/sOZcyQ/c2cH4a/L+jDH8fIX78rvKhZuLTYe1shf8Zj48n58NDAa
G/qMk9p3umR5Cq0lPMQtwZddURp+sehET5Z8ur5pi7MNVW47KsB+pm27x5Gr3AiNCRdhIe2Nrdly
/+fvk/kHXzxOVDZMzzEsYTnGj1fXRfCBVCxYxYcie20a0z1rWrExI3qjZWozACCzdi/sSt+qGBNB
2zTvDNDGk4dAeW8sCVoIQeJnr6Wrh0E3jr0amvNCokRJk3Gnu7F8hkRtBRnzhkvYaQVCpCzbwley
7vrCjveFo4pDq9Hr/PPP9vu1AtInWxOmbp2TPZLbHz8bDvPQLZqRz6Znxj3pa/gSqmV8NaaeNl2R
OVu9agByyQCJ4OAh5bYBdW2g6WA6UPZXwcbyV2/a79oMvGu8YutWRvlK8+KnWqN2C2If7YIhVCnT
e+mUZIjNrUJkMRwBouSHpC29Te++2YK9SpenSaG9/fM7s/6OH86vFGBQol0aLZj3f4eGTRLGPIBs
BNSx8YuVSFJNvUHfFUa0/NXC+LvSil+FpZUqwhBYT39eWKZuTgnMy0nvjqb8figc74VRwx1EoIL2
5Mq/6kurvu+MsvtUQRZ80W2bAKhwMlb5i6WdUYcm/cbxcv0ziueDB6+MhgaQMcKvZzhZ6PuWfVqZ
dEWqgVyCvT3UC3kcefokmrQO/axqP0oO5iTkioTuRLQaR6WZ/kUvxPqDm4pIFZwHboX17fzpaaO8
xIcKBJYBs4YcDRQuTjJ0cmPsLs9qlnI7VHNznScDrlgaoUfsRpjZA+JOQhVQufnaGD92qWNxnCwG
XFShiOsvYevNj8lCuIRqq6eCBly3yesBPddcuO1HIxf3hY2akZoWkTSrEywDDmhQGzsakhVQSVwJ
Qk7pTzJffG1IUJYOVf8xMjr6KrwieY8q230DTeeeTWLGPo+95ECb1zayhqGciIAnQfDGUTBdobpl
R30BAAjiMYdp07hPdq+mt3rSy3zrVc8UdYO+Z75c7aWe3pmFCLdWDFrstyf4/zdb/suAzPEn3ZZH
eob/2Cog2H2iuu/bLb/+4L/7LcY/gTZ6wqGnQRtRrq/dv/ottvlP4B2CZp1hWThWv0OH6M4/Lf7Q
oLWwNkQ4z/xPq5W/kra19mf5Fy7k2b9lbzV+9kLTwkN2tO6IKyyXtejHlRmk60zKLZFOdRM6PvMT
JHwfyEv7Q+mpwe8scudOM5kyrznRZEiX7EcDeZBByFKQplMBlU0Sxeimu3BxPkfAYPctTFTCGTe9
qoiJq0jSLhTxd05UPVTjgvkNteevN/5vPYP/2xr4f/5w+QvRBMnH90/V+gO/PVS6+0/6bDjTaNFz
RmTd/fczBXBAcMBZOTTSgSmwepn/1cOz9DV4gCeGzp+1MtR5ELtK9fH/+S+JmdrSoUVLWm/2rykC
f6N9z57y4wK8OqZxS8OxtVY0jcV/++NDNUeZq5EUBJa0rdzHqkzvYEh6B4KtcEJq3bGZvWaDAphx
PpgoJKbOR5MxAGP7fW1LQdRwY2ZHhOspdoTPQmZ0ZZItJ1swsHgi2VBXuRlV7lCTk6r1kvgCq7yl
33J2SK7yswmWIDPyW4cDFT7I6rh0ky8HsyblejrnbUetynFvwYZoIU3wqksbVRetTGkfVOjfik92
Ib6Q9woasf0FdB5wGPMkaucaG2jM5TbOX2LvWzWdB2ICF3GwwlM0nso0udHd56wxb7uUczPQYV+U
uCHBr9blpkEO6NWfuTp/iC7C5gQe6su2SIr73lu949nWJbIoaaiH0ewiCiYfixTQc2d1jPNmP10e
l/xiYPbrM9TilvaFScnzQmbd6C23LipyNLYHzXui6b+xDesubd+X0vJrnGr13LBDM2uPT2SyXmbp
477eO/ZnGQezeomKes+9HIkp95LLZN4a/Qldsd+7WAg66xuj0qe+EV0wa2Gga91TG324FoTz0I/y
x7CiwCNqjNCc3cwwurTDe8QMbDhG4LbiEsv6sIiIlYDF8lJ16R5n9ReI0PuCPhgzcyuYp/HGEeMd
Keb0euIDU8jPWbubso+qzkwMRdh00DCWzIgNY59E9cNc6gdvIGVPu5M9gWERYpMjnbf0IeLXxqt9
yDyZw31rvBAmv1HW7Nfjfd6f0rRGdkf6IfZGWqFefIxVdTNkOsw3DcZi2F4jGKgOgUGltY0dM8jb
9j6yB6p8guYba96jaCJFjwhqntnifVo5so49P0QVW/cgIAEjcS2xeooexPkk5K4ewSBb3N0ly97M
CS2CgalCMkcitFzqvRMY1XCZ0xdG9/toyP3OKfBGvlKr0sOtMz+FDCzSjP7JbDx3yLko8zdjQeFC
ziVRdV4/0AErz4lsaF11FbFOF9NWv6TOdNt5eQAlDrgasZIqwcDzXtAQHNQYdG5xZnvbyPI808Vo
oCIafaCsj1nlz23kHaI0xGFdBJYY7ruUgXrFoLxX/83deSxJbmzZ9otwDXDAIaYRCC0zI/UElhJa
a3x9L9R91o+syyatpz1jsawyEgjA/fg5e6+9nGP6zJrcvuArIJ/S0JLnRrTI67KdSLoFwFFX0atz
E6UrI5R3tVUstSLZJUCme70/jbn6CX7jNRg1noMXZ9piBHA98vycFAtL/tTk1aEjPjnP9iD0EJCK
QycGFSVyQCyZcR3NjnG2d+d16U8A1GpRNiDojF7TeL5bF9z5GWskJ0tRfTpVvqf249sgdTvAwhgS
EklgNaTeAF7CGL0Givfs2LweitR/akf91mixIhLAbJRoLBCEHAdTdMC4sWorHz4JGWVTsFIHm4Qg
pVyncpqVWiojiH64WZH/6sgYtWcZWxdiVXF9TvYuyBF8jTSuUFIrkE2C5AJ/JSdvs3oceZGqgVVB
TbYqbfwse52KVSjlSxxfY7JVMSHUrCC3sPnUPPKEGlSBJs7goQg+iL8+B9a4EH1HlEU7kaqSWDkp
K4CzVc+YLhi7h3uW097VrPGInSXHfGGbiBASkvwE4XlWecO8fQwN1dixuhubcnxs0UtMhuiupW+9
eFpa4vAzbjF6919QA6Op8YAmYCBUr77R0Fuk5igIj8/ofJn+zk4ICTX9Ytp6lZWuck0xwQDyTlpt
H62Y/b3Foj7kc2xDTjwqjnm8PEcb0sGDTNXnKhmvcRQdKMPPWgaJ1ji0ij+5RRd+N4FyP/XkyQHJ
/q48gS8qjmyXI06wdUbSxPrEjvZkow9uKodr10rlVW8ciMomvqnlKEW7qMe2QVgblWuT1ANr5DUy
FO/o9VN1DktOo2nnk0RrJEdLIhvzmDCQTTVmzbkhUuMUpuR3xE67skMdY5iudDtBMtVCLfRHq/DT
XeSp5s4GmHrDstG6FvHSrNjqCaOP94JthsahOYRPVVP0azkGxR0PBr0IDlUY3cLh4DM9gExh5Fsz
oWmS2ThREp+YLuTaE0xqojUAs8ZL6PMniyjWcqr40oCbzlmovq6QsSo+pdq3yJ9JxSP+OjkYMVpw
3/bQ4UDRWKHmyDlFFDiB8q+i8W+aomx1MprXo7ivw1wnVRzfj6iKFi2gzK/svrwzHTLnc6UbDZD7
pvsIFMAGNFBHbTdyboTlC6ailSI7W709uf3UlRf8psw4zAekaLiMYQkvMvQ6dHF/9HnX88Wbkamq
G9hAeTiA7eMC+WNiu9xp9I5GSRjyEDOrARK9MuH2usEYvzZDoBL7xpRDcYJnqAiLUdWP/lC0O2O0
bigXs5NhRfFno2YKuNA+2nsxIOScLJYltuMCj0ZKdwtP2qINE43sF3SW3HyqAVN8pLg4aX1pPLU0
cdcAva7SUDosKiQYGYClV7JIm3Vazj9Nh37nsZddsky8k1c4bGQhyHELgm3K2azXxUWqNi6CXJbY
6qkPrCf6us4GhDG5utHAiTAfP0RUgO71h/BgY1pdqrU9bmNzwgehMaVQytM4oDukbJp+/CbUXPDO
+AnM6nnKsq/O9O9iiVMwICQOAXdy0sboUQ/rHeGWJ3xBd5NirXU92zayfRBV6mpzP96bPgcrfssB
riA9pny3XVDJ8MztjWmjlBrWnnEcBtPV8NQ7udyHtdw4WC4DBvmR1rs5nvUeEN+UghrNq3aTIPie
HX65jPfOkF58p0VifqFduqXdf86LYuPpJr5m1HEe9VptEK4d834YWnHm3lM/3Oh+OvghM+s192oG
vd3k+0sn4CVArapBsVbaZU3/eY5RU+tlnFZ0USbGDjtL1WBO+2JYV1k3ECOQKzp+EyMDOAAKFMs6
QOwVoow5iRTgyda3rGyphHmI5wQV/74saGNTLpsfsULdGKhefuiYoSDralRSJ6fgDqgg+yLCbwTy
HfxiZfIQwoPbXosUlEzXNTQOa0GzZWJXyhCMHLoAa5RGtOym7Se5bYNYO6Lrj94Y/ZX3eQ76lvho
aiSak94N1PTsyzY9a2GrkQ6guBy6ixRWvCsLqW7hkJTPlcGAxqDLj/OjI8d3VLJsy5BwfIgYmZ0q
BwcrWeXyJwX4DzKkb+4cVXknOpwdNSmZ9toNwfcQgahm0lJVzlEaxOvWzsIHte3Vnc6lL0hhsO44
SVhu1GHjZvxcbAenLFe5AsJ28gS2fIYuwFkHSYOvT/dVKNg6rFLHAtKA8N/Sct8OienvOyd8EXU9
GGuCG+SzliCNnDoNibjVRsR+DoTxOmmt0zQJSMeLGDc/mribdoaCuI4cYXDKFdnZ5ZyzqKU1Xqa4
H+nrO/qzHqXeC0m1yV7X+z5bEmhMoViM1vvUUQ8rRBDNixNCst5K29OQKdFL5ST2btCAcbB5kj5N
g6bovqakMLZDB1lDCZo3aQJKH4WuuJbSEomR2/eAiDZyoMlDtrhbmfa6rISL7nBf0qjBuDSkG+6k
QvNWOUF3OtvV8GTMA0ZiAcSAl3EZdMNwoGqv3bKDVs/4fSJnwnvDBAcpBCm4HmdHcpWPTsA2ONoM
V9ucnMT0UU+mddQU7ExkZxj5A5srRAsYAxni66EakpX0o1elBZViIqsbGGCuSjWfVn1UX8Uva1eL
x10SvOKwXi6iyDvhSjwVWrBz6neeQXT1cY/Oz/SfcmISitS71KUiKP/UepfnQbCPcCCS3MZoh26z
v0x943nqwf62neDmkywSC/vDGeBZt5JYEHMMQ3K4jeJBCAC7Gqhlkgfw/KC0xsPZcwY0Ik2s80ir
3CKqHpHaOvdxjH8kY8y0bBIiiC2HnETLX5NmkF9KbIkERfLg237sLVTLK1ZDgb3WMtaicO5H7S0P
5VIvwFp31ZxgCo5mWFmEbjiBsewNuFh+c2SaSjY0VaUjkCMpw2YY46WtyZ9sDFel060xvO9jnO0q
SshSwyJSll+O1n21NEYWmMgyN0jUak1UrGTkpzKBz+Hs/Ao7nx1IfQxqte1c+ny+q1px67YUpewb
SnrIGn+POu/sK3W7B7l8LYJeAwkh7U3i6IDRaxQs0PtljUuljswA5W5WY6PqUnyUCZrzNbuFdYo7
GcNT9cOtDHX9WYWytwPHZNJljWtzTaNGnpMGAnxaJ+Ul0MNupRHx4Kaebx/qVvBSaJ5I18JP0HCq
eO5QmgV7BS/X46BgYyc6M7gmIsFnFOjWs5604wbme7VpvCJUFsOE3bm0/elqdmb3GJljcrNkK7aq
7Jo1kzTGvTbkqmdsgskp6MrolGSKc8sSEMxlnhgCSRiwdDXqyx2N4fS5x7rw4CdZ+j5YSfPRUW/s
G6Jx9qoZkHPUllrz6HRWC2o+i/a4OMglxmGeLLu46zZGVnUgq53UOTu92bw0Ung31Mn+vdYyhliQ
KE/RK7wwfWhhbL1NphHE7syYyxaDIFtZd4ph20axx3Arsx5kVYq1ncXDOQZtzTwl5EBm8aCivddu
nsD9BH5HOWWGP+7SyirPXhxKsTTMX0zsRCdAqJlKc1YNTofJMDjD2bLKnlGzezw05JN0amXcHEcG
LwN8hJlzO9bPrSMbsZ5lsE/0EYZd5UcM5mc7iyKj3dQo4W7woecjKajE/YDDNeZU20pXEO/IrUHe
HxIdSop0CME+outdmpl/dUQX/LRG56BX94EmLDw4ZjxakFQ2kywJgPQEsvTW4pxooVQ8xAQRgMuI
7X09gF0Z8myFQVVfRX0G9f0623J2Ghk8ej0t6HbWbjzQmzAa8yFVqiv7LlkMHdWCJz2AWMZNneO7
vdhzE49jjUZAFtQNzEJ6NmlfTso0AQSkSz8oXHZDlH6PxIifSUjfAXjrVhnH9VXLPNb3FHsVO/FL
7olkI6xg3TvYTyG0LKw4vItkjUDG7inD4tcsH0gNGcVLlTLrkGXGu676D7bBDFiV6CK6DFF9ipJ6
SXRId0hwZqXBD4nr7BcwjFr1GW7NzmmTVW9o7ULUHTJlMe1t1fPAv+v7IUOEEPaIFtKkP+YiWXcx
umaHoxiyaZej6XyYvLOt2OR/9t3W9FrHHbs7c3pEWLIYybSIaSvZRuzmbfCgwjhfTDpcCCrWnWrl
W1lVGopJzefopxUnUXw34jLlVF5yIK4GVzQ9EGtJrB/evUHN5xnGLrBKfEk4lZ1DWK519PO8Qwxx
atX/jrRsHaXWdzGEyWOWKqd66KuVVdaUWalnbDVBjPUoOGTFUXHheLXjVn4pyPYWeuspK79GseEP
7yjWrixyrPkNSSB68TUiXFeLF0+ZoJ7QPIm8rscGwMmgKeeTGlwuFoRYbsxJ5dfXZsOfojw1PkQa
Ajm0zCkOLYL9A5h4bV0Gwab2TGdV2f7gTjFcnTilfQg6f6HCBzXsI0nmfhS9oq29QJr7VAKnd8OW
PRSvzEjL2oOlluUG+B+6MlUCHqzK03YdBHPY0lggZs/TclvyCi1Tkdd3/qRFi7K2WVowxmn1Q5wP
R6+1qTLj/KnyS+Tr9rthON2SDNJwo6kx+SMYi6xb2yjDQsTTSavURZCmyyBy8CABh2/TJt6WUekv
C6+Wq1onKbl2xg8vAXPmeOaZNbtf+Vl9MODxo8jPnVXmkEJMD3hJhsNRpSu0Mn0jeveniIfQLPPn
KYev3TcSMQCnUbVKohVSnXPcGHvHd1w6G+9JyBDf8OHw1wpJ8ci+L22GMGlARHWJ68ra9DnCDJB3
eeGtYCEIdiX5o5q4RbHjnpjo1gvLujlVkT/p/WStjITObq80JD0XSY9NJKoWzMfwdCeDPCr0n266
zr3xiYhbNnVzruJpY4b+XZpR4uudeBo5gGNIcc66ICJ9kaWTSn8GxU5tZOsUU2iW+49xricbJ2vN
AyB8Cvgs2NVTvrY9ntIqGK5aksqHlGYjkfYKgRSYdowksDY5qW9rkY/RJsqsZEFdb9+RLfdZ9v5V
TMae3+SJPfGk1D6vvP3ukKW+9UfBUhixN3qYwhjELoUGdXAokAVKJb+WnkOzUdJ3JtlgA+evXZpZ
U65GAyEEFVDJlPGNzUqj1kepSl/o2MYavVShRm6vjtW1C7XiQmlw0pr6YM7vRdeTzM3s/i52FGtf
e/63Rh7HqjOnT1OGJF5ovn0bErAubZzf0UxjkawGIn1J+cF3XxISDT4BW7fW2dh0J7EvZCGPKCn8
S67gpa21mZbYtzRoRsyS5SwOoKmZmPiSw8J8IvcD+AigHoFR5srGs2Fo6my1yUYPIPHGZ6zBliSA
xkxvtsRl2+lfzHR/7Up8I8hfXR7ReJlQ2rhZVD5Kos+3/kwcHJu1anCoQDKHDOhJN99wqMiLP6j6
JWh3PrYsS9zByiOr9B1DlnqzczkfeOxyr1UTlLFKg0kpxnhjk+TwkM3RbBP58Zco0xXkAiS5e5N6
kvAtV2Fkv7Z2SaEYVk9z2DbddhbeNsvIxeih0yf4KAs0Z1zpUGDFHmLX8fjLVgTxIcASn6mXTshh
H5EZuKhAP9rW7HBTaJtCMDVzA0QcL0RkErDYKGNCoUKLti13sePtVE059czCId6B9MTNFD5SBAsk
nmJbVkq0krJZRRMHZJqwz8i46lNQo6QzUnzWddnC3qs72E8G+TMaTkEDaarg9K8jxmhokpBv5tcv
cQnUU5a5PEBmwAcWtsY2MxzS5ehMP+ZNXZ/YLtHndTOGISow55XukMflKrTRwcbFFK1N0ZKqnASK
3KuzsMdjIrium/RT+NYhLrMjfTt4Zm38UmHNOXQtLrgYwkOa+sU2UlOLEMBpNpYXicvoYlr0bY1r
mvSnTS/aYzLfdiXlLdGh8HRh0qxAKKzgSnEvqw8HEStDHoBfy0z2x97mIQ89a8+0plqnttERjCH8
PUynzzax6gfSh76DTLqYzfct/eQ+yEDQttjBY39GSSD75hltVA30aVp/lLZ8J2/LWcZOp4OR7R94
DK5taoZuofvfVD/iWDjNXu9NeRgQNPhdlC5Vn36wM/bhKtML3OODt1KTWIWsYmB+VvodWNIMhzMH
yjzVT6ARr5waLqbvPyvtSAvCSDdy8qNNGYl96jOUQpiDKTcNjuD59kYKbkIRDk4RStsF7U+iSSKQ
k4lcpSlhUzUR2np0Cto9WZVW/JDFMK6qC8dW1xYWgC/LZO83k7VV4l+ES5VZikUYCfjqlNMwjcS1
XVQnQw0unaHdtQpNzqCKVwS3YMSQzkW3yBeb+mFYO8m3gkw25cHPVdgj+TAb98J6q6vNdWiim2xS
H1BIT+JUua/6fEQ3MZ7bmOlRqX55sFdonYdyU4aNjzmMNHqr9ftFbMJQmyREgEQf3cR6Uyv1h1J7
ayk2SYRKu1ZG++aU0ZFj1QWe91dmhPrRrg2IH3larIQv+8uoYGcfOdEV1vRMFJ66sIucjftMnNmd
g7eG1uEynJy9oo9bonQitLj1xgRr3Dvworj94VLrs0VdjnedjTWZPQ+XdAlwpYNfHqX9JiVPBlYi
xIuqvvG1oqBmrAQaC9qA51zHeQZZOKzMGm8cMryLkU+HdgTez7dJVM1ss2bXsLzgSwT+Scs4BROz
Slc4yYEEOM/w0LNFwyjSqlTX9q/m3KnXlOdWhuYKCOClyyOyn8kGXbTYAi+kr1momXMPo7Yld/RY
XpySMXnHtQwD0W8toyl/Q1hXwe+qbABpvur8SDSqbq+DZ27aL9KxFmAc3QrEqHl2HEx6ZgB3SJxK
iI1mGawTTo3ECSwS7TURkAJS8wMY16G1AAltUPFQfaKhJigYz+rJzJSTMbR7psVLW1W2bWddkG8d
cs8u2Y6jiDIQLC36hFVF/+1m5rz8BlZhNyiJHSNPksdAnW5AKqKHsh7krbBGMCK6rz3oZLxhzpa+
R9AVeZ8HDsx7IyNag4iuFIxS+9bXuUTMymBuNMBw6DzSEYcRethG7YqyURbapOz8XPG3pWZ/Q1zl
DMVAd5EJjI9JHrCLdyNUFhIFTYKDgHSMjIkje5nNJ6ICO+OuTCPX6dpLHFaUV+o4Z9iTTuLlyl3c
Vnsl8e8IY6DjblwCJYn3VZBulBiFk+GQoirsYO8YSg92zn+OC3ydFVIcH/VvkQxwHiZpwWGr22VU
g2JO1eGQ0mB8jPLyR1Xpt6KxwJ488QHIKG8Wy6Eb5g0dsCwxNopuFAeg21vsnTAqgBYJAQsyTe86
or3uiFxitgYQmeZHSGUlHOWIxGedxs1lKsGO4iIHsL8hY6/xyosq77Pc27YpsUEknVCkMyVO8rWo
xcYYs3u7KhaicTjcfdUzCjGyt40NjDhjHYMyGK3JNtogJoNpR9wsnKDWMNewiSk5AKcVqtvLY6R1
gGvIB8WybzyYcX3RWdv9oDyHeEYQVy8sHTgC35rx6ugZxOw6NpZNG4snpUHGqCMyg+XVe8hPppar
w4i3Ds2HwB+XcfVkJOPak/E5MPy1X5Fs4yKnllawMfxPhzM5McLIcGfpwExJIYws+RHFvPUOXBXx
13H4YjbDWm8+A2Ot6sULyaHv3qhc1X6WIOiu3wWwx2gPxfAOyIkGXIxvPQuSZcHZM5q5Cc06MutV
g90+pUMDgD2FZLcIutClul9SEO4tybdvqQnZraH3UJR5y2Sftl5s4NUxeZx3k825GwiAqd5HieXf
Kr8ur1lKt7AAfLOrK8XZoPgQS4HW5kN1PGOTtTzRBNvqKCRqTCBM73NEvfQZmEwSWnqIbQ/2bzZy
qWMwnoqirfeenvWbpiPZNk8z4ykLBSe5oWbdjwTNRgch8GoIiouB6OdVWrzKssCjuCMf+6c2LH8H
QbtdR4aaP7da040UrwHsu8iGXkNSJSb46JL4aEpjQFy8axj59sjcU358fY2pDR4GKvylnyWurtWM
+uRL6Xjg8PNbVCmPVgPsgz7rq4fJpcjB6VoJK2ou2rtaNWx2ridm6TnQNgLpvT7DGc2ZIQuVJRRI
f0Hj2tujmgKC7SWfIjKvjPOeRGfsRBD89NCjmrqA/1Ml9Aw51rfmfQPw1/Fo+haDJLqTRq/q6Rf0
h7SdHMdfFczGCu+FJT+Eg9bSMNbdlMNMJxkUWh6y01LlbemDbcGIwxB5T0Bmczf2wzw+xWbfkwPt
6Gc/MS4gEt8UIe/1XtlHenOckmoTyb6iYdDHfJWTAgkxukLetigS/RuJzvtUB57FVsvaO83hw4Hc
Fgl4gwFrl2MEt3LQr6kauLZCyzrXdTBXTCRbZjgAaD0P5BfC9g8Z/1RaqyxVKn1AyTXqEvq/ejzU
MJSsnyagueX1rPC+niBswFnv8B/jQKWaQGkG23029PbObsB1eJO30Yf4DeI1mdd+8d16wYeu5tTa
ZrivBozweqZsvdnW0wfDNlM0EtzKtTX5e8dkJuTJnFm3f4g854kq8axrMIqiKrwOKhrlYAT2Qcyt
h3Y+TNNjREyrn+s2b1/l0zCY12QCm0xwBl4/jouspl2Sl1xo7MUvxcSuFXR7zRjmaSMutcxx1bxI
NoXk/OI1b2ORYoiqKQRQoatkFwBrsxlaevetPi3VRLxlxjibEy5NFq19Ghe4o36EoajwWJ2HMEdW
AbivUSC743h2DVwMdmbrW2vMxnWTDvoKI5CzDLAwL/rEOA+UjU2qI6mtofmmcPWIiIPuZeODVd40
BKf0HLWfSBudJXbiPXNxH71mew0G7eI5w1mo/kXpQRHVzQvm/EtGyIpijfeW8+EQp5ioZ2aJxdKC
uC+xH3OaISqzl8uGg1CsdtskCr8ls1IIuSWy/0glsVB01B3aKWGEDWN0SUrBLqLTRgzX/djebGs3
hmIL9fJuSG8iVtymMWeFgPSZoclqyYmVM5wX79DoHmai6yrohVwMgWQok4UHa8LZX2reJSLBhCEg
LaxpypkxccylvUylqzY18KnS2kQWDoUy5hjvJMFSjcDx+6n5pUwpbDV5I45sRaIxpOi2I6uR1l1T
60xrQHYFg+A9ZE9ban7zkhTjPrGML7+aEVjaPXM3YHb2iYbHnrPrCDSFoSeHzUVuVvnSR+G80cvR
tbJ8MxZy0zowqaeo0tyoIds30wTddgWkMTOIWc6CfqHMO+IK1S8jgs9g6I9lkX54VnoYHbg6Sfml
KN5GbT3fNREaLHF+fTZ2dKdIWBTsrfdYbdgVzF0If9oU/tEB8KqlgFzaiHHfDy7UbmVY33VsP1ZD
fK61cW5/peJcJeWxaQh6J3VsmVaQozsHmnzOOtpO+SEP6EfmA0BrMnFfqHh3alm9J23w0teevuEY
eRh67Wnsyp+MKe9C0M2jF648qLzaGt0oXuefbppwsuSskr7AD2eb7/SSS4RKRrsKg/LKXrwHG3G1
bfCVirGZdRtWoq2Z+PeukQYjlwg8xOYblaM4Rll6oX9nkTUR4CTti6NCWCd/UvJloI244xlqVZSt
DbwON1EZ2yZQfXzFP1Z1QfAB7bNFLQAyhjWBEVZLOy8fFfAjHXHkaGd4lId96KeAcg3auEhWtHVh
OhfIBurRi4NgyT1KH+s5mE4oH1PToJUKHlqFTPiw4yd2UbDSYzs4hMHI7SsYmflCz3ketUPGFAID
hZ8vG/KLF8CuFmwPyqZA9bOpzM5YeiL8kZFzG42WTnUkaOLBnvG7t8ZsXds4ZgXzGJj/Ch2+0LW6
6i2rZp8X3p11YRBXbhSINkz55DRwAwL42j5j7NXYKeGClJV3pYoe5WAEh4xcSjcWCThSRf0xsU72
gfbe9xy6sES+ijA6huNA1onw5xHVR1OL1xyJpGSsGjW493gX0BnBMO5eJgcNRZ9QROkiPXoDDqUo
3Bm2uPJ1HRQHlRrzpWuUGG6Bma0QzKYJL8dESekfXNr65AQAFpYNubMrjHe7SBR7f6q2ZdmBjwac
qRa8WlLzHmRjopxokcmMGkJHp9+b+vAioxm7OQB7Z7x7m4oZQJMetKE746N8KAW3UAdhGFRrg/bY
ok9NZUNqtav4+quX31UKMrjCmdaK7qnLsmW4haO4pFFNf25mct1paB2h3z77ZvJWzoGaTR/daiX+
7NAieta3TtlQMwHupc4wRO5Fs1H6TRHvRkkmaMhINk5O82sR5esEh5EfPbaiXTvtfUhzoF/FBnhc
DrkqEw8MhRPtEX1EhUguAWt8KPaZbNU9Eb/HwEIsZqurx8BZahc5j9/TjP7zXRmYwUNYBt59pXKh
EJ7UvRib8NuKs2mbtgSjk5AcrxLw2DcizIsfQFHsMKJZEzxa/KSkaJ/DVPZkM+A7Zw47Ns8x2q0z
Ytt0k9nqiNygjQ6j0ti7cSr1tR1k9RGEZHBMZRx8eBmINpAqTFI8jFsaA8516qnVVrFszLMMTF96
03/3HIQuMnq3SgZLosnBTlUNUx/FIr+1yQugRlN1Sog6PlvYB3Za3T3VGbcR9KCCz1LJnqwilkzO
RavvtcSGGtnGXxX+cNbcFazT9aQRA9OabpBpl7wmVRVf4FY1n+oQ1amGR2M+RF2tjLxxJWN905m8
P5SRqdy1Dl1Q/T2nsCCMnrj7Vj1FRXwt8Tr4rbdV6EZsaSopG8bNKYEDk74Nu+ZahtY90rbwvjcL
FysOiir4HfsKPbU7JHVAykR7zk3tJQybQy4+o1Zdhh0nEMY0DaPohmE9cQ/xOGfTeBg/whdbPfUA
8bv+qJn+2mIA45vX3Oq2TMwXJYWdpX0rPYNGUlujVnFHvXzTo4/JwVUfPvHeLmkOOyiJpjcl7MZ1
q9D682sF+UiNvsYep3fd8g6NyqFXQnoDDNUXVIvWPkY2T9vk7EfFTgomuqOPlFCEz5XjAZiK9JJV
xQcOOIcXUDZFGVot5Tpnr1UsfALyo9jlaXotLaNb28DIdTLVX2KUj2s9p7BWkEH2SeAOU/4cZJuu
CA95ON5Fc2dpiDJv1St2vRtrhxPuAMaz6m5J6xy9znYWfuNkc+jCsBOYaFZkIL9WqfXO2oEUuIo/
cCTbTzQKg7U+OVT+RRDjyVTXXTaPBdC2xUWMTtTQLdex7JUWz1VLFZrL0mZzJZncgu3bLysZnPx4
WneD9jw11YHsjvWYyU04+kiYI+fLESySdFuUV0sbtOU4k14jkzAgW5kOSt5vumTcxLgPORnHNjlO
Q0elhXs5mwbyTR3vKxAMBBtEsGDRTmULaL75DmsV3Y5BkWQQLr5sh+SdTZeXp0cclw8vBF+t8gz9
q82mzuQ8XpDaUCy6ktIs1T6t6LMqcJPS+Tv1FieAlj9I5KQLSZmdFJAQC7WmAZskEUtJb69CvQjO
CO0WrM4OgwmLRmmbr3zHfxgbH2Iq3trvtCoyV6X9Rn5EsUcNcKpC9YmBN5E/RtIjx5bw2+OkTvkt
mNr+37dZMDD4OxPPKZ/e04+wbL//aLX49Y/+7bUwSOqlV6+rCIxnzo3x37wUXf2XoEaEfGLMxkbs
Fv/ttQBy8y/DAojkOLqJ2/GX6+f/mS0UYf7LJrCXlFnwK8CFjP8VLOnPVgt+DPQmFVvHnIkK3Px3
Z6VqRcSxSCQFA1MIBp65PJJVG93hNiPx5w+35vpvW+IfcUh/9gr9+7M0S2BPRgVsY1z6s60j7iyH
1AqKW9vpcPd7lU0qkT/owWede91Bt2NKlL//yD+bzH99JLYkTcNOAlxG/G5alLGNClOUnLlZmt1O
H5VVVgXh7u8/5S8uzJb0laQuhAXH5Te/SoJvq/QkXcPAdxgzWlIzlzBHJDNikc1bpsyy7N+epf+Z
n8HN+v/Oz39fGeWYIw3xi3X122cGVFOWbKyenDY2B98YEYNQkUTdoqGp/g/m4r+6QDxotjA1h5s4
P8R/NMVHnl5yDiCNpmMDBzPiyC8j75l5c/7Zt2HFVvX3d3R2qf/x6rCSOQwxhYN5zeL9+Y1LwAOp
0qzKB3bN4MBC9zEEEKjaVj7VkXSOaWYegrJe/f2H/v6wzB9KpiqfaPCZcIT+fJVzKHVuDhHkQs7a
CzUlwbRO8uQfHpb//JQZjwbrHdYWL77926UxLEiVCQ4AB5SiO4e00IDOWh9/fym/v9a6RHCEN0/H
mGwJYcz39w8Ug2HEPFJU1M+F1KpHp48RAQoz39UaDu3/9UdZQvJCY1Akifb366kNPwqiXo4Eo8QY
fpI07+Ui1Mf+Re/xEvzDdzQ/aX9+MAjRZL3Cbg3jjRXyzxfWQ9IkyArfghIRBhk5o/ccFF37XJWR
D5UQHfwvQd4/vGy/P//cTht3GbwKMRsejfnv/3A7/cYsy8LmxIa0srkLPVjEEWTko14U1XIcM1X+
w/P/Fw+JDRRD8vVpKkv8/Pd/+ECg1qWtpvnEfLO0V06oe1vbQrv991/dX3+KJLKU9VH8x2ud0GH1
LAa7i9Yp4RZEGhkds+j47z/lL26eo2q6xi4mdfY68edrQS1nBRMxvYu+EuUmj6VyJo8N8mpolT9B
m5XXv/+8/1w7MLWCFMEhyIVpM4fsj/durGozzQtC46U+bbnLmExguy6gdr4UqXaBNtu4TaX9Qyjw
X7xxjoDiJUlRVtkIfnvjTEMVWLrRU9vNf7F3JstxK1uW/ZW0HCeeAQ7AAUyjZSeKlEiK0gQmUhL6
xt3Rf30t6GZWiSE90lTDshq8ybv3EhEIwP34OXuvPdP5w2R9aKBJnCFj6u9f/4K//WzrGgWGjVQl
IGxYg19+QSVbq2dS6m3IJTekeDI8rsmP+9tHkLBqurwujk+HPxSd3MbFUnbuORXWuTmboXxU1rRr
SQH7+JdfZl2lbHd9ytmhESm+/DK5Ao4fdjj0ZtkCqoYMwg6NZOgvrxJReEAuWDObXckY9eVV4MV1
QeG1YsNxyNoB7k1JpgSC/PpVfnsGeGNBrNnI6KmkuHsvrzL7IJTDED5v4IXWBbIlArMCQlcY/+SH
1y/12zPw81KRB61RSEFU8ctL2Ug3SZysCU0lrJZOEtGC3vnMSVfsX7/QuqC+WHBhjFGwwEJYY8gp
RV9eSA8k6XRiQbnRkn3Lmj53wVnmIZ0nEXFe/dhobBDqKdRLG8ubsDSiSQqnv/6+6AB5sxyfkHJ2
55Nby/vq5gnRWBuOX1NyASkaQJFwK9BBr3/f33/DlYG1rh4Uqlzn5D224rxKOO1zeESpekgjFWzQ
t/YEi7fi7vVL/f4bSi6AP1+QO0rdeFJVSYgxoGKImjDD0r4PLK8+a2g4vrH8/uEqpM5zyIDdQXNT
rl/4l61krhMJpmtmgBfWyR58HLPufkzfuG3ERp48KCFnGJszBNgkNpOfMfa/Xsdn3rsMARj1PEmR
yoMWrswecpP6FoRdrD9bJssJYWIcGvSwV9uYA7pCtJQcE+Be9UepsawexKQUyyf5wVgMxWSR/gsW
2L7Kimr5FviDiw86nwv9fZXx51syjQxhJJy2CZfHjLMKXmpSUJdcTYTHOYlT6AvSdRZkqCZ1VZld
GKTfHcpUZ5iZtI9M/L3omkU6mcNz9KVRdpunE+2O0YSJdFGZCTXc+gDEBmaUORphrFK9cxsEWbdy
w/J+2NDGiiJ6pf4cHGeXBJHLPjftA8k69tFthgLKAd+ufR/DPQw+p2CzaSKaCgyzB5PV3w6DpF9p
E2wanRVZ5NQ3S+Q38znMlaW4tWIP8a1jrGm6ot6eq4rIOMhCm3rMW9IX6rGC7UGgMVIoUfhkRXST
yPwPjQEnf0hNF3pQ2H3Luy0qXzOlJAT4NncW8ka8bGFN9FszLmjIKK6QCoYtqZA+Xa9HQXPIvmg6
v3DvYSimC9pTKNDl1zL1ZLpvw9p1N+QLpqTg2D4e364OyTzV3kAeMtOkJiChe0y+FPlIrkbG5K/Y
VZOT3dtpZpGLGrWW2HkzATFbLXST3QRzKu9DjGfzWbMw5jofdOD+WMwAcq102wVhGL5Uza9GXK7e
0fhPW6iWfXpL7gN95ypgfLGTTUGkelnx129TMCmrpExi6HeJkQLMTg4C45W+KrvrIrVldFG3orzp
Ve/KO+SYZj43yEjp3dHlGqM1NgjhPEnfdpl0/W6cTGo9hbnuUUOSXjKZa53Ttr8cCbRw962VD/pb
VmGo1u4cosFrocJvallxMPNYqxEhikwK8tqrsNMf20712dOs/ZbJLGG7oUZzgOvENdj2Igj3O8OI
lv5SXWGipVOkymikyU1U1PAtchu7u0LtV5rvPfmxayJm0UULoubZda7tKgRUb8iEm/bYzxx1xocw
z4Ud0v6KoyAjzdFWPywjjYMvL+tQtEEanHoYenWFZpUBIClHg3Hd4Zms95xftUdnYJ1H0yKHJxv3
eH1M+qhEARqpApNy4Vdygzls1fYC//Y32l6ScKtraWFAQNCHRiPNVHI7lS66KgdLLUriLm3NMWVU
8y3kpSJrqeMdfsbFhdMmtFR92S2JPV+VhGSVB3CmQ3ju4n6z9zMvD0m3qc98AHpxcjmRClt+iNys
cI4ZDUprh4hRib3jpqv4OyWHaBNHcUiMV1wM7b7IYWHsgUVU4TEFR9puWUnZwaYeVD6akIiRumxi
+X4qRgZkZcN4J+BPenvPWDz2JoBBuA89/DlnnchcBrkuPqutZ1oVb0P8bkyzDdlrSxdkFMBpKchs
qUjPPEMmV4+f/cJT5jzlxBOdZZau3MvW4Ia66aNklJ+6Lk8t7lXk9+cyLInP6sB8kYFdpai1orrD
OON32Tu7jaxkj8Om+W47vUneYXOceTW71bNYxG3T7sfEC8uPShPiubHsBtdllPfjV2+IumCDKSS9
Q1tVMmDWQZSv5EOyQaZ6XNlwIYHywFdI1HIMGlxErBz4CWJNHX9XmxQTV8Tb+NgEGJG4Z2V1a3oo
HFA0yJAgB019ZOFHzlq6uNaPrhhYNeradMwYqra4awtFkIsAM6ePyQTy/bCEIY6BORZ2iqWxk+Zg
Mu1X28y1wnDf+jmqk66edAg1oEWn1Uw5iX8JVQ1H94Ys1Cs36ix97YwRZHnWC++scXzCL+dAZPXn
LulTkpr6JfosSzbOrQjDUf5Q6HvRDDpO3V0GJiWVJJ4ZWu9UH1bWlVR2pknKKrGSLaNjmCKMdh9t
2cRnm2F1TSIHMTHdfLCHwVl2adwFw5YWrkWYZzRj7E7splsuUt4W54CoF89p2BOLeAEmkyihSbZ+
tQ9n4+bnyrbjapPQ2hX3Xac1/fXAS6ILItwZmk2k9WLbpylEjSIhoRzcmsbNvhBt8MSypux3kjy+
Q5/46+xjCFv70ELjxzMYNF7wZcjLAaYE2a3FxdwnCQkpqYN+xE57mhKgxfkmI0bJhvDGebW0Do2/
7BH+JI9z7NBKg7RR2NvYGcZss7QBOhBrHBvCIydBls/itBSFbST198bSsYbeMNOG54GS1PiRO2KM
NCuzY05J0SX61SfZlD3gC/DJ8WPuZB5JIZbkVSxL0LStFQdMpNt8GGnnBwlWg3yIcvKnBN62ObIy
1EuNp3OmgoMSu0FNzOBoNeY/RIVFmUmBMxJD31fzEw54A9XVc2mXF1r1rO0yCaHI2g66zgjZS78X
CDwYMVVtDxxADJxXAcnW216MOGxYdCO8dERFfgrxE9TnWQV9dG9Sp9KbBimhXDPY5lu6fshoSMeC
5KGF1YaHRuYlWeu+FW6lNN5DsAy12FQo7EFxJYRn7Nyhnxnew2VZdkHbdLcpYRsBnyfFrOQXOXZL
FchVMoVqlHSGcgEHjyyIE6fN1OdRsPXxyteE1DFF0EAWRl+531LyctkAR5e2lhlqQudARqFdwgcD
pk8vbAYwcvK6RBpb1F9nIjySDWBo544ZTcJWUAqkvNgX0y0qnBEHSZ0HsJgGE1y7Bqn/gd7CFFIg
lUyLyVdm0oV3Hy8n2o0iP4i5jdUNDhaVEGBREnfSJWHVuWR3DMN4qep8cdFvJExLArtu0nckxU8C
c/GYTx8FkjV/24AKyq+93FuGY+F1+XSGTZtnB02BdC7jDhPXZUst0d3VeSQq3rTMizPmyX3SMgVJ
kaXh2fdJzl4OFclX3nmjlqZLroQ7Z/6zHikV2F+FChL0bWykcjMEdIFIjF/llF8oW0Sz04sxClko
QsOdZ1X9WcaGaI545qV/liUWysm2rKCAJhwOmbTXvcnYO3CQE6dYLOSSz0l/gTl+zZ2pNPSgsQnm
27DPGPlkfbRSQiwc8Qcdyx6xRJhkzY7Gj2YMOWl3IAg8F9x+xS3Y88v4F+hcjDn2Xlfe2hZaz43U
/vKpYX7VUIOrXu0Srb0PuhqHC9+sfjjBCnWVxC7czWTWstu6BL6uDj6j9X7s4mh47NE4PM6cbXnc
RNQ7Bzvu6mAT2UhED0PGKGnPv7cIeELdxlWJ/EavX0L3nObebPEDq5vUw05L80WTLwuEGVSK1ePa
R9QdkD5iaty6eTPTIh/oKSR742T5I4A8VhD0MfAUCGeYmKeabI2qcvL+q2ZTR66PhTjfDAIf1Fbj
/fuk8tBjljoKRNut08o7ky9lCZ4Yn+ZGlEUnN2VTZfaWwlUjnRChHs7myiEFqlxUfedbeLI3KCr8
7kDZF9xIO8H05YIuRVaapfmjAJWUk5E7EDsQhmV9JsH2zlyd4cxG9VP4wSGYtULekhPlBKCoyjdp
qobvZSdQGyZzy2tI7LLRO8wGhJklbtA9mH5On8m7oWVKWmJk7zizjT9qEg3WdFJ55sXE0aNkcjgt
cRYgRhMfGvP5QPOu+hr+MPsNcSyYY2iCIlIMCCWSHIe+YqoKLpfamyok8Xkp9xPGr5uJla69J7qM
ANApDQyPUj8XwU5FkEErHByEf6eykAe7WCqc3XgrmCI2CAq2g1DsesWcL7d9naOhj9hMrwJrSJKL
FBTXvZJJYN+3oYgBN+tiQEXsuTeT6XGswQu1PmR5lFp7aQ8If9O+v1L24PVI3Gc0dX7RNk9enTQA
VjgyUmIXJC8ZIRVWLAyTQEeAEbrrdhDHqFt7YkhzyUHjlp7H+B09ff0Du73v7yrLsHuS/inWAJyp
/jqBdvTYcj29RgjFw4rHKRAccgxGhrcgOmh1vc5tmcfm5jJgtYk+W/NS6dvChhLDR0yLfka9FNrF
vVtXNelH6F0SQY2NywStVW2VvJUWY1ilCEHW/BPywYKHSk/L/Rjweu3LsvbBfbVuaXa47PzHxOTD
ncdRUG9DTqEuKdV1E/Io5Wifmm4Kw8NsOcPltFC0b4Nl4RjC20pQAOmsMgXlK7wu/a6VZbxN24TL
10mZ/luuunTYNhG7Ds+phfyttRTzaLdKCoPRr6gvffSQ6aEicrbbxnUF/AXROxXwUgn3oclc+2HI
Wb1ZbEsblQ0qh7O8rt1iD37avq49l7zWymolAggq9W9IKJroGIQpikoCAUje6eryUBD37G6lWKJH
f+qt9kYUmPM5eUnXb5/6jIPcHcaWJPrCvZ2dfWGNat6nE6U3kORe3oOZjzCwDgxB4S0ESJ9iUpSH
A+mPi3cJXta/8/Ag4bOnFCTIeqCbEN1atDPyS3wtITm3AeoE3EKGfDVRqWdn9j3WNplTrARdD/zd
c4oJbxZBKqQgdV7SIuRqhdgPeA3O/HEp5UZRbzLNhzNwtyxW/yWREeP3prCdR7Ja5Lt65o8QENmx
VWSjHB7GTBN4HGlb+XueOGoH2qc+e23fkq+MPAE9BO3httspjOTlUSFhI3wNTNtzFQ241SymtNNG
+jmMW1wc5sKtm37az2kE94oCFFXe2Df9V0y5Orsa/QaKc072rT4y/ozjDaVG/wE/RdawTYfTde2Y
KtoLYsciNnk1fVigvWDWqAc0e+NgWdmRth/gIapbcrKcZZRnAXF+A70IGs8raMhR1wTioSPMwlIG
V0PlJI+1DvGaZLIl5THwK3FnNRKYwDxQ7G7MJNfaDYH8ZVb107QLFit/oOSbKUBT9tCtjn1efjUG
Bfhhr64gaHcOkQoFlOxgO/Sefg6aZDQbB/8nfZ7AKcoj2pKu3fFcshw25L2CekmwiO3KJCdHuAC8
80WNLDMAmTzK7IVYvXtLhQsRiMn0XVdq4S2fMLpfjO0wfOO5TFygzBw1fyxkYaojcqTCuoidrMMp
2S0p82kEPeVZqPuuPoYBx8ktXpHeheMz2PaXqiLoGW9jjjVOA2h7mlTGutNXKd7IOCOGrrAW/Rm2
oaZoAtMaQtJfCsB37/AxTaL6mELp5v1SPSbTsaUk6a8JW8AnVKhFODvy41L9TOMgr77YuRycLRYH
Qywjmsoe6W/OWf0Ob7PCiN6OQlqPJTRDxMr4R7wckwBQ93ST+nZpPpQQ+iM4GWA8LhQcsPZdGMvx
xzgV1ryd66lgncajfYD6wHklC2R2BeIo/o6Tv/pBcdt/Rkuaik9D3Pblj3yi+j7IgBIaq2UjIDYZ
Mig+pmnSKsJVwy4FI4t2gS6AynFhdR9q4COaQ0SH2Mnn0XDrlmI3x0sMtRSJduuLM+7zF1M5V6rW
7zFa/4hqMojTNvhWE9T9OY9Cs6/CJDrKYLwwa8lJbOAxrKYORtUovOck9Ob08r9aXqW4qPHKpdpy
6t1gMuuGkCXX7H2RE1soW4+eYU588mfaEthF54AW7FGY0X//X2EzxXjkEbq3VU0SEtQ4e2BQlPfv
I/IcPnIyczLeaFTFZOGG5qaNmok9RvXF/et94d86qUEQMhFxPNtxbJe4j5cd2zoafJ5MaXEAyZFJ
0KLEwxlHO2Nbb/H/T5vDHAyZuzBDCplWQOM/GSP4kzt1S0tSsoO46V3CNrjzunn6y5E3V2EkYjPy
ZiyCOOakeW+k73UkvFmb3gv0BYeg+gphi/vGVX7KLH4dVXCZiDwBwP107j3hnMyGTdJpT5CbhZyY
JPuDLth1gGp5xAYGhMhdZ50XXo+BzZkCtLJ1H7LhYVR3KX3+/gd0bDzYzjrw9NZ4tF9b4YMfew6p
GHyQRfTbsQuirWUbm3cC3ePPS/0Vuvb/zayqFa//77OqANk19Qnglv/gH9GVCJFW2bawbR4EThWr
0ugfaLJw/hUE4G2hpSOdwYPPeOd/ALfRv4DN0u8j/4wniXnhf/7Hf2uufHDKwPH5R4K5criKuP4C
cHtCs2d4ix4MDUjk+0LyfEQn0p1FtKLTWe4QDmKL1QrxiNfUHC1n8a+6ZY4usHXWl5EL3Q2MPC4E
Pa/JiEGJ/yZd4Bj5TQzyp0Z8/MstvPnnVfn3Aq2fHyz0PEQ3foQuDe3By+c2iDlQ4Eixd2pqFYCh
vkKca0i3rgtSkXlvy78ay64XdPkfOKp1woigY10Jf5lNefaoMzOVGGTJ7d7a7JQX2rW6h9e/1ktB
QAAje119yK6HXswQ2OOH/fUqCy7SibzOkEP15B4ZBkFHKlXGEddyxX0O1uRTXHpwt+y2f2O67ax/
+/+sSeu1GScy40MRwLHXOZ2+xaGrhgbX2N4lUugLPW5iaKltVsuoWx+rTo6HCNPPhrCYGgpiirOk
8mx5jX9dvifOMvz8+r04GdP984Ei3/XJGrYJYzwV/AUtnUSYwDFgfrAXPr8KRtjG0JSwIA0jnk8/
5NP4HsmjucRETjr57KRnxCnYnwo6TzvyJyi4K9xV2g1oe73x8f50v5BtoDfgJUEeefJbhQtJvYmu
492U4Bult+MCdvL014lyGAdV4XzyKgJ9NzJjtuY4hINFTFWO8SQbWudJ90bqwbrVnvx8voP0hwzH
yCdQ7mT6LRc5zSmJX3s/x+4C3bkieBl9+N7QbgbsWc6bKJrE2Rt34WUF8PNHIuaYRYjqct2hT94L
ESg8WSnMahEKYlTLgSTEpTDfUc8TNO1xitWawLK0zlKskuP4Q/GDbNIcSy9WpWJPZdZeWHFq3dsj
DcLXP926W5/cE55pgaB1lSe54uTDLTgQ6r6U2T4OkwDCRIy/0xbDzkvi6YxRZPuGsuZljcLNoAji
xSWeTfAOsWi+fH1F37oAbrJ835BHyXkH1sXiw3B7/Vv94SoEzgjm2uGqdPBPahQmVDrKcAjup8Jw
LyVnuy2J1tWH1y/z2wOFcCcgwwQJQ4TIwD+t7TKWCqi0clfAOXvXiNQ7B3ZdYq3qOwBafSaPdJTk
zetX/Znx9+I347LseXw1j7wljh4v7yGDoAiwZ+btmmqxcD+kvvXDc6a0PpBkQV+AiUaynTkr4P+x
9Kz3UAdh3emF7tqWloJuoDEDLKJo193HwlqpSo1LYz2cmxwIiS+wmGmS5z7AlUM4HsAd+5DnfnLF
U+S+z8fcuVW+C7io7RA+Q/eMzVWyuNAEcsDaJTW3Hb9Lw7iZjhTb4mjsXDTX3EYfftbABLMDr3Gg
BThMQGwE/MkkoqkP5tHpHtJ2wjZkVWN9GGBqrrmlhG5MQTSCXPIY+2+Jocd4K/qg/Eh+KDjz0FEJ
nPGxb4fzUgyyvp2GOjlrwRGER5euQbbFjVx+oWuzxHvOsOUDRquMoV5hWQN0j9ShOWF3hH241hg8
0ZtkIs1QBdQ0WBfTRvHHEfHeQ+nlwTZb0z52r/+mf3qSWJeop3k7kMWcCFU4HS4iBtKOQgGAaJOV
8RFCrKRDzCQeI8xwnZKkt3/9or8tTOtzJOixrGItklFO1kOa30nvJi0dN1fL/SJoMqi6ZShDMtwb
y8wfvh91waqpQzuIqPrkkTUmQbHq4vOoeCsuHaLJDrSwaMq7rQc4zZvhH8Onfv37/emijuNKAn1Q
D4b26U1NkiGeOD7Dqo26d8U8vY/ToNx5TqzhL1KjyE7bf39P5SrjFwjhPET9J+tp47mplUCr2FVZ
5h0ifnAcS2F9oLsevLGx/LZ0OyzcLmWIRI7JzPVk9aGC6wca8nhnUtlvvdTBbTTP6riGv1+UkzZv
XO+npP9k3QlRDyJoIIeEMujkeSkDgEN9kQa7SnbjwYrN/K0vpukpS5fsri8q8eiFqJGOdqMZmlZa
LR/ooU7t0S4QZ22XNmyOUDCHhrGftgGJO226I3AKkUZtQZ56/df/w9Mdsjau4bUosxyx7hG/lKOx
iVpa6A3uUkI8r/oeY6lqUeZIxhj/F5eiJuXEzXmYXfTk6R6GwUSqTjA6pjTQxhAaY24xHSxZld/4
Ef7wTIfoEXljg0Cy9p9U9cxZyVcb8mBnaCdf9Qsc+IW6td2EJsOr3pX5JbK/4Y2r/uFeIt5HQhox
/8FTe3IvCW7N0F8swa7Htwj9Choask6mO4yJj6//bL8/1ZwiXDSVHonkbniqQCfGNChnM4B9xrqw
I36uAw7X66OXl3CYCqihr19v/egvH2rXpiD0XIkskvCvk4c6TtGLRLKSu0Yq/2CsubuK2GHfeEL+
9K1cV3pcidVdngqK6S5bbeQZn3Yrxn/Lyfoj+bj9NXR9jMGFCt+4Hn/y9+/FyoDkd/29UPKfPJMl
IjbOYsTfdnKw4C5mUw3LxUEjAm15oq0GhDFl/o3IHpanAtTTjx2+uBgnOiLrsM0/wKaJ9N6ERJ7t
JimruyYbcBXOGHKL7Vj6aosqjTJiUJ27JoAtd5TvtDHBeZTPZLnMxzRzxx9rI/t90nelOKigZ+dm
xEAYQDOyt8Jl8BPigAqVXU8MbL5MuU3ZYgUeOe3MD5JN7ZvyM3x2CBuendAxzW3df08bMKugfIjm
2IyuGJ/ihvJrG8VN0HGsztUlBzX72dPtNG356fGG9726L/i1fxSpia9jMREDMqw9xg0aciy+mbLq
also8E68TA69V9+emie/8br4ghmKv97EeL7xrQxCuCdLulKmyOYCvW6qrz0L2vImx6npEMiy4F8l
2jS4BKsHpyWa6F6LTgWc+RNZfZVtp6o9wiRxx4Fh+FQW85xsixKi5xVqcLgk0TxPTzDk8XmaNsTI
rORSoN8a6+5TOgR1e+gWlwPd1AhgPkWmzLJ1UhSGx2wKfEqnyWUuz4diQSKMtHpeZmN9QNqY57uG
dKcWRQHIIzRgs/QOcZnw/1AS+s8Vu8cPKYaR71VkSX/Q2Zh8KGds4Vuhxva9llb7QOnWoRCOM1gP
ECprJn0EL+PTZ3gHmaWA8ATNS+TTNvEcIGT5YqA1Dd2EoEG6tR1clRgu+/Neht09g11JNnMva7zq
wLwvOkFDfkPrOkL+VavoqCY5XtpOCXWvcryU7JYoQv0QZYa5fIY39ZJfEL8n1SdxGUz+SNOZEwtD
Fb8t/2LQMiDa4nzqr/sQ7wBQAx3c5SQBtPCWijB8N4ZVc275BJiIRkTFGl0Xw9UdJQ7KXCEOcVHl
bwfXTm5hMoo7LgT0bzK6eRinevnAc43gEnjI8F01OuqP+J34tKJik8PrCX9J6iwo36g2wj+95Pgx
SLzGk4hr5+UeB2jaKR0H7KVZWFuauMqPbMHiHYnGI6Q/RLOuPcI/LUzwRm3187B8sm4SThmGKLiJ
K6RofXnpWjCxQJ8hdm1tQfV2qkXtmKUDNJuddlt1fnvovRbJo7TqXWt09D7ymuC94McmhrYfr1rH
mt+oMv+wlkuEy2joqauoUdZ//suW31lVOFoV+OhQxstNO3TlVqHRun19x/it5UcFS7W1fu/ICYLg
tLKIgJHS+2bgS+dxPJ8awEgzI/arAP3Z5SwnuOl+wMQiH/Dg6gycmk+8DwO+mLcYs0LQz6xPIXjT
1z/Y+mu//EkIl/N/nnptKp9Tb05WytFg+w4AlDfdFcz+COIl/pJDEzLiSwu4/kMWOwRqEfwIf2R8
42n8vT/meGw4HLpZtAQWsvVx/eX+L3lrk/Q9SnDiQ3LdZqz49AJbyHWQhCRSmMPisrkgUwluEIcG
5L72KL7x1ZsvVrtUj6/fD7yhp3eErjHjl9X+59AIPj2gO3qaLHdwE0qIob/w0nLxD4XkXEh4Drzy
rT1Bvjlq8q+vE5xvxVYAYw+BHtnuRcKD/G0g4oXVYqmD8wmRKg92mRYrmsD37L3SFJigrAu9OvIZ
t8B7jaeLpGUCutOOAm7TJq7/UPS2fSZkMQo2YIXtG6mYPhM5czYsYU2JUDt32EdjoFzddmQo/Qnd
Ty0Rkc8gtBFCuDFvVJ9dl0IA+BuEg66rCgtkhzTQ5HMzG4+dhbHidF6hy5LMc/V433gKQgBRSla2
bb0xOXf4HR5dFAyIhcakMTutKuSzgZ+Z6hkAilfuK3KwwgvElyUbW2aFDpkXAaCgxju4+FHeo2c2
93IZSeh2FsLAexZedxt38GkPXj7byy6bpL4zAb2EfS+myjkbQ2Etu86331WNlvXN4DpkxEwTExdS
lu3yQfXEcyHTD+Wxm2qaXUiITb1TFj7gDeNRMMnTTLr21u1VdzOhYf+WN2ENoSX0yup7Ncx2d5eB
53DvlyhlBKnmBlgzqqic8O+6DfoLdm5zTkiQup5MK4crFSD+JxIsXordjDnEO8/HTunjnHZFdsCa
oJ1bPLL9wUo9V+16Ddx7s/adQaT1rWq3DfiI9xkOf7lpu3y8s5PJByyVMnXg10wkfFzk1UTdZ62j
dsKObXHQrm2e0zgeb9mpk+eAhwjRJXz4J6peBJURmg+xaTyrffSxmFCipbb5zIGyp3uFKjbfpk2m
4vMQQCl4ClBY9OkQGR59uDKElxcGtcSo0u7OGLmu/dNcQv9rmLiOdRXcNQzr253RJSymLGN4SrJr
D8HDxAT/wqru7cNS85hC4Slad5Mi/X+fz1kIjdzP0XJB72eejpTIPFA2MAKz8ihBjaeRyNOOpwl6
0GVW3XduY1X7eESzyNM3tN/HOWpApnltP8JFcRijZbIgv63sNVA0heb7Kl9I39jYGQCnK7TQXCeY
LXNWQ8XpN4PrDWDu5jk+tiQIwHSDmo58f+kA+E4mtu9BmvEAMgyxnnAHIKatCQ4JVp2fX5wRsZE+
JpDRz8DRhsk+g7Nl7wKndB+XepafwT3MOCb7eJUPF0wUdrPR1IXdBFlvPbZaaIJme1Y8UvX0ZbTo
JO7cqZweF2sRapsgmaZTZHvNUelpLW2S8NFqrImcOVMAxsBpo/gWrbHviRBNzDbjobog+CL/7gfG
uk2MPdCuL7PhyZEpIT5jUNqfCxVZdwOz/mwtK61bhJaju8no03zsKhV3O8Qq5Wc4jfJxQN135zt5
8WMc5EBiUZsj4DctGurKM8u9iNrkqeyCgKmt3ZNIn0MFn7a+Tokl4j1DPTuTMQN/GW0EW0U7qXnL
yRpZdyinqdnGoGcROQbI19EKRALpUlIU2HlKJ+O1LJ33JVU1222mGrA01P1fiFkpAsJD1HwRDiPO
lJ4oEnFuWQokPCIBwl1IIwifUeokIwlgXTFdBjC9hsPC0fIGYNH4OOEN9zbE9ZKjiAT6AnWW4+6I
lANwolACvnOGGAKlUwTOvFXlGEJexPTqQb6HeHFh6tmFoMe5It2SoCPq8wQBVHbe9oGCljZUGbHm
WsEVIZmL3h+qfECmMiFSqiZt57Ztm+bBSTGWkC2GvWYv0CJ9c/EzUeYkufUemkixUllAY247bmy/
RRJEaqM1FfbD2FlRCHbPWPqIjyPiZxde+mDHApV1tOg6QuzezscmsxsFWrFghpWETVG8R45ZU8RE
3TQfIceQizXDTDsbm976xC8NhboRuOW4BRglSHkv5UCGjANtb0CD+IgZoQPSm+TFPg9zegNlRWLI
PioQZQ1xzZ6FIrz8ljkLSSiuFRSfOjtRt8pmyLCDwF9fKWKIXNj0C9RuBFAwmjvPS7Od7XUWAiwk
dEQeoLF4SiRJhRtB4UwmnFqedGrFw1na1OyiHbnPQGGE6a8mTzVMmxixkATbWHhqY2YM6OoA2IVd
qJAZNz0J8Rra8VlagwHdIfgaYuICspHgHbD9tIArpgf/lLH/f+L+n+sk599P3FfXT/b1P77W3/7j
7Lteview+Oqvv2JP1v/+nwG8wyzdWXsxWIdJpMdx+z8DeMf/1zr+YLxHL0ZCHOG/+e8BvOf/SxAb
JBgpAT9Z5z7/ewDviX9BJlxNhWyGHq2J8G8G8GhBXhZ5gq1wbfExzLfhZ0j/pOqc+hq3xYAM2hs0
xvRs8mILilsZvnOQj3kbBEiGeLg+KTZoRVnGQvIk5BYP1gRjcwIadshZoZedZzDRJN3o3BuAXvkO
XjN5qU2ldb6flhH+Ujf4TrKfQsqUjS9KFZ63kmDDHYMMMlsnUyHcnmRs9DW9A+aekZntH5xbkdp3
2AKnfT+UoEhlYZUPlo96GsYT6e7b2s8DkGVeRB6i6Gx/n0UieoC8B90pSYsrDpREtEDV8j+OIxRL
qJoFTMZmmarzuGRb3QNvX7mAiXDOIN6JfEfTEzbZHI76XRdVuI0qYfQlKzEy6QER4D4JerR95Dd8
tKvIeZfNcbmjn8SfZVA9XI99nF9nTJEUbPUBUfLiDpgVydtTx67AEsCnLx7jJNGXUCIsi6PNTGhD
VozIXO1l5jTcAGtrGcvn6oOGifXDpHUVX5Ye951IF2sVS1dZlO2g8pM/qGiiumcLhLT4qtDFmmDm
E1PuKBsnU4z8DtZ2G2VfRkbzA53OAJp5WvjEBnWjT7zLUCbvrNzIL/Q8Qmj+QT0gzLaDZ8trCR8Z
6kJddj5NsV3MSfwsiYE+bNywSjnWl3F6H1iuD9MpqKdgN9hFcV1hbbg2AqEWG9VAohCpODxladiN
uEc5dV/Joo2/CN0jbs6A6z4IbdnnBKS0kBbnUp9Vkjp8y83vO/JASa/gmOxl9+TXENXOe9He50GV
PNWpHEtg+g3WBkVQ2ScS5B0K/AS4yD6YvZ+XtmlRlQztmdqhjrhZhgx3ZNMGcg3YLYMJWa0WMWES
vSg30Dd1sEcc6FzmzARWgTSodoiRTLo2mUy7jwNLOyTOoCfAZY7y81Iz+zsnF7h/Ij5mvP5f7J3J
cuTKdmX/peZ4Bjj6YUUA0TdksOcExiST6BtH68DXa4WeZKUnsxporunNzJvJQAA4vs/ea7vITX9S
pfcXlD+q/soxNk4LuZn7e9yJnnqfaj5Y6h1xw9FyB1S91qCrUeDfFaHTO+A9S5mV577S9Jeudwkf
1pjTPjsyCZCDUU7whVflbKwXr0ueNFA1oCvS2ftOs1F7o4yU0JuJS/xR1JHxMNCb21MMBjg5YMte
TBsm3JlJA+RFULrZaAQmxSlmqDMQLAcVO8arTcamX+Vj1z/fbZEjNlVUtaCdK9fg4JQAxuNVVGeB
rVeYuGOp4V73geOb69nwrR+dDB6YMl9bHnLGuLcUQfUbNnn7t5pg6IRZU/LBzfljx9b+vbSN6b3Q
RX4DlWLOW1zLFcwZ+MoTuaPc01fCiLxbNOKHhU5I/A5Al4rLlTJmBwRbQVx0nVV6PwImiapHpCeO
P1MMBdQl/dCaQ/OG2XH5TsggkuAnwkZ5KWdSF55lpQWlTd9VElEuturhM5AoafDieCCif6Ymtz56
P26SUBD7orPIm0gqW2brw8Gj32ftE9N8aSHlJIwMOZWijslfv/HmAcZYh//yT0HY4k+cmxwLE13p
Y6isYYDdFlUcL5p2qryjTS/KK5mbhUNC5xDVjVw/eS1N/Kqc/nHsByhFzsnF/cGNJiT1pdmST9+8
J9CIbJjzM7YdAfOcqCam+tag31sQtkpCDqLqrasFbQW+nbKX7ecBoEozqbQ+ZXUC+NvH/ggBU2Wa
Sze23pcXsv/Vt+d7zMLzNA2PypflfRPcOTdMGfrfDsOsTu3yYmQB61HeBmjYZJHADS4o9Z3f5geX
T4MTcIObiorLOiHtqC8GGHacsozIjW/zTCd4sxsjvAxrhErAFyXPqFewBNi9EtQqqjlM2lugx7ec
/Z2msDfAIvULX6yS0GFLV9OjTCMnC1z0zBbAbWz8ztUomKfj0s6eloYszKGdF017IUjMb094Yflr
V5O9EaJV9d4xBtfbBFNj+Brnbs/9JFoMHcCYIEKvctft3Q2HCHGhaXy5F0wSxieihFMbx5P6w9BX
vDmDVQ+7uo7cI55HCBBV2g3ffZJO15HkpjzalRsTSPOviT5UI8H+hDmQw2KcB+S2k8//MpE8/FO4
+q8Gtv8mbvJeZwkEy8zEXIfD4r9joyi9tHmSY4L3+6x7IF2U7HlvuywHyC2JjC4Qso80VWej+08d
8X+nwv9z1zL//1Ph/+X02f6rD/P+B/5jDHT/cff2wYRiB0wKjMv1Txum/w8caKwG/90WjA3mjnH6
zynQ/we+NCgfGCSZHTEw/L8p0PmHiTRnMRlybe8T4v9kChT4cf91DIS7gQ7NgILLDbsuy7x/FR8B
ivTUetM9pwOkO2AnWfvFHKqJtuo4cTcm50G/7ba6uTUbfceU2IeW+nTTbFhzp6GwGFXy7NszXZIW
FVEvU0a53j0NhH18Sp4hqvLkSwjbg+D3S9LhRmo7ZPQbGNzUy6bpczebVmBY/X40uDl4eDs1Q4uB
9unF437gMCjy976zayLNf9p2OJBiQ+NBabBUmzN+pkHNrQTTiIxDc1Ac78GpijMtwmu78x4lpbaV
9aYZ3aonNVpo7l6WS7amYQNa9NQFSBfUUaFIgIUnH62FWnueNOyJC6+HPDvoxfyhjIm0SZtvIZZh
wYF8jFJkdUDvZ20nckp0VAYE2o6CNv4EarlKpoPRfPa9T8uE9+7kodXkxPo+huqnaYxVpd5GbRDB
jEq5c/0So77IV53THdpBf5EFakA3vQy59b0kS0NJdv5SLzBw6RWmk2FDw8SpQEoyM0qpNFMd/Vzb
uTQhYK7YDFYeHybBpODT5W1NN1NFB4p/1KuL6Nh5z8yArmz5OWldHuj3ULW6km6FvmCUrGAqavMy
N3kkBUoqTt9pprtlaXHS1WcyZv5jQWDvtW48+YxjfjjTb/va9wgnbf9Z+nWoT96bASkaYPWHsJpD
nzPTtk9Z0q3LLo2hZTC2lQml2E5sFauorXdFLUJI7YunnfNuISQMX7RRTdgt04Gtvkf8ztwDLGIE
l9R9k7KUExPffakZQjq9Vcv8NFmZ/LPIYfrrNW8RtihbzV9tngVx5D0MWfHQYuMq5CPuHjZwzDAF
Bw12hkEJQGddNi5ilFsuJzpQVl1rPWOh7l45Jb3MBQEyJJVyl9KItpFZRD+NTqx5qA1CWAZhOBAp
Ff0g1Qu0qnDiVLAUj8Jpjk6kgTSmDPbOH6Ho4hIZVFyXrHeGFBKF/YhF6rWu+UhRyfL8YBUIzzmn
fd+hUo5DCmFKJz43zp7X3BqAMAl1a6e0Ggj4sGpF+eIJ9Cj3J4vLdV0fc7e8diWADZN2AvtIRftm
Hscj1DtU0u5ZJP5TWnwv8TGesxcmBn7rGe8/ke/RCpzxcyn/+N2jY2UHMxkovtoOPpUkBkGQ/AhY
CiYEFQKRMR9R8P8Y9CrrSpLtTR7hFKyIqd0rY6J127VcZFaJGrlDmb7IWX9ol+xtjr2LvlgIVfSq
OmsGaINGHrn23AMureLkk0aTfvNMoPKxcfdIhXs3Guloso1d2QH1jZUnV4KM3kqM8UBEW+20Tvu9
a31H28seAN2cTTn8Tmn6WbZDEi5z9l7H1B0gRnFSMi+UAfYQwFNK1yDVfBuLjN+XpvEep6Ku6Nyu
+kDnuUGPlfGMkDseFuV113KhQ0BrRsqgEtqsplbRhaR5I3Jp+yA6+6k16xtoyHPuU1ZRZNVvvsz2
a+FOE3Eq6qilgPZtEpjyORQprE3dLY/Tjd0lh1jvdmOinWmIIoROLbnbfS4jBKSekYfT8h+aeXZF
1NPrpD1FsPLXbvYBlYV4c9Vzph7jTVXQlKOxdwnjwQM0rwGTkTGclK8IggfF1C6dAuJamb+TLIMp
c9T7YB1JWK05A49vnslgQIY7+ZnuVR2sizSxWtrZn3cqnzkZeN0aQDRnUjoGPycoMyeOuxHOW68O
adDp8SHo/hYqprOX3n1s6mwt6CR9l90cZDH+g1XUxylL6vdSeM8JvY7bzNc63hOL/j1Kz4TTX1j0
fJOExC4aSvnGpPme4R5YRRGNoweMqd5Npj9NV3A/g1DJYb3N3GTZjrKAqFHgZZhwrql+oC2bUXTb
m98Mw33MrdHwhJTHe79UCXwepzmRK8CJRWxSHaZvcr6GDcnrxfxKWRMlcRWaKWFTj460iWMvSAJC
TueC9CS+eY7TRrLV5/eO55lwtQ99YQCVpASoMcupMYM9BKDHXaEh3Di50PHanoS3nDj13BLbecLq
G7NCA6p5bErvAvvyE28+3NRBUedVBCOFqmP7BEud3fTgkGtMDoIF0eI9elb8gUEuiClSi1IvGLqT
ZT1Jnq9SEPHW408ro+GJw67W59u4VuvJZ4HsULMM9rI9dfF71MtPFG6Kpg6j6VL1w9yOg3003NAv
iwBUQpBr8UWO/dattTNIg4/UVXtHvpRF++41lInwFDwiUhUcssw5xJSA2h1hRkXTgRXWuxcH3A6B
/3u9Tys5HBgTkIbxpE35I9Uczd5aqJQu43jZNWoBWHSp4gmkjL9O4+RS0GBTj1zl2f+xwMbHAC08
ggurzKYwDeTrdhjTo8rknuLBVdwwZsA0Xdv1OO79ChdFWmQz2I78o9Yo9p6qP1bRHBXZPlD5UUCZ
IoAJ96Qtzqbu6/FpqIxNkns/QuF4FLH10zv+W2/4OD3i/mBx51MciEUDNdzZzMLQjpFmRfhr+Kr4
lbfWIVhpxYdiXw8VBJBDSTugNRXvRkyGjGgy96Lw1J2kna0wewT6+CxVtscc1q8pIN4Yrh9mbvtu
m+WzZkSP6ME0tvbNJqEwk80zKwXOMenW4lGV9MsG0O8mr2FILIByHLWJ7m5hllKIvJkzvOJb2rul
xYffsDxZ0kWtdMFkAms794xjXVfXIdtbBhwBfRL6FnPNkbXFyqnyQwWQveCQHFnTMa22TAf1YKZ7
XmLssrpoQ+vSlrNXwMn0WlMUNeja39FsSUy4gT+nj0YpnxqzfKSu7ioculCSOlRmVJIDpc1vcJ5y
2X/o+m9Zmtuh/jVm8zB1RyP+im1qR8xqD04GKstEX1Sxzalt7LhtdMa6CprPefQ+I3HQx1eDOzqq
LBzF4dQc7PmNuGMo9ZnqR/xUPGWNCoT5GGj+K+futTd9daUX2q3aiPyS8geh5625nFw70Pq6/ZwV
NrWAajcZCa+L8jO7D3i9Xom3tqALOkLNND2QfsT1PTXvBCgvtivu0VhQt8Z0pWvDE3wvJ0zv6mKU
/epsVJIhP8bWdKI7tV657XjJkj0+tyMrYqSnUr8oJYFeWN8c/TmF6xRTZ/XO6DUqtmKeug0dRpTE
iiYNpF0Z3MIUlgrGN/WnauRuWuj8bUdtTZDrIFJnX8S0f+iL2kBCefHA2bMguBndGaGNTI14HNJf
V8+DhdS2X+uHLqFmfqkewIimwVJ6WNeBSpju8IrBlPmjDyNMDyuzjUJgCGw+/VeE4n3K6HTRirQp
1x2eiC7nwUnVNr+RBvCQwhgMZ84ssQhAv+daZF5NhEWnGZo8t30eSsgNhOV/cZq81BM/gmFa65gD
9c3PALw683Rf2oqHWsIEHKEcNO0fPMp94CuuiaPqY5ppN+pmP9Xch4uhXUVrXPs530/1D1pIEAGD
Yrq06kOh43bnbUvN/NOwvND5RTqdD7Tu9iYhnmQR5sqtvTMRYepS29feWnapP79hxXjNXXEuUsgq
4MsmwVxT60dp6kEqkrOo653QhKKPbTiqTgpcApB57nVpGn3mm0pY9CJT2gozhYKuLDlKRw8bCyLH
ArtItsa6rIfnrFt2vpbT8pE+z3zk2lQGXclDJVuqE2QcL+h6lr3O2L8Q82XWHUBBTdmyzSyYxjqy
UJP1Xx3Yv9U06N+Mru0HYJp7d7ihX+KSDSCFGtV2yYFYIATPVcBL1w4iiJn0K7lihjUijy6Gjl0s
5i0EKnOHS5cesywO0j56KughfCiUVq3Hrm1e2qXliZvU5eRetVnlV7UA1HEM2ErWWJWBT9J0WXSL
WXoLGYlfoTXbqfyNOxSM/pIPA2DEmyI+/4ARDqgcNouCZfRmjsz90prNzgVuoDTt4t13W3xz+EY2
tfJgRU0GGpfDzoz+j9rj2FePQ+jBIXtLPI4D2HeiT2pcHjJda1fCZmIH1n2dM3fZiCnv9qBQ6KfB
VLj2LJfWtPpA6+yNTZq+quvmgkbVwJ6rHtoRk+ZY/aSZDR2iF4FjUW4t01xbZ2X1ZThZ9pBmcfdD
XVO3Y/NZrAGhrKeU0U2alGNNbqZtvVrrTr1Lns7pqM7tUtLz8G1OOOe9VRtrK0/p2sEerWehUR1B
Er8GXK7vYKQHrhJfo+jMTV0NEsooDYCTpOAU/a1cuWNrsrpwt43BQrFp4Hnp0CA7f/G4SJumao2V
s1x7me9Tt6UPzr+WjH9JSro5H3/cBfKBBdnDaeMgksYvRLVTtTh0kNIGfr9ZiIesYUawszE0Tn81
XRLUtiZXzHrdtqbUKex7LluE42HN/qjbzK0p1oYNHbfXu8+mFe9Ta9wAhe7mzj3VUoYk+K7seLpj
nv5Ky/to9WEHY++3SrMAZf5vS5VM2kVf5MB2okR5fI0n4xUu81NbWM+2KpMDFLJvzXW+7Lb7JJPz
4WqUzZj89JolrthIi7BdnK8m5lbQU5B4CSOz6vedaAKTMuI0/Sk5xB8Tp04DL2JJMI5wH+zOdlbz
AFKBkralY5DIhuWt1aFx1VrK1D4XqArN5b64XnXLo2hUsjOLz8bATxvrQH1Su7/WrnRCuyhYAw3d
ecHgcnHpV17Zs8cOo94s8YjXXH/teIV0RfmMtWNdpgPmFVRZt1oaHjSOCrw+2wpQaDWluEWVPNVV
cQEEd2kARtoFw1Sz/IzpsDJ58a6T1sAUlyeB7Hld4xzigDyFs6cHiO9bTuU3mDAkB+E3ze5MNYpz
cNtoPLle/Jsy5hhxdizk+FDdCYpIlAFXlkM/dJ5iqd4JIG50B6wkC0yG9goYsffeZiUfkI7NoWr8
bCXceO2KIM6MzzTrH9Ik2tkLZTn3FwnwGtCnWRFCL+ewCqZCLAcaObZtxxZRGYfKMI/6hIWmGF5s
kjtA8Fzii+6GPXwAziBI2cm7YFRsRkn6v2fqcedd26uVG6MPDaZ4oy4Fw42FvGF0HLObVTv19Lw6
jFLul5XWu9LrDkPKm7Bv9oOJpHEnJ678Iaey0i9ook3W88iGBF/XpfdgpJnaKz1sIGS0RvLGzdg8
JIytu7hrBsT3OWEUVXusC6xukoyqLCai4eRL8W3xruvxNhgTo5+XdGhpY2xfqFDFkWw2ytiz2EhJ
3d+HE8g0zgQzzlOPgGILaOO2Mz1mHc2WqBlPpqQyKdPN+b1vBLQOHOOKvB6uAPo1Iar+kY4d+uon
UxDeyv45SdVlTM2/dWX1PDEneQHSqzVr22rnlxjMRY4gVSI0Sd68VghfbR54AbeU8GSy3sGB0G8y
qo78s/s1QL6nauYKQr8wwn7SYAnScD/WfcjKCoAFnyDOyGvBldegoky1PCd6uslLp97qPWgmmPVO
YPX3z5ziTW/C5ZN21JYlrxQaAolElhkm2z7ZiDmXcan1tcER2czm96bw9sD6rU1ldTKwm4mW+a6+
tUOenoZZzaGbVoAvicWVvTosJi/lXLlqZVdZ/izbpg3KedQR7hNaIpvcUwFSEJRI9Q0rP7SNpn/I
7jCju0pRuRYnkR3L0CCCrAN+JYbxFcMyIa9BSRWbiQsP+fzNEwh7GWcBntcfw9zjjpuYX3qn3Lb3
cveh6Ol2tjv1Mpfp/KUVevyLX3QbDRcs3Tson9+m6FOK4GhZHODSAoTisIUocqC/ZkWjzmEsXm2D
c3QdreOGWnBvsJ8Gl5K/Xu1y13G2o7nvlPVrpmgfAFTC0k4f71hmM6PQJ4o5kPlyofuaNZep70ut
vU3cxKQLkhv+qGgVRzbdlSRBmFFMh5W3foIURP0K0Q1rbdnd1miLZ8/8NvuRGmC6sqzh5le4c0tp
nllR/ohJ8haVNSja/Ji6ZbETS3TLLHmWwtjqCmlqHvmvY89Xv7h/LkmR3toS56Lrq40ejxYkIzN9
K6KPLlMn0d/88kaXOITbdh9FTnxFmHJYxNAstm0yZRP0l8bn0s3dusvsKhyBAzayuFi09aTRn8Z8
gh5jrEf7krag2pqwtd8FshySnlooQR7ZwSttvdyZ7VRKUYwVhUBGR0aR5R3N4wBqaGdQvr7GTXlg
s8aS+F6zZcinMdI4v6X2h6aXw6rKKdMmcLFGpV95uXdLWVJnvfM5K7vnve2HTnvvzO5LF2FFHjP7
uSPQZPMs63nFDmgJVZwei9o4eA5iT4oARKxzF+vzWmPYEyXxTCK/+5hTz3yvrgXry5bOe1NR1q7s
yFtNMHg5SdOqrY2SqvaPTrt2iNKsp72GnTEvntlW25kiJhDrgeUuPI6WCDoQ5srpvbKMX82Nf+93
lUNTow7tR2v1d3ByeOuw4DcVP69J3RsQxGqPDnroXHvvJPgUCYBm43b033K+OyrSH4ey/szJJ0NI
ikLRFHu/53E89U+49lZKe64dH3KPjRmXkVn153G0thInVTv520p9Y4j97PwkWKJ3B1FiADA9e38z
Tjga4mdOZrNckrUz61BuhkOu+k1SAikF6/mUEAQpvwrvfaaZj+5wHtlHH6KdMQiCQB9d+oKioZfp
tkFq13GloClcOlaGXceRwTAuYKc3+VggqVUdbdK/Tc1bxSjPbaTwf+hbb2C9PM8AWaUVVLbJwGav
SRODEso8/KxvrpNvOOTyAVrxQSSfiTD39K3ttfGhMFCQc2fYtaUFwpaCYdt5sKsnz6Rh0lwJ1sNj
LW5lwYG+tbTtQAwEEnJ+7dL8GHFmA2hphoZDXshsg2pBoZba8Ihf+E9pxT+1wVsQA+5D4Ykgk/Gj
PXqHhSeerNI9RFwWE2VSHQigvzUQhhz5JsdLxRYkml4NM91AeFHsEiTMQPFWTVcwbCu/fK1BqUFo
JJOzlA8gvvTDZFV7Td3ykVWE6pyto+C35d7BSscT5ngE4TgYzfd06e/9nM/UwBYTnSejexs7a5tB
XnMUVrjoGNsfVurtqmZk5ey7L4NNfon5+WTl6RYf/bHuaW0d6mcjTdCbtJ3MqCen6qakhd6NgOVG
x7vfoaKv3RTzhhB1yMp7neOjSC0P8u2DTIhGapS+l7fJeoZku/KEKM9E8uP+cxCHGbG332sDsDaK
wvIpW490CMq10Z44R1nGsWzOrLtpbOHrdMi9fZcuey0+VEzHoHFzBsU0rKrXYrkW+AxsneK5y5Sd
mhqXhLsD8I73+tkas/OUhoUO8xYEGd9BHwtwmsc4CGRQ8JW5Hwstrd6ly09kKojD6pEsx0qqN4BN
gDLxpRd0Rt6DXXfZebkYNkfIydxAun0QWEYLw9xm5o7w4KWVZztng1XnRMYtxiSUtdTDzWyLvSvt
K4VtfvTG4x8LQRXq983z0S7ODsOntqt7pCLc6Aa+h7+qejW7NxGF8F03RuPeJLQV3kNnoknPGfTX
AlghuIVkVWqvrUGTZcqiA+fnSlo0Gy60wZq7emrWHrH9ur20wL+qeEuH5YeZPVKSPVeI5ZizrKw5
VRDE0mGNPNybPFho1HPFxvJxjinjD/jUp8St4lVbPoCdoZ3CZ/3hYQXyXVrcNQieJa5IYZVnDED+
qvKa36jBPFZTSJBz/GJ8CvN62QsDsqZtBGQ5iLIN0E1oEM9KHUOPGbm7mYVG1izRakzwmlsm1lM7
4eVTQLHUvXJvzR3Hs4J8DZJtMZy6pa93BJ2ufRJ9TU79CXALLXN4oyVCvmVjUR0wmzEUGnlznv32
I8fXrC8dvvDuuy7SU1suWHxztB5820MTegACdQ/66jWnePAukRNWI0Sh8TjGDT9fI/3uf/rUi1va
zWvs7OEg6/TFsvTrDHFyllG5Ud1W0TgK7Z/BBNH3OWcVIbFrh2WWhuXAYq3hd85fUxWW/utsvFJ9
aIqItBdkFQ0HLN9S3GmbSJxKc3wwum+cbfu0bvfC+8IPf8vQYUX6QKyfvUwbusu8hRkZMipMOZXU
xX4ewiR6F9Oxsp/QuS8Au5nA+2UtbFzRto4M1cn+iZLzhLSM+eHf8eT+hzc2p4YuAb9hzyYjSISk
NxU7rqxYzvps/lTxH9pJ+4C23tCnAmGVRG5K9LG6oBiYqFGNAmQwnkadf+S/NwtO9q4E6nqtojb/
cJbI2eSzeOAO68OMTUm4JFsPTcLXPjhpc1O57IG64SNfKjp2F6xD5mMMPX+lO+nfCLBtV4izP8bL
gdBn2OfxTnZmizRX7SAkN0F2NxtKcEorBNEAC9RudEELVlbOjrfV/tSaf6nwQI+abl0IknpHD5L7
M5axL7L2NE746magDym//R16uZ8zDJcYoUnOpmj+PgIljmq2Iko9+n6mf/W25uy6ZfAO2Pgu7tKv
pf01s2qn1NxQiEWILPHolHvXn8/dYMrQcGMSwFGsUAUT+ajZ0W0ZOH8MdvLiC+IiaJHNmhoxnbuq
i3cZvOTH0thEvpkwYF9pquC7Bcp6Vabml09AHSE1phaaBchV8lTCdjxPu1pYLNLhFUdvHA19vkL+
cqQ5qd96k68dSjkYdujMcb5xEd8JW7S7xqVwVnE15GSp0Grfpsm7Izi+YAGQLbJYZVviNdYXDmFi
0xXTKhfL1Rlp57SKTezJTdsl+0bop97XL3CuV0WmgdwVSh2wLa2AwiQnlbeUJCyavvX5Jj24znwk
8jNSzlvF8b7K7WKjN+5MxWRWFG/Yoq0spIGp3dJ2IBK80xm1HLI0hcZTJX5Oc5KmKzjoyJd5wt8b
ZDOwQqcIu8bsDxgfnZA9jnkcLH6mjr0DKm2fR9E68lJ7EwGdh+FR3WxTVLfaYEVKVZd7bWIqoMwq
68PcScWL2zXnfCrNkMNmvV5cii6NhtPN2OgqKGvEiiXR+yeJ7hKi6RsPU6En92iP0+9AXLCtHlS5
4JoQULflKNmSU89E0TOu+Z1uoTqUkPsg4H8P3mDklwojvb8ugNl/TCXtU/dsG63OxrRuJrQmkgft
75LqxETjZfjLPYg5lwToFW+ZG5p5i75SZqyDG02eS/4cXoaZRlZAl/wv2MdYWC0NHx6Oh2DRzB1t
9YV4aB33dfQRyayGyjLMG5tkqMwPlu6sputmuA5i0UJogDw9KmhbeqMXG3tJ/fc4J/WzKvrp0/PE
36SSVr+rnMk+yW4yv9qYtXeM4+Evc+xEDYpkuNdpcE8mbUfDKzlef5FobU4yMH0s1W7SrerkaMhO
dbTjWvQ8G5V9qGT7tx+N5mr7CWdHFpK8dZW7bnhBofZoo8V0N+n7RGM607tpuBjFbL+DsZLwRrvO
/9VTZdakrbURCmS7QfiYcCRn9QzGMVPbJtFQfiMq+1zyCl7LSZh48N/WcvMnuDfNbaxUxwplqYN0
Wj5xCJYbvVyKvz6sS4o+kIpYxo4NZNsyrbLHboghe5MEXEMDxCBn+pzvRo/m2LoUa19O4sOoBnGV
JCfwcRty31BNcRYTTmTR2uJScoRgzmmYq2peMAIipWGs+1xaKyTwiA1oEUmH+9rAK5gBabcnSpYb
qdKQtGzLdWtZqUR542wr/Zx7M8bEgTjaT2OPZchOW28pec/FVa8r/w8ge2ObLZobjk1rnyPChxud
KeGARs0oxfv02o2aenNHNa9FK5wHEvXd5s6HRa5sbOfYtqZ/8XK6bseGFgGMTc3K9DU0CTIvoKcj
Z/xTTLHdblPYrsSWC33dmm2lH9qOtvFZxMbN6HGOMqK5dRj5LHQ5g81wY7QabS7vWfWZfXfGFGLB
sq/n+GFAAg45ao4PuaP4+XpCTe+Z4UIsG/rkbBvsg2MzTxGoUk5zSO3b3IzteA0T+c2LoqXdYJ5U
Owtf/eeY9/G41mnxkVilU+0mcow/pIt+6DpQCA1z9FOCb1yVFWsn6GVGmGKnqhApIv/ix+gmbUFG
ss9cj8uS2tRJ2w8qkiVvzcoARtWQDqpgAXJYrF3jzSoi8wGJx29xFjWFcXHyfNBWWUS1goPeDwIS
dD/IjQyXvCHqE+oGCnhmj4ELi8UTtRaYc+Y9uk08A42bsiMU/DGsJ0xDseu4O69u+1tUqJTQT/wr
hVteMsZJbB9T9Js2ALpWkYy9c0OzjfJJ7RCnXRsVHJuB0oTtEC3oxI0Q9Ec38fuUu9Yhm+y3qa7k
lTSPehCiX3hcCzPkxxJ81hEtgNbQH2VOE9f9UbixMZxeRVPNL5M+chH4Ttzg5tjb+d5LP6qUb5HV
6nvLqudnZ3DQXchXMhVio0lRKB71VgyPaFWNxvJ9Tkm/66NP4faUUbOTaZbdBEVfviTsEiJvslZl
UU7HKJ/7gzd1kjsi1gLlGd5fK83Y09hev6kb9r7cQ6xVJGceXOvW/JNNyXxGkvtTD+zMO68h3zSy
S+5zBJlCLRW98T6HqAxQJ/dhae2TNtd3jhJ8hSdzO/t4Zzrf27tujebvuZAkdHmQnLYfm8oazqwt
rY0h1Xw2524Otb7gHsvaKoB66txUVDlnLMzDdR5tKGW1zF+9OkNzaiAQDRgVFGQN9iRyFaU6ISJ+
6UGR5tskdz22F8ltLlvzOnNt7/hyjdKCWLi7IlGvaeYVj7bjDydc7dEbWSUdzS1/N5AaYGZ3RrCQ
h9u1dbnxR2vaGCNM/4ip8YVel3df6HSaTHd5tJ6L4dWbzAR7NmR9tZLOPbm4uH2zayVOZVvl4pzR
l7SK45ombKdkk1TM7FwsVpUABsUV0CLGrBIhiF3yUeWTeekon1pTQfCJ1oNEU09QIqK7i7lQuC8m
h7obRxihatqF8lh26bAXKF8JGwWgWWo6QeIWbiGCiZuG7lRUAQNDz0uDQaTKu2YzD+O+RM8rVj3R
f/SXTxFDr+eB7VBQ5zcqCuLaz79g2UP6EFgLzBJ2zCpP7w4MqSY6O6mzW/dQ7P5WseGdZoQ/ibsm
WEwNL09WkIes3bWuTwRU9DHf+QLmVpn7mDNZS16xcZCFbVp3WyyJw57HEBQOiISfu853UT+06DCx
cvb6NLIGUmbMAXruoyvfNk7naScL3E5ReuuxNjJiemONVV+kO3DQ+M7urj7aSLqdxFs3r7x05LLE
gI/GoOtEQtTPLdVVgHBDOMLHdnH1wnjA4A6vXkSA5PxhILrgdtm/cXceS7Jb17b9FYXaAgNmGyDi
6jXSVVWWySxvOoiy8N7j698AeSWyjiRSbL7XYOOwzslCZgJ777XWnGM+ltQIqL4gRm9KKxi/hqyK
DiKd1bpQPd1ppOMNvQtv3KN/ZaYT8noR5+O5ty5ct6yOiZj8t2YEBroqVEd5lBrVx9QW8xf22GLv
zeaUkM9hMCtw+mUGOwYvaDDkwWAlJ17NSvd23yORHsAvXxtTnm/nwGrPh45G+RC21ulMQAshOXOw
QSDOadpJyxuvq6JLOlnFNhtsTtHh+JxSP/Ak4uOhz4HM466DnPWVJhg4PN/vd0U6e9nKtg1iSggZ
WHcm2r+5GOvtNNG4IN8QdWwKfwTLLcD1TTa49QHq4+kYE5hWsiWdKTe39rZmh08gZhCTi7Mgwp1y
GAsEPXWkb3wmlDts4fFz6CbkG0hK1/PO6MDVjWpRm88vlT+Wdw1uzTPA2Qxd9dg+mA03FeZss6ZN
R2YCrEMkisM1LkKahg1yBHOqr9Iqdk7a3O4Oo+kzoY4S7d3XqitPC9wkJxDRq61RdM21Q+rXthj7
lF1IA2Pr23lGzeZi1mrmyb2ac2RXPDPGRehY4q0O+DBDxw7YP4OKQTsB7FuX4dDKD+bheo5j0P29
Mgm3KFWcr0eIeVv81BZmDuutY654xmCY9DYaDNthMKZdHo3xpQ9RQq9B3/EsDHIeXpU3edducJn6
DD/Cc08e/SzM9kHtNR/ViHms8i+qZD6ho73C9sIRoPbnnbaW3Xw2zquAbqXockYu55IsDrtuV3CR
ENVm5wRLLSGqnqSc9OeRh951gppJEN0GDijynamEeGbn8E9QK6YR4xIt373K8B+6LA9PyTbymJ8z
pB9xAZkGB3uYiLqEWrYhNaFYmYJgJ9sNTzK4B0ESPZC0VnZrd7aCo+vsXW2cd35Of68eGB8X9XyW
gkppo4BeTMTYk9yZZ9zDRJLNF77bPRgFP3FCfptNL19Onz+L3v+U/P+uAGeU/c/yb96LcqpRbLU/
Y4J//dN/R2o++SyuXrPP5seX+vbKzf/5+cfBZ7F5bV+//WGbt1E7XXef9XTz2TCH+QesePmb/+0P
//L586vcTeXn3//6XnR5u7waoTP5by2fEFp/zx1wVr9W//LXf/EGCPcnmCvQYl0PyAl05X+aAxz3
J5j6lL2Lb9QCXfZPb4CjfwKcjI/gHz/ENtAUHDb//lcb24B0pXIJRBcKxMqf8gYo8wf6lo09FCeq
cgRqPleT7f7dGqDbTqZ+b4KUCA04QHXdqNMglwWhfznDVj9KT/0CYNwm0JWghTXWQ8gUGCLIvfYG
7mpzDFlftVVlyZ1JL70lwiCvyxOLT4UkqaZgmEK7rC2vstb0iK/KpyA4MYdmDHZeFYVqH+Yy03s1
k4On0JXWTvXSVZmYbvyi5FGQoBTSPWlQhngQU9osMYNugGeOCZ1FnF0aWs/mmCHpKKCJzMxkDEzp
HMFS/7Kjahy2NbvoEhKUjg49hNQ0GdM18dGtG7acOiKbaeW1qZFug7LupnvS2uixscgz6za9DAhv
PaXIZz2H826sFD0Y5aiuOOnNqaVn1vdJSdO20yK5RtM3inscdQs2oKKeRylVRIUBU8EWw7CXgR9O
9O+IFljHNt7WVddN6LIHUnP0Cc1C6y5ysHTTwdR5hLoo6cjshK+09buEPjfcihB1SRROhyad7lPG
jfjfkjx+dcuxP1ic51CedQmEDLR1DkxTbRQfwh+M87QRsYv9C8QLe11PmoyPowzhWV70cIeUZnDE
wNMKdxykpOTDiLBrIoAqRHkShILSfeCN3ovKovls94VHsxbnLK7OJGm3oCC64CvNdGfftaXpNjun
dUt3PXUp5t7KpQ0Bo76hR9zT70NhSwrTJepSkexkyyB7NQYJt1MQdBkzUC/jV4s8oGWVNrVZrUdG
9PGZbPPgngOOsSSv4ancBo7NDlT6vavXhtH4N6FGiIZ501VsNV7qfvgJuKKtE9M62DSF04Y4+GnV
MN1fhH2wbj5Hd5oessmvwel1RjuTtu6hbiOx1iLyKDEYLQsyQEJ+6j4HpmmgD6kJj8Hep+o9Saej
PlGB4hazO2oKUkJGAsHyxOUXgA8ddkg/sA3m0LGtM5cK09xA2JnHTYe2kFsM7E29G/LUvUEYp6lM
S8QJXmFnE7lVJYdg4jNoc+dD06C7AGIDUGKKFefPqnru8IF1Gyuf2PKlSOg4xDKr2pNRt+4MYSyg
r9UMvq0vJzRM1ME+XYmzMuvLVxs4EIYDWnpftO7Rg0HsHcH4zI3/qAj39pmIO+X9HEr6D74sLWOd
9u1wFce155NElTI5IIvEvxQWIRPXEVwQusFhK+1V6XKypk8TuM4qs6cYlXXY03u2iCQk6gbnEfpf
dEc87qq5NY0UG/ng18KjCOMm2/VUhNM6dlg9LoduIMopKfyIVNXSkBUS2ELce7G2m63j+nWwBqFV
1QBFnMyhhWi4yaYbpvHdt2mibYiQJGmFc0B7zKOufWMg6H2UotI0P8x+uKwWoQefLtU949eAulr2
s/1IZKZPLZow2Fs3upyeVVRhkA+MSHFTh0odqUvhdQ7KR1ITz+CNVqYsm4b5djx06xias8XwsI5L
fIwx3SqJnzrapQbNqV0ccwW0eMvMW40ofq+ibiCPMupyYDdGkzC0crxgxPppA01dTULVGdVcwGmm
YC1/F2nVAu208KCuI5+hCc2gYAg21KQZH3zg0VBhwpcgtSavkkhKu/Z3kRFluyBU9lslMyyitGmd
J8pRRUtz7uzzCVfhEq1XNTfC1wZmeBadiTSTKSs2lDJZsS5Nmwih3HetmxRB6iYiCgUJQkP6W+BE
A86IEVoJMjPto1QV1nyKV55zLamyVb/2ADej8Zs79HCpyPwnpgkFOms+NSaoiWMhKXcKCM1pK7jn
HGB5jCzAbVTRTJRRHB5ydqqIxqmy/BCzQRTel1PknGlmvmg9GYNEur/g6wq2U2tek7k4HEKNPSih
2CvTILkZ4ZClcUV94eY3Kb6yw8RYP3eN86IO8V5wE9SRfd5O5dFHEkHJZIi1cvujM0l08NVeJbIG
4xeUZrZm/UeEFDolI3dl4TCtqms0MPulExEGcwTkIMMM5TQP7HGU4ClqxNyN7xFyPSBqj7akEt4Q
OLxO6q77CMzxxMrsB1PKMz+iOG4oHAb0PQeLWLDEk2/DPNzp1lDrup/4Rny7xBkx88hayeWMZ2kH
UOUkmuO3QiX3jc5wjHQEb9qN+CwtJJgsJpetJrJ9dHBLb6hU4icRkCypwp6ytG+CM4Wfr+IVrMTn
VMmhnja0j1YpXZFVSyHsdwgWw9q5Atll4bwGFmGK80XKHimIdz3d4oM99WTXRIRvrSxmH1vRS5SI
NumJXq7sU/Iecb1YobEepfmq9bwI2BZ5XlNUuyBKz0mC2bcQFdYOumvRTAfISddpm5AKPYFKHGqZ
fHT0FxMji8/nIENlRUgE3a4x2fBCRzRNV3EXdXdZX0A4znDvCbxQZDDktDAhKbq6UBc+4a8I0sfh
hLxwDtCVmx8SU1yHuRed9FJN8sRL6hM7N/SpIZL7KkOF4Wt23ihlvpnE3bkt/LsaNvQp/Z9L8nbF
bdNjdUHqZl0jWnDXg3SuxxqdK9iF/EXaNb87q9yjb7CdzAqBSI5ykiWyRp/m1ek68SIHrFmegyEY
yvxL6qm4EC4mtKQPJzoQproER1UczLr5sOOA9gH+8GICNsBMJ6GRIe3GY2pdfTaFdWjs2CYCVojs
lEZwcatKbHnJiK+NfEK8DF4XHUmP6tECQw66IlNWb8owQ5HrtegR3Gg4JiVJZURf32GIejTL1ri2
OKquPWXX2yhaXHg9c5oheE/T9sV0ENWtiK0RtwY5sHeKrOidXyXOh7b8+5hW932aoZ0wTcH5ZaZK
nQaAFWgPtlY2nDi9R7hmmCaniKleUo4SuNHER2ckazLZl1ko8nsvMG51nLLr9anaoMDsVlbsXzA2
Ss7GFlsIIOtTPyoukmqQV8iksrXtjJdw5XiaQ+nFJzpxnLNWeGdGotBis3cVeT6fTUZZbNJGxxjw
0x1dD9KyVWB/SCe9Ia30CZvrV9QZ/bVhDNMd+uP4JWgrC1RnSM1Ke1NWM25+shPtk6oQTX6Golx2
xZYF1bYYPYa5/+abU2kebcvuk0vb6no3WDNOGuUXjDmQJayCALA20NhavqNONM0N3WmFqiGrh97B
htd76ZcPHz7Vq8RHEImnsrDnkjGrSZDdVVW7oZft0kGT7Ynd0GiK994FHhRti3ayxmzDmcDJkyuJ
GgTBGnTZLNtT5nXoGFM7s2QF4XbIEtLhnba6ddBYjc8yywINiSrjHOXs1QRiIz4JcRZa4q7ODMsu
jy52hzG5CEA2IbF2bWTTzbFPPDuJX/2KVgDKd3rcX6YX6ihbFbrgkppSDS8iQGJehQv1wh4VSDi3
F2oxvJTqJvYQn2RmnaQ7VboDG7nqpWte1UZsOPcxQoEnx7FLc5vboWU+lhFZjP/Lgv9TNe9/V9Ae
ys/8tq0/P9vL1/L/haqWXYm50e+Wtndd/vaXsyaFh9R8K3H/+W9/qXOl/MmxwW572oYz6gH7/ocJ
np/A7RA80wSLLBUr9vP/NcHb6ieSPUyBb94ztWau/muhy48IDaJCllyhaUn1Z0zwvM5v+Z8OORfS
ckyi1lgjbOx338tcy8beWclObDSah4TnilTa8Cl2kresQzfpFWyPaXXxmx7Av6E0/JhB8/NvhTIj
LOF4Nv3tH34r/wOmdRzKDcpU5MO0AFYhKjzAgdm+R+sz0SvH1Ij2J0uPgUTt1GRZdJ7UIbc2QyCo
TjNaNBr+f76L8//pHe3CPvjPFIerz+EvL5+vy8387V5e/tUvt7EByOsn4uhIi7MsUtyYnf/jPraU
/MnFiA7uS9CMdcSv97FBWwb6w5K+xC1GbsevMAdD2j9RLsNadTE38BzIP9Wx+eGeki43kwXMy5SO
y3PGLf39TmaUULQKfu+zKYm8WYcALwXmQWXdjlXEtBNrKfNw8tra574SAGeFXxIMohnG1iskt+pD
5RH6c7zR5UPcTOMHQcVs8b/5WP/drf+dPLZcpoKy6wmSHvhglPNDAoOhSjGnbN7PpPLZBEvIznu0
DU+SYx0XD8pzWo2nLB8RzlWyeLaMQVw1iM+fC2Whjh2dOP36/UtS31tdNLq4EuIuKWst0Grekrv2
WwQviSm4gd3efpsKgCm7ICn0F3wnAOJdHdKv4BA+a6bJo3cED42JH6x/8JhnXvKW4xU991rP7jbG
kCPEqKndKclpro2neaIjgrCnWV/6Y5pAGgwDfadmmSHo0wQVY4O9qROnu2nzznid8d1eeGYVP891
ko1bwCLIcieqqydaiPmVcPGwT/CVgTfBPOKVZ5NChLOKSz9ZWv0hGxhzjGhW7yeoRFfWULtnhjYG
wDwhnbuNRpN4nPpav1P71mdB14u3thuMT1u51WU3ASPCojDlt4jC52sXZtBxbq082FkeHYgLt6xB
JzKXax/Bg1r1xjJLjmqVCajwTHiif0YklJzbiW5vir4psJg3BtDIeepq1HihCu1f1isayLR1/83d
tDw+v1m+l6+OrYU4Or5Cx3VcxZP326+O7BvEFI5hvpm5Y16jD0BOUNEsO9qA+SZI0qR4rmJk1Rcz
GsbjLKle1k7toqpekGfNKpjjGstO4F5PMPo54YURQFizrv0joLTqE6FvQckN8wwddlBq/H69Xe+d
IbNvtOrk1TT1w1llhd0vDfX/+NZ+gIWzZgDl5jEW5DoQxCGXHfC3b60dx962uzl7hhhUk9oblzT4
Js9AhJ1UGvtRXo+3gzsl75HSoUKh16P/zTpoqzIQ/rUqAhw8wkCY9fvPyw/Iaq6MaBhQIg5BKmDD
CYD4fmUpYevdOJfJy1hl5X0Rd4guPRWZT2mfVcsMJ9YFvIqguJ4917kxOZSO6zkYF1Qbg1qQsBCM
3V/4Q//58/pO8l6uCpmKoDVObg3X5/yw/mnFbzUcN38ZUmVdFSazUeTehfdgE5qGQU10CtOyL5lw
S2VEL70o9VXIoPO1tdqGibcw7Af+zPW5pS8eUqZyEktU079nMqe3FhGlwFgmZcz7Bx/ocmm/sJzO
Pv7+158vXUNtkpI1z1q6a98/0AwWqC0hbb24pWG85jKSCyygeG16eKRLYRiwWs7yDYoc/RAXwwFN
nAQxEfHoLgkHf3A5y0Pzw+Vg/LU5F7FaE/Tww3oYQU/Nyko0L9XslbekvHbceDlqiVXhVvO95SQw
6uktdXI1Wwre3tgut0BduONHEUkyiBONRKtLbC9dl2DEzT+4wp83ie9X6JoCMpJw2EBIB/nh2Zjo
54Xh5FMiAKq8RqSUPGZ096NdREOfKAo7K72duSBnu7BfDFp1qfasQuqBwFJwOGrW7zOpSv4KUxG5
HkGtGyqaQKNEQ8XcOxPYiqn3/HPdLRTDuq+LL22Y/bgLh8a4H7uqf44brYeN2WJqAb3R76JEJodA
qBAVfl8Zj6ho+bamxgW2049lSKov+l9Br/shcTKmGD2clD96Nv/1u3M5PQL/IgkWz6ZcnpLf4OQH
CxsEVNz5xR8DukTS08ODF8visGR9vLnkHN0FbWK92GMX4Gp3mvQMd2SFwmMGr7f4I/xbVN74+lFJ
/Nn7Cssgqxm5QnxjHLbt79cGqMR28U/4Lwyw0LzaMD6bFThy6m+a8+yPhRtnGAu68SqNW+PBy8GZ
rYdO4KLNG9yWnl3Ob2XYqM9OxOP8R0eT75sJj6GntaQeWeKITJuj3vfrI2egDOM+yF99Rb5SlzVQ
/4igz45YbYMbGzHuGysvtAJS26MDzNPoxTcD77GwmuEqkfl0yVKukfbFNaMG5+73Pz7Con54LilY
WSSoipbzimWqH55LjSjCaHQqXmeRG2A+bJqpO41lGGwkw+cnb2p8ThAzNrB13jAG2eU5Qrj1OJad
PHPRzaAvLmNzPiFgAFtWHwsVnSqOCuV5ZA5Og+QQqiNZB4MPvnrqIMO2ddPe2uTIfpYu4W+py8lk
X8V1+QQ5Kb5LwzLy9xJ9xXufyOXE5DZmdjb3Yo52NKpdb9eWun0pk67COCTNctwYtUw/UHXFNy4q
oZakMTWce3mRpBcRFdq+ZFukL++ZTYfHv0YdPDqJE13HY2nyKJPQ+WZPTnE2q8X1r5DvPZnGFOdb
DiYIZgukfO/kFSTYsYMoME/FaBLpE+WYhjpOuKzhQ0aKS8iI/4xVVXIojhKoYgWMzgCbJYqyDVAM
9QARCCRTERpOu9Y0bO4VuFZza5ux656zqdQ0dbwyri7RylfTudCM01D+s12f2I1CNK04dmUnwkha
0A320sn1UxRnQCFAw2LrPg2CLCWBLNIk2Qz5wH1eKWe6jr3WumvHAkMSml5m9ggrFcl7OkOIosP6
Zmn7txfMGoobk3HeQ8WB9Inj1ZydNoO0rqysDgSnnYDFcMYTIXcdZztzMb9WZ/FcYCsORtt5pYsC
bmIYwvSzy+wqw3MzQo6UTpnvAZ1AAagSyZFnlvqJHHuVbUxstu2uhUJ+xsBgfuBOwKUBtM61GHvm
7rEJZPZkacN6FnUWEAiU6fwtJxnzvUM6hMY5G40Xuj7JLegwpFdd6+F+HXDrwbYPR88BGRtB0DFA
B6nTCg20i6MuYJRStZisHGT14rJtA3GAXi9DgrV6TAcjw9rroUuzD2zUuPZqTozTc5xX3BDlQHNz
XZuhxOrcsfZx5M0fa5bsaD2bnf8hOKFfiLARFzAxQIFGscJyz4CUVXB2PCwLztR1XxptfbgpM/gN
q15HjGkCWsNvA52NyzrRdAybYCGm9vy9W6N2rUOfeuXlGEdSIw0PoSYBoAr3TUua5ybzdBI+M+Rt
vH2nmW3sbIGUDYtY4D62SKdosueefow6YPehJ/H/R1aZH43cbiAl97N1m1nMEvC88ZTjKTL78GlQ
43QTOkF+xJPjPfupUVzUYeXiOxxGUkRi2IJyVVghkwoaNgQ+iFA6L4OYks+8MJJxRc6xyNb9YOan
ta7aYF80dDP2KN/CFxvAmnsGRyKaD7K3umhnji5dUdqRqXPbgOB8KvOxF2uNsw+lrZyBh1mzRqqf
9dAm0jQSrK1z+jDkwrmhYTl9teQW5BABuT8iVs8rK5F9vEV9Pt0aKNP4JosoeqO7D4EKKJa+K8e4
3ksO3BAdyPBjDiuJQ7Ens3l2CZS/xsBvvHbCr54tWsgJ8QN+c2AZbAGmUHS9GFVR3qRK05GFBRAe
44iqAo27XcOAsCqLz9bla56Is3h1rDh4q1nSz+vMAhVgQQe7oBGDQDhvNC+ubd8913A5HhKeqXqF
Sz0zeIjs6rQRUf4x1aFWp+WUiAHEIiO4FcMA+7lqXbPahAXH+E3aReUBp7EAvSAWa0PltLYHdjcQ
CYSE3r0NhEiPVQVjd8P2iZXHxbcN56I0e3gyCLbqbvHsmbFvMVsvDGu84DCOkcYvOihY8GIATQkF
doleaPWaAa15y/wpw2jt+0YHw3ci6iicpQVzR1ixB/5hbh/9CpXxdqgHmrLW7PfXdT5Xj7njG1dw
oBFIBA3NjaXsaM5YW034FOj/ACso231kUFE8mKoyL9wm1FcAmmhooZdNX+PIxIk0O1UIy9fUAVtM
MslLAMQWsGHtcxFB44aXAVPLm5avlYSymAgcJJkeLtdkhGi1ZvYVAlgQrTra7rJyRGqOPrih2j2a
Qfk52GN07yBPa1eTn+tXVzeAJSL+FnMqDWqp0d5z0Ebdgz2E6qaMp/SlDjn4boNA+f5ORZPpXjND
RcCaj0P/BLuwW2AfCiwXwXfovTBi4b5GqsdGWtelvgmseHyezdA7oISmseIWnvPc1zJuGYYqVmur
UtFahc1UM851yEqzVNM+OL7XTCcI8fL7YAwInhpjCA2okPPgyyyEuCvqBjwuYa3dXWvTD1yPA8U1
0hMz21dEfeXbWoibKhHtOszgytkzyDSrNCHeIKAEvhybWNcJpPMOEAkRXDZEpYwAeRCgIUqMk2Gb
CRleeqjEqSp1ml8ktDLe4sbPHtlo6xEjSWrCRbNb41X0QXCL0s/Fz5JLfWYVIWo5EcDHKlxFx2ma
cVavjMhucfHkZMus2sEzP4Ugsph+Sl0fcFlRv2h0490WmFnZb73GokwLCekoprm5gifTqy2pIpgC
zUbfREjDDzHfLvi71tfxFuWUfVs7GafDmnL8BhqHuuNtp/MmiXKyy1CD5g95bM2X0qvEGdlRg3nl
hpkMd9TVxh26O0Q0KetLtKlRAR4JnyJJWsllmZGxz2fXUzaeml0YXWvRd86W59a7na1BYBlx4maf
JExlyAdGELvmwZAXUzYgBA00axpQbH0xhQOS0BwUMyaUZHrwPSLWwSLV5p3KpXqaaT2/GUORYIuK
SiKFotDponVvIWJ61BABo+ul0hXHccB/Wa2MsAQYxCrgYo0ta0B3bq9AuZuE4N5lZK8JvDjmspaZ
AwgAeKxVdI2rMz1tK+1lF2DBwCJNMJhRMY5anPWB05EpNKCo2TYan/GmNpWf3RHa4fDW5qrqe7Ua
p1r5j06dFv1lxAGU6mrgBVelsk0SNKy5eXWL3hP8Y3BRKyQmJWEhmeidr7arACGiAmrEutVl+8iE
xzTPYTOSegMawsMjGWWMXelqpvFhQnrMHBRkn9y6tW9fOeg7xPs4uxzGpdNfynSo7X1nCjlhXW3m
mhZhV4utwvlwILq0sc9E1NjIa3v7oR/nAk2DpyEu4kgL1lEczkg4Eks/s+IlamVzx8enrT0yMg9y
Br6nQxYGN2SFFocu9GLoskmMOAnTS1gsny3AONdAv7Iv5onIRECShT4ruTnEFsBuXXN+8UjlkeQ2
Qq8tmxwwa1umZy2hHvaGdoPxwj1RXoo8VeO68AoSzGMPKjTK0jgfT+A+OeWJU5Y5oNagrU0InOlA
LKqTihOAIxDsF8cdfBJAi6dV0fBJV9EUDOf43HXGw0HDaF03eR2cGxLax6Zre+O2M205byPMLukp
MaRZsKtNkCY7O5Z4ex3yfapTHXMCOas44Iot6qFBAppyZgiekFwg8JeT/+QGw4QH340RNZPuYAbb
nKaqcxXGFb5uRpV9vpd1VUbXCb61cudblOLndJ6rQ9HGSJZ9VFP2FFQQGmM3ep6iEFhXZPvJeZZ7
BXoTuNwsU5O3nQJdQmrBcoIz2AeUuCJOuyOURmEyjZEiE90rE/dRN5a6pTtiHECggkashOl8Ca9N
nokojXHFWaLbtwxzjmSzgOzt0BXO69ZN2/MyycJTwAXwTqhpEn2STWb74DXB8NQ0SrhnIkTyx/l+
hL8CrgZeQlqwv6zhq4wnA91GttcBux39WPUIpwLAb+obWQEPUOXPMsJ5eROrpk8vkZlj3ef+qcD5
yvqNGrMqd4VpzTe+M43x9m9NnMBKh0O/cAVGEG1WxXDaKWwgJn9LqsKJTVX0L0abBXujzL5yJps7
n4yc49/KEmJvCR/5JVGhvk5H3/ExExajt5kNN/+DpqT9vVVOVi8TDmF6NNkYvEnCp7+XyJ7Tl7qq
W+/FnBFPOJ0XXWD3W/A8lsCoZeO1szDKlt0sdrXG5tyjubkXPtYBxIENsueQgPXKJ9hLluOOkpKc
OUfklw3LGLt405zbRqnhZljTtq3ramNiGCIzVPpbg+yQxyklj+n3C2t7qZt/7SYtbwrhrGt7HlWU
XHJRvr+p2WMa3bADv86xQwExkxXMLa/nxzacMwCEQdW9FG0QPATIFB8I4KrgNY6s61h6mlerjzHq
emX3pkpvONbFbLyjj6IhVtppzK7jdu+1lce8Wwrq+9+/dm/ptf5w7Z4H8p3h6jIo1T+MU+K+jeSU
6Py10vwSsDdpj9k+JIizinsIwdpGd5Gbpn0yjyjR1vNUW8gW0VHekOVUvrpmpq9NphUhanjZ3xSZ
ni/xmKHScuMR60LSy+6sh0zyWAJXpSyqS6IEAj/HJIrunUioOYsqJBiYl9Z0hu09rcWB4Aa7ix7I
8s4RVzioRlYcdvt7LxqoCVpXzS/GxHa8Yq9U5yFGxIeaWhxa11ijBPUQtR8Nm6jaldBu84ArtIF6
2g8SfFZOuOoKYmgYX6tBExComiVAVfaquHKJZFFbd+hTYKf53K5YWAt7PTIuObZELbwCxSGyMG8y
B6dqouwLzQHijkd5kdyndvUOzK27lH0oD/OAlGPtz/N4GbsCb7S2p/YyncL6w9dp+1TXkX85dlOU
Eg2mwR60eI/SEz27/afRKIouWigKBWfpgk1n/SHaDAL/hZZN1yF5Ndr7sJNygEAim1NIst57FDTe
zikTuLxFHl0pe8KhWld29FrPzkKxSHiQdGdlh7QbZuRZgOjaP5ip/BDVyeOA4YsBO5NApuv6X9pg
BMmWBDj22avLF/uRjW34XORBfut0nf1OIY6+TrZuiE7HpQbtMm3u6Kr0B5by+Qb5obrOiOq4INsV
NPbv3+7qx9vdZuBAW0tI0DyMR7wf2pucnQ1fJb54dRH8FtuCt3/v2wWS8WFSyJp0k6uTiufyGWKQ
c03LAlkZfqloU1gS8lzrd+flFDTU2bOw2Xhtzz0xhOceKujWdCBF2UCDmNUzdHlSulK0LnQkq/7O
wFV+IivF3C0uUo5rrGxGsY4YFFosBFWxr/N0Oi7tqBO66zVG1Spq3BWV0viMaZAjRFKF6moyy7pZ
hwFZSXUTcFYNW1CKgFISH25+/zPsk9igKy+M7AdbLHmsse7rO40RPcUOBkzVhYF+5cAYORDwk2ab
2uVEDUyAcwbOqSi5mjj2INvjzZzNphgbWCQYyKHyMjukiyBbHIP02yhGWTpOB+bdD0Txdn9wIy3y
jW9rE3MizQSB4SQGAovRxvd11ZEVsjDPtz5MszDfEnOwTkq7GAAVdCXE0qY6df0QrlOcYKgiwvGh
Srz2hGCXem+FiX0CWwZ0G4tmyrIljA38hmE3t5BrTHh0F7NZQ3wrs8IBNGoVu4G4og1NI0lZZBWg
m7tuObWnW6XK+LJtwmozdhGHqpJpj2wqHHwmR18mBMjsSyIwf/9e/Ze9klBZdkoHmRheDg8O/Pe3
P8NsyKFo+W9JHHgwLLogODYN84JdXJTjJ9br+gn9gHxyJi0G4GVVnm5ywolvqEAQlyae6C/9jMoa
YjUZ37itTbNaI9aqrs1KYywFNFkefOGG1zG37wVZ3MkXuW/WG97PRdTcmPtlb2h2tLr+KHNeiu8D
N+5hwaYpFE1pzX9MX7+/v8b2ujkWY/cqvCF+oU0f7tln63kj6Rc+DhW+r95CQoCfoUskktcmcrac
TNILq28VQxdrVHcOT2G/OO6GalWPyXjMYst9lvzrO6tdCFhkmTdql4P8uu9IP7hXokj2HX00zvVC
dPeFQ6uE4Mt2upEBUSzSiYngMKC9RW7Z7cousDEeqjA4bb20a7emSs33loPeuJGBVTl3dDiyii51
ORw5xLrxNq477w4pxWhdwm0ecQwLz8zeO97mpxgz58sYYMSt+05qMgU0EZk23exxPflTs4Q1kANO
QmCmzoveio6yiWS6ne0xPCJAdPDwhdZT52Xt+f9l78x640ayLPxXBv3OBsng+jAvuSr31JLaXghZ
lrnvS5D89fNR7ukpyTUyqoEB5qGBQqPLZTspJhlx495zvhM0dXZTlO5wNOkV0XJy6bLnEV1K1fJj
FrCenUilbjwQdqicK1S6MP51tP6pa9gPUsYQBzJ6D/swI/F7Nth+8Rb2XvedBlIGsU5oFpJxJlyz
AXQ6yVOcvHew7qM3MQJoWLWQPTRAKTYyZZ+MkmpVZfpgr7Nhgu6IvnSGO04HcoRtXaCmpw1gensz
NttTF3vwQEqzF3dj6mEZseyw0U8ekoTuujHRWexZw9HQrHwOAAi347qxs3UbMTGGU5QLziJeYrpw
vSrpbyMt510OjVp9lHUEaJb5VrJPyO1Z07G3JGP6PrOWg1WmJw2u/92kYR6IEo8rHEZdfAmDPjoX
dq9qmEK5HTiOtQbgR+2aMK4SYibmTi/1aM7pV4t3SeN1x1E4znRmgES4Yn3py3Wm5U6yZiXCPtSi
N8C72/nOE0ZRAH0egoZo0SsOKQjoaksIh1HanVjirJ2t0DcGxJxlxpYgRz15SA23JOigDZJ0VUSa
cqixI3WwTssS3nbWR/WJvGLE53GOxYJmbB5+q5G0cyKS7TAsmY0FR9o77quO8prAVvz2o6h9sULj
gaXeRWG6jnFCx2sj6aABJr5rX7WN750RpdOg7IzGy8mjLWtvYxaFq67hqJLJUDoeXk38SVPQC1SP
gYyCIpJzhP2Wz4TGckJY6W75jcYUxq0RHfkKsrV1ExMfRbSUFxr5CjFqduHRGvuriIwqIODCT3bN
BL2kCYVV2lCs1FvJWhYVnNSEwUY1EiI1a9ir95VpOvGukBwhrcbWb5l0TA4m0DeroC7d2zgr8uPY
aY21sAiBunPKHhWHo/n6jUUiHLGzddjRHYiba78vq1tHC+wtocuc1Nq8wNcaNpYLtNUx84DYiAou
N43q4KhyKqRXhZj1gCNFUBxrYquq0m5WGNeRDCdJu/XJyc1mwuj1a1YwQlW60Oge9TjIwZc2XE2P
7xfRewGePCh8wgcIvklIJBN5ehyZJPlrWBSEdbSVTI5JN9q3QdDoBzgjsbi107zY0Qkb1WUw0MKj
396HEsFyWjy45CWOINe8cleOZg67CArI91BtCR0nrdTp541exs2sSUZ50vqQCcqUYpCgVgjndp6o
4ZUHpuHFz6R9jPTGWsYFA+JFA+uGJdbIQ7n0CW+Gnem7BcxqjrNvyE+aTRW5qL9Emb8EfZHee1rD
vtsFdQ3hHppJtdB7IlVnzGuiO19BLzmnsskOSdMHr20PIA2LloR+ikfngDI6SebAy5n/BZBPaidV
3izKKghVbgVRuNec6FlNu/Tezg2zgPgCSGBBRyvOrgEsluQ7hl563WlJ+9gQyg5AVPg3QziZWSur
8e+Hsc8PGbkiMOkqkqFnTkmDbKnGeLk3WmuXbwR3IcgKDCZfxEQGmvvAmh6KoyxBgq1Tgj449TPd
T8+GUvU0pxpGp+AdzNY/tF1g4YtRIFMirdJ12H6KO6SrgLw6VOeRUiRXAs2PyXZr6f0kbspvMfr1
+pPUArjDfgAILSAHbLCjlahr76jEGZGaeMnbmxJYeUZB18jrmhjdAE9QLW5V9AxypYugBA6taUm3
FeB6DqXv2S8ME8J9XtPFJfecImPJAJTUP8vE5YgkXtFKyDb0IyuNQwvmqyaiU2O4wRmXUZFe63bp
eW9o7ugf1KyDZMKMoQ1sX8Zj+I2RP8EkyN+iCwkERszinnXyqvTjXl/EsTSe29aG9+/bcXKHkD7J
F2lZYdJRxjr6YUW14R4rqRhE62lMr8hSCJE0QHYvjmYX68ZjgQXwvkSzGK2sJgIpGbTI+Ik3wfk4
rwsFeLFGrMZV0qhIsijHpHWh81BGV2rv2cNBxpAMjqldKfHGp6AeFsSAM3dt8pRbSjiJBwhPkDAl
S+FcVLXuKTxaayV4KehqAjPxZ6oS+u2qd7xWYWRQmcykjMl8GmOqulMcUd5q4TDe1CqOxJnr26W2
pAHmxVvFUxFGpA7BN7Okl3D3ijaEdZk2Mnm17YaBWl0M+tkljvxJZGC0Zp2jqcVOYqlj1khDh6D4
ziN1OFBN94ZQd4ZjTj0Wt44r8hvBGs0xIbOHewuMx21oe8wGykyIeFE4sWUvVRiRW74idZ+riWru
0kEyqPb1LhOrdiqZ544ejNZDZ3s+3YqcQywoheQqaGSzLcIx1JedGYTBQ+ERfrcGegQqkcW8KB4K
Ts4YL5DuYXbkbV560TjxghEDwH+T1ffY5Ag1kzEcMhjzSfCIJyG8sPjhhNK1INIOWqEHW2Aj2rWZ
tz6uQAKPf2BVJ42xihXkzEoavqpqAHV5kmbxFVDoztSMoTjiGiQfs1aSJIu6rgARTfopy2HRiHiu
FsRcuKFeSnzFdjQwsfTLZ6vpI9r3Ifl5kdLldIVG8v6gcriweVi6/Yvd9tET7CiNDK3OuodcUDa7
GIHkgfxpL1mboAJAUtkFoEiTKQ3hmG5cqpOkrzkmTVGKhd8U49FlFH+fmCVjnjpSSAXicSiWItAC
cxXSP1JWFBrdNhgDjbOwDqt0hk+EOCtNRtHFTU1nHTKpUZau09ONcwN/L2jU3PNsMNnmq8wPhQIE
AtVciimyE0lw5+SyvfVVIDHwY0NY5rYS9UtC1Y3rMZPDfT9kD2CvJTiXQWMLzCYYjVDbAvasdOWN
0kvzpsqKXjLE4zw2i2BcHZq0iUCOGBW3mVkAv8zEObxTEQetw9pC3psX3vBW4+OwVqlMDOc2ykYw
X1jiugV8LpBhUEx3hLsGRHm3ouG7pqO1GkXhf8/EQG32fmz6t6nib3gd/nCCnFAE/0AMTKyD//zb
/u3bC/yXD/Lz6U/8lJ8LC1oA3daf8YEC54SKXtDmYUPsiIfgn84JYfydLHl1UgnxB0gQpJv5D0SA
ECACmPRyJjcEFAFD+yvOCZRxH873aD8n4brNUoUEl1bw52ZM1XQOgSkxEXJW2FRLiEH+94QWMXIk
IkAPqoJzyI7oxqeMG9aKPVTRoh1i5dl2KstZkjSRf28jOKbzrkiSS9hIzspo6Zkl2Y529jw7Nshl
ULxxkWZp9uxP7lfqEQR9bPbxnuo4zlY+rE2ccoi1KPnIGUUMEtPS5e+ctE++pcliobqe/JGUrnnJ
Eje6i+gU3HlZx7Q9A0p2m9uStkqOIpTpfivv0qEJj0rXDs0i6kJ/31bUoqukIvIY7HPrLTSlZwLf
mUP12AhMmHOifd1sYVFAHIN6tIs5chDrwlxedRaVkjHcGYu2KHZax4LgGrzMs6AF5Tqj5igw6g8y
fvLD4jsTLkLryiEHUmtgpCsxBQMeStEkzI3S9eO5Dqbr2RgH6NwEojywKB0TkyJnqRgR0TcxaKqV
I1pa6CWngZUe5M1CceDTzLyElWrGMMjUZozQOmte96q6LYCsiRVI9eDZBGFODm3SDfR5Ww1LZVaX
ZF+LwEkEEatgCxf8avmSGcgogIC5JLkFHFVuu8iJjjWCgJNQcWDxww01K23OFG1uNLBCFsTEqN7a
rlmlwjobnh3HS901uCSjh8E7ImsoWXaXKUjFie7U+meD4PJ4jo7bo6KPOS4sSlsET+zG4Okyq8Zl
7vUSFiVt/VyZMwErr1rcla+MKuO1ivG6XHGmjn+kNKq+hwHu3u0I2gHyWaZYb9wvrGdV2aoeEPWg
QeM1pBuhE3kCE6tNv1Uc55VVWjMBvSKNpT6gAsRBVxE8EC0i1k4OFxEH0LAeUU42XijgtuVN/ENn
ZMMYGWkaoGf2OWWOMrS+M4oxvQXSAsxJiTDUzSxRlNtqNJ3HfpCmsfbrVq1+dqH+vZz+jea0auEn
+2pNPUPdD5XXIHxR6rr9sLT+80//XF9tl/UVeIpr0/4WuBBpVv5ca/kv/F5Hx2KgTt08gzbnP1xq
LKhCmAaLIEsgf+QP7h6h/x0vO+41AC500U3b+Utr7buR4X/mPAoCSxuFOMKGj0024i8KCBVKRMSw
EXKyZGHLlFDOB2Qez64P4r8HRDwzCRC6UvNQW+siCpbeEKq7QU/0YpPD1pzFdDpe6CLTpGbrv0eo
aW79MXmMZP3ct2V9LCg3dmaW3lkVjn3TARfRxwl/bwDuS/doEI1QcOeUfckauu02CBIboVlPInLu
9uY6r52T4rVynzB9vTfj2His0szIFx0Ht1nHxR/obj57fuuAMOIUXnuFtyLexlgwkbvVzBc9SSvE
DxTACEo88mlY+nXyWbW6jg6OUDnyQUi5olyByFWRmJlzfqKO5HdfmbUiX80w826DqKI46pCi7RkI
WM++aulbPx5J/SltSnJ1BMNRD+m+IfLRX2QiCRci9vI3gd3nKqLdwFDYrpgRZNnrqCMFIlvGv/Nw
S97bDf00WaqUv3FcbRUmKVfw/cV1mQ9iWVs6TZgkbreBltkL3Cd4ZVyV/xt7PsJqni+8ypl7a9F6
A4zYYN3Rs5qpqeH6R+lnTKU0o9t4ppcthCza15qOCPMDnq1kFiAYm+lqJbclN3ObpxieTbcWa8PI
mmjR9El06IqsOAyKlZ3x/2Y4nU22DqKP1FVgxe1aVHl2QDGlXyEBjo6WU3UPbQjbJYdZdWOBfj4N
faLsmat0lyGfwrPzKZktKEnXSNPkNBZUg25PiqxHE3ZveDo7XqGhEUkbwNL0RrDP5EFwaAs3nDcR
04iUJXBh6S5xYCa5nwb0qiU9bIgxUA/pfqiVCgI9hDbdi0tKuhjFsjPcY2iOvvlBVRzMsLt2gHvM
0ooxXuiGzoksG/AiUeOtvYavS+ghMMGhfjMh/RxpQmcISHX5f7aM/jkE6/8juWqa1/zvjsjbCSv1
H8At3l4+rJvTn/q5ZGKb/TuV5uS9+ufC+HPJZDTwdwsvooO316FAVFmk/3vJhHqlQe/HDGkLXm3t
Q3mqq6pQ3ffRIyu7+5eWzGn88D8rpu0ILo2RuGXYwqUSVj+p5RH6WP6oKP7EQB0QeGHj6EzG+WYr
lSPn4Pyq90liqJwGZr8vcT4qRZNcpcrQ7AnuAkdjcByaeXElD0Wgl6iBmoQmGLLZtaKr+Hb/cHvP
P6/sj9Ht2kcZwvsFg7g3DKTkbGxI2D4u9RVyVtslOOQcoky/Fj6G5B6kInWn7s+tNn0EVSPujMx1
oen4hO6AyFR2X1/EJBf4eNPwPyJPZEdDDWG8SyX+YB9pyjxoDDtJzkpkGSdvtPWXtIMebIQxL3Gt
xvXCKJvg4etP1SbZyMeP5Qua5mX8L/9MW+wfXSvkGNUIHOv8HNRZaGGtsJHQpJZ+HPQ8XJNqYu9H
GLNAuVPAk8j9oMG6xehA1LC9OFylfeZc65wfpoYFsSs6Yojj19f46+OkuypxijYSOhBrn3loqSfq
AUFocqZXmO2lQRxLwEirmll6N5RXDOS0jWx688j5p/+LDrHp2WAQbXPkYiaPz+1dBvKH7wW9byRs
t87OeYrzIUc7yWBU1bSDEhEnZFlJhher7MnlNbRqQ9HuLtwkjLbxEGiLr2/EJ30A1yLIbmCMitjE
0gVqu49fFungbmE2MH2Ngj0bVLmQr2AStaPq9jWNUsU3X6gW6ktOPtactFJBFKNZDHtfYc89xBlH
jUULseVCeuzvvqZf3yIAkpZwhfp+POWs+/HqgMKZYd82DPRxi2w4Io1HR+r1k6Z14Tpzqulk4+rA
040G3k+kbHMt/53J+f15/fA8Mzpy8TlzQOYrY2v/eBGAowjaA4x6nuZma46FxUUrlXwjFcW+rqE1
U1m5jXMN3rwp52lgxrCqOkirLAD5eQgCDIsKgaswo/zkfjCMW8/K+1lB7mw5ye3NnVI35i7La/nq
Sc2+7o2yoJllkFIb90TM4nCA2w9LjpeuvfIIJ5KqVmCHI+6K+Y6fpfeZN/AWDdMXparIKMpxGIm3
RTPDaKm9CUY3R0YXcqmg1RUoSRDuF2Mc6oB8w+HkMmZ4/frJ+jhQnh4stgrW/amrwXP12X+F6Deu
jL6JzkaI29hEYYRPuu8eA1zb8zSJu2OQBxqzugLfQl1nP/f4/9VB+mcfT0tF56nGVMzx7OOX5rsJ
6gopw3OtBMpWLTXiOYPB3PGUEmEg807BuJqUKzIkX4tY6Oevf/pP8/Tpx3dVld7N+1lC5Qn6+PkE
0rldTircGfQqT0UXYGmiZTEtdcBMX5HmFU/vD3U/qNqxsoPshwbUZZwxi3SxL0GFvC4sv1yDciN2
o0kK4saKttaOzPB4UQd94Gs0vIC2jAFSaaOEvXZsKGjXPn1tupd5i3hMeLwznF7d6ha5+PAwtjWe
KadF7UOsvBsMi9DsuSglzbRjlAd8tAxRrtNKaaoYVHKnHdvKU/t5BlPzYrr8u6K58jUeWnMXlH76
GKhdeWnc0dtaEHOQf02rulWp9nWu1wUp1wV//9d398++XEfnHkFy1qae1ceb25m1yCY+1Flhf2/h
hKv2udCEv9EhG14xgxi+ZSqjz1SQ16QMvvGbh2t6eD6uCKxI2Pc0E/EkK+inaiTV4WDjr69P2BqK
J3xY0xs1rVBh2xZPBvbG3+zk2rTGfPrEaQmk/NGRcvEjf/yJG1sjEUYx5YnihtsbB261TTIyBUMN
vlXO9GphhshhQ9XuZi25NoteG1ZKhLDi61v/JxsGzkU2dex8QBYoMD5eiYeQwVfIPDwFYPf2jYPG
rWhpuxNgF0BMMNXwkOA2gCKZxvsm42kitBMGezelqdPqJ1g26h6d0D99fWG/bOkCiZuF43MqO/l6
Pr1wqRz8gopHPdmWDNda31VbnK/BUo9z60nLCwDDLqke8JfC3zwNvxY8fDRaU4diB7Kd/nmXQovm
O7nRGCenLuxL0ZHXlTcTHZxRrHztdHxIRt3ZZ5HhPcQ1aMxGxYzlJOew53GgFmQsSXnVB0N+5fg2
4Zhf35pfXxceGRYiTaD0nd6Yj19ZiXAikKVunFQhm0vbiInq37bPDdaxfWCGzQk629Q+5YFfDNAq
v339+e/F7qend7o3AiQHl8E54uMFoNKJrUELqUFzV3ngxF7OQ6emHaD7/YrcgXDNnC48+BCuiaWK
Bv++w5UkiP925cXNiYL5+oKmsuGr6/m0o7dOmXaxDIwTg5JHJJBbzY1+fP0Rf/ZQYC7jyaD4p9b7
/FA4KIkrx3d0jrj0b+iTNC05Mn2+ySov3Lfkhe4RmiqrTM2Lpz4uzCt/JCPHppu9CQIlaecgYprv
KEfrpea27m8e2l9fFzCMUwWMdxuH9mfsgy9zDkRGkp/9ngApA8MRc80QE+Js4BWm1YAajnlnZjjb
FK3Db9azXxdQmsmqY9IomTZJ89PpiHSuckyods+VnBz2SWA1F1Bi6tHGVj63G2Zov/nK9U/zDdpt
hikEJoap3Kec+7Q+IEGkKeW00bUZJtW8DXxD0HjIxcrJ82z5voxyGCKOnlb5IbGJrE9KszlXSFSW
dpEWTxg40yVSUBX+Igpoo59olPbIWA4n+jW1X7+THt0LPxzv348scd6qd18/Vc7nsxXoEJveIcsN
KGkqm09PLhZFu8AM0p78Oiz2bqWTDGeU1cqojdthChkvSDHb5ynM9hm5CfFrG5eXShvZpfBqwGOk
0tzg7IKSGyoC0aFHzF8nrbMETXPIo+yRJjhFQKeRsKDSnV/31aSaR6B65wRCvsWuNpzfK4AcQOsG
Ush4A0FX/e4SMbOik1X2C0B3/XM66vpD3NrdBqgr1W1IdorqQAoonFJc6UOpXGlx7K1K2VnQ8mW2
SjvbPWE0yedmDtGoGUxn2VlKQUhv6KbrHEnlyiG38cV2ejRRRO40DOBRKazhxfMJkSrPOFhRso/F
PXll9h7uQMXMvG1vU7JY3NE86cYYkbU6kj7XZ8pLao6U8L6RLq10NHdO02jtOsZdDL09CElsZgAQ
uEp2Qf2Wbxgn6/HB77v8gqxa3UVeyg7YRuOrE+jaU4hSeuMYZrlyPYq1rDThLn/9/X9+bxBpQlzg
xCpgiWvQDT4upKYrsyHSKpUEL4zhSt9yWEBkfIxAFy/dLup/U8R/ftwEHXE2NDj4FudD9fNLU2Pk
dDsrEie20uZSyapcDyjUUjp4vS2WX/9w2p/sUyZNeZ5q/kGN+uksqphNr2dOZ5zw61JRhUXd3bcI
MXYOcxu4LW6DO8AhwEQofnzFobNbGnbd7amjL07IIHtm+tx936mzRYD7BI8vOPAN+I96PdL0vFKH
oMt+s7lOPa7PmwlNM9gqLGmO/csZdTRdU4Lj1BCdF3gZohZgQ0Xlvs9x90GPcq0e90glmp0dQSu1
DeO7O5XEbavhqpOW3OosFAs3jQndrJXkruMlvfzm1v6y+rH0QYE36JwxYeZqPz44I71aeitcZF2q
XTSXItKOmc3A1UCZtfaTwt0Ao/Luko5soVFjbJohs0f8N2VFh2+mauBS/c01/dmNYz2jfGagwi2c
/vsf2iB85sjkUdNPNdwGXG9ac+k1mxUUYsBtRJ22G7y83yR6RLivkuTPXTMllSids3bUSNwqTSv2
SEA5lkhHvhoo8/6V2/be+0S5zCuufto0zF4VOqMOjSaW1I5lMSZn5NwPriz6XVvX/TyNUJDZdZrv
VFe9KaqCem+0nA3H8+YEf+zw9T37paPH10glR2fNmKrwz30r35KOF7tSOyH5M6fYiuKpw1I3mRXx
Owy2Tuy4z838+lP/pA3DxyI0wLo50Zg+d/RcBrGEfmX6yc9c/xsCcIzhbZfMKTaBkOgjqedjZu4q
t7CvQbUTLvl+CPwXrgJkCtQ4i5fEtT4tDy6pKb7SR9opdnS0trVw6nmrWMEysvBYJ23+jWGE9yIy
RIAkCgZE4jb1+i9fBNQXTaOIpSNOXPunh9ZuK+KuegIN6TwEuzxn/ydWzngF6KodbZjG+6JPjqNk
FCVNk94Z+p3fXMP7UeZj+co1GOz+cLEoa2itf3hxbKkV6K8JE52wP2LZY2N5SqcX18+mddNLQ6p8
EHWT0n4MjkZQard9VuZveRuCqIdVUzyRkU5bopZVc4FZV5N9bOjXdlmYDA45vvphl28qPO2XNJP5
pkgGTA3m4CfhCjUHsUh5E1ImIE2iDzY1ae0Rbd/vVggOKL8srjTc6JBi7iS+wvrcwk6yroz9Vv5j
jUjygaOUXYRrAAf29WDb2q7KFHOR++VL1NrJDbu6c20wlJhiczgY+0ziQ1Uf9ojhb/3QMpa9gsAs
d0HyJaY5LvzakG9VTbBU3piPlejoaiDd3bR1ap9DBtH3bIwdwdSE0fxskfa9EKdyBNa26PBKsGiH
ZbceA8PgVYDYMbBkLBowhBjERhgF2tRN7fE8JjMlF+aOCiY+dnq3LC1iaboGIUNbwzFz48Zc4qvJ
HkswvOfCCbLloOU0iGHYXJtG7/PgazxbsZV+bzRXu2Hfywk6DrsNgn2NvOKhvBvwLv4YUYgsixEJ
Xtrp/iFg31m7CSPNulfye7tTlG8FOR2ku0/dA8G/c2LVp0KvyKfEODT36yiwy4OXOP2aMxuPCqcy
57rDWbdBGWhfl24dELw8MFKNva3h2w9qqFyDyED5oPpoYRTkla9ojJ39e+HcjQ1lilY4W5TJ0RZE
V7hGtTfv0yhYxWh8t4CXiZocdTINva7fYdhLNtnUBovaDgmuWw5vmR3ExxAVzzrNPOrMNJG7UpT1
pg8N5cHJ5Fs2xu4RxWZUzJTBCzaVN2UhifQljVt3y5lMWbVNDJ870oKT47bKPvVw9syyNhyuGKSf
tSTqGISO+xClMPzYVss35rSzYP7pbtJoijBjFHVvawkMFKfWSHoFdTwN1/lNWN+zPZ0687bS4q2X
kQ9S2RH2GEOG/q7q3eTnXoUfRZ+/d32rZqSQw7v0hPXa3KQU1efYx9gkTDgjmDLs/pqOcguBZTo8
hgGBP+8945IMqzVIcb40UXIjPSq5bwh0jQPdGGwfKF1mBFVkOqwNv7wapDYfZb0D+J0/C687JJ1m
7/hOmznQJDRPUlqcIhBzggPBY6Z6/to0huauIO5tHpQkFoZm7WxhNCNdL8iMjPWyxvdjpFOCKLuR
DxEjnRUlwIhMycQdx8viABm+3YwGMPoiyZMl0izjGOrkdWHR6L7JvMzPKD4prU2CeMMejkOXaeNq
CNF52Z3frHWCiW0MdZ2yFESKIzxwb7rOGfekdfZXlYSrgooXOxVPMnIon+BV+Pfak9s5KIvVoawX
bVpAzm7aNpobhhpcbGHTWxhChYBz9F9zvaiMh7oM+x+2VDZKYXgbeIPODmUtqobSMuaBTO+12tZZ
Sr2X1E/im6a37RfZBo9e7WN0z4x07WeJfU7KxJoXVSav3lfFgNfswja0YozChYVZC/MhSee8jC8j
i/OxxMw7q+vuWVSBDp+BlJbXyqnjDWt/vokala9XCbpKLPADvkhT1hfKXh60qb/6s5XflwkPoQqT
YwOSKXiJK1Y/JSJ4kJ+TYU1nO2utxCdLkki2GobK33sIMtYWxyCktSmJWIM/rPq08+ZolurzFG64
GvAHn5S08Tf49oojVsZ0p6Di0WdOBstn5hhkV81w8uNuEWmEcM8pHxzs/EevsIgoRp0awF4y+yXS
6htwG+VWqlbxVAQlC2HTM5aYFzzXy1HC15sJk12mrqLyKSgFP/N7p+T97iUoP85jW22DaExfvZKA
6xle42gNIITAZ85/B0XrklcEZpjvzFp+T30sBbidnZOFMv1Wb8thW2P/XVV9LTYqqrWNhoOXbBoi
mscwxb7fQlH3IevPUo8gj66pyjmoj+ZiO8ReZslIyTwG9Gnel7Kh15sLJpyM2IIw0a+CtGZeGWU2
JwDiZ9ly9HsrZVVHFn6nh+oB21lzGcm2RoumNOZMD4kqb/N4LxRt3KZDma9jIBb7GnbBIvQHPg3q
aXFvKC193GysJT8nsQt121R7q3cf08Yo3orGYxZnF+RkZFmngtQNbzKpo82U6cqLgm7n+EgqrDjB
vZ+MzqHBBLUBT2peOTGuNh2tB+ROImPDorkddBkt3Moxl7qWOge4Z2fLIiW0axvz2pneb7edfOTv
He468jVihJTMXusstzLtbnVV0EwY3SVF6fgWuhjPuyEhwWBqOUZTcRTBYl0rQWTPQ76qddIJGnzC
V+Q8mOyPro+pzVICdU8LLFm0uPhhkCEF1MvIZ29TgkcSA4n7NaOVhCe0U6XfzlKZqwRABP0aVeTw
mlH3LejM+PYiGisM7qPT1BeF2N21MfEiFgUGVoPwtQdMAySuQL4YdsID64/snNZcHQ1bcMcIZSo7
XXdDxUyNYINDFSrLdCS4qHKN+Kj1Ld7cLC434PTluuxUZSFT+ZZbfX8AtepsY0ZSS1FyRk9sI7zV
Y9Xa5kPLwqZ33srRde8mUfpmh2o9PyXZQIsPyBWepOmth/ujXujRJKe+Gn0m04PWPWtWUkMPolX6
Xu6V5E1dlyJO30YP4yAxDxMlkMzYWrGsRW6SRerEnPE0yeXM9AjjozGU9slm+DzLDGSTDcz9e9I2
le1YZPUyM/XqmLM0rznW5BtbzYy5UCG8Qq6w2k1T9IRs6ET1bFxecPIgPOSuqD4O3fsOWUbjpmZu
uSmEyAjpMXQXMxDOznI+ttjVRD5i7Sc97RDlvb4LgKQufFgYN+3UPMtclW69iQU8skipiBPuVOs4
tMgBtOAINkLHvR2EtHbIbpU1ZZB2URWLHHCSAXnsTIfxQgggN+yIuEXzNFXFU1UqfWRjatIr/Phx
4Fz3usY74yaq/lRQVnCIwPcfzMpc8s41nOMq9AgjvyJlyYlyqiOzsSue3Go6ZPXeCCcitJz2Jqr5
1dHDxQEjqH70caCuHdeZfF7WaGzp4ATbMNKsVxeE3bFyY4BjTu2Q69co9S6sc70l8bkuvxmwCGiA
Tjk3iTrKuwb5951PzNbJITlpVQrctHNHG7MNQllWX13Bb73oUPgSLt5BeDkbMU0yYsh6pT1Gnmzm
RLz2NzILT7EnynHedXwcvj0b4I1j1N/VVukeGyZl+5y2mrOwSibQjtqP9ua9y5Potv4dcqjyqFL1
os4uRX0t2qJ8yyudSXSNXHATGQXncd2GpBJ0dQMKy9fDTdboqzAzxz2Svv6JlYeMRbBGNLSFkx/K
0aneiRPPIUA8MSdGkkzXUb+Qn2vcjElxHiLzAtbavQyidzaso93MbSUXr6kKVVfGW0a8c+4xW9cp
NLCQRsqCZx2cBPWKr8zJiqvmRU74eerh/xF2cWN6JIYwtxmWZV2BAFYs8wmTrNxrsWOsAtHJlbA9
azfmwdaI4Eeqehg+OnbwgniDyi3Arn0iuUbMdb10IC1O0QLNUK4J6RhmSYj3ZRkZonrtHXh5wLOs
cVg0mVJ9K+qoBOOFPfWYmVJkCPuE8Z1nz3M3JNm10SEPYqeaW/nQX9lAPx8zqzCPfhAUPzIXo+xK
AavzUGIQjh4SHHLsAHQ+g5nWi+rRwdKnAPcaO38JZSwt93afwiQKO8JdtNr1Z30/rBO4DnOPuEhY
Vv4pJWtykGm71R3ZH6WlRXCDkvIQeeobfAOOQ1EUJtdJ5rB5sw/EL6yI0NrisHfTuRWymC3BZOt7
iICaO5OFa7/UEMjreWLVARgtLLP3id+IcBG6bX/q6tptz143ueiwz8KfXBsgUe+1IQGJYzk9XX9o
k2SaiTFcS7KQl0nJ4aIbYm9edvAXZ0yj7OtRFRl5wdPw+Wf9kFi4nGDWWd6pCEm0f59Tv/doyeRM
l0y+c/hHnGP1oaeKTj2F91tPO14dPc15dd5/W6TiFVvkZZNvVD/iDIT+HhXSe+0BkysksIFTyvtv
rT3qrWSaeft0y52Fa6TdyqgQTQaWaM7/xd15bMmNZd35VfoF0D+8mWgAj7BpySInWEmT8AEbcE+v
D1HVajLJJv+SJpIWu1Ynk5kB4OLeY/fZu1jZGqjFoct96z7C0PAMtWD7Icu76TP2fLJvqRxumCvG
W9acVA1BAbxy78V6iOHR0VV6PmBYUfoslrKzrTnTX6/ZBK/KLZYsL1tCcEmu+V7Ra22v69fCLdt5
Y/mvsvrdsCW8STVRlwWDApQkM7F16oIipG1lBm2W62zy6Net9jcUKmZnbvSh4VDB6OIRoxSGS2n9
Xo3LHn1dY3hWtFj1dYDJtpXG8p+3gfYYHygkiLBgJVVWbdqwDWuzaDWEYbq1K40WseqiyU7t2iL8
Ra2CuqgkMNxwy1jThGGnFMYLH9KwOVyq9JVpNMW+Incd4Q7uphbexVHqLlGVWoiEN6rxnDDZD5j4
ipPiEW3C3SQUirjcCaOVH8qU2Eowy+Sxryv5yJllmt+yQD/n6iA91MN1eOa1s35Em4WHyFHiDcXK
mFsiV/eVCi+Mo6wK8xOp4E9XrT1WQ1+e2ovAF0n5cquESJNGMt6LEI2IRexaEAwx4MmYjCWY63Ex
W0TlLIa+Pl0ykcXp4wzGgxvwwzC3LXbpxztqwcp+hgPMZ0QOQsbNSZWT1j9Ls0Tp0Cj0sMKjk52U
o0sNSnsomiq8vdo1F0UymEKMS7SeyO2nfqg+GQTej8x81AjMV++FMiVdhdWvcqZcqpg7yaGTEwsp
Iv+TGdsWKX4Uc+LVYCJPeQox9kqE8ChkA84WO8j+SOJM9ueCrKGa6IHcdnBeUNRLCsrZxsLss31z
FH96VAViL6el8x61W8UinY05olK+7GA2fEZt9BMSG9o5b1fGdM1eXdCiJyWfRvl6mPrYsCV6qPfX
pes+W2psPvRpWyiYBhaMERnha29QYXXKCTSPnVAevp/UojnBAzp4gr6mi73mmQJcXBZDc+7hcbO2
7mVTtfMnmEkK6lob0ftyjUu/NfMMQeFxDdW0FCNTQGJ3MufivHY5FKpMln68FWiSUuCwxEujQ23Z
Ms/5J3CK4awK1qJSeZYU7b1aLlAAFa1WfETIz3T7QQFMc4MYlYl5+QJ3V3x32+5tYsX3NbFFQrjL
6S6A3DtUQ5R7gN5PxVa/hhAsTlxZanUGewQKAnpCtaSdBKyRAo/WcwvHPRtcsQSU4TFwvSRb0Cqs
DSWuph8MG1ZB+PBKkF/6VjcOxFzunDlGVh2GBAhZCMruM7S2UQ4Tpk5i7LykTbGSdleuMkD02XVJ
rfEbLcGOWFDmG1IY0pkWkKuPc9yPDnFter5ZNxU0Rcjg0WPWZbCC9IR8/q1KeEuRqHTArgTzJDNf
SqM9d1s4eUvv8EcUCwHTkZSCm7k360JpbLxkzEBsYd5PIBGe0ZzFpMBd2D8zIrDPh1pkzngG5XQF
DbBThXncizSrT7OsDu48F3xrbXdt3Y6fNMgNPSVrxTtR7FIku4UC7rali7JZ9TrkW04Ux4SHCxgo
51bpaxSgWGhi5AbzSkJ1nLSm+1Cqne5IG0VG2V3nh1tl24q1Ya9XE0nNXPlTq6kRpCdQ0d7wUVtp
61aQBH5Xvy/VdN7pfVKTiC0CnJawogn1ViLqx7p/QJP2cirB1dxvDB4BPdbxdAUtEpjGZlgbQ3tR
ZKPci5vjS5P0eoK9sLVXMZ9ead0gMTuOElj7WfU1RSRsHGOMUTkRQc+wy9yJbYla4bCk9CAU67Ox
LtRswJYymXz9tFTiNdKW+iTB0OoaV9Ql6VvEREWS6Qs9eEYj19h0WktUPprwIti01dOTltFBhnuI
LTIkYPd7lZFgexhKRm8xUotL8YsJiQJSli+SmifqDjVTnoYR3unzVaO1Wtxghzc/byQjPspYt0IA
roK9phsl72FrANUWvOQwWDQuDvhei5Pp1GDGAypIaNwjq/Zw20/AhyW/tmBtVmqYCqGu64ILddiI
YXUzNFutidq4yiOrnbzmEosHCULlJwb7X5hgSQ8ENQRmWl4cRIRgCxW1mL5Rh+dyw2KYDXSaYmzJ
vgX991EiQ7Clcl6eUECYn2JVZG7CIjjQL4oZQAir7qpxlP1ahZiXxPpg1YL8hT2VfRiB1u5vu/43
TYit0/GmAQCkzYTnDlMDHv5NG7gdcrNe4D45t8ZQPlFA/wLXSL3rpwuyNJJ2YdhDNIOp6qqHLB3f
j2gX25LMdDxDF5f4658o3hasVlDqU3z367v7EVlCg8gUGQjYYCXG2zbNdUZgp2yK9SyyZ50ChE1x
gxqoKpywzogE5P56vaQXV2za2PqdGNeGHPl+aTa+fwRNEAECkfVWlgAamgs8cq16HhM4Qu3VmpsP
N6tMpUr0pKxoj2IqvkOINyeTGBrlTmnq9GuxjXGXRpX5v16MH/sXjC2Y1J622bEfkYpZh3r2NRbM
c2MQk9mws2aBuKWNokFlsFAx4L++4E+wVoaFZhT4dsWyRPkthyAh9wiNFiyaDA+1XkldsbDnTLS+
SPIinpemVh8EKH8DvJR1TDMI/ESZm2MWauh2eqZb7359Q7fN+P0b4YboHG4tXoZF5A2M9U2bV86g
tLoMq3BeVepkRpxanztohX2xiyd/6PvXchytIFEghjXWGc6UKblfEJV+tdSp3sDmyC8sOmLJF0HM
vbnv4j2sA0S9WWY+qxz48Dpds9/02H6CRTDZRSKkMeBsjB+QFuJoyeVgysoZNafCW/tmCIU2pXZU
ID+ApMJHsM/DHUO08WKrejV6MbPNB2ObUr7W9H0v1gqxBxAg5l8zSbrrxKELJ6g39jefYValef/r
hZa2hfx+obllcJkIhphQlL3FiKLidElRa9TORmGUB0PsFX9M1SLImGnwKSpr+wHe+MhMFu3DPHdI
YSXTB8mEm7P9q65k+sWypL87kj82rbkvvAaDkwwa/CA+r8gSrPZCp56ntM/f1bURw0ebXZ97eEhg
007k+2pmBrdDJaxmJnJn0OqBAwLwzpExcH2HDLx0UkCNoimt95+vDG+4Y1z+JQD5HxHj0oaBeLt+
ZJ869whg3HiLR9gAthPCz/K5uHV5bnWwbCmaDxmhPlLz9CAcmX4c9MkvlwxG4UleqbZuPb1fv8kf
jYbJQm1nhS2owKL8/Ykh7sLpiDQ9b01d9HjXL5bW1qCwkuoUb7MCv77ej7gbrgcYzwKoyKzQNi37
7Qmd5JYZpbGUz0qNCDDFxM+0ZC5B3eQqAD1Tg2bM6qIJdm4aMQQGv776T5CSCEpwbSCiIrStb5VQ
snYZ1xK25I1UeDhNg05Ve9HNE3zJFLKHcUeXoTiYlZohfgJCr9Da9l5LYS6u0eD5PNfNE1KmyT2I
pN+tzE/ehAQ8hZewIXz1t0MMXQ1RlDj1OmLAlLFvIMEb1oymcfOhV+L+N4CTn7wJbI4BsGPzF0A8
vn8TC8GvCtxSO1v4zlBTyPKgnasfGaSnlVMpAr2lq+pB3GztNDjZftdw/xEmROlUAre6WREmON7u
vA4SRL0xtXMB5XTElEoSXszy8rllJhP9XSQulw1GTJv33bial6O8mE+91aKDXkx6mHTj+JtBrZ9t
Dm6IQqsuARSV9DfeA/lGsVEaXT9Tt9Of4TBJAPIpeeI3gIooZujGq6rSU0g7DkgMjfEVVq1ASlMY
omdZbzxpSLNPsJNNcI9vkIdfb96fvDBWiaUGWI3ReOvcGlWphEQxzLMqFVvdu1NpY12r6XO+NWoL
qZg/3wLmm72a55X2xK9v4CfYHJwrEwGaBCCfkugbMAh0a6qVQT17Nsd8eeiTRaXcXzg1jDT7WhuG
fZVUqy8pcxxm6MEEhU7p9jf75ic+3gRrgQWBUBqWzLc4KaYeah36yOzO0uDoltILPbl5CMY1piUq
rOsf8PWhFwfD6daQVGdfhlicOea9UqdJ7pZd0Xq93L9cE2iPZ4R9vuRgjs66QEmljdcJygiDMuGv
l+4nfomIbMOXcFzA0bzZWqVG9WpumFDqNxu3VkBBr7IMrKrRt8xka/1dtX+56b/F4fDzsWI81eca
9owsSYf/8d8Tbg2+1hvfTP//gAox5DUqG+SbV/QDaY5bF1/qf/zXP55eiq89YPOXb2eV/9fv/2te
WfqnaSjS5jDkbSgZU/nXvLLCv+j0MUU4FpTvKR6Mf8KGjCwYW5W5WHVjOf0XnQ7/RLJC4gJ6SWN4
628JEf8YhQNs3BCs5EHYhR80gXF0ay1oZX2fVK+5+rwRzHSM2zKF6cxELjXVhTqFWIY6Lzm+TW/4
N5v7BuD/Lpp5cwdvnHoaDwVqR9xB25DfrzNuPXFrM3en4xJpqGKZ7X12/VjpgzPokm0JX26v7m/t
8//eJv4/OQ3/F47i46vIGPCsvxjH/3opXorrP/4S3P4vN3uh+zu8ZP+4v16+vNTf7/u/Pu6vfc80
vsbYG8DTTUj7toX/Naev/BOXD0KU9jkgPJmqwb8EuDVm+7dpTGoxG9R2Yy/+a9/L2j8BlFs0WTgq
Oomj+nfm9IFhfhdE/5vaZIukvsnymGlUDbqvyjGPsn2760/CGUkBmzoOVJJHebf9VT2ZJ51hCnv0
e8cIl5302Cm2dI7vs9Pox97luLxfwtib/crLz1OQ7WSnc/tdfihewILVtmLZ8mI3kRpc97mXuLNP
pc6PncKVXd3Td8waeGOoOle+nl05aNziId7JXhvM+9RZnDZs9/DlO0g47hU3jYRwcVZXCrOwixZv
8MVA3UHEGuTu4gl+Heq75jHZKa7kFqeeKQP7epTcJmr8xtf86pScxtqWfLA5oeoKRxqVVD7NQ3E0
wvYk74wz7OWn5Zi6eqS6kOKdsmgMGx9Zt6D0QQuG1525q+/jO+FUPhY761Qfq7DdDWHnZY7Ec8JJ
5AlHLTCcODKJig27OqZn1FbhydRzu3iO765UU+dP1W6IVK/wcj5W8Xv7a+T1buw/AatwpEB3M0/2
4lfdYV39JtRvt6F6UsgnuG0AwW6o2gQuvifexYd5lwUgUjzBgQU/vAb0uPzJb6PVU4Juf3WloAv1
D92+dyufUr2r7IqD4U2+ERSRFEx3l3Dkt6aH6j7118C6v2Z2H5l+ej+5jLsF1e6q2kUwOppzCcBQ
OhTl7XyX7vKd6Suv0q64K76gdPRxCGvuo3cJq54cJPXcwTac0dN2/WHy9TMNAj+2R68ImlD0KzcN
rwfjPj4vh8WFddkXXVrMduvq5/xBPFRf1nctsNXRTkY6uUjxOd1JdDuPGf+Tdeyj4rF5ZkQ3ml+p
mTtaZLjo4/nZXbofAznMAy3KvcGTvMLPj+pRc8sgVqL06jaqnT0ad0YEAIPVzgLFKfy1uLvsMldz
8yBzxfdq2Ozk/fReiCp3cWVu1vSGzxlfLy6Shg/VXomuoZXTJHTMk/og3bETg9jL/NIDurcT+d6X
6758lu7op4AxyO383ohQmuptfQeqxqfZ/5gf84O8Kw/6sd6bD/nR4AR0hzxKd5eduu9/kzQqt0rS
vz3Mv4/6Gxz2BAlRrdetdFycyRtTTuHggtp3+pD2kN1wD537+joEQIU5lWUEb72LCrMHib0rPCkR
c1de9ZLewbftiLbgDv7kyY7oFPY7+sb+1Qab5MjQLdpZKLldxAnzi1AKUenJP2ee4bGLnNRtHclV
fMMvPJP3rbDLh72a7KqgcGb+oOzkmG4VzGF9r+2lUPB0NwmSgGmhrxXlBWMHmXT/df1UPY8hxJJB
8QzlzRxmwXJuQovdX9TOuH8QHMMR3sFix/eGMP6Q+npU7tUIMQm3fjY/JEc5AnmdHUz20lE/syEj
BpGf1gftwfB6n/T1WBkhOLpdcij36yn2e189a0Bi7kx+mhakg0LJcQ40R2J7z9t58MF82BLff0Wp
xnn5UNqfkfDzJs7CYmtu74m7wVXsL685vz+5nEl+Fk1JB+SYXbl8ktdH2m465OEY5BhW89SGgw9L
uj9GzK1J7uSRtDmZf1HtJbTYj8I+ec+OcxvnBVxYhJqio9vbzX3Bhh/UgJdyFPaXw+qP7tUDNeZd
99Zd6Wj8rTit/uCbnvmgGnYZWGwHOZADzTXczKVJ7dGxdDT7ElGV3G3XLY/Lp+Ssg0oAQcolc6/2
U48jELUhbHlBEooe+F67cWS3OwFpcUtH9zoXZmtH2hee6ID18Quffq7d+UuAlCSbCmIh+2q/JniE
0cXq27N7ieCqd4mwrCjnp6D2eGhDlMee0I1yO7Zf9gcCbhxUJRLwQALbOOfRTMdw4wcjutqKLQdC
2PAh6a55TtzrbxJIcOxbnvGzc/Qm/5gMhEq3HPzYevpxxZXVTh9ABuq2YUWzj3fSuavfuabDE7CU
V8c4pLyJC75qZiksV3AfKez7V0/jy4zVeIcctr94lf3l4lycqw1nuBMHIysJKCQod0t43V85hnBk
+9uRvXK12f1oBnow+rhmW7CBcno9XrH3Or8EgMy22Zwk/+DSNnYYufBGflsPJL+LzF2Moep8E1Me
eyVHWPx43ZXR9oF9qLPHRKc6zX7LVylGkyyPP1ca8HtI2T365872LXbQy7afIf9ya/4uOl1UPKh8
UOvVocWWkLlMHk3OzMNuH956UpSzWQb3zwfJCRRGdnfhpa7pIq3BrswjfutoOpNDe+/dladDPMDR
eRi21olFw4nDY8vO1fH9DCK/5E98PutKp9yJPd0Tg8EHs+dJbuVl/IHv2pV3fB7LzZ4S7srn2DO9
lltaXnktTuNyAD+Jop08xomdPvf7lr2jBgxdsHJQBTp6VPGeQY5iO2f/wuu02KaWn3JmXRg+HDMY
eLfwIPJ30RvdhYOzOAJvZvu3bc2uNgcsSPwE31F6m2PU2MgI9GE4IS10jQjmSH/byrVn8XuwunGR
C8+A7L12kOzShZIt2h5nC5UG/7pfQiwBb29ht7BA/IRgb1uvDrfFu0Qk8Mdpt7AcPXcNntgnngji
oDmkUb9rt43q6oFw3t604S7hBRtgsIFRJwtKr3MeEfXkGRY23MV5ZTjAtrhdJnS4JvQfrIVm0yvy
S77aFnng5gv+E/EDIhFNI3M7zXY7obwfAj3UQ6DhYebCvxnCdede98LdFPbhwj7erqUS5W1nJHFz
L71tTAlXMXGjudMENHiFqMRc4ng8g5O3bYnLAdsUlttOxrqIbLEU4xF7XTCwxMQdToPDAjH8x/pH
GtWeTtczwFyFyBV1uLo8MNjfaoAOWsnOE/HK7Scr0qLOlzmzcpAGUyhwiredmp3MQN6NvhB2fhg7
SCZHfZgG23EY+JGLA4U+Fhhuf8KQlFAXE+0IYRoNn1XMsHXYbFUZgGxgy2wrNrG0mXthRRW2Qeca
7CqZtVw8VjTgSN2bz9O9esKm8a4rVzpW7rbeYAnZdkVI+OvyaTZVbd4I8FaHGMmHv8++BOW2Hk7G
zyw8f41FoLnIe5lOEr+9GX7I4QhXr5yEGFsEfMUZcRScC8JoMTCP2med4yveL4GJi+mcxW1ehACl
Po47tsGr37EDiPqZB8HwIKTHuxE5hNuVLdvwAYwQSBC/OoRtYexe3MYHf+YkXFuKTM9ya5dgzilZ
5MFnYV1xp9xsG6KYt8MtYbE2z7Od1sVhbG2zMpeAk+pAgWc3PDpKeIdeY5PAeMqaQtpiQw5ry54E
GIJlJNzZvB63Mh5SYovRhnzcLh7SL/VpW+p2p3GjJcuA9eTfG88iJDeD/CkmxG7OVdASqEA6i31q
g3W/6sfLubpfvoL+I1AYiGxA94ZdiOXgqMeBxI9ZJ+rc456sxCs5x4wfw/uBkZZC/rpjaHpX7ND1
DcrlAJ45Pc/79tgf+68p0fLiW4Fuw+ISzEwCPZc+KVXIvfiCXTtwd/tsMDt1QTA7kHQcyYpshpaI
kuqg8bMQrS9+imjEzUkpYFNxOqKiLewSyE9aJ93++OhPfhGchJzBchpvi1sajxfkL8fraT7oTu6b
7uCtnhUMBGpz2Jh2z8fLnkJWEkdK7FinJlSC1WsJ2aELj5q9doqfEAgY+EJ8NEC/PC+dpx8IxLwU
ejC7CkxSCS3QFYcswM5YFiB5nv7EZDLIjH0c1c+sLxtFdeUz/NbBZS/fTfDxo5j0rEYyEZzyka75
k3rHEA3Z4Rrmjwm3o3/IvsKCv9fvGOjwSr8qKD3aiZckTnIveILXhVWAiyTM3OJQCW4dLwkEj/ko
H81GJ+HbMflS5UD061zd2P48hAWRFIB3Gzlgp7fviE1fLi9gcofFKw7ZIanJa66+Ekx+4xHmhX35
orYh5eQssj5qmp3ya3/Ij4AENfYJX9RP/DAx3/Z6hS3pIwwDDsxONllD6s7kYdbtvVl8YO/nL+q8
Fz4SnrIBhf4Qh70LfPIJyIYcZV20BqBlnIubf2DW3v088xLjz5M7+bP3AiEERgHgLnBv2+AeDcfw
ILq0dXZX7zbs3YG/Le4Who6E3TD5c6gSzjiEbqtTmYVNzkV6yYxzIPuSxPCes8CmO7zSx/MoyTNO
MqFA/CR/rqIs6rwU6Q1/fqVp6cVcbotu48yeSb9arsCAoy1zBZMrcRc2vWMzFO5lH7S0v93GQJyc
9zb01Q/laUkC1a9xbltYRxCEWUOa0GlCEtGj4bHbMeuJn3uVq3MeruR8Ej+DfHSAz+HFsXedl8FR
cLTcvLMdmoarN4TdW9Cd+VuwvW3udbc6z695sMWz23JtKchgk0JzkQUX3TjiewEbhXTPruS+O1z2
dlMYFJsBcZ4JWWQMEtE5iQBjW/w/BPF4nwLvYrkQ5xNJb1GdsM8dnBrJ6AVj54L/xI2a23Ow6KSh
wcUbuNmru3IjMFpg5Ldw0CKIzvCHpt8+1Rh/KyqDOei4/dUTgu0ncb/OfNZ4ADW0duyjpzZivXBK
k9e/W/2C2KNzTHxv7o2BGTZkGzjSYKu/DEG6mWFvW2VSAIwyYcFhhGLitSdiFHwIZ73cA2VIxA9+
20V9cwuk/DQSd9kpj7YY2zRYUNkmA1FdNJgIxFKv+UqqjYfZ0kWBqOKbwtvdn2H2t0SNIBP/Q/i9
ff+bipUpID6w1I10JEgl0qxW50JhCb/ufSFO8XQKRvgQ1FtJAHgBBpEV3ObUgqgcYdMKLKDqWLg6
hGoIVBglDcu7Ld6aI2nzC0GKgaM+RS2JyNRez/FzfIyP3cE6dxFSDtEUSFQ4LCLW3qHGRFA97TRq
Rv278mnxkLiKYuK9ydGx2CLWn0JNWO36Y+mP+y688B8sFZvTOIJNizaLePXBgm5pG3c4vp/fz/ad
gROqgv6Zobxzf8wf+6+bG5CeNv8GBNstPC2UbOgnnf7e2M/2ZzgVsPTzzVSBMeSPuNl5vJ3Kdk5d
LVyB1fDPI8dos2qVk7spI4HEmZtfAQe9F7CG8Ivt9FeJwJf6kdsMGO3chwyXK+Jows2lrCSWEyEq
13eonDiLD6aMPKPfglZ/c0rMtfmTi5ngZ7YYLb6f/S260Sg0EDXb8rvV3WKDrXzHxKvfY8i2hcCX
BkKAirW73h4Hjk2CwhYzxRvpcSMq3rmO1t1Fue91jrtdU8oasegDoGZcJmV6J0fiigJR7+uPPDpm
ILZXb3wn3K8cNAZMPGWXkepreO0xxDEHC/YSSZcgJ8/K/JxYyQxm4p/O3+JIy70QIW4xNtkCz6CQ
2WvD2bprjuL7/L5qwkwk1MuPE8d7MyKwsiWOA0c5BwX0Z8YW7NxtT9IOcztSrf2yT/xnJDeca0Qf
ATPNQML9DIv7rtsMSLiltiTXnFmGt0kBMTDedN5CxCvxzxbiKR5YbRWpmV3pidzQFhjOLNw1wrVi
SxqsxhbSNYRlVHII6hrlsCUlQE4xqZvlwo4d4s/lKblD7hybtJUcKszMhWjM/F22rP2n00q759vT
WkGQBIW1aRzjr9KZAZvapgyxxXvP4sP6qKN7cxx9FMMJUhEj8LbQUvIvd8J5oso8fNCi7FG7q/dU
1e7Xz+WB778WJ8NXQny8Z+5MQpL0HFM/3qKH+C7ZXR7HPRT/gbJbX2vqmwkxD6IZVDkRo4t0AsPh
QAJNGENqHI2ExCRxfhcu55JYQ7/r9sbzuqO+5/YRTtMrdjVbJDtUh54U8/gB54jpd8VTgcFbPY/B
k0i+kz8Mu+qAFyKglfFlsQ9rFIE42WjYR9a9mbjAxBe7jVpf3bd761xG2HesOOVzKm/KWT71eyMi
9fa2BD8P/iKO+lt9nf/POjY3GqX/3K358LX6+p2Sx+3n/2zHaHRjqNFAJwUWTIa6kn7In+0YlS4k
SArgIwbtP9CaNOD+asdsP/RX+0WS0f6gSQgnC1g9mGH/TvcF8qzvfBnkgPwP6noYGBg2AwP+pqTU
DOOsZRr0HMzsp0IAe3zX3K2FmmIHkmEb5ChLpoSQ/G17ITvIWlJpgWZUKwxwRpnAI7AUhBJQuTOF
jwwhOWW+Do2LypoMXhjhjg9MMMIf16bJArtTYXwAxb1mjhAX9XtTga8VGaDpIqGr2sK9Tlaa1IP5
keHlmrnwuDNVBnG6Tru0pLSAzfgQhJXGZ+id68JPyjZVMHYMAguvTAGqVeeoYwo8B823NCsYOkds
QdotoLR6prsTSSCHB8AJPCjOr4rPRHp6GJhwm47ltMkwroxbcfrKJaf0oaxmf6eJsEBECbSsysVe
1k5bdvAmFDUitFBGwicFbTwjkkZmpp5kCAVgdKPQZGcp6jJFxnSqpviQXochRopHzDpCOwZGXuKa
XvBTbEGnSSUb+WMF/6hlwgUMO6gVGFqh0Bo/LnM/d88dVCYSUJ65QjpkuoBUZsCmkBnAtWrICtCu
0JXltJatnN5DrGl9nKtqbiIIAMb0OGc1FMH2pOlKjhfR4DnQ/IRHyGUn58Mkgm9zbSo1qEzUGiEk
Aw7qd7BSyNXVrSeTnVHaOQD36hFGxByBXDs2jBrEkS2va9yMr1A5LIiQWMihyaorXZo0fRamuNJJ
W/OUYXw3UaoLTJMjlE3KcCjbuuBv9aWNi8/yWI5zqDX5RSZnHAa1goqfYfzX9qoKkHCoiIqhWtal
jiYgARqLDemQoeeOxlTGxbUuQyzYIiwE+7a8NnlUD2VHqJ5OMNwwZK39ASKgU8LEWvVmd5kqKQn7
VF6odq0qQ+6gxu4n4ErugGjjfXO9MrKpp/UGv2fg7V4RlCEa5HHyWrO6PsvNZP3BlH3zKdfzs9w1
8FgAwkIrvlDUe+RIq88yLH6EespVrRn8uXZ/KG2Wdec5V8s/GnEWH9tkpHo0NtaHNYFtI0lk4+Jq
jaQh/6XBXmjX14s/ZcKj0oyrPbZ1uWe8RydTWrTh46TNzX2ZTupHWe3y2ZFTtB43PgocGBy2vjkh
+Tkw0+1Uk5ztgZ8Kfo/emnJpLhH0r+Im60LbcVaoZVTa66p2tTeMMl2CVXway4Eo5CrrBxTb+Ahk
aB4YT3kY+y33K9X5FZRft1+WWvbqS6w6HI7CU3PxWjz2VV8TmM1aPoIRbhFHjIu8oqNzYZx5j0ah
kjIJGefFrtUyw9pnGTMirtlNg+mjx9cXp1KU5txT9Cat/mAf5NMXGQZPy6n6KRZP41iVrVtpiaB/
SPIeBa18QS0L/CzMLDDmrmgnXNayEk4rEyirIwCdMc6QkRi6Bz14m9o1tJWvBayXo42SdPMw6qN1
N89Z94m5rMGw00I3KKXMgzzwSVn9zKRWRyVKFkZuohtGNpNVXS5eB+RShCp0gCiiXtRcBhM0pINT
59LQO2Iiyn9M0thdPJiB2o7xlUZdOOUQOPopUoyXl6pPUZFgQK/OQ6FZEwmRR6ap/GpNE+azZ0QE
x/eK3kKnghYXExTKNclTmMsQIHViwLibunnc6uVXY7rIkCY3bdP4g1IDBA3XtlvWR0tBrcex4Poo
Ib0ZED5kHFShTKKAn/4douv7ngQgAphdAdEz6qtaN5bI78OtVIasXjOuMRPyg5A6FyNHoLFhJuPz
b9KvNw7rdh2QBygOK6AZ3jL5apPE3LGC8MlaSe2nJp2WT1KXjr8JG98gvW5Po23ANIuRbZRhtn//
JtVboexj0KFDXmW0lBC6isy36vLy0OsFiU5T9Mcl5lD8+tHeIvNuV73xhePeJfkWGnx71XK6WIx8
K1QrqovsDMLMtFMlJsjHG2vuXdU8C2BNgHSibq3WY/REYXBNVI3fAPDfDIvcbsMAOQmuF7SbflNh
/+bhrbKG7qTXKMpckvcQpyUUnCAKgN6zi379xD9uGgiBmXVg+ADwKoiT75fZxG5mtbTSwkou1pO2
xtB794v0Gzz5j88DYSmQL1lmcJCw6w0n28Wo8nHtmSvVLc5Db8m9myaX+LAMc/MbENVPHkiD19fY
ZM8Rt3hLt7YuWp5o+gUR0y6mp75IX9JJTvxfr9pPngfCQ9nUIDWD1Ut9g5wpgaMPqZlb20wywU+i
bgpksTncyUU5LH//iQAPsRehJ0PM6DZD8M1myPsUggVLtGA7af8AaB67KxqPv9kHP3si4lDIftkD
FsDd7/dBoyEzlqkT7BsKlOK2eL0Oxb4YkSK0IblvR/fXC/iTt8RQI3oOGiBU6LjfIN30Bco6HeCy
Xej91Ze7wfIYoiy9X19lu+l/d2mJqwmombUCzwf1HMbqDTTasNBlVC+qZadaDaBlTIu9fuVwd8J4
3dUX8cvfvhxpAZzNYBXljWru+zU0BlOB/1KnnZ4L2fu5VZW9UFryHjnz+qQsi/obOMePJpKxESan
tA0MRi7zZhGTdUI+tF8M27BS3S6H5EWWxcbWGblfdIar5bH6zRV/3CVcESgaDh8zx5jD90+YZImS
jReu2DJU4a9GOyPUbFpOJxa/Q2n/9OE2o6FAz2nq2raDvtn1GozsY5nP1Ix6ZKmRwgU/pMlwcZpd
7SdSnj1DCsS4zq9f4c8ekM3PKWBKT2WS4/urdnqZYEGuBkPi0hgIDUTOclMw9d6Uv6Ml/PEISIyZ
bR4b8nMUTd6spZFgAAl6YyhBkus+E4wtzuzH8NcP9PYIbM4a8klTZzYAJnFU0L5bxgtk78VsVOz5
ckw/FcjCBpYEf9SwlOO50oTY/9+4nsFACEBeSG/f2pE8TsrFzNGQtpCNRQG6K4IrQ8x/IChVX23V
+J/sncdy3Nia519l4u5RAW8ipnuBRDIdTdKT2iAoigXvDjxW/RrzevMk/QNVt0SmKObV3fXEREVV
hEoSD3BwzGf+JshWnw/48zohNgCt75gggTkm5y/6Zp1ELTQYC5UarF9zuM85eElXRZ3oRleHfisc
p0+golW9fGSlfDgupwp64YRdwJDfj9sMEH5GFI/cqs/0m7QEBoa1ZXGZC6N5HuGuXktFdAwh/POa
wVHAmOWEueAwHj1YnnrkjJZU4wTeRIK+WZ3K2lcVjWXv8zn9eReoKHbKEDW4Czg9D94tJfZSZtrC
rO2kwT0OvnEGFavYGfwjs/jhSHwSCi4MBivj/SzCjUZ2RqBLUshK/Ug6LUpXR39zbXQK8jufv9bP
e4HYmEKIwkYg4tEOXmswA9EqZs1gWBGr6QSioLae+0CjBK2V288H+/lTAXKXiRJQR9Fm5Pr7N4ut
QviTlDvUVjp5gZl24UlG4Rx5pdcD6e0VB2+WYZyZ5wQNzLAOJhDdmSENc8tG82rqfa81e0Sc2lFt
R8+EEOYsutFmTuPOCh9Q4RWTV8l1DkZKQlAHd06nNxaqH+L93Qa5fLRTw0v+9HRzSDEzbSz0Bd5P
gkGm6dcab22VJvJsfiufjKZ/zCvh560IScHSMfZAJBkG88FJitKZj5B0RnW2TqTTYhpRyJex8Fbw
drgeraZ6iHAsOiLr+/P3BdI948YdE+0v3u/9q/WS5bfdlNAZn8WNQ2PMvNpJwyOn23w8v5tAPN4Y
BHIjOwyRjYNX00l9m7hv6TyiWGsuojShCBWhHFR5wlcN6Tys4kw/NYxIM91IK5OXz1fxT1tGQa5W
wTAFDgYL7HB5WVMdZY1ZMj5iWjggTJQtdKEM6yEfExQOmihbfj7ivCQO3hhj3VmvlyAaiuPBJm2R
KotCjnm3skI9v9V9FOpc7o5A30xK3B/zVPjpMyoapWFo18DwGVdV339GtdQa5NtNw1WaXvUcHyRQ
UQy/fUnNo3CiEsSbBNeHzkKp6Du7DDWkrJKkPtHyQlkZiV4vlEIFAZBk5bfKN7pjZ8O8ON5PJecB
7AHcdTFtIEZ8/27YAfmi0wMbjYcAIRNleIhM5S53rHM7rG+MrPuKF9FCt7qbEL24Y6PP0ef70XGp
wLTBgNVOhHO4QbJCzZJoTA3XbEP9xA6HYJPV1rRIJmPYm/g0fLEQRbis6rZfSRDJ1jTVE6N7/nw5
HXxf4sdZbpnHIKJT50Do/RzESpHnjjbR8LRyYC5N3yyohR9z2PloFLRIOAgQHYfJfXAYpEkwTiXK
bAtjqMZFVIWlZ0+JcmRK5/zhzYyiZU5WwZe0Z2LlLG3+/l0i7Fg5iHqxcKbOCU5y6M1PsZNEAjFT
JH3WjVMmheebRh+fjKnflSdmh0rxl89n9GCDzk+B+8cc+BCUkzHOp/GbgMtQUboLpxJ4RRxIV9wf
HRB9zRzUE0lgT/97eSmjccPJRJPw+ZVZn+L9aCaFsiAfZsJTQDMCQxDMqc0kbjPXtHqYUZ+/22u0
+H6KdVo/7BlzphdSrHg/3KBMvoiUsltgDyYVnAqo8cLbELXVrzo5Hppti/seom6KMMebyuGBlmZO
fX5l4ihVnesC3jmoGvoj5pOQfcXyUOFvKs9SA+WmM4sMlwkrssrkMsl7RM+xB2wB/dM2+jKmqpCX
caKUzonpK7P4UkP8XDxA8Nbjp9c3/a2W4L9G9booX/LrRry8NGdP5f8A0iIx65uP/hNhcfeSj8zV
S95Ezbj59h//eP3z3zuD9P8gEVpcdNAJWW6zUdb3ziBG01RYKEay7hXO0rnH/Vdn0PiDy18m+OCY
sYhj5zT8r06hpP8xGzXO/18mqWQJ/56j6nyMvFmdLEcOU2NWSKHACwH2YOv5SHONmL59NQZaRurD
oMSDGaGA1zT9g4O3jXHFBTbrIXdt/OKMIz243MkH6dTHYphVif2vhM6UhRtNgFG90oyPb6Zy//1R
3iJzDs6G1wfkWICVZmHTKR9aVqiBhT100n4bQlMplprk6xyJGYrwC/RXS+tIcPT+1CUDR76LMB4J
XOp8sOoOzvYOjV6htwmArkAJPL2e0rsSV6bLz9/po1E47GQYoSr1euNg0sNwTLRQzem/jhWzlsX1
JqWPdoQ0/z7Q+/4uGGdSIaUeRnZ3EIfYcuEEFrK5bqmgzNyVvYzTc9iuc9MIdkkoOUs5LF90uOJH
Xu/9J/trYGjwNMRVGbfggwO2qpyu7vUCHhPOh6tRGfuNqKXkBCPwYyWd98HkX0NR/0WWgThdlQ9m
csoHyowIt7mGEoOJa+ifhFP11EvTn7KWHbstf3qxORsgf0UFAld5NGHeH+VOhmIzapFAbMbgvtEr
eYmS6stoKtPi8wUyP/aPXclrUaRniDkrn/UftIM7I5YxI9crVL0wKZe8KVNl7AUcBTHLHHA/5gA7
R/jjEeu8n1alPdeNCDmws9A5Dw4iDmQ20fRLo8hNemFlKHJjIaC0McJBn7/ch+NgXjJHx/x7qGuC
pA4hbcw4kx4WD8YsXBxEZfz181Fey0IHc4jAIEZz/IPH2Wtf5m1QEcej2qh26Oox5pBhiRND7HT4
QATJDVLvZ2kAkDLWVygJLapK0A+CCGl2mwlb+tEhGlAEJVZz2n/+XB+9vULFwCDD08gDDtZQFxk5
/poSDqyTkW8UIwZXiwT7kQX0wUrFdJRMkpVEKnJYdJSnOMNBiTnOEMy0XVkpBt016rosFqk2Jsci
85+2IUsH2AshMax6GSjM+42hO34i2TEe7hIB3Emv21+Uzt7V9iyDXgRHzuiPB6P6SHWCBpByMING
gcSWXjFYr2c5Oplyc4k4ig7EXdLgo6hVdWwp/bwdEYTW5lgRfQ3QOQcj+sYQi16ZRfacvkIv036o
FRvwWd8vaDu78rSSmgcKaRSWVQ/oxOQhtrnGp2AuoUuI5wU87ZjHd6EEDuB31xOII6pBOE/SOqJu
+H7qyXaR5LAJYdugJWrue8gyWjb+Vsw8H0iMQg6NAg63FunX+1EUH18tRkIju5bNcTeUYTB4XZz6
/QqhULpWn7/UgQjTX+OZpLWkWJyBhwegBjAAb7MgohMq6mxL6GumIDvC5E9wDXCdDS0IHmIjiOOF
JOoAlDHB9b0cxjrAU+x3fqsy8/1xEKiaAy56FOZhc65p8wDNXF4/S5wWelFaWSD0a9A1R17859MB
rt+bgQ7usyJu0YcLGSiv4nSNMiboI0UcOx3m9fr+aJwZhSYqYZQTyS8P1gyoCfqPHbOLYwBe4iLX
5MHFR8C864e4jdaNGvXjRm8Q43J97OOPHRc/n06Mj7AQfWI0NmiLvF9NhZKiHwugwMX5cvJwq3BO
8LppPKfspPXnK4lU8vBl51uAb0bZlDH5xfvB5FqT8lgLgccHfV2tU6Xz6RoIp8a+rs8D2WuRlb9R
9SEDMV3UFrzwYcTUYtJpkn1TfMW+xdIvl9BgpR3QQI0oqQciUkaRrvhKfF/lzyjatNY58vAtDAUs
YLTBJd4KEKmK0bd8bMqxVbbg5mIFb49IpV/dq0NyKfUKLiCtQNX7KkSdrzjLe+TJM9y6Qb2sZFGS
LruB3SeSp4zGBB+ukKdzCrQBlL2YZ1pIUyeaE0dtq2bZkdR2Xi8GDcyXI6ES1cbRt0AKHHAvtRSY
6Ow4U+DZStaEPEKTJKvaoVzlNllemK6qjRppalT4wmvkoclWeECKass+N74QEGnZaSJSoa4yjIao
91aZYSF7h3Y6ng1DaoWwO7uMlAIGUhCpPSj3urSC9DKU8FBwdnIRgG16jMtcCQAOp2HSOSgjZ52j
r0dHGUCYhELYo+3ZEnX1jVX4DRQYhLXLLI0uLSQ5m0WNy1qHTJwsO4sq0ssRnwBluk6cpEJGNS5l
8O9lnnzpmiz7JoRUdq6WkAB7dDWBPnW976DTbfn4NMYKt3+L5q7bstuQmQjL2bMtFTZ8rUFECCYM
GphJethduDV9DS1PyZTFDpczW4EY0IyaWHTEgeJB7vWqdmNEgxEES+0J2iPTZkLacoyZ5BLq1dbH
o13SMRyR9H3gRLm1rTIRNG6aE2Z5bTnEphfbNBImLDMosOfNWLoUU4OnKsnq0fV1P8OhKZEUQHl4
cJW7sCvHO0wfbeDBFVrkXjv4+jqoIkAuAI4yoCQKhpls8SRT4JRopYJ6hW2i5x+HqNqilx1lC0kZ
7YvYrpzLzLEGA9kCGY0srtdgQHahx2UNalJfRsMZLQjJoKE/SWKAfubYQc3AaZ6y4qxe3AetQsUq
b5ryUipShPJGzYRNV6NNRUFCVqybXJsG+arPYlEjZNaGzqrUlSl1XKcJuvxuGGq0FJSgka8TezAp
Q6m5BItpAEcVbHUdi2t7l3cYJEabmKsq2pDR5KhlSyKGthK2KTSu2Jb3FiqRX3slbsKzYogcATIv
RREavVr7PFRqKM24/EwwzwtATQtO5ApSZzDlpWuMPcjDaKzDF4OSV4bLdj04wN3mjuAwGLXsxWqs
IKFs6BONH6ej/c/5YPpe0pUI1Dsq0NOTsJpov5p5PkR4Ftjzj6RYDFK+iJm6tlKA96naoA9e2aP1
tkbrGpClijnEaSwhsYsUsWPAt6DNK7xycuoLcrnCWZZWNSEVUKDmSz1bYUHUcoDaQ5ZPaKzngQ7e
u0R41atzrR9ILiMFOm+YjxBEh8iGHB8105OCC+p9Oio69OOwSzd04VUV06USPUNcFrCh6vveeUym
asIkBRQmREIVVGeFYzy7YBKmujIDPXd2hSgMbWsLq7QAylqZOBFmTQIt0kz70vlNCoUDJBw1BWeo
YCObcvwc2k4KO2AM5bVK1pEvAR8GMa+TzFVzuqyOO5sAgXeXKwsew2z57VpsaLiXZTuiIB7XmbYo
kfo9r5VCf0idNv6zaEwfHHDdTu0iqCp8QMJMyR4SR54yt8/UMlxkgJmDlRZqNaj7vusQT0HmP1lI
TZE1K3wYjKugzfFuSk0tMRbmhPbh4Pb4A9P0CsJ0l6dNNV6jlJRQZbezBgMlVQ3zsuRHhEI5qRMh
C4wH0hgyWz9EF9JkzUhc9tmU3PWmE9hoWBgxQeyyQsa+5CsKSwNH/IJoqCEes7A0mooioUCulrUo
2GH0obp2P3SBupHqqfjSB7FSI9Jt5LFnGVWSbNEn1HNOHPSJl3mEVjbcM9OxJFzJtKw3DY9EpA8g
mSP+mlTfY8P/X/f7x2tX5deMgP2TeHp+Sf+p3/SuAjhXjr5XAGlCzyXAWXlJQfv2NXv4XgFEY/EP
AvYZr0SBDGgDUfU/uQHWHyiXIcJJgfC1L04g+E+ugPEHxUJkfSkqkkBTQ/odssBrbf1HLPhdvoUG
0mGHU8Kgukj8rt4aIj6Pk4yWLSTiBiJKgUrRYG06TXpIrPx8MFpXFSQYjhp4EVZSik9nB7j9cz74
C6nUjkRsxvvo9O8nmkXi3nYBBqNRix4bnS2X+NaWoAaERQn9F2juzg7bk7YQEFJFtpS0sTm1DZSb
K72G0jy136pYvas4QReDPuHvpzzpVjWbTdgw9mrVWESZlZ0oeXqDXK91AqCuWAwT+ohmEV+pVlBc
KToKVX4GBbCNHnUNFudU3ExZfM5c3o0T5H51EP06T+tgnQnJWOLZ0Szjigds9enFsH2sPArspoK9
XBQ3oZzeVFl7bmUJ+OM65BAx4getj2BMS8pzL3A/aQdzlafyNY4ZAYpE/KdtzItpqr0jIfD7hPnH
hM4T/aYCojSliWXj0G2dOJXcrrIXrcI7B6EdLXGPdUtw2iYnexspbuSXp2MZP3Idboog0V19CDxU
pFeF0aur1EdMPjBfhEFFofvSWoqbS8O+iQ30SZIU/j0I/A0Bb8I1McYLJ8bYUox4HWBM03oJXlyL
qRrxk9fNG0vJFbezukvO6CNp6kGz5cerHuRN5tDIHU6N3Xb0+32ahkCj40v4AWdM8rrpcgRUdZxq
Q8O37slzkDiw+kds2yCwTkRgHLnr3oxPojK4jvt0ZTjqc2s3/mqq1cAlhH3QChV0eanll+EY7Nug
OgYTe21efrARjYP8BBX2bowludoKP1iPU7/KjC1epZ5jDx4FkJWs+1e2QKUZHXPLSR87U74zk2bh
ZKGXiN4rrRpnjITlq1RV6vUsWjdzlFNHqxeOVVwFQ3/9+YI6KK39mOWDvI17Dg9KKxTbtm0XSgQu
P0DbAPTo2LXoLg3BszBYPnZxk2rx9STwi/DDAGmrzlyIojzFsRI/emEdwcW8Tyd/PM5BGmvGbHTD
yMTW1lq3haBvtOysY1CQ1379Rx/moOaRh1QpA1lgSTaWp1VandYNWqDYtTYeDUpgMFaOfQDuWK7Q
lRUmn6Q9YYTKoppdBxnpZSzDJQyaXVvX+KmkyUrDsNC10uhRTpNrhf50EVsvn3+b96WqH3MxZ8Fv
9rpFwRhfjQL3B1zz9ODFwcIlwZXWMDCwsI6BcA5A7T+GoTH1dhiD8y/KorbaklZsVLNwzSpjfoJV
p0LEVwrPEuV5qzeuY4yLz99MnX/2R9/hoEft50Gdo5aJc6QzXeujvYsTGysi3FtcuDx/JlHue2Ic
pFssghfRGMMzQjdApbIgiaZhYTQIekFRctNAfoirNia47L5SveMsA/2+QCsxO/asv/gMr7qIbz6D
aSC37492uW367rGMRhWXR9BTld5O8Okm1Y2qlMDZuVXVGrGfCY0FPbsXaqi4dmBAva+D5Sg3D1lL
qBwE543Se5nje71uLJLQ3BFSPleRetWPJckFICmSJWlZZ/KRgtevTiP94M6AGlf1oa5V2ymqiY6J
Kut8rgyYN/Kk3hs9slRqu8qgWHUBNOQSjrBFOmNIF6UDfyKNFtRiLklg3Eltr7Bl3IHQeOagXeNH
DUklqI6hJl+Lyx+sC/3gzEdoH/MdH0fRuJYQc2xVPIabsnenJOrOnX4yl8FIhBIO7eh2PayAQEmu
CrOULwwlMF2k9yfX6vCVSQLddcgPXMOnQQ4PD/Z2UtfrVPXhu8V3OEPejoX2xVFaovoEvZ06epJr
snBJizDTGCDFKNa4szOr9WhU3Wig4T5f/AegvL833GHlEdfJxi50BeHAGDWaPMLvy99mpvPSGcgG
5O15Ih74XDsDjpguGjwRsPtOc+lIDGH+YvMdohdyuxGtysrcwnuUF+k0UkLJCHpMpQ73JSEFTphI
YOSZspDk/it0uedSqpBqay2KBo4mVugB41s6Bl46gkdy6ORmA5pshoLqGA6iCz1TWoQ0BI3KcKgy
ct3msiwTfT0ECytDV7IUuyztdrqUB66eh72Xh/iTOtQrTvJWPQWrl6wcCdkFHzdd7E0IzbD/rbIE
HDTmip4sT7eTnW60mrIclxLKIZV8NbsYYowgvhh+rLmV4e+NMdRdrZDOuxxPjtS6D7XkETgpHaS0
OM0CbU3Vezn0pjipQv3x8w/8Crv7aBUfXGL4M/S2iQ3WVqZu4dZBdVNTUfLKTgd0qcmlO4Rqc6IJ
umRS26AWADFsaXIoetzEyYlNKLLAxu3JCUvC81LPTkI/CJd+02xFP0AnGwiEP3/W10Pgo2c9uBG7
ogmqTmu7ra+H56I7o2Wtlfle19JdLUjx9dbYGr2leoOlLAVxAVUy1DBFt3AIGGqawUOGP2w4/Rnn
4iIZYEqmZ5ZkryrgMaWNSNpgLfrIdGtLX4tJW6V6wLv6W99B1CkxPVGhEVd88W1nnVFGX4yWuILc
tyu0bmV22WL0FdzXL1PzlLPXlbD17r4NqnUSmOoiCo9xQX75zQ4uW5/6XBT2ndhCXUXpq40w8Mqx
zWsUEW0UaiEL347wlcFNc1GY9oKVKXvS5KxaxZieIkkEa53CsBtlebqsqXF4GjTUpQK7AvJDqK/r
EQeUzz/ar8KYQwCFNAKVxgmu2cbZTGAusHneRGY8nvl56BMr2xfwrXuvmDegrLX42xdxswic4hQ6
TXBVUyGsYbuE0d6O4va6z2xpMUEvPXM6+Gx2XjSLHEO5BXs2Xpr1kXjmFX/+0Vo7uPXHISgiao3Y
GUGM8iYd+dikScx1UkdopDglMrRh2SyFBjZq1Auk2TLQeGZrICUXVKfxFF1ZFb6Q7bg2FEo/CEcg
NZPG4XJo8fLuZN9wI/A3C3iAzTJNrRT/KfrsqhqbbmllslslgPpqyl2tE+wpEKH8E6j6OpeSZK2p
FcJoUofQV8hvVErG1S6PqBI3DQJiY4zhKEHfHDX6dVp4YVKvMUJ+tEW4j3qFomeanbGL8KcKzm0p
X8a+NUWu1YblMtBktDlMvd740PDZR3NUL+fDqu7M+yZpCKqtIlh2Np9JTdN+CWpNO/n3Vot2kIQr
VQK2Uk7LrS81zFdJMlHXPVYBfeYPWGInFLOCCmWUon0ZoBHDSS4noDg1Mmd52y8LOIbLqlDuldrY
JpN2iRj0qTaFlLQqzbgY1O5Uz/PFmGvKkSvqV1nJISqj6Mtcn+0Bt0li34dd86WhdeGCkkBWTg33
oK3vgcjcZyqyaGndrFJk173IlHJ3ysFyVGq0rzPlaYyjq88n8ZdPdBCZaBy5GCDmVDIqJbpQxljm
+OnU5trX8nUomf2dgRO6p2KWuQyBnHhRjFV8WklbjCNCa8UBY5TuRM3oLPCnaCVaPziyr35V9zlk
LKgd6PW6kcttEGKoIGsV6j5aTVEUBuKSIGrYJLnmWpJ5AX1TdienAXsCrnppZUqHav2gX4QthoJS
36rUE2T87FmIR26YX+UXh51BDI4ju2yVbpvr2PVO6EgXyERJ9pllFxuTrW7jCQ2EZZEp4RHU0i+/
1sENnKmZrKjp2G/9SFk1ib+SMZafbaV2GIh6vi7TJHO8ykC1Z0ALMPZv69pfqRHuRKUTmB4OT3s7
bI7w4l5hDB8cfIdYCj66QcdGGbYWghgaPaSF1iD1UiTD3p8NvJOaOoqR5C+ZZO1yTgktLK51sn5M
TifsxhspXtK/fC4iHY0wET+ZtnQEWfbqZ/LRs/188cllKw3ttg3NcK7hBF98YuY/FexltwJfw7Ua
VPQlCEajqNthrbpP6/qLbBSnIqIa0MFNWHc2MGIqBtGW6LK/bAIz8jQlvTI6bTmZ8aNlkdDlMpXs
qjkCcfrVjX3Ia/RTCaxMY7dbpepujcaxlzX+pUNDV7cU2SMyAVTVuSD0UafL1DxZnM9uUALbMNrw
PDOlszpCoE9vLe0kmFjvTIK6CKvoJciPo+znQ/aj6T2488xSmkKpxztFVfrMdeT4TKnoTkRy/k2r
WrKnArVkEl8cXKtTWy9OlYLrDvQxT5bxeJywN5PNhVX595YgOGt7TyrVZvV6rv1Wwf//Me0f5sgE
1ffmfP8J5Xv2lD6NT/9r14oo/b//9X/qZP7VSoxP354wK1k/fS0ynBv+8nJ42wv4+2f/1Q/QzT90
AOGAdgzH+A7u/asfoBuvliXwDq3ZlsQy/u4H6NofnLFwvrCMV0BNzD4nf/UD+C0AbvxECzCpQcPg
t6wb3i89cOZwSaDXvuojAMQ7BOeNDh1+NZfFrelXK6MifddNr6xNr5Bbj798ArNkFRfHsIf0Qd6t
+e8Dg6nExYWgS/uJz286ilo1jdbcluG4nKE2ja7fRg4ycSmFCBkXYwn4BlI93VlFFuJGHc3tou4F
bWRjQZd0he2lV+v1Vh/MEzXMvsTTuAyjcp2r3RV4gWUaI/Mol5u+Kvd98VVB8wjoM5b1xmWWJjdF
+TW0UXmrslO9mKipmDfx2J05JnGxY0zLBANbM6fMOQ0oKpmP9CM5HXTnRm5kCzCELPBjiL+GermS
MY120Mcb9ehJC7DQ6oR9E2SoNIvyUZW1WyQANlrVeKAtv4UICyRhQLV6QLkEhuKsIbOIhX3ep9YN
ykJX84+sG7Hpeh6llvpNIuwLMAnow8CzOwGX5wGL9oaGyYIL1NLvG1ppG9NPbrA9Wpr4puWy/zyW
ndjkfU4IG38LwzaeOdD6itb+g+P7S2xwvwxjY7h1KIUn8iCdqFO3BC19K+vFftDzyrU0IS0a3Txv
q653c+xjFD+hSu3QQKiQIUzrbVmaXq5np4qN1H6RLfRoRASlPRLsOWyFN0fk63KhP4Y/Hthfy/wJ
rFrVdFcGRRK3sk2GPxi70KhPcAykq2pcjj5FPs3sL9Q4giER7EInXeoCfczUOo86xIrD8rqkEVRR
IHKpdD0E6XCXNsxXUa5CyVirfkMvxyc6Q7Qx0tdWpl5SXFpFvrMZKw3oUJGe52a1L/zhLqt9Kr98
9tg81QzxoPitB4INRN6wqwh2qSGF3DX4R7KKiyL2ROeki0Fpr+AA8M1sbRkFNnrRKJ6kqbGi0OdR
3fxiAV5NUuO0qnuuTin70pPiZq0BNJVCUzuWj6khtlOHgp1qrFstuHTMbJ+p1mmcDheBNlyUVXXt
BPgCp9KuSvTbMCrWUCtvOxGcKE1KvpztLbbJEOrniYp8tT6cdcEzAhWemWX7oORZQxT8nMSrFFaI
QiUizTZ23m5ZoKdo8xwp5WNg88GHBbHK4TcTBEE18vtvKqhdIgQu0vg+C9m5KU3nJpbTpZ3aJ2Mr
HoSclwvEYi6iwVji2XXW9FhHi+LK71aFni98Y7iIx2pFLnsKqgs1leCkpBWvlupZaaCWlZd705du
9LHFctI6LSe8gjXTk9MJNXJl2Imq2hiDsYLBdpYNaLkbaNlayJ6Wzb3PSVj72QxHWKGR5MWU/KKE
woVZrPxUbH3sKzURf/XD9LTvTJSVw9ir8v5OQCoqW40nGpYF7Eb0KbykAbU1Fist4LCi0jXK6knX
dosKL2ZpmKe+3HddvkY54Azr48VQmuzhZGlxChVNjtBmfRZo8O21FpXbzs2sYacKFFxDdH6V/ixz
UBsvkdhtlGxRCeRbgRgVhQO78w7s34Xfl8ALv0EbcMEhE86grWY/C8THNFXa8hG2bV2ua6PYxyFu
KU1hbkAPrWJfOoKHfk04fgQ733cyMEAFBPGMdn9t6b354LFlZqaByMUtc32GRIinBMYKc9JFrefr
qhov4IOtbT+4TC1/X1pYcsTlqpFajxDMw7AXZ+fiUY+zpaNHpRtie11OaPhqAFF0fe2T69d9co7K
lzcU7X1to8GuabeVHz3PuwTMF8LBNaAV0urRwezQPofhfySfed+B/f6OWDXTz4clPqtPvF/UeqqC
Y0mwZQ9jq1pQuFj1KnLAoseU1z/GOFM+Ohtn3gxqGrP742EG0UlCk8qeq1Qvmq2RFSfIeXhag85u
sGsq49a3+t3YGadC0AWnqCq3GcqqHcGu5R+zUz2o31DhNdjFyG3MCiYyjJqDgoJmJIGl9V1/29Mt
muJqIzmqm86XapWbpx0M5LIkykjxj6Do15Xlum9QSTbQgWc/yQkV9cI8jxvtvEm5UQd/G7bWaRFW
D0Oe7+M82FWcqGqXbwqnPVO7Yk9uvY8Mca9Pwa6rsBeK1NtM6q7MhtfMx/Y+a+NzTRruRKqdiso8
CeLgW5ZVqy4AKDO2Z3KKeH0SvdTc2qo5XFCl3lWEQJmdXyejQL87GHFgsSrk3f3xDnIX8lF++Rhk
2qXOH3CllHNelW7ASp+CINyVadYfuQDnFfN212iEgOhhQIJF5QAWxUHXuFR8PQpDptWUtLXgFtdS
f/n7Yf6/xuf75Z+aU4q/zQzr/3yl+gUvxRxbv/sFCtVQ5y7bF6KZl7pNm//8398Ne+c/+a/+5l8E
vJuxfPmPfzyjptfMPw0YyzvVTohdM9r816ie61I8Nen4UST/19/9J66HOH7e0QQh2NbCwv4ns2/G
9bDaIVjO9CudAs7fcTy/M4sr8JdkQPkKJJi/43jzD3Q7TX4OokLYUUJB+y1cz5wr/lgg3xtGFkvk
IEUXYa91I3nqRhOUTvNnn+gwo5GVo7guseGx/dw6/UUbOEdW5Psz7seAc+fozfmdFSAr1Zq60SRr
XtUh7t7KlYsT/V00ll/ffIn998d/SwY8yBJ+DHKQGSPx2SMLGYybhKbipHt6jj2KgZVTQCF0+OoT
KXURskio90yRWDRN7ur+UZPVee4+mFPr4AwDxquMkZ5IGznuV0WGlZEvLQoxuUqdeVa5l1He54Xd
JkFheshO8+wIJmpeoR+OfNCO1RwpcvJKqjeSra/sYtXQYDA6xQ2CcdfK3b6vrB2oSU9IFfqB8ZFr
68MyHIvo1fPrzTdNdFIsw66KzTgsnYv2PL1o7kP0/+6KfREeGWR+hY8m9eAEA8SsNqAZ/U3eYYuh
O57i9KtRXATO4LUFRkuJfmSF/mr1zHn12yUajb3sVP0wbHrTBlztuBEAAs1XXRgm+9TAf8ifVvSK
dm1+QzHUyzLx/Sz9fkh9tHB/9QHnc/zNTJqTNIST0uPLlyrQvfdNb60M+j8RwDUjQXK8ZkaRcLZN
D4Lrkal9n8z/vVsOhWJsZ5AK2ZqaTUJDo+wdD37HSoL7huiLpw9Y9sxIBC6NI7vzVy8575s3L9kZ
8mhXjW1vyofyOnoB/w/yGE6Afy/OAFBjm/5vDnRw1iS+iG0t0aqNI1koBNxkSu5qIz5ILJ+JEy3Q
gNe1J0pMznr0gFMOQtUf83lw+hgAwgGFi2KDR5S1iO6Uh/ysCM/C66jC0HBPRLntEfhKMFLxumff
3IYu2eFZV6+HHYCgZz/eARbwMaQ5Tc4NOqF38d6QnrrT2c+JszLQzqqn4ry4Smch8QSjSsPAh8VZ
EJfyvy/jeNOc2aVyn4JSH+5nh5ZnwI94PgyeXa8bbVvjQaAiDv/YXHVXtX2mLJVFcWo3C2tV41hI
D2wj7fxxM2D+pi80H7M0sUUgFtV3b9zAZcpP/Po5PBPn9TrCRnItzp0rk5+Ylrk73GRX0kl7Ue0r
2N/Rpe5/je+102BldzgfBbtiHcuv9hFx9S29RGJXxtvoq65zYJxL2z7ysJdYoXof79p1/W+ejPPt
+3bNUSCFAiGN6kZ3ZLDhDhCZCG9Av0KsLt5b/03eeS1HriRn+FX0AtiAN5dqtGXTm+EMbxBj4b0t
PL0+UCsFB4cgQrxVhFa7y41TDRSqsrIyf5PblCa0bYqShM1/pje3tganoPFO3DJnIVnS+rKMB1k9
tdP2ldUNJN5tZXDDUl8C6D95hwdi9RIqysYjrHRNcZuG6gF55g248ZWnsBa23FzLNAbxWI9qhyGo
fpbBBsip47YwZ3onuqhH9G3sZOPXyXPSy2cvLbVdbvgXI/ZiUl1vDRD9m7pA67bOVLBReIfCMwrq
rRrK8mYQvXRo/Q4XvrC8jzAZ8B0sP3y1u0CEGNcoPaTKUsFIClvQQMmNJKHJ3EsyjluNcpn2bb0x
qF8bNfj6CjPCxH+G78ViE0+Rr5xgIQR7LoRg6lvxDXnum3oI3KhJfBBa+u2gGFciIxOPknKvpejm
lXDEYJtALrgOumwrRek2DYOHPKiPPm3GTaukR9lCUk9EtDzk0LjOcvUGlQ1uyT98uKhrbYSlg8Sc
nVkRDLNEx0n55IXHqPzqOP4PW5K3Q9jeWgUzOO5QNroX9pU9CoR8jQ1xeOUQW4jp5uwMa8FRdnR9
vJPilT8CuqeZjXWSRgrgYa/og4FgKTaVthbT/67H/G/MM2cHl17ZQ2jKqXcqswOvZnh0xVnk06mJ
nNF9QEuqDu+DUhDe/SMF7ZX3XMo95oJ0ozao6eBLmDBRdcygKmd4RSUJdisF7k5RcdbHc2fcZfn9
yqGy9Kbq35FE11JksEHBX2SnwnEukrp6gsxxnD5qRJ89lq66Krk1FE5qUz2P/oVz+viXFzKgV8zV
m2NTSFkb14UZXXS2cy51dSvTM6sdiUxAnAv++5QGffxTi7M6O8JyuU/sJgnVUy7k28ADYG886iAd
Wr9+ss2MzAiubTOic7iGkpmZoP/vCvoHnn+sIZZSGj7BAjpLIfLy/b3t4GQXYK+hKOeQaOgJ68Yj
tTV4lFjAJvz4dZEzez9Kv5IM3sytXgtTS0JSvoE2ZO8cvaTY2xwOUQ42QBkcj2aa/EVPJgpQ3Fxm
6LimiXMDalYpq+tsxAss6U8J5M1Cyy811UXZ+6A5IT02KMfNUTX3VI1i7aKs93l+FiOh6BBXe4mv
p+ylBtxh222EehRcSVQyA1siykKzJWgFfFnUfcsBhz/8hTi4XUQrNv29Np774oeeUOY6GMGh6yBg
njL7CIR6sI5jdbTwkaGGeCQqSiHIOnBv1ES8s4i/aup1n549/auh37fqozM8F/qfRv+SZg/Ijsba
obP+dM3Rqk9dfZKNvawc0vgopwdlmB66xrRkOCjdUeqOgX/yjZMRIGG+j1RwzLj6eRDeaCVSsBFc
RDoU6q1MOkaadhNX7WOkVpcaZZjWG68VPz47BXVVNLZNUe58dXCReN3HrXPq4HR05fUg4tMYaQ9m
1RxacQKgd63b6KI/dXl2CIU4Jj5nKNu9KfQz5NN94ISHwB5+KbDELFs8oIpXbmrN/iNlyr2o7Se9
uVby6gSI4dHRsqtMS382TnC2wgFmBzCHOjiJ2twFSbX1IW0HQewqjrRTRP2zl+y9Q5aT1vDsouz7
KDvNxg6Du9AWBzEKYo7+lCbRYSwzN4yYDKnO0JKw5Us5iB8jSAwC/ZHkdxCWGx3iXl2+1N6f0D9W
7T7BbasTIIK0/ipo7V1kVAc5p5uUoAGV9+ax9LnUDQ5sFMwCYvui19STLxW7VB1vRSm7NrVdqMQt
UjEHw7wow+RsF/adEmD91Ay7stW2ThnuADiNPsdNoB67On9Ihuwmos8Bw5X0RD55oJ1xbfOGcpqa
G+6Uj038rCFjshlpNm6tFo/kLrqP0/4n5VQX5MfeGYuTpbf4BNdXZoJvcxSB8LOGaxHav3V1eGiL
q1LHC1Fm0+QwESa05lUnjqocXkA2u48H/aoV5kPvWz/sEehl3FCvVY9BkuyFYVw2KDWL2zLGuq40
7jq5v1QxictG89TL7cGgXqEhySF5+QkWNJgn+2gGt6mQdwjUne2mPEctPq/qN6nw2L/DXYCnBDwW
EBpdstHj8Lvu1HtQLpuxhqwsfyWyQji3qAfeKma4dk4uBRrr79NDEQ6YHbVtT6U4jfVwxN5jm0hY
twf21pium3/SaFLyJqUyR0A3KxHuFVH+Tho6p41YXjLqVq11JxunEM/3rvyGDZ52+zySafwbrOfE
1Wvw78U1ZfxNnj6gDbz1Sfhk86EULC0Lf2MfqCkQE7lAULRpt1Aadl1aurl3jFoySOjCqTZuExtb
VisGfvtYZ99k6LXFr7DHnBvPkV7Bch75egvFMo+GH10L2o+4+api0zt3fndbZPexhV0t/hnWY9qv
qRm8ase+NwWzlGgMEMtEyy0GAYMydXb2kotEfcxkSJRwQbh12gM2wQbUJx8rcHFbO5BzyVllE2cR
qpHDCaDd0KMMYNJFasItkiqXZG7XaWnu7oLYXzl8nYUS2VxxjgphgJpAXJ1SgVk8h7AlNVvZ7w9Z
hSHGvYzV5AikDtZmrN5VqnJpZykwrOaSNuQ+7S23wvirLW5D3K0COABHWz0nMIbKgmkOJmis27Y6
lNuvWsNy+9GWhVsm3gFm8CYGXQqx3K2d0vXjbAt0eB+wxZEu346GjOuA72ZQCGB2mQaG8kSMMn9M
8blycG3UaiBiP5P0z3QFQDHWDfFArcGkUNXfKHh1NHq6sSvMK4hTOLhI/Yvi926vXlLBd1VJ3DUa
/n0xuMrqLm5OSXBSoxsdLR6a0pTPWIWQVJUsvMyfh6LZ56q9tx3geVHplr3jiqjeZwxfod45eDTQ
U9N1mm8ZoLTUesRFCJ7aD4ug246V+3Hu8KrC9d6ymnUgJSvztbhWuDdf2pFyyEG3HhLVvBVNjmtH
vanjk9E8tNEXvwdyM3wrgzuEL12/5ypt4vraAvht6ke9hRaXnCN/W8ehW0Wvl6wLCI4PRjlshzKA
FVxdaV68a2OJznrrCsc7RHF148TZZRQi7uvlm9RUTymuDardbQNbbDVB+YBqJ+INbhb7u7Ibjzp4
TDgvG0xSLmLHOsZquY2QgJGNbDeW+S4K/Z0CYBx1E5gca8S112rSe/M0RcS3KZZXKYVde9XJSL55
terGpXnF4X2WsbfR/eaY2MN1GTp3aqv/KqTwsZUPgSVfqXy42E+utao8dWZ5p1QnnWUeCelmNHN8
luKnOtCf1bQ+mbhktI26lfTcNZ3YNbLpEt353Em+mXV12dNgR1MRNC7N1uR76+BuyVmKl8F2ENLB
juRdwGoUmXQjJeVN0Zsnv+i3QYklT9seFfGi51T7MCToBhwfm+GqsNqTADMSwv1LU2kn8++lbO66
yjzIAa3WL2UPynm6MecPXlRsugqPGuQcrXA3yvEhNuztMNFUvbXg8S48kVqsMat55b5K0wALr4sJ
YWE7FXl6fddSwLS97iyam0HizwnOdXSvytp5Sj2sNdVhkyjNbSmcw3pZ8RWF+d4Xn10iRtF5OiUA
6YRPRU3w0s6yuKlFrlDOBJQYj+0PLUkuE6t/JP0+aeNDc/Jj+2zkCvEXt++yuUOrEjTsqOqyi+2X
SJ5G6FmBSVmhT3+k7XiirH+BTrjrJeSgdnM/gpi40OgXqs6xN05NvAJmXLrMz7laVkHvtEG6BAy2
Tm0s+KpR0QK90iiuriNuZJ6zxv8CXOecD2dTQ4etacuV43vxx2dVJIQVlNCuOto0FISFogIUsM95
4XxP9fYcAC7PRHfWBObDfEb4u+eKzypBpfk4yC3dB+fkKSRHTEmtfOsUpdZNVXhnrcSdso3BmFLj
z6lWTrWr3rgd8+jLx7+5UMGY0HZv4wU+ATDkB2GcFK61Gc0i24Z+oNFAoSFMatIHWE8an/26s+RA
DuXGnhwMTpFZPpnEZsNL9oXxSw2cs2E/piEWT0B69aC6lQxxtoLxbHAP+vhVF272uv73q3ZlhoVC
ohons6ckl5qHscU/w9hGvGYNwlhFN+LjX3q1bHlnT+qz00rtRhGMDfdEkBJKryEgkz7JvOM0s1KL
oe+fGpYWup4clbW2zVC1MRHJMiA9rTzBQilSn50DGX3YRsNU7xRzWqaAziKhuSBq9ybzOcGmm0ZB
Gx9pDlKPmMf65O/OAmOSYJfQwwc9oWFEYv912rul96WG7xNk41lh6k2IcEMR35b56nwvfdpZDHRC
rI8MOrinoW1zDKmPdfbFFhQGAPlvQBnDjDsmESmns41a/ENt/W7wv/Ze89Jq0a1PPVqr9K0Pfujj
aVjYVXPCRlJqYWu03K2LRP3udf6u1o1zKIMi8wCNp/K5ksRZ8Yy19Ta95zvrbc62APtGFxmE4qlX
ox82rcfUrC5KwIDEKxu5MjU0wBk9h1yGP37BpR6oNrth1YbvGxi2OSeDnRPq8lY1CvB1Xz3f3gZq
fdsLisXF19I6yJL/uVg1Z0mkQWsMveRIZOzd2R+Nc0S3bAJWTmHRzqyzTLNS4dRdecelWZ1Fq9aA
yFPFunTyKf1NASNnnw4w4KZSIBrOaD9p7F9laxjef//m/2c0tyITcJcRHvBi/f84T//v4T/v3yK1
X/+5/0F36P/SdZT+dGRsEVac6HT/o9qi/cvW5QklrUINfwWs/Vu1RVX/Nckpow0vY29A1sk/9G+U
Nv+TgnUNDq8O+dr0z/1f0B3TcvjH5kPIfHauyH6Q9kHVyWffqFG9v3CyhEvWSiRZGnx2knSiTrNS
pV80IbXMtv5ShP4Jtdbdm7l+pxU+PeN7z87cvD3+O6sRqBTU8tkB3F1Kk2vq5uOR3w3JzMrsILDl
IlLboJXPpU9hjdS3g34ejflBDFcYWkC9+v3xDy29wiz2w1krVW/khyo6rNWlpa/FuPenHoXhv+cm
b9VRDUmJz62Kcbyq81EdN7fHFXTt+8+Nhdnfw4ea3Ul9OU3QsDWLJ6v4/vF8vMstZY/M1cOlKPSE
XBTKWdHHva7RGoGF0qVIwFr50Yi7mxZnRWOgADz4R0ktby0UoO0GtTejuBwc48YHVYwk2xn4wFU0
VXHkC9PMQUUCT/34GadT4p/LDobC3++eF4bdWbksnzEw/So88BARhY/4j6OnF4rRrQTwpRmePuyb
u7BCLtJ4OTOsZC9ggDf4nX78+EsrY/rBNwMjGAhhvWbHW/KXyZTZHPapvSL28P6++QeG3h/yoTFl
HjptNdD/O2vM3Uj5aQU3cqUevXzlFV4Fx9/7BLOd7ze5ik3sKJ8N7bc51Bj64hRdhztB1k9jMT0k
kn2h5dZWyZOLnN6Er7RPaZztROxgYlzveiFvfalH2dU7tFmxx9jspjSDbRXG28DwEQ+VdqGeXUUo
0ts2rpZeXx0HBCI7Ndl1BUQGuuGjTjLsw/ftkm1QfRnEc9E2+wDqgFdcZVTCJZUKQxdcCzm7aaV8
6jtTj0rcuB2ue0pevm1sNOMiz9V9UsY7RAp3VlwdCDzbUDVPNVTIOu6vpfalwxrZrH7loG866A96
BRTG+oXg1NbyIne0KJnp99GobRqtuvvcOpnFwKyPjMAeI/kssoeyetEjuGHSSnxVpxPgvQ84i3tR
1FVpm7CHzBJ2NWp6Oq1E1FMtd6yj4yBOAnthWvchkI9WDfaoIO60CYwQgn0dKBxqAjyC9KgBfLKb
liJVdoGcXrqV/MgVbbey0N5NhXWkof/eKxniCW1RsZ67rtj16teY5lglXpRQANb7Oo641lABW5nv
aWLfmZO5UwDbchgVqZHPmu09iwjpP/uWmpTryRqkWekkkt9KZLG1jJsG5PGmkZWtj1SBFqLiindO
1yDM08rPfgLuIQBVR3F2VynGuTBBBGnwPJPiiHewi72724UICahAKaILR4OGo39DC38TtNKlQuHN
KP4oDFJ1vauY9ibCRSmO6S2m+UFFgaBBgcCXH3rlS55feZPZifdox79zBQXOpnc/no+FAGhP4fdN
nPIku+3blLlXAUJF8uCG3srI75JOOWTm9k2oBY+Y1St8Vt9wgyBx26mHMeyCivdUdoMkuUrFuZ+5
svJii6NFLV0oaGm2wq0CHOfG58lPWigGx4tCZfUuM32oy+YuU9F7+dz7T/H7zfujI6cB8XdghDTi
6OucZtLPj0deOMDm3AEH0QWvyFSOluDScLQdWjeh9istj0qqrOQHC4cMyOO/Hr5AUDJ0eg6ZRuLE
/tL13zXp98dPv7QuZrE/LtIOwjLrAk5F2UFnWTlwl2ZlFu9QOM2iQmFckzDitS29BED41ckGuaFX
Dx8//NK8zOKemWAYqtT8SO+B/biOyp+4w3889MK8zCHFudmbY+4L+RwgTasdG2O7Mu5CXJr7C+Ah
bVtyN8jnAoViZHahKjU7UyRU3GD6R/bJCr9VdUE/5imMTrXioSWrP/ZNQx3Od0Op3iqgmSX6qH0V
H7sOj2yUHEI93RoQxHxP23djeZDS3i1jtLAr8wROpg6Hu866VuHN1+l3iDs7SZwmGkdTIC27c+R9
4T/rfrSS0y1N3izYSJ01pMKzSIoqaa+V+8pZkw1fGnmWLZqFqKswpGriWPeRANOQrMSHhfU6hyAX
gZekqNiOyGGhrNzHe7kLdoF5N3g2inBrILGlx5/+/iYKlQ3KzMj0EiqDg6SeKn1lIyw9/SxAtGmI
vkZBAhCH6mb0L8foeRR/hN9u0JVemaGlZ59FCrSdGyOMvPGc+D9b5eyBtljZErz8Oyf1K4TyzaSg
LVz0aspJXQW7zt+Ua/bgC9Fh7lzcDwF6x546ns0aWzSE2gRQRslfickL0zHHt0Ier2otZDpSGtNN
t0e6fWU+Fp57DmD1YxkV+dgZz7n3UNcSRAmycFqZH8/2wlKZA1PxXUPkXVQk+06ywTN3AG6mh27E
ma32vz7+jaU3mO3SUGhpaw3Tb1THRn+yaMqGjbnyAksTP/3om+US5knVCrAaFJC2JXt07Y6/NO70
9zfjBmOXNnbKuO33JHL1tfRoadjZ1iwaWwpL+OnnXj7CnPfG7cdzvDTubDsOTuUPVcLjNuhN9MpD
ba6cfEsfb3ZyS2pRGO00sO/fdPIdlOJAW2n6LD3z7LxOWhHCNGQusgLDMuSD7z81F3Mko+rUEaBj
HtnhXjMeQTZ8btxZXcZPR8dviul5g4N1n7e7zw07Ox6pgdTwmBk2Dq/QJ+zGw+fGnW27mGZ+X9WM
m/p3g/ZS9r8/N+5sxzVxEeI7SUBKrO9DfBVEa1COhfUwx93IQ18i3UcMRUpXB3oYf3IiZnsuAVTm
JR04ZN18UGlyr11gF2KnMdtzAa4rGVSG8RwVd0j83rWIyA7IWMmVfRoy65OrbrYB/QaWQoQRyDlA
2lBIF/mwKhD4/kk7958vuho4Sg2ddwx2OCUOw+fOwnmnPg3CmP8DHRvjiWO4kfO5jTIXO22lImpL
xL7PgktDix/o5/LTeXNdG5VS0mLiRZ8iZLX3PnlpmHfQ+wapzLF0hjN0YgNtAGllRSwUTuYinzZ4
MMh+zMPofO+rP3qLa19bQxOqt071qPvlPmxuP7XX553xWKkUr6uskXsypaT2Ucl+fDzwFCzeyfLm
ffC07AsLuPB4louQe758UAXHgLH/ePSFSDLvccfozEI/JdcbVNNVEt0NXj438Gwz4mGCgqbF1HfV
zrSOXvvJB54dhQ3aJJk32CSnGLmP6k34yQee95uFhvc1iQyxr7jV0lPbruieLczwvK9caW0aYc89
nYXnpA02ATLyH0/xwsqY948r3a81Z4oejj4Z5aLLot5m/lo0fVevjfLUvFUsW2rv21MCpkQvtQhu
0ZoB+4/AWbZRFGvnGE+5Um7KuHZ9JAeFFYKqvYcMKvQ9Mg2uIuRjGPor7/o+roenmZ2lYRvmklbx
NHWHCmkKZLdoN4Ny0TZoHLMzmih0W+t+6OzNx7O79N2mv79Jaztk5oo2TQTo2+C2LPKbaiXoL302
7e+BB5B1QZHwJlZ7iJR4k3s3warQ4NLgs5O2qWld4SFOdqspQGXR0ZUfQkld+QrvSpZPa2K2qxPL
1Kq6UidJFmopHZ5LJebaJv5YiNfW4VZyMjB60oUq2rOpqJvUQCFGC+Ew4ndRWBvMI/e5El7n4FeS
iRpjyReN6FYeb+mTzWLDiHazmfZs4QCivhGdEI7/3GKYbJPfLoZhtMqEZIWoIzCiP2XWSjRb+Fxz
A0YdmnjdxowbKhdDDs3CFKjrrCrML+Rd6vT3N2u4jCqRmVNM6xGHDqNkHwsXTSl3MlWw1BFHKe2P
Ez3LnbOLuh8ZwGP1gM7xxkAOLIPz2uvnTt+LAsmRdFfXMeJJMaQ53LxGEOeJdirqL4Z0//GGm7Lt
dw66VzT8m4et5Kh26j6FITahu8O7GgmkVEG6UFlDdC2sj38o8kRdW9aaLM65jk9Y8kesaVsuDTyL
FYlhFAFihkCE6e1xMfnk1fq1b/VmSkYlj31RULXr6ZNISNYKs/pcqv/a+X4zdJgUgzIApj6L/GwA
ue5WvuLSVMwiBKY/Y1W1CgEIgysc/lw7+WQh7VUD880jl0mKjXGZi7NJ07PatM8fr7uFJ1Zmexvr
XKk2E6CSSKqrt/6aQsLSsLM7sETPV+CXC+oJAtT1p4edbWknQic5Lr3h3D2OYfejSOqfH0/DQij6
h/COUfjgHWm0dtUxkr4NeOl4WvK5i8OrstObT9dGRWgE/SDOUuLSM6w+l2S+YkffDNsJUuM8Y1i8
6Cjglp982vkJ7TU+n49htUvjHjnVjyd4aUGofwfjXpZC7JlZEFlwa1jWSyJla02614voO7HzFWL4
ZiIqU/v3rvPq3FW6bw5Hs9G4Ze7tzfEkQdr2a/9OjpBwqoyNkesb0Ti7wP5de0iu5cUu9h4kWJEw
Ph37joXrChoc6mNcPZsll+mm29SR2IgcKQak5YZo2GURnjTSyVAEImZHo71v+gvTPgKg9CK72VBp
BOJdIJKvuwgLws3apQ3mGSMEFxQlnQBfhQAtvK+fm9zZ0d8YGPTZXS/OuuXWpovR58fjvo9n11V5
Fh0sB8Cn8OXh7IOrMa0HP8DYXpFB9X/1pDs5/JUkv6X0oeyfje7FJ/35+HcXFgteaH+d3MEAQSPD
kgcayC7Ljrq4/Ny4s/ARhwiu645ExeF7lx/FJ08TeTrT36w/yxli3zOmYf8Y+UXbraRHCymBPMWq
N8Ny4ikimb6qFz2bJHPJeG+aPz3sqT83G9PsvxlfS0fftDUeO/e+aCay+Sul4Gk239mOc1dpUy8y
E9HCgdZ2tkGRn3+BckU7P/vWpWvJ+NISmcUTJ2k0MnCKgNCgffS7i5Ulv3AQzFGHJc4dXaVP3zI9
mMhmRJnj6v5ac2npqWcbNRZ2m5oxT50D4MhPfXH6+FO+igD+c86VOdQQHjyYsqYlufMuFV+7U8XF
xFzzxKMcPAWAsUa93yI1sU/y6HYSMZGUa6jSe9TmNhH+yQbMY0MXFxmNS81Hq6aAUJlbd4pkbCWJ
W0qxybPfbXGswkdZCbYZVpVIs0DKqrZJPKysSBTT3l07yhzTqHc4zCPkSDEaZb7R73dtoW9tes59
+SvyUL+hvuT7Gu1hFDtle5ca5WYcsEwbTl1iI+ttnQay/bq6hl4NJA37TL3dS2ZyjDnYK3OnyiNg
HuyYEn2rAd0q1OzSzC4HQ3dz3HmdONk5ytOg/9JUaJPxV6uQHnSl2xtqepPHP+Tmi9WqcCVzzJCN
jSmZey2rdlkXIgv8swgvg0AC0WLum/w2CJ6TaG/r5ZXSjdthAB9mnDKZPTHedQkP2cDfdRBTMbCJ
sp+0It1Ww/ckad1O/pbgwlHLDa14mTtl5UpC3wwW0oS2tPHTp9FADAf6dIykALasmQ3RJoGr9oRN
lZv6cHdl49q0v9jaJVZ0G4GakiMcPCUOEm6qQSTf2rBHB1PaQUyFUPAHObxdEL1oTXxbQ1rUyvpT
MVcBIf1XlBl1z89LY+qyaC4dMjx8Pl7yr6f7O0venu0lmso2lDRy7aJ4zO1L+xdq9D4Ufzcc94Vy
hEAMx/zj31pYlXNYR2j4AYhCbpJwkbvWQ0r5YJarncn346Uyx3Z0ioQiiM2LyJKyMavvOG+F4g8q
lkXymOQnpz152h06Ovj+/az9h7zoUTN5kOJ9amBcF1huZ2J3VpaYp11xaTraSfkgQ4QMFEoPVuDa
RbHx7PvKz78E1T5JEteszX2qKlii1xvJ2aVFfACD1gOva3dqVgJO67e6ehFEX0LrLvMPjXWQijXc
4fsxkGb63wuiQWzAE5LMgkBfyJPogt99/JWWBp4dw4j1hlUvMY+IJoXituoePx534evP4dAjVMuw
nAordn0ZYcUXHaVhBas75VHvrOE5jBl4eGmIlKOyw5vTj3+VPrY7DTacQbTviNjCxB/PDrcfv8j7
CQXOtH/PvKfFOYJnYjjH2GLVj1V8pZs1zNuVl1kafvoub/IJRKSKscs5g7xw2FQS8hXipXZC14SL
//ELLOwUZ3Y1qdsO5dgpY5Gzs57hpWCfPOxYogszXnmHhTXkzNIKNUOCOGk4oLmqaQh99LuPn3xp
3FkUVHAp1+KCcWNMDIN92qxEwaVxZ0EQXZHWwFSI0lx8GmTXN1YugQvf8h+g26KolKxCjpKCKu6P
GfDpFOnm25Y62srHXFj7c6htJbWdbk/t1r78kpQvunRdxT2KHjV9HtSLxQQ4XkssFqZpjmPNzbiV
sogS1YDIttrauJR7n4s6cxxrK8o804Man0Dh+iHCACtfYGGt27PNqkCpFMHUFQyb+krpxSnPcRlu
FWYnuZClNaKhNq3sd0LQHIhq5mGD0ivRzdIuMwmeinbpoGY9ynCEG1ck+aFwfjTiVgJLb4dHDed0
ub4xYMf3uOVGdrZpxB7RgI08ltse/aIqRPemGB+L8inTm8MYotiR/Y7TKwkdGCnEZq9ybdPef7yx
Xqu57z3/LCYM5pBpdsXOypqviaiRbujcqOWOnXa7LPiBPRppjrrB/QyM2F3h3STmnWX/qArUAjjq
Iiy+5DFGzKI8j9TVJEyBumjf+DGn/J0Sf0mRtrLWIvDCUTKX8R2GifHY0HDU4y2mmx2WE59qtClz
JKIdKJHUToeUX/1okVCPqjWzyoW9Y01/fxPWvQZeXFBOC8T+meW3Uv/t4y+nLEDAlbmg6digvTA6
XHArmiVqlW98fP/6l1S5qTLqZMJ/gTeJVuXLnbGpWmNr6RdJ8UXxX7RSwEiIXOS7XQsdD10NXV/8
6QVrM/qa9KULawCY2jelz3FJ2NXlIfLRDpaiTW91rtoYu87SN6avbAYfYskgfnvSZVKdg+hSTu+V
4spIz0V2JY9XiXFuxO+mOhb6XpG+mfFDON6ithhiN/5Y4+mykSVxZWOpZ2EIgGiK8hzrMfe7i8r8
JvobP462hv3SVJcVusbdc5aUIfbJzm5E5SUd/1jNvd7gtxZcjWa/CXQuKDqId8MtNdTddWcTaPVV
gDBK2Dxa4jEsbtX+sezvxxavCFzJs4cxuyy9kyxdx9nRTy+L8kaUD5GOtgFur3BpR39rBecIqQUE
omOMr8fqKdbPhfar1hFsUS5CAQE36tAc/ZU0/U7WrRu7rJ8FpKfAfMYR0a0lBH+e9fbXx19+aUXN
DtnO1/oyl0nUIJZEzXUofXIPzA5ZHQPVNB8Yt1cho1yNa6H4tSH1ToyZY0JLyCAB3m8MLHt72qJ4
dqJk7N35qYSH4lOiICz/NXr+5u2N8VKyvknGTy9Goco+OfazGf42hvS+qJI7QzoaXXwMrAclqvYG
t1OcLHTtc8AoZQ4u9WR8M0IFFIZXoNMJm9lf2apT3e2d959jS8sx1KIIZgzqeQa9dqRWDt3wpA0X
3aSSuZbdLSyLOcY0LLW4reqG/L2kf77lfvKp5TaX90QHESdBbHDOTnwZWSi3bT8ed6HurMzFO+PE
zP4bYNPBTq2ibOdY34Nur3KkYCe5bZV7vNM162cpLoqQrg0GIX1+kWZiX02if/Bl69a1MDwKMf1R
xh+VuKakgcDOpillWE3ooV9L9bVmwiDaNSoKvGglheof1YmOWfpbsotTm2XXRYU7uXIRDxIGpePe
D7vNWDzV1Q3eAU17Zfk3hnaN84JjrOmMLH2p6e9vjgTHlISSetzpy/I+Vi4xt1vJCZcGnh3mUTco
se6zghXccH+24UqSsDTsLODguqBJ6VSDkKUKVZqvuCx8cm3NQo6wkwI5Do9myU/JV64Hq1oBvS5k
CuYssc/awZf7WoD4wAYOixge+7EbupV5Vhayyzn2NcgCTQ4MnaugVG6qwDrrPWSqBLGLGgsbX/tt
08D0sqF2jUrbpDFepQ1KwGEZXTeFytEsvVhZ+NuR5M/F7rmyJypLTgrJQZxTs/mlYdKs//p4ly58
+1c9sDdr1e+9GPWlHh0YByMUtJC3nxt3ujm9HddWw0KrGLclnQ22we/PDTtL+0OJdlUUg49RzedK
vvgkKFmZg2ZzLTVLKedxU3Mz2Pt2tfcxLch3zgZjtmU7OWoLdDVoeaM+bVnjxjGfbPygi+wytrqN
3/3JBBcLjLdKydWDOwqZWFrCHB3uM/tnEBnQegV8X/Umj2ChJF8L0T300CibxNtyyngpjD7lMNjK
Rm7yYw3orfs6qtdjfuuXhyQ5tsph7LitNzd9jdiTfPrch5jFjEhNcFEtmDD9RSuQQvlcKJrrfmEB
jYfxyHRJ8Y3f4Sm3sn+WNvQsXgSdFimNotHH1296Awm/OKc+EkS0ddCVa4LP7aY5ZtfvUaqDjEdY
UrNtZzX72nr81HzPUbt5PRpyYU37aTi29db6XJdLmaN2pdzzx9xmXEW+bL/2a3yHhfmeg3YHTWv9
0epAt1ePJtzeLKdH+tT6u7x++NyEzCKBlquFKfsttcEmvWprSrDtSjq3cLbM0bpGia+rgcQUV4Rv
ZYaQMYZJ9po51kK8nSN2NSPT7XoaHNfaVuwxxPh4OpYeerYf1QLxwTIkBzWib6bzJ6Gdgp/k7uPB
lx56doyHXo4wkMoiQVQLXdf/4uxMmuPGgW39X+76MYIzicXdcKx5UGneMGTZAieAJEASJH/9O+W3
cdezrAgt7G631RTFAhOJzJPns7+66c+ue/NWejryZq+B6qFP7GnF2/Rbt3ur1p3IXOvugNv1sjdq
7Gz6vV7NrVp30YQgnTkg5tUoxMVD9837vb5Ef+yVsAlGJUivEPSMyARGoP5CTPrJ470V6c4eBjst
r0TFOc1O48P3Hu51Af5xs/DdEjqAxfN23In4K8OPz+70+t//uKgiNllq+//dKco+/77T3zW6v+y9
v7vBf1w1kxxnAGOatsppw7LyoTBh7g9lDGEDYmrNZMizLfAUSVlbMKHVgoKh+8kpuoinFmZIgQTk
sMEJozxrEKtxvu/4I2ufa5uuFKxFC2cBhEC9QywXA4+BkVZYL2RD6IBSEdaWuZGwPHCKB784lZg4
gWco6MQmSijHxhzToXVCTzzVY7dmFsrT5QsUIiHXF2td5Q7kr25thDpGY8IJqFWNtuusYmvgpjcw
8oa/zNzuZX9QJt/4fdpnd9OEgso2pytZm6kpwaMwJhNSV4dGKFxGbVacFtVsCy2eXbUysaMEclZg
KC9rGGWvCeGpDTt3H3PLXJF7UsBctc2pu2qs+nvHgd86mj8+kIYuhZepBq2iKoLNa2t/L/j9NuP/
47qdjlU+eTgNFP1Oms8uTJsBe//i4p+szVv5FKFD0XILbyd8FAfzMrP7fy/PTyL2bzH7Hzct20oH
/mPBdMWcjL4R28OzwKL698U/uelbZZJkAgZxJsU2gznGMgLM9d/X/eSmb6VHgs2iHQ086XwEU6oM
GEuuWdS/L/5bTviXF1a/CYRgUIseBkrYZyYtWID76DlBpH0UOSiKfAzFMAXSoEBVASYAH3z3uYXu
tQKY3h7HM/jCX9zIZ0/v5vBS+tToSxeBXveftQao2+/lLLeSpUIvDEKhdtia7aP0j6CY/vvBfXK/
v5sXfywlY5ATKxXCJzjtD/OP7130ZtNvdKJbQBCgKZTQ/fzF+rk+wb98wtbNjm/LlnTDmMN6dCGR
jZo2XDzhHO9C+/dF1L+ulb98h1s1vtNnVqc6jGZYmZtw2CDpzhTVyPYLeV/Pz996NrfS/AKyUnsq
8cDrdbf/Zo/iVpBfGcC2VlcNKIweHjr8ot9bdrfieU3qjmujDr8t7T5m1l2L4Yp/P4dPwsGtaL4b
lJh0TCBvAeoeJpioQ0vByq9GFD5Z1r8bI38sa+j7TPCicd9cQpRz0TGF9r3btv6bbpigP+d0QnQs
vddOW85+PQQwvWJfPJXP7tv87+VZBnY1L7A6ugVG0Yf2K00P+WRp37yR2txMlZahl5r5WdhCpYam
UFhhioZlVajpeiTMIgYX+t8P6RN1q3ErqadDs7ijRFfYytOlJcCEv06otDnA6qlapjbs32ElGbei
Q1EWXZnhVGXfC2i3snvLbZSSBWJPdYeWzReR4Xfe+5fQ8HuY7Y/1JEqIzEiL4MN90NGHuK9goe87
R46KelYXUTeDL2KDsY3caWZNrOsaKtXr1obqhPN09n3MnLzgCqHiaeU/Mv24NJuKYl55fCz9YU0x
lZJBQZgZ4w81vlXyUsmVvqyHbkwmgCcE+al5X1lL/t0E2cZY3X+XWcmsmQPhtGwtA7WejQ3FeNOy
WMECTR/4Fiocu1rP1RHTC0waoTTOhfnF2vgkyN7OA5S5g5HnEqdNlu8HWgTZspbmU022yv9mX/V2
KmB2fLfHOoAk5HG5q75XXrqdCRCilLCI9qdtXeGz9OIrpebfb4tpmtfo8ZfldetTaitobmqAE7a+
A3b4EJrND1ftqP7sg7cDdSGzVnQ8Vi0Jufc25hRN9w00JPAEFeFQecF4hRDt/HaCV9mT8p58d6OM
Z6xYcO7g6280kdQwywi7NaKfDLnzYDaP/2U48QyKeiccLJEuzZBqEPg17gr+risJM7Q+3xD8qt27
yc42LWm3hnj3yBgUbRW6FnBUE7xW7F+NI9emd68J/9D0UFHaB5TYQRLx00lvUzgcx1ZTRGMz3y2T
GVXtps9OyuAoPbpRxrNI17JQaKvMw9HKbTH/7QcDqEQN6SKqZIyWc4hR+UiUdwyFCba04QT3spGq
u7zVE0d75O2v1jPQ0MafSKqIF9Z+HZvZhdNNVpvbTBXJZJ2WZQdhc8i7CHatgaftm2Yz2kYIBnDY
jx+ztjPzIoQ9v11S0NAZniaoQ00Td9kvXb2pyQfQB5pPo/xo8YjccQjpoGJNPxAQ9QA6EF2zqq7Q
pVlMQavD23PW19Mi01mHpaH2S7HpNCPqdvyj0zdVL1eW/wo0RQAqM0q4oPxhYzGfWLsl6lehr2Xx
aDZlqLMWhcY8mrXDBIakLJ1Hmd1V0PALwe4chuFfvMDgOuJImcAPIVLwmXaGD9W0Ee9bzCyaqe7A
Fn8ICuvQ1UugISwFak4MSpKa6pHjidBCNNIywIDBcxrn96rc2y2MyH0rbDH9YExt5BdLZHsXVM1Q
MQrk5KfZ3IdDUYPJNQUmeMKiCsbql9cVB3uBfRamOZV1WOCA6EsnhBYzsMhbPaXQH0cKiIglNwJv
YDE2UqhBpB51JLbj0r44Jugz93S6H8vdWJ/GOZnwx/76746W5JC+F4AiDYemeWir6+8cv4/3JAVP
pEvQPBUkDqs8KlE6Z6pH+TyVpghMHLXH8TBCipKjhecemNh25nM/dxDWIBbzD998kdW7JV99Px2z
lzl7MYaPGn/nAVcG97vCY2Fda/u6jMt6ny2vmbkqHUiFWQhyz1Qf2/pg1mtk1KGGZ2oAnEYNCDKj
TO0Z24siVvodKfTAxTBLpx0yyCnKvI0BhkApJ6Fat+p8IFDY81iCYeNjWAoJhnhl5ZoPoMPWM7wK
QTUzedJ30Fdg7iXXyMrn04rZR2iCw147OONeuT2ozrFimKpmb4DX8bmJPFlHM/BjE9zLTJQlYJS3
R6oEutyRUdyw3IhFC1n1tIAh1U/JSLdDY0Yu7YLC2Qg+BjbWqVYRkNkgnDaygFx7s11iIhZ5GPcr
vUDaFVTZeOSqBARTElRHoDFZptA3ZdT5KQAugE5BkFEPe1KcHPvo6SfmQ5odQZOOtpgx5LBPePPE
2TCnHbXNu6mGEMWyA616LFFaBQgHJMDQw1H9CpjvixURMM7XrBgeqVxDixhC3Hq4Y+1PMVUn13c2
Zd0EmVWmlnWX+SyoKxC4NPiEoEcySQticxWYDAgoNkRE3RMygxlix1734ooKw62QoLc06un0UKOe
MjQCoLALrHkDB6w0QR4GCRkUXj+f2hHJgXrzDxWeAGFvBUhStPPCsmUrtPlDDWYfA+aZLWfnQuzf
iAfbgDRPFqupXjvtEHhjhJEDaK2qSFiPxL1k5uNQiIMJ90mKkUcCZYdptQnU9XErX+mI0guXz0Kf
fhgQ9XlE208S+wBf6qt9Zti4LMjEAOJsHVKrXwscmsYKYwh6+9JABV9PHYhF2EVqJ2r9q31Tldjy
fu54QIYsmeYhEksBzpUD4sxa1v22rZOcJr2GKrGb8umyjJhMLWM+bGv5rOzj0D26Jmb4zxp/QhVV
azcOch58xURYYGmvPD8rrKAuIzjBXV1jAcyDqr6yjgZWjDlcaIO2vEkTd0xzEfvNsVSoVT2WxcXG
y5LzHt36TWYS8MzakJMycqvXqWk3iNcEY2ealaNIp0OCbcStfjcaZlpi8xutB8u7WyT0lnVUKwyf
dU9NhnFPUuE7rRXdN7yJ7c5GZS2PPXO6L6xXLjaGhopt3kYMlGYHE2YQasGEFtwm2f50zLUlkfe1
68Y5t/TdWCTeiB18dEA7XfX1D6PflLilhm6gl1q7Y4+kEDBOsG/LezUDMT1Ec/YIEZHRGBEBU7Zt
E92D/Kp4nzBnR9TZkRGVF9I9Cz9h01EbN4NZrPv+DvUe7KL1rN4X2wBWp4xNTUvrBavoxeVvEsep
3BCo03mbEVG2bOGpUAImhcHqPecGjBUa5F9iRZs5YE1Sz4dmKIOOI3rlkTRORtWkHIawnVySzCsD
A+T4AngTIdY1PSwoYtdypbRfLmwModvRG7z9BmqfIkSlEIcjByZ9FDN+nM9hy0hwjTdLIwG+6u8H
7PPyzKpkpkfbiqZql2PS0itSHdhF/DSwG62KFiE+0o03HTBHc+vYD8twNOxHoz5Z9YAO2bnToOHC
DPNgAyV8HH0/MdCGghVGiR1R5U89jQRfoZsEX4e7YnzQsP0JH2bqfQsL5EWgfovvgekPwumRUsip
S20r+jc6angx7UCNYm0OWVRCW9bo8UiQk40rrxn2fi0D0bPQ9pEaLN3RFFmNBX2oGVoRSFxYVUVw
GA5pv0Z4PnjtdkB0ato2LCgNc7CANAXal6eQbcFZlY+xien4ob0QjSbVuC+VTAnXYJIHClyRYJTs
lKN+lUtUaNH5LfIPfd5X5pY1v+AWqRmnOt/0wyVjQ+B0L/2SxVSeig4xGISm4nEp4Iq7iMi34h6V
a7t4keypNJNKwXFuSAaM2PhgMzcUO/xQJh7sWhqlI4B/iHKFWaWw4AUWkRdJHGMWRIDpiZD7GoTN
/tA5TdQVTloP24awg9GqQ0Uh1YI30KQVuw62Yj0k91qB/cWdPByOfmF4OZ0aedd2XdhmWVQsdZqP
7Xs/dSsA6Dz80BkRQOp1YCMrmOOekR8iFPgJBDdu/WayJiiKIpp7YDgbmRjm/ZVYyGkVLv5udH6Y
xppl1+dqnSTwuyPeIdlX2x6PwMUho9BStwQOyk653ia8el+wvzEkMAvSestHGQKL2EKS3Vl5oion
MucfGjY4F4bAgzjM9K1BPg006eDlqwVPmXcyzJ3lODh6zG37+gKQfFhRSfY9Zp0s56cnwD71/Jhq
GAzL+LqfdWBNSNhh3ZRts6qN14m3kVv3SARCY2/0VpA5Ziz6IjEK4LTkSogummrME2pXO4xNNewr
d7iU7odrnzIXJMoTctBeylQ0Kl6qLaFQmBggE5Yr+MSE7gDywTIgvmMghe1rw4nsMgcuzdnbTRXJ
DulhY65YC0zxwtKmxsbW1ansMBHmGHg1mtBEeO5tPLXBxGSVnY7OT0Vg9zej9zB67ZPlHazpoZ2f
kTOsgKd8BQ8C397aUgOwvilDcFOQcL3PbapTJy5RjV3cwzQCjGciowc+0UNm3nbjqWB1KM0zVzLy
nRYvRh9qSKgGd4JOW+FMAPKq95QzK1kGvhu5E8z5BIen7ixgWJkL42Q72HLUALZotTUtjuOAF9Ny
W3RRhnIEqYGKH/2wY/AJc20UhZuALMhuQN+WhRd6+roTyBYrXIDhoQggwKtk8SYYS7enGWT3lidt
JfeFx0Pm58CfyVCDAYaPi3qQaJQtvKLdBX0+f2W11W6E57eFx7xoy45wSMhs56VGQBVw2DGQFC3m
R49ZPzfzAtKwtVRrZ6oBvJXBBOqqgBeN6dSxxaa7agEFES+n34zwYRmCEcn8VOUn35j2Sw//DcvR
w57/dL3maBZb0bxJK4tdH0RqXUXuLEG0hVA/P8gGY07+tgVLDz7UMcz0rgQkBVU63I2D7GPMiijr
HweXrPSOJ3Aw31pkg5+jNp5ywHbzOSFTbFlTnMF5aLTSmfm/yhFuOYTHlTdFOY3a69D0blDgFM5J
7x09CzeOwT6uoFUfhkPXerGr7kxzTnuUgRrdB7TMTaYCVMeW7boemkgBFauPs2MbmWD/Ov1Dj1Mi
dR9p3oQd9PHIHEuaxT5t4mLxMLGq1qPffXiwBw9Uj9DmDXLfthcYuASueR6a4gez89OMSINBSN6l
xVKEUDAwBmvkaceNKwUWjuAGonYhJ75m8JbpreZAwGXDqBg8dgLlcoxtASKv+ausvZNir6iL6Phc
kB/w5gMcE16eVZFjS8MhqOih4kcUhy2wNRgH5aPUswgaGt2UGHoTVcLaK9gMeAZwU4OZtssDx8Ak
xcbrqAucFOPWh1t51twrZ7rXYeE9AGCJvg9mG1NppLWNb7iA1TrNO6KpeFReAlwEtALhoLK4y4fA
Le8NWkeeCULkjPMEzpKqXEKFV3DKeDwsj55ESsDskLnuipSAF+tESzl0kAyhsgJ0sxTTiVjYXQ2j
B6Uqe1xEFTInPyw2iUx9rVfViXQffmcDMQmorzVFC45pC+Tm02SHPQ4Lsy8P9ny/WEeusu3Sm7HZ
4n10tiQ7LziX53mfgryLqeAuMns7BGom5bkHAsW4axv7w4YxPYz6u+bUW4nHD9TYwBY6IMaLWTyO
+XkkeUD6HeIWBO2i2HclKhvdADF04sJd39Xney0vwywDe7GpT+h0IX9oA3R6U3cmZzADV9lM1n1F
9zZTiUPNnxUyVHfMd8p7nMcODStkDIShCrMEhbASwoqQYzqWVwgergbgdb7RocaS44wzOWoMsG6D
PzQYVhZMeBgNWpwl0OdN3EzbZu7BwklDeugnq/vBW4CowcnfA8WIWvvRxQzu1c6+AZrQFbFJmsDx
QTxFtDNt41ho+V6ha6z0yMY0mIZMh1GMKYH+aII1MLuvk/8B7vO2kwCHFj96XjygMXNEYQT+DcaG
59jh6sE7+La4l8A2QnGH08LJb5pjm5/L6e56MA0ZkuGit8JS7WuOHrNn7l01h77dIz1bcC7aUlcc
WpDC5+UNzojAXFtgy2rx4r+WKCsqvEUoHUGSW+foko9LUKNJzF+bGpPr12JOfteLtxIVG9e2kZnV
UUc/AMBAaYsCaY1ZXnjVz9bbBG2kicavS94zL7/4oLEigXYGQI4HHFU6a5dXVtS6YNpcp2lEnDMn
ZSQWuDNPfTSeCwy1t3LaA4qOoYGPHm7iKfVXOQeCrB5DohWJi+qbPdo44OOdABmgBzham66BZ21R
uYJhkdM/Za5AkP1YEDh7TH2WGT0wQMApktbawnnCqCBCLkOzqD+mVoZQp4M/cL5WRgzsY8ruL6UJ
6vEBfTcMwsDdjP8qujciM1DI+hQ09cA0gHnOWezVH9qSOsxJzGxd+1Y65QTkcxCxsWpLYIztyVk5
yB5wNjasJc7nBTFPt9ad5+Nc2wBqSlesHk+cvHIDxRIUpBzHCoYRuTrVDwturceEqwSNofCe2bLR
vacRKh2q/WrmE8oas39xoipWxU9h+juCwlDlHWZJkgo5FVcVBr1fTeeNZRuFYrtYqZ6n0k4kxpG1
al8hkxvlc8nXDYoY9hA7+j4r+qCHMlblPzi8lMvcDVq8TKKwk2X5mJCwLDhdTvDjtuSuMlTcoUZc
wlfJwcQTSmxQbqsjU9qTgLflUPFDiTjd1eAnsHqddxhqIUtglFCktWc+TlFVWEGDc+kyRQwnbci/
d3T0d15urRhSOObSgEyvrB+2enZsiwLD+McGoDStG6KevNkSpNS82JfoXui4X6qDa6qP696ujprT
ITP+YP4IXPUYjx2yP+BRK3DER1oA7ZOhYvmQLdmK+KmPNpcLsE/h1VsmHluehWRBbtU42wGcZ66j
mNtfz5HOvsvnDZEhRgNC4UGe7rJQq6EukSycIVUnlb1rJwRxIgI3l3HTTCg1GZh/UCFDVjCBlQgo
RDCBudKNWICdgdEXDCsjcxLNLznwR49e3enLI529WHcQNVwSOV0WsVbhS4coB004N9VO+VgorNrR
+TCZ9V3ZTScxcQzbI4iVWmIbRTo2GeoAGO/nalUhVAnv1XOroIMExsZyMXWkIVqBqyFuuE89RrMM
zTh3Nnl0YOyC6sQDBnVD2L3vu4U8VFytQW3b9/a4n7MplVDT6ihumwDL1XDeRw3y+uWlrSEb57E3
lUE9amtsh+YscpwxkY7Rcd/PP6Y7v7e2fd+/mApqFBOn0CFTCTUzVHUbByPB2iUfUGITkKQZKI44
uXnShY/sVyzY4GHL4I3FSs3iXSctMI1L1OmY2mP2hhla3DeOlir2ugCF6kBxMDugl1SA+VUUQ1CY
/9dpNDcvk4QuupsPZmZEfNw18OmYXixvCqrs3qHPVJDN0FZb2Nu95AsiNyB5YplDp8QL4j75I4g3
xkc3PnVAdNi5Fy8aODp9FufVlXivjlLUU+C5+R0OJRAIRCPHQZ08572/UTl/mxTUu26znztARCsB
Uwkd4PHS69GVQisKByGFQFSVkMIrrK85VrYWet1OM9TOEnjG84XOO187TiU+spXMWR7q9KH04sZF
mk96kAp82FWYjRvZjgDPZdHDTpwd2LgNWkmRRDnhkh3uumL5aO20FS1oKhqqbxLnDCL6ROHcn5MH
Xdx5ZXPWui4mlbnhckYJu0sknH2oBUHUdCFIV2VHNqI1cTbDCvNHAs+gNnCLVyUvDIWLjJgbvfdQ
2eyaoBcOcqYFUGj7UFZr6tvwJ7KxAESzMs2zvRxyyPF9pUA1NUVs1R3o7eOdQzHJMvI3/zrcWA1J
Tkz0wYbk+mfwYhIL7aoO/+zRJ7j++ToumjVLvCAZVIYftJhU6wt+PffAMAkXZoOBFLGGraR9lWSv
dTi2WN2uR8Igl/zsmQMgmDlqqc7HlIGPCV1DLZkfuj3GWtwTJhqjCp2daqsYijACqfRkiYtsvHRS
IlBoPGeTntAB9SdypIUV6dC9DHoX9vNwAc3lrSUYQRA8HNhrhq7r9OGIey97XwZsk5qX9E6bdjbK
wbD7GNufXnvfeRtGRuy5MhZqP+U8kUMRW8PR9bXEw5e3yy+cjuPRaTeDHFJJ7Ah+rxijIAESgG0/
ACW170SZ0vmVz+vc2TKTBYzviPvY6TJulRHQRY80VA1AnPZ1jGsaZli4Hqbz3yTWfosSr4E2m0mQ
hzcoGM8YpzAg/DLytNDEczGaj61yaryOKkXp6475G61dVR6NVb+eneVNR9opph5eU5iBpOtMrbKu
Ww0avD25nuQFqlTDkGSGk+h4EWY87CH/OVX8rZAMb1gdaa7CVvvTn6ewmfzHwoLTJPGqCwjnYLVC
T69BgraU5h6eMAmtDOTWm1FtsW2sscDTXuhrYSAOVOOHiyjVyHa1GPcU9BIX99/h6c/FgBJj5kWz
b7/1/QixXHEm1A2sEXu0w2Go1aCAtCx8xUefRZ5ug3B5BivICAnKfdM0x9wCCL6vzsDG7JSsdr67
rPLCXGeavtK5j1OdvcsLfjag5ep7mV6x4yOzk64aV/YI+AjaFka9p9ZDNT815Tsp30v1RrEFGLA3
qXa99dYolNr7I3UOyj2POLNx2AVTVCJRMNG0Oq6W91I+kfmpGj4mTFzx+WCPK9TwoRTUfcDoN1bu
xG6FSYX9tYMtDIopzBN6iobguMKJmmcfVRmir7V+M6lzJfa0Pdj13sj3hbHX5/fJvFp6X7AMo7Gt
kkHTzvAF5QhNi16GdYbZ5ErNzzlmO6V3GJ1jfd0B77u8uptdHEg7FtfdGOJh/Gyad+EkrQWFo8SO
O8VTRuKpCBGJfJi45BcX+a6DIjzPYfNJo85qwwXqFHgEbjwbBzCMy1obqz5cj5czOVXaUQyoHvG9
lll3iyV2DrY0aqMbuIIzObpvqXQwOYzsfzk5ap2xD/iUQnGxG/R3Q6Mry8ILpfZlGUvtcSoexBSa
xgalAg7jqEpdrWrk1nTS1iIRa+YNjv+1f/28t4NnHbTiIPujY8O9BA1f9NMoqpdbVW344Fsv5WKm
GDDa1s2rOZGdNdzZcoIdMwfmvSRvQzMcHcAGIzK+OfpjnxsJTloJJQWghyBe9THvfyDmnxdKVrZm
7a8OOfVw9vMncMdRqX/QikeGflF/8duobP2NnW98pOYr2/upqYvzwsu1JmQsZzuV+sFgR0zzo60R
ytQfoTilMc3g2SOt+5kZYY14rLIO6/Zg1eO5qA6ezGN4pKe1mb24+TlHRNAdePwgR0TDAAc/vwi4
l4o1jjPMtcPBvwxavdYsnH90fKMWcKZ7iCVjfUBVUru09Cej7J10TbyMZKdbdOuay85s0X2W0go7
D/JeeLDWyMNJ4ccOwnfRJS76j4ChFKgCXCocSW1eJqoHRaf3h1jkkC7lVmSOD0ADwipYou281ft3
U6gE0qnAROmjRiHDYXrUG9plan9iAquTqGW0+BtePgyqufjDxdC1+N+Cgk9ERLc2YXZOpRgUtIK1
jDSOFv4X9mOfXfdGnFROrMH+h+v6MunIvvW+J47Xb8RJelHojTPjuiUamcNK/65m8kYxyEExM1sf
IrBZwE8aH9EXGrBPZvz0W08wyjpr6pmGTcly12XxOmpjbLgG9lh0ZE07naoupLWZMPLLz6ZLncug
Rf2VEhFRTL3zH25VfXEvf/9M9FtbLwz6O3V5/Rk7B62pqPrWR63fOvOMlXL9qsFHorPDjFYWGuDf
WZv6rS+Pv7hkLBjD0JARDWVcfKX5+bs6VL914Cks4VeZiRFnbDbcYanlH3BsD7J6+UL/84lHtU6u
n8D7213Bqfzf/zH+T6HTXhsLTcHIFOW6LhyWPqUtcmw0x0dj7ZV6MGnAEFrWGifGbeE4sW0+ZXON
NPTICXorI+IwKiNG1hx0MR579sWwxqe3diNKrMdq0XMK0TFD1RvEWIyrr2A/QNt2Vw0/0YNed8OK
9w8Q/NjuvoWLugsjC63z4ORQBTXOEDgJAQy4y9i96Xxvgle/dfzBx9GgmECufO4INWfAUr+3hG7C
ReezQUodYtcerdnZ/DV8z5odIuX/fsKqEY0nFlzYTrU+AMbnW/d76/jjqcqwNeLCtdEMdQvH0Oh7
1716CvyxID1hV50qBG53NiMKAaKDMsj3Ln2jDwQUz+TLgGFE3m/1Oimmb0V6/dbSJwdRgNNxnrfG
+/LU/Pz3zVp/lxTq/lVi/MeDMApT85zZQzi2IdCCzGN0roa0KJ9MS4HGdX0smIUUMDsT7dqzhjeI
QH9R1bvWfkELQtN2drkpkE20JchYpg02rY/5OvCslp98hLOsmg7X7nyhk3Q0nvXsbezuiKmnrnaf
0xGaqI2xuHAgxsvEjLt//1jXj/H/1wTqt/ZBnlnmhomK/7ZWlxl2JUqMwDFI9WK13VvR4kfMs+mb
S/QmgMyVw9y6w1LyyuMiEs9//PfP8Mnu5Jv//WQsbg/csAtEe7pryutZ4d/X/STa31ofuvbQwm4T
z2bUGgRigBi1DIUlHxDwrzxif7vm/e3530SDsdQtvXPwDpRmHi78zJudbt8342tfE1QZMzSQ16O1
k83Oq1+5PGJbb/hTp2nQulUBqpgoXddh072z8ZVol8x7KswXENbdGQVbQDUAQ5fXrqUGpx2K0k5T
J033y0KfFDBs12yxnT8U1aNTRJAzBz5aNiVJDfgveV0e9t7eHFJPnXTUEfUfRXl2jHeyvKD6HI75
0ZhOi3vFsZ2YIAdNbKfyUDSQHTQdmoyvLeo7bidOlFuQRkLBQ+/gaOiLBZjd5jLZetSyxzHbdJBo
kw0dvhj8/kQWrt+6PbqYC+vLAbZEV3sOHAYhfEKrBvaa84RCvwv9IwkdagC60UQtTsI2iu+E5t9y
oNNv3SDlRBpNYdZrO3V7mq3UV2rqTxb5re2i2VA716Af2A4f/n37xZ7+WVDzrkv/j6A2F1rjjx0U
+3x8ckAYhRoU5bEQxls2xfCvRDluEMlEjciY3UDXF0Cm0ZGgXtTKdV6tcdpXferUM4qGeNjoaniO
uafN8qwX8khsDrWBe/Z5HsFcMDVQXJ4Kd02XFaNWmLNiN6OeXFk7BjxLYX013P3Zs7oJ1b1dK75U
BnKCDUwI1PeMaPRbJ61Ropstcly2OKAbV3xlmvL3GRX91kbryhuoGMOKyRy05X5idmLlim/uhd7/
Ze68eitH0mz7Vxr9zmqaoLuY6YfjrVI+lXohpJREBl3Qu19/F7O7Z6oPSpkzBVzgvhQqZXgomojP
7L2+i7VR1n1bleDnjnICw7DO4l8Eqp+d9EV4ZGgZpuuC40ZhtvQ7Kh2ISfo/Nz5Rdy9WRZ2JHZne
wi03vtMd/XPZxiVeqdbMvE4H7CLuU3DvvP58j/jkUbtEKyVOWGsdMp0ZT1LHq/pPZlyXMCWnr1XQ
z1dgepqufgX7+GRDuyQpZa3n+yLIiOX8clv5SNLRILk6MgmvWf2563Hx6omYBaVPreGonttV/v7n
Djpf/N+tUjFAZl16PGzVU+muqeL8ucNexCNZJV1fV8SJqBhpc/m/wDN8dpUvXjnTDiutN01SOKvd
uQiAs7BYurW1tdJfMXg/+4iLty8xwWt6KHFBy9OUeO+cm5hZ9X7yC3jRJ6HuJbyo1ePI0oyG9XPs
T0PYLfy0P3qUM0fzGj/PnwvTLxlGcSp6Z0iA55oZMvOd34S/WJs+eScvWURmKbp2rA1s9Y/hvfbn
Hmz7IllxhKJhq9MisI1gT1EfW/vPn8JPVlJ7vse/e7idIIS+OWcrMtkliJyIr1SUr39+8M8uxcXr
aPpMFc4wPM7V2r7bj9afvBrz5/3upIsxtqmMc4nrejPOevHFz8/3kyfvkkYExaA0QYiNTIVDFNzA
rk/QzN2UY7wOxPSLD/nk7bEvX1An8cIm5kMoi866DvoLAtWXVf+5jeaSEWTZjAwJa7AOTlnLhSOM
lUJu+PML9NkNvdgZQ9szktbjhtoBQDjgD7+Imj857iUYyAMpno0j52zaq/67Fm9/fro/Ask/yG8u
sUCi6W0/8fvhqGMLG8ECxmjShvAUA2jVhrcp7FA8Yi2q8WqM5UobdFxcewfNpW4uHNpZqULN9cUx
PQTA2DzKaBsXFk3PbNtPDyIf507/MfLMJWLJGRBqFdGDn4m1NzpbNVGVtbaG060omC0FFI0gf53d
EVqiI1V4nkiyGOhwcmD2DVN6FHqDVPOuRtotHfrnAGUz94UW/dogywop9Tm0XKI0307psDebat2A
+PPylTY5pzQc937Mt9t3m2Zq8zAZ4SbCnNRl1zVI/0DceibKhMzEkvoAww51wevPL7Ptziv/H13n
i+UJt7BhEJv2wLsb7LaPwfBgozfSEFAq706NXJ/guY+1relb+9FvNk1SHcbaoYdxcJuRvny/y9xz
HgAvR58qgJcPPq3yYtF5b3NVIlGHysVMZKrtTCEZrHWCDCDUD0gFt6HAsMN3x+lLmbzF5gvWBxwO
9zmNw1zsJnrPQ7sZBDqWKYRwuOrLbCXRecv+u8L6BcVoKep6kSIWdocBH9BOGPEmobsxIUpKadTb
bwyOdvqj1X7rUn+bef3WjiiSoNAeX5X5GjOsZOj3MboM40uTbjQf3Q0929JYVsV+MD8o0y97p31I
6vxLoTXHMaGp1NGpxKdcW2pZISkL0JgkFhjY/nGsUUp31yOS+TDjSsRXLj05PGpopAChScj7Wntb
RyUaMLFLI7EcRu1WNWg+XwxjXLQkm0WkNsmUPA6MAE/lo5qGtaqOlrNROr16kI6tUa1cvtlnjxPT
kHu7v9EwkZeCXzZlh0JW01cWgvF2NBe8BoVzBQprMRQ7p2gWVX3DDI1lLtu1Jb6n5cke7VXs5Eur
N77mdYlTEU06Z9VJ69WB5M60qZ30Aa/3XbvRJ4Zb40nJovp2KItZ/WXZ9e3YNSsPJ0Vrait0G9tB
XqObdrN8ncIodzVj2ctu36HCD910yWTJqWDyRDTtNQxW4ooZe6sUObpvJ8zK8JYGp2Dz0SVKli5E
ijU3GNemCFYiqPZGUG+63gF26h8M3J5+MOCpytaR2+xaem2NjNYpYoWkGral89F0wUZKf5eD1zQj
63seIp3GoBXSoPUyfe1Ic5Wnd2NlzZSYpaNB963Sq9R8k+71iJWBIumScgjSVJ8RetnSc9t9E9nL
cbYeTgFioqfUL268CSwTHRR7oeFH0LSzHzfngsZvOawz8WSN2SqyZkBG3u5IhK6pl33xpv5k+LdG
9D6EGDYNJAkFynZbLQdxr/f9wU+2VJToiwZbG70FH70Ywg1dOtd3lj4adGRBfs0Uh3Nv6MjFckSY
5bpPp/vWwxBUIhvVxSLnjon8azV81XkSkUYNNAmCLlhmgUIqlS3qUFtWIxgSJr9Mvruw+q+gj2sZ
LZMBi0mGMnXKNr110JE5OE2EnI2uZYHaN8UE8KISC1vhvoytReRajEqE9JfhbKxOchw2gKCgD67j
5C7JPIQD753lLRhSY9QHLcefTp1o6LjhnbO0QAZZ+q2N8RrjDgRxE4JWbT/XKttEdDO8+D4bb2sd
gXnoL7kZaKyOJqZhP0dv7/McU4xskq9aVgEnsvBimLu0925C27/r3CPyrQzZcyEPPVDzYtg4lXNu
WaDd+klL8QQm2EVlvdILeM0xoRXQLdomqGfTKFmnzdNg8362yHQYOtJZ70Abl6aOAWsUq8J+KVG3
NsNjM+RbXbr0Xm8SD3Kmt0McZDTJso0YHzmbH7vkoKYvBluYIb/WLar4+MV3xK4oHOSG1c53dapz
3UJh5UwRfmo6Lx2Gny9OdqMSHuPBXnjo+nV/N/rnwGViW+0CjVbLrnnwDNSbaOxXKone9Tg9hNFd
Rn+dd2neEHsbAZT7VfQ5S2S+nprwa0C3q0EWnPnZ2QmfvRApPA9cg36uZ0TMYkQ0VPCK6t5jjNIj
Z4qOSqZrp9QfMjTxY4bDeMhZl2P/OdNYEaMhqbbp4KycZlhWNrVnu1Lfqs7Zd/oJUWoEMAbMA+5h
IKROvrHkselejeos07Opf/P6YRMrduWBpmQ9U3P7oynY9t/GptzXhbVN4lu0husxyM9kAEvBfWMg
TJXc2QVYZmyAjY++tqF5FGQ7w/XPlXnuqteSjnzYLxv49U4DyjAs1qO3t6thUboPjfdMbWkVy25V
Oo929mE5d138jdFhK4GVJCToaPNXFx/DxPAds3Zvqvi6qJmYEt7F1WMmN7xR2z7gaHYqz2EyXveM
BZPaIeldtHSswGhwwasu6bhgxLPLRRLXeIK9Q53ryz5DPJDV8bqNbwPVHLscnwZaHAeZd4l20yEy
IZlyfP9bMN7qSY4OFwFLGN2H0x2nsdIRHele92p1wanSbzTx0MttQ00YK9Ug+32qHdyAmrB/Tmgh
FYjYZ2JKNrrfW8WO070rvHlyTDdZO5waF6ubz/tbPgW+sR8iuqw1yk6NhzXVdfwywcKmSTdPtdXk
QCjcE6jd2u2vIHqfYC30H1//XbIQMT8xwBDTH/3xqqmNlWRtrivM4eWH6ONtTmjVIHSRVc4cKBzt
+AcYALwOHW3ZR3jf5MdkZrdJwOYW3FVZtsrskDjPXClez1hRd/T2TdshusLzLptlFWm7qlWown28
mnd+ijI0VxunQVSFMPjnIZf4gV79o5DrInFTTdQmRdRR6e3QK6YY3+HXlDeR2e5qrVxJFmOcxrve
2pbFdPKMb5X3hgZ2YabOylXdIprwXmLEKlB5DLGNI/sLQ0YWE7aIfsJAqq1L0R6RFcrhJi7SdQF1
3kmu2xzTamwe61lLWBCg0uprBMZ4t1im+X1i3DSwD6amX3nKWuvBuCJXfcswofrJtJEhYCqaBuMN
M9M3CiOn3Pf4xGRzHaEO1mLsrfpDB53RxUwSB+c0+o6U1i66Q+/cxuxTcZ+vQ3JJr3XPcYIijWp+
QGSFgY0+g0qYlNhjna4PwIKMRVZKLOWbCtd9T3e6QhTEcjBVz1N5BPtDJIRd2VVfdQ36NaXEmUTb
aie7DG8bFq4RJ8BQb/zy7NtXVbVq5I2ppp0e70fue42bKwhRFWtqZ5nhEnEaccEhKLZBujf7euk4
0WpiObNd9JyYLTyBONso1oKtm0VZL9uF2ShWcSSfGImsF9He9tlthP+MKqyaS9XypkAoBzTDr/yN
TAhAva3m4FOz9JNMrybtmS0DRWa/soiciu52jOmThhs9OE9snlV5503eKjS32rDob936XA7TIph7
LfoxnG7M/N41ru2kWjPveCFoksv23LpPNb7MdD+wrDmEy7bBkzzr4uEJJNz3ST578CYSbP/1XdA/
6vpNFL521VHGXwO81ZJnIeP5s+yrInz1K7xUHDi+V5Wch14Ta7Dgelj3aWkxYiEIvesIF87goltm
Ftq6xYhYZfr9kN4o+uouwwcQ2q69zNz7prHxnOCWudzrxD8yC8NLqk1RIL83zVOjon1O9hMgEVep
g3KK2+OPtAvKR1U/Z8FdLR+MzD9gEoIJaN0HQ/uk6cUx5ZVW7vfJGW46xn8yfIFJb6uc2Wc19adW
3YuGFULHyBCpQ4D605JcANzSUgvvEHgta2yinc4mMN6oLGBa2bDogquRAZ4FSrfyJTBuO1MtKowY
vgu/QDzYMGoziVtWT06ieOjSbTs8xcm4Uu0BYtk8K5SwFRWWYGE0rHPOq2gVNwweXvCS4YHHx8z0
Bl72FyO+bQkvdO6+/4C/i9EjTf9SBUeLrrB5TbmEcH9tIiRuprMtTrIbtp7nr4CANPpxZP/IxHOM
02HwH4X3bjDVz5FqHXbq1hXhQ45ZW0IaAYPSQIJftQHS+IgdKCH/DMF7b/mikQJ1GKNtZnwPmnHt
DYQBqMKXldiJaDv2JU72o0ETM3XIfeuvSawwRCfo5lpM7WAYuvrB0+qjrpgbU0YNObMT7CbCa9XW
TxGMbMdv8WBFW+EDMqBL5OBB7Bp0nlmzDnEd1KK8d1p/D1b/qsfV746oWtNV5kBQMzDeGf6yZ8pO
PKfiPaEQ7v/WubYx/0fB1eyigZ8SeJtm8OnNsYyHuJUBC2RTtMHQVJID9HMwx2Q9Xxs2EXLfPBxW
HqYJtz5I/WSqx4ECmpWOGEWmZRIQkePlMBzvtpgYFTLfT3/c5t2u7vbzJmSm5YcU6S4OrCWW86VX
YYgQdyMlhIxqk4Yla0rDFYYPkBV72SKDdnbDcKhj74srMoy18mxZcHJTRIVls47CbQx3xauz28AQ
2wYnTFi1V4GwDqDTtmOEdKpn3ls17Cbh7d1WP9YpzyMrkgeLube/adh+gpwFqr4NEfhX1XNXBRs3
Q998z9ieYgxOY+7epUm/MzyUh7BwfrGdfVI/uCgU4lziYuCZPo4YC/FFR9X7zw/8A4n1R9vkRamw
NzqnF2Y5HL22eWAxuwog9QwOcagFGIIxUSPxv5ch+vTewTUQgzhLzGXHSTO+JIO31+vpMfI+Yj+8
8oOPn5/U/Ff90TldVP6ryS/RzzuQw1KxSAiCZolyX6jVzw//gwH1R8e/qDCKxOu6MqWlV+jWqpn0
hz485CbTivoPqd2FrUFjfm/0KI2bQ8+e2I7xVepelb+cwPsDGfZHZ3DRIYBRrhyeQf5C6igTDntz
zPCDlGuUZIeg93FdMGhSfRkYpSBxOtfsVZnJLpOfmuKI1HWAquCZ+p+r9YuLsmWEEUwmNMaPkbY1
+odJ/qK+yO76x7fykqXsOjn+DfarI+b7RcmYXapx+BJ3SCPuSJ4xh+RHAiCmeaTLPKS6Jb+XKax6
Y6VP9Z1iR5kisSoxqbEXrAVW6QHfQpqT/t50xTcrFBvbaTdiEoeo6NaR9k2gEFeW98VXT33RLcdQ
rrPssZzcZZ/ghiv2dX0Kxse8KVcAjnwcsUbzpYrjZQZUpKLQXAbXlnfwWE1Z05aFc8L5V5ZfE72l
vAbbhnlCA4YyVvc4r0GAId0ovoEKSQPcbIemQzSkr1CBtJlL8IhNXmu+RiyUA46jQWVzJWEZaPVi
pgyUbUFU8ZJEBIsJQl0AGmmDMzTyzo0z7DWBon8mday99OTra0ysYsKuWF5Fal+PwdKmRGhShxis
bBfD4kpIC1SDmd7YiyJZwHTDo6rGh7hRq6qN9q7vAdv65lqE7XKflIeCEhvTlmT4Mg0fuQqPBUaf
MkI/jYsRQkuCZx31MMRqxWgDWmSnaZJXlZTsxsTt7Kq9EfOuZKtwwAHeY2cMt8EmtA2AUy63Guvr
8C0W5jlXH5Yqd6k3rtJ2dvcfiuheVtO3pCf4cfANOsaalHNZSHYcbHp1ft8lZzM5IxQF7hTEG398
tTJjPerxrdu8+9F3YUaroocfl7kUPmJyrWRRmfpyyHdacdu4xWqyio++zneNNpGzfXPFESE5dtfm
lFnWGp4JibxYQlVadE52PWEm7/EbVd2w6VVwm7fpCcPbjyHjYZR+8xAWRKlibO5TQoG4ne2VsBTd
KaaM5B4z4yqazg3RYzWGD7b2dYyro5+/uxGuWjtbDVa5HvEVtL1/JSLr0ITWq7SoQCDc8PV3rbPw
HjNZq7Yh1xbMWv8a49sCMNYWGx++Rp6J69jVf9EH+aSZY13sKWUSdzwyQU/U0VE1vBvCaKV5SEgi
3HHTrxQOn6zl1sX+ArA1N4EI9ccmeciYNGzXJx9b689X8k/aIpeEbn/KSVKIpI5K38UhM/OG8Vf5
4yfr1sUW4YaGFFR2++NQn9vujh3gFwf+pLtlXaz8jm+pPneplLfgIbpgggwGR455x7n+q+3tk2bD
JSTXdvO0TiabG4uTo0gaxgg6lMsOMcgSGT9E+nbMPdYZufSF94tm/Se3+RKbm0+G7o7zn1VFL5Y7
R4Z4+kAA/Pw+f3LRLnm5XhJF2dRyn0NbZxj5cTAbDKhw6Pq3n3+A+dknXDRo4qBBSWtb7IDOOK/U
e1nJq6QQr0ZIkZ7pvJKVtTG+u91AepteZcGTV5GSzMPwMNxBWVq1BeCwcNwlBRmtrl59J9s3+C1p
3m2qzljHcXrMiaZ/ccaf3eUL5a/ujKEeFAOtRhyGTkRbwVGnPr1Lom998RQODZS18NsEkksA/fAT
mD6uBtKsWWg9qq4Ca2eNGclTOi2ll1z7HsOB//m5ffZaXlzMOogN6HIetUR0h2wiI/XBnx/ZnkPA
Pwicfty/3xWrSvJgoxU8CU0eX2f2uC2zcO03/d50xq3ClqYZxaJW6Qp2PZQfaBy5evQxCBkUtcN8
58X9MnaejRglpbIOdJsWQYQmNV4q9zWMWbmTu3IGlVDWNAzCDMaC6jiEe1hQYQ1OC1yaHyS72mvW
VvQtCV4Su1jjj9sVY/KoxmGXIDdO5bVFMz9n0mrrPweBWNb+NpegH6bhVQzilsHRVAmsX1yVzx7e
i5V8TPwoLKHyH41UUQRJlwPMYOa90cn9p379b9+H/xO+q+t/XOL67//Bv7+rYqxkGDUX//z7WX6v
VK0+mv+Yf+2/fuzff+nvVy8dxnd1+TP/9isc+Z+fvHppXv7tH/jKZDPetO/VeIsfPW1+HJ5znH/y
f/rNv7z/OMr9WLz/51+/qzZv5qPB0cz/+s9v7d/wbbjC4fn62+8/4Z/fvnrJ+M0vxHSq+8uxBZmG
LfQvf/uv/5V/2dfpS84q849P+t3h3l/qhmML5zcbA7TvODrwCnte7/v3f3zH/s3ygaCbtm+6rjXP
iclV1UT/+VchfrOZ18k6yfdd05yVYLVqf3zL+s3hIAx6J3MVwjfNv/7rtP/t5v33zfxL3mbXSuYN
DhVL/Pt75Pr0kxkw6ltC91zXNC5tV6XyHFNjXOKD3cW3SaOJc2kwtt6x41fVtMU6EjJaZW1ZvJLz
g3zIaXe0CQYSxMnFS6LjF29oD2+kl9pXoxYCVtVy5vVYg3MWAiuoU06PwhrwfCYUGtuK2pAGxgvc
EuiNbrDkbrIsDSoEJvrR79XJGAe5TfPEB4ikBG0JcTPWk7PpjYSdBS9xVks+hYVtk3UxhTSngKHY
iHLlanFKl1yH0lRDjeqrAmpNlxYAF5OCtkUw4j+JjqpR3sqgncLEh3Thh/lzWVPv9Scpr7zErvau
B7RvtNDFZidZxW/ZJF+ly6C2+Qt+oD+KiOqkVmcbT03f6tSuSVDLu9ZPTxpW+IXFDKqtM1M5UaY/
R96IT1o1jA20IfvBpYWLIhxKsyQHjBRMPkwvgL48BHT6tWkn7eQVbAxwqkjdhW53BiACvkQCW5Ud
XfOcd3PZ1vEreBuq1OEot17E+ReVHt+XhZHuZSajL14zUZJrZo1FYDfj1hmJ9HWhrnMQNxQ8Ywzb
MKXBo3CTKhEYp4H2dZuU43Z0huuifNYbPq1O8+e0IxgVPXoAvecqzF9STvoMFuEuH8NjAHKKufb8
sG3PzeuZuGN12ndDghz2DFqIudGcozEBPZHBL8hCsgkvcu7bXL5pDr12CAbP5dAXUOdGyjdMmufe
D9g8xwbDt2qHZt1V2ris8W+Te+nVWef2mH5YPQ36DA+pOn9ZJfFHIOgB0V9esKA8+z7sV+YlkDrq
6rqcuB8yjpg6ntfFcxH79k4ZyPJKBkWcrDxTu96zBWATHp3Bqs++b2uAuLoWXHDbnlwnRKyvTblB
ed7NzNs0TItXw9DLGzm1TzjRYRy3Hk1da6dK+VpQ12LKirqLaM1dFUP+XAfVXSDibGnF+V3N2cZl
/ZTrGSzmhrGxPYPLabuQVZrZq9smb2PcqpUQkBgJRbWFa9XDIVep2Ii8sBg+Rjk+i7RDVIEMHHkU
zIi/t8mTN1PZ94ZLVyAYc8gxQBOUrKmKJj6XcEwkDJisXiloYtQIExu0aJyf4sCFLhgkeCniMb02
K3vXDKgjrTC/q0bes9GPPuzRuOnmCZp9m/LYsf7bhUNpKGKeuzAzHkJHz3HnC5hcGcQPGN/Jys+w
NsvoeXIK/P5hDqsm5tIOhdvlSFwNC23hXOVmBPbJmexm0wW2s27C6dzbPDPDPCKRLq+1Sd2AoTmi
MUCfyIHKbY3Qp65rgpuAtqRdMx7Mr0ywNpa9BMRgL+FR9SvbKnugs/EEXAYjXh6VT83AgtCODk0F
Pai3pQqjt0b53y0pKL9o8iMADGijD6E+0a4yIR24ENDxXJZFywSu45CKrdJ6yreY9YGnAYNcmSGf
SI1IgLKeHrmSzlr4OpBgXeyUl+irTowQoVAXQJGJ3jrZn4cs+fCGtHtMY7qdppjBjGXg0U3n1Gry
pGUfQ9NpQ3PYu7P6xjKrJ+RxryS5L57egSiwSrnNnXw4lEGbbAxe7oVIahY+ocylN6LtACfOSpt3
5lpJzNsxEd+qoKh9QEja7hIrL754njXtvCEowfZF6drzivyUdXn1CggcfI8sKXd07fnHc2M3UTG/
bFA9PV4pv5pMOD/VuNMNHrKB9WinebSsBFKQrS3afxg3/h8EIJ+GKf8/hiC2OU+r+WUIQqO0agsC
EOAyFRvwH4Uf/zjUv8IP7zeP8IKJlLZgd5/lq/8KP5zfPNsXjmPbJtHHPI3sX+GH/Ztt267r2bol
6NnPUvx/hR/iN2E68M0ty7f9OXL434Qfzg+P1n+H8RzGtlxOwNV13fOEeZk2FmPGdqalzkNlG7js
UGA7OlX+Ko6Ss5p84HBO/BGVebBPPPdqMjI4tFF2onSP5MTozm00irdelIwflxMmlaExb/rALG/q
Oi2vstHjvRmq5jaITRjJVmp/0eMMNkQX+sAYslPdJWhS0qFeTS3bdAj1+dhOwfdUt24QIBD65OVT
FoHzMt1GgN9AGWFIJJIab6nvFXfZGO7pN3wzOuumKITcmU5drPu8Y3F2J3aAzLoJ0/i1VelzkOHV
Gz2JGqP37vGZYsswtBwRA3s7JmVKd/ockYzxM73gR7MMH8woe1YhW6tbeHsz014iw92LNv1oA1VC
RRVXEsWeSbUOtCSFScusvzJiCQpSVRhPWZm8SsO7h72wKzQ6YrrJhw+1Q89DO+gtkQhvP6TKPGKe
BcUsTaBbCcpKXxkxi5k0WOD0pis22ED1RWwALRoG/ZGZjykmx+C+xT60MGgJEPBxsco8/QhMVvnG
1x/1rCKUwJWzNEajWVNRgUQu4jdXm6VvOn+3XsriS2CGjMJ1e29V2fl1PQ06uz4xgZ6p6C20KP4P
Eh2X6GoEkoUdPIWQTDet3rXXaZdG18R3BImKAWUGygkaWuS6lFZQMIQC6sFU7f2SIjoM0AJ7vg83
Ss7h1KQXr46tjCfQS9FCugSuYkqLTTnB+cTO8Kal4oZQDWYzf7QbQc/VVPQBDPlDWuGHLKBydFZ+
IuPzGGbAJQpdQVOyahkWj9RwJzsNsIgWgBXxQ30X9sWtm8DbrxGq7caJPa2t4plexI4zDvz5vAsR
4SoCyVSyTTBVmy26I2k1x8fOi0CtKs1bdAZA4rgZk4PH2OJNXkvrazoy9Y/y5DNa9Xo76f1joKUj
ngb4eOQZN7UIYF0FUCsglzHyurOvZCHK7z8i9cKr0IkW4iZqaWzphA2Jit/6eHiMS847KdR0Lnpt
eCAJAGvU8BSFNFOX1pTfOw6bSptqcuc6HKWQRJeVdZPIH9DSflZRWg3bs+jYdsPgPijjV20q7vKW
u69irkFSAIf/cc3zgk2LBexGM0DM43iJF3EZIQksrvW+g4SYnn4ElKBwimUQ8ya5CrBUAsOKkjxP
pz3YW2ES0MWKR9eeM3xN68OTD9/Vz0Fsagolj+XKmyl2rkzuJlXa4kkDakYrETkxGLYducGdnnP7
hkmRFkyPoUvIMOrmY9DwnIx9jjInw44jm/yUVsD6ZdjKbSFzHjuByqeoYZIY0qvvaz1x6RvqwX3R
sL7EJe1Y4dnrVKvWUvC3V3p7DqnrTwXn647+fW0W16rjeQLFcPUjXtV7Pp3aV7Gse33aGSGyEdds
aN7b8YdWtOcyRbCEtoJm5wDaItYD7H8VkRfziAOkD6x/qqZwL/LUXdMKoWep8xSlwfSoOaiO9SZQ
a5ubtHRKtnXD4B4D0vOZ0cmr4qTytTbFja6hTwAnpxh1k4ulBwR3pUubNdcjddM1nZynJM/KsGAv
VTW34MMuwb3qBVwSZfD9UDXpfpr1YBmjGrGvVk+5UT1pWa0v3JYlf/RLbzWMOUh9KOXWQIs1mW8k
g8U3jAwy15rMyBrd6RGVYL5gpNN90LELoJPlUcirpzZipyiCF7wCH5ndA4RJiUfcomvWP46dWybC
usned617HyQT4N1WT1YIgF/HDk45ykcqfSGZVJ+it416wJUN6qA8Gh8DGX+YMxR4CnTj4Hc9WTKB
ch/yyqY5sASiplM5JqcS+N6Cbe/Kr/uzFcAWmiq2JU/Ez7monqo2Mw+NFxlQY6fHogZMVHQ8iKZN
493qW0y9uYMabJP7WlxuYlcDWVfHU3X2Sbo3Uieu6jtTIuP0rqzCuul63js9JAPISGO1+CEmDGQt
4FlISj9cuS23VgTEb0bPUmRPjL1PUueKxke6S6e8ubMSzO9mQ4APOn6tm2wHA4KCtJwtKUb8RkJp
0aYiVe0ZpYWQyLQOKCXlLkQxuvY9zyDXgPHc9QTdzSRueovU3U41nzzaRyORw4arC+5t4NyrVKcP
lpKX9xrPS91EH1OHSoO0dLAB+M/9mDHkh2NbvoYjvxqapCbl+Kgxp6NTJeBqs3N3VBu6hSW4oQ05
YIZPYCljrkTjae9+yJfT0N3nfvrMc/CUDzzUrnDv/QxuqBa9UQoZ1qY5sXpLKMrWOAW3wZBfp8n4
SFL3BASvWxZDXJ2tWYZk12TIvqO9s9MAmVLyQ9O1BlkF+ss0y54NLTiMhcOUkyh808L50iv65z/S
B5mbGl2J+onslmHRIedocJm7MfD3mjs+DqoPDrSj1VqBAr3REgzPZJhHR480hgOMyUyH5hTs5C0d
wo8RSTKqoLekZZUpFHxxDQ88TNKAlDvi7Lyeva6Xkb9gTvCwFfpkrkubui/DtlGDWDzTetgDu1ao
WVIt/vAlb1vFKIql0bMHSod3xmjla2dph8zmdWZu/H1rs5S3LZNbJnu+IA6Lcxvz7BuFTJZh1i/C
ntUgH+cSgQPnqq/mKxh1ig76bMswUa1UoHyD8UwlXDwaEVcDBQUlg56BWiuh5KttsfNC87hmWiYp
lI4xwOJP92O67pY2PCayZdZGwucXOdgxE3piJPSbRlJ+8acKjYbNizGVrrWt0qm4ChumZVRpFH1J
/Tk9YqWkbDI8ytwLXlDI8scwq2KO72pJ3iUTBlTEkzGDomDweTlBTWGy5Jiy9DeuJGlSNetsoIOr
0ggE12aanurMeFGQE5gPoJ4zJdsNcfMWwqW57vLwTSZk+APLVZKw+usabLoyJHK0ArJge3QoZCgS
27GsTCpt80gAixUy7viPWfBourPTIBas3VpXdVd9ia2gs/UbPXY3VmgaJ+ny1szEbyenutX2xXXX
c36Mt4hg8SnkihIad1azRsqIy61b8rXKWHaYXusTLZOHq5Hf9BqWs9Bw8HjAP+s0s92MFQ9qIlBP
mvP+4ljhmyqS57CnivB/yTuPJbmRbE2/Si9nFqDBobGNAEJHpBbkBpZMktBa4+nvh2R1VzKYybQa
s7toG6tVdRcJBNz9+BG/6OYUO0hS49ioQLQIWbETZNSa3pD2wIWsWytQSaeNLAfXI7Z+VVRLvVtP
X71K6ZCtHaWvPgI1jlakKCAAR0TBTRu2L8Ew1AJE8j1llwb6jybrejfC43lJ0nPfFV6z6QcFZwRP
jd0QiSLH1hN71TXsYBSRmRBl3G9zYPF71r+kHiWhNjEHIF8eJuDFZYjYe6gMWBZU3ERRNPAZYwPE
/Sw9/VKj/X9erNo2Xe1Zweb9cnXPfKDLX3fF//OHfhamivhE+Kf5bFmyaooXJaWfhakif5JRw+Z/
FoAVVWvmVv+7MFU/UaqqqmxQLFI3GsrfhamgmjUN1VaFYmqa0MQ/KUwxv/t1kEkr3LQ1XdZp2uv0
3yl2GUC9GjQlmEalkxFnWCjXwSUGQeNOamsfT4DIw6+upi+ZsOcBIvpjLq86pU7uEcb85lPodaO6
U9rmKUKH09XHdHKLkZMLqhgdYp1+0TCZ6tXQDSXjIbuDkVM/+eHQr0YTSWoxjo41gNuXyv7Cj5pp
pWbefQ9uAJ71nPmk5Mj0zWksg8AulSW+RDYQZ3GhtMNlKo/hsutyDIUkcbSqULmp0Ni1gAzB7dtV
UnA3hM13ZfaCkcK+PWXKCJYu6zzHa+E2GEKH+kcdszAC76uwIcwZ5Skb9MNgxo90GnZal/p7mqFA
p9J2S9VFe9uOD56iA1QwimtFhv2XRfiz0FFMNv0EDLcuZz3KZG+a+cEaw72pydoxDPWrdtRusomQ
KI+gdkcbgDzAhItIGhMXgraHH2V9mUrcRtxny5Y2U9ShGUrXkNZblLpWXK8pBMRSKakfCp/sRTHu
G7JKEi9uEDxBItC2kT30sALUG98fcBxA6VvLr2V7dAHgbChX3IpCMQQkSTm8tWT/0Mmqa4XtoS/Q
xChh0aT4z6U0b/WouE1iiFAZTAa7TrNl6Kn3o4lkvZC4JhVDrO20ulMGZaWPnrRpJiU7jvRx3QjM
uFTj/uWpvEzvP8fgiwJzWhcjirVxFiiwfebkp562WeDdpBV4qFQHkRFP6tIP0IOs0dDWNYzTg8g1
UxMx6BYjIyveSq2/AQi0KXUDbofFFBDkvlnmjq/FoQO2aF+U/r4vgFJKkWqjjMT1zWo8CoFBQ5w1
jIW7colc6QrCxffQ8mrkaj00EvG/yEsVsHxorr2ofe40cYjsGF3fGlBErAByAuGqlch35iJZywoY
HHMKMD/qaHSo41Mij1/s3kdHvISNjFfHlKT3Uh1fpgYmGsJwaFfeeikGPlrCTCJzBRJuAL8bF03y
dVhEQJiiAvqdZn0tk3Q9WKTCBokVEqKo0Uc9eBta5bvelDeeaK6HTtnCcjio+bBFhrXHx05gjNDK
Ko7harRi/9x7mXmi11LidYMGqQVVMmb0JIWl72ZVuYkHJD89OXPHCS3nUCEL1yE9zfgV5F5Tt9D8
myKLV36Ru+aI2+KIak6sNF9LSvdimoFJ0v2YZSW0Ec0ZO+15Ms2nqm72vhI8m7R/Z6eQW6Uyk2eQ
Ejd65YHuZgyhjwc1DUFdlRvFb02MGkp4ROE6MsRFlRVrMx7Qr9JBP4z2IU+Gu6CMrvxSccNcvSkV
/6oQEmp17BYUE4AXw9kzsltlhoZ5McjwhEGQzLBbS+wHNS8diFInrfaeppLtPanlVWWhuuM1x6aA
3Mu9u5Aj5HhQkgVL0i0yhiZekX8zKeYi65uSkK7KdX7TC2lXe/ClGl/znaqCjWNlBIm4bXDrMBqo
YagPG6n2bJlVtyUZT1fFcK/KTI98fHTSlA9csaeUTLnlX+Jl3FKvIhDUT8pntqi3TGLllILqdaMS
lUNBwCklujNg/zxVSS7KSGRbA1lXI29vy6m+U/r0ohM+reqhXsc5mvINesCoB8v6urdVBi7AiC0J
O5QQ+mNsP4SR6lhKfuxMSyDTF25Smg8OcsV2dhdYd6mFc9uo5qtCkLBKPbVX2BD8p+4oe90iHZT7
uKrWje3hATI+57RIGs0nNR1LCrfajjZ1QxUrEiTCIFrqQ3iSowE4sYaNnRoa8E7NY5rTF2lDknmO
7iLqJ3SslTsAPUweOGztFM02V3Q8Rq8B+FerW71tP4emfq0hDp8pULBU41LR2odWr1vHU/UK2kYF
i7oirMH/DEY1WhZT963O0ZxVfbJSNY+u2qEje/WNdV9TNFaVdVf12ZVdoC49ejmNAD196gPwClpa
XeWlvEonqaBqJeSaY/dAZQjoQvPRv87yEKyd/ZV6gJJhUHe9nF0SCgaEpvsHIxbTTTcE97WG/qVv
4INTPo+acumnySPhfFt58jbpUO9PWjTKRXsvY1untLW89FoGs3nGaQ753NGorJICFxPujp6CJJMx
auryJQoQO4Ppm2RIYPSDTiwms3eKpDmOivWcdANcNNzBXLtS7zMjNZ1gtlvyouJi6DVupgS3Rt/+
wfAItp2StkR5MctF47AVmQbi7aX/ZeixZIXtN2kpPkuwHLncILna0COGbp+3xQWYPnShMwmHvm4A
r01kWJh+9pAJinow1pehOuL+K33vRKAsbOSqNShdDTrFAFDNjWebV70ZH7W8uUyT8imfuFQnYWL1
0p00eK4k3RgT1GC2LcCPVmxucoR/5+u8dtPB3jSm4QbtbDQRgoaJVOWbGSmXLOcdgatC0xmZbFUK
SOPxEimK9trsKcktCRiiDNHSBkqyZOoKVVbcNB4i5ohe7hu7OHF1oG5XNBbbQnZfQLNNbcysc9h3
41WCRfKir61yhZ3UpbCQyS+sqzCPdbYuqGq7SyDHaLAEwt7/Wg9Wsuhs6ULV4udasXaB7aGInU3R
kYwmJtgI1tA2H3pNj2gt1Omi7Ec3D2DJ0Gq8Dov0Uahlw+WebDpU76H70eSd8EmxRHdCX9QtmvZA
mXZH7fdDmgezE+ycIFN/pPng4lS7p7E6bdMCHmfb4y+pYdug+gJbZ6UVx7D4bEBhaSdU8o3SGWMs
H3T5FDf2Omj60qG7TOtJTISHetWnCPmOpomzW7PVfcA3Ip6+hIb1dRRpg7pbi5+tLl+MZrS2C0RE
PNbJEDBHjBxSXR+xJPET3bZgryJjEkTcEYrdXatKMcG3QMy0sBT2fc12ztQDEuV440gU9XaLAyK4
4m4NCRlIX6o/qSrGjw3zxSSb8KybHU1itYaUb9AM6npMzaboTrfSLQ6Pz2WHaG1l45SDSAGmKD3U
Duw0DTXrV6IBfB3p8a008zd0L0LoPWpdr9OshQ+12fVz8FGBXHVItSURdrk2o/2kJthCoymx0lyM
NVEjErsRpsQy8PyHfijb1TSWCO7ojeKUCjz6tJHRYqBptND9HhO6oFzGoEf43XhxZfkJx5knUWTF
ouIuWNVjcyLOIeDTHYjkSHgr4dG0siczeWEcIbjcW7W0DEfyrSZyWtn3FlLTSKs0DqnFo0F3yzq5
MEZVg/Vr3TXKeG204ed+Go8Kqmd1HT2ZLYIJSCrwNnqMNx+emAu9qVWHkSrcmrKYTQ3ossuwf8AR
m98LtTWwJcaZDZLSRc+Nq5XRBoW/Y1l4UBi6Hrl0NUJbQb1qGGrPEtynHg5rQ5N8bw0NMgKSdIPM
5HocGuTy1R22jFiWtuo3jIbFHnLuDb1ifMMst5KsHz2mS2i4wjJmbgGFeBUYBe5iDPxXYgZ1dJLp
JilXuArTEMtxvMW63EycWsZZxx77zyP8slYzUe23+8NYzUZNHhG/KTonNEZvGyXedU9vlCQZ+ixy
80/x0B4EcIWFKmDUTUp/Mkxeoo4ijf4TXlUpELtY1ri/y/aK3RcA11e+NSXwbRzvItCP2I6j5602
S22cbi3L8mD6l7e4OxduPKr7WhkfJRMKpKTC/a2G8VbxqsMQqbepZ1xY8XRdg2hkD6csa38rrJm2
IfSvtc3gRAbc50vDTgUHNIJ/BWO99Q0NCmSDixHNaXeMSKi0vGVsBAKvSqXvSl4e04xkeCqw1e0i
DBR0fAMa6O59BhxfmdiQIxKFcjvpjpTgyBnH3kaX7EulsLdN7f/w1KBd62DqE26ViPnFwqtzfVem
/QOz+mid+OmXFmCHXtH00zLrIFtNuk6buN3FgXHS7AhbN+ShiUW4CETHotTBmNouWimPuTkQdeSi
3cpJ2mw0y+xWhiS3m7Kwsa1B+RnuEeHapve0GduGbJywuhuDRnYbL+l3apXtJn2480rwVSpONui0
PHUtiWudNCS4UEZNU98VLV6u4IaxJkQ+nTQFtqke0mVtbLZq3eD6pjJvsjQ5dJhKPNYJHhyKrF8G
WrtAzily0f6lCo3rB7VJ4XqF91aZYfuE36SXq6ZbGMC3Ck6jluNkb/b4+1R2z5+qSAM7JPXVDB8l
ySicmeRKRwzB9SmkLxfAHgS8GV5VQfRVKGhxaq1Ob1IFul8SEgdVWmu5j0dM1HpLz6AcNfE1UoP0
Mgj0p2aGj4RmdGokYEdlla+w7Fnk8xN7/co04YZP1kkji11EDX8JwkaVVLqylT8qAo8bD3mwRRqo
jKN0OyN7Hr8YnbpM0/CO4/qsWOZFEM71RZUqZOXVN7ugIyZNwY2RPY9q8mCoVbqq1HSlkVtTwZYY
Zg1x79LqTFdxPIkvgcizpRUUgWsIZWQjSupyjIvkoNjiiVYpOZzgT6WhIdN3CW6ayQ+I0VA7pgRH
s5jhhTFKFBC2WwqsKcCrYIJ1GC3pMQquUhLBJhF7PRP6og6zW9zYaKtjOmVU6E/A4hNwc+uw+4aR
6QRBz6PB7qlbT2suiy4mNhcL4eFmEHTxtaFe2FkEUY/+DZTmCoJHvS2Kcafl5c6QAXxLlo67ZT05
dWBgeY2pMg4oj5kf0DVRYIVorTG6Bgyyl2FBI9MZL72tgghGRpE7pTO2pkV42Sofho7Jigd+sDSN
uWeIbxRHq8ektlYr/GjVC/yaMRQ38UlNt7TSrzJY6EulCU9TnmPcJx9lXT02pGCBkd3VeXWbFvqN
Hef3ohc42QTNQhf1psVJIAjGW9oIUIXt+tIsUI/sbIUsSEGYNFE+oxMAKayeKord9jGKTmld3lWp
jr1tUMcM/cdviEbvsFkDnkUG5jHQ5QaH01W0LYYFgUDXw1AYCqCgApGSwjjbdcgRLaaa/rbPOaYp
HO4aBXK296wqDz0BEZeDq7CDNNr5yeM+NexjXqTHrhM7ecBdS+68i6Dq8IwGQJjxnCod1aVuBN9r
/HsK5F0MOcWjkGpa1ssDHutLjVEAaebjlD6V7aVePGmYrg3Q+wFPdqumICeRI5k+OVjlECW1tDlh
I2AudC+/HloMHzJ02x19CG5G1ZT2ct82TqOP8arsOnJ9Uz6NOGTksXWn1gqzPv6DxVhVAlT0nFK6
iZp/0ycFjkuGbuI8UFPaft1WxUY2xGkeBguvQ1+zvg2DnDHY+KRH+pNZmuY2Hn5EqDpFdBLSTMZ9
s51O+gTTIJe+Cd7oQZMZhcnWY1ZO+aZt4m+5x6+wurE7jSP8ZU0zlooRMEEtdWzdwkhxE1sOWHFP
rMwYBtOI7ccYWQvJQNymz1vIcPT51CHj3XMOip2Fyo8q6MF/NCQ6moJjnqLl0bHTLWmn12a0N2Zp
hEHQBugVDIA1D95R3eo3/1t95Yvie3bTVN+/N8en4r8Bi23TiH2/r3z5lDy1r9vKYv7v/8I6qdon
U0EjW/4N66SKT4K2I8WCqau2PPeN/2opW59oPcuCNrRtqaCkwEf/BXVSPtkAnPifgYcrls5/8E86
yr8KeIOzFppJZ9rQFTg1ALjP2BqdUnppnpuYc4YpImMR2J9As6CaiDDHc2lEJ0QdXS1UP6JGnfWx
ebDOo6kKbQsZAuv8wYBgjQiHpOqQKS0EPSNC+wep1Q0F10eUpl/pHvNv5FG2xjc2bM3WzzXuuwTT
urbPqgO1TbKMmw4XV90I3VcL/heG/TVm/YWM+hozxmPgl+ovwDVZY7V/7cyHfu23clK2GB3BosSu
Ddwskix35mh0uyaUMe2ME6G4TYUWUqNEJO6DoQUIDsGMfwqHQIBDqg2D/LWs1tKkeM3SEDlWrspk
KhelCi5yKfKB2beqrkolIEfImnG8QwYSXn5X9mA3IZqaEkm2PpW2vgiHqDsBUc7xh0JN7DrCL/ZO
gxz0ufGFufeD4ateR/JVlYETUboBtRkKaAj2Hna+X+wJMMEHVJA31kKlY6RaQlMNQHxnFBxF4Fks
erk5lBBgNlQlk+u1Q7r881r8Sjh5WXGYAxwQBiishHK2FAYANL+m1jroU3DflY7anoKyp7FkeLXz
50eZb/0iTWUWo9kqkMZzgX9IxEOoF95M3g1X5Yg8ADVA6amraESU7NmPVoWi02vB7DAOl6NerdoO
4yUQE1bTQrq9VFr4CtE2LPPvvsSN38/g9wtQ1YTqk87VE1POBb3q6Om9BVsTyyiUXqBGqgdRXXYh
vnLLor72uGYC+YsWPkTdrs4RdSHbwxLYlF0/VtxIRaggalcSZW2EpnZQsPseau8iyserOEZTxjtE
ExJF0dVofMdceZyifR9eQ/9YJWLnARwsBJ3OGWqxUi3GzJC1euPJVJMLq1A2WXtdRdUHH/dMYPyv
hdRVsja6mwy+zliJbZhlXV6L+pCTzK7515UBvmwVxfiSxvlIOirCg+FPT2mZS2tzwsQGCYrgVsTx
KcwKeaV7geSkgWfs8wo8QErFm9mIO6ZGjn8sUOKrqJbDS5pJBfj3aY8vfOI2AVoTooZIbPXiW1Lo
zTY29W4P6t48Gho4vUwqhVOVSQZOxSjIAULw3Gk2rhVwXx9oayrcAsVZYFHJdwjQmgYc15q5Mq9G
fhi6yUXUGs1Bry3VMVGBWRGEsNsqsDLUMrX7YQPlWAQmZVHUpeqjX2fKFqqLDP7BNminGXA0yMAd
HRggskd0MKA/2MtMj9oletz5ZvDoIADuT11Niz9aRfEryf7nKuqKIssygCGurvm4vvoBUosnd2MK
uM1jrzEw98tl7dvGuilGza0tAA6wr3ERtGYZJ9E+0BUcf068f6GHvY7Ob1w3YHqJz9w0srDMs43U
Z1onx0rcHiRrILwBY0LMc9LXlu4ZHwSfNx/FfaoQeADdn98DGSwcEHpQMyJqPmx3sdVLS9geQQvu
8c/BR7wVfExFg4sFlFo2X4LTqy8ri8aqdWClh6SQm1NqgQtR6WRc9V2D5JBsgWQMprmsreJDIOTC
LVoIg2ZQ6hdjmxsrv47q0zQCXf7gxX6PwCZ5ja7L8oyjNpQz5QbfzCcarqI8+JWnuNRcczdcRk4g
AnOFepDKFNa3rKXdqI9eCVNV7SO6F1nfrzLsStZG0k8bLPz6RTJ18snXAQX++RV/z3xMOG4y83oV
1ID8m8Ss5weGMqrFIR+a/HrGe+NcOiQ7Y6qytTniUsC80zgItck+ePJvi6aR9LAR5xxBs2x9Pu+v
Fg34qmhNgLRoidYWc7q4cOjCev/0ptVI6kgi+UcY5CVnQIGis4uuHCJtn8rVsJLTkG9vZtLqz1/x
t3XWTNUmNoN70uYQfXauDJC7UzLbo6WjoBVcVVSt2OuSvKLK2+s/n/a/gFv5b6svVGHKfNv3K4yb
J6iS/zo+0ePO/vV/VjCfn7//39cVx19/w8+aQzIoE0wVKAtZKbhBa16YnzgWyVA/CR20CukK+9Dg
cv1P1SEs6pH5qqHyEAY0CzbNX2UH/5fMjqLzSbEC/gSHkn9A8Pw1RurcArppWQQIoejEh5n+8foI
xEPM1FFG5WachAIvjaFBoDITULPwI0r2S6j5+/r8+SybJwEOouv1Ww6h6pMN8tdGlbSeML5kFFVR
PSsx2ruM4pd+b46ol/nRsjLszAEPE+D4sgKhwhAFIsq6+YG9GqyzeLIdBDpSSF+Bg1fUwYxRonu1
pm8VEfNdfvayliCZlHVNBuxznk0qVgM8nsUD9mve+4CAF0Bqk4NlBccc/ayh6Jgo0mw3El2iYbCR
Zbh00eAFi7Sm9aVLKgDHFgW9UrW+Ani/NeduRtEgWmwifzvoLXaQVlQi0So5MbKtqyEkHfUDc6do
APEY3SSu3me0iU5KgzNaRr/Ht/Bt6yf+Ipr44Uoo0c6So31lRI4ahogEFqiw2X2xtEpvR0tG/1la
/aNj/8cD/Qvd+6L7Dlu3+s5hKep/Icn57amBWf1f0GRQ5vz3/RBw+xT2T78wxF/+wF9dBkX5xGUr
o+0923HMQLN/M6qE/smmx2BTpagmI96/gWuK8Um1CASyQu+BXsMcCv7dZpA/6cQHQ1aBSlsqjKx/
ct7FfA/8va+luc2gGTYP+fWgd75gfDvIUCMP4mI4WJfpRrmM0WjfN3cf3UVz7fjWM856GIyO5SGI
fXEwrqjz7hf9Svr86ju/cSzPMti/X39+5Kur2rTjUKKKAgFzMK+9Q/eQH/KV/NX/oX0goCbkX0/+
3484C4V9r5tAsWr5UNHIvmyA7TAniIBStVXlNqaOQlJqV8Mu6aUNhJp6244hBlG1PKwSpWVOH5Xa
GsVWE/0MmuxxAoCupOdHDQrCCiyGBdM1hdtTVgZG8tQtVjfr40aWRb9BgWEG5s5te1EBzonkNa1H
WpFw7VyjAP8GB2KG4wTBWlSG9WCJRF8pjeU/C7nJf/S0cZCZ0jXEtdsUEbaB6YdMK5ZZPc7YEaNf
5q5FtTbM9JgFqNwK/5qwsmnsroDgQXUCIC/YZFZsQTKSyi2REXT+kCaXciI/N5YOlwJ2dHQD3llf
Wa1t3fgVUblrGfA0Zd98kxEaBCoB6iGNIvybbSV/LCOLmV1VFWslZ5qkx1Z88upEcnIzzdd1rDAy
7KU1YiCzmBqq0B2d+Nuxoh6R/LDfJ3aFPWWXo9vhYTnlj7XNI5ALadLUejZjGND4XslUkCVVcCD5
21g2YRirerlXAq9fKswDFjZKJ4DzkA/LVYDgiSfUbaSWn1MRdsdIkSw3E2m5/mCv/lou/r2R5g32
aq9GUtshPVyKA4At9BJCc19huD0z02vLkZBZNq76cGvZW5hBH+Sav+bSfz/yLJO1vUwPoElixKX2
jDgDqPxQwLhJW24EQymVNc2dzpUCUf+8Et6t59574pxYvPqRLVO6FkakOPADNwYjv4W6VhwQXn/+
iGdJw9+/aM7dX/39aAX5JaA5cahaDNwXxhFYAeBVfo7UQrBxousg22sL5m/ZAsi/7wisDsNdJi2m
7vqDd3gvIpzl1DR/S92WbMR/y9C1/fq2N1OXeYwDqA7xitDNUvuU5ao8o2Kc2DQ/w7GN3KCaMFuY
NIZV61A3EUB7CITHaJEiVGLOPJn5514q9kSUD77WHMTfCrxnRZ7ZNEaiZfV0SMraSbsrEIELyKgM
rcN6r39rlc0HX+SdW+RFJPLVqhiWrxqB4k+HqFtX1W3XQ0ulK9ouHk302OhHIbsZ4ygf7M1djyWc
tESztbwzpUtkPar0pogv//wm72y/86513dS5NI3SeNDWiHW0PU7oB6P4aovctfvtn58x39hvfVZx
dukI6KBCQPo5ADRx4v1Ft5IO8Awc/RQfu62+gs65TLetA9HLpbm3AAy5GpYngD9r+6pc3TAw347u
Df2+0w7510W7/+imFb/m7/85HuLssrLkNgNzwasJay3Lrm0vhHFM2wwqlTPr6C1wGs36XbRIaDgt
yq9//iLvZREvr/Nq/Ycxz7pJj6aDH+JjvSgRNhlsNwclqNen/A5iybQ3rOgDATqhvLMAZ0GgBnOA
OOSsvr32N8ESDdgF6DPiDNCX1Uff8r1QI87idefrSWABuToYa2/d3mfb6lAv82WxQXv8Ltt0O2sF
2NcNjp4rbaPlB59yXqk3zuzLb371KW1mQLJsNBNgD7Do+lMIqF11K2vVkxMEp76P8GK8DWywnygt
QkRscRromCl+sLvnedibL3AW3QwoSxkMyemQmViFtsm9BflXVbWVpeOgwogjMvEJ2Vf5F3qEWCBB
0WV4nejmugwYjkR+4oasCxJhctQ8AW1hZqqj3hLv4+yzrVaOZY8reZgOxfhlskLAIGiM2yaWOt1K
hXRZ1lur3UoRQvjXFhhkE1ZvskdtZQlWWyrua/kaDhnE8atQfwAZBJT2vpdRabauFN4wF70bh7IL
P/xajBe0rRjLxs4YPsPIRQlm602PrbUGFjyrXl1Gub8bmwgBU2/Vm2hzlesGYW9LRTMjuPQ1jINA
zoWZiYvG1q+PTYZUMLi4ob8m3emHI94zePDIWz0PWSj4RrpxYwziobHbL0PHTV73k6s2+kntg+dA
QL0tJufPe+VN626Sd/nssrWtENHPibBrrUPk3BaIhuwZme/bcJldokHtTk/Ws3wY7oyH5tjfKIf6
g4D/Xpw576GGLeqSacCTfelSmZZIw2foWlZbL3GN+3zGhfjulO7mLzWWR1n9MihXf/7RL3ZvbxyQ
lzz91QERZmMDg8Kubkja46Tay0nWXDvhUmuDfl1Z3eUU6VsUoRZad58VEL0kVDJxktKttdbe+jXE
Pfsaf7qsqr8E8biImHEN5q2uA9+MvJUsINACKZ9AMtXtupQBwyHAVrEh4boMWrcuSpxCKkDrfeda
frDK++hIzN3NE8MKf3SRhK4Znyb/ILydX82C3p9x/pSNC691C/UmwO8B2aBRK9Hfaw+tQsKqLArc
1P/8idS3ExT93P0Zdv3QBamvoLfvYILYP4LyAUw0rtsfmP4ANGD/ujiUlDcWjJbPT7yidQH1BKOm
JWik7h4p/1OBlgKwlXAxHDRzWVtLP7798/u9yC/+voT6+cAEScbA1IWEdFS7Rih6bJep29XQlh3d
3DOP05Ylgh43k3U3m+uAeX8gxBfL/jsWPMqm3+bqoayvcuNCapcGRKQPQt97u/qlyny1tWRLGqyu
IfaiabEsRbceBAqNsdMDE6/To0g/N/GGHQard2dVxcLU+5m7ArP/g/b8O7EXlZRfsluvT8MKM9Pp
UEMETgcn6w8qGLEPPvs7V4s8J02vfl5M3gJSplQOYVXKX4YomDbg0H2cZTLQlJXdrUwklFbw7kOU
VAZlZwaq2CUitvm1PaMKbQLXmHDYrSmmzeSBOa+9FvqUhrR44YPZKQspXdYd0lGTbbRuD5f2WlGt
gaPXJc1z3PVB/8HPee/XnGVhUyoZVuPzrUj0xm5jkWwEwHri4fnPn+slZ/p9lyLD9+vnAg7Zwr0n
0KA7f7JX+VJ3pSUuTMRV4f6QvoWrYPfR6OFsYPSfxE2eU51XazOGhdD6OhkPiM23wvtiaYYrp1fU
rB6EkP4aBg1oVKdDfqba59FF9f+iATnfIWfXfRj0AgArGWOZrQFKJxJ0LOmi+lCCVZ1/wVuf8awI
sfsuT/zMGg+pizaca31+rre9s8W95n6V7ubzjmMT8cjaZItLeVEtFedZLJu16bRf469kO9/+vJ4v
La3fXwQVol8/sdEVyMt4QGlicdT65xG4c75B0iX8kt7XsHJWxtrcawrDkQXwjl2KM9BtdJTkdUX/
BgUy4Iw/0s+dDwRmEeza/QevNSetb73W2ans/MqXOi0aDxEKcXb0JbbumwiiDKznH3FcIRYxLO3y
WT2V/VrHAaZ1wmCtoAjmwcbztjXuLPVuChCIPobKApGiP7/XO6013T47X0zB1KiNWLdpRTyQntpV
56aO8mCQ7f75ES9wj7d++tkJU2xjmtLOYNMfarc59Nf1sVyTsGX7yMk29tF4LC+jTeaiubZQ1um9
7qgLfyU+qBWV+Ze89fiz9InGq5whHMgBTx7sYN2gDoATODzJJaMFQ1nDxOEud1SUAk3LCYrn2VLi
fhocyPXaloFgXV5p4Wfb1J3KWNRfLfD946H9IMd6Ubp+6/XmDfMqJOjGFKSDBbPPgzOjS8fmotEb
hsF7VE+67g5JcYyA1ArmCAjMbuevIbDoKAAVeJudkGFHF9CKV0N2P2sGqLvacGbnrySbmVLHWt/1
abzEH6jOTgEzZ5g3H5Qw75x43Z7TklcvnpmokDDbGg9YzDvYyi0JXY6+MB1zMTnEMAeTrKW0wN9o
AaJ4i9bn1nDWGCItp2Wxo6ZaNMtk/cEee2+RzwJrJ2p9TERGuhgGTESGtWl9TidENK5CeTP2YFbV
U4UfTdZHbpEiHVmRW0AMhcCRBLAzh2blR1+mlttlzBiAgxPASkM3qMQ6VOKveslcyp1UfXCrvTQR
3lr1s3gc45oEGmA+duQeUKpWgvaC70xfyxOMFJhyqkMrNjvJ5p2P5o6NTP4HjsWzgtub5+EsUqdF
UkJWIC3DbAD2XMUqTTslxZMA1UjH2uY0UBf20rsHzXbSNtGa2wgmXUqf68J31XGDylr0KPZ+4w43
gLVv0qv0h3cypMsielBrzAg+2GHvJGq/IQZTtROWZ/Gm1lp1JsffmCvIr0t1xztfQHfeAch1PthA
8659Y0Gss/is0dGOEJ5C7OEE326nO8ltcbB26HrxT3qLmNEaxMbOv4y3/i0I/r3tmB88e76Z3nr0
WQjumPVNWcejjZ1+oIPiDG60mY7mB9nmO20bhr6/HtSw9AIMTfj7bbFobocbc9M9SN/xMhM40NGd
+vMXfHe1zuJsyBzLDFEVmLtDs/GPicTuPUarxwEwgqtsTdNp9uSipPqG+8Ez37lVrbNjL/p8qEMU
ig9Bt5ZtRxuw5NroNzrQy1anH3kRHoZyD/YOxPoy/vrBU985QdbZ4cWzTZbUWRO3342IB+XKCogK
tmGPfevi2PI/nH1Hc+NMsOQvQgS8ucIDBD1FibogJM0I3nv8+k3wvd2g8BHCxlzmMDPBBhpd1WWy
MuGwv5r2AAYsK+M3MSb7CubQWOCf6xI9WwkoZti8/xtKcuLMjH0mSomex6tnvckXmO6zIeRGSTpa
R/nUPs+Q7WoD8U0fAL+LFAJTW1CPAy8+2BG0cgvuf6n9JukDpph5VgukI3hbi8QGBzEDojxKxhxg
7ZseZskTebyt7Nz0cE+OujALzmoCM0f0ZGXM3n3J1eaDMocb5s3SXbhyJBaMCfiIH7cS3ZEN2p9Y
QTxS6gWd9L0rg7J0xSUtVAvBgvnz54WS6L1ystXQwrxQ72Sb2ID6lgWkwDZgZRTvMC6nwE9Yw4HS
4l5JVg4dM5nRs62bWbFbCh0tRVh5gBjMLrgCe3zK1cpOjcGENJ+F6bqP+EBtoOVwJbb8AUrPLxjp
u0o2Jvh2OP1qp3tblO+s7Ly2HQv5DAiffm5HDRAn+NrwUNIZGGXoVDQ7XkGRFg76DYxIFtzlfi1S
WgpV5yg7YPwyMpv8WIVcvFShu3vKr0yiQjthG6z44qWihTCLagAXI/ikxyJQUNMSW9LBi2vEeq6n
qmiMKqRUZf80WPUGskNOrfjb2iA33GEw3qHx+PKPZjJza7RX8m3Z4SEYPTJJ7a9gtJpkENbabbcU
fvwHh0mTTVxNpRkQlcnTe1UGr4oX8M3JIPdUwP2hEvoff8Umn+pZgSxHmPkqL+7JSJq+HDhjchH8
65AqR/cEpMgggGBsxldjuybOvgFBrxjKIFtiNKSVL7qQ4GP44OcZ9Yko7fIp3vGu2Ud3Gq3uu3cE
kz+TX9mFMCp9vDbn+O/vn+6pUghelZ/5H1BsDmLJYjXQKxu8fTmBeAGNixOLP0aV0veRwu89RZRp
NVEr7eqpriKu7PNCEMzPnFMIWDyg11gb0k4aOLnkWlu73ZnJzTxxP/zM/dSY4RT56UjWOiS9WWPU
RaTwQEFppZVoyQmDw4qnVxrADSajUzKQEzCZA3SUPyD1qrsIHrltv0GLDOmXuiZmcxcKe/ZY3M+P
yzLBWIf/Y66kluq901xbubVB7ODkFkg65FBjDQiNQinxiqE9uf/OHHcPbQCn12rDRCZt0apg0PqA
WwJkRpanC9bKUZis9dmzTUHLQ4I0xlEZsZORlbpntk6jNcZoYo7ZINEvdFWIIe+CA/tWKvEWYt6G
qAT67yvf8XvPVp45sTwOfBF0TrRDSuDsR70bQgJqESoAQ/QEhvSQAm0x0AIpMZAh8nup3BLZoQNT
A8oNV7o7e1A3KcFJIadXaEvRR0z+oxKRF5pQ6B1BqBVESjGxGt5AQ+JBphsS0dxhRIdKMqGZCy6l
AozoU1/8b+PSihAB13LlGAhFHLwaoJC9d8oKTWSUcpR/f+OnOoWT2c08JpMAA9Fy2OtG4XTwvRiU
jgaR1rx42iuqTUZvsDqpU3a1WbP0pfyXn0WBE5oC0EMsyaHRC4Um40rhOzdaq9IK9NoVXwdcQP4L
vqdjpYJ/UM6NQqvVl17LDQjZW758Xnn5hXiUn7nXvAgwPTJF3tR+dDqNNyCbui8USgUPolWpntJZ
wrE45Nvwf9jWF+EfSz51jmqOiJ5I3GnF3MP0qABCLnuUD4xr+BUgOKpXfVA4eYkCsktNZIHSWXPm
k+08Odn3dtGDTZFM7rb99J0hEK0lO+i3KxZ31Gg11s5rhrtUkuFmftRvgpGnciwy6f5u0u1YydxX
3GxqXxvxhcHK0R2IXWuByFYaQUwtj2Z7ahVoigYYe75SVhTfmAyj1yp5mLgddBA7d95O7A4YXc7W
NKyXbtU5elfA2G9A9SLljF/E23hBYwvVjPIPOisfLeAI+zxRMQQOhb5zZ7Gfxeu/nTZu5nIpiczr
cvr2GKg4Dd+jmsOp+ZOrpxRg1HCthSjkgSdo7bBNP/zsm8/8aJjUqFwJgFONuLX/usy5KY5gW4ZX
P3KNCttC2Ry0xlCHV6XLyksurTnzoHQLduAY43POcJT26K8llQ5Nhlrpwf2CYpHMvJfwiJFwGkCo
FqwUY5cWnTmxDjztbl9xQFX17xR3BZMIWnVrknVLZQBu5q9qIozAroVtxJh9AnqorXfKddAInck3
4Iqp6+87t+CLuJkv6vuuhPoLDwMdYgEJOQFdT598y2uyUiTRMzLo7Mhgz11ZbineYmfRnStwqEyB
/8wprgIUvXYQ7L0W23AfIa5Vm0tpVs5oB1YpB9+VSZu5Tetovaj1i4+4/fdXXvKG8xkWJsDEHtHg
sHTfnOpukRgyb+EBsmCjAQqv/Jux81O584/86R8XnDkoqeegzo1pXsfbSV8SiPYBSUfKxciQhuX+
0q/0GQxQfqjwfzw3V6nb78vS0+F/YojsLAb0UyEeAwx1Ofv2nJ3qaY+rl3jfqYk1fku2d06NFgdr
k0ExTeaRmRb7/CUzf199wTjY6e8fPH8NPdzGjcEuKJC+0rUnv7g2FbcSPyzl9ZPa1uOvFx00hfsM
x4g3QMFtBVqmAN00lUZRvPY/Pj5Ic9RGbYoRc/X3F2IXiiF38a2HN4pT3hvaHm+EvXT80GGBE3Xl
BLm9t6EPyXsBdWMLl/eefHVfBRCDg37yGljcqevMFqzHoChGUxZEHUqw7b+Za1zJuS1+5pzavfI1
vgPYPVaO+NLmzzxTFo5eD+oGVEc3nBZdgpW7ZDLSZwdq5pIIkEZLTYWf5bk3N4eCD9iKT96NdFUR
BFlrw4dLLcH7B3jYaE9IE4gaTp7vKzjRO8pidJqTQwt6fq6WXhha5i/cVtxDw++FVyE4dR8/2QFY
iiRhC0oY9AnDlfL7Uup9z2QeHmaUCJ8tKpy0QQN0FufLV0gl1jnDlXn1L6NUe1/DBPOK1SyAh7h7
F+BhOWIIKhHSXTAbOdACJB6j7us8wPm8eshlRmk1BDEqb7cqtmLrrZztpRDqXrV8WDYeKhYE5viy
jT0lGrRMkyaYFKOd38rBRjq1m8agNvSNvhDb4ECo7LH8qjb+e35EQoYKAFj9OZ18q+1kW+57zd2w
3oqpTz7yyZm7J7gPT8ZWLV+nQY3DUL/FInJkwH5owO1CkkSH538FERcj5HvO/WyZmbtqpJLzQpKi
nJgHRM6PWmUUiW1FBFokfLn8KAuhuCV7iwNyvQajUAgks1ijNpLdyvZc04RGA2IJuk0+akwywGEF
gLiOPoUEdDUQzBDjWqHqXQCClfAlRxcHohJHAmAmJhKV0f9kwcLIeUqK9A/k9RCrHjid4jozFHWJ
vbURRGhEyyXpjxjNxLjFEAAkcq8SGH4B4gX0sB/ey/BSYuScJ69pRxk+OOXHpgVfIW1HlGuE8WtU
7CPfUxgS+T1fqgTboswMUp7f/eMdgflsC2c+Oed9TGh2FdKaLxbMO6B++vQSuTzXYE82ki/SVcZO
y1Zc0aJdziK+pIkpkiVGhLXEZ1+C/b7XANeQB/T84koD/z/fm9UWgjYEataFBRosucQ/AS8Q0it5
+3SPPnvhmZcl61LgMheP0ECmrMeoMERZacGEguLKAktpMjNzuH2XJXE1YEtLvVUHLTJDRIC12X4S
Gmt9hacpK40NekNcAP9Z+YwLdwcziwjZpPPL1GsQ1RqDVu36DbUJz57tq5TN67WBWZFhkxq/L7bk
7uaDTrGPgeVcwPRFRw8XECxbjNdfhjHQu4FTQU6IAkS4KyCXQ4HbchwYrXcDmWL+DFC2ZmrGzLsG
lIsQjijfWYBDAx7lcoyvrDzdwlbci84PvgfqKAXbDAwKdAgutsxNMJlzuw+Bg1OZ5B0CvQIAcorr
O+DndjmtOQOSS+kJoYwvIFwOgEgDd8LKgZ+s6MlhowX8/cOzFGkdRo2LzyIOH6V4aaQ1u1241O+R
+sMPB2KWYRIyR0Q+gJkMlOINuAyvLWdV0gsXZJj71H7fzoVUg5652CREga3u8QYVMNK+D1pHyM2E
wqYeYiP2t1X//fs6S45ozmMy1gQfQlDr3uXYZx+F3b14R7Anfohv47V9j1a+yIxp4v+19O5x98PO
AYFdFQmHnWONalc6seUrsQrNSEXCNc0DT4GUopXBqbzJX2IT1YXXtft6qXl7f6SHpaFGxScgI4Fj
ODCs0gJkjGqq9y6cUrO36S/mQ6zBRbyOf1/6djNHRGGsN+SmV+0UYo8UURvV3vR1CDPLg54bgXoT
FPBoaWt9naX1Zk5IaoKhcwesx6BYJ8mXWi6ctWmlpcbU3ds+bB4rEg0Xk/jxGiiFYedh7CI0oSGD
wOr3EzjZ5BNbnc+7QL+VwigXDmAcvzPdH+5YWB2p+u1K3WHJa97vxIcXCEAl3HmTi271zO7Ncp/Y
hR2qoY4q1wbcvlqmdnvRxHCTzaKLvQmLlcvhfgk8e7PpKnxYmWurrg4ZeER8lbdYx1g1R4Nn1AAn
MITQxtwkKGXqq4KEQuZQ6Im1Kpe9mwdNmUYbNoyGsciiRgt0AAWnoAhqsGcOv2/6Ulp/t5WHZxO6
ENSsHXa9ANhb5xXES5BskYkTxr420pFWoTtmJGpZr3zlpRDk3mV9WLCADIpYQKbRya6jE71DQQFa
4bqwHQ33DJy2ZKE3xu9qI7glawHBQg56d3kPSw4I1COo1OIdNfcYmdPXDgCwwcDDPzq1+aRLEdF9
5NJYIbZQseuOtZXYzCswIWrkYLLWzM1BhfqLDR1tJNekIVzW6riLdjlzMkIgdGCPRDzFMZqUXTLD
C+SUk/NNH9qQNFzJ6BYu0vvqD1tIRpBxkApkl1E/iW0wStytJG9LFYI5UBzkAJDeCpBFQUwkvEGA
KToxYGPeu8wtGYwS4hWQ2241dwSNPiqgZ489SdQRIb7w0nYX2nQ3abxr9hhPbBglPFK1AS5L77v6
6wcIhtTA1YG3t8HgXZmQcCPL84rlLJyqOQSd9VxvGCZvW2goEcmeEeq0BcCnIZ7+cYVZ9JKETJ5D
THeqBn25icoyYGHtQAgFSalBxtQYUBjX9ZneBf87x4hD7SyORJCoO6BArbT2TdgjBzrVVqpH1nj0
r+4ZRJigHf/IVuxy4boiZ6HNwLXRwJPhVCQobDAGcxoHtMnf1QLiZAFP3O58sIcl2pEacKtgVh9H
6tVHfzbfkiqcmvxn5Qst7dksnwrdgE1ZAp69pdQcph5qVZvIMW+kSDhzlNgkhz6LBXJvG7ezzh5K
yJmBSqNcMcul9efJVBuxZEF5aOJwcvcdn1sbKtDtWk9iup+ebeDMtVAeOfh5QZDOuO/37kdrdaB6
O/Av3cmzO5DaGn0kY/g1HBX+8/cNXQiryVkE4/JeT4oRVmwb0DnLUG9v7cyqIS54WAOpP09P2Dl0
PgSrgE/k2DLku5/xxmdXbvnnm8VK0yl/8JAi2PYSt8Tvuh3I6ttKbgkQAYKMb+3iXFpg5g1yUsol
EFuDvCFA/TS9iEcIBLiOdGwV16Fswki1ZE9c3DWo43OXz86Z1EA2SAdDJJFOzEGepD8WDHRYIErO
7wLQ8rtQeTd7CsOSu+zic5e0Of5+BJ4faXBo/txHih7bgJv2EbCgFxjMtlhNnBe6Q6Cr+vnb4GWm
k97FFnq74RoesiuDvh4zKONHtF/LfxcCHDA1/lwkLiUqBLYaOCCL1TAYvhHeeiuy6VyGgALQ9qBO
3BR73J+iB9bTldP33Jey0swRgMVjbEjoXzmgDyzk7IUyYrP5FNZ+fumjzDzB4LZhT3aIbwQJtSmS
UzCwwX42wsrT3yOx/3oaSML/3LOKaKuej4apEzmUEF9UQPg4ghBjI8njeHL1ItYbSm3qlUr/AqQP
xGg/18u4sSgiUJg4ArGlPrkt+O0bqDFa/tFN0MpG+dABpm9ltQWPM0ddD3UqtGSFe2hK/4DFWgmc
Fr6JOPMHItlXJXQ34Z35SoYwIAEJRO4KKQRJWgFV3ytmTz7LHFQNQQ3w00cCrhc7B9CDw5AT+Lkv
kOLZAHxic0dwWO0rgLAyOVdIjDvweqD6QGYB2n0VN5XWyIK1Bvy611aePc3MM6A9I3ZSOJXbAcBK
ddKmjQgVPYgLbxoHkFRl0Hy9tv0db3YmZEFVxH8qC8gRd/vdNS144PksauByYk11yCDL4cBj2gIy
o+2gEbCJ339/wYjns6QQQKmCgshQgpEZh9iBQEUmDu7p9x9fYBpg5zDyJmvBbZ7j18f4PXD8etO7
hvDeFleXVn2Ux4FxaaCqZKwst3Tq5y4D8kOlRPRIiTDoMWriMQwn7RILSjJo3gUILyOoPGOIRomv
/lqLc8mRzAHjkMiF/MLUbiy6zw8w5He0DgrmwgpzcA7LrNmUr+470vvfX3IBn87Ood48XXNxnmK5
ULRGyeLobxpieKnGRlrGKWQGESfkYh04kSMwHResTY8mGVlQr0Lxs4xtAtDBRI1KJwCamIsY1N3t
rPOhLC67ITTpoA2DIcamwMkmHMxnhfWNZT4SlJgnker87ffXWBheA7niT3dYE4LLQGUDr+GMwD72
kpydBB00RGq56XQQpV7QFEWBjj/0396t/wj2FYh3rtXh9/UXKvaAufxcv/d6IfRAC+WAPPLaXJud
ZzM7tCpVTsuc0Ebh+IsHoCw9kWr8b8EtqDl/rslXYD6HIhEaLwC0cZvMFvTomG8CtChrhbiRm/pY
G672+xsuoArYOYacFgpJzKFagNWurY6UZFtfIOR8CrbcZ++4Vub4ZmYBbojej+Ep4e7/Y8LoeaIK
crSfbwoZbmZkAwQkmDQyqRbnyRpTS4AMVab4g5aAWKgY/ikhAWHnz7UoN4VgByQFHJ9R+kBrz258
66Ur/fr7Pk4H4skVINA/fz4vGleoKhwUt1PRJhsksHqcMDs2rDVOly6ZOWgc7EtgSCs5fCiVfRkt
+oWE/IfhHpjXKchGIQwI9QHoccyMwS7scPpYxjuE/T6bFaeyEHfPceQEx0M1ss5Yh2bDFmqA3jar
2pUbfaHYApq8nxuYuFzIgiMTDRFIroe5lV5IWkdqx1qMpNYQERahknPgi2uXqiOmwnKtOEGXPS1e
s+IqjuAqSSD8Bp0Vu3ELtCY5BQ2bdLRblG2QFHIORGUC1uqhLyh7hEmjhygkm7zUfQzeFe3KKVu4
KOf484xPA6RxCBfHfe29MPVpADdJoEOghlgj9F/KFeY4cz4HcTAVBJRDXv0LY9ao5fXI7uV4i/BG
+f04L+UKc8B5VvGNUDU1coVGODYM+0X5LzTa9ZyZQJp6+GYlyEh1voa+zA0S3aeGA/kUcaig+MRz
2R6yHSvRwR32+cSy+Flw1aQieLOnCiYZbSBmohDQ880uRXMqhj3v0jLh94rwyu5pTHgFIUjIjHIY
9WzHg+keAAYfNFhjpabxRFQD3tIBEFLSDPcJ+zcPYx1UfSG06UASDipBSdSSjJR9gNaI10aCuLcR
QOYOMioSXitWPFbj6b8kZjGpIJTZeBsKKP9B5Y9h7TTYlkWvNp6KaQeNxrCmWDsk+/7793hefmD5
maeMq1Hi8hydY1Ipz7z9t7WhUGOEKyHRgmHzM984sAPIttwSfpj7Iuub660Y9UJYOoeFg0nQKxIQ
PTtjskc/IfNNKRtkb5WiauH+mGPARz6kuZRF1tyFFueqyUtrMzalIfHoEZ/+vvNLgdsc3t1AzIcQ
WtQ6Wx3cHXIk5xZlJlaouzqKjtIhXjG5hbB0DurmM7ahSjbCZkGekI9vQunLbWP9/hYLzU12jtyW
Mq8icYpwgJDF7imwRoKlDmFUYpYWUEkbdAE0nPjSTK/ALdv1tTSiyyrqasEtziHdtAhBLDbzUcGV
Y0g2I0W/phvRCTCPPvVXJCUwRs3XACuWbsJKTrTQQGLnAO0sCn34Dpzq2Gp116iM1gkvwQay1Coo
73VQyohfgyP84zmZA7OHgURxKIWJdna/F+1oC0gReyBOsUwp5Kt0GFYc4oKxcjNX4JdZGyYQbnfY
2JMZQKZC7vL7IVly+tzMD/R1VUPUAk6fapotRClREPaBf3H3AgM2Ma7XmEpQMvelJ3mtGNEJd6HH
QWCyJKmQadcOFJw1tv1eeZpp1SeOn5uFVC44VzmoHE993U6rTs022f6tsZm0Kprt1l8Jt5eO5iwb
jCDqnVU0PltJRQ5Jt0rVZ1pbgMu9j9SSTay06leMcCnRnaOzO2glTCiDaaKetTGkYgP3IzuEkWFE
i1tZ5I6/eLJtc0g2ndGUJEwIu9SC5oAxLeJp0Za+sSoQhxDik8sNxsEN7xwb4YtwICxfkgekFNLK
Eyw0/sDu/zOUAwIIeI3pNQE9wVxaoQTATWAaVVnzydLzk8HOsrJBDFuyhJSHE5U6dGA80gSXeaVT
GPOp7cZfuRWXanFzwHU5gjFX6LGThFnJ7v2TYabGxjgbODQGNdqv4aaW3mcW4ozEGEsMRISdutIA
P8lBDBZYwaE8rqGNFrKTOb6acyGUGAlYgLcrGdHxsd+uAcOXfnrmM2pI0HNhhp9mhBeGvbauzkSY
KN/n/krZfcFA2ZkbKBiIvRI9FoC2QnNywQ0ioUpRYIJN4d2Vu3cpz7+zkD70SPoxDQnkV9j8RAOx
XpN9QJJKRKnXZqBJO+woJBgVaHM82UvBn1B805IKNuRAAr2R/ru/W6p13DOjh2egIVcwdhSeIUJD
mVXqZC/EDmCPAvjuIrkjr6KaEdcMIjsh5umqt2QweTAKJFtRb4EaQO6TbwkHJEp/fn+gJXc1x0oP
UOhL8g4PBFlwldhkOyjZHw3K4CDPuVudTl44/HOIdOnz0C/ukDLVwyuXWeWwIaG5XINPcOTfC6iw
sY0JvUHkdxA7BjEMbWeiORBQ3L2QH5AcD6I1rOTCGAI7h00TqSB4tIQaAdfRh8Yr9eAWpIMiCbzZ
QjiT6bYhsw2Y4xDKPIKK8AqWuoSyyBqpxDYhMYG5cVN/5UwuGNYcKQ0RWEhuF3gYYkiVpsa4Ew2a
cwFznaDi9FewRwsROjPzPMhWk1bw4eJywRyhs+Byp8JHrWflKliIae/49Icj3YwR6L5zvEPaYBqJ
KiAcjFFNbq0RuBAh3KkZH34+LVqilqaLBoPPRu6Mcrthdq2CKWcNaB2UP343hKUTOvNABBj960TE
Mq3efIBZWkZJf0c6a325pdh8DgtGPbVlqSm5g74s6FDPkEzbRzavCm/JR/tKvwlgjgRNkbellBga
nKUcqR4YVtZ6XEtnYMquHnYRKvRx2rTT6wHdEvUWaNklP1HzcKXLtODA/wMKDhmi84Pp9TCRX+wQ
DigiOugrZrIUtM5RvdXoEXxNIMwXIzgHubumungGKbomdnKjjjbk3S8DSpjcMTZ/Pw8Lo5/sHLwL
zXlI2E75Mt2pk6KuSZkZIceYPg3lHq0m2ixDlfdQMI0OxOQsh5WVF6CC7L04+PCt6LQmg4zGyv0X
5u3iUqWASUPTW/MMdh/rhBJewYqBN5W20SUCXRNCL20tTFmY5GHnkF8p8KQhAnMFum7ee4avOeqs
4sJBnj3TVYdbZAzbZguMrIrhnfREHMdSBgv2FsqrOlRfFQAX/b8r32CKz5+EuXNUsOdLrE8z8Fyd
kqqp3m7GY6UzSm5U9hrpy+J3nvzOw26XFBuJPgcIYrKT3tIWu6m0Dkzx6qqFArpkx9U5jdUxZMwB
xLViLgs+c44FptOxIsN+ZBwRerZEDeyhOIBqOE+/ft+5BXO/H62HlxpQ8fczHhsn7X0MY1bOGmJz
KYC5X6sPvxx14DMNWSRsqUN/oAgOy3itvxgd9bLcaQ/FNnjBEdUCIztkDl2acaDENnejnWFl65Yi
lnt49/AEQgGW4DuuuQTHwQfYgiFbgemDipChKqP0f0XZ99YK8kv1hTkseKjGwi85dE5aYIGhOQj9
ScX9Qx6gHjvaI+pcX2DKrl47u7P51brsQvZ/94IPb9gLBOkO05Gs35JrgTEOhKNfvMqorlVr5CbS
V8dqF4pr99d+WKnNGWosegA3mhMBkhRZMHrcrOm2gJtbyb2XXmYWfTTi0FJjUKOlLCaNKdId5Jgj
yL7+ftCX8tA5oFcseLDKUTiP3gc4ogitVUDH7Ckv1Br4ZMkd32uGD3sEtZfBb5qCdISzd0IXObx0
3+wViCTIFAQBRq8xS0gdBjvddmocy4Oablc1c6bo44kDvNvAw9oRG/4vrGtEEmCX+ijsE0PSUhAR
RLoQaqVarJjVgse4NyIeVqogHBaPbAO8FYrhI1lBpHwnNpRMpGtkCgsR1hzEK4RC6Q30hABwdZB2
l4Q6+OBpTYBIIlKlBL1huJJNLh2KOah3gJjQWAtwf0J37gPVLT8agVUEEOA33o14I/q3YI2jcyHw
+Q8O15W4mPWAw00DlcGkaW7VyZ9G0ntB76tY/f2UL3wcckofHj4Om0A+jXQLxnEpn/rgwzxR4j4E
F1DZ+Y2cJ1Ir/77Qkr+bw3Bbn3Y9CsLujq+EHWDFUQiFk7fYVRtAIhMVFNYqVLL5rJCz1GJHtW1v
aemrzJq1LV3Hc1gutPSqWAjb0Wldu8s2DdSDU/C6pBqJQUGQ17olRiSNwg56K3Gt4Qtuv/H+JrGT
J+TK8bkXBJ5Y3Ry669ZCIoGXH7Sr5QVzgjKVh2o33khB8xkn7LURSqqROO6afBfV70PhImhgIVj9
lgS6W2QKdLhfuj5VWBKTm0Wq5INwCmMTQseq1Hta2RRawhRK4pqodICENEZKZvAgzaWSDZ3nWhJ+
dOhEpTQoAkmNDi6V8Gdo9H/8xLOAJyCZoOgj7DCxcW36O70AXWELyqDHu9KkjtkljeRz+LKy2oLV
z+m4A6lLqbSF9kejeCYJUs9OQ99X9ybyLLDX+R+o9YKqGuzM8oqxLLAGQR37p7VklCtSEKAC3S+m
v+lLVaGSlKZ72gNNYfxS8Rg18Q4sB2Kt8ZKGnAF1VJlPIy0OUocXxn1RXEBLAqECmACIdXle8xig
FSA8GPYKuPKbQc1ZaMZTKRQRIJ3oa2yzG2p+xQbvzaBnx2+Wq4lCVI8C00EDyK1BN4F2ysjqI2dG
oYBKxEXEBE9VwS5RomkgH0z7fyJil2flH5Bcy178NUYfTUYZg/dXjF9TCgUtq2MJuWTNOnwlwn0D
lmtwH0tnNzIiVPUDMFlwYbdJYOU8OKorAMDcWC2oVx6NHJJL92xm5DkhE+SR8f+C5UTJfRDL+YSc
pG99GW9bwoglrYJQxoCfAyOOxKRbQYIcb6nxGOHtspUW6UKjjpnjp4lAKKKaA6kviVoApRInykxV
FGyvheUDd0esNDWfe3VmDqcO+YFvCo4dHBGAehaEytCXBg9XhtHs4SK1t9+NYwHABXnZnyc1wIGK
Ow78zq3abaGbIunRd2kAg8qZtIG7t5LRHxwpUWmM0BHeWkqDohUnyLSSdblMOxGKl/qJmKSPKrP1
laZCMRM8Gu2uBmOIuHIgFy4FSNX9fMwGgqPQOIBBwSFH6ScoxTfsftTIiYooehOUusYgPGZlFAoy
mSuttoWxNWaOxIZadU16fUiiJJwD718dWWi8gyLa4/fBay6qXr4fqUuXfzWVTh4LVxlEuRffWKqX
qzp7pTFiiQm2r8YdVQZdKzLQ2247QF8+VhMU/bht6PMrGftCSsLMkd0hjXlogkGISFV24Y26FGJP
wE4ImgVKq7ybhKl9AL7LG1mslUSWTujMi495nfcRiSXBx3eKdc/izeqwlp4uZHnMHNAdDmkVpdOY
QosBCwPZN73jcuyw1X6yF5TJQeYOBsnNsOEu0jH9bk9lrIwHChTaRrZZ63ItFOwZaebIB56Rsria
jP3I2+ENWkNGuKUsSo3sdhPvky0qHwS435I/LB7ld5vk6HsL67/+F9z1P497JbKAddQ0yPST8MKS
0pEc3nIi+kzb5pgxfC0AFeJTMhUBVTSCo4Bq3hjqFHCeXQaVWlbpNis8lYYXTI+DexADPSuPbXYO
OUgFppFSoO0A6USZgeqT1/cHNwdPfjL88d3Grr1hV3KJKWbozoc51H9CEC/TIJKOKgRAJZJNyVWS
AjKUQbkZ3RpVmE7zYk/rwPAZ+xrjYtSXrE8EJQ1yKfGgH8l0aCerRc+q4MGXRdpKEyduim0nnQsM
ezKkBUybVqeij9G9PeVqdQ/hcvoDV55au53eiNlHE1gk1yoUXpcTb2HIApID7QRSdpvPJIOaSRzf
BilXUuHbqyRT7CslGmkoY4Mmqtbz/pVMdKJGTT0Ty1CJPdAiRG0g08PBZ+NEZqh85yU+yDSHDjin
oMv1sY60uultBEtiaUEuy0b3/9314g10O1/bMFalKH3h/N7IWfbmS7HSV8mn33f7uvctSjKaHLyn
dUqadS3JGHigq9DJgxJESiyscKDDFAxKbJA2cpVxcFwMr6UjdAlAcUXfoshIaDv0/mRVo7JgACJF
VvZDEd43lYUWo7psi4mUBmL0x6Lj3yuR2UmlFBql0PCJJiR8+NUmdPHZQPIZtCwFlA5SqccOgk0L
ok5En6oeBCQtwoMyRVJUgoxdHOS2FPA/W5rXBraVOQbOC4P+WiqB4poo33y+9N64LH0Nk/c6rluH
iziD6jk1ayPRjNnhnaqG2MwYrnrzfXBSS2z6PWaFMXYV+CW1sD67/r5rXkp+7/uVQkASItcHMFEU
rQlOfET0Quof/FKJXEljPCOilNC1hzSB1EECiUVRatChsUofgq3HqBgwavbHZWU6ODAYJ/Y3oWcl
oVnndl/uK4TCfuQqTJOrLuieehmceX4nk7UKblocXR9+mFcTwujBU10HDts45KA07BHE4jFrIhEF
AZxInNre8StAWniDKxUUsAUNSr6M4kZXctxCKyLpgJIsSbWkZJcYNjFZbF2QhiToo4AK7SCO/kmC
YOOAgZQs33XROce5Fd4GEhJjBfQtz5zYOFn5Nyn+9rA5toQ4Bv2R9zgkTHuqat8QI/YV7TpMiAlI
SYheDdgQcD/SB81noyBLV3zYOJVfUvYwupesozNLSMk9yEb2cUltS7rUCqh8WUPtvTaUqHs86onj
KaJ2CQbb+u59jLINXmPo0JskQNxT/R+SzmO3dXQJwk9EgDlsGUVlS84bwj62mXPm099Pc1cDnHES
+Yfuquqq16jdnMkaDqsYo7+29rMSWeFQyXdlVW9k2irPZjT3u5IoXCFxBWUpDhpx1xqbtykrgocq
jKxYGioEVofXU2Y3teioxZvSJu6yZs+YlM4r7zwhmrY1/Lo9T9vWOqYhhobilVPpLTmBIZ1fLtvb
1DKgTtTbZAnUovYSn8ePYtV5qOVlmsnQFfCTSiag8hR5OREnQgyRNXgCS0UrUp/2jKFRAmHm50XK
/M7Y3FpTnNroeUliG0qtW8me+Jj1wvWlPlZCFeNfehIMdwJVEbGM9kg/ch8/RyUVcjlWGm73shVk
qWb5rdjXOyVB0W7pzUfbqNdGXqNjGd/n+TK2v0PW2SQPD2uQt88mb11PQYsGl7kDdkep144xik6v
HHRhl5pV5FbjecPC1Uzbo5AUYQnYH4t56XSp9RwRLuxO3IaKoN/JDif6S8j3POA5aIsTyJMVe9hQ
dkeDk+0iAl0b12nAw5TJpaR4EidbKD5R5pvWneQQcfrWrUizBeQan4UViOuOBA2mjTPdGQpH+uY7
2y3MBqchWMO0pdmRkDJCCCj2hCO/np5ncnjqo7jZcXmrpWuK51XlDTQwceub0mGInoTtLykZ0av+
SSX2HWRfGJjV5mP8MnXJTsiKUE+KlyFrMaTNaznoy30C0dH2ZWBOieErTOFpFgnAix703FejImN2
nzv92C1OjgMvFqUaV5rGKfiwcjzEyjMneboSC7RiWfSpQSXE2sGiv1KrGQsKo3E0bZeI2+BUdcNv
iIfh1FZG+i3du9RfNC8qmPXTHflBz6K3LAPFMAKGwTDQXgxH0lObxePFveoINQqUlDmk+DprsrsZ
gy2YRCkap56gHTPmEN3C8q/Y8HZh7OPWkMlA3jxYjZ47Q01GXVbNH2o/XpaBlDeSFYA+Vq8qjkTJ
5TJ2ZSTZTd4o7RvFExKvVeCMcbUZ+L2m5SRzOjBiwVP7SvNzjx1tTls0M4N5qrZQIaO+UX8VEacB
1V3rcya+lJtg1yABw97QPamHYulesI4KtP4Yq26cMBfYjk9afW4mr8eySwUIIBi1JN5puG9PEwKf
bLgxillFHcl5lUe4iGl4Y0q6gPqyrpxH1eLrjJ738ugM60JgtTuKn2b2Y5BQMdDG+OnvaHJIMElb
c04heEE0S7CdFNaW4siyL0me1T138YtW75XHUWHr06muDrBRcXnWV6/DbBuEWrVrw2kazrkPYbmX
23NN06KO7hSFMjNtY1ANO4vkTzC+9y0+wD+qbI4t+SJFyjdl62jp7Ykqj9zeGSTfkAZvbEvOoWy9
NasWxrzRJhYvKl1o0aTDMSO2p+o66CjoOUdtN8/aln2G+YgXiz1XzJpfdBPcSEq8TNe/zM+k89Jq
Y9FmjqLLu7gvDlhR7afHwwfRNefcH0kIbTdS8Wp/4qBveBcgN8Oy7PHtcKR2dKv1XMDST61x7QbH
GvZFMrjy0gbrOFVO27VHDRxAJ0lbVdpLOxxl4R4pxaGXv4hWrtaI6fxhuiqpcGXkxGkxCMVl8nk0
wJSEvS4Qf9piMbnMkq0uTmZmp3lpFY6nSiejs+4Oo2zUjrWtVFbSTo7fRwPIaFQNiiqxp9ijKEtk
w1/LpfzeJi78zFDcrPQRL2OGbNWBGuv+qo64MPXuuCn2CPoPaCmejIb9m4dcAobKEHm97dXV9OWK
tlLWg6SdL8v8Dl9st2rviHgHduXsymQwrrXqJNrRKjR02dV6sLaWeGIsRbjYUv3ezL3PYCX5kaTJ
ggVYQkl8spi8V5ERCNGXCGQA2mZv1t4ynkg5DaxYJvj0sZgZBIoq1Tafui7QymjfWObfqsSKO2XC
tazCqBG/pIwcppRXrU1tIDczTwxk/mWAdtoC846QXNNM2zIOCL5bqpCt+1zXJbA6bJ6m19L6lMXX
YXtVV8o6rymeNqITpcFfCe7A3z0KEzwrKQUcWc9us6z8Tsx3OSJBKPi+jajSykubNqd6smRbqYRQ
b1ixQrczJl+uA7HM/qlG6yXWgIXug1asN8LjCWftKt2bCz2zmZ5fyEuKD21VzsdZ7wnFq4YkTNZl
P2G4bTPMe5tq6aQPa7JTxOmj5g7fMXtpBXX3JW2ZV2XW77KQsVpnzqS/ZjrlO5J9cPb0SrQ7oZxS
+Z1nNCZTSfjdjOPL1Lp9gXxrHfdUs2EbCYdKynZJEwXEjL5i33dQVSFYZ0qcqUr/FAtL5ZisOY1Q
e8P8FFeDIo1lp5NPzmmJSqKuzlzOBwV1cd8dt+wztT5EjaPibORWYuds+Goi1JOIgtxrAJl6rfeE
lqNkWrDZge4+9NtCvDOjWHZqjclxGcxdFymXxuiOGqRb3JSHbbEYYaMZ6CK/iDO3lioeXyPu1KGG
KN/W4xKXfrqljra+iar+2Sy0aVJ1KCU2FIhrpv1m/UdChTSUDYnxTAJ4raZ529hf5HRwRMVP5O8e
rtdUqrsg3RrMU7r5hUzUY6kW12WImTQw+UkE/pxHfoPcr7i9FytFm/LWd/XHqli7us9fq2R+lcFn
FvnajselSn7JvSD7kuQzMrKmNeJehL8pBYbp7Kh5jknGlFiB94EsEfZC7uXNmRO2rj25P+SQ0JK/
WkFZ3C3aAWqNx95Vm/1gyTupIruM27+dWSUkiD8bYxu2Kcduq7mrgDJU+prFZ311x4zJIVX6lYvx
XZt/WIQu/RjnhxOVpdclmRvlixu1/3SDuHHlt568zWiPK4VcP6dHSRFtYfjVTcGWSKWuXhTzqUzd
0sCRHKi7xoZiAUtVqg9Fy65WJJFNJOThyjhJq6+ccVCoc+3K+vuWFPvVrF/aFPVAX+5k0SlFDK0Z
oik017D2BnWi8i+LXc7WIf9UDR6SkzKGkfHkxl2Temr6HDFdW70nimti4CEKR1Pcld8QjJ3mxFiG
Vx+z8q6ZIVXCtgR5D5Ih7dOZHNQ+2RuWr7Xc1LQpB20Zr9tsnmIMM5g3EvvKFaB7h4GSFsPUSXcm
3KyGHM9UaqLhZ9nIdiKlS3mP1iAjrKFjXDwtY0/Ozmr7pTO+ZE4ZwYi0dpMv6qcc5BYTTPLGhtxv
jb1enzk9O26YKTsqzGqKTzLGkgv7pxlcUyS0laxC1XQt8zPGUqcjGVsONTjI6Gt9SRAmtA//4VL2
je11YaSvL5wB0ImUESls2FDtOVJ8LTqZFgFFDp1OQ8U3CO5onAel5Cw6FANut5t1NqmC1bz1JPyg
AITHLnelfCS5iCObKrsv4zCm41Ks3IvpFuScbS3Cqd3WCtB3cJs1PmF0F/QDHcUy7IUh8S0Jz8z0
ASSkhES1Xjz8RqSKpsXqt1PNGVfbaRdMcdBpBU6QL52Kx05QSp5RRHyI7pAVsVtnCrVx6uricplr
I9Ri+HZV+RFjzKjKbsfVfhVm1RcKP8JhcXmPmN/oqiJcRU/R93X5Z3D0LBVthycBl0ZZKKOstE3G
tmFywrH9NNRwQlxfr199c1WZ+qhs+KWBpB9OgMKm+s4nr1jt6pekB7ut9deyD+XkPAjvpHsHwkxu
mYlJAGZyPH1zcMlxNa2TVFAZRQeLq3aqGVLLmhqcrNbSn4c1JN2yYYxPST3PH1orLh9q1PZAleao
7gWh9pV5CbJq8MAnWidJcl8nHToa6HxlRr6z+s9kr8VVhyH7rO6LbtnPcRrIFtER+nbdJJmJqdwf
1imspO5n0/X0RAn8bIlxtUNq4uDY9Dwoza0t5784pnFTsVOIosQIhqS6NSbzU5Fp3cTV0u1FT+he
1ogUW+GpllenJ46az+WK6/htFlMSxJH0J5iSV4/Rzzrf8va89U7zqbT/4AhHRj/oeUZXKZzin47B
WDZ13jo+CjhjONRvgkwODm50WNSZwYNsMenI1FOTMuDnGQJpWa4022vlSYs/1F91yl9vq9Kz2ttF
4yTqYzwhZMeqtZcWe1PytT52os4nHA2IYS3f8aekEKyQ/LqDeJBA7JqWMPiQvAHLupY149J/+rd0
UV+VD2H1CfeWAml0Jd1ter9I72N2GrXegTnWrgOXtRa7gBVMsvYafohBXp87/rXg4y2gbXZfnMYs
rLDenJwqC1ocL62LkgU64dmIiivDa4lkpguO9wKFTv2iYyoV3aZW9sbSnvJ/qe5HqM6lUD0pKBHr
DbfFbyPL7SKC8nxtmVrrd5lyKMsmzPSAEHhGXefhOxldOQ2j7FdIvqLtOR7+TfkWNpLf4UbVuLR+
FTBh3GESbJNI27ee1VxqY+M4Rc4Wg4Hlewq5ran9zPyypuxcaHgK63wZ20Mj6KAhL1etnCVjaeRh
fleamA701mYed8mauXKFBVaWnFATB22fHFXzqF+05sgUuYmRDrKZxrX+CVNLl+3FxmsJMlFd+imU
NhLhc6h6bMNanT780GV7ygSBsX2RnAOGKq2X0gob7T2RGEAs5puu/jMw6M0AmAipnznMqne1I9tR
0D21PZaVm4g/vYzdb/VtoZ8r/5rpqsH+K8yW1x5Gn5IGwHGSyw9wpiG5RE3YavcqP3XasWZ6Hgl4
yfQ84iZR8Lj01i6U5JCCYKt/qsgryC0vStcAtBs87FBtGawqW4bHGCKO8Mmku8kfV1JE1OCivlS9
yjHrjwJACxnE44lypGHK7B81nts2OwlLtreyts1vLpX+tf7VWj9unws9VJnJJ+eeWJ2ByQ4sjQfF
mi5RWT+RYGorDQ+ToHrxZkUBAZaJ+cJnMeqn6q4mr/FywWtY2F46hcomSZ0src7NQB9PU60nJVKm
MdBFPtx2it4qYWNkmsQkLVTxissbkJtDYRWBUWXseCwCLVdKrsJexUO6wjn8WLb1q84tWVCEyQnN
bPGq1dd4tevyKRpY8ieddqZSeQNIAkUV+2dyN1cnNq9rfre2jbLvBLM+dRfkarZhHNf6WikvbXTW
KGhrWLDCVyJ3kndlcUiZsx4VwMPcB7fKqrC/1ZyDmDP3MkuWvubeVL6hf47bvhTAeIP2s893M4O/
xpdCRI7IpcnY4PLJ5zKSYBaJZ5f+VeoOcNMu6r2W+piwEEFiGf74yy4TLG9QdzCgMxXIdk2Nl6b6
HYsvve2fwNtRISj9sRkcNefdvfO3VtnHonR220EZGjfEohavr7fEXQIW0dRPS/mxpucNh5D4va9i
u1Sesiio6Mdj27Be1MUFdrPOWQcOpgRKFaLOcgxOqolGDBCoIP/EeJPag47sKE8OE6Us54judD3r
/Zhx74867bzEmbIJLtAQJUVXhVRANMsp+5HwIdZCtDBRbePMDuplMchm+RF3Xfyl1v/m4r3vHJWZ
IkxorEtVVw4WvTpYiXToa3AU/YKIYaoINQqM7ErvVMlcm3phG8qrSVkROfXmiChi+6cWL8mSy+Mv
165KfS0LR4+DWPnRrMLV9Oc8doosTLpgVHeQHFzDk+HMxDk0L/gGZwW2ZcJpre49WdrNecyuSf+m
VQC4h16YvYmZgaz4XKxQEf+o6FohdnSqFJk6JjnkGyNsuSssaHCctiUVw65Y81QvIvWInXRmOEfq
fahj+BM+H0YtxLJqdv8z1zt2SpO4WReY2a7rKF6e+1aw+/g30g96tN8QwSauUQTTT5tRquHgxJi+
5iWvCzm8iyv3F+aGqQV7Gjz52QJxPyrEIJu0KIBLIns55QoMdFASIQvbuHCL7jXXSUMvITwO2UjR
aIRC/7WZhqOn+xK/w752RGNXIXEmaUPmOg2Mc754qvy6/Srpm0ykukDz+xYxJs+5rFeOWPL2yY9y
48o1OLHKE1ISQfvpgVufV9UE27bLR5gN52hBMO7gCwxMkuIEI7D8LKo3HHAjXyUkQMCLz9xARoSD
nbyT9X/58t5day6WZJfi20KZFv3qxduMEhgoq+CoVR1liFw0OpNOeQ7sCP5hz324opbUjI9YOfUq
jjm5Pyc8pOVFng+shKIFI3QUxvFa1+rP4oC0E7DXldW3FPDBuE6Li/uTQh8pvQrw3SpIstDq7rQA
iSHGMGyj/a2j84yttBWqHzp4TkLZvFvNS02u1mjrJr4Dr7NQu+ge7W39eeCBH8h+DfEoLk8LkiJa
/6YO1t5rMl+cnVpwo97rhxDbajH9NKcwzyp3mWHCxPFJmSJ7M8wgjvGZ75+qhR1G+6mRbIBK75I1
t3jyumbXzvvupSUEFIf5P3rPCCmk+hajVjS96D4iKP8w/sbcTSSnFnGo38mWzZSPOe+m/QB/MHoy
d/Svku2l31LFuR8zwThSvTH+NIf3RXpSnxVsCOTpqX9X1qDmL1K8bd2AKm9VLO2oQUgsc+jio/Rz
U0RHQbKFeYJWGSFXMrgM3QLPIcgfkB1H7yXWvqSUk9IbygNgvSX/JrFb9N9pEYC0kpBtLi+ScOg7
N192kRjQ8Ol/am443Uem/jTjFyAvkdF29ilTUt/zymSRNQ9Ng1IHJch7cY6WNuz0Ezy2XaxHlVtX
GEFh/UYBH1yImP0acQAwn8S/ur7RShT6To1ru10OWs01vdC3hkb+r5V+FO32wP8xguJkk8vrf8DS
Y8mpdnZMkx3WMZaj1Tv4AVRcIsBQsn3rWSiSxCy+FLzymW/eGJDO7+DNNlyrEd3FO7xJTzazvgTt
8qIV94w1lTSYiWNVO9/UcGjOjRIYqxstPmgJgjDCADDhLlE30suwu/A3CjoxbCWf9WYsnyPXQnwc
NM+InDEOoqZyiYSt5/uWYHlwsNo7UPH8b4xbp35X1TuvXezdAqdyPZg6H6h6ZuThe9MPWUSsARHD
mBW2FDVCy1tbXzXomfS1F363zpFZOMYK73F4BBGoDx2bY8WlozSeJdXuWP7g9mDEXnbdujdFBV+R
uAmx3n/HK07Id1TRzepN6KUErv+gU5EAkN3cfRNfa2mHQguyfFdIjkXtSkSOibvYEJgmZ7Rf0Ppy
ChGbLpS7fAzYmnrpg3AL5PMBJxW+aL0mX+tAp17CTcnOlOw04ywh85NPQ7uz5H8z/7iFkxE2uV0J
b1Hz0nxVcrSPsheYk0fTY42I9Dtsvvr3/qQC6XeL4ijFU6cfpInLXGJs+cWK3pYEUUjt8BKo1SQK
7U1zMygxTuKeylmHIZ9scXoYIKVuXqPt5r/WRkXVPKtLeVh0mjbVn1lbOWOotvCsM+xQ/qqK9FFL
zN4WYHkLRAbTVZ2scHMc1sod9OZk/P96J7GhJgFqnWcnIaWprr9U8g+YXNGfjFZ+FwAgbEEbHxx2
XTp9B2vPNWSCPGtlDkpEWk3cP3dKu+/XJJSr2tHHZtc10Z+YNZ/WZH4Lchq0UMt2rqeO2u/0PPfL
WfUM05P1iYvFrmJfpZu9ImRCQGqbklsnP3LyLaNGkA+RGdCCEzbYKaHUHB4wXOKK+h+UfflDCv0u
VTDdZmavvrT3sY29cf0bJ8VFgdJzcYE571R+sqh40qaMwTK0iYN9mz9pXif5m+lXUC3amP4t+l6G
OlnM8aNSPZrxtndUcz7lLR7Mw3RYBzZxCSYmM14DSC2n5/pm9R+xJvrZjK1bm/uxkT8BAfj5+Ijv
km/T9GjsAWoXInKb7lEni9j7cwUt3eLFLcdrs53A1KJt+pDMe6pkT3UUZny1pgk3VbjjLdrlXBMY
3V+T5MS9Oa/+ZlFjHbW/eP6dUVrHIAA2BT4WFIYrqYcZ6aKCW1aMo5bDUfsoemGGhwf6sAJ8D9c5
3lXTfgWJhayCSlDiJ6uCv4DnCTXpsOlA7rLX5JyC275egYnCbYONO3ELp6Nj6r663Cv8tjs70r2a
Ac2IFJNgEvuwXs/1j4HmKjemK+AyKMU0XYVxL9y24UicBTOUk/GhmTFP1y3koDR2VhOjbfjVsUqp
L/J9UcIyx7svJOTOzolt5NSbRp+GW+2eVeuG2gU7aeQEgnyXWfrUybyjWXWX+JBRZYgUCPi1mFip
QRjFGEmRwTfxhYDX/XdhfIzzzpDDFaci4rqWnwlNYAmBd5k4y9WRaq30cmjiaMFvXEl2/XQps1dL
P63zOYdlBejV9uqA3g5wt32EAC6tX4wpaP871jiwJ3eKPEoUCX/Gl2m9tNJ9+LN+ilS3x9TTo3/N
AoCVpvdFHz8kboaVbx6Tt7r5KlCCWfNhIslPdebUhxRVBldgvGuYHPPYThKlxEdO9UgZWfjgd8pi
WzuLpKroUuRBUd2t6dhNnlBcRLjlMT+QwG4q5tv63oJ6/or02uCeQfNTR7+a6eQWTT9a5Vx0eO6i
dt4WV+N5Lw7OubqzqhSuTvWazqQlSaWXpB9NexK/Tb5mzL2l/Inq1xFHVzW/0gJCQsIeqeppqzN3
ULk/mRjspX1c9we1gwPEkQiKsRTDbaKTADkG6vPZywO100kvXvMNOh05y4g4oOh9lcdbvGF9s6jr
oaWOk3XXGo6bdClaZ5kxfQ4w2vDVQ2Q8Ik5Vb20/FhGe31GV3/Uhp0BRY3l0HwqylZZi49Hf5DKF
BSqSwqlB/CgZUPpYDPpmH/2zRGvSOIOyWzZPuVnXqXtt3zLLYT0AggJWSDHklvBXVJ+4kjWlb31U
FJrSewfMEmc7sbLctbJjFLKlqxh2k4iufE0r6HD3Ubt9rKsfRTsmgUTzuyVv9QJ6zog1TNHF4jqo
JR76HKjDvhnpaCyyP+RDO34zkns08PxWN1+Axty+owm1RPU8fwgPJ5jhKKDS6BpSbAc/5dAQw4VW
qd4w+jvFCqrYxz0DqyA3XjSetvicrx9t+h4nniV+ilB0qfqm51agHRfRW3S4x0MBAm9B/xDcIab6
iyWJ32MpHOKWmybC6PHVBNsXmnc945h1ExLdMUGfvrDMT3KXXqNCZWgeVw2LK52Xg1Bf/V2ifZkJ
gQh/nUShOPOAsvs4tb5V5kFrwOFA3G2XBi1dDAGKEHs6NhHnROzqbO2m/pcl5xRkOo6dDhFJ3O3M
rnRW0tloGJLuWxOelXJGHDSjyWfckx0SGxTvSB+rxM+2ihoCXFvnlmp1z8hnb9XQ4xQxwIOSX4Zi
thvJOI0w+vg7C44iP43xnYhJuO7YQiBlU29PRkd7n9+SBkeAqdA6NFAgJnKzy3XCbUy68LLwE3pF
mGcQk+HNbL5MKWBd0owDKQrzqau/Cos1kQK4UJ2aSX2WTNmpzCehdx+PenpSh0vJL4yLL36akSFj
NJ8K9SdqcMt+y0Tk+RINuPwsELObaP6yDdgc0exSJ0eowjkqyp30JwPaW4kPMtKuG3LISFbdSn8T
Gh7KoeEo3L5q67uP48e3HFj/GaoYPaZNOKkGdXfqyOptXhKUX+UHV7YpAScauj0h0S6N/LPXgVCL
BU+bN3AQxnQQkEEMvIv9sUr+enj4lW53+tvU3v1PqHLZtPMItR7To7WciaJpvteURGn3PhX5XjHR
ZCXZXuYPj03jQCzmoVyk+4gnwbyv1Ocov6poGePoVezn3t0s6TIOU+R18qParD+SIgvKg7B8WBL4
NUI3Z+SjjK+pdZPlyV+Kfb/BU0VPVQyipDwN8b6WYQ5vkrDTTG+zIleffrvaS2BXdCMk3JVqV6vC
VHhJ5YlK+59ef6tATOkQaip0i511JE5WIO85jrDlbZiHc1bKtwL/aJv4sqTca9golv/UDrnEsIqw
ziVM5/Y191ykiXXHxpo9t3Tf+pK+CBZce7NpfiVN8E8oH5WuDtuRHT6MGuea8W8cQEq4gaVZMHdj
bn5Fybonp+85HveL/GIgK64ZIUjbN02In3pA7Y4GIzWE6ZTC7gOnmaJTpRC7OUWLryli4jeydjP0
OL0rKgKhNqamr7Y6VK34XhuE96gIR+t/cpx7sqaEQouasdzeNvEBAXHkxKKF7v9cJDC5CKHU6KEM
pG9Ure6ttIjSE8xpr84TswD4qtlqJe9GK4mcNjNyZxTbKUgG9TvujNiHCUW1sCYnM0JAoioT2aES
1X11iQR/KHaqZDHf5jJ3MCvzq8D9HmnXdXqm/eyyg2UyO9GmboUiqfrWdNU1CELYbK2jncox0zeZ
hHG6+C8VbgohRTShjMpYyvxERBMknISwIZeYMVsGhZjAtr4VpnBoJWF2TEHxNHw5ZDaq5ZrDfdRS
V6p2q/KlmfBfclAMrAb5q1to8UvUFE0FVwJnaT4IOlyIa8UxMDLamvbcJc2brktEbk8wUbKHmF3d
Z5J2mTDeBCZYqWJNICxCjymDd6kOV6B8qAkelUkyhV1fHqd5VGG1ItguDIYTM2hbkZfJwJxjmGXk
REKv2l2rSl4S87wNC5pklLPVheA59VV3LWXLMTlFhKU5K/2nlZn7EqORdhprEpw0d7HQoWpK86MJ
R6MuwzQemY0bU/D9MhCjizb5GSkoFmNZCjnwq3BRTAxtcQqozplC4exQRRrSjhAKhdtiiU/MKaVU
nWv5sup7ofNla19rQbzcJ/OgkmbKeAC7bWiGJ5Z17A8EdkBnqRtYfSaARypowCSkWZKXLQq4v2S8
YJ3KNV9h0pRun/3S7cFX6EbrwSm754bUjJju5gK9LRgHNbnpmtdjNdG7VgrOBNGbcrOMdBbFtqMD
sBiQYqTVNL2RiQbFQ/7g1xjYjqvhKjEftwnj1gzHNfFHFAijTGPZviaz147jri2UsFUHFe6NkilD
c4jomfP3tb3VwKmj+c/g3Kb4HaavYrAwrFE+mu4H4CzqqvMQp2ep3hXyfNysX9UE7C7pUDp5v2q9
v+o8h0YIzeRbUQltEVzGz3CL2hdS3zhWJX6JVkDko9s1yF+sLvrqqpYAnSxCRIIab5FUV6j1r9SQ
NiofggH78W2QxJ2cJfc1yp2oNUm7Ux0tSlFC1AI63Klfg74zsPtc6tH6mbpG9EZxNV1BilNP0qJf
qUaPyqZWxp5AyWZANpyJ5C2UmlLzP6APkoabfCtFJJ09iWBGbB2QYCsuDCC7ox9LP8+y3dhah2RZ
YPIIv0HFNEPI10sMNtZoi5P0tQ/UVtcqkrMJ+MacquyQLS24VHJtGWprgUfGvDoJkHHKJO02lIjL
WH/MkuWnZn5BnnvO0+wpegwoKuBOI+X9xtxKiepG13XRE8dq9PXmoRA7L9pBVDPztiHtrGfd8quH
aBeduzMn2ORHSahP9maWOwupv0ZBpdKdZMwm1agUlPvAlm+hl6Kyo2QbRE+fvqbtU213Mn2ngpys
Q2mTUJ4woye4sX7r5fNiWNQ6jUuydSRrtjzwJ/71DdZ/kX7MUSB0FMqVQZWuf+VCSwcj6O5SvlVN
/iKZq35ZobnBEgpa84d6W8oVt5guRnPVk1ehA6Xei1X92HBViu9kqX83OgtNeUfT4o8542giCuJE
af8apPy5M5nvaRwHSgpZ0YLC5aJqOetghsQGkbz018vosBZqHOuOhKObLlP1k0ffyQTcyRY2119E
BjMVdpkxjz+AUqyi5HW6v41+z3SEeJ3UwIieIumsRENyzZncVFAh3v/H2Xn0tq11a/gXEWDn5lSi
utXc7QlhOw577/z192HuJJ8QWcAZnYMgEdsua79tGf34K8jbbhtWzyJe1bH5bSQBbVbalYFcjF5+
S5TymXY0O/oGtDHEilPn86h+DEx1bpIPa3XzGDVupNXrelLekXeNNqS30fyKRVDHQAynrNgPPoIn
1KtCTWD5E8f0y7Xpo8ReEG9nDXRyYHTNOsKlpqI2hZ+QYfaktR1LmCdf2XyRnSDhKlGByJy68/eA
ZL9EYXnVF2XaHcZuE7g7VRwrI5x7LDFR+9yW95BOUMtdApG6tFOQN0SnNrbcuaQYy1ZmW4Oh8dvo
vZX8Y0Q1rpe7XnpvOnvJon0O9GIpdU+6phO92uFN0Jw0koyzQa2XxMgZ2oqVNj57pjDWdTmSAUL5
v8jcBt5UOfP7rerPETFRIDNps6i+CziJJcm49xSSusEpNECgug2hVYejiM1JxaSsEnkdZx/jQOJH
r8/LUZ0rylvtZlu7j3kOXLDRh2WhneIfVhMcCA+p/E4aBLBqNbPA5Gu8GpkWBw5g+DiYWE5BOuJx
a9O/Wh2dJPchSAjyToTXoSvg2BtK34kwUZCibkRoH4Qr31vm5MNkANhRsG7zQXC+2xSiPfXygLul
rYKcUFUI7TSGuNZrjp8FgShmNYA5aMu2/e0XlrhHGVDMWj9tTo0Pos+y38Nreb4yOLKMz8MGqArv
5CYs5m2uP1vIUDB4ZKZxylNtFeBz2Za4kjGuSOlaJLRzlCi8m0EwYUdElL3q+s6U6PSa5+T+DuNL
NLYS4o21UsspGyDoSBnUK9Xb93Ryyi1dzAo1PKbSIkYg0mQEzGkax0VLglmQBa7HuFyrrYSktQcD
pBA7N5L34LWxM/SauKv74aOXwA01Qy4doaIeziz7vlBonWb39yCuUflSTiflSvV+ZzYp84Fy0ihE
9byL5pltndQKVjk+qu4jKvV4EYXvBQ1H+pemZNPMiwdXnDUCrNETNjKdBMRzH325HL7K4sXv3hQW
N1881uZLb4DqKk8yoGE4KYJeQh2yWOM6DsPmYHd4B1y/KO6sAZLJNWJlbQW++uHiVk0gTr0RTi5z
XcemuJLbpTYd7hqIc3csbJBUa9OVkf5Rj8WiUwsMze5jH7RrzbWcJOqVR1n8chtpzrZgFEHwjESK
vgwmgoxSyy0UwZ30WcoeDpTwo6qSb2/0Qcle8rHaFKH7LAEvyM1j0APJ+iaCm8qIo7Vv9SrTB1Vv
JjsJw2/GOiQMS8EI4N3p5jqWvwafJoNCQ1esfSWB2ANeNKOQoZOpTbDlIH1jHTcyFkxrlaa/tdSE
YKyJJOqVZif3vkJY8FfWvZgNPiEweV232e+iVTUkaxMUz2s+MlLSG/8RJxZyd1SILa+b5aF7ajqk
obqccloJHQNERR1hhyw9WNeU0SDoYFPd9DRhuUyLM7RszEneFm+VJd97qf2e5AkFNPilOSQS2oIp
3AHR4ypJyufapLwDcAvNdk8gcSgt0Y17db+yMEShYNYhRIRTlpx2ynCSqdMiY+ZL0BsQ2omG6sUw
kX/noeG+AvyygBXfppp/tnxZdByKj3SUsL3oRJAxMIl0LzUHQVuaecX5whmKF3IdUbNo3jzpQDlJ
S26wdSkN6ySHuSQzzgn/VaJxUbf1ppERgYxiR5fTGbbiXkHUUop5XAerwB3oYww8I70MHl+sUPa5
dQcEuS9bgG9hnhQvWyOfTryufO3pI5s2Gf4h1GokPFs1/5/CfnBYHsYVTQM2VcnEMog2zH93LkBe
1tuvTVRCPfucuiUczompg8vo+RJzQk/G6QFZe7GpYlusR7sAfvX1uzQE7aMWkh0vs4u91qA0E0qJ
2FjeuirFcFg5YWhwqvMYhZXcUpfiRKkMtOm+DVuou2ezMwGQLOMgWeLBioq54h6yobwzqeg14S8r
AVgs5ixju8imXoEA86qXIkKc0vXrTNeONAWEunuChxzwWKy67lstrF0S2gtd8IXhv7jeI+humXRr
ry02AbelVGj426dM6ZZG+M7Cvx6yZBfY1tqtVhyO/WZvPLlodvKc3t6oVqpMmbtgu6PVzpFhb333
zS1ZHRkoiGv8YLzLPWNZw27rfQ8UK55yIuKyjq405slE6o3dGupZnhfjt45Sq3abTZG+2/RiIv5h
qpw6tHHpL7t5kfSHxvqFDswPPjwZIgUdW+ME0kdHTrdu2jwqiEZJ64hocLq8xUQWoh6HcwPij/ST
Fr653YnyNKvBsHJmMaILyVrKtfSgZuXa9rVlSXz8fJi4GK33NpzSV5pAAT9k61Z66YpoZZJkawc7
tX/OMSOpLX3ddHkugmqiOUwlLudxKwFGTpO+Y2EPCWxpvmyj89e66m4iw3r36W/bFvGqt3TaimN4
SzHeJAjy1MhEZYYwwVR2AXWQjnnTrbx91T50XbDKB6x/Zr7VsBBgClwQqDj54BudNyW1kJ3Irix9
xhm5xT6fgZZxTPKMfhuh9jBA6RL/oTQ/peBBNh38RcjX3gb1U82/LHh5pSDVtXnL0hEPaNh9DX2G
tz5P35QsPOUBIbaVVp+U3nryR5n8gmSc5/awk+JdbhMxV9HdTmwUULGQU+X0Hjyf27SwIJZ8Jwwt
suf/QpTEfrwDO2ZusXpmVrTyMuTnEVTmvslPvvvAYcbPIIV3iTfZJpdFEy5qI/wyAE67h0F6ot4P
CvfUGlBXPQEAstchtnZrzhtA8pz/t3WEDtzourOMJHVEaWsP7brmcCJEEM9UkR7UYnBGI9kOvqHe
0y8LTaxW45kM6n4hGhS4iuKxdsfKKjeGL1VYn6n6YcWnUTTzuJQQuKgVkqzE9g7C6D9QsGeRvWhd
ZHwKxp0mtDaaZsW7JpuqpMxNnpQSVJ+jsOOFdcP4SCdGfEp5oMLp84EzL/EbWgqlNXA2zj1rLYul
UtJsMUBlmh7om7Os1XJuMavJyNeFtosSSOZauNs+0h700F9GhuZ4do8hY5WHK0VCYYrEvdEdtVyl
4UES7j2miDr46jrr7A2vhvcLyy+UPqdR05Ac1b9XjHMoaacKvL208oPUy3NTF8vMlM17q49QRPmW
tuQwR5BT0i2xJL4HHe6rjqS2RIT6h+VGpM62BU1B4+7/y3YpRlyqRIxJq4qRBXg2VHPD9zL65eij
PcI42acvQnygABy1rxzSQEP60Dq9RC3DwpI/C3N85Oy0Mdl9UgWOxPbkQ4sZSqo/+zE68K6HAsbD
y5wgjbFYWIiHhnXUDytfeAcJzUHRh3sjzLeqZ+CV6Y1lk6uqgw9oERsF6JO8LVzQgyD3n8tIXugo
23Da0j4e5XBWLeukO3iVO/egWbJxQJ8/ho4mLCfOOrR0VaF85KNt+kAsRL1KL5VVzhublXVNJwcA
7I2KyK2jK4CJa82JPcDao9a9sQA3yosYNrrLR5tjt6Tovx99YlxQr99TaOfeA+NDt8/oukW1sTk6
u+IxT01YmYfRXPbZXU1FoRSAB3q96oT7wDxLZWL1pO8MsbzWR/NSb5gtcY5A0c6RTIW55CiaqOeB
V/GClTTZxlVHJh1gbxg6JSd4L3AKeJui67ZWbt7ThCt3KiM7V9XD4K80zdEDbZeDFCvaU11klNIe
B4JFFrvarCiwpmVLGfZVE/08nlKYOLVo6THsGwzkL1jbNracrjwlUlejMn715n1HjZaPJ1v6lfQv
0OIc1SdnKM1xCOg1xDh3s3AJbRsPBvpNsS1QQIhqLfvKZ1vliI2TbQ8go6Zb0f7ytBEZevBlqTGY
uMQeaJMP9lxnwb4nDJzGdOLTHzm0udq402HyR2qKpj/iewFNGRYDG/pwlJjgrWxgSVBmQdO/Yh2q
7V+B9lsx12NVnRLjCKMJXTzgO5aKg1+mjoYzPzTKfTyeSj1e0ft1UcIhacm5TN+s8Hko2Q/xnItd
3KFpL5GNa4eSjKqoFICVE2+xzCwsVIETT2pEeFqD4hU1WjVa+1L6rRGdG+MfNkvsMJNYqQlyPPpi
gZPIJ5+uqtf0G5ongb+A6h3onKjivF0iglZNMffa1snGg26m/GWYORdiJGCPlQogRgSpWBPTeD3k
d4l6p1LnyKt63JIdC8A/G8lDsnqMrePzRIB5iyzf4NQNQCeNDcCRrq/q9lg08wS4y3vQvUWRUmyj
0ta/i6lHFgCJiJ4kVB7oJVAs+XeIymeR9ik4R8MqoLOSWgjYEqeudGh8JCm0wY0Q5dkczlWNbwRL
EBxhNiWDbRaFReEm86BKl93Q3eUVJMc+aHbV8DboTmgaczXa1eG56vcmwlE1OOayxND0o7c80TeW
ELy9Lzs/lVK6NS3Y3tJGnYlFUvqk/NhwPAf2w7ANnrSoYt8Za7HNbJv2gBi4OOpmNfx2bzzL+m8j
SdF3mdvAG5/C4sNWmgT/CpaHolMcXKrOoNbIIKKVFCKUFTtveqLmk+M6Xx7dFCg1FsBGdxdpnT/J
bXMXQMs0FgHS5U5qPexi0sIvvUcvnEZFcDbsYFvwplVXWcK+zLWy2dTaXsiDQTIqpWzoVXT9i9Zy
XR0wHVPkPQove8WwgRAAYmBJO7ZFqG7ciMDk1kBcMoypM7SfhqEBGzXABF6+Ih8LXLUEAegaEsut
uWoPG0UeBqfodKI507ssjElo8anG0rYGZTFbr1+6oqbnWsHxt+ib1UinMC0qcXmCQDV99RSUGbO9
8mQ63Rlkrei1qp48STGfpvw+2TE55zteazQbWwFA8GwwBd1Gvyl65KJYobCmSMNLMR6ReEbKa1Rm
87EisQBdfAEH/WaxxffeQwEZZGCgsMulG5Yfen0qTUwTA76wrk++0wrT81C51KoNCn+leLZoPVwm
DWVYV3/5mnpXFspWTJkQeXLKyTAyMxGss/ZcAiDDrY1KNPMAwwQEsqWwLWKd6Q1jWZi/aHJE3lHY
b9zu28OqbPsc5Hz3bLeUS6kY8mNaIlbDZ99yAqUPrYHHr1OO7nSKzKFENPktVoxXIpCkrNkkcfim
efhy02S4t+gp8AB6uqYErXWwr/bUxQigFNwNi4q5Vjb3gtge5PuB/zXUGzWQFrK6EFazgWVZ5QQ+
5XHy4JObRf00IlkjY5BSnQ4NqPwG/d2LjknieMi0UYcGAyqH4RSQbj6j3iZHAAmwL1mnZBznWufO
w2rhV9WXWucr5pLTVv6u4QSlRdLcgIW0Yijswl2pIER+/6APFGjmgwB9dSp3GOdWElNqk5IlJe3v
ZBpwwZL2ZSvNvEO4U7gPnU5zRlGs8qm8AH0r8nesv023FAGuNvpUmWDlPCsWhEJdIiYSGWw1uUaZ
dZTR8oWcM5SIUGcTH7Jb9j2lBNY3fIx+EDtjmrKPj9XB6qTJG3kG5cnCx6JYYsDFk38KIEUHTnFP
6EbJEZB56t5T8Y8BNiy95FE0C3e4V8hmkTZMS6ytub0spfeuRmATLhtj3pfv6L89+vzK95W79bvH
Qdm07jryJKcPTm54F6NBtZ1efYiL5dD9SpOFnX4EsPPme2BAUj3XsKnBm89a0T3L8cKiGVW3VwE6
pZSYmpRz7Vhxzk9OfQJyLpRJ7BnceRaFzTFi0bDbs2k4aX9Q2+dUfxCteZQ84z1n74zFgVrYkdsD
FGUlN0+Fv23sF42iOQcPj1s3W1S26R5F083Vio8W4PVoVMxgHFpo/ad3jXW0C0IPK9T2WWzpO20y
1xaFIPoTenxeknWeKBWVaHWwDSQ+Y8gSNSZgjYl2rEtUWVo2rBtJwEhl1da1MpaFZlBXLUKseYH9
SkleCvkrDodVgadkyOnWW44jQThtwF8ydoPmbpSw3JR5sY4lXFOxtFIwAwiSYZI7f+oL0y/88Zcv
5sINj3JW20DN5jZXZE4gCipq0M2NDflfAe/l3Zsf0dA+VSlgTDgOZUW+1kObUcUjC96VBgXRgC2v
SN7Jn7vzZQ7TGd7g0D+3VsryO6wEWTl9sqrNo6YeVW0jgIZgImXrLubIXg17YSgzoyjKrW75rhP6
xiscBcEj0N2lT5QUBKPPF28V/ctTxTrE6xWNMNsRSnzYDr/VmOLazFTxZhGUJYefiUD96kPRDKq+
AsbNdYpaMW5LLdonWvUQ6Eh/pfhJ8oKdi0bDkLyDUQXaTOSY0epwbQt/rY4YI0ha67PBIXKjhQhM
z2QAzbTyOQ/xNXSLTLpzG6Kjh8SY55MNKYItPjcM1ZbFVZscy2bEQlcUJipvU9N4zvoelBuKPpu5
nBp9tcc0EFTJrCnkV6lw36QQehiGyjRJPfCNXyabdRkvFAT6drXpg6UZUK74w28vDHepjZIdwwIV
lJEB1g2TwjNdNXazsJCz+Uq6cM2z7wX7Go2OIYNWTPV5jBM3Ne2tUhLu9KhaxMlZaIIiAF4Ytrpw
Qrzx9DI3cBlW0rOnlo4NQ1DHPsKNs8cdIe8OjcIZRzjedPhV2MhBJKgZwl/aAWOUSO4s0MMSoWkT
IC1CHTjT4AWTOF1UenHvZunRjP0TbaA3fSJOebMPO8KVmuYbQU0orYV09CLDIXrjVXH9nZuY8jzy
MSlQ5UNH2jOwrH3konUKe4TFP8dSKVOu1z9CqS57BkdeOiaW3WG7mcnzz/EF4/Nsik48dzO8gzei
E/8dS61d9grOo7A1ZNVAyacvfekxr+9r9/nGA0yhXf96gIusu0L35SHWVGUny10+CUXVcj+ofogk
0YAlUoa8eGuiDousURpU9D7c63fjCeglffRRIdy4j39nqbJtcX9/ZalGtZqWrY1KZ+wPU4xujK8d
KnA5Oui88CupiyKe0zcd7tOV9iG4g3zj0ta1V3ARhVzWmjmaFjtDrxOwS4aX6bkyxrx+AaaHavoh
ok0nHA4226SJd6226ZSN2Xz0NYEHFQNMKla1jWcRV0hQvxaxuggl+xe7WOWvmb8AdClv05wVYA96
dVaNYa4OVGo2D1Xc+8NLyjJcfWiFsg7Qgcg2ZvPQMz/87ok9FBMU1sy5wGnm5j0tKJp1aEjbWK+Q
2ZMAPzZUtBjoGdganvxkZnqPdCaxSpLOCmb2h9xir0zXRVOulajepr6EJkmnWStV4a+Y84FabFX+
rI9x4GmwuT9/Um0aQv8aWvr/ftI2j+IsSeWRhoz+3dFJtu4pWwWzT+e5Wkf1TF4hMZFnL9Icix2a
2dm2mz00jpgBUs+91W9v/oUXaS+jiV78fEeqeW2UXcTz+UJSK8nytDtPbddkVcloPaTilaj519JS
Z7mtAVN6CyC8iQxD3Yp6NAg7nEoadTkxjrAYcU11tm2grVpKz3VB8P1nWL0E1OYJyabGqfBPthKv
LRTfjUf6+gDb1BFkKhvqAbnrqfuS86fY2PW/jWG6gEVw17hO0vtQe5ZIS8wXqFq8o+yTXjXJBA5q
JzA6vbTo9FJzi+9VbxbIHs90nl5YD6DTo/80GEuZmIyI2NC9REHTOBYlIEw0Q2rrvdUKynBkQZgU
F6OO93qZdkDfK4IK7ydbJXjt785C84IFcU6HF3mvfRFFl5+65kNjXWbvYnAk0S6G+BnzI9xrn+P3
l7YIM0vRzzrCzNqZSyZUCv4BqtQ9Wy/QuIZ2p7GNUS827RoKA+Nb1W1M8oOa6DCldSXaY0+oLnIy
9VeVMwk4A7vICug/NqKb6D4NHV2y3yyDZDxgVWSH8X11JssmA907xaWHN0h/jlX9FIR7L0MbYx8T
ZIgEE4RARNWiHjaVqqPnfBDqoXG/aWpT90etLxZG8TmmO6xFMNbPJV4skwYfOROUQCXcMQpIlvoQ
MaWU4qHUg4YEbvGg5u2pbNJPNbIcmzOPwpafpJzxyKsjI2LYRYY95yQRlIuexAAOm1RwMxF+qi6d
0ft86cO10vM699aJ+1HJh5RCmmN7rgsybInAUkk1Qd60jmJWHe3AHjaC0mtIcFPuKupWqEyR540h
eSY5RaJGszTtZcAUgHMrrJ7KYdukOxWlQYnmGS1dEWL/DkLWT6P5LQhvc2Vsj3o3pzW1OYIG0DAP
L4PVnxp9nyRn0mAUb2ObROUEC0rFjs7uFX60CIec91apwavw/ecoXafy3M6fovqcp6qjtN69RN2X
tC3WZ1qCpWLuNzhMKs1f9Vk0QwSdI4Vskuzh5/n8p1Hyv1aYi0hIhkgr7CFH2kkqC3YVEhyl9iOo
qHNRLbYIWk2YP5+CbYyVs6QfEwX3NwmS8OGdX84Qu/QaDsQIzCN2911h/ZZ0dM5JPZkyPnIgLplj
JXV8S+y6f0aATFDCzkfYjMciahAymuUcPWdhUc0wPaKNUlXQNvtO2tbxXhLbNtnapoLM4jGGeYsR
ycTVOR/WQ1idWgCh2Aayz5t6FQPczgzfPxuB/ZW5xjwTvyp35yL7kZH5J/UDmPAir/tz1Hefmtuu
9X6Ya/jo+5jYYNU76ON7n260em+N46365sreqF1kfaZm5xqNriT74RzCTxHN+J3kS5V6bhJazAHB
wRB+/ppXqhzt4mNarp83qcSlstBXNiItMcmTK9RP5OJ/uoI6hWH/VWMMaS5yv8PHYUxNSsevCma/
vrHb/TtQW7tshZNKZRdSD0X7UHVQKspoBzH9TECyU+CEuhXEPu2d/xjxl+1v9DgfUmGN0T7DWSOp
Ry3e/PxuruyMl91tKPz10gyaCDY4AeWstJml28uR472Rqs8/X+PKFxbq/77/htTUmI5L6p0bMbMC
iR2XRR7lTUYY38+XEFdekLgcsLKNOjuW+jvoF9xABO2VBLAhPSUO1vDCmUARmnjxEjXJPkUjkUd3
UvDlkj4uuSNyrd5J2sOIElj6jgrw5SDaeBWkTiktRbr1I5ZkBdQ3R2NegeYlrWMktqMhjg0mNX+R
rlwoPs5X5OhFlbj34y9FefDD1gEPm7MBl8q+Ig5MqwBBo+CtSQ8ZEm3yMuyY/UV5L+mD2fRLW3rO
/S8lks/lCLUXJk7ro8FTSFu2Q6B4qaFX3XOhn1s6atfJAUFFn9PooH/PA6LJ6XnQQIsM9lbiKwJe
0qwn/erHJ7WEjvGTQ9ljUuGEBxMaQkYFcW7dmMfKlTXDuphmcs1B2zArqIN65UsE2OG5fZV070n3
MKps3YQ8Wczu7X+bedYUxfzXrGb37AakE/Ku9nLzwSqj6gj/hF0gyTKblPU0JSIkthzEVRHxaMIy
bmRhXwvgti7OTrI0ylqeDtpOqkq4u9FNl9FgPkgNNU6KJiy1WAPAzw25Bvn6Tgp50UoVas6Ow3ID
tpkBmdlyIG4M/j+T9R+rg3VxiOr8pGo9v9B2fldJeDDj2tXIkk+ltyCTyXIK4Pp+dSo6bb21IHZM
VUblYBCAqdcx0R6W3n+VUTzJZuJ8Y5K3TjpmWqW7usMQV0Rqee4tqhw1c6vHzjZDtK+dAns+TTpC
AAKkePFIsksjKvfGov1n/f/XQ10czxpFDUOZ3NG92Zhk8VngLNkyI1IRk9S8cS1IN6gZOX+XULYa
ItsPAQk+w9HTgomDQbNRBd9pkzzk8bDSkSMnCN98Ok0K+gV6aErLsll3JRQNLtSuzAHkCW60gkXi
mbda00972L+eYVqt/hqjvW67shrZGcFPHdQUepq5/OF+kDYdAv0TgSI0nH9ibWiARQ6SyByd9rfx
kJ+D9qN7kjhvwOF9dgemFWE9q3EnIVXi8dGV80C0HCEk59MsidxYW+EHGCXhsurMfql/R/Ed4nLG
4XdMY3bAFPaNl5IWHvpC+qI+lVBbkCH5jZxIqhbRtiJAAGczvehWKMjrlIC0WfGOobmUZ8mJjEqh
L6LqTEjJ6HvoA3dA6OmNPgLmlV3UujifqYNSZCOhTneEtS+1dbSFlrhDUTnz6SItzR4FLcD0ubml
l+rcX9qIIWcSPcjypUk7JpOzY+S4M6rXNbja9K+cZI750SEmZa6DzHxoC8xtq3iOy/CIneEQryio
70g9RiS7ggzcxKtm3ez8hVhiqfqvI/hi3zOF55ZmxlPRTXmO9X6lruQzllRyn+n63TnEJy3MDa95
1s90h8zS+ffbk+dES9DOHW7v4lYg/pUT+R8E5K9hGIxN1LPqqzRug3V0cJHMp1dkzijm5hj8Z8HS
f/p5I1amh/vXkL8o50qWhyiaruXupYd0Q3uC0/BF0PY8XfxHXOzPKPrrcewaIUipDtadayMWL6KD
UFHlpT1l188PcaUoMi+2llpuC9FHnXWnSJMFsqHjTRFm5KRLSzsubrZ+ubI6mBf7SKrZJbHrI0AJ
bGfeNY4+PHGWQHZgLTuT7gXVToyfsX2rSLoyy/6gI3+9tybr2sKNEb+3DVHyJFRKxTYBeCVcjhCV
zslVOo+kNwbClaLPvFi+NZhVPY5hzNg4VqP8oeH3Nm+9uivVnnmxrnq6mQ+RrtE0x7PObYE1j5DE
n7/9NfjKvFiLLCsRmek3IJJlRnJRVMKoR75t1nN8FMRd9+ZoLGQL22yOuuao9DC9gUHYFCH+/iIx
fGpO+roSdq2RHdAUNehIZnuzfpQbdMIq4SADokh61hCRLkvBzqxUeRMLX941JEc4fY2NpcXRTehU
Kt50laxGOu66iM2C0bbuRKKQ8+m6RGHFsv2rIWx2Huc9Ev5Yz8gvIJLu5zdxDeS+7D2pKUwzEQbR
vvNCctrMtB2OipQ2EKrs+orPFjLSnnJNmG24gN7oFvaYamtJ6T+jWkhrxWu7G30grs3Ii6UUJrYc
0TzSe6Iiloe8b9azOckGM9W4sQdde1rz4gQRlIaJ2YdL+FoUrEpUe7OUj7loLURwhmLJi663qr3a
5u4x8MtmGye43Qh7DbFZ5aMTssjeqBuuzZ2LNdQfEqhvy+wZQwWIQbAViKqGoLhRqV95mcZFoS6Z
mhnKvTfcScWezgpqvxQ2KTI3PtWVmzcuFs+qdfWs12gSEMQlqDW5sNW+VeXFz4Py2r1frJlyHSRx
gT72zhSkyeiy/V4RlapW3WfchrcG/pWF2Zgu/tdCie3UH9VR5iIDEEwToh5PsnYbJjrVpb8T9ngc
tcGakX7uqDqClJ+f7cqqZlwsmQUpM0Xhqj0uuKcmecvCGx2npzf/jy3ZuFgthQX7Whb8rqdso3SK
00OdreC29Bfm6Py3e79YNc2gboo0m+5dgpsWyyBKb2zG197KxdQvyaSwyoRfnvLS6uihk290lbo2
lC4mfEMf0cRlsbpD40/U8KA4KIxJz/v5hVybBhdzuKw6z5NUft2w/BltL1yVgPjVz7995YPqFxMY
UU7vhdOd23g9ZRxDkzs9vRdkZ8g3bv/Ky/nTjeevKeAnrje2MVIWXcXwrUEbm0QufIF5/vwIV2oR
/WIeB2k3ekTfZnsTibgnj+5MsSx1o7fE6tETTzBQWXvtGDY9U8n//Pmq06//YyboFxPbjxFajXqa
7Zug+cwizQDJ15JVFBOrkEUNXgeydH++1JWul5p+MZvNpsnYEsdwj/8mOshPY4IleS6d+ydtNtwY
CNe+0jRn/vpKeRCInO6j4b7WMg4MaRGQHVuIz9BC+5njmr/VeffaiLuY3nEf2IrmVsSvImbHXxMH
z1a/kwbMaNVr6+c3MJ0rc12/mOtFIsW6jr5z38oieCr48DvXztz1z5/kypTULya874We7eVluNe9
ZRs8hu1RvtVQ/tpPX8x2mONacvU43EtkcyZWT07uoihv7KhX5op2Md07i+pSaXkryTPp6ClOKhLO
FKIE5yMBrbfW2WtXmT79X2PJ0MIWOeb07qHl2lX5C84mpEuDO+sJ1/j++RNcmxV/qu6/rjIIpW6H
mKuEZFuVTtjSCoHUhBkOuEbaulgGihsr2LXnuZjrUVBHtCPmSgh5UcIDnuKaFdWCrPeS1gw3HujK
h9emP//reWy6zbpRRp7jYL+08VscV8RefP38sq799sXsrhPDdvsgSYgsOLW4XMnD9uvgxuu5MqO1
ixmN8arSVGTke31POHuDsQzU+yQXCz27sQJemcx/GoL+9Wr0umnbNuUKTf1M/hi+vBu3fuWH1Yv3
Yhuu36RmHu+r/ijpd3STufHD1yBs9eKlVP4QiyJO4n2OYd+GtkN7jU151ny5rxVuRVpA3RIlXHsI
9X8HTj4qjS+SIt6HyHoL67muboyaK3uCerHKNUo6jr5pR3sxSiudMI4S2DkgTt26tY5e2UXVi8Wu
ifVSylOu0Ehks9ekXJxc6Xddkmuphc7PY//KU/xpQvjX4Bm8AITZCHg9GF0b/SFyobVh5LPxVgPs
Kx/gspd8ZGaDqfQ+bK2aPMdVjUZTevv55q+8IGX6879u3g81yS7HKN6PX+2j8pn/dl8xHv7829du
+2JZq7W6jXHTxvt6MA3SttSXUpdunDuv3ffFYlYTxuFZAS+9+a0vaL73bC7988+3fe2np8f565X0
MkKvIvSYWTQPgJ9CUqbqZIKMoUlzLXJm3dj+j2/oYhJbeWI2Xs0bwt9Aa6QGa/7Pz3BlyfwDef71
DGlB1yvyxhgxNaKPXbqUT3a6yz9uccnXfv9i5tpNZaTC4/XTPVF5pN/X1M64xNs5Q23w8yP8H2fn
0Rw5kibYvzJWd+9xaGBtug+hGcFgUARF8gJjkkxoOIRD/vp9UduzU8XurFxbs6pDJpMh4Q7/1HvG
zy6fL2u3r1QSy9+/YmdR3LRv1a24p7ZgvVrL6Ju/W4ZrmjD/+rl+cgOWl7//w8elxX9fTZKrSdy4
oBurI5i47V8//E/eyb+o3uHhRAYDbNR9TDgN3/P26a8f+GeZIPll+YZBq9y8VfnRMRfqhhZkOsFx
E3Q09v6Yzjatx84qfI5+EZ3/7GP6sqCFwjeYTLyPjLT/U3MW98yMUqzZqv/PJ/iyqke/GSjy8wQw
SWYIPjfuN/MMKW9+c36x3/30E/uyurNaGL6V8hTR2/hevmc/7B/tnbinv1kbW/9dH41fPZPJxfNv
Ijj5ZXHTyOOZFF/z4/Ajm5e08jFgDNXs3rQRhi+bffzZ7f76MvjZ9XV5BX+4fFMhXemHMjuKks47
bx1Y4hcL42eLUH5Z6PEQmlN+6eaIBSQcFWFsax0CUQhz1GRbyQx3gqOiLMg0D8zOrYT2qrXvtt2N
bpW9VblWe+7z4fqv3+pPNh75ZVOw3VZpqzKyY41Plqa7l+jRuXTELZgz+Otn+Mm5H/7Hnz/NVg5M
sCM1PJbvzHzTQpn7i/zZfPfuwheimL9+ln//lZlfPeFBrTyJWiE/ejGZYdLmqml+8QZ+9tBf9oS4
kgM977x+SVa/8FCbpuEvXvW/P+abX33esrCmhvkftv2Zy6wUTPhbfTVCjBzq1V9/MD97ii9bgJIe
mIi5z449VC/m5UF7uJQQfhU6/uzhLx/aH5ZK0ZUTXl2OzUVBPe4wJdsh/kWe6N+fG8zg63qXlkYt
yUMPd6C7Ees0q/GtePjrj+Un530z+LLGxzpxhD/QEoS7cTz3t/TmXKzQJ/3anvrX9vsvnuayjv51
0zKDL+s9rxMwGBlvAs8bDpnp4pBYgDMztgnVN+TN1i+u0n+/kM3gy0IekzAIE5pxj3ShwOJyNNDB
7RAukvfqV+fPn63kr6MPF4m1DfWOw22M5hbxChM/nFTWXrOh+QPWv/+reuVP1tzX+Ye6K1r0y3xs
NVLCUOy6zvnF5/STC9b/sppTaYxzWFOj6AVIN/TK4psCmPXXX/fPXvaXG7o1iG4OmIC+1hWCCQ5w
oXH/+yP/5/v4v6JPdft/Lpn2H//Fn98VeLUkivWXP/7jrAr++6/L7/zff/Pn3/jHMXlvVKt+6K//
6k+/xAP/84lXb/rtT39gejbR01332Uz3n22X69+fgJd4+Zf/rz/8j8/fH+U8VZ9//+1ddSXjafef
UaLK3/75o6uPv/9mXjon//OPj//PH968Ffze+Y06Y9Lqt3/9pc+3Vv/9N8/5m+FYtNQaPo1H0r0U
K4fPy09c7290mptwpGzDkr4T8D2VqtHx33+zjb9J25F+4JFJ9AL3coW1qrv8yHL/5nqGYfCXAT4d
HvG3/35xf/p+/uf7+g96iW5VUuqWd/PnBekGvs0rCBzLthne8h3X/PMOaRXwtSLbDLZlYYOl8TKm
TO26z0GDV9Z3kAAg6TGpqXU6zEzBZMwD+/XgQagJUQrHrvmoOgU73WshI4zYplpJmxK+m6xHRgVz
5GUCcPnMvxlOnojm3ezW8lsqA/N7NKTuwrCmArSHoZc9fB8g0FG+/sP38c+3/Ke3aPzecfc/2xtv
0nMDy7Bd0zQNKe2vPZihWUtvTkdjaw5etjOSFndMEGCQGpGVGJtQokEOHY/spRu6mtn1KjxMblmu
x3nK39uGjUN10rrraP/f+mPgPQXxHAGJ9RnVLMrhMqjmxP7GNpMIYRuqxcG0+js/C2hd7RynMVaw
VGN7U85jf2v4o/s9DId0leZg9ZbRGF5XABkXXQjp1ADNFhaQk1171LuRYv3GMG3/bcxN5vOEHgxj
09eCnL3rOHrVjcWQ7gMmKWdHOExLGEX5Odp+8gPpMI1zOiqMBkcnBBcQyV1xhwOzgYkR5NfVEEZH
Q6AlxDcLSQAON3MU6ehqxuuq+j0YZkaNFLvqqjPq+F1lZfBCqFyi35uwD7ZGAMBNRw5YdpS20Xqk
jRa1o+14j2Lo2xc7H8x0k+UzXk5bXAaCmGMylzPyzgxDXVGAUUiaZTOZwYiFHcyfNxX+0Vd0jXtt
mNLkLoFvdCCMLR8hUdVMYpepLL2d/Extwy4CyC5l+sOvBrEuuzi8YSKUQUo7Mrtrp/PMo6ktDBvs
qkcjwJ6Ze4nA7SCbXRZmGYoD0HdZi6eoVj0om2EYv2lyO7iuxr74GLMxf5nDyMCtziBC30c9bHSr
frK7wthYTh896jAF+0kbowlM0ffAhqVyk9gOjomMAdaPwB2cU2iDZOWC6ZeViEC1zDGKpFwwq75I
ZbMXlmfeVF2LTCYPx5XfmSDDq6R9036wqrrmJpDN2rDteYn9Ve1Ka2yv8BbXd7oyrVNp1LQIg992
8ir6YCdiEstTIBVmA3BvKfWhFJhg4soSVwRCxpPv++1l1lJvAZD1GJRk8ZrZ2oNKPE0/isSijd7O
puShmmNkyEyMIw8A27eqjKm/nn3H7/alktM3L9MQo2c/8gAvBxk8OUcDabfCYlOUETvBPF3RG/Gu
kd9cN1GFUcxpvtcsXEbcJxTLsN+Wdg9k3RDTreMK/xOYyTG+uM8MSCNOPzK4E4o1sr76FPUYYWc+
shCY0O3gG9nKHZlTq0cDBrzbbOMYaFCEi7WFTMFszoer7KtuDNeVqrrrNGiLTVlQmYCuH2QAx4yp
7p8H09iHOEQa9BArS0afwnioK3GDq2dd5OS1pz6+GykqKT2dG7fZh4l1FlH8kCXFvRnXu5Rbf4Ce
zU+HrdslRwsJVhiOJNvTC8Bbs5gydH5W1JzLsnkT6fDUeEA6PRY7sgaHbmRjm4ePU8B0YdZ/Z5zx
HGfm6xRP+ugKV51EE4SXPh6APmb6MTEKGy3wTaNoE9d09+4BECLQMdBqxIu5+Sw4BJEfZg7KMlws
BdGqnnF1kTc4y6BcsyMxowEKfqYpCNAgmMIEAY1IUTlM+bXi0GdJ5qvp1Y5mZydhwDRw6vhQIZk3
sWZWHrpP7ro0aVWuPnZWHF8xVpftSr8821no7JvRqZDlpfW7FUMRSIso24yGs8oyunS0ehFp7H8K
otad2zj4uIfz4CQ202haPRhOvzbLPHpGmJ0u2h64oIlRM4+ZWwGYlD4PSqPPYBBKucBkMjbMPJPg
m1+dHscz4mfYPulnadb3aWHRWxmwvWv3ZhryZj0nEeDT4tFz/HPs38RJfE4tFAhFVn6EGY8/1nRV
VGZ41F63AFQpAGEN9x4UvtIttgmj4UaNEst3kn3egx2K5eus5GkcL2psPA5+fz3oXBDMDD3MoeqO
L5dhUX/HhHe1QVrMUFXc3mvIJ6mk+t6qFutKzBS2Zi4qnK+EnRzrxlk7ENmcxK/J9ZPn7+r5xmSn
Qup5Z0Kvgprm0T8LcJiRvpcocV/MqjraAd9VwuBVqmGqBuVdFxenrDHujC5IV9JP942rITKJAI94
Gy+LsMeRVAHLi5hnk2lyIjt8YlE/iJaOLo9Hiy4j3BiyDGSKZPtgwPggHNvZpNWph4vtM4SVoHQf
eqwAOJmqobwJfXIrYfQGtwfJAADhMA687SSTw+y3mDqDdmtK52hMHvKmxr2Puu6Qh9VNCbunS8UT
5KVrA5BrGttMDxT9XcbNwjUUrRBgs9pYy0WkmHiNBsS7c7CQFZNeILjzUAOEGnfaeTS1KJc5IvFl
gil37TSMblNhDXfaaK7HwjmOlZtu7eqT9cUwb5TA/7VG7xDqDkBllELvZ4PHNx8b16APsm1GKxsy
IlOWt6XS4xkqodiXrn2fOzNQpMJGB1JePGGpNa2CAlRglqGpZOMNuKwR+dge1ygz5bt0lj1fOyyk
kQPFPpHltO3BTC7ablpr6w0aQrqabGxhToA8KggmD5JymB0SXxy9aBJcL5fBtSQtN33GaKLAt4Mm
tRrnt97rmEovngxABbNVWE+jl48IH0L/kTatZebnm56REMf19j6GzhxZVBsAY3IvDrF0PPrWta7x
woGh6G2+nVYkt3RhspRN6KfTjY2CbiiNJ0+A+IadRdju45BIv5kFIR1mWLj1RZUuvLEsACBdSL0g
zD23uZ3HEFLdhBaqcffRzI0IM71n6Ce/ximbRekbXXRsVqa/0W31UV/8q56X0d8xYGNpHGAwXmUj
hvEe1ZTbEKghA7ZV/h3iyDLQmImTAixsq8erWUAXhxHLsSrKH7rIvKqEi049uW2zirGX+DFvQSYI
ezl5OOXi8naE/nhTNg/0K+7yMYXgDHEvRNYal+epps3dUMxSzxbN3UO8z5yYhsOi3qe+RcwcOo+8
4m8Q2BfQNa7MRm6yQcd8NvIFOtIqSxiWzvSPNCTDDDEK4Ata+eDbmCYo4OGnV/7aSB1nG0b63lIX
We0AKTeuktfYp2Sr7B4aoPD2EXOcBonethguDRRc8JMowq2SclfHIW7H2VhWErbRCJQU13agIDqM
XnndjmGz8pglAvVHOduGgDxiNGcE8zqFAwJDq1m4dQB2hhM+w8fNrWmX3xsJwHmyUSjQl9CtRFq7
4LYhpWgEGg1DlebAOGsl3Y3fVYdMMMrRueZT5DBClXbJfdrrHh7tUO1kiDikRejQgyZbmEO/6yWJ
UZnU9sYuKCF0GAuWvX0BzBrp4+jUuFnyZtN1DCkCeTNamW996HvL1DQw5uAtX6BtY4y4MCok6yD7
iil+0Ua1jfN8L/Lyzo45iQ0XhFunvdfgguVqRtrxJ4B00WVAVXCqWPVuUoO/5Litkuh7FlbOws3Z
IA0DoCfcfoj98onY8y6c56NhO8NKecBugxAFwFSHn2PlrKD/3alkYHCz8cQ2F+kGgAUf8MhWCPOV
LSmeypcCt9AecVwDRSQ4GM7UPmH5jpDOoFtLgMP0TbORlU/xX5HNn+MfRpAyClLiexTdbeWZT7bt
76KwXIYoMsbOBBl4uSjdrDjUMbCvNPBOYw4nR8Vo1AUyCtORRwFid2MVQHZGjrTSlMBfG6A96mLd
SXP6clSBmSBSfsSV3NzNOnlKdbyT7M+EyUvHRdiiC/Za77kOJbLFore2AD8yODty147ZozdL5n0r
qKAFF6ox6Sc3B0vFPGbtzrvc65+xUkOydm5NOHoJdrxhxDUBIUNp52NyD1HUppv+Yrvuh/kw9+Mh
seRn3fr9KoqTy5HsYIb6m9Vyugnm4jBbsMRbhwnpugYw3DpUii4O6IbXgB7ZXXbN9FrWZJUYf3zj
tb5hR3sBTXBTU19iLVNFMi0RMrnef/eL/M7C1NC0DiwytswLbay6sMAivTQai8/GMxnamQ38A9GV
tqF1QiAp0xrpwXhdkhBf2nV0Ll1gepWDvRMwBdabBhShPQGFoEmsCox1hPKeM3S3dIFMLyIbDOe9
H8Gr9twVScQZo2wX22s3Y9uRjctGn56tDMRkmqUgLiHVAbc0iv46RfvimtOZEsC0rj29tVTy1FjN
fZ7VHOfZcjvs810LyNFG1TlkY7/tUhWfAfUy0tjmDvYq1w3UbghY17SPd8SJhf8SeBjLjbjDWOVr
0HW9GVyVTu/e1Rd0ZzN6TQ65zxiv5BSWVzKGO2YmSbTV7Wx9Vtoxn30VT0hlB2/elQowItPM7CHz
xXc8ot4akVOkrZ2Bp1c1sJexlWIfM4b07uSu9SKdPmGSZywR+FRVmNwSSBnRshxrgtc27gEvlBNU
9sJ3rLPbF0RxfU5AGYyG9ZkRYLBnXFjvHBaaH4PLFC1b/QDr1mF0V9kCLnVVIQd34A2exqbPP9QQ
qkOvEkFb+GWCqE+Hq0HDsqhnLW68zrVLgJYZ5PZwzO9Jnlib0Bs5Laq6dF8Sk1kvJ3OZgS8MzAhu
DOmzDFpvM3l+jbtW19dKpsBvRWCGj25T9+/mHE57X2cYmgBErIYcpPlC5tO4N0zZo5r0PIW3HMI2
asnwAfAY3aoXpR70ZAx86IQYi2ScUCyY7iwQkMgCEmoU1P6yLtT4Q2exOBUhqVzTgyc6TuB9ghKT
ml1PDdtd4wLhtsdbjhMdQAAV2zeRmBPiFZQ+8Ecx0sUuZ2KdwS6qDRdWP5WFp4Ea2puy+PBp+fmc
S+hJczlrWpuzRi/qMQLRaF3lcfYExQuOok7kdmzbSixrX5lrS8XqiEFnpHO98wmsVL9N2/aSUxDB
bnAESdpOueJBR6kHk6/OhqVBTDktQGA7+7DqzHgbwgJ6TGAafQ5z37+mLm60xkFn0BQTJ2W7FscZ
F9ZRgtRfNuGg9zHmyk0UAHai+NJvxz6O33J2dISB7sR5jR5Sb9f7AK6z1kuB3jrtIehA3k1DDP5i
IEPdG9W4g8TJAFfuqOc6KoY3t9XP7ch1r4ZDRAi1LRvLmRZd5CbfJYXGiEgJQhxBUpegd5Yhhoas
oeAzAiXHmtal73as0oOtbID8lcWhUXp4QFLT88ClpOGtK7t5Sb6hQo7X18fadjPY8daJlz2eU7d0
t42hAUFGfrNsXSb9LUI4ha6XjovxRpcdcoBMDN6ujXp9UO6gNhTq5u+Ar/OVYRvxi+qNccsdJr+r
+yj8lprYg9yIgz3/m2DNaIyqu34iTE69+DFg+9g1UxIghXPrVC4nN54W9tR6hFywrRlHKibsTXax
caHyrmKnQWJpMu+nPCSCReKk34gc/A/QI9NmCofwWlUM+dYRnJlsMqNzONCWqKAqn2w9+EyiSIj2
lm7Xdp9BkzGbXLAzAGyLiCT3YVkkJ+ll7NojEpamGdNnO9DlbWZKjFSRAyjLTuXJVt5wl7VDfx2D
H3jNDO50TM84dzFuDpBaBkPRfdCdAjUhAmmlzcnYh8eaKWAmQ5zpkntonhyr3vGBYM2q/OjaiiMk
Z9brKqjLWyeocBrQrPaIi0gwwakrdF3NdJZey12GAK9t0cBAdOtn7F6uY5s4V8ELK9n2B4IU6KlA
WU/EGdXKzAW+BQfbsT9LEzJsnO/iCyu1lk67dscAI8sERKVPa1RAWhrVm+inbMWtVK5bWpRXkcdD
a6VD6NVhuPQ9WTxPPmr5woDoajgiPHimPlVD8eDWHlLUEKmg53OoMBOSN01XQKL1AMmaTkwiNHAg
FI8KpJYdzfolnqHPBz090Y0q9WM1SntvhHTnpX0ZP8ydn65bE1FF7YMW8IL5gj5zJ+McCgkcNFBB
wWENtdutkKIGoqrya6uJspdMV7gkS8wIx451uVEx5NWk0J24YXo3BmJWE//lpMZZ3RiPlhKRwqHI
mlZuYKIIfZxUTu5U11MPoyVL8QjJptTngr7pR0pOLWyhIMhPtTPRQh8mlxDQYkGaXkneuiPwI3C3
CUT9xnfPBZqvRe/Z3ipO7f7g5bFzyjmdOAuDl4iu4ILTCAICZr9RyBDbjPOPO06A20KV7yuzrt6N
uTKurDifL5lNdXIDk5uCwP/Sm9kNLFF9X0weuGCtu9sya9iiQoLYY6NyZ9O56bckLwyI8PYcPjCE
V8J61u2LWQjrXSTS3aomAd0papjJWRFiv63M710izYfKT8TeTVwtIW3OMRRdEZQc7knLVps6T8Yn
LyiSfhVG7MikOhqu8MHwj53dEVMm9YAjcHID8ernkXprgZd8h/jcVKhEEV30QaSmxZRoTH7hECQ7
sHrBOYcQjxPKQ4daSnwuGO0j11w1Xs12108dkVs+lGgQgoItSkIu4FCPtGpNDGyBvxmH7SAm5zZO
Tf9M8YFDQG113XXZJeZm8Dg4LuKM0Ubusg2a9T4Kntw68+BSW9hiyYujt+zqiwKjqvr97JQFh1ob
kwUBtQrNNV375mGY/WY3djkM46kctmZr2a+hzsxvtui7LZ92ubfn1DGXVR/S/ctOW3xERgerrjTC
E0Ia+wmsZ39yWhp7FgmPDyEiwTSgUjZ5o6qsx7YmbQwcc07OVY4XZYiTWi2pbbvY6xmNzlNjWbsR
JMPSsPGW22z3U+U0D3WeXxR+7oUIGk/TqZkrcUxKd3xnoAdWjDOrh2SsoCjmsCpvuqocbiPGsFbl
4LUZUuRMLStEJDhtA1EGC8vM4nMtAnElZd49mpMWmFXZkegwjuoXP+0+on4KFPfcgKTxlK5xgLjX
QiCPuTAh+vI2jKJqJxh9gAcwE04YEHnrDhyxPWYcoEVG5j2UN5lboe8aZX6BJCbNdd0Y6IG7VvKN
GnARuSaw0dejvZIpiR92sI+oq8hE4xY8Ws7YnNuqrh5VJMkYMbI372dNFm7pCSCncMF8IO6Xfgbd
2fNp8EKP3Frcm3Ci1LxtzIE7u835qmQMctXOWbzqyQk/EtSFh94FikOAic0MDO/DQFMfVGm69kls
WM4dWTO1typrWvaZPR6aoCWg0fYlnovLaWm0BVeFRUoyrmrvIVJhxJlfJN25UpbLqLpwtx3v6cmB
VLDTNLEW+dRZK4uM71s4x0Ic1eB4xdGJC29eDmX6kjdTuY6DGihmTuUJxnISXA4Yfr3o2UNwUCWd
ubVIdI9PXVe7J0IMo4R755ioz/CzZ+u5wh1eDOw6Jxvu7smXFTRfKyvxm/tCNd+gPaXvpKsgXrll
HB+SqtVPZir8O9wVpITbqnyf06r8UZhtteEo0j0ORcWayAP7W992cKQ9GsYf2tjFt2EV3lUdGSRg
jTQTx9KM8lObd90NQ3TiqnVSGuITOz4pp7au6w5ZVSN7E0yerE5kmbiydGC+JX5qljj4Jg55pu3o
NeyN/pG0GKITDbV8HZWZtfQnZa+JD4tNJLr4KmFXOmSceR65Pj7a0uVgQHZpG6aBvhe4yM5z25N8
GW1R3RVsNbC1ZotLIS/i8s4PqDZIEpZ4ADkw9wr5Lrn/8oPiQb0dyonGY/w201p0grXT1l0gF3Yz
FNewzBiJ9bo7MMmUB5whP2vaa9Z2GZh7qoEtU16+BbK1LdVjnHXehs2u2dqBX68SYLjtyoFR+d0Z
fDNfmwm3B6OvgV+TNVK1bt75Xi1Cskp/eoOZr7QW8tYNRhDn0jM3RgzI3pvc7lgOkuDJ9lpNmiR3
OKvhk+Y009yGYSZuUzmfgyQ4N2k43hc0la4d4eoRrZukRWRkUQGodebHXBpQzWJvGDpgfwUOwHCw
/WZhot5CH00hVLSYCg3lV/cNN7+latCo5n5UvqLKaV/ZZAY0OhNC7DS0DjFxzXVS2vNjRJ/bQntu
9ZrFjfnimPSJD5T+vucw2c9l2H6gVCA5q+JwU5FSuTZtSmcLWVuMUPFNMLrRF/3BsMPi1CMNfJu6
aDeDmN+bDa81z1SHCKVv6ysS0eOtW/q2BhlOBnBJHg9hZNykxXVIhDW7Y36bOtibUruoDoX00Hhl
ZanX3Maqd4HN55FdiGQHIeqW0IrTlTkfJsNXDNZFtLqU1keW01u/6JlspSiSWdhrm3FKdhb3oo0L
pQypvMoVwjbb+HQ9EommokA3hvm0IbwdjsBrEe1NIXy2oi33Y2Meci9tuEzcZ8tuvJ2weob4MiO8
TYaaceU6QRNQW4JmXc+R9AG3VB1MJW7ypHbfI1e+gf+LnwJF3guXCRULqbdOQRqPkIvSehZwVmpR
X2UdZFY/giamxEjJyeXLJuU9kQ/CYwMK1pKrpPaf0EmkMKAhwo06XXp9d2VJRW/JUB6xY6xI+4v7
vm2sQ5+RjyP8HZABX+L3zjhVbQUOMqWMMl4MVp7P2/aola6yuuSj7pqt1wzuwwjHubIscpWBNROJ
IjSM05XpFY+gJh7rnPbO1J7kFYeM/WSNr6LXl9eea3EXpT747+pmSAExRBwLlXwNy/Lg14y0m/nV
aAT36VjepUNzpFes4KOw8p0fhHdR13hPhoVENy57KEI+bcmica9STp5obIdRPnPsxAEGSzIv9f3g
4kfpHSGBOo9ngg3C+lxt3YETNQbd4n0m3byHaIzfy3SbHqgYR8HvyTj42HmiAMLsmKhtaztY3RQH
X8BjI76cUVwA3UNbPQ9sfWBInAowo289B0mmgRvN4ZLS2yXVVA33miVdLLPOofiJXoRkdptZERTh
9NxO0FhIxYORHt0BXP44FFdaOVR/fb94pbZNTJ23zaa2EH2QoqDwPto3ktgSKd9U7QLitm5RWuaP
tBovkjIVIpCZBa1W2FtWRhvnd/Rl2DeEpCR7m2Aqt4Ybzjc9eyEum2LPDat/TjtA7y0V+NWcaVL5
ROZX5hiHT7J2jY07BBQMtW0TNGSStMvC7Fhige8PGwPMELKHvq3uItWrYSdNKlVN3WR8SIqa2lAY
29RP5/VoBTga3EtZdgkbnimrSurmEYz6jItzzsBAt9M10aKN3YysaEmonC9EPHQvAWXDj0zF5Mem
OtI4qh2UsKEFiC41uqU1F9OBVHApV46jnKtizmn3JeldHqUQsLK0015zqx4eczBJ1y19N2+u6Fpy
fJwygqVj6Pajhmu3H1M3BqNZtgdMvlCGgilxrgJqzNtS2r21aGnBiJZ9Alq9ymUE6YNeGDB/g8/9
dk7yvFtKTh0kWBgZeSD31j92ZQ9FMkgL11q3dlBeT6Mh1DrS2On2dWQJBjFnBg03lO+Zp0upwT7k
fp/u/dmzj54/ZNT6M3ElJoZCbW807ikZ1qQTynnLmTQ80JEjXLKPEXRTmQCDnixDn5ADpERVk5ms
s8z2nxywkDBYsXiyYspYPeWzm216xUbc13V5Z4yGwQwHoxEMRwUGM2TU0klcozq3IoUME+caBzRQ
vU2wKXIQ3mRvFU1BNr0DeUAvpKt9by8r75wzuOQvHWYcbxri0kOCAW7DdDN1KKLbZNI2N1gpt26Y
eT/MJktu59wZKO02lXWyOhbgsrcEFiHPzQ9eCZU6i3R9Sit2QIpu/SYRuVi5WWIuuWPz/qgnUvXn
7SWD3d/1YUkBOY5qATV/mM6l06lHNwyj3UQzxcIPfL2ZXSe8kfA5d2F8F5vq1SqTZ6dG76b82F8E
juwfCmNWWEqU8WLPyrzNzUyvOHvRixkLc6uzVFxXZcuEYiaVu6yqAM+QjpOHqe2qux5aipmQtVuT
7qtIPmWOtBfSAHS8EElKtUu4pbpHdBbel2Xm3tY2LE8vKWpvGVle8D4kTn6VTgo5pGsbFBnYw0Qt
xQ+D73ApnTR+KohCN2wH1lXUYLPKogLFAti1mKqo4R4ZHUCJ4wU9HvuC0KVqGP8R+Pko5DrXkprB
XjEUdzMVuHQpFQL58MrvcVg95MA5sTwQL5Jd5Tnqy7XUGYr331kO25cfg+/2i3VjBD/abJ7PqRnj
7/aTT6uq24PwcnyHAWUBv0jSE1lj/0zFXN7HftfdTVR1jkmekf4MZ6hkHZWxRSyz4MESHrZcPMDB
GwE+4VNN9ItCpHDvRhN7AkqwpsHFkRJYev6EowQo9NqZfOeTy59Gj0rbT21URjuC/JhUE+A54tFd
kCbzrnMKw8Zn73qbXszxxkKXWdGvZqDyiikHObqBheVPRXxTQj9ekSh37+AWU8MksJu3XgFvPEEC
C1a/dtDyGNgQI2zrkXNFEssAxOxjCUjj7maYcgUaPLYwaAbU9qXnG1fE+FQYhoxkFRjfH4VM4udO
OEgb+ARBcAWD8LHwFI8zma9nsnGkzmplX0cXqx56r3qtBrqC8oi0CsVO7zqxcn1KB8QrVZNVS187
jAbWdrVqEh9ArpmV1/2swqs8uOCbzYZdNvD0PRqq8saC5IFAVtPpV6A4X2Qtt0+LPj6kUxzkhhmO
jV8Hd3jxplUS5Na9qrLpyKidh4PNr588ZoppSYBCqG/dcBiZ2uwozFdyWdHStFadZ4Pfd/uAlFrA
R8bxJDyUNJWv8JKM2KUtLznkjNgf3F6DILaSlA6GS8gcIfQKLXvcN3VbPpNbpDMmgtxBhxPo+Lg5
GV6VbIlss0cMcfo0OQMY6UkW3wyiPLxkc/0StjGyzkS4H3bRXM4TCmexCSrOHx38jrGRP2Jofhza
AngLdiN/auu9LHrvppMzLJuoto+mrccNs/n0kLdKbCnJAx/Ne3VLzp/3alj4IlekjeQVeeXwyUvl
uM0yWcUrTmFiy2xE+5aWvTlTvw/CjziKvZ1h1SioLbfDteRl6YPsI0qW9B8OR6oYwy7QRgGpkymZ
azOCAr1UbBj/m7wzW44bx8L0q8wLsIIkQIK8zWRmKrVZXtv2DcMuV3Hfd97Pk82LzUdVT4+Syhaj
6m5iortdEV2yQILAwcE5/4KphhuJXzqAO48S/4PbZ5J6i8RrrLWo1ZTm0jfXksm67XqSy7ZBQY5m
aNnB1WqsT4YBWEBqGFVrtf8zycYloOrR+KsAq/PUcX13PCPVU7jcZVwd8gkPMSf/o83IPcJ5+tTr
OLLURn/LOLiXUV/DOBQp8h20xep7A2bl5APzpPCJKs6HpGkXi3X7YNAufsDL2sSTEnPIX1YU0sdf
JJUfqanFjz1gr4PtiOogqvpcwUGhs0HSQ4dcyhGdo0DSrdccLOTZJvitvI0RXWHGF4QoVXZd2K4U
uumYa7XRNtPHiHAU3XR+GOwHGGIFXoomAaalFXYEkFIfJPiCA4wF895xOoTeMGF19A0m/SU0m+dw
LCkMXehgEnUXUsglHDeKjGAsoKScrHAU2AWE7SESTXz6+zDt/4rBvsBtvyv/yD+29R9/tA8/yv8X
0NoG8Or/jtb+GOXBj7Ko/7hAeC9/5y+wtqHL34AeYxllu3QrXMDV/wZr801+s1zD0il8O/oSo/8D
1jZ+w1aUHwbj7RjSweXqP2Bt4zfu2MLgX/En8GPkiv8GWFus6CA8lhLuMviCaKZfsCZ60j0me6o1
DAWzpylReFcXeGqE06nstQNGjOleaGQiHdraBzm5YHqb4DN9kT0+veGvoLZv7CL9M8cREKybtdfD
wdzL0T7GCnus3gb/p+TNbKSHMhoWnFW+z5268dxngzJEwyxMqZZGcqGwrRhmddZwJxosunnocERU
8aybMMuflAPiTnNABjjBXZDo/T7hziNyoAAodPE7hHyP3dTRVDQ0GNWOsyc8zA6z1T70QJMaKoKV
hXVO7cKCsJ9qQcXKTouPuUtc8AME6RKx8zu8Jkd11DDmwZTwu+3Im4Syla548cDvH+zpZ4szoIiL
J82Rp0B8eIYKxeXTaPJjdsYl1boZJYLzDWrvof9JT0R+opDJTaOX6bke7bPr4htfEhtzHCF32RC4
J0sv5DEG531qEGvRfya8imakVJ167No/6Dgb2plN5vYB16EHQ2k3UpM3Fo8RpOAQ5vpkSwgY/HTb
pqcUcNEcnGgD3hrG9HFOyUqBZwM0ab4OBSUdDFg/Jlq2tyq62lAlAePQCGdCZ90/UGDbtRqIXqn9
S+dj8ETWYHyxcPSJ9A9p94G8UueDhs7wpTLe+3pwuwzsRtaJa9SdaZUf4Ox5av5Vhf33NMQfVnC2
idq6SRzGBOHTus3XOs9A89UfNTOnj5EegJYdllUBB+px4krLsaUdssS6ycLQBiDR00LMvyex5KJs
ZrdxYZ4L1tpUIfLYu0drsveg147FwDdQ4xdAdoeuiX+qyf0Ewu/L87pJJb+Nn1HAGqZCu4UT9T63
7GNnYJU8Rimq+Yl1sijYLG8b5/qXtqYjUXDyIpBemeKURvapajRE8/uHXA13TvEvMyrpfNW3HDc9
O4AO8BmPvRO+NXdNhVJsnVeneLJOVEKxbJsPA6Vy38k/9hiQWFlw4DR9CO2U2nT0S+YBDlMYug1G
/Ks07WPSfRATpsVFeIdBkrmv66XsUR199H/vIlsVHtT+AYlavL67Rc05i9X3jKzqg8TR+my72X3W
UXKe80rhQLxglwJ7l0yFusvsMPcA21hAbzo8bei6HetQmXt3KnDqMqXwkPTzj5UdfisDfqw0UrLl
5V/WEhuaKE+eQpmEmHnU4bFSFIcxDxhDPsWUY/XXfQ1G94+2F1SklXzK2Ti7xsD6OUaP7UMb1w36
Lur7pNv+ubCXVZDZ+X7o8z9tUNW7jLP1TqMgz5bPcmyYhnwPrC3fh5JrG62u/CQzNzq3WV7c2H6B
Z4IwNVzbAfR3rcrgafmek/fFjYgj6ymQhvoYOTnpgIWK6ugey0p6iTOfyCoxb42OelKgAdvcZQI7
u9z/WtJvUoW6TUf3sKACg7q/0zaFPa4HYBM/Jwn1ALbMii6jRbB4AjlAPsB0WHM+LAZJof1zaUw6
C4lBTz7QYwJkO3/RXGMrS1nxcv+K/8KSrjDhfOjWmsgiMrtXaQf3wXDlKXPL29IfEN0tHSwoWKeF
T3EUwTxxWKLrCBolnI3opp5bPJppXkBrqG6FLpZCYGfuAz35M0kwJ1eu/qnvqCNXn5RN+pjN6jHq
5Gn5LbEZcy34pPnprRUM7+0x+lrq8NptLQfymB5gyByWY0jPTcDFZf5R6cUxD6bbJSy3qXNuF4NK
oKMwkM4W55LW2z+ytLlXtAuodOyXjTO36pwbwV3Zo8jdTwfdDb0osm8AMu3JtX4f1GfwNigQUDIs
zklg7ePxA2tsB2+FzkP3MxDyZMwoPkOFQiaaywbbEH1MlZm7yEBhx7ZOXYPh81B8dJ3kTyuWj6aw
HoPRfhSBuqcZfosyBj0lkJteFdl7FBWc3YBDsytuuBrtYnP8TNg6o8AKbIe7vf9naTvnkXCtRdkh
sIjFXOSH9OeUlR+XF7I4WJW8rUfcSJosu6fi+U0V+Y2F+jlyZWZTg9F//yKduUJ2Wih8/5fp9NcC
sekW4mPGzmClXOaPTYo0T2dNxSnuEJDuidpuCFCkwIZVL4yfbw/2nG6sRyNRdRnIMeBHrbJVvYn6
LpgdSqgFlyWEGvM4MUCwhu8bHXH5oOxOGIcdNYl7EfcXEJ+jv/XGz6/0+iEoDHKJdJeO7+Uru00g
cyeyi9PQoUycL5V7SteANMB48y8IQ5hk8EGX46wav/RpulexOKRakYJoGX4CuT6WFoeFZnq+otCr
YQUAObLm/xM+rdwS/IVEBm4iXtnaOdR0QO7zU9gMN0uCUGFsvVND8cMUX/vR5+IjsKFwPLPPweOL
T755q9VIr44PUK9u4vCXlD/dSH/SreGkUtOLtWBDpGylTP7XKnAteH18FBLQZzWEF7Tn3DDNsNeL
4tRRZysM/Qz6bz/aHScbQkELE0JQ30nvKKE1eNrLMdub85MCvD6MnJbR3Wj7JGMA4GJ5o6rsvjHA
Tg5pfioCAt3wixbBB/E0A1OgAfxYzv2HCbzv26trJRr/f95iSZ0tw6V3sFAXX7zFgDt0IjtibccF
MK6K+3HCC09m37TQPjRpDxOq/2kMWPBaMEimRx17VL0mh23NHzmuhOQEY3oqQvOmbNRHs24fx56c
0+jPZqUeltwzR9q4CYONO9yzQM96RUI21uFnQjtUxorEK0oNFUFrLE5FJ35SM72zNIVZLF7jBhTL
okegfCJytpO8CV1MIYYWL/ZyuWuj954b+yCdn4NbCbsQpP4W/Vdccj7/PbHcHzhJbK6YDteflxMr
0krYdQDfjG4GyWMLLIxg7sbl9xAUWKmSe4HtHtfTx1zKM3qOp4ADxCD17kA9tLN4dAfx2QaBU3ZP
MThJo/nQJdlBmiBW8+q9hmiiX4dfjExCnaAXapgAzHrAJbC0VO/l+L4WhXgvwXMbse8NTfJ7L7Am
C3+9vYSuBihXCakrmLK2Y6757fbsJyKjx2PF4v2SjZl6f2P6932qHzM99abYvumjAUEeaz9N5s0c
1FsM/msR2VXcPQQ+eRaNmsvJtsoS2rHBI5QjdWHdORNN6TBimGPujCi8M5r0wFXkV6NZnuig9YzF
VysGCSSzP5cs294kxF5JYqTOLVLBI7YE/JPVrMzmQLtsZn1a+v2ssDKM5ZPCnUmWxZMqol9Vx6dO
WvzY1SGRG2IvV74Jo/M1hAsXV5lrKcWhgrg01Rarj8RTLfz2z1ZOBqmwto3le+6pjlnfzDyLXQV3
2mBvCDY8y7tdbs/LB1gpN1RmMGbAW4tTMuOVhD2zdCwsaS2i+U9pas/ZTI6LLdXhYxI356RvDrX5
LYPtRgWM0vHo5TBs2M9smVNd/75EfTS1abzhFoe8bLUAZiCBgJF89GsMpMmXAN54Pb6fJMHu/nmV
//9MulcUwRw6gI4BJ103if0kMv+9rPO//icOrr/+x7lZ/tG8rO1c/UV/1XpMijOG7rAjbYQvLH1R
r/yLmG+4vwkY+RSCbFN3JHWd/9R6bP03y2IfUx6ShmGIhU//b2K+5f7mKNOg2KOTeklpib9T61mF
DX1J7uUyvhLc9kGfXoYNWSeVEfXR7JnF6IKB6oabBpPbKq4xtZP2eHwxX9t54/NwFn5/glKWbVjP
m/bFWQuyl00Aqd2j0w9JsQDy2rcpbhB6hpUw6OSNq8ySh77Yg8/jOS5gAIppyzG01EFfjJc0wnIr
K9VhJvHHMBjtgzWl3ZOejpM3NeSx3GaQInBDOlHYhhs3b7/v8vvX44Ng5XV5AvR7V5lrknWR4ZQZ
FuVhSQqnV7h2xFb6V52VCul1dYXlIF2NYupU6ZZjVoLzXI8C6dkwe4OPCDMSjHdTHBd9SKSRo+nw
9gtdmVCTNcOSsZYVs57QumwgpJXT7NHeBbjvajOK/5VLC6tIUTwIQcm7rnVoB2DGwiepenv4Z9nD
9auabBqWPQcYJ+7lB5VOQdGCvi1s42qGVW6nxgebRxI7uoTGQsTIaiprHQaLelWiGCuBRSzfGIJd
rlXhRxAP8G3oTtPJGQCP7EGKoXmcdVrwBNBz+hX5ncKoksbbxlpcyr2vPpNJ3R80HbNnPt+6XyzG
GLBsl9U6iz8r3YMdLkbVXRsc3NjRnrJRxwJT1x78HGnbEHb6zu5jcAC2m9/QC0rfsW+iG9PpUk/z
fe389sSucrVlo5iclKTxVFCY3dXthq5Em5e+P1MHDeEIU7g5BR1dld5HjroBsFVFyvcWEfUNqcUr
AYiBLQP4FjoWjrUKQIWEgzIpMXt+qbqjQp76XPXDhBnR+Evvm4006dUnsMlDBAmaSwGFYVdZki/n
ZKpTsKIVr3IsWiN6n/kQ1EAAln8dl/91U77a+stQ0kAdwyIjFGvzCADM4BP6WXrhFJ7BCbbvmqTt
N97n1ewxiCm4Eds62iM0By63w+yX0qaDTF28xTu3bJrswc0w7VUlnVfAd93G9r86HqYCkiDAiOuv
pYFWjvsa+b++8IenIU8rCul+6LlJHVBXM5pPby/LdQ6p82KWyTkh0UkxTWWv9nuWdKOsbAaMsgQb
yTJP9nUWRFwlnMhrp+Rb0wfjXWdX7ceMDYWbLFUpzcqTjUB+/UFYOEooQb9NicuZtmzoJ6OjSc+a
Nfr6cVM9BKkShyH1YfYbZUYhCipc0FComa2xOtfg3g7gpIaNJ1k2xEUEtElqbY5tekEWicVqRuyy
LMOKErhXVlm5syMddq7EWU7S6OS+X5JRm8FW2H0VHpZBFT1jkiTaVs+z8yJ02cCi6AO5NOq1Dh8Y
B155CkyfYtyE5EMcHsQg81OAejkAreCgZyMBmbLRUYT0aG0/zm/6odK9UIlHUSEM7tpYXCIY1G4s
mCuz42Ki7SwyQ7bz6k7cVTK3NSkxvO9g09np/D5AKORDWtrfijZC5azCaGZjzFdnok0ZlAj6PDkm
CeXl0pB2FPgOfVbIRVV118M43OEDGHkFEfWTHo6/FxoLBfiufwwkFdyNLXLl27hyiTKsCWL3WvPM
NmFE5o3D5OoNXLPBqT7Dj8fWOpMwQFOBg3CqGYcICrPnm0XmtbFEAwbDyJ1tS0QgxsY8dojGejVC
NQjflB24VrPduXB4vLcf9upUqaWBaVu2TeXocqqmqSijtJ91wKCLGgDt7seZOgoI5r6EEhWBBXf2
WZP+QZqYbNRLXsd+PhMFHvJOk6lax34App3ZVrhjdkOdHBxBgrTA5A5aPv14+y2vfpEXI63eUtGj
NIaGBdG2KFYm1Cj25JuUYRt4nIGBTknAcfsJ/RLxD+aXAw5qrSTlNNdOr+5gQ1FTHXhcB1sHQ5bq
JvfB4+vyCRoFSKRkwjoo6NXdHJYbJ/m1rfdi7Odq4YsYURVgnaqZsUe9aA+Qb0ljRvRtAsMIT5YJ
wdk3Z7mx+l8fSBzlwtG5Wi23pTWgousQBEt89nsBLBiudlXfW7qen5Nc9secPtY/WEQ0xKnjG9ZS
+lzt9akZbKCWSvdkBipJIe908hMaM6SrW+niUh5ZBfql9cPVUddNKt+rQK9pIADpYuvIoGYoT0Bp
8PK8r7i2LOIO09zB9ClwP4VL442aFR5it0M+Uw/NjQ+7bgdxCDPJislFWooDcO2fY0kdAYXQxK7L
aeod2pw0NCOFq0CeQFMoSued1vWI4GR4K8657tMPBLUdQah+J5JCR68MlGvBLfn89j5b13ieH4y6
81LdkYItvfoa4dTJKKY26vVWgBRSaJ5rBxvzaTZ3NXIKuwjw5Tk0aVMqC67iBEKYZj8hMDfEsJEa
XVv+tuKOSRR2DXAYl6EtZm1XVYMwWVRXMbba+C0EeSm90i6jm3jSFIa2U7tR5bq2/F8Oal4OKtK6
zuyiwwsDH+89IEYwrxQXd1hrQi1Bfubz2zN+LX4vu4zVqIOeWF//7K6HPd4beMzGSHJXsndu0NhC
D5z2taUDi80Bx4JY6qBWVW2ylYZce13F5U8iVaZzrV4FVidClSiFceoBGbHPJjfRe0PXqCgODq1d
Pw0PVgrbNF/ugwFMlttW+OMjPzbv08zF4E+U5bEvU/tsL+pd6DfE/yAeOSRIgBKWe79Y3uBFECSD
tZs0gRCRG4n1R++mOpD/tN1jnz4cJ6ifG6vu9VFjEhzIzgCWoSe17gEM1LWmhAKsN6JLtk9bvUR7
Ix/P1AOLnVkZDy7t8xRC4Ze3F4J8FZwYd0kPLAqsVLBWwUn6pl2B8zQ8C7D3h8DVCzAOwtn44K+X
G6O4gqsaPTcqRsuR/nI2K620pA96suPi+OSUttq7ArtBQH3t2U+Aj1ZFmN2Ulv/LGR1nI9a/Xm3L
6CT8ZHfCNsUqunR9DHQbvIznaqFL6mqZXpg4wecUyUovqOItOexr35I+DvURKjlU9lYRBJIKEIqs
MT23xfa6qkIX5GKOHgJ2MVx4uvnsW+A09KGZN1btta9J/XG5VixlObWaZ3oEiNeEjKzncngIyN+8
JoFW8PaaWX7L5YHGpgX6RkeHWK2vm8adJQKnyTvej8sCTPFCHaZq6s5x6my5sF0fSplsCDIDtU7J
wUuDnK14obCMJ8+obeOGgmrqdcXfL2lyRFOrtQwhSSz5LZdrFPkDNFXSyfR6fcZIPU1+hr0Pt9xu
KYNNKIr8g0l87voZSLrSh74cboZG0/ZY03tV3MTQCrmMmi62ymbCH28PdeXOC6du+Vy2AhHIt7sc
y5yrBNkJFOjGvEuOCJn04Ls0EjykDXbTkI3ejLTsU5IXpYezVL+zy8ncQ6HXtywUrpz0PMqStbNG
OX3Wl5zEgixtknl5Bqjxp2oW95k1/l4lwHAsFSuPvxN9dcgVvDIbi71R0wpvBh3wMvCrjST79UlP
udygmgjQki7nOtGFlyt6yhGGhzpKf1PkLjoJaJnG+kOcQXfMFom4t7/EteVM7wDQLok9tZDVh8hj
2jlImEEdcvuRe1kze8gQ5J5TERneHuray7km5TEENpci2Wo5O1MCVBu1WiDzUQSBD2FLXqjbo3H+
3kq0nuw+CjdS3WuBjyzeJiaw3hj3cp1FtoHZnS+Xw2QKDlqhlbcLsuBUwGt8T4ei39EtgLpTOc7G
yNdCvGuDdgWPvUTe1W6qQtFJAOigI0rT3UMInQ4ZyjhILuIN2UPq2NhSVz8k0F2DzqR0yO0v33Ro
QToMGrO7eMkdRNZZx8gCYmeowtz4kM9OYqtwy82BrEAyraTtS9B/cXgKNHAhjkem1zTa+FC21bnF
bRfIZeR6WQXvUjPKIyiys5sa7gN8Ife+Np3PulNqxwbs6Y7LjvPeDoZFL0xXu9Cwtf1slUcxjzHK
w6l/0tPC9noRfUZ9TdzoiCB9NqG5wAlvEelrUavNdWc4oS8C8zB1aRg0VI20aUIdLg6BRJpzfQeR
GSUa1Tq7QBhbBslXJhxItWkrNHegRejichKgGpnJPLK0kC9DybU0m/eUO4oD8h/zxiZ9zrVeTfiL
sVYTjlSrXgahyW2kEdp95iJoOxvJTOnSrs5jPNYeeiXtEaKGPPq+sNAjC9JjHCdwrhqkJGIkKSCx
lzVCbX1+V00hfslVbx/f3uFX1jxTYtNVZFIsItjllCDcBHMH1VZvYJ3eOun8qU7q5EtLB43wPgNO
+wfjUTGl0SiQIF/7QOoq6H19SeKKzHDeZ/rQ3jS+ax3rMjBP8wyJ7+3xrn5yWlNk3w431rW2vRbk
jtvamuE1tRE8xBNihxrV5QPqb+PGUFeCJZc9NpnLbYjy6PIoL7YYInGu6qqGQk8s0XpGsKtKu+gg
usrwHJsWfU8HcmM6n3OX9TKj3EgdlpojagarQZvGhwoObt7rsinrYcsI7YNVNEaBpPPQnCY3DE+1
nf6+qLKh9ZuAVPM19xECWPm1NCDwV+YfMTzUh3p0EVbNGq55KEGmqDf7bdiI27IccX0HPEtFrmwP
bqLXnja67bAfFG7fuzkb6Qz5fgnOAAQX+EqEUOcc5lypvuhQTOc9WpFoamnVqPaGli2QJJR6nkY3
qm/dFFsXelui+1gpqjQ7KrXqMeAasOiWp+G7NDWREUwD0/5hpWJELMYSRu8NVpFWJ0PluXUEkAyE
xXUNnOmtKVhcKxCU/eb6afKnAb2UfggyUKcK+Yt/SZNim6fQzvuamVmPYp1u1iDxOrQiHa01/5Vx
v0JTZbAQoBR+2WCpo8Xt9yGuqo9wfo0jUBL+WmOk8hEqGiqcU2R8aDv8zOEm+AfKTzPAQ2PBmbS2
aNHpCMLmV2BhabKbuFzkXqZP8OZVXzT/cpRGSg/bof/895e9XGrzkrK5y33wci1aca41DgJT5PDc
FETtotoBZePQ0i7YWPbXdhhXMtuxwT2wxVYr0MKk2TH7lqJbRwTJS705hXlXfJ1nZuvtt7oaVMmt
oU3xHxK4VQA3Q16nKwHLNi5cVeG21p2eLVi7wL1vCtW9azOkpgE8VUd3CoxDLSZ3Lyn83U4O8ryB
jfxKbnKV0mIi7gD14+SjAXJ6+zGvBQKqgeQuoJoNdz35s9OMJt9YR/QoK7wpQcaQEri9R0W63sV+
Mtz3sdrIJZ7hlatAsOBGmH/1TNRZZYVDJ81R9RDKc5HQ7x67vDvWiT3C7U9ju9iVIk4+W07QIZeU
jcHnPnbGL9OU+R+HKrXaXZyl2ju9N8pi48nM5aOsn8xYirJiQQiDvrhci5nZthUcV91L5gjSatOP
bbIrHdMlsxoM42vCJV7uM1OAh9DGNH4MhcB6icZt9DUPy/pPC7T/fRDZZbgLGqk/zmONVoJSzbdQ
Wu57BDEwjvHJTX5WWqM+h44xPpmtL0k6KjRK3v64Vw5Mk6RbN6jCAv1d98Yth6CQw2D0Mk2po4qm
703Z4YyJgNzRbSzz768lCve6KSWeIEtyejl5zLPhTxlaoOh+YuqFivteBXpAFy20n5IENz8TCafD
2+94ZUvDGlP0DBacNSXVy0Hr2emrXLVcn/DqoWCLkPNsu+657WS1MdS1uxxdRJgNQDiUAHV7OZZS
KCXOES8IHib1gikoD75DDFdDi7i/ZvqeKhr/gC8EF8zMuRsHPYeGPsXfFUICG2v1SomJW9xS3qbE
TiF5VciKm8FF/AR5kjB3K4IM0gN9Fs63ZbRge/Uhv+sdNJ/tcIi80orbjeFfg0Igd4Ab1ZeZWG4h
5uVkDApBsDakoipqW/3KjC76OMvZumv8ITm5mSXeI1FFbTvJFtWKpMMuoaST1JZMVWij7dgiN2dF
NreXRp82ou+1le9w8VywNlwi1ktxHpHgiAvqXhpIxlOp4xxdjydTc8JbtJ6mjX22YseSzlBkI5li
q1FDRw11tQjdrMa/BnysNzZ+6dGqQ+ipnCsU8UFP1pEYPDMvAP3I9kut+QisyX6j1bGk6KvAxSew
2OfgqnX5HNheJHTQ1GCj0z7wgmVzRwMip9HQmzdvb7Yraw72i7nkwoq67YL7e5k22irtgeMOpocm
rfG+mMzJK4MJSaIe9jdAndyDy1ifcxkF564a0o3j+9rw0DbohdLT4RK6Gp4uUZj2UyO8GRIkEqLj
7OV6obzYz5Kj7FNM4VUPkjytPpWh0p7efvlrK17w8lJBfOFCoFY7LkwTpUcdtbnIR4w9rVL7rtN7
fDEdIzu2vTPdLBV6CpAj0mwpRl4UeFJsuLlNxsPiYlCmiSci64NTDuXG1Fw5x7k1mBR1KGrDwV2t
wMgFsFMEwvQQAYZkOZvGU01qchaYEewShKV2EyTKjRhwbVA6GoszEwhMa12sRGcbCJQdsuimQ1fX
yaPo8vkYKRHdpN2s7qZ2Y5VfyxxwYqJDvFzJqGOtVkAs3bAfS0YEYI8SjZvHR1MfCwpadYWOaYgu
L10lBKzD7DRPaKz2sTt+Stz6R7roKmhWuXVpuxJpOAgwoOK/NHDWZac0y+2uqPBYEGME/VNBItH6
8jP6IfbJzJAjeHsRXjnuuAEvfGmuwo6+rjjhlxH5Is2FFxnwf+PS4p7SkUfabudsfN2rUY1q/lJf
oobJoXm52yFKqTRAzcKjddyiS0O61YcIZA1oT1PGC+ddMTQwzRAZ5Uo3t+cytPONQH5109mSBFU4
gEVo6F4+RFEj5oc0GPObCB/hg6TklgokoXaL8tapsF5ZFPEPEcVbdELb2DnOizJJ0OZo7Ew5/hKx
tA+DUAgHKZ777c9xbQdwwjgQzhFfAPF8+XSQOZoh7piiuRyqYztbM/YIidrpRuYtwjfHbHa//YMh
AVEBmQFdrV4NaUTFiNIkMXgO28fcGFISrBrQS4BoG1M4hbt2cJuNF722zDnoCXwc+hwvqxdtESiT
TRYKT05GcrBr8XvkYNLkWpF2J+PR3djo15Y5xXtlLN0zaFricl6tcuhyChLSQ+vp1+yjkQg+bfJa
JbYsCq99QVIoQJyKEvUrGGfg4j0QgYfzKg2ao5JpQvl0VqcW0heaL5Z+F4hoC+1ybVBwOpLJBP/E
V7x8vRgIMMaSrfQ0mQ+HCb3sua2To4u1AlCF4hMwoE9vr5prEwq2TNEQVIr/Ld/3RX4wwkmP8zqm
qx+odD9U0th3TRUgZRPNGyFqTe96zoZoI4OSh4dLbWm1ViIRBpZRD4Iaji6+Q2yKbizdvevioNu7
ZUcAoStwCLnVnWoIfvuRuux9Drvr6Fhdy3JKsc2ig3ouyR0POXILgGop+05FuBHiriUU5Gwg3Dkz
l5rz5azEQRMkSLAIz9EmRdc5+JF3BlbEdV3t/T5JbpH/6ZF0DY0DADRzY/SlXrnO2eiKUPIgyi7w
i8vR80LmXVAgIhQ4E556LXxL5GX6DyM62idAjfqDnsWfbGeczn9/MbgADVmCgP5enVnhQIXH8lMG
Di0KDzoiFGrUBo/cvP0nQ1E8VaDKWBLr1rAsRBD6FSu98fN67+h9hm+MOR1oAG31mkx5bT4hTYG6
pZoEoexyPvGDgU0wUkMrRNw8GmXXAf5uUOnVjJ8hXPmHMXTjWz1XP0QD97qyrWlvze54SmcT7F53
0AtNP+HPFHiLjumxpNxnpLW+s7kxg8FJkbTn/DkFdqbvEO8c9ppWyY1L5rXQAC9yudIRlF717qda
S+cg7hEFzuV4DOsMiGouq9tKVfW+Q4eD47feJM4vqetqKVKZBe1tUIUThInLqRPa1CV5MzB1VRfd
JUSuXYboNgY5ReTVLZpGIpVfumwxoSnaFF8IDDv+9qIkOMHHdcDBLheqy0cIaSShcMdKKbWhAYST
le9KR32Lxiy6f3uka4mNBOZCIKTH5JrPOceLYNgAsB9j35SeEfTgW1va36U1/pnkg3O0k6I9qW5E
mhDrBE/YmrYfXdfc2BfXagncSxHL4VWlASTl8nWRp+o73ec7Q5ZIzuBcxB6FdHRWrWFYiLsOyrQI
Adoy0SDsUqrGKMAFUef6t1mE5+XGlCy39VcLYFlztGpB5axbw8qvzbnsmBJq4cVOFki5DGZrebkv
yp3V9/NRkHUcBkqa51SIel+i97NvVTweYtXnG7NzJduge881RnKGkPWtlqOL+uJYB9g+GKWfo7dD
gJpROHkAsY3gFdpwG69/5XTkG4DOWto8tD5W53EVjXrdgwH3UmruO8fUknMcIjEz1CLZGOpKkHom
xi2dLFNScr387vmQTnQoWOZxgRo8Wlv6wWyGf1DofjnKGuXUYA+SD2YtvVr3iVWoS94pC7OdsdI2
V/KyMddLh6rHMxlw2U6razEOCapxBnK1KZ/aHzbFlj1gmmTXgDs/Nz12JZph4ImDeNvJERMwAI1y
LlJx9aFp0/DkdEm8lYIsR+erZ2IhLyphdLjW5uPhWDcVCsTsLqqiy5qO96EouZubdXU07az+PfKx
VGoxankYirI4h3UTnuKhNTfC+bWVvMC24Z2QXBrP9sIvQk0shi7UCng7iG1T+FWZ8mrhzwcKo9EZ
Y9N0I4peuyHD3TFhZS7qaAx8ub5KYflWNcLeKfUnKbAltPLxe6ANyHtMscNlbc4fysx3T3E/I7+B
qtR5qEP3GI1N8iWsh/BvAz0JbyDmlyLB0tZcJTkogliqLtjKYYzn1JxV8YPoSnS3SXA4RBNr4+Zw
dcKh3AD+WT78ejWWUWGlc4HgVozDzGJGNp+atKq8qlHFEVnXLt1Ya1cO7OXjUvkD4AMKZD3hcWul
bVVxBaxDZPAHG4nKck72WlF8K3PEYxDlrzbGXLlSPxccgdPQPkT2AcvmdcBScg4G7M9B81FyhR6P
TFRYNtiSplaNqknQeHR3KUznVnwoJjLXtEMhFNMIDMJyhH6ttizPeY5yhSMhGDqpnI4IVmveQEl5
10szvxlCfHvMYBD7ScLOR24sxG5KoKSD7ui7FKriMYxyExiI2ipmXQvH1DJtdA9sUlR7FY61qS/K
BsNhDw3y4DZL88GDDFvvVVRtZT5XcnA0FRciNdk/Zt+rcDxLJ4/xTxBeVmAKaFI49kwUuk4VNSOv
TFuKxkk4netubr23j9xrC5W0H1apQ0uB4+5yo8JCcp0az2sgoqo5dWXRPAW2hu+EGftchHR9YyNe
e1OiM5e/pVJHnnU5nij12QpBD8Pu6cZd29fiUGvhPRCX9tzIIXnsagRxkdCsN/QErr7oi4GX1ONF
CEx6G58jiTxV2KgJL53RRswdYTCr9A2sBYX994vUoFCNpYGnWD76srpejBdaMU0vHRgFSN/kT8fK
ndt4Inl25mn4TPc1echYuMjUquA4xO4WMsu49r7kdRKp1iWZXmeXWl1rWcIlxZvjDvtVv4i++WT8
t0Xqjucwd4Z925jtTTZK/zjI1rypIEf8iCbAYyqv7zHZwkNlaJCOHer0sY+SfGOCrj7hQpjlWkYd
/5UiUGzErPkJTOIszfjG7vNfYqy4kykLXYYFX14ipI0od4z4XDeaR6elnQBPWr9vTLveDZOKH1Dq
F496YDeHnrX28e29cQ3AueRGgAGWCUSA4PIbGo1WGYpRvbxCK2Y3zqk8FJn5K5rFdERibvbAVDj/
SoPEPqLoOOxsZafvdET5N87va6EI/ub/pu7LuuvUsXX/So3zTg365uG8wOrdYSd27LwwnMQBIQRC
SAjx6++3UnVr22wvr1t+uy87I443jZCmpub8GlSgIkjG/q3LxqpAmDIBFg3+Af59gYoEiCKovKUg
Gtx//NLHBb/MWV7farFAAyodOQXglPnw/k0lsIUZs6i/j+GwfghVCFOV0X+apQ0DdYMq45k9Zal6
cyzb+KD7HHWiUOvFdv12zMlYQ9ENAt4rqC67K+0atlbaBnfaD7q9Ahnlrozd4dLlc4uMqjZbCF1W
ex5jr5vaIrjDwekXc+svCU6uByAu4dftTNEjkl1gblsruEZXxzxbsMZO+xoGv8z3htTVVF5Wanae
bHivr512aJAZQ2UqCKDiNiUjwDBu2V4W6HVuoHsQb/qWeZcB8qdDoNx+oxpXQUAHqoEff40/SnXL
z4ECO+qsWKvYZY9p76swgrHwW0cB8Yh9Ud1WsBWHKKQTrQZdFhmEBrzLEQYzB5eZ/gq5FN/EFdcX
M5EQlvTgyNNF9bhGx6hLvR7uY4qr+aHXoXsDk59264V1i2Vem5eZhi6s3KNzvZL3Zi7oHLBGRDYU
A2/19vlR9tKOy2JnBbNpsoJQt9iiyk+36GKIM1vLeykQeh8hYi3Aiggrb28V+GSM1YjGmGGUbhyA
WABaUeyac7hFRYB3rAzot2dEvN59P0QIByx8INiWSoNQHYBCuULjJYDi38YbA/agdfTsAIV1pl7w
3p0Aojh+Ux+9x2AZjFiEQ5SFOwmh5R4p4AFoZjenkXcuJ3j3Tuhao7kJMFe8pN6DW9GDdovADJd0
vnehBbmeR6dYu5G2zszvdzeBxHVR+HZQ/kTn+O1HQ4YwQFQAnjqIZvEeSgBHFxiUwekINdy441uc
/F9ISKdDpNFhc4Li1kIKdV8wdN74GLdX7RToNCnKFAgMvf94+b07EqF3lLkByBlA/rdPN/coXAI+
hynlw2sjDPtmEw3I0AjsBc+cGN6Zvcg10dUF4wLi0ssyLDMB6r0FOkxiKOVell65DRzYvwAHC6Y3
RQvXWGeba++8X3AUBMRsco59h8WhOfGHMm554q5CHSdrXh59IexgSmEOca7I/WfWLCIZjtro2YP1
CfT2Ep0wQM4kKQx6N5DXb7cmBJSSAKiytis7vII/ulhPYJ9vmtmw60bB6AyGC31axUd5hLiCu6aD
vMBqOtTEkxJIRiiTrJBZBJu5t2JoKTfxrQCWGiBsr3vhrkSxpinaLR27Elqb/PvHM+O9iQsEDlpu
6LqCUbDkTjrcJf/CdoDj1O0IyB2QHx7KS9GI8jAWHBm8qqFsOTQwh6TGbMPJppd+wzro74OfZOta
QmRde1cQiQ3hPxt2Dx8/4jsfFydBFPa9AM1TQA3fTt54JLW2O0xeBdH4Q1U1dQaV13oH/9lz/JLj
Kl182ze3Wqxi1BBhP1ZA4X4wwIX70SQOdWUXZyLgexVTtAoAYowDHFhQVHn7Ro1G9RGGJaAbgMkF
hiIdt6JTuctg5QcauoK/d2VfIvGu75LW43vgcdmZZfreoLr47ijsA2SGUvXbR7AVXCpDA/GFSQiC
kSX1YfblT0uLYfvffz4cqqEZgT5ZhGro2zs50gN+5Qgeqrqy+wJnX70VqkIzwfP0v5Ku/0qa7P83
CXnU+l6N5+pZPv/jpYXHprl+Zi//+z/XnZDVPy6gIf/8Wmjsz//1bxF5z/4n9MH+8LJdQLReici7
/j9BfMPajiDVgl0dYb89Xu9//8f3/gmdHUg3Yc+ChtifTtK/hcW86J9I79E3AO4QcjL4738jLPZ2
RVlQN8KJCGH5eH5+le/pkRCuy6m8g9V3vetLuBiBVGCfOQyfuvqipBGFhW0PRW/dQkXriUnYAZpm
3rwa5/xfq/4fLQR6O9LKAUOCJ/wrFvz15Iu9cgCYHI0kVt4VbX2TMA4OJLaeT178uCxfDYsnwb9h
7ljctk39nSMN27dwrlp/7skX0csbhyYgBZ4chB03hYnABdTsz/EO3gaOv4ZlETCSYPa5tJryzreQ
Qiltdc/wvEpWJazszmQrp0Z+kRlq3MGaZ9zCMWq66DRFQdUuziS6py6+CEMxT+gE77fidm7CclX4
/sMkbay5/8gAvjNlTo3NIp4PBVy2QJNLbgHtt1OwaGzU7Anc/yr7zLx5W3b6z+gv+xwSIJW5Bbnx
toz4fNVoznciGJxsCoi8mbBlpThd/bBgVH0mep8Yrj+ohFcTtQF1fpINi29rmHDOZZOkTeGfQ3qe
uvhi+QaJ14K+EUa3qHh8txrYWHUi+Pbxt1hIxP01VIv1S2OBg+Sgxtuhd9ZuT9awCkvjYu/Kh3i+
7wRMo2FiRG8giA/NFzgPlYDX/SyKfSRBx9p3yU/QlM5UAxbiwn89zGK9952DY0E4jLeq6FPN9WaG
xii70/VVCKvrwPsxxTSdrDkd3f0YP0Ya9o9Ysiixw08N3DG6+vcf/QijaHfPnDqtICvMLDiKdr+9
4qzcyHF43gl7S1U6G96PbKrG8RbWfXsPQsIx0M4YEW+6EC0caUzKUCSxRLyae3hgwF7bl2kEk2O7
TQ6U9mcOVIuCwV8jtogzTQLrH4FqyS0axkfoVaoxcjGTWwdi6GAIYhB0/Fjw26LcOPCTw/h0Jovg
I1XDPqeAcjY00Hb4ZZydC9dLlX3mW/5hwb83QovwBBdtSpTFyW3Pxjp1RbTXk/0Y934GYy5YlELj
AX65EOjn/ItjNcDxIiO+LYL6YYxh/Gf3vwlPLglnj4lH7lxjXamEPE5DeW8N6gWG6CvjTAd9NHKo
zEXsWFeRErBYrYa9LCCArAUMlKBeWYRoHTjT935k6FD0KxC9LpRlMtB1dyKuD/BOvw7l9AV5wcGG
LBjEcS4s2AyBj304jhiBDaupzPUAN+rZd25ra/hOgOdouWPD0BmWZSOEk0lzCzS5SnEo2cCYfmWa
5kFbetNMdC3gAJdJQPTcZjoEBJVWFz6VY38RN+M1xJzvmoZvypG2mVFFbqDJ/vHaPhUFFzHc0azs
A0n7HKayGOdpmtLQqGqLqhW7sofWvwELboBTy7kO6KlAtQzs04yt39R4BwHzTSI2NQxePn6XE5de
Nixq7RK4lLs8h0nlYzJLlPE5f/rctRfJF8TFaBxyr8/73uUwjCiu45jcfXztE3udvYjdozWwmkdB
n0OTbhhg8RBUMNcR9U3dw1DkzFo7NTiLGO61non80gw5vEtuld8capvmHz//qUsvInIkBicZAP/J
rR42j7C/uVM1BO0+vvipwTne9NWuaQWQBqy9csjHBI0JC2Xb1BmovaXSPtcKP/X8i/g4gTbP4Ysq
cmmZfLbgQeuG7Tlc9KmLL0KcAv+jBV5T5DrCfpMEpdhBJK36XE6xbF7DmKIGNbEZcqD5nyIQjMOw
fPl44E89+GKhsqQyxK6UyB1A97PCzDnQUf+dlOf/3ZIABXj7VaPYauSoEXaawvGzBE+etSz61FqF
e/fbi9eeBeRiIvscGhY/4R0Lix9in8mF3h8Vf0ljAMPbQOOPyJwN8bYVoEkMQIKdCcanLv63NQrf
Qhrj4m4C4+0BbF9dDGb1me/pJ4tVWgSTUNSLEWV6Ue1GeDagVgI25cdXP364v+/k/rI3w0boZmoy
yDxRvoK4TrcZG/qlp/WF08y/tU8OrWzGHFza8kxt/9RgLVbtEMLY3KbHweJoolowToNx+aeCJZrS
b2dQAitMis6nyF3BEe2Bx4JLlL/7eKhO5GN/0xyRLolLwi2ejzJqn1sWWE9zNA8gKRXxeu4ne0Mx
zbKm7d1rVMYFHE1N0cGBzblDytDftGNQbObIqPtpDr3rBsiPtOXg8FpQIEpVY/SlMOoXRS8dbHAn
/OQEWgQECWe2abJsmfM4fikn20nVeK6/8H4a8kcs/nWULxTM0WEMi48ZUWvHAhGlygPl3R/XoW7E
pWJQbGhAh95//A1OTJ6lp8MsgfCGaLXMJxDiHQEwmCOrc+Irpy6+2M9BhQSUWFnYag26iJaIZDrE
Z8Uf3t8Q/9Ybd+AwPTfKyDyIK7Iq54Bd+FqCzaEc51MbOmBhb6e/qoMB96UiBzIMJ4Yp9NdR2P53
0lj/if3xcdhe7ehF73FJpnjIIUntpmUw/ELV9NxhZ9Gg/+vqi7AQT5ZhBEKBeYLu/d6WnXMhNfmJ
1goy8Z7PsEMbrX2MtsGVGaBMM9SwLG2q6N+eDv+PItV/3X8ROuCriCgbCpHDlwIuu+JCtcnvz03a
Ra7eWZDCEEzKHB6PP7nt/7KH8dfHl/6DW3gnfi/bPbqYPFXEROR1N6m900MArvagvwRXQJekpYBE
Jq+BEqR19C2sAArSvdOnFMHqYEkIZoYVvIUSmLWsI52oLxFrrStGYgBIEtbhdGNARy8KeIUxie24
oGI7uzDhg8JBsm2q4Gs/FmzlzMCZQtTChbftfGzwVEGKqA6HdkeynWwGGFlO2tvEpJnRjer729gE
fF815mgEpcj10b8OfrzFsIL+TfxIE6vDya+AO7Sh7pfOTPIRigHm4PQBByVPm7WJ7Z/KQO/LBl8Y
8gIDT2ftMBg4hvZWh8ljNLJprd0YZnsC+FQyjT8mApP3npFP7jZLbPugrcaYqetzySa6MobOqSXZ
mUh3YmNeEo3hjhD7Ix15PpWEZYYkUUrs9gV9BdQc4rY5NlWLCi4+OHnA9vCcvvWJKLWUIx5FhQai
HfIcobzag1sBk7WEQazHHT+V+sL14m0YcVXTUMiJ8xzIi0sLAjjwqRTn0HfHjOud5bCEL1JXd8Vo
+zxHKV5lVSKO1t+RhcqBZfbwEaNnvs6JrWLZRZ5myjgU0YZ84P2NEsV3u+2+frykT32BRRCfCGWx
6XWfa1iCPsXCY3etPXfrIaT26uNbnHr6RawzULFrIdrAczRqLzU3v2oan8mzTz39ItYJyN3VukSO
JBriXkjFge9SoX0V4HB8Jsk7dYtFPqM8l0a2kWHuEgh0QUF63HmRALbMxNOnKuRALb2do8pSkRHG
DfOQO2E6+ea+TvSZ1ueJwQ8X83+Owp6MsF7MrUaoVNXiig+fq+yDlff2uanRqjyK1ufAFohgC2rb
pybMsXv2euuPaGyZwKdhDj7+HrKxz6WXfC5nWQpGudMU9mKwwxwa4RaYKiUFpx0I4889+PEjvMpZ
BNxYCgNVv7yvID6eAC+fGac600A+9SUXKYunj0qKDQvzwOrqlWjkdWGAs/34yY+f7J1ItgQqiqmX
Luh6Yd7bI7/WBRopZSJgk544IoNuhk57YHdWH9/sxJJaNqbRHBfRMHpBHk/9lCV1R9I4FtZ1OE7n
eNenBmuxaqE3RsEpcIJcc5LpsH+w3OTl46c/celgsVpLoo3LhcFH7i2alvbgbKbAOcd8OXX1xXqN
Q1nRelR4cFOAsnl0JK6cz20jS/MQChPC3iOhyFvg2RwnqlAx9x8/HpU/xIR3ZtBSpAf0iLiqAYHN
p/qyldHWjilE9zdu+7WoitXAryaogNvOdmIvrvej8b7Z/nzhhXvox6fHv/UHMtPNfBbycRyw957n
OPlerUW/mjpDoQeaxwVgtdOUxVOzcnqaGpDggCxBo8JXN1Ffw/ftugWpsysQH3t/O/UoNh+bGH3Y
nlldpz7q8eevnkXXdTfDC6PLkRxsuiaAQa+o1ScvvogLrS8Jx1Gyy8H4vIq6/qBd61wkPtFGA/Tq
7ZNX0NbXNoELfayk/hlUtdozXj6jOE82fPZQA+0Ds58I/1EV41ff4Q8cipN3k5m9DBJvVcoArU4p
Lcl6DNG36kaHrDzu6pvR8cvbbsDvDUDk7LqOPxGwhlM2ud/RbLjyeghSfTw3Tw3/IkuY0PwPVCHa
3LKr3xA27eGRMp6ji5/IAZfeuDPrwt52HJb3U3MFKzMgInCwgwI/ewbr5HMrd0nv0OggkVHrJo/K
6Vmp8keoHz41Nn+TM4aiE0TARpYXUPJlSZ3XBT837gvk3n9OuUvEHsQs5r6apyYHI1Puq2l2vnCv
q6+gUSpT3kBdJ2EDjJ9gzSJWsrSm69aTzd2sQMwcNG82QFWTVazr8EdFuvEy9lp7UxKUDiVOgsBC
OF8DF8D+QuqXSXiyX+lOhysW4NTCyOc68mC4v10DcGktJIxKMPiQxxJutcWJYvW50V8EKTLPLSwE
SppjFW3DqH0IZHMmIJ+Y9Es+F9RucHJtJM1p3L4kPHl0ws+llEtYoA3dlMhWXZ2XIijX/hCKdWWd
A6+deuxFwAHJDopFsyY5U5qtnRJCnrCOO7dY/0C539kVlhBvD/h9PjsTLh9tRjNmyGpQHLtt1R4t
dxYAQwK0u909e8etnbwkkbNlfoKT/f7YNqGw+AM1DVQ4jfrBQ+xXm4BNaQkGbKGrrHO+YJ1mc/WV
FqgN8G8ANiBHhm6R+6UY+/WA6iTuJONHjZ8GcvOv2zrlOWXCU4O3yHq0bbm14zdNDmnMH7RDaLWt
c4v5xLWX1g/oRjs1zERoLsYOvfJp05FzwnunLr3IeUhCwRijLc2Lvrzs3OGGq8/FzT8Sza82Xq/U
dUVndoybKPnEVrgup+b+U2t36TTRIMBUJghZHoT7ws/7T+7nS+3GDjxBR4cTzb0RxKEEsLI9VyLa
fO6pj9/g1YjAL6eF1aLC1TsYqBXqEXW5M4fxU59xmYh0cEVjwme5PdMgKxUkJqyGnhO6OXX1RWCo
gi4Op9Gl+QwDmdXQ0Wt4YCSrz43KIkPgnRtaYa/q3DTlNyeshmyY1CdPhUtNgmLWsQcpxTY3cM/b
lCIFdan73Odc+k1R3wb+DVlt7tQJKGw6RsaVFOf08k6M+RJLOqPqBC8KwnLQHr+xuv3Rchz1Px5y
oN0x5d6Jxe6ifFCUnFIVtiS3XWuLQHyJZR+ED4i1QR/vbWiOEbYfpv0xRk+zXFfyW4harAuLA4DE
wajAEZtZt+U4rz3lbQVjqR5+efQrrtCgMOw1waWLq4RyRLRWO9R+U5+ZvedckpKtqIdJ2n3rcPoM
Eds9aqdHsVgx5wjgvA12ndqP9uYYqgcQuaAHAJ/3/YxpYWl7j/2j96p9G36fui7KhLzCP7rUR4Lg
pTI2P+Lilx3fO+CG+v4NDruX2Ay8Of4lpn0UVitEf6g4Hr2nsx72fdgJOhCYncrf4u59JL8EZZ9O
eBHC72q2p3gfq3opDMf3/QnZlz/3wSUd1IKtAhC1GuYHe9Ca1ngOENaA3EIJl/1rGKEybQsPWlDI
X6Y9XCozNl7j3eriBb5RGwwIdrPR5oej1IAi9opFRdqK/iDtDYgx+OvmuMeZyEnZ2Nx0jrpAxeBb
AY4Hdjk32FNdXsJeJHUYWZdu+A3PUKK+UjZs5zqPYnDTsA2eiM8uilauGcypQrtaz2CIDvLKDS8j
NJCqskxDVFDV0GSl7awnKP5ZQu2OQ+hMdoZDmbI3SkDw3t5I+VS3AaxYzEVrD6umAnwQBnZ8f3xH
Vz3GFJSQBLRVWN31nywqLLVOKo12bxIFdT7UJUmdIvheDuGZ5XCiALOkTEGweoR6PY4RkdRfI+lq
dKCUXHvdkeUiKgk3rzE4c69Ty/r481d7QNyJUIzAhOS0Ki/HoLv3y/CMdc+pSy/2gJ72nLZqoHkI
U5Z93BVR6k/ROVLjqasv9gCuJthWHo+66Ng8Mj1dUcnO1GAXwhP/OassJRl7NK2DQHskbzH3q6mC
hYk+YIFVKlhj/h8znoHeaky9sdpVs3PtyDNHsFOffpG1NZNsG+j41DnEmn6j52XlRTLwryyM6W/I
bCbXsTLn8F2nXnOJZxYGpuJ8DkkOTlJ/oUGou22HwkvbgqD8oWBU0cY1ycq6V5lfqASkNeEke+4N
sJvDwt+TqDxn0n3ixZdQZ7Dem0ZAeTK3645fgQ/RXMshbh4JpL4QNWFFoupm+NykXwosx9Tyw9nU
bR5M+hkmpI/MlM8fb2UnNrI/TK9X66mR3gzdTlrncJYMEJ8jSOPTMclq6ZG9TUWysxKo/kEmovvc
EWzJzY8mxxTxRJvcbesxA8AF3cbmk43GJSAZ9HmXBWiW5lR3T23Ln5ntniG/nVjAf2blq5HyIE9j
QamjyUFoe3DC8TvqnbuPP8KpSy9ig1EWhQmEW+cysh9g7vKtF9AQ+dy1F+lhVw9C2p3T5Mlofyto
sml6eSaB+8P7eicLWlLSHHBUVZP4BDq3LjtMxuapHTD/62BMtK5ql5Sp1cboLndW764bbW4jSD/V
wAjCeqiCvT2UzCoX7kcWW1mmH9dguZI1KSGmjaKCs4Nbs5/6YxluKF4CfHinpSto2RVnXuDUkXqJ
pxWDGbXDkypXUwvPYbppEUmO3lgthaF6e4t8xgBQgT/sgaV0RD8BqZYOv8Hgfl0H+TGjmkEkwq4+
zLlLv8LKuZ4svBHd4mc4VMuQgYHO1sjWKuGvj6nDCAfkY7ZFvO+M3qlhXHk+evKDv5PjL1s9judo
2iem1dIwKARpmgc13g6JLzFb59wig6TfifC3BPRC+VVoVEfrvHF49cUQrjYons73Pri0u5E04RqC
L2JNHWavIY9ablvLtYAmT2JvC/F/nQFuXSDDEW0GH+fCzQCzYA8UXgtrbQ1+mbYD5FvJoMW1FgRF
7w6SBSPo/FtPQfQWjbXxeuoCegnysgNuRiB37Qh/4pSH0tlIrumFli2Ev0vmHmzBkYkMdTtuoNDj
4gv51n3cJXd2Y6+CybmpJMydvQnaK00AQIacTZNFDRdpVPG5zoo26lLYp/JVS4h3CUM/D5m86Ta2
Yt69r/15Y9yWrr3GIr8tpevnGGa6L2M38hd4yA03s9fRlNCErpMZDwEId5D2ylHfCkHKNVZIlMLt
pEVxOXYzUk/2ZQEQ/ybkU7P3aiuGmqJ3Cwrwj7ryzLpwoIcH2xGxq2U1HYCzg7Bu69aXIBOVW9pD
yCQWIOTq0b+KffYCCdTyoZqrJ8j1Nt965gcXvjsUW+37wyawOYPMXg3gR+vp8aa1G7mF1ZTaGehd
rGB4HcCIiEQHf4DoN7AVyFT1bGWsIw8NEfy6tni9spqif8CZKGpRnubhs987/k0tBcwWwkxalb8z
vQ9r70a2qWNLCB0Z5eAX0JXW3aCzmncUbgVReVPQgdwQPno4hEsrVaT+rifO1oYijBiWzLuRQeRd
WM6YUXsYvlh1hHXK/d8ADvlbUOjbG1wWSA9h3cPvU2e0hGxIOpYKQzUSszczgR6bqkPrRy3B/vZa
BQe6gcid5/RWWs5H02sGnu1QVuOupK2zr6HiAp9c0ZWpK025h05GtA09Nj3ZOvAgjOQn+7qd7K0E
cTdtjMfSsSPQPRZhkFuxan9Ubek5GaRbmk2neH0oQrhaAd+NrCwy5mvTNtAzsa0K9X0vMX6fNiGE
+wViK+BjkOpSMgECaZA4tSgnUiH8azyoDgdNPV8m2ENvhfTLFxkW3XosGu+HX/qC4VxYdD/oqOpN
YgVi7Sjb3naFG69MYvXXE6nrVTcY954Fg0ezwSrkc9140b7VvFwPpjGgodsBPCOgLPEb6uOYoZ1N
D/B5ap6JiMfMNzhdqpEa9IotulW9cTdjWNaQ37CaNSq4YRoHPIGclZrkbm4Gvhdtp56LQAQHrqO2
TLuGT1gR0j/oqNvDvAoHXoUjlQedKek+Br2XJW61h+5DtWJTqHc9iWZQZZLk1jRVe2iT2XsabOJd
ObOCk6tjEnJQWJhIPZtybywjb6uBJ+sSu8nW1vHQr2sZsQdnbCFiYvli25HRR8esgeRLEjXeS0Bj
Fma1Z6sNACbDhVAo16BwSpzrqkposRsdOALhVD3Ri9kLZgtV0trZx9Biv4l7myZrOIEAOxoc9TAg
/7VlYNTcy2H0B7C3+i5Jkyqe1onDKNSeoJ9tA5cEAtVcuTib9YLNX0yChTP1ev41BDMYK9BVNeFK
BhNsGrq6AwkhPmpvpGFsYftx/W649UJeKuDAJ/mztqLieKFAPaiEoqhFhf7NhYXgUStnAtrM9dRt
PA/henRdNq+bpIFcmd9rC92J1kungkEiuJpBHSwUv+7hfQR55M5bB1yBXeVDB2I1l257qIk7o2eB
t2krp0nF4PHU0THYPhA7uGSwLLvoB8daM4iIt2kX23INkXxrFUZTuU5arW5tFAhXUx3aUCIEqo2O
OslI6xWoYQugMmjUvdRSzs8DsHHwa5oLOL+TTPVQQug8ks7tJddu18FNCaCyFhN+SjW1ol09wCw0
skq9MmEC2QESaD8txhAGCS56aT/isQeTSdtB7pVOOKcIFZAqBMEOQGPpbrxgoLBOGZv15EKdQQWw
p7agZLhunGrOnLFE/jpoN+OVbNKYJJVY+fUgw2tngNQb9K/kd6ml+qbVrC9LQHF3PRRN+VoWMf0y
9klxW0kCUTogc23IcDXxSrlJZUHyFays1G/tKWU1ejbc6gPgyho4MsPq8BmCHPKHYRGKF63TX8u4
L5Cql+zgT1O796oJFQQH5uJwSYHrVNDzNBm88CY0ZJhSGnZIbwz68m3hlpBYHqEQ4Y7+2k5Ye2/1
ot3BIYdcc+Ow33UVgqY3TTfxUCBvIYN3g7fysopN+qUojLkdAXLOJE/GH6z2ofluRuubLx2IGSru
PUHsrsHsUuVq8ghiG/RF0rK2vzuk/mmz6KaqmZ/Vg+PdNp0/p74Ze/Bfld6QBh5DLjYA5sMyAaav
M0QzgnoF8X+OmTeplVLB8+xDO9JleKDYhc0D9OmOzFlrXoHAya4Ak5M3A9PwzYIryk6A0/618VwL
EXFKUl5VwVp4yOh6akHVtQEws5JFkKkogmag1aeG4eel98zbOrMUy+DaxDKNjeIWWcxPuw3ttA66
EL+XWFfgy4s9AyZ21fAgRqo6AeHibpK+2ZtKkC0Tx/coZbkR8GrZxuXIn6CYCSVOX0bXMCMZNwnl
9h0k/qFxLRVdU7/wgOW1qbclUGHH/QXFvGxt/hWCJZ63gWNbg+xKWWQHC2K3WvVqtPfFbLeAbxqx
UQpiTG6dhBvjxU9iVD87ZZVb2KMU66aj2LyQscNCklirxosVpvzEDtROsA6wMiF2405yE1FVgRfX
+XLdQWhtA03DlzHhJish/+qnEDIZSUaY1TDwJYn4GpqYI0QxqMw5SZHZHEpHQ9KZrYvhfBrdyVnX
RzImcaz5AFc2mMBzDZooF2WyH5veuwRY7c6Hlknqk6BPZ98q4DgZDIA29C/HVPYazFyVRoWr7bSK
ZBmksY+jQ+eWElL/ok4tm6qMBDzYWl7h73lb6SzqsIjZUY6EYes4sM7t0qINrYvGSh6ruQ73LfFh
ucj1fWmPbmYD3rsfe8d7CuGNu6p9+luYMdpR2T1E3CtTH5kbaqUUgBAxB9a9b9XWM0qedgZ78/Ag
IIaUM0PqTSCSVV2ZTRXE6mnAA2aD77TXxAqcXdz1xX2otLicsV/CtKa8T1rzBdEDGuDWNN73s139
jAmlexNM8x7C6P3GixGmsUS7dIriCathSMjWa4Zk25KBZWDVw4HImjz3stVjt4EpU7mevBHU4ERI
uF87X+ZZITNMQIblQxRediwqL3gdUhQcW+9QIxlpUynaGDYdYnpJWONCA28w1XHIoBKQWv5UgJ0G
6jj3Gw2JNDvBocmKTaZ00Fz3A9TJwn5Culs6o8pnOGt/7YRQKi1d4v2sXNvZhKMoL6DWdYMk0f1a
j+PDONRFpoHzX5m5tFfGctldTTukFgCIrGv4jNyIQqgX26f6ACm432HC7bXHiXs/hx0sRsBl73a6
dJ1dFc4cUP46umo6BxjmwkapvVOVuSx6nCGytqn64ybdp50aTYrgWGBgrBaSNL0N4/k2ap9oK+cx
Q8+mzZiBqlhIoI5bQaZwo8hwbfoyOkohk+9+2NVbsJpDaKqyZhWRyuymmP1G0R4HGjVUFxSB9kKB
UrKZZAiDt6J9aYJIZsBdTDAlbKprA4MVZPRI8bg7CsBMHbMRdQAXRHing/FARQpt12YHFVLEQWhV
ok2rIaCq1PyzKmZj8Jz1BHkkAj1/GkjEzSqBR2EibF9mlT+RGR1umbKKPzK7iC+heYZ0EFkLuLj0
Z9dDVpqbrl+7tOwwo+wZ0K3Rn0Elb22kEyJxL3RVsrSOGV9D8VRvOihDry1CX3xbh7cQoobzDCqy
m6mNegn5fIt9TbjPwHlgKKXjuX8pzsY9KUorrd062kyCh1tIQzB4iUQJElzVbmCpA1y71PwJ7jHe
d06COPOi2YYOFpJIUZBpBzLdsLJGrbaMF8OlJk65g+pbe6Ump9sJOdIM5mdDOgIEn9WhSq7V6Pn3
opP8MpBizAb0/tNEYkqVYFCkcYXIZsujjdhQwRqow/5SW0ZkNVSTrqnyjht7EWdoM0T70OPtQ6z5
MVEI7Usbj7BuBhICb44UODSiggJfI67/D2Vn1ts6kmXrv9LodxY4Bwl09wMHSZZkeR5fCNvnmAzO
wZn89fdzVuHeymyg+jaQSMDHg0QqGLH3WmuvZWTpQMsKWabsfojthSTMGo9RNIhj8ZCvvAOgcnHF
zEwm+ew0/6UfNBrXZarfqn6wrZhQD+9ZDWIglm81GOp29OG6S+btpqTaCMtW2N8bQALBmFlHgJe1
JP3jtOpEUuqL+ytNCuPQmKILC+wnkY6JDC1CtuAS67424+yFk47hhO1r3zY5Vlgxu9bOXBKbPZVE
0kgxJv3opxx4WZlWp9Qe3dPa6KS7NX5+mkurPnB5pJWn1Q8rNLhHvTbQsbS1+dks+UtXM+NFyii8
jZYbN/NGLlqAkd9wcGT/jabgwymciYTgucxitfm/5iSTcWVkbVCaHNZ9X1UET7bcKKIYLrS+hNxg
GRMWncJ/sGCH8sZ+vZlGdre1JbB7ztP1nt7Jv8fjToZZni3xqJG5Vut8QIw5uFFdDhu002buukQw
cmF7zXX904Q45DnG3VLrV5ruubGlye7YeGIjNXp1HkqPHp5diK6OJKM69Fh99/jiZnHCRAMSn0nw
JLjWQ22pSQ/oMfXQ6hpG1MxKCz1UeLsBu//dlLCsSDxUz/myINRgIw+mTH6n6TqE09AWQTZjE8hY
UrnD5bve5/VIhPXkGvGcMwpcm0SZpsQuXSazkz1bcvudNYl8LQuJ1ZetiadGDcWV5pg//bmyCU3o
KdnTJAltraNd3EYMtk1vvTTEsoVWudl7y3fWS8Jf3S/6tB0oC1RkEJq1S7ZhDdtxbQJmi+Y7SFlu
PjZah34yt1+rstxI0+HUqtbfbuUK3zPV1VdVSu3OLSctbrvGffK2Kjm01NsnAj9pYDa6h6VK1sBb
NgoOy5M7O2coiulY57Fqy/Qag9HkbuoIDZocBh4qKhPK+jKT12NjWPcGGY07G0HTVaq2jvk/Z3pi
iJk2gtbiarKnLnbV/DrbLnN0fQ261AkPZlL0h4EDKtAwYjglcAiBXIW4uDOU6qhq77rXx/qM7efM
hA25y1SV6XRYDTQGdWX3rIu63hsdGNVPjMqrWXGbakxdb4E7bMwMxvdE2gzztW711rpOv6u76r6b
7BtzWv39smZl5A0yv/TM3wWimc1bN1O3jVfpbuBoi33Um2zsI5XqAtZUaNluUN6z2wgj3AS59GMT
mjp2afqw/ablei2z5K3oy+rbq1IZdqOIpCA8lLgEcw1cRUBL6S7veN46Vx5z33GhVhla2FCGA+fc
I/Qz2RogN7tetkXcZMvEFNAkz6ujMXek8Sin7qBiHvaP1cwK/PFRRHD6/U4EduHDVs6xMdC4jlYv
jyBbdwWyO8CRjQSoQnQ8q4O7BCVVUTxmeFeUY+k8dmZnHpua3Yq0ncO6qPHe2BZtV8rPVqcB9dBQ
7gt7vaUfEgc67SkUP35EY9m85Fl6Y1cTK7nrZ9oxd3kZel38KnpAL5651rsvoJpPZq6Z95ktGai0
xuq561L7Nhk6PRCWWoKp7fI4Sztk7YXhHkFKjIt06IgbXSSIjfzXftwuVmafEhvi3kvKJioWM90V
jbuekqyQ0Ywvy1MFvnCtU5r+yscc4EjDqWoaVj8g/vi6aPIn7pmMSrv9VQ6GAj/yx3iuXBjoZnhe
B++BguwW8wD6ZMP8kH75OFR1TlSfLfCanespSByPvjbhqFlmYIfVutCmkLiaquuK/SWZ8zre5q28
6nqez4CEjfx6lFp/1hjiAWCol9uh9NZ3sVg/RUZnhEMu1zAhQ1w1ZMb3PgbHuR0UtSaO+ZSM/I6z
Btu4ujvKJz1OMwm67Y/Zs+FnkZ57Z2yArXgY3FfXcZ4w1F6eLZbrQeLReHarzH0E25c7rc6GvTtI
M+iqxOPjdKJkHPdN71W/xnQ0ZNCJuWEZ6s0xc0t3N9eDfrAbyw1pBlSQru6SBnON3iRwKjTYc2vd
aZYW6LXnEcEiu72GI8pRs3osBmjgSQUncBTEqo30zLcPVddiRNJVzg5P8TYUiuSWkjooIkFERPVg
r6GhlupFZb57HE0I3jFzIoDh/LKZ/RoIkdM06OlRb/uoIY6Ac9SYdzXjd+cxL7S7zVT5k5Vz1/mk
/RNpiyoeCQyn/jJvBBmE4ez8EV1TYQBW0zxSDXw5QwOU3dh9SIV/w75FGgKH57Xa7NOYNGdhSOPc
pgo1RT0RsWRU2k1irR/TWmRh1VKkOEKnHl2qcq/ZxUQFsH25P7AT8r4H0Y14gQ65CISHGT1EksRf
o/syOvWqEVwfG7q8TAvaPviNDVjUuFvK6mRaCYYEqfW8VQKfltYPlCnOamY6yOzHc9d1edixTIK+
N8lKtvOg8Kc+Libjy+JoU0sb0urlFIyTRm8wvk/AJxY1qLEkdza5ddG4VetBrzr54goA61zV2U1L
Q3E1Y4Z/wkXOCQfhucTm+YyetdlRbObR7SFxTWOvLGdvAHMKQz2ROe7denXfsLXo3lH5QxpqJn3e
otHxmdrEsewRF+y64w5HwSuZNbjwZya7bcFq1p25v0NRmn8Z4xDYrf7EiuAI1KQME2cQgWHqB9Jj
wwWTGmo9zLjL86anH5h2HlXZXFTl5kGlLSe53fWbGwl92ctMKviIGXmHo6WR57jdjkzegzK3KhSa
H2yq/qn7XtEDP1iy9qNpZadfq/tpS46epxUHkfktAMQIAFJssbL808ABNwzebkUMnNbbFG+s+SCr
uhtcYc+dVptHUY1PsKW3mOmcjGS563s+/dpOGA8oHFKRy20+TNN8m6J9CppcjtHqyJrkX7/Zzcs2
PXipCwQut9e0Ntud1D66Nv/YLIB8G3uD0HVgQlQxMyi6CrnDp9j9dKrt2KzTdMiyJMcvmaWSUaap
JvDL9nkc88cSkqsbxFNJXLnqU+pWrX4Thfqd9iXSaQ6LBGfpnzHMs+Sg14Q0rrU6vYdTCbdquzM7
vboyza6KBhP2bFNrigYoe1608TufrIPlIndt/YUGqLsHLij2uTt7kUeOQpAu05me7lzO+hARVHZY
EL6GRZFkoSD2+zpbdO0iMt6+MePOmesnhXSZracqQqfO/Idt0DOEQ9wzA8JhSTDq2Aa8YJVyYryM
HpyRbPZRJvhE+VXkd4BIc9YeZJEihzUrF9CxLgOi8oYX5fVrbGcJdgZ9di6UfhD69soYlR5jBD3H
1HjjYUl7P5zKBOBpXa7bFrWusXx29nCgkNQCk0Z+K/Mvt/On4zbgeel63cFb6n3dyrdcyTP9+Yng
elbvkLWPiWGdlPhFxN1Lo3dHS0+jbrmhNIgKCRji+oU85fmADBgsnr5m1uctdOtevtRu/UV0oqTU
LXadJV/nZBAne/GmozcA8pmpsq4rs7kHvHUCNOqPBZB60M3bsR9IO/Q05p41A1tkU8xv0mR3UdZw
XbTwn85wa6/NsW/SN8DOJpD+h183YF9tmKGTV0FnVGdd0VJ30jCIfjGHEDfYIunSaJJMs0yjeWNq
6OvTzuh+9qb8So0MZ/jbS+XrfWDP7X5FyVJjZBWOkGehsFvFOjPtIymruzR9wMXkZGi3BuEyweK9
s91fJ9bvuS/bAB011R6BEteLKIFby+V3avvjPmvYIlZb+y4s7UAyhrpiKIWwpbq+QtqVw62M5eec
NKV2nIzVc/bMw+Qg11sqOoKn1xIKu3QKCnlrDGjTn1rNXzlXPCtlyxSLj3hNdO+9Of/qNbgoaE3r
LjOnp+TnUXX9kuwJrPwPjdHaFCvahJSn9UFkp0T+LphY19R4WTta9EpRQdDuF48A+r+1UmsPGmOk
6icKloC0O32h/TUJEikkc5mZrjuxNblvYOFuZLbGd1/69y56QaPGDS7NyiEEz1SxlTTVXiWfclro
eMYm0pauB3ksXlZDeiEOvte1f0Ywrof6hLd6zzOrTX0aiNW51+C0prL9PVL/6SamZiIxFJVsjShu
1aF6dHunoVHXBtESsuWeylEPiaGA/pgzst626jRxi6Z1DEn5PRWjfhIzP8o473TIS/3h5zgz1XIa
9a6+WdzlntmYOLMIC7PHF+FLERBD7v/C2nOvuxx4CY0QJPhXWmEaP8/r77zoA71yQKC9pgi7ngm1
Fe8zrbz1uvReV7TcrVULWMjlhD/+bvKaPF6T/FC1WoJ/T51dO9LM9745PM99J8LVra8hNUu2IXgR
a8LJJKGgBp35bErUbyNn6wZNMaadh4da/gbUBTbmZgVWeDBr40huuGYFbjPVsetmK3tP9aAtxaPu
WNyf/mI5KCKS9n1gfYa9Gh69PnfirB43xku3d2X4n6Us3k2//4RU3GLNM9vQqJc64oBxQy1vHsbN
POf6L8PusM4nm+NgI6M+j3NRBls6OKFW+/bTQrEeW312NLDDi2oPFiPXLHW/KseJ2qE5VHKgdcrk
BNcMJJ7k8ESaocpfcumcsC31l3YihVbLAR3UWlXk+qFGUxYHlDDr9n7MaJzSIRH0kmv3Qhd4n2Ab
tS9aC02nWAp2pdU+eInWhVJMbYjJfXFwx+nZabT+oicyiTfPQHvq1ANZScXyUNqKwKQpBxi2s/7B
E0BxpATM11B9bqwtnvsgxknctc34pjJ7pf7wDBwOsma7XZohuaa1sR8qTeqPnATWvUiJrvfFcpfA
E2Dx03k70xwpUdxMvOrbpPai6mvuNXt5os/WvWrJDv2jVPVVgS8yoz3jueUIPBuyRj7Yr82jtTZ2
7Dj5feONeKXgQEtGbldHmzH6d7O7eSdT1ewkWE8F0pYfzK7W+4oiOXS3Ge8CA94KyYG5h1RYf0J4
0sOmqsdVSQJnDWu6KztHUR3WReCPGPRlDeB3WmKwoPXXE6XByW2FDDUGFQ6NlhRRQaQCY0ftctjm
ZrcZrN41y7XY7az0lR07hYDt32cyNtygGeBQfGZ1I8dpTFKOUnUyita+0hbTjOVYrSHOC6eyMvuw
zk3/QlqxCRKYjEyZMCv3mBl2fTbNTWJIgg2lKNY7cxTQ/oXOhJ1l5NgyOjkHZYJJXplbNygRlrtM
4dJdTPq3NfB5FbVjPdpWXUaONsA0kgRExK/2oha4AWz6SQvFX+UKh/UHQWwi0AobZ4t5/GYpHsF8
jcAXtCdsMgCWFoaaWUA51WHvlIfRHNXBmMAMQBddJ5Ket52WjJs4rU53lSYzK1l4fkomCEd81Pe2
fKyLfj02jtZG5ezMt7P4gRzsWYR9UtYUUpp8nkesMLe19+/MeX4EXdCDDt7cZj9PxsM2Sf+ybF56
Noeh2iVLiYCArJn9JNV255mzqSjcMMZqLZlcL8OSX7mLtD6UtLdoS3zzLHMTNf5AIDBI/M+h4GTZ
HodoNywg1fbQvBafWVvZJ2knEhg28QI1u9WvpLfxAppwDTcChCMmkvBNTz5nlRRXROqYV4Pqt6vZ
HO0z/tGbgxNgXn3NPFY3/HBrh5nSt2d3GrBrIi/1enV7/V4QSPluF6Z1XOaa7jRL2hfbm61P+DEX
0UtS7XKouxA9F2cFiKkdyW3NrkE+03BJU/NSex1xRJZegSC7gKmSkdezWS/LHgIsi1spmJcr+p4Y
KPLd63Xy9tDO1ktX6cbtxIdyZQ71cOqobh4LKvl7X+Xdr3QyV8GoPOnBeqUPPzwbAnwDTYsc0MoY
s9KiTRuz2wXQ7NvWiCw3NuDWcEmaeQqnpAD4LhO/jpq8KPGHURpI/jAm9HNsM+ip810+okMIjLER
x20q8svSiu2XtdUDz0iHfScRJR+drugvmto/FKvOzljIZp+mif2bVT+ep9SudggWvfttGvrQs1jw
sExVtoJHO85bShzWddd59a6YNlp8o8FfN4CStZnLaoYl268i4z3MZEtFay+782wt2e1Qp8ZZ9KkW
VWQNxLk97HI9h60DDPX2iutEjGMJBG9q8T5G260ORg9wLcfxx1+g2gwNgNo03113aSn36mb9nZSI
QSEK4UnTOv2YNDFf6Xi4PwpV5j2eMvYcmWa/wNew8cJAg/GBBrj6xALwgQEbT33nrFwjr/tLLvgw
0cHZ3ocDzXoHH1p/mNKdvxt/8oI8TwDYCFa5HTrBRq+W9HshjfNeDmT4idGC9kuS+ehnPHpl18Dk
GFa+q2zK3JTj/lzaPSM363wqXau7Kl0brcRSuOplazh8/PIzS0Xa/yA35UEz1RzOqsOP1beTQyGK
eEbWHifL2oAqaQwKNLPHaLuXXeDFnouWk9MvbFaJnjwQbd8+beQUMZcBqtHEVV+5X3Y6Ay1p/PV0
XsojAV0SE+Gh25lGYZxrZ9BDc4YOIgKwiRPQ7g9d89NLKyZopkJ2IYyvuBktG08T1b1pQ6e6IKdD
YU/MNue3XZUT82zgLHk+ZUivpLibDWq0dE6HImhhTW4bdHi7sTezh75v0QRIDXWAz0/TrLHV/yi1
d/1SES468XY00pCvWgZUo4w8m1grFK26aKxTTRTFR15AQupZ+ZI2tRbU7ARaiAuYIyNl1OpdpG7z
MnNPYuEsnA4MFOOkhuZnndDRBFKri73K+o+56FKo0O5demLZMyzd3xZq7kNKcPNAUlx7KUlOfhbF
0B9suRIXYVtAU0tLpd87K/1NZ+z0JhliMZVIO5xyDquN4BSZZlDhBsWsatZ3k+DD/arPyQ4Wx6N1
9kQscgJF6twokN/DF2/+vOx8T4Mvnv3huicICMIEbihN8Fw2ZmsIFMTNrzZBUDeXyg9HlD6BLBli
2Qjm2FvJAtClp8V1KhyClQeL6BLTslmUsnYit/efHenxJHA+l2+Z1XU3zeJ9uYPenc05ZVPoa52T
xSyf2POnOHPBPIdHHdenB3ttgQq6xrpKRlEGdiaK0wpGdq5NWPOhnrQQoOe7qtwK56mhOs9zrihv
c0w453l4mBFkwqs787OzJDkEpw6/gSc4E8gFQI1VN/31ZhZrZBDu/oWBUbFzS3z3TKyobhy7e2P5
i6utXZeIjq06LFWvvxVeMh3XbIZOFoiV+iHVn/JOQ7pZtPeUY224zmbF/cu0m9npl8hEVBohSTOo
B13kWW2FNN4dKdXJ3g5JU+byczScnb29j+m8oQByLR6Lro5F1jTx4HX0a23rX1D55zvi50k2gt0O
E7f8lXmttydSha4y06uDpZNzzmHcn1yOoQambTbJSZ7zc7vY5r00V/tqaZZkb2nJa5IM5n7JyPZd
stH8SFTHl2pYz4WYnKuMuew9KUrZVdE13b5tpvS+WMAFgml2tItU0xzakzV9DVW+NjS19oO/mAqD
4WlDUJPJdi+SDRq/m748a0Q1TLd/m5b52oZu4RlnJxV5uDowUorEmKONuqeNSMDuPoomWfgIR/qI
0ve/itGoT2Vvu7cYc6LEL7TXMV3L86CgJU3brGKVADhpYhqOxHHOe1C/9bLl2hilVV2HwzZsr0SA
wxPMnXk27C3D2Tc392quuh3xuvYVHpzkHXE2vMm53iFxC6aumYBOspAYDvRH+ngPkA4M3lt2MGqd
ukkWo4glmVBpAKEtyOkgrmeoMrZDw7yBAPqVwtfF9iSnXZsppL/VFUR4NHsrwW1bXx/bDcejbNan
x6lcVaxNq3yUGyoxkZrjlwdGBei2dUe1tk4s1oQvUwkDQQ3RBM5iP/Or/ZFw+OKAlfNXhmyS+zlM
ezeR5ceGEd7TbBfDjo0hOXfjlJ1q9J44TFh+7G7MOaxGMXwY6CreNbv3XJ6cPomqSX8euao9d9e+
T9Kme/BdT2VB240yVs2momTpo3TRVLzWVXIyJrzFzMFcH5iMXDGNs0ksWsv6rjNatE9FiwjeVF5+
k/qec8D/jNq7M8YjwoXlfnNUE+XLOkSTqfzrHlLqhVaZDjOzLaqusteLCI633bW5ANoezeGcG9N6
Qwf9JKxq3eOe6uAXnI7qnBrzU7vR15pqU+FkeR+TdMxThwE2KhiAZYjHAioSGSTjhfeY5rw7efPl
JWkOFCDBV3FnALZw2/lbNzeon6IaVzbVeojoVWs2fHoM7Pn0T1Mk1r5qnPzKbv2WWTYow4Sk0tRS
oezNpcP3nX8uy0Y7rE5aHDzLFRctq9+1eUX0uWFKd3B92ZwruSKJ8hhtFG2fwyy3Nfyrc2cVrrw1
CG4MOyG7u7XflkcpcKVrYeuYsYMxz6pi3he59l4uXh4iwnIOTgt1UvyYRe6xSUxPpedkEaSoFVkp
mwMuo5O6IFh+WjWn2Xd2W17VGGWGU70xub05bw7SlZOsJuuVlO4K9c6U7fwleXbL5ZPcqywqqooI
7uxn+q9hSXWJldw3hXfQncu8IbhwZfuuuZW8KK+r753O5aD0ugjxirFJjUHBbMOUHpl7CncRuKV2
s5WtBMm3Pls25JDT/Tv33N3g7FN1p1v9cDGHpr+4jCNuo5vGiUCO6KWZf62X62dPrHNktBNgb0+0
sEfQG6ctuF1ZCVoccvq8L19hvRYMAjVVttluvFp6v1ukwogPnCIeHFSfvY/8jtGq16lvyNw2R1x2
9ERoESpf98FlC7wx+yK7VSgg3nLZbN/m2tSPpo4QQwyjcY+wo2AjGmvwdk0EWjrlL47WW0jo82qj
PNbWCJU9skzNPCQjQZuaTwcY145Z3g3lgpYIzFZB+yVCffomA7HIddq4RYR1MKBgEWZL3LEbO0UP
XBohwleOj7mx9yvDqFBcWnubAc1dLb4pD2uTsJwzoz9jBE5JSQJB0s/VqSxnc4HqSqDd03R+GNHc
7RF7cWLNZRL7yBAfld4QgDiu66FN8jQ0wNrPmdTTENkEiM9Eg+PCpwR/uNImGrCE0Q3llaEbFMlD
AtImDA0csdg0/2ZeqMTnNPf3PkK7XwqSlX58Q+lkTkXcT7J+Vq7doD3sAEPCUffzyHGVuWduQPdO
mVfA35U0F9fF2hP5wIilRG7jOndSDByWuDoMtBPfPTj+ZbRzmUepO3nfovbQqI0Id8hELI6d9B8W
Ns2zzvwNRZWsH+bKNHG994Emh3z99NGjHhuNIcK2AEOcHIZwknzKnybUU6BS03wauhY1ROI37o5c
8zkwiATiYtD9aqvfXffoVcHjczQHaSnuhV6hK9EmM8gXJH2UK/q+NdUrCGS2B0Llj6YIx7ds+oWT
SPXp68twoRFPnirArb2vtubYbGTf6Z6kM2lZpZ101wNtkRkaVtUd/bEmhYru6HmTG6EN/TRwGBlY
aGYucZ1N0R+nbmYEQOQIOhbTmfZeUaWXOqn9j2kC2uvcPolFtXSHrKCkaaZmIbICmuO4zZN5YFBj
ooJ1KWp8+rRsRUO5FOmWgxF76q1z7C1e2BADN5fLWUjGEymL3OzgUEMQkwDFaRkSuVHmDL8HU1tk
aPdN8wpmXd0vPdqPRmrJSWF6FAsLwnczUvkw1ON8XkbElFiJMilT0ZhYw+RDhJXuvTCyh0xXyV6v
c0i5ynhDTTPmYcGJ6FldckAn2+zrOTGuhlYg47JTKw+a1LUfrNRT5xXZHA9AV4SKhymgDTTCcSyK
OEtc4HyNaOAZ4+AXnvT8ktiIT+mUq+fBx2eAqFB3BcTx+iz2R2u+MVWSvqd8P8y9idY45wRt2gTz
jlWOR6Py8rjHGDhu/bSNcJxMw9IB2kjxY8PHio0X0P7BQdAe4ZoJmZhK9dkTlEFTkM+HFLl2aGjr
eJqMjZl1ORdXte/1O7n5y7dwEp4HkuOWPWdQGzac5zCsMxkaWj8xidLnWxozhMPm3MsSvCZdX3qP
gXdA4q9NH8d4spBXEnC9ZiFu7drBdtV7Ziq4S1RGMeodghBQpsxMhpC6AVjKYIdQy6/Z2dogLeBA
RzFlUT7LbK94Ci96vjFjNOrDK7xxGTcFc6AbHeuVvnrusWy9HDlBUr8XRfk2GTpoZ8ZGYgtGOZJm
fdO0ZmMgxnZQhPda2KLnvS+YW2BwvuRxXh3hECjeEFHjpiOPg628v0+Y/q/C0B6biv/+4+d3vpp2
ZQQpG/7rP/701f5385M01v/1h/70O/1//fHt9HfzE1D2py/iGihqvSOgZL3/3Y/l3//+P37y//eb
/4g8e1xbIs8QMNfDz19LZVP/c+iZqTNN+X/zmP5bVNot72Fo/u1efjX/7bf+HpWmuc7fTNOwHMM1
LZQQhuP++7/Nv/vhP/9dc8XffEyVHBeRtU6st8Fr/SMszfD+xo86tid0qGybp+7f/+0fYWmG+Jvn
2Y7hO0LoP/Hq4n8TlvZHiuz/m750HNfAVoiGmFE3i+TYv/oC1XJiTCHvq7hJXMRX2zhHwIKCsR1R
wjCgXoiUp4vjaooHTx8fJPhS3Fp5dizLjZrQdmma8JMOssHzMGMgUNIts8+16UaCE+l5+xrQdwQR
l9rk36Cy1eHF1yH+p/t++/c3/M/RaX8eJXSopwg4NVzd93zTNsB8/jzZP7e2IRMMOxCow7Xy1GNx
nMhbp9L7UCO2hpEtSLt//Zo/HlX/fOsQQFm8mGuYjkEC/F+nn1NH04aagjROWgptyy+/TVG/+3o1
R//6hf48gvlzcX9+oZ+L/6fh4dFfNqyiSyyn7PK9y9kwvcp//N+/BlejC+dndREy+ufXGEZ0Bhzi
aay1mgdN288RiFH7P3xMf7Ed/+NSyNoyfE9n7boI3f78Mm7W6s3WVj+l4UiSW1memsp/Yb5m74/d
69SNT11vxIA3xi7fjLvKW/4H/1Met79+aM5PNraLoIbpBv0vngNQZYbf5owu+EVzLkl8u94GE6fu
aTCiaWZ86F/f1j+mmP+ySBzmUnleCcM1TfGXC5YO8UBbnQCJMd8WMq/1mVVpE5AeuwVJKW5qHxqC
WuDOGfPvyVUP//r1Hd367xdMrqZDDLZlGDpkw5/vOIIuzd5A8WPpt8fWUZdS28zYdvNvxG/bXfFT
DBYzpNHUWkisyk/bynFfKM8EwSJcrxAzFdhiw79u+ITTA9yOtndR0rmrRHXGWQq0oPjWe/tSS6+I
oLExeZwJicHWJQ8QliTHyu+z28KAjDFM49fEoGvY6fxvTay7zSrwYNjkA06i70XiPpLXcodk4A7r
6j6yRfqU/8wquk7+KVrRU3J0ffTzavOQ1MHP2/B8jBbTWjzOTWMF7WLc2fgEJoZhAYPob96K5mT6
+ZZTmM6DnixD7P6445QZ0ggkQyb6RF4K1Wcb2quJq8yqb3d213iMEPOn26n6IUzuSJKp/35lZm5f
0yetJ1v97HlSK+Jam6k1hSquZdG/FnXDVYl82a5rJD3zgt5EawYz9h33oixKl81x3zTR1y+DP5ON
NaDqYMweTrTKchB+pi7SmskMM2nyoFbVp1uKyzJ5FyeHTC36hkS+YvR3q+M9ugmMOXv4du21AMoi
g71yrFQyjl5PESfPxXBgW80VjfyiCRoYYd21RfVZrNazKQmQ9kX/mlQZgy4MMDIqVq9PP59rIuoz
w45eQHhOdjP6aNZz1DFIJnv4fnLBptbWUKx0Flzl5kNRcJP/uI2Ljbfp/6HuzJbjRNZo/UTsAJKE
5LagqjRYkmXJttQ3hOW2mMdkfvrzod4R2yr5SNER5+Zc9mAzFJn5D2t9f6ZahTMqXr56saD7RwE8
XETtHyqr8o9LYvoBJedrPyn8o+wY8wtUX2GvSp+cKs3wyvfNwWTUKJS5yd5rI0F3owVS41re1oUr
L2vFpzCvs7yceA2JSxm6gzi3z6jaX0VxNDNJTDDyjjI0cTD/uBl39tA1n5HiP9iJd/5y70XsVcTD
GFfLzbgxrz+I3p/dyLhv56E5JBnLFa+5YEp28kyrcD3kMd69WC/g/y1v/DWkY79X2dKe5WNxW7q0
Z1S9lbAF902xdAUlpB/WjFqtxC0Tpha9DHJJHVqa9+QnyBBFVi3HSrMEvap/WCUfgCHxg0NvO9Lw
fuhnWgq0pKsdNHzEiXgCd1WH3gETTxMUvnXrM1c5gJVp07Vv+dNR9WlbNObIXzwN/E9Rw7/elvuQ
4AtZRgzrI7UrSsNMJZgHX2FIy5/lyCIr1vIp7dzrZLKu7Gi6aU3/vkSrtctnnV+1MAL3K/v2MY1s
/FWTc4vvww9aPSOrUi5QWWvaVwWKir7yr60FkVrGQrLd+ElQ59wvNTSBIuoeJFwQx2geDIM3hWTs
u6cpPGKmIUejsoHoPTHuM/K2q8Sjn+XkyA4lKLTQ8Nafo7BwuSp1b64rQwtL4960+bq3fyPi+rnX
xVPFjO4d1Ih7nWAj3TbfvvdyVGbdQ1bat13asGhtFke1ffhmhFMJrTYhpjEHvT1JJK8GxhKHLWP1
uvmiSfv5Yt4GtJYuugvsRjgrPSe5FsiBkBjH/JzoxhCgam7SNIzsyly5p6lAxD42xZPsUZZICp10
69EZGS2wGbCC6N9XasWOSgO/YcXrrHvA4vE0iuGhK7uHot7evYOqwnNpPCQ4ycjMue9aJc8FXd/D
yzo1Gu++LMz1OGRUsuIF8QS1l/qsUSOrIkZaZIx8JCRb9/OS83EZ/oWfMzhPQQz+MjpZ8W30oiUP
zChbKB9Hv2iI5qE9C2NvOPypyLTRG5ZwvsjdfiAlQeewhX2Rv22N7QxOy6sNimiltI5CTxiDpDfd
WD2/5Yq/4bMSbILZRPW3w4l4ThOJaYu05/ZR2yOh5UcxzuKt3lJ0xo9ljpPPQpVoSdi/abaz4eey
fnDTCkWpr1zrkxPp5mDFq40gPKWUOuLAuRy9hZ1W5KgAevixNe0uyZ+kinQGvmCm8jAsx9hcNp/x
yE5fitsu2Qo78zAGfd5gGYrSTH/viiS5yY2q2OP1+OEjdAsdq9Th5GsV2okwH2bUzJd6bptD1JrN
o2Wo+aiqaLkyCqbGIH5Onuig0nI0DWrF+YDjMdt+v8ykkYpG29jbSPv2I3Xfv5smZxg6kgyYAyyW
sSAJpceGhXixdRjhiz542EQepqx4mmlvN9vm1NR8wYIDW838vc3YPbwci4STtwv1+n2lswZ5+nYu
oo67LLdgo1TyWlCtI5NlGdDkCMQ68kCl7C4dVIyB1tONHPv0r7piB3/ZI/LUvTZ1U90ZVfYUF7SW
mjjBYl/b6YEtfjtTivtirItd5noxunF1j0THRqyTPjOb4HMjhquu9n46SfFY0YnKF7yG60qUoOeE
2KIq/UM2YkLq6PPtbLY43HLxQtBBi1em+UapK5fLGX/8pwWbw76JqItu4nvSfg1+brzL4IhhqDCH
EL3E/NmeOEM08KqLqmFbJ6J8UNX2mDb6PzYqduC8pWmU+qSIyVMa8/7yLn1uYv5vq90W7RZgvIQL
ldU9LG7+1Ga8TYWZeS8VPaT3I7XXDKUtMvZt1xMCQxFZoXc6iESUpHrVvKI5V+xVqJ7vmRfGsU2g
NqWdHawp/V/mq6cfXPcFOv8qQsXI5TmmxDVsEpqfBojzUulBWzT6PW+8SVIv7PvkQjjjbZQX3q7Z
FD5xlWKo6oqQeOSKkTffLK99yJzk6OXUVkuH83x1BCFbzqAYGjfVAEq8W+/iCe9jTOIWJFozU978
KRUyWREZ38l272TTXbaWag5ocdDRxV8tPfyd2fgV6azvtjgUpesz1gtK42V6gXyIMK0Y52uUPPlF
ibUVehcbt/Dc82mL3aeURbN9czJzrpH8MHVXLPADCnZI3ec3eIxdNKgp56Z0BFFj4bMkJ80gOQVp
rGzyOTCge+8Hw/5geMGbBNU1bctGb0COLV3PI9f/PYerG+RlOlXACyBu7seiJEiDxE4r6Tlr2D05
WJ/f/6BeJryc/LC2RxmVyzLLyREnqYc9iKpvo8JA8MKb4sdxzn2H0FYkPoAOvT4OyjtvM06VsnCO
DFdDB6Tu7ZUNvfQxofY9CYC1cuZuMZNJsw9XNXslwcAi8qeZljKARLK2SiEKH7FCeN15bRfPbdM9
CAzcqPjJazJxOyv2eV/T303ThiiIY99m3Ot+7J1b2yF03MJNYyVyKAnCKV1TLUDlsNcFe0Aywn1o
W5KWl5hu7Bo/WG2FlJElYnA+5XmH3nbi19aVvG5W/k8SqYc5s/R97du0fBEqVyEqrBz5E8f4Pycj
OVc8cTBMC9ZdCu0LEjjd+XSPGzbWkrO4wMkOK2UxtsBOh6QqT1jj83ALt0TaPuQucE6C5+gixnT7
Dyns/3Ux7Sr92dWacOa0mvb/a8lt25/+7xW38FdV/ujy36tt2x/4p9hmyf9QNPPpAYBUkOiI+OL/
qbWp/5D50pt1HNO3PHqu7L7/LbVJ7z9w3fhvJOe2j0iElfnfUpt0/sNfZ/tUCwBOORbFsZdSJqXG
/5akqFLynv/3z7+XqF6XizCiKMGVuZLtICT0TqF/dZUbc5au6IRqVpLf+mmIjpJGcNrWZ7+9kz9U
w7ac/n8r/+VSAJ0crgKAXwh1stnkKeoBZ9BzYDNae8fl7EO66PzT7I3Vp8SMm+PUlcXXrOnUsUnH
5APo9Aup+fT6HuVOm7oDFbnTYtIwJQuNYjqaqZMTw1l2ovb2rFJ1yMRYAXR1MlwxQKqHqyWzul+x
5bYeKozYuvPE6P2MMy/6bDs+kuOuQPO2y3LZYouxOvj2EYGddbDXrKyOnpVNz+3UMpuswhiZBK3i
tXZQJZItaLSnXdK11TOCPBzFJfZxHG9eb93FvV/GASXw6Cn2lvH7OEr7q6mN6sofFwO/A07/r+//
Jpb1+gj451fZNn9B9ZZf5XQEz9KYUUcHBK9C6ptYIE3H/sGsSmqtiBRoWRqZ63w3sTH/KDTV5JAK
Vgp+t8ZTBqhXtH+v5UTXLUsieTCwV7uhTuPmp7YQDe78sSkjPCmZ8nZFHMMNKspB/LRoXFlHQv/+
HsUKFKQkK0hDBrpBB2NU3Xym+qZ+oGEk6iB1o+WLbMuORr1KkPrMrpEVoa86qEDDMt/rHHbPHkvw
MpHWDQnWMN3aF9ppEnmTQGXLDyZVIX1uthIvopEhDeMsadwhnF27Bzoy+bCPuo7EO+RInz1EcFX/
A5Qak97BIln1OeQdz71aabUY6GWF+gsbgMrPai+Zmn0ydtZ6SLvZ8xAeodnHtDP0d6504vizqDKK
OVGrkh9e59nuGS4CiQTUm8sxcJm8Y+80QJh2nzPcnN6Mlhpj7Jo6bQBphRJuhtrK4YyjOEOdaXTQ
STLjb0AZggWuDft1ysWn0Yh871JHkcZ+7LjFlxQpgrn3cC1ZIcSaaQgdVXSbv5Fm8k8emFLFEvku
hA/KWeltHilvoj5hMMSWum6THtJstKDQ8FWUYMkquziPBITQMBpzbeNmt/3qJrOyNd/VZWb3oUym
Al4MK+eGScxrHYrC26IfqSui5WjU0RMnb4JHuhcevCaahSti0NZtwxV9YhJ6uS8WjJGlmqiDZpR5
QVNOByOP5vRAt8kcP6hg/2lDog63lVxd0zLlCUeSTHFBkD30cKc9/+ii6w4prbU3uWUzj2QAGbdf
R4OhuCZj7VUxRB/EQq+rvi9Lz9+CXBoELqXf0yosXKEYMkyBDyyLq33f1c4lRsX0wnZKMJKWn32A
J33hkJ7sgL60lGcrl9aAkltV9reSvcscrLqxnAHuz4QT3nH7AE5Ad5lSVvwxtPSMI3t16L7PmOVI
686LthFPlKPr5QC3wYXfFBWHdWv4C5wx3geti621dHJCONTOmHJMy960HXFaBnf9xgJe0eMaXipk
nos8Ik5EnGIS6uBHSa0gi+cELmLpkZ/NhPCiB1VYl0Z/dLrY/ODEet3i2H4gzmuTjpf0ObvFKW2y
Qo9hWgJHjy4dqj8jw+18bEFZ+UG284dN+KWxxpnke+Tgcjulf/thrAajIgJJM0jQaH9OaH1le7Yz
gUnT0d4vY66XdDdnEkiT2SWdhdoo5bh23ITkFsIUIrq8W6aHlsK+dUBt3pqAwpziWGLOKMOhBof3
wT2//XjJBITwPVvwZghEXt+yonHrwYDglse1eUKar48RjLUDyU5yl66Gc/zgpNp+/P99vPREHKkQ
35m2xBLLmjlZrYaX10Ns2GYwUsf41kaOj866c6chUAAOQ7edquQIoSu+AUG+fNWMdKXv32rj8P6N
vP4oiF2IXmiLWpg7JFnx6apNVtlYjZW1gaOM6bZQWPpNcIH371/lBev7++Nul7F8gM8wOpTHp/j6
/QrX4mTMkxZ90AwFpC0RCJX4dr+kzIr+OTgNxlrdrV/xgYyfIqyvdjCjn4CCQjWXyV0p0x+O9LrU
vu1n+wMs9+udc3sH8EEIHekdKfqA/slGQtPf1k7EzaHEi85bqchVoMgdq3z8yqSJbM/4UiuM2jy5
NJdR373/bv50dUvxEUiXuoTnnASS1B30hnCh4Lz2VrzvaZjt6jxFOrEkMRnRXBtX+WhPzKZFWrfv
GGDzATD5ddD0z/OTNuMCEGzc8nREJA3yhCCPb2CsMkYs9w2VsF2P6eBzveXyUVakZ/aix48ala83
yO260nRcgn/JLum8aVQCWnQZbj7REsoEWOHINs2vRdwSGo0CwTaxGvAWXVs3EoO3DKo5QQyeUqoq
wloWG/fJlMkcvv9zvN4JXm7K4/TiIN1amIxkfv2lNpAURuEbA7X8qgoqa0gPgzkP35yCkXIl5cYP
Xv725b9eGWwE0vK8lzhenMbxgkkEq5FzilkVPKncMCRQXox/Rqf6u7Lx1N6qQZRFte9+8P7fLv3f
ryxP5+OuFlBTlYthmxHRhbGkRRF584cjOLbd/vQBSZPY5LAjedI6eaFQ4BGto7IOgCOVZ3GBX0p0
0ExbZNP3Q+F1Rz0YT5THvINTahSYQOC/ghAwr5zF8i90WefnGQSZH3KU6oO1R3Ty9u4sBCNsAIgL
fPOFn/zbWTXUA1wJ320D3WAwb4W6TY1Zw9o1kSkRfuMaLvDW2OjrCOCu5VDuAXbSZDKOzO/ePJFZ
ll/WnQcPPCZNhAoIb4ta6hq5wCOL3v2JQ7tPA41FpQ6bOBNosXMreXAT6WeAcAifG8aioSbF7evE
/vcsNuNPQJGsaJ+jnEQ3Z6Yex6iEMUnYOzzLxE8eHGMrR1dAT1cUnY2OA9T/2A7QIi8/DRjcyb6f
FDCHgSlS4Vr24xxGuR2hVqZntVdqaR7hiZo3RmNBZYURMqJBrbj4ZQ4EsAwcHwIgUJsoxefNqKOd
bqyN89z4+pyYual32CzdaafyRt5NNT1W1J4t5osOGGscVAu4yZ3pufhmyQ5EBwLP6vUFY6YZhpXS
iQ0Jn9Wzag14mmpmjKaLiItZoCRuM8Qv+mB0Ptrulx0lXhkIWco1xCaYXlSZJpqODcCTxYgZY5ai
fiiiVP9S6JvXYJYl1g6pu+wXPSk/YnIJ3+dOaKZcMBxxnp4I29JutxIR3ZtOXM4Hd/XBNYtCTLia
zCiPD5myI3TbtbXcVENh/YKgNj8pK0muSY5HcY+EMf2eeh5YFQej19VgWIgdu5qi2y5N63oiGLVF
SfC3KdNwf+Tovmezz6k71xXc0Jg9bIdalzvjZGjVdYGX8KEsQBxB81/4QeEe5M2uj4auRX6XUABm
ihtMMrwW4WxVywqbSYrzqitQT3YL06iJEFT+9zLk6zcnYj/dvBDR+dxqnJ0Iu2Fo5M0CJB2VK55/
u9DZN/pSw49s7H0nwClvPtrEpUDO+6UNB6tcn93cix+SPOkrbGWzNZ9DHZZilxiVuO+wHz1CLDNv
wbD4twaIhyI0F5EBcczizRfKO6fDOEGGqNx1vu7HFQm10YjFO+e5vJ+WkgVly5Lewc6uHXEB2teN
juQsZO84a4ZubzcyHqGcjaSHhquVfdQox2OaxhNMlb6FHhBmZZPcjH2ej2jw0prsE4vheYayFo37
gks6HAZlphfCzTuaw2M+8IFiPu+DNUrITS23bn+4JX6mQHpRMwWUBWwUqU1tWqBPZqyHxZz8ULVo
ugDa46DAyuVq3JfMqkNpOFKL4nUi2sRxHw/qYuncjVCR58b5CKTJCHIQNdmu57B/ihCLzDtvbd3m
gsdv5usBCb51ZOLXBlQSpqQk08yZGfbRNp9mpCha0QTNCaSPTqNLDdNENmaQ9xjmwiEyl+rIeMvN
D2DoWBwKu/b5uukcgQNyJqT3aSSu4Qz0864zAd6f2S4F37DrMwTcQEmBJzuV4pseyh5SAEik65of
Sm3aEEYGjKzwrVGc9p+QpOaYK9yK5nkLVJa/sIzthxhZClgS6TctCVXGnCXNMRq6/UC9qKii7AHX
L8xoD9a2cZ5L3/urqXsjCjO/tn7Obt/cGmOr6wAVuucejRRS0t5eouqyW+OkZOJA432p8UAUAQPj
WU+MxfAfbUOoZ4je0UMpqxXJZDFs73Xe1p7w9f2yrFjt7ZXa/96aDR/VZhpzzGhPGY+WjIm5epED
v44SKaCLpGt54CwEVW8jJLzqY6dROFF4NXvZFHA2m7GlktCMzhdfFrMMmSeo17CeW+wndj5MdzCg
fXOH/mnDjCzZYO5sW2KPouGFwCW1ZHMYFVCQHc9tXgqzXT+PDNe4M82pglddiAgeRA8WOkQOEtdn
foZMMxhMW8x7JRvjTOAqSwI9u9Y1TWwxHygFxWfWun35NCLjvyWTT4tgzmfzIuWL8MOy6Cznyloc
ciu/L2EUeNFoGAfVu0RbusAwFed6vUUeUP0yV5F9529wnmGNI1PM5rZ6VGU3+egV8jQN0yjFlBqL
tEnCRTl1aKLkpn2f0DSjBd+lX6wUSO3lZlQOB2ELgNt2A82nbgX1QrPz3S9z1C7foLGPGH9tNX/H
Ijg3F4vmYzlz9EDPWI6dBBrUk/2HulmK4my2VpeijOPUw86appUeIngwP4tI41utpniHfwikypqJ
vgP1ZrrnwzR7RFVdCzFjZ9bFOqBtqfMGPxQgfPsGTQUy7gRL7meIbdrF71+7MCiZClMGHSOoaPZW
TflXta7exA5uUomi15/77AhW5yzHtI1LoOZt5QMZyupMhjGcOWMv7HUE+JkA3UYH0ETRoTaHsQ+c
xkrYN6xEX7ByXBGWvjve5rUcDhbN32+tvRhf1tpa+/O1KPMre9Ych2CSTAqtYgDURSeGIR218Wka
oiY9c6K8pQHbfUkjVyDUGlEtrq2+Qriif5VF0Xy32omRiihaCGxoJzMT4IO8+WWkz+vozrUwrZmW
TxYpyFJfh8tFzfJMO/yd0s7xGeCsbeJgWrqmDqTs8p+pzOAz2Fm23mQAhsFoQgeOAyL3oafy14MJ
n9BKq12O5I3b95Lhr64pGky/rQGtSPpmWtGuWsDgUK4phg/C/ZMqzRbvk4Vvt06p1xSOOEnEEVTA
vAJVEvitqXdCiezYQI32w4Hqzd/Ize5gHQ/1LrHy7pzKkvmzkQ5WJzFTMh7NSswfvdITOeHLLQnh
UCEQyrG3f3z9TvuEfKFifF3g++zKFyNdYVbAVIsfrnIpv/oNOsOwAKX5zTMVnKGmyxGaW7Tjv5Wm
QAIBx2i8hedjrrsphv65LeRN+JVTfb3Rwkp+SdtNgCUVPUAzYPfdQpoHD3G75ELMaxjJ31PvwoKJ
kgkbqD0AVmPdo69pOz+yLtbKx/WQSs84G0x+r91oIdXdjeMS3Q2lRet+qpf4PuJz/6Hp8IPeiAfx
TKnWfCzWmLEJud8OMCTwetSBOTn1HCJ87DE0Rgp/YzTxxcG/gL126cal+7VIAaAESSS6x4Q20p2w
UMAEZTUy3RdtY3UsVGwT5KE+wtVIhd24ZBowNAYZDxJqtpvHiOyQ5KQ6a91dkxIL7CaCChk6Ap/2
Tkem+8mk4/WXGrv1x5gtWbFH21PWm97INELGDMfUfgnwStTZGJXZZzpiOAKg+iArfGe7EtPzvoiH
9vvgd1Ycwgpq4KT3FGYDtIbFXzH+bfYSWRd7A7sLzjqPprRLsOacFQNTDnoiR7aiVTTAN7g27dws
byKQkUt/48ObhLbTTsUnjjAkgihikFXC7wLpRS7bXBGkYheJaiM3cIkkTDL4t9mx6256ekTslBLJ
kF9/ml1sqcHU0RjMnaoP1lI2eJAEZwFTFNguO/eD671NHilIUEK16SjaNlK/19crCXPktA2y0HYl
L/3eSL/XmAcPllOz57//bG8LMZJuGtegZGl7b+q1Q234oO3rPsgtXex50pkiyEoY3njGJYXtam/3
zKPJs8y8ditGELx/+T9kohgNJG/VoVHqCPH6Ua0FYQ0KO0bi4JS93ggdR5RWjDwYmEzoumn2QTn4
bdVHItqAbGWiiEG1fLLLNNBNJma59NRV2vhBNbhzqXbMB0XA8tXvMgg6a1Tcvv+QJ+L0bTNjV6Mv
J03b9CXK/tdPSXOoG7PRZQYqospPhT8b3zNt4lj3gS3NHRkKXmfm1STYzDLgPaFvgCCExNddv38n
f3h8R4HqFTQQUAOZW3Xkt8TfQElNKWIbxlpn6LHKHgzKNI1noyMXBL4WeKMlN8/fv+jLIOPXxyX1
d9LirbiETOW0SQONwkN0NmoAv3r8u+JrADgzdhw3U9pATepR3TDRgBZGdKzcuZfo/pLlR9LbeLZa
okGwRA10gf3co21sLZnKICqG4QomsVsEQKVJUBwsdf0hbyzjEX8qIbLdFPfr0uRhnGROMKz5ss9r
X1z5YJ4tsJseU39QmTAuVGr8WJzLG7x+Yb7Dfq3sCnwibewZuNUSuWFMJ1EfGZKoacuZyMsmM2Ui
Qd1jOf5gRf6hQuUJmwPacxXC0lPHCY4vr2SyAvCIsrSfTdDdIhA6Y/rU+z/LH2pwHsVXhPs0SDYa
ysm3wJV72IcQK3sLmDWBLSkFppT9UNe3kUOGGRDRA160u+mjZ3y77F0WhHI9WgIKu8ZJ/LGCY5Lu
jC3ftRPr6Mt52sfwFqApquXCyPyPjC5/uJ6DFsOh1O3YsPVPKvEm4ICV0UN9EMX+es2J3qa04ufo
pmfxp4yNWnBBv/963/6MNASxVbqCVpjr2ieHhjfU/Pumpynvii7AxIQ8ge8ZmvL713m7gVPG8Wjj
cP57jBU7uQ6EH607hw3cg7HzmTWfHQbUyWzlHUiGkoqHJCY/p045MlrDyD6/f/k/nFUSUSHPh1EK
8cDJL8kIoWSF041xeYYROgzC/2wNDUwl06wf3r/UH35ErGk+DRUOLFuejgc3lY4Ldmie1FuXuwSL
bYSDFIaQ8kl/ZJLrb//+goouKw9H1wrFzusVwko0ja62+kDlMjsoGiVnEYWE+9Zzl0+tO2UfXM/e
Tp/XG6WLyginGg3erYt4siTrCmyVa/LNdCX5VZAz9IgZCWUJv9RW3tHSlg+ZbhqWe5DeBlL31ne+
GXmGwkx6rZnB8MiS5uAX7nCdUOBFepnFThcoOQ9fst5gXo3ZLNTZF2b7Mrkw1tZH/Y0/fI7S33rh
7BSer04/+5LhLOjyqTHFVIQvumHOb8oSkafdSpPJdTKOgXEZYq+rTJwX9gzK6/0f7e0Rx6aGPNqV
W4OBk/f1jxZTWhtAz/KVaGCrnSoFIPmlee6j3KWSgKTYNZFnvH/RPyx2dlKbYx5tjbRP9+zG9zAG
dj6ELpuPEtoFVbcE48y/vwrqK5q2rPWtt3DyaDUKI7vgKmDYV6TlEd4L32s+GDRsbTHXyVfo+cKD
ckzMgsbrZEmzrjzqKyX2blv8RWm5u2x0S1GctOM8bfo2EJbhfaYeTAG9bxnelSb2Nax95ueZbhRT
GCzAm7//6C/p38lNKSSnvk9yh85J2q+fHcKY36b5PAR9bEQ3yqmaMwxY9bfeagBzuubEbMcmKs0d
HrzskY8Ar4Q9DB+lqdtlTm+DDWELZkz0NS/S2N8CqKqPBazJkix1AI0OltOxv+q8tO+AA2t4St4A
Tt/0HMOCyzDPv1Q3+svnIk2sn8TRwJ+hcqh4//7L+cMnj8qBXjYdRaTe/sm70aNWpSc0mhAj+lE5
8XIutCsuzHFe9z5QheOECOKDN/E2etjEJ/SOqOXRxXNOAndVGMxkiBNGGldrBpAwhvXs5MDyZigv
HofBfkV3/wnCsf75r5/WB3LLiUcYzx2c7Mox5OQu8/2RXDs3Pye0W28MZjmBynBjsC5d/1RUWf3j
/Yvab9+xwtVp8aSbI5ie9evvr07LeKuXsfbculOBIQe7vyawSZtQc8BGO51j1QFD6NPBiQgOh31m
6tX61NpV/92b7QwLWOMkVbCYCZNwKDcqB0HXAI+VSveUUdpsmOQ3dhjUc+X8SnrJ/iWsiAJNLGd5
WFunNHaM9HTdYzKlKIhrrGJX5YoH7P2HfXumo3jgVDdRxrDWT0sxRlGohmkjA9y1UcKjyYs9kRXE
zSitz//lpV5ST8SLNvxrB0HG69eaR1mZJTXjt0q7v19bYz5G3QS3lVlo//aD5RgnE0PuYNJHwc39
+kopMJ/Smih5Ud1Pw8lqI6gNfhWYBoSrWVtR2IpGfxF2pQ/vP+NbHQgfq7I2eRhGfYd7eH1pagVC
RhEcFd8FF1xZSbETwOc+dcqtz9ZldT8XFZJAY92GyjmeuNaZrm+tpIVq1cfeeZ61+hoCDtvH+3f2
5thyuTPq6KzhTY3snnzUpl9CXtPWGmSzG10lanAvwSKJDxwK2OV5wFe7JiE+GulNpOzRC3BO4hqZ
M3imre0ZJyciwAM+RQM2jtcU9t6jX/vQe0X9YM5yk2nJGTtIVGUTvVMBzpLExAV/wnRXXQR+Qplm
1/VJ95c/5+oJRgfz25JqYmCKTeZe7afcNO8MnPk3pdJ9e5CpCeuREKldw8jO6ogSounUgdUabnLu
4AgcdtRze7z9aJvpPlGFSvazLtvuYI2DuvKzNqoo0VLx3pl5QnFxcVJmUDEEmOw0XzWFQ5DmjzCP
0IHaZYe8yQGI3+3cgYJkCJXdu68BYZqXXTI49UXc5tTmp27QDNUgM9PnU+6O7g7OdracN74R0b5j
rzfCZhKDPhvok3pfQBV2EdMt+SCeRTvJr347j39LVa+MRyxLrMjsXw3Cw64DZcb+04gDmSvNsw6R
cgVBbOyfIvjuf9FV0hiXjRhCTAnODcb2WLaf+7KPaCLYZYT6mQmVv6QXg5hnsgWoMOm2zs+0dRhS
xxiA4RFciPNMB9q+XGcb+ajR5cwydWsf9UgJZuyKZpAFribLq3LnIsbaTA5xf0cTEPSVSZpHeXwp
us1Yx0ysnelu7m6z0qRHXuoSuM6TgJ6unaa7q2TcAekBvtmE2MfQtTJEef0Gk8v8qnTSPtLdLabd
yregGJZDYxBMadFG4aCn5iZ25uknIzFmc1/53fJXj+/E3rVtU341htYFWp33ygCRlYPlhTrhlzsW
ixkhimPmx25C8ZuceauVM0iWMb5nJoKk7ozigSoOedtYGyjQbHu6fCD+Q6TiCBSYxc4AKLQs9rOT
9p0OIsZPDaRI7HCgPg3VcQpYHQRzyRQCXMj1FSK90t+5BDcWEX8+bWi6ausclLXRnLd9w+xbBG3T
gm5oGJwwSiqTeUpR7IljUkzzU0PjV3xK7Mg/mIOrnf2wdG32qTZcOI9Z6mD8ZJP7XLuJqgNGEwxX
CJAqxti09j1oVfrHupiZujIYW9F4sjv/i1/ayX3mzwC7J8qxTyadxSe9blbgBN3xAxBzAHVLa60I
6RGbot9JJ2bOtKqFzq3oPgI21RFMBshTQD2ZhPNVSLqvXbe2P0kAhvMyF9BrdLmMjFBPBv8nxVV8
nnpkHHzlrBVKAOnwYkbdIxvvJgayHBIaw/zE4J+LoKKyiEZdIY9m4gErErBA6/+9UeMfipXKN05N
AZOe6R3NpbX0/q9lgmgVRm4ysp41yHPm8KkWtD+YCjrNwJKMUKCQqsJeyW2COhac9LIg+Lwm/I/6
XWfUCPUoE8f2B0fU2+14KxXaCFZhtziefxJ4p33OtKqJuq8TtyMzUxxMFLjGPjqO3oRulF2wpfhU
XhB9okF7fRz1EbIqGpj0i4GtjzTHB/evwlqtXRIZ6oJvSX+2CzVeNk6DWTep20e0B3wzdaGCwkQk
hhGqPZsXBDQw9bIjTeXHpjaMr6DEYei+f0T96fDE1AbxF7QHcf9pEq6pu400es2gTxyvOsR25X2t
XEXvIqPjdkkPMIM/5s7zF/ad6EtLp/m8avP0dqrifLjcdFAAwwer+05HJBs+uL03oRK5gAJ1QGGT
biDH/Ot3SQhaVJhEGGtaZuIJVzpKFafSj3WdfBCBvs2A+NmId9ExKzJA+o+vL4WgggEP4OKChM4v
hklE/ASdKvtFVcS9GWa/PdbDopgHVsZXSTrXlyPN3g+Sw7cnuUf5jMrEFslYdEBf34RsasGZuZFt
cVQfp4V5IaqdH4XsnetxaKwPMps/Xo5OCH0Jiy/29JnnkSqk8qiFjskormOzLJ9mZwUJXm12Jz+N
PlobbyowvGT6LvyohGsYgU76AynuaGHO1K9c0BpnKHSb+9py6ERFbszUCb8/i/zIO5uiVX3RdKb2
DZL7j0oYf3pqMlyiJduGDX1apa9VvEzrvLmsAPw+im71foD0/oUMXD7Ya2R9f3+Jvf2GeWaiMuo1
jo3Q5uSZlVWAlSYQDOg26fOi8gz0dKV75i3J3QdX+sOTWZbN6Q54CDiVt93Kb+lzhOUxcWi/BrS3
GHSUImOZd0PnuI+4bL3hkok4+pGyQxEfnUxSpHXNNP20RvCMdyxs50uTxMP31Mjsux7Ud7/DgLIO
x1E21lf3/7B3JstxI9m2/ZVnNYcMfTN4bxB9sKciKKY0gVGUhL5xwNF+/VugVFYMkMm4eUd3cLPK
rCytMoUA4PDmnL3XVjRCDPrIusEN5RM14vhEKat9mq6JDipy9tel+h2onxktbSSHZBtI+UBycfgE
fiBArMUp+bJrc+96jFo33OhmayGtknF258ItaBc2WGRnpUNw23a2lUUrYukDxNlVnD8NEPDIi1SM
8rtFtCQg674zOa4BMCE5F383mKoMH3qnKqG1dYyg/UXpuRsWej3CnZadVwXXLVoecd9mIaKAYQRo
uXEN5DdLgb/wXNHgvVfB+IIRpum8jPmhhM6DtIl95zzUp1+hNetXfcbdkWSKKAutR35mpnznekwZ
1DU55tGDemkSvXr1LilcIyol9i+eJnGmmT5RlJFTQolmYlv1oamemzHfGdgGLhlKWPzpGGZmkxU2
LosgoLFHhDuOEPDZBwSlUdygmamfChkmm5DI6pVjk25LRaxCdIz23Ensv0pPHXYo2Nx1G6vGKiZO
rzoztb3741jnCZLkrO3O3fGK6FwvNzkTCa2PHrFOJ4tYtgSxlrY9njllvylecPxyVT5tBB90WedG
BNlkXagYJB0IL24XkRDiqmxG9RLRKVEUhDNCvgyHMzeov/fGOWdP9De2GY47m1eaIg4jxeIO29DD
IQWFx/Yv88QOzU1p6q3N/tyHJgRmUH8MhYKb0gN4ttAgqchVGEXtcMUXySo3xJSzFlWQJc+l6xuQ
K9DpPyLWkjj9DXNcVmQO9JsxE+4tf6bprCnLwVG04kRsyzIufqEUpkXYKK38gyb8W/PtWykNx3p8
8C4uMNM2eJWnU1rLh9v71PeWrt1UXyLqURvqtxl51tCI1oFfTThJQyEGGw1bmBpIBshNNHHa2PVV
Jbxq9/Ec+84mkt/jOprHiVtV594W+M6+h5YavVZeEvkoXdozsBy14Myp/gXgd3qonwxebH1o+mB/
nvfwKuyoXll33VINhmjXaGoh1wO62fvByTttQQgqy2hnx+HTSP1HrjSWVDLsmyx4inukDIB6jHAf
Vb5FwHNhZ59VthbOBaRqHeEdH6aAYzn099SN+scoVdQKVEVHFKNZhzC+kKT4ATnMtnOZBAkRJkpu
F6T+lNrPRO8djuKqlX/G0RtfOYMHJixFWbywFVn7G1dVkWzHnS8etXEixSYOirYlgiL7V+qLdNwM
wMH5NPQYjPXH7+elfH7y3ND30YlkdaeRZWIePx0wgXTc2I9Ka4m4WSsIgcQmq4y+0SGOGVs0iI72
SGlO/0wAgCdXSGX77AJsgPklsuCaJS1wm3t/TGpz49Nka64Uv8+e8gFz9IrwV8oUHr++WTu18IoD
4ZHCWbOikr/xciP/iCPwX4ME3JY/84Osfv6U10/lHCfwPxDOObmR/p4UcKii/3P1lCesRj9fgKH7
H//3X9O/8psV4GqfXMfBXAZh00J+NBmLfrMCHO8T34rLyc7k4GVMm58/qADvEyC/idPi/eFyMoH/
GxXwiWKDQXd2OhaicKYwPUMD/NdRAXQUaVAhQ6HlzpLI0jgtSq8W4TL3bd1vm36tVa1179m9uJS2
RmZiHWfd5tVTufs9ol9jCWbT/+9r8flRwmKU09c8vVbUp0mOk7AHupiGq8jAAz+WJS3UtgzukljX
zpyeZwvqy/UcNpZwsXDeqOasL+D0hArmTtkTPlMT19eZtKcw0K1M4XRnLjU7Qf++FNuCqQk9bZpn
t2aCfK/5wLu16fn0u5W6+t74Q3N0Ol3TFiL1/esqxmOAUb2qnTPr6nsX5wRIL4K1nAVn9g57JfLq
gUr5OrHyfGc4kIzhHKo4ufWouMYiXd+B6nf3JATFzx+/0tna8nLf4CqmExI1dG789JXqgWYolqP3
5IzH2bWOd2BnlITJfXyVuVxquoxGrR6tnc3YoaF6ehmyD1OLXOJ+nWp9clG0srlyuwKJaib0Q1mZ
LlYHlw29nQ7JnV2jqRWZHO5oODXtmdn6nTtme8x4onpNt2/eCvGlKWENqP1aKJDplcJWlh2hEmca
u9PQfLUkvNww1mSqP9y4TU/r9IYDveij2OWVDmo/fgmHaDA3Zo1idVFZGDMWIw08ArhHG6khNYjg
SCA6WNGPH/tsk/jyIyauB/MNbXvwGqc/wgwqr40A1MHQru2d22bBF2NohksCYeJfUQdROodz8vnj
i773fOloMB3xsif/4elFXVd0VLjSYQ0Zrl/D7P6pDURg/fOLTDpntr+EGb25iIeWMXFTixTMMvIh
FRJzyEz03xgqOj1z5n20W0xBs5dY4ecN6T4wVAwvvGSbEy8laTDntl1vh4rO2mHQMOMbZGt9+sDw
nvl2q4l+3RNMsKox+ywrKsdn5u53xgJNIaY3mgY05rzZFwittaX843drWbsGdeegpbzaRMXDQD9p
ZfVSwZdMgvXH72n6U2efwdRvxK1hMMHg+Dm9NyPxZRtVNU+wG7KNmaKRDlpmGxgexpkZfC5ymEY7
I4GOI98b72p+NoSKAESeWvaajHIa+V5Ojp3rkihNfm+lAisdTZFve61Noq2CDDZdFlADfmp1Wd+G
WuyLVZ6IgET2QkvCM+P1neeAmkrzsGjTatbmH8VIGlQU6IZcV5bULjLA9xutaAiJMfXwzIueVxV5
DrxIuEGAvFSLGWj2pmWrkq1BHWJNsXhJ9WLLynKEqH2h4ce0OtIQrdhZ4zS7TBTKKx+/8DdfP6df
zobskizKahwUT1942/jaoBGZse4QBsHeIgmxcM3gzLCaVuOTYWVjCGQp4RooR1xz9mES3lo5EuHK
elSMmCa8ABRDHR5zT9BtDXzvH9+UPi9ZT4pGJPM8zUmlwJZtthMJ/KQ2qPkQtzaYYbaEctuIJV1p
qkl1CCKGCm6o/yiVooKen/RptNJSJ4p2aunQPLI7FftrUDMaN+SRD8GFTriMvsDM0FylmaaXO0+2
xXMtRwz6yO7zaJMiecBRqTc0NUhI0Jo16oFmWJL6qqQ4M6f0a6eAY76J8HPZV46FENcvk7hfjlpk
34996A9X4+hNPSjKI09RpQA1azI3DDYynUB7tWY02jq23Fp/qCpKoQsCC9145eQFOYZ2q8fhXZ6U
xXA55oXt3glaysZ6AABCRpkZh88IdXCducNIlnbUDMUuN1ugg3nvNYe61+IDIV59sNS1XkpgtI6X
HfI2jkhhTTWdsAFUXYTYC7dlWihdQWqDSTZ2upA1ZqxlY3XprVtFWCqRX5V3uUqU+pKOtnhK/VR3
kONEiGBKPP+HIhRIK3zLiZ98aK60QPxo+FkHWVwsIWjWP326NCN5YIQh7CDlhuHeR310FTfe2C2y
DmnnWsHwNAFWLDQviQtCdZk0KDRu9GYMikthGXVxhQ9ibIaF7Q5exBsFGpzeFEFlqqumtSpgp8Dw
iBpHZ8wgaVgsVg6FTGPR8bUne3hAtbrHj5t/sw05YkAj3DtZ4jfwvgccj8M9YN7EWRdjFm0qw1fl
BXU3/QbbnPMoZdlG7B4cP16rCYPjc+uJNr5wyPu4J+fd1lZk0UxupD5325VbZxpGyop9BkYASRRn
79ZNu5GViBpgsIH3VJI6ntJMlna5UFLEkIvWlhGJ0wlCKH7+AIQnl5p/bebYYS4HSlmQe0cyqQUP
mSCMLjbjjWdKv7g0SF2hhcFUg+dv8M27JEAueEHYIbUAg6d5HGjeFRdujiV3bYxJJS8Lx2xuwayG
JgFiWkSIlaOUj4xgclfcNCDMPA96/TYik/qqT0VdT3L6/Bfr/vDIBBfiFrXC+is9bcx/oiTPZyH1
ZkrwI+An2FakgmRY+oroWbo0dPDoDPLJTEucJeO0lV74Y1b9SvnqvVWdlukhsnv+jL4Usb4O43CM
d044CQ7omNsHyLYK2nUSzfA1k+lrrytTOv3d2I8jlhka6Vq4kkZjbjyLsPVlWVq1ZESoNTIulK4K
kNfWJORVRzdBNJ6ppu6+cG0iJVUmgg6hYSqUGzmkZfPsBCLMHure8xSSR5ryobQLu/8rDPL6Hra3
qi4kMx/wxdCA+5WVCCWIK2akT3SJ0FuCgGHkQ3BW9zjurBHJN0FzV6Yn/Uejhh5Kulmcuhuhmv3h
ZbL83yLCvziGvlo33iR8fHnKmyfZvK4hvPwbf4CDjvoJKA+pkgirEGBNaJ7fRQTNtj+xYqPOpEWM
WW6qR/6pIiiaAY2QpgqLz0ulwODf+lNGAKrzCT0stV9cf9Th2Qj/kzrCzAGJih6hOaHFU7nCnbbu
syUu7nQnoSZVHVqrtx9d3xyWQlFNzDthvpOg3yBaGMZVXSc6Jb4mvqzyRH9yaDMsezgBJPrU4pqd
xYg+A1sfOWjjLUdXZwulv0A6OMrvr57u2WrE7x/s8bhQj/IX9YHTrUYwqpTckIgffDL7VimfISE8
aKALvfY2WhrGZzYdL2W8/+w6/lyQRwMzkiop/qbTC8a11bgjzesDocrqF1N4t3DkB/QcSrduevcx
SdECkdEe7zwnalYYqYHOmm26jikQLkqlJQs0IHktBTHByam5apFrr4n0YisxIMYrvBh2yGA62xj2
1d4I9WH38SObdl+ndwB7Bhn65BeiSaHNtoaj1pARNGTyEAMWB1dAePYQY7z0DJxiQ+ocVKobe6Vu
fs8Jf19Sn/oyswtTmsKjOh2HOX3M3hU0yzYb814eCooqF4OiR1s9KKPLrJHNhSfNClWO0uwLYrB3
5aCQJDy69cp1Yax+/ARmlYjpJU7XpxYBsMqhtDR7iWw8jNJPRXOwaI3u4rQwrtxwbK+iRki0pmZ9
h3ZEg+KkVntilyWn9gRydIEu9swveedlUIZgDwtOytDdl1/6unJn9gl5c+V4SIaiIeAixbXaNd2D
YARtSXbsj1WPADnqVTyxQ14iVoFzm0WWufBbtI6N2rr3XdKlj5xd9euU1f2Li9LzRg0848z5Zab3
mx6bwfTEqOFwZZBQMnuBRuZoaSoT/cDxPrp2QlE+hySsQpGM6uvQ6Mal0Vf2lppZfohLu7qAl8IQ
G8Z8StBN+o1R2OOG/zva5sCrbkEjnNMvT4P3dIwZ9Ph5r/T4X/w5p58neiRhBkiQMDrXxjYuh2Ex
6pGxjL1EP3PKee9x0P/iE3KYK6lMzj4kUphDYuRM/dAKE126m0UIy+wCEe9KovgBQ68o2bHNpUX3
K1DVz7qFjZ/E68mMiwlwCkECzVFTbqRnvGG5t+xLyoDaY2sI48fHI+20FjW9u+kXkt9kYj+dmKKn
D6YGST/KUDMOaTZG26r1x01otuVWBY6yZAupX9IfGfYRSIpVZvrnqrgzuDTXR4mAT1JDas3ZieXl
9PoEI5ZNyqnxYGit9TUd7N6/oBaFtrLITfUg/WAwFnVO+WPBskP8k0hphGF0SaEBILm2vmVeOqDe
KjVvr/klXuVe6f0Hw0ydZxqe6cLpa+uSiDqnxi8zkDkd2m6fL12AYM/Q6MyGiMYAkX6duc01lzdg
InldTMh7YPsl2S+iEOhREw1JGwoV+vuNPo5YKnFDI9nozSN7bTaywFLRBVZA7H4IUJA/HD2o/YU/
ZOziXTepjw68TUTBnjb+TAy7LyYJOzl0pTlMKQumTNTtEHcjDq4SQtyGOpYHtbPLym3QupMtCWxf
Dkwag81yTOnvrrU2HYngEJyDiNEEurAJxiq+VEm2K0HOVwawWqB1yTXkhoSGqFOTYwLeIrNQP5TH
GNgIAQhNMAUSVGAIhwo/y7aVVdyvREJ67760unjfqZAuN0LPwtuyzl08bnpnTWbvLj1XlZwVKKbx
MAlGmPSId5omlVkTP8hNINtx4xzsrPfWCtEYqFbtaNMqpfmtsPTsTq2457GwrAOM5PBHH6bmmdn3
tILw8hswDFOWsqgFM7nNvgkNNVcW4vU8KJlItrBV+mWuOAS3BHmxyxz9nF3xzeSE6odNH2KcSZRN
HeH0G3DKeBwkbGOEzFG3S8OUsBmcbhvXG8+5QN+5NWoiWMAx/OAdsWaXYo6NFasbvUNVhA7nHyvY
JIrGPqXWg02me+mZgtM7t8YyxsaRfRHbxrmJLyddggAd1zsk41TyEabNR5v8hDx2Tk353p2R9fHi
8zZV1szThyjMEOFWpvqHroT+q3ZesApKxd+1LAgrxNv9GWnceyMVtB9ymqktTmlxVr4E8q86ESGV
BxMW0S6pK2PdRmlyIIgAph6qjk0kSRgXfT6uRSrMHYTccvXx7D2TI7wMVdQkKgvbxCR35gZ3H35Z
XRWKdcDRytQnFESF+0QItVrh/HZ9irfwSPeVT9r1Ai2F15Gk6dkwq3PHeBilBWsBYb5vnfthbzZ1
6BZV1lyK8AheaFydvg5kvi4+Bt87WBFsFKQee4QK+V4TtnYw8sS5LNqIOqzht+TbYOpsC1jQrR3a
Zwbg2435Sw+AxzNBL2mjzcYFs5+wC9BNx1RmyrMf1NFfVuGZtyI05I+Gh0H0/CCxLIo47Z/0gmlu
qRIaglDI9RTtL6/2ki+hhEsXG1bwJVYiCooDOcbadVKX6oOhc4OrKKTzvuSo5jsLFbRKtyxTk1Db
qCzRp3/80t+OdINTHY1djPMcGued1qYqZV/WjX9QQrKXOPxDzxttbVOHebPpjercN/ze9XhujHMV
oSQZlKevsjFSW81G2z94erVDqeGvoiT5DK70tpLuOVbNO+8L1SvdRo4EsDAgN5xeTde6Wg9rVzmQ
HZweCkOC5vODEGQCKKu8GYJ9CCGWGAod9Hclu5XRcy4wGv25Zma+DiRivGjwia3XrRS4lO0SlENm
xDLzA6tehEPt7p2qHtdpKcbLwSZ/wRj5UP75O2K4Me6nDBa2nKd3kbF1UBslCtjmgY4CiP6tjccf
dat/T011/fG13s6xPDG6GjZmdwoBL6idV2cFZP266GpLORhdQFEuM76BOA+XaHq/fnyht+cjJtiX
QjeCci42zwPomlqSluIFGFyE/CaGYnwyrAFISYHrQlkOAmTkMo/9OuKg3ULkpmJrf+u0zAPfrimy
PMO3eGcO5gexSZg2Cvj950ZckwpklJV5cEzhsu8cpeju5DBa6E2deKfGtVxLoabEb+cltnHfveVY
Up5hdE+7gZOjBc+eJMqJA83ehdPa6avuwjh2ayKejl6QdnsYat3aiob4zJ7knavgcUZCRJVo4jhM
H+mrl5zXVW0noo+OYyKh77MBW0UNLcGP3/A7nzrYG3QsdDLo0nrG6VUyspVA1ETxUdajWEDTPliD
sZcF/gStGX5+fLGZ/31avDh7soRS9QLW/UZLN+S2jjemjI+s2KschlNw1fWNnS/taKi0bYUn8sZM
W91Z4WTK4vtR15V4WZXacNeJrlLXoyeHh1QvvbvWVYrvel6ae9tfCkdsyUGqDTbL+aQdk8452d30
/Z6+dCoWUzkOH91knJ5tU22tVbxR6+JjrUI6syOWXqd+KFLzUrXSZ12rszOT/tuPfLrg5N/wkCe8
WcasOEzGsDbiY+f2UAihQ25goqgEWLXemUHw3qWoOdKfw90+HetPB0GKASuj+ZMcO1o4i5C0QPyT
qN4HjWicj4fAe5ei4+kxBPAmUkw/vVSlx8iXahZn9r/xaqTLs7UreJKhrp3r178IFOevjGtQEdSY
j+lzn16rp42bQCoojokpmnvXrkA6jq7z3YYY/7WBYvDDaBvlOuBezSk+oX4IK8VMFkBNtWhh0Th+
aAseOzkHTrjoqqB4ThAiJssAdUxPqymuwAEOlmAfOHbyin5bNa4Yksa47uqopl1mFSbfkYk6PE9l
9RUtoP29qnyiLDqjb/NlW0G8uYhxhIAyVbXuVpHC2cfhkKVXgd32VypMjIS8QLvjZAd/k3CPFKcd
oPkQjwZGHRuRfa8Pl2qAlmDJ4uneV12vjsuW1Du5qWLCwRemXYqvSmaWDoiSMPymlr0BXSIuKrTz
jg4cR/bkoWhdYLBsiWYTK1RMCT+dElKVhjByXH9DcVMpZZ0g9Kw8tvYIXqtFZieKWEWxV18ZQk54
b9n3N4kmHgBh0ptKnWG4TGWpngFMv4CjZi8XhhYSCSrV7BvmLnEEj6ZItKo8QjIATkufGdNKEbcx
QY4WbbGVpo6Q1n3cpfT/ejf57tvVoC1FWlX3RVt1zBiGcB5H9uxy1eRS3egunMxF6/f1HrA8CNoh
KL+kQWstVYJFb5IqBJljN4a8aUXXpGvpGu19ZMfec41stcYiBGpp0ZtO8hMYRhQRupHqLnoiqfUE
kNjDT0I4YDp8/EW9nHNmT4LjJM8CEy4lzHmHH6t8LE0jr45monvPVg6OdlHVDd0urZ1UMEUWAVEd
wyaACwJaTd3aSkcL1qDI7y1NLSs2XmGkF6UncDLS2Da+d4EDzhOcv+GuikroUPwN9avsU/rrrjDz
a+6rxMZWspFfxGNk4cBVEgrZMkVCtjAhl95I3gIUS8ye+49v+O1MDCETTAZMGhuh7fyEWaI7d/zG
K49qrysbzcv9i1Brn/ndxLy4g3PpJNm5U/TbaYv6OKAfdODUO+mKnE4lqB8rmrl1cdQoXa9EWfkb
PUOHrlbdcPj49t6u+xztplKiYaPTepOqV9GTNgqyC44BwpO1TbLd2uv78cyoeVNu5hIvNUv0aNgn
5lUXqsiWtEIhjr2ZhKtadW/DRhHI2dsYltHwORecNKw26dcf390751eaU5MnBcsXxe75pDxoZhll
jlMfa/YeT6ozqtdOoYbXg2MyVEdFuysTma5tZsBVYifuDQVT72cchuTiVJm/+2/8nMm8zqH15ZnP
lnXZSraQqQ1uu9T6rRllR72qiNi0mu478Y6McTI/7hEB5Rua7aBmxqG9z/xEvdDLKD+zu33n1SML
QpeF/IvjjDnb8tmxWeVmr9bHTpCilwkE32qO4uPje56hLqZdGGIZECfYick2s+cHLhG4WtMR+HuM
oli7VoN2eJYJ4n7ppaZcx4U9VAvWPUHysllfZPzWYY3fJyTOT20QDKVqympkq0lBUVVpKncvgkBm
2Euj8blJ6XCvLFJuO5yKIgT7OOj1JVCPIVu5Pn9DAmpbJrsqq6xnHzbZUpdKRjLfUMXFmY3Ny1n/
9dxIJYKhxsM0KHuTIGycfreN5rZmEBFA5dFm2+ptzdKJeEfsBaHQkmIODIK6vuKNPIyIUR6yXC+3
Bc6CRUhrbENbfKBuIYqL3s/bTQH76KIL/GKVdGp/5lQxUxXR5uC3Us3C12FPLmF7tgvzCO+JZGn1
x0B1hi8p9v/lkE74c6IhvHVVx8oqcaGHxmkC2js2PysobfY1KI8L4QTeLXYD+TWGQLv5eLzM577p
d03fBp+sboDFmdVTyhbkk2Xnw1HkYbCArNZeNjpecLcZzqnV3rsU49H1iK2ZNqOz1xUoHWIEqQ/H
JhLeEkomHF3Dz7aNEVZnJsD5KjLdFc0P9Ih8cai4ZnelShUOQ2YPx2l5XLZOWB+HzneXQSza6zxN
3GvNZmfz8aOcn7amixLmhwWTvoeHZe10OGrAYSPbabmomAjVeo/ryeyVdRtQlFJFeK7O/Ga25YKM
eoeju06v15gfVU1wUhL9tHrMam/YGOxQ+qUVROFV2QLh1FHGbNWpozD2FkWRVnsApNc8lEbmXWOv
/uMo+dvG7zvPnFdLmZ/aEo99ElC8PtI2sC/4tkz1SM0yWbZR038uKDwsuo5cPlGhBAUUOJx55u/N
AcgseNWoAvhr/l25lWkkeumOR8tXlMvRmyKdzUhAOA8k7UfhgY30OZJWebpRx0Q91vTfVhSUykvy
xa4Veh6XFqKu+6ZU5F5Ry/GK7X6xErZyzhj8zvinO0YrAtEFOvv5pnZMaIYkTjEeK3C8X2JiPKbd
lbepWtKqPx6K01CbzYxsAdhAGwwN5CSzIkah9UzAZqodTacZ97Qqhn06BPrGShGuBUNLOBUE83Xv
J/LM/m16y6dX5nMD0gMekRSxNzt39CQqBWhvPNrtoF7ISh/u/Fh5+qe3Z8NjZT9MkYau0ksd6VX1
ZOjTjHNuqh4xyWWrlr99hKeRLTyzSDZGTfh1JbL2JgtIQPn4yjMa6jSPQ8fjwD7tFpGku7NJbGgD
4WeRoR9JwRjw5ynm58zyEVmFXqOXpIVFSQULeVSf8jpg5ywLfMIriUybeB5SENc0MlWUjG5rkFzZ
h+WDXofWrqf/Xy2LYORPMmPvhsD0Sl2NBGb86nWLoMJScceDa0cNuSXKV8sa0zu3Qr6wYRhgFzSR
gv8Cz1JceghKxgtJIk2PsiF2/2qj3gXMmvnx0shi89EuY9qoQV0oN6lHLvuCUOf0nDb4pWJyMg7w
xL5Yh5jo6RW9+A9fvSLYw1M7zk4eQOWKyyRHBUuQYtFj54vSYI2nVOi3Cq2LbJE7ZnafOURnLQt/
StkyohoqXD9mhbUwhREoZJEoOZBKUzwpWQMRKOvhZo9jCvezz/N8FefohBf05LPiUpES7QQp8bGO
hUi0n0dojcHG06UFstcPiKUgKBoXOb2WHe0Ut70xcxGfKa6+ObgxOFHAUC7GKkYp0Zpt9wol64rO
kOLBMcLwEutUs9OsGJp9TBRFwAxUFBGavkbccKyJd0GXSoJkGnvyWJMvIxaQCzQQiENoJETzpO0u
6BNvnbbCCxe40TQg4HQ7rl1kitHC8RIyRchDC7+bNKfk2q2SeNOOFFCWPonut0mnUWjMbHjlGwiW
5pkTuzf/7PkUdfq8CDJY+Pj+Z5N/xVk0CdzioW1BLwWsLoRtGEF44UeeueWMgpwa8fFODUITjW+W
iDPzzptiNgwEohVBeUyADRdx2+kvMJukqRs3ah88K+l2QJrEGuJispOqtCAvWc1egR29LVydxTgl
1rQr7PiemJ5h+/EUMTMnMEXAjf3dpUKHMWmwTn9Jq/aRkedF/zBknfzqaEQaLXsZWskyAfiRLoPS
oonU66X+16iOHIwCJyEzD19wu8E8Je8zg5wJNRnS3y/pf+Wa/5qKmn/v+VyEjXzKX4s1p3/+t1bT
0z+x9Z3CtExEmVPn4d9aTdclAZqDGjtIIB708VnP/2g1dfcTCyvNLLZd2GteZJx/pJq6/Ymu2vQf
G+IlneR/pNQ0ZuojBXsCS9zUFTkdRIGf+2YvLX3HYau7KOjLYsJE3bSMFJHtQjeqLnShOj+qPCxd
ELHorhdgVak9RkamyQdyTZMvimo9hqbFhEn6gsSXLfs62Th16MbL2HLCe5lnLVy2zGmnM5+i3buJ
q5erUE29r71Wht8gSdlYmVGTOgtzAuwvJyNBhEiudA8Y2yxS9zTFCa6yKrYu6rYPPkMo05CrpEQ3
0XKgW5zEqnQXQU7SyMoilfjCavXgiyCsatgZuQVArLFD31zF+kRtA1v02a6sIbpT9Bx1FUlIaQWi
zPFK9CNDDFaMXAFrxVEUDUxkuvkRNVB8b5XJeGfmRXdheGm9ozleUdkTwPpYU69DrU+/tXYwXEzq
2iu906Od3TcdcAk6XSH9GKBykV1895s63wylgHhQjR2pTmFxXYdZfxlkKfFkmr4taYPcB6h/roVD
RthCkzoVKcOAZGKJXt91JK80eCnAwFtfgKMEELV6nxQrkDSDZcG6TO3I/srahcwgCEzitzHykixZ
30vHOgjRlTt4g7A5G3XcepzXl5XrNUiKrOvcNvpnv9XNRaoPw42Z1O2Fk6KyTxPFPJauk9+OlugA
nzETbg1bIUzHbcWjTFXrQqQxOYVaJ539QAWgWpSlk8PwIhqkyFrt1s0D/YHSkbNxRpQOdpGM9yMN
xGRhJynyNcWK+hVi8/pzOZb6otXaOKEG6BWI9ftw3BpKUqDWSk3GD2s+6PddRurVUhGlugdwJldF
m5iXYaCaj5gKDWiJ6qMSqO3loCXmdZe1wSP25pzwZemRxNUKg+6QGJYBFkAwFFW4M3kAINjIpAkz
+5HV1Ia/Fpo7x24a4iQK9os0UxxUYZBQYE1bGWXOBRIZKgMkQPvdqsi5GRrshflDhrlOAlAwlCwN
hDkOkQvNvDIpqZe2OVxDjSGQo0k4zI1NU9WLZKiyehWJTtUJBex7TB1x1tx1tuJ/jkYrLwmS0nx+
r59q5nIMhXFLPHZQrYOQkIY9BFm0wZYVGxGhcEN3mYeZdh043fjFsRTHvSnSrC13TRBoV2llqccI
BvS4jXK3W9uyxERkgXfSPleeJRzQNnCv5UYhvk4uFVrRpJoEIrgge5SUkCy0iosO+MAmD9wsWBma
qdzrgVOtpgLVFrfl9Nl1Qr0eFEs+Bl5cXqNRdBVussDvZLFqbfFLyq1Boz7blZxe1hpOoGsFUsHS
IfzpMm2xca/Y6IxYInhFCzc3RbjJxsBdkA0VynUtQ+UB2ywl5bap8AVJ9bNpFQBD6NkEizAnzghy
v9ftbau19oZfar/APfj3geZn1WoopX6URs3GiN2Rrq1CbXCdtW8Rx7sYfL+6FZTMaVf7WmDhfMJQ
s1Wcpn9uFCfd2+7Im6ulkt6FsRwumjQeW1h6HSE4fV07zUI3rOJ21DXlnlRPZ0M4nwDFTYLpVsUl
tC/tDFxlE3dKBpeYbfvC9WI285ERaN+kG0NtF16XEw/YjReq4Va4mSL8UKApXPOOwTVc6fQufc4A
YxlT76zY1anQb1eC1SVfpFEb7uo2Ckl9MfQ7CUDymgRGPSV+rDC0hd+0+tXQJuS5SdQ367x03W7r
1Zmz95XON4FYJumN5WvOldqKARcSAQB7SgHmKgusgsIyerCFTmTNfRvU9AQ8VSp7TSG7YRHnbnTp
WlF9lblK9UhCbTvwPbYt6gZ/+FxgE3MiJzoAVOy/lq4tvrso2AtKp4q+o4nS/XxZkP/R1oRZhv/O
CRPUH56LkqSCIJT/b/uzuHnKftbzf+h/IIaCQv5He5LdUySj11uSl3/+954ERsinCTBC9+vfG4/f
9hHFMT/RGeFIwRYTDjV99v/sSdRPKmcurCGUQ1EuTBvkP3sSzf1EoWWi3LFC03NAwvwPKBSnW/2J
4Yci10FQ6UKi4H+mMserk93oVobSuaGzzlvm2EVURMWWYEFvTwyD6VP38orrnsAsOXkhh21LDSY5
U/WZLvGfw+W/f4I50dTpoaOgOP0JegyEtRKVs0bBmWwqYRhL2MzampLX7auXcvf7z3yNwTgtZ/y+
EptDAxLSFCEwpyBZolJQIYInzzRNgD4drVWYp9mZ+3n7SHmoTFV0n9jIvZFxhm6q4hMzzbXC135b
FYNKTlIBzgp1pVRNulGp3AmRKzfsWazHti/06EzF6LR6N90ox5YJeEIxEUSPOT2IV2/VcyYQYqyb
a7ij9fr/U3dmS3Ii6Z5/lfMClLEvl0MQxJa7lMpM3WBaUoADzuI429PPL6pqeko651RNX8zFabNq
KzN1KyMJcL7vv3Y0GdzWa0ZpJ9Vyh8X35M4xM+P491f3DwXKz98kGxJiHwBoXl18hF9+LIG1fW0O
3h53BGNqWxDBdKI33aHmskAJwiFmDflpHEgCo1KnlwHx3AyHcdRV7T3qMPe520yC2Kaq9m4k3c9e
bE7YRqtyjGjPanO6q8QQORdyTmlDQZtbIY+lIsZDrbgtVVwW2ebv1lXSLM8ntcbDEBbuRzNsmwXT
4WIHMeqj0v0uCmX0u7Az5Jxm1pw948cTr3xZ4imoHfdrWPXVlJIMS8xgIyy6NP0+8p9y7KOft2Dx
/Ec4ubp5RvVOWm7krb04Ui3pv+UeJso7xJyFfq7ctT64LW+qNJRUisIFbJD55thML8FclNdWSCxX
d5mu7Q853aqKVs9APG/+phleaHx2eexAV2Lsyf62l3amv/jMCN+c3DMT029m56rVXJY4IxkW/6pr
jj7Uz0R7kGtNwW2oN5ogIV4GajUFczlvwJH3iAhp58PNu2ZOKgWxR0nXXdUBE9GuTWKPNPbETTv3
GCPp06PhdQv7vd80kMogedTSh8FgJa5eMeHWmfbuQlIuP+ZdTlEjpa1bFC/1Ft4EM918u8Eqw290
3LEzAwASwmWXlptskSUOZlkRsrv620rMIw+KPsx1907YkvVhq2wq9ybEDtHOVk3zo49KtwDvXNDY
cDmnB5qcSJ0u1/4qj8AqMIS87mM6Qftv2ZjR5Wco6zgY88SU4Y7lYz0GxU2k/Oh1yKfifR7KhsI9
w4xIDA4357V2JjLKVD0eKA0IL021BtNFGJH71nfMHXbvULVaKts9Sx0FJJ0ujn27LBGJ89tG/ewE
ezkkfrn4bWwtALR5RVY9artA7TMsG0T3Amwi9wjd+W6xQIt2brNQjhe1GgmCZxvFp66aiseurmpj
X7pdpI85sVrljp7MfB+KcKFgb+KiXR3IhOOd4fhwpHRot+V5cUW23UTVIpqkI4fiqQwgMXaFETVY
7VW1HdQyGBNhz6FHH20mnTrZtLFtiSpa0s/duc6/utPqu7Ek/7pDf8KssIN3ZQyPWvGtC9qKHuRx
M+mf86axRUYBeXgvnJmCzVWizNhTmtzeCbR/y65ssu1pxV3+Fo6b/S0f29LDOW9kj2srILErEfig
d13+3OuAe1zMlnoP2lA+RCXMwy6nHfhxLa0x34vMrBl2y0Yo6sHYxFzDbD7DQsgfkRyNMI76evqs
kIp+hYNeeg4Xq7Bib5Z+Hyu3asxjR1p5dk8dxkoBCp2Ozs4MckopMJItVsxZTqKuaS7oJanY5Dmx
AhE9+JNXjIk9SeslazKIEEvqnHuw8dpmp0pp35mjANHzQ8qL8A2uI/+O+ZIqQVvzxTgWPtC0pLMa
BgefpguTEm1v5J0jhJ3qkU7xvGXzsIuxFakkApwVyDFsJ21ZAfDZixDdUhkCOia0MK9WvNHiZ5B7
vNX5vdMRTr9zqmYKEz/sZsi36VrbZ8ym7Mnt741oV5flXKTc722GRqwvqLW084x/z2CzYn8Kly+L
HowgqdqgM/fkrfKbjYGDPIjBIc/3vRicOcFbYxZnNysrCgFmVK3JXIXyS5i7zcPG3VuwkBXQQw7l
Tvf+akhrR2xx9i3SnXCvP16/1blhfuwRwmc8Ecg20P4ESsSDaVMQrERHWyFa/iEk+nSlojwaBspj
McF7H+lyHoMjU7SgadEPJ3YhPXJnLtXgP2sgHZr/TElOZ+aryvqHt9oVmvnrOw2CF9NLRBLKlZKC
mf75nRa2nEBa1qQM9Np7rNVja2XeWWx19+QGXKu/f4f+Vz+N9A3YfuTVsJ6/iFe2FouRr4S3L+vW
eJjtZkvm2QjTCQ3VLYvPH4P6f8vy/RKAd0U0GSDBk1jQ0d1B9fz82w2D3AaOEBdVXK4fAaIkFixP
E09pDtGmCRyRNGZdZbTzXhirKZ9tWJIsGSdufFQIvaoTfCMd5Emv3FvCMZRHF4aTZzuOZPk+TI61
Hpwob/2krw3KuN01L8d3yesv+AexxO9E0c9fFT0wYHQQZczG6L5+/mUIb9GEJpECW+vZIJJCEYD6
1SXGlrfRVkX+hYFpsU+9aMjAXyxTYc/abMNLe47sP7Xy/9YO9P8YyTe9D6Me3v+DRD71H6mW37+M
ZSv/B2xFzHf/PU77v4bmXZZwge//Subjf//HTuSCq2L9NvmacOdcrfP/B6d1nd9gWa5rCfDmdblh
7/oTp3Wt34ieJmgJxxJ6W+tqxfpzJ3LC365WSQQPZJTBHpNM/u/sRL8Pqv/3TsJIj9/ZRdVDUiqL
Ftr9n++kwVfjCvYgIF5IdMkVZdPwYtO+24pgB2+Nfbanvyoug/HZmZvwwIvwM7x2IsrqtiDSY7cE
n5prGc/avTirf1ZFfgnaNakG6zgOzpHkmyu0SOaMs7jpwqY15LL5RH064T6iO1HiHqsmynbOMPiJ
RS/oZ4j+EYewSlGVPgLjZIktHfuMF/nWXPIvNDjbe29oY8Minb/wpIiBIr+igCHS08hbgDsbYLNo
PhDbciTiLNpvWn0y1pInpZvnE/4A+6EYLMSm2/Y0jh7OxlzclrSPP/kgY4+z2MTO7FF8LROD1TLg
qDT8YU+rQHuv2w8qa59RX8JAGuajXbEyQsRpgI8FpWVGk7QqmxPtkm0qMvyhdLVGz8rs7nOMoWnU
VHcdes0jnCzI2+LUXxWJ/75vidME7U2XgFa8fjO8IkZ5msX61rPkAWDXarc1y81kE9GmLZUKq4pS
svvHw0JUNOBgri+8SuIuC5+Va5BvRNlGpcQzaSXDEXbGerSVpnzTYWeYCGG+tmCr7K2diJkelrKJ
Sb5BQkWjBL7b07gFL52h3h0CfnAeRrQhE+uU9B2vxGCOW3M8AFC+AsXnpPJsn7OAPmq6sKlf6Dpq
Jjz9wS7lHDPsg8As7fCMBoWCLKO+1oaM5qtBwkxsKfM5Cu/NsLhbR3rsK/VKOvbT4PvniCyw4+Dn
N/5IlIursODnRNsCAhFytpLM6s5lH2/oRj9NdRjdKWVKxBLdZ4iE+atLyMJRGjXqkeDJGKNi23li
e2jEupD3RH1I4xcF0yva3Mawb2y1rAk+J65j4MX0dQTEHhlDnNlTy75uPFiZeGdaPNCyQR5O45+d
lqE6FOMW90N1x9y2s2l3TESlvwrzUzuIT0PI+GoLPX2lLGaMmSnGeBlmH3Z4zu6ZTupdYzYG3sdZ
HQOaKT9N6+qcIX3Wfc8tmQ44nMDfDTJd6vzBwa6eiCnw2HuYTjSpbO9lzR1TZsszmIezLxlh7hyn
Jl/bj3rsuYafhHID9p2HYt+5QGQoBfqYTPslRcPN8ELEvBvbYSkudLv03yoiNuhRsffuRnqQRng5
ZaegXyPM+0zn2LqeN9gggqWYewgULoJ8JMhJd69yoYQdW1H9HEz0ixSYj9PaEgK9WMiN4jU76eRN
4hn6aRpCcjjyXCZr0DePnr1+jdxqviWFozlP5J0npiXKvdGNfbfzalxv6eBvNa0feq5RHwb9benh
f2syWz1rdqXdnNvFOQg8+VIhMX1QRExb9MIPfkqW/xpfczG+Gfjdj2ux4IuE9Klvl3baHtnyRcLk
XcJbBJt4tnDU3VeAClPS0DNAWc2mkQARgrM8OVPpP1dc9WM9B/IpwMqPbXFFe3xt2KZWppwJqtC0
fAxI4fV2mDbb288kgT5HsuCsUkHmfoZzKM+664crVcB0EOt8ixJPDo3Nkzk4X0ps4C8DahQntVZy
SRRLxd5aBensoiqOtlFx17P7NSflL9EU0z0esV6r4lOjr/YFol3iyTSNG5IqVz92UJTRbF16t4Jg
hIfFnrZvymHuKetFnzavHL+KHk6ffpNsTlctMbC3PMQob6uvrg5AcYNhu7MWA5Wln1clBAw2vNvB
aQqIAx0ROGr70ydp8aRi5OdK5ltWJYG7Ye0FZE+trsVHIWf2L8cZrAslRKhf+H1PqMuWR+AM/2np
zeHiFt78DvgACR8xNoHpdH5sRnIF1O2M07zaC7nWY8tTFQodEP4iv6908RzNQI83A0hPStuWvWOn
jVKjEP1FQvIllIKLO9szwtc8K2gDl+N8KFGSoRucPXxxGCdY8Oom+9L3+Yr6wmXFErMf3tvAgUcU
/eoxr+05LbypPiD1AOkeTHcXVeaUFn5RP5v87Xu9WRpCYF7OW1dlacV79TB4Lib/ZbXIxSLUxHtv
ImHduLbUn0GCJlp3rLJMmtrrnw0ZqV01IRCx6Uff5RrTSyHX2OykfzOGi7rNlIECpiHcjFNa2uFp
RRexi1qkcixh6sAGtx0K2ydViRD63YJwGD9p6xbU6+T2vm03ddNWBTTRVPgXk9rAF8CM7RGEpXos
s/zLmBVWisyqi9kRB3KaWpkuWriJ6gyL/PM2eO2rQn1dDbxZuUNrrqNtm0B3n7+dhg5C05e5S7Xv
dafC0mRRrmXVHnvT61JFmsCDkeswbbdpvoPte/aQlh7p5GXRCqifYh1vHpmIgmQU83xYrlGPbcNp
V9NGcMPKWcdZZdF2NG/B0ZSbTojPMo5Aur/jD87nlf1sl+dbnxoOtbCOkb30tFr8cBurubGAy47G
0kzPnuGbsVIKk+pM+P74lhm8sjEZoTOp02ySy0nDebaBSQsHOjy36/bIxtuEW5IBnxdsYYc0idUa
+oiECOIowJSCFj5aqARlL8lVsCFwv3aY+rl3wGXxmk8O1Xn+lN0ClcB761e1tglcuU4i7S/HsLPr
90lt1RPQl/g0Lmsba+w6r5kfcHkMed+svnEYheXcVutspnXgli/hMkVPKzhXjJ7D27c+CJJbFnPs
tcI8MzE8uRHyDTwQTuk5B38BhwuMKVlEQKoZnBdL6Majh3SYeqoW23PtG09+M2TAF+5TYbhvq2mM
r14u3hpjsW48KomOJWNVp49OZiehp1J3zPWpxrvaOVTqyXWuU/yZcbgV3Wnq8x8Q/7Qs8foFBa1i
U+dOLEn6Shpi33xXHN1xalIF6I5/s+9BH71yHzb9R+qjO8yUASNDle0rasEIoQjjfu3fQ57Sce6f
luaDDuYjGTZvERhj4Th35lRb8eLn+2BDKt17Bx19pwDiiSW72fdzBOzAEZ9MpM31w4yIqbvTjFia
qr79bE4PivdmJaYaMRCQWb0cxp6ST8dZ9r7GAghxH1zKuqF1dIWJU9EzsBJq8WD9YSrk6pOPNrqf
3CWxa1pfXUOUCa6RN7KqD+Hk7yUzM0KCPMEx+qPPbf5w/tBNoF5xYHf9HdrgFLn1j8Vfn7XpbQlk
ysYk1MXI2Q8AQuqGEhC8z7hodrSb6yMmSlrfKOs4eCVdfbzpjFcTQ+rBzaE5tMoPm/QP7YqaKCLE
xCW2/miYm/dED8alU2gJlJs9tpQvtfHI7nwYZ2+NtTs9ZqUFVu2F8ky8XBXLrmzxNLuXfqAsuCk4
vnkMjGBOwNmsdm/1VJ8bbRETtrd+WO0R64SvGdWK/KYm9mQ2qDABj/oxLpWX5HQxnEYQ2Xit23AX
zJJQhsXCqyT9DWJ3CYl8CvRtZwpaCje2DmTgl8gQ4RGEPLhQHyfRzGK4fJkHY4zzpZlP3hDWZz76
dpwD7ZzaYRgObP7Gjns3ezYzq91NiAfvdVGMOxFW7RmhZ5FENumQKA+MuOspTaBvyD3k9dhyeBb3
gdmaRx8e94ECwekWjostV+v+KZNe8eryMkvt0dwudZNveYy8pqH+jCzXSC7rxywk83VvT3mzw8kU
7QLMeLsOtfVuca7QW7GUd+48hWe1Vu7OHRg9lbVirvMDMb3PMtQHMBlA73576KF5zcSxpXXXRmO4
DyiZOM9hZl1aJ8t2XS/pqYXjfyEYprqxa188YF5vE0uO4x1Rf92eeFCaPrxVPAbYleCRa+OVIyD8
rKvKuywr8ztki75QenNNV3GIfFqrL5nDwOs3hjy6QW8c836GbR6/N9TShT4Fc7qzPhE2caB4Yx/Y
h3UrXxA4nMPtRzZT2xvaP2yTBMCx660Yrek+0JRQjtnRFvltZnP0VssMhpIdSC7DsRV+hDR4Z7ZW
J+IKrThw57cBPA7X4AiU+rBa2xGzX4cRcD00PRoYei0rkQyZmA4DTTrUM2wh2ZnIb9TAW3Sib+ze
10Q9WRuY8Ng/1CC9DrnPG5aeIZ+PXrfkr21djucZFQDtKy3IyuI9DCVwX4DnguMVXJLOUOPjlNUi
Awb18++g090eM/oGRz61LTN31bGvIJZ1yq1+LHXh3xNq+9GTLczJYCBmiAfb6d+07bZEIo4LVcp1
33/VNC7uI2k2u7ZU/asyCG6KnZZOxE4t5YHYrAEJTzO/2whTiCHqMu6DdVY3rsFnqzovuzU6saSi
yltw9aCGwG+fK1OMH2zc2klvGZURk1SJHxIVRmzmbXimp5BtD8+D8OMti1jDiXVbFxJDERrUOcU4
pdImWigSKg691YVIcsw29amQ+bGErpGGGls1v5ZfHqugofIxmKM9ciZxGLJ6uJFlNYN8dvpQNLM8
BWPRfjLYZmNLtMGHpaPUjiTk6VhN43QYiRlKRZllR6LFgq/GOuaXXJrDk32NC51t17og9i2G8+Q1
9cHn3DhZSjjHCsnTqZ/9V2eyDyEFlDGYo0KvBbkSK2MI95TPzK8TqP/T6LfEqzauU7PGKCrNZkuj
G1HT9gXpB42aQ0ULaiEapnEnWDmZq+lFcVKkxqA6hpIpS7NsVYQITPhuSn+kPXVkdKy7MrxpmbbY
z2caX4KiftF+NF2fUOvNCJlaQQr9MjZIfFW7ARcaK1g24+zhFXde3VqfKV8yv+MgbCxIM1KXbV7R
l2bzVBVnQ27cTWbW7jMCVNb9IPzs3Cz1rb8G3bvd1+9uR4LvNnhOWvGHO6cO5G3Z+9NZDVLs4W78
lV1wmJLSa9dU2oPxEcqNfHURIdgM8u0gs5DYq5b6bWWM9aOstX2xTVXudW7qZ/jVyY81fhv2OjHx
mDfKY5+tTHUg4BXhGAiq/9ZYW88JOEvx6GeMFTEcOD3dzLTE14agSwTBnavMmy8tEsGjMznz587M
Od4oaK2Ip7KX8TPs6XtlavuhR/x0QPTW3yIXrvZLzgwiNqemd6BzS26EYr6lLXpNonX9Yufb2+Rl
D/nvDKHRXsZaJWuj/0Re/39gnf/D6keQT/0dxvmx+FLWX+T3v4Kcv/9f/owONT1wTqSj9D1hFPxd
xvyH9iMKfsPGeHXFYnj3XDwk/4I5bfM318daBh4fYi5EWP8vmJO/DXs8lZQBqxOBcOCS/wbM+Yvj
CL0XDeWQOCQYYjdC8P0Lyml2uHzwpY3HChL1wbMnfWt4FdMLPBRNW13nGPkBtpg3Hp3nC/J9l4MG
5yVxznE+rqFDdtMYDslfLuF/odL4WT9x/Vggw8G1pRmI99rU/DP46lV4OWVd8LEanWUXuyw2K/F1
YTA9rg1+qFF2twYORiI4e6d6wI0w9/u//ww/a1KuqK9JyiQo85UTgU345dIE7aSDSbfLITcaxz9A
aKgg9vyaF8vamfz6f//jfqEurj+PbBLga1Bv/ITWryxTxcNsy74IDu6S4SKeAueV5iRyievSMj/P
ZTPf13SoxZ2cJ1Yq73p6jJp65n9gu36Ru//+QYDfiU0HZfevqUI/X/yugpZaMVUeavhaTB60pT+4
BJ9/h1G37qI6dGGARV5RyGRuy2fT6OSH2tlyFn00fRTIRVOeJb7og/IfbovrJf8LJg8jZpOkc3Uj
YA6wgl9NCWREenYbVtPBDaM5S0kC993jIGjz/Ycv49f7jx+EF+9awUgomg898fMlwKWOO63r9cEi
Oyzc8+Z3iRXtQvtl62fvh10twEBi1DlqSbchRXCU2T810v3MA/I1cAIgx8Jdfu0OM4Prn/9FwGOj
dcjGRU6HdgvXMKatV/B6AbFO5n5w8huTzfQfru/1sfr5+nLoII/H50O7J1lSP//I2SsGWxemPpSq
7t7EXFOq2ATLdS9vXe/CP1QH0Ws8LP/gNvnPvysnGRZD8xqxfEUyfv7Ba9ls3bbq4eCMjTnFRmdy
4FQGQlXe2RTkInXI0Hr+/RP3n39bvlwkoR4xKpzE5i/3uWyDzZ0dczj04YxuMxrodxZTNX+nmLr7
DlpEwCZVt/U/8LtXtvjni+wFxO3Bb/MfWGXO9r9+r7lPk4gexXjIV3d0dhnd5D+ChjuKdMm81IdA
dUG0W3UeyjQiIN4//P2vbSPE+ukjsPSbZE9c0xi4uXzSXX4htIu5zzjx2umwypI5NhtfrSkfzs7U
mreE+nzs5h7JOP4jp4yc4yJQIYdFxsKer95yGYa8v47HMrHF4jy66MtO+WhFxz5a6o9VUVn3w2p3
B9Ss35pA5HtHOuWx2OS8t/0Rij6j9sUb6jExqoI9ekWIQO5X452NNkNXC6rbHwuqSSVoLcsh2ufS
+LJFNbKZfuZh3PofjPF2PFvbRS5OcFIWPgDWTxXnVV4em6XKLkifScPAD/FadEtxwrz7o99a6yZw
NgLHKp6okWCoD5VJECDISnHPXvORoat4yB3vXvM8nkqC9s+lmpo2No1efoZVeh0xmCUq9+2biuj/
nZx92dNBaurYd6ZL22uAu0zLMA7YSHbhTB4Bu61dr2gpxAeEBEEf26U5JbZu59dlK4e9yTGa1ATY
pEvAGyA1tkmWH+TY5ajTlEU/6hZMXtfE+TWBCipejn1QpC3xRhWxw7LlAJrc2YouE/WCUQrurpH9
4hepr1Ks6trgnQueLJFkQpad2JXktW5Ukg/KjR6QC69rF88Ulo8hn2MMPRKu+42P49nECi1Z371V
/I3djenONgxGONKOdFuTsdf3oNC53B7Q1nEAdi0ZFC+rmjmW66iClGnddXlQmBF8GuML/nsmTbN8
dGlS8Q+2pOf1ubaw3pzL4mr1LP2FF72tw0nQvOG0UwCCg3uAbTMcV653HxISnPzxRl4s3ciDN8ym
+2PM4UUeLb91p6fMoD0bTGfpqBdwfJQ9mt2dLF8Ma9nFIw+Bd2quOGdEJkwrqXXEp86pfSBaw75S
SYMpaOgoqK1WO4N7qEqyJuTjRXI2+WB9JPsFJXo+yOaOIIK8I/t1dWmS9CFVIY6WACmWBdj15vgN
dovMdtQKMtW2xxZeTN+4iDJJlh0ML7xzW81fPRsVO2Q/mMNwQcm1rBcibUvzYmUkyRxq9qy3Xleh
dcKQ3M8osBAGU9lQBKQbFPJGSlOnvhTUiAfLOqjEstZhPXmWqJ+sBio1oY3AC24aw9dZOkMd2fdW
3i/GhzzK6vKxdDU+whUoUH4rDet9K8VKDW60ud9B6JfoFmSqu+98z9a72Q244/wtG6MkbHP0Squ3
mt+Als2byekoBaES8seouFYxshC6IchVomDR1APgGqJ9UlqNfA0RH1bhRB5j6WSvDRUMCIyFvAxu
Qw2HvyB/69cNl0bXe9fzqPBN9UXnZcdFaYdgPdZotT4GfhFRxsJSmaUDsCAc9xiCYtrgOJRMll7i
+U2e38NpQePWhPuWx0BozjJFl1e5CybD2JG1ozHe1hGJOljPFyj0HjprOQjAEvSPEUbUne+VcgCs
8ULsPM3kPjhIrLq0cnTfJcjJ1s8bdl951FVv5ElVzbzCOkf/blHw7F3nzmRp40ZYOdG90QTeIXUq
OpBSzCijK0KQLnmwOd4uGnALJTyb9n4Impoe8TBQXkIvraZZbuMt1ajqVo6BPKIDHOVNw7qQWkaY
PVWRaVBh0cp7yzJ8GMMaYdXoWc0PWasCd0NU3dvKnW+2yFRXC9dWfKeRwreeW+I/RcJFy3YyB5vZ
XQWkVEKPozq2fpffZ3ldOIkSJYoEHRbR3p/LK/FYly1uriCLfASGs5P2+NO+rrO8Pks9ZGq0NeSR
6My9X8h8vdSSlp3GK09BZw93pnCiw9JtDh0XRm6g0Fs0zqolo+PILZxnzYYuUEVuj7xHFXD2LA5y
otZjWvusPplV4Z2AvvNYEh91jHxpnGuKZQDr/DadaiQNqurXr2WxOqlLG/xF4Im6ba3txSR3FH+5
HvQOc2eQx57a1sPWdPOHqSFzPKNaK8JHlkHmhxOAxlhuc2pYgsmPXGUCxULVW9NuNCZ54uzDTVPN
frdwTpnuO2q4LTaUH3ypHPvFVP5056LQPBXeFibelkenpdchDUhd1SdqcEfjC2XyHFFYYy6Uv7TF
npaa3E3r3ImyuxLe7oM0eo9mFnS1lgu8hrTOBfwqcUpd8K/wBkUx+rBGA008jRAIXJtWFeetranj
UStP1k5GubiZZzI7b+mTib6tQOLvHWPXPqT5V4G7BeEeYYOVZr2sTt5IOCffeIeIkQzvU9NaCgwF
I1YZl+hs46w1usdZi/7IO8K6WZ3unFFSy8kZmuKuXKbxPhJ1GZsQcbt5Et4D11DQFwMJoVXNi1qU
8gPxjc1+M7V/Xv3O/Op4c9TGUcFvj9JxNpIoqC0Y/rF9nzt73a9TTz6W7ZCGsK9K2dg7QnPFqRJV
8wGCp07nsituy7wfT7Yrqp1tw0shVavFtcUWbSwCoj3HVPjuV65zUr2yOLLVWCP0qNV9NcCkc19Y
lMD4gDaIHFZ3B2LZPVe1A8hLsNTOFH71MNjRVu4z5RafzNn0j55chr3XC8gIxZzgbg7kjvo+b92c
bDyd98jllvsptB89Am9xxkuovGbx9hzAdmKilMWOEG1y74tK3pWrZZwCV9aJPzfmN4ZBdbMw9CTa
5MTbZZqMu2GdnHsrHM5FoOTZslFtZHa/xWOouzjMscfGMLotxTd4uT+5q6eQ3ERFexfYVXWPmx0H
WoswE47AU3OKwyvCZ4/d3L6G4idRkVmnRTpGvK0UKI9dyVYqrzVEytgbNbDxNFX3LtTjC04AC3Xk
8tGuu+e6nj+izYTsI5GOEPhNgN0XmbrbVhtf1dI7Z8/MPrG+/xATUTlW/j24WpGCwr7VOiBriINx
X4br7TIVqGO3lr2HfDTXzZ/LmRSPaet4XsPt2e/1Pe29TWL2Jg/k0N0JSZuCWhBkFMNynLyophdT
f3S7skgRHa67FilNu4byqs6eUptguB+6GteYyWzfk7S/b4xC7TKE8nEw2BKTZED7sD+eoqLDeR9I
f+cKWP8SXi4VUW/uimkTn9wm/DHiVj8Ndf1meJ5Bl4hGqYrsugywZ9E2/VKb8kvUuzbeXdPBDTGr
BDfW/Glp668cwbec6g+NA+coQl3FOtIGYYErlfST9FLwvfdinWhenkTqSXJXeMvfbqLo9xW1U4Tm
T8g+mC3g4t1UVlDf+UiP0gAfwDlUHrdy+Qa03KKxx6oGfl2BDyLgpF3pymmyiKxQj47aYJlpITr4
DEHE6qv8bmFFObamtSZBlH1odOfvaDs4zq11N8GX/Y46oiy4dslqBb3Zi+o9wtUcM1aGMThGy/Hs
bq+VIqgpnFRwu4BbHJFMPdI21V04PJ04qwn/3RC2f+RMfBb00dPilEdpiGs+MaMJNzTH5vLs9bBP
PgL9XWYQJXpFa3eNnxnJajUmrvzgCx3eMHpk4y9VB3M62wty7uCbXdkPHmng3or3oQ214MtHChOJ
7FMxgebzSCBOaT3/IZiXo9OZqdnBoE4dR2spKaXYjKFLQ+yf8UJw+Qk57XllKIFy6aqT4UFhqNF/
Vqt5nHJe+nbfF4hqttGOo8zEVkklV1JZbXTasu4umM0sbhVW4B4pvRsbpQ0s3HTozaQssFFvwX3e
0FazOtmdvU3buetHd6cZRm/wkoBda6dD++N9sjqxfgcwHk7GYDo4V6r6aR4r41wJNAugKVVqhEv+
seil/CAFRTsoNpzXqRPDN1TpbUCSJXJ/L5+2Fw/j/AE7IhOGK78i5xp6Xh1e/qWR/icC4BijyDeI
LaSOOxMf8gVHR34rlI9unvDXVLdUFeS67ZuUMm96YIf8dfWC5goiuLtumIExVoOSbaigXTEX5rGy
JmOf28OrPdfOnWys7kmNZp0QdncgxEMlTduIl2Ayr/ROc3X32m5zBwQk76Wl05ESt7uql/TUIQcP
E7Mw/dPyv6k7jyXJkSzLfhFKwMlyDMbNnNOIDcQ9CFRBFVAo2NfPsaoake5e9EwvZ5MimRESGW4G
qD5y77lTMS1EoMXEx/XU/bYDPXytnafMtFu/SsxDEiMjH+zyb08TSzL6bhIkpW9g8lcPtM0J6Xyu
3emN7Eg973IvxNMgEKrfABjpkJciY7N2W4NnA5vg1GjjvgqyVPyp7tBztMt5MI1MB4xHG5Kb+gub
3vB+Jlfq0spCv+ST5jpS68huyYKddxZli+9Cdj7hFQkqdmZnsyFCvcE1svYgRnPGoGkbrMj/46XF
kaFXDuhpzMNbRanQa8qbiBOkOyAK8OmHaqQHG8kq/1l19arTivsk2yadA2uzR2homNtaejjDfA26
fdPZ7p1dDdnZInWOB1F68mkMUDMiREBUWgrTvo52XTSHbMEis8lETBk3i4gWONZTcHAVa0FLefkW
PEp5pHrsRUo07+RvYIc1D0hA1SNxrH6D+ixI6B94qlntdQgCpgzbkfGpXfbLGL5PVUmNWahcn+0+
7D4XMDFrOgPq2RPc13gHTDptkGaewkHAmsk9VY7GSMtmxVUshdTE/y1eIAB2cM8AqUTXRdj5V+yM
/VdiZnOea6SvAOYZNLmo5diarJdsDOMrQqLyRFnHR1CiipCU6X+HBZ1PtiR60+DlOdEI0rMtizNt
8aat1qmXvQNnEzxNwU9iT3tljfEfdmSSXZWsf8R5/1vpSH/xYxEDHSJNSeMchJ7Th8fbo8pDHmuS
DQVaVh5E+2FwnOCxtoboKhnaf8ZV0XGzc/U8ULyIE6055nrkfPxNLesQMUd/6gN+TvbFTEfRq62x
2deAR9QmNGTXbfra0kdhOYOH/S+r3mXOTrRlk/ZjtbN5x70877t89YMNAx/3sXDj9S7UbDtbNeZv
Tk080AaVUfDZFtq51hlesbFQ5tma4+l3uRj1RRf54DPXeup0Mx6bcHC3I0YbPmFHjTyC/mvZtsUL
5I71HBsveCtltLzac9zsJoN/fxoQCDJshdNLjb3Ttlu/JO1snwt8B9AX6hXnpEbBRihJMIFyIM9o
F6AHE0SN9OtBja4kVyEJzqOwY8DzdthvEaD0aZgJGhR6/sDbRGujXNLGcrFVU8Kef6yD23rwF0KD
Zwl1jFGN424qa1H0Lckjpv56s3otk08fd9LQh5L554ikGOvVyzzNGUec3X0rNpHboJNFeHGScXpC
SBWfCSKxgREU+IZ7nDT1CNWDxpXVO5kzh7kLaNgTJcwOJlT4IFaqhKgBdJCzxPU3EkLcaxcEqIFW
2BWJiazhQNRX9jsSWj9kKvKRddrfQ0843dYNZ7H38ObtksJe9mWu5XEsiGi5gJsQe8frXT6IZdxh
mXhXWh0HE4xp5TQHrDPVEYifiy58SD5uKVV5MT1OHLj38+wdbN9cRytK27l67Cl+ptz4x2EYfgKX
Nylxle6FyS1yBssHPjwHfFuFQo/dTnG+XdGCL2kM5fBNxM6x6OzsW8cLx/FUOK+j8HdFLefUcRwF
DTi28+qAD0OSGaCXSN/3uR1PG1Kjkv7oNGN1A21ge6cV1ajifBAZdjqhh3bScuVJ2LYrE/NHqSm5
N247JMl5yTskQU5lD8meJRbRwK09OePJnykhHkRrw0cmcyeqL2iyCPmU5DL+zQcxQmgxMD5WbHIb
J+vQRpV6u/Y9fWATXUww680kyw+0OXIrreBIooREV6gvvvK+S2cV6JklJsx0a7z6KphZLTNC/dna
KjnvZRC9W0V5Ktfpk1V/ePFXH6a1QcO0beSk07kFozWMCH+kUz9orlEWHtVGySW6FmQu4d0F/oQ2
4UikZbKLxPJnGZI7z80uPPrvjagO4ySu2NjYrVsN63mNDEMENQX0/Jx1XpNGlb3P3P7Fq/HAsNn4
Kuuio1EJH+uWL82f/Re9ongVRbPzQAFSBFURJU4WpmsGRgGt24U6vboXdfgNPOZQzEW1FYmPo7Mr
nrvOeh0Cw4lV3k0of1ytSiZjyfrRieUEHylLtSPPSN1+L2HfMmkR5tqiTqVBYs1W4JRthwplL34i
MmW50TpQYJoDZ2cjsAWs1ef0CBTydp7B3VuWTyuGU+F3odrnMfO5fdOEejonavolnU5tCua99k7C
q+FSjrNrVPXhuQiY/2EM3WCv4AO1+UBdDHxRRB2tnA9dJC84Wt0DERfue65RIjEYvhvXYHg2rVVc
Rs+mwq85W+DelF+qVjIH3hwjLw8KvzRpFXgJxEjRzOuF4UnxwXC7Xf46pd0lb0tWZL9aTw7Ep5ZK
i/tJ02tsSuP446VnSmvonRM+cQRIetk7UZ3/Liwl133kt62BjoP75KvyTNGgk0bUflkU+LNhAxdy
Hg5WX/AB5IEjrHQo6Io2HQE8LeHufYm/ZJzfej09I7x7dGLzzhg/RZvvHP2qhxo+oevhluPvHsSv
QiFzGLMo2tumUJ8UP/E+t6d3SsRyr3smjWMbPUcIyXcdBr47bF5XMebBYzgtlXfI12G0cUh3gN+Q
x+EiyGFY9DlF+Dz7SEmNO9kfjHB549A9+amTiRCEWp311yLwq1PnRbga4HQUz3nU3H4+4f7M+SjV
pi0T1qFhFQ3PAcjnjBPKRyVia8ujpkeAaYsC0fZUUG3qipkEtG3ZHX1wM4O7hMuFlAbhkmNY+2+2
zP4wdB7vs2iOzpkC450CRXG7vZPnptkpGnr6pChnlmtPn7GtSOblMHyOPGP2uTeok5r7gO+oAv/v
98X9WkXjc9T05rmYumCv4a2lpdv/WuoCSXRliR8Z5z1bRQurZ2lKmCpa2Yym8THEB7tO8odKDZB+
+oXxbsdYvxg03qIKScq9zHEiTMHNKhiP9dEYXf5gtbweIuMMW7FOzdbRVbutxvYH5+N8tuiRjjU3
1sZaUI3wtg/51QU/FKZjwoLBsCV7QP6dpL10nHMiHEYKVV8TLTcu8rxi5dyPEIZPWcC3vBE5+tl6
icI3Mob99840xV7FWbfrBYWvU9UUHTFa1s5hiDnwA7FGrJq0cFu5HSVavC0g+pgHVNwYT4ZrzGv8
vYgMcwuEz4wV6wopY47WvEEug0c399REr0RkdpCN9Y9Zrga+0vzVzShMrTwLnoyXIPyCBf86T5Bi
ecSeq2aurh4Jls9FhY8f0sAQYEhH0Knn2vs9zXN19tBK81Tx6K4jv2pLJrsTHoJzZctmT9xQ/leH
K9i/plVfFncfNg54/6Rt/hoZgD5ltXVXRs3FAkBdbhJ09QxTEyOefQ7pPfStckuiQHWMa3qlMhyQ
QS6YwtGTUyM7W/K233OnWyeGpoVH5miwHCru0nvkO9H7IG+PfAeBKloEks+GyJw6ZhLPTy0/54bZ
B7l5NqOLxNk5VfmnhkO0k0EoTr6eXon4xvsc9uGTtJLl4A5r8nvK2u7DTZR1sYImO7RVkKR1AsIp
TBiaItq2SDigLLxEvRd+W2E+P0VQlCEhWfKNzUKwF2PL99HCzIkFwuJBgp1fpemfiXHBeyQG/2/v
dvEuFgCfsJn4CDSt6UR5hF6OUuU9WEcUxgFJ2rHClyMStKViHAlhVOFtyTCUbyi14Fvh8f8Uo4dr
JJnbrVf7E9AGUd9FnRivpdOXz0vVvaCaFQczhDc6QRHuUO/d7Bdj/bMBkvnAtz09x2HnvU66KPnZ
3Hh8G1nk+CSRu1Z0DzhA7jqC+nYLm6iNatGVbeommyuudYTziee2v8IS3RRjgKpByYw/BKN/BWfM
0Chv/RuEM4L7k5D84PfYnbxR/7JZHNmpRYbE/aS6mTmNstQ3cdTVR+Mm8p4rqmEuL+pfS+e6JKkS
f/qsxtbPt0mtnHrbFDOmDhOo4mRGRqas8/IdmT7DPitvwYf2mD1UzId3mUutFDjaOiVliNw/iqX8
MboKUobV5ZO1mdid1Nup8st9NXfhkyrnhRcq6phCRu6d5OeuT1OXh5cwt8yhXFsE5uVNaNssTv7G
NWVtMYfgs/DYvS5B172z0VieHe1jS7LAJDESGN6KdipPdkhSR+CRMF6EJnA3xJbHe8/1onSudcRt
unwv7kKHHA0F73qyXpUicNebFu8A0nbdezE+YSLqp407+SRiSGIXXQibp7KijopXfPx+xsa0UcZ5
0XzoaQkZ7IFZsr9DIDzsWX3Ko59M6LoDweIa1smONzjamr7+mONC/rJ5ymW6tAzIyGPyOSWjcjsF
63qqMzxlbpug6USY7nTFeGRJx4CxyTxKxNwcmdaE25mCKKWrZio6JnIviWFPCxIHPlXfkFQpfftc
rTBHGChYOAqrAIBcWR5lQg+3NjdAWh4x4BqzGHOHs6Z+NMormwNxF/g4DatsXFBZ2i0mxhBLNZC/
9jMaw4TP3vyirnLAD4TtZxFo7bDtHR5itTr3tJfBXyJJSJqSYbCNHawk6C54CEMTfxkHHGm9mPdi
igD+xAJOxcSTcKgyCC2TH79WaFlhYdQ/PGJj98sy1we5hL9ZZOFupM3bQBlRabK0IOvQEaaxJV59
rKasmboY1EprPo3O6SdZDF/wBrG9Hrhw2O4Vr8KbsfIQVhIe68qr/zrQLDZtRROrZVCddHETEwOV
RjnqgPBH/+GlZdy6KeVOb06kRBdvFWOSFeFundNmht3RGbLlcTGIaTYQykYQ5H6hdz60jnrnwMtq
0lX1VZaOZdOcTFarn/Oga8Y4CHDQaw723Sj7taB8reGg3UZt1xrD0qaZp4k3zRGftW/0aQAwRpVI
WuKDxMSCUNYsTwGDn5Ot9PCuSsMP6ZIrgyMtiuRARvwabmqMDPY2zGny/xYF9rVjYuIgP0yxcrhk
22z0bxMtH8JGO12M54nLEOfz72rSCYOnrvROMc8RbNNwhVmWm4VbaY7/2na+vLUiwHdoAufswEtj
6zL4/kkC7jebDj3754AoLiNgq8q/gHYwRG9z96HxI/tJeHW2IyKjbAlYK/PtkKv1OQmnddigDJun
DaTIkNdCY+IhvjXigNVs4omr52XxtBHHmUf0M+wz8av0J3T8bMc3LP+/RCR+LZHDLHrJRfEYEWu/
0V7I1e3mxuJMhBInC2s+T3080KThVjy4y+Re8rJM3hrwJajFLS/40aCrfhRDraeLEso/j+3qXzJs
m/B96ujbqxuGtFDRjrNVYFRQoxnuJk6YclMJhPpu17tHO2fVSsYJSwqvExZfTxt+RJ22U4qJKcfx
oLMXp4uGV88rrUcbjs+hd3O8qEtTDwCShmg9YdsetiufnUCC3xgnFbdR0HzTWDutNTJcjQf6pojf
33IInvIKVQBjvCq59PGN91tNDoZcSq0PWWSxYpkS1Q84f4m7XRaBgQAKYX6cnbbBCRck08VRzbrN
onjb4JRBCl47h1gyOUHz69UuHrW58nZraXkwWVxdvkfFrarKb9s++pro2Fd8j13ojkfqdEunduzy
tYVL6FIPjQYKCAyiuExtFp0H3xQPtpAAJ5t43GZ5XO38DLsGMxL1Ap6MCpdoYWfd6K6On9YkN/k9
EzDroiMH3bTNWOXF4O7E/l73lPfSxvdQm/pVZ7CG8AhgpmIMOW9btPo5Z00OV5AbOVkf0AfwossB
xCl6vpUpRdR1eyVvXmh07vMbCZTeSGMTLAtrik6eI4wZoCRYIrIZJ7jvPGRsGYFCL26qdZW8jCOb
NdG5DKl7hyNqCzKwPikOG73FheSxZ+9YiuRueyK+OOz3nmhi53k0rvm2ml4+FXOIwJ3OEHcdu3Vc
J8vkyYdWUg/pEpm8xdYA9ZI1sijvs8adSNUbVkE9oMSuWBF0FS7LgnnW67NV6/kYJtY8bIIKH246
Ls2E+MZ2D12xhCeXxmnaV144bYrWg0ZGHE4PyMgaSsYGQ06PbuS9HpEK2J3MDroc+LlKu7pzouGj
nKbgR53MIUnd0UQbZon8SKmyXkRS53bqV2INt4WZyRAmOmPgTWBqknsrlGJnKXar693FsB6ZGvL4
lFMg7zs6GjpR7hKGHmPU7Vil4G1F4rIAafXwv4HLbPhZ3qMsrDByEk+LbADNSessT7W94nudvN81
DgBmvwN+9w6WqMKBuzc8nR4RukXsZMd5GZnfkJtzVeuw74b+VzTbdAOqfgnCRb4pit2nwmMlZ0On
fXb9mF29KENcck7dWfKwEuW3nGl4WVVYLTbBc52zRdrRBzDhu2F1ZkSD4eijwegbioJjMgcIlCrR
I10BSyMdsJ9RNj1P2M34PuMu8k+maa3pbZ76pfz413+pxcK4y9HEjb3lid2Njz5q6pYMa8pN5oeg
zlDh2CV/tDVqZKhWJW/KxXJO+h3brPAPobeKMyPLwEKyhGBsfiJQen50ZFe05yXgfYR/mqDxsRdO
ZWxpfjf/5N32um9LzCiDwshSuORKq98JqxbzGx7eVd9brIfmFDiOCi5q1Jx0q6fC7PIvPQkh55F/
1IaKYAuNFjXGaFeazQLI8gbLLQutkMuipHF8Jneto/LE6TCk3j/FSPZMAvyBKEaBeO0mz9s1ToyK
rI6sG3A2mRdzI6x63UPNneQ+ZBah8k5qClf9MMALTnE38DEgT7KZQcf1zGO7YhNWFtaokn0RSV/s
hq7TEAS/WgpyZh7OnBxzz+IUzZMh4t+je29SNWsSNZhdv2rGf6gWXUhpvf0sQm5IFGICaAV/V2ej
oi7/5YBcf73ZHwa2KiyCTAmzpu9DF5mcGPTB0439qaSbPOtpkPcSW9A2o2x5BXlYnvyACnfEnXnv
YC5KLUF5HStZ/VGkLmGKxAw/bqabx7rOHfuE0XDZowbwvyYTlN8tle2bqSUtunajW+vZsB5hL7b6
31PhFo8ZBqkH4NA5Jd9SgPhwp/twxA86xMP8kU/NHjyFY/B68nrgJuGj6oz1LNrycbVC1v0RMVMn
+h28Wiiz1TsQnM8BHj7M5Lm7jgMT4XnxvYchszgfF4fJUNF/4j3IDtFYx6+TN/pbCwYB0SlT+M6y
293RdPooUiJ1lFSVPw3Ohl0VUrkMysHYy8lJ3M4QI5VzQ3mWII7vakA6W9kmz6WIiHhcUKDFM2l5
TGi/KmPqS1dW5bXizf5BTPdTTGV3RaL6qTNsgDufGi/Vq1tt/dJGAgURbhPKNiJigSLNNrfpdaIu
YVXAREOivcdZ7l4Lt+5TYSfa3lqt9e8sn/+Rd+X1/84q/X9D+fx/RDT9b3mm/+tvLr4aqf8raP3/
8Hsi/x9c/zF0bY91FAJqRMb/MraE9j9upokkQriJi+CfUd//5vcA6YHREdp2EAeYVLFc/Jve4yb/
YLvqxhCbMED885f+J7YWhqj/SeIMsf3mjontxIk8YJTkSvPr/0E9b1Ru68Cysp3TTMXV8uI/i8g9
SNTTFR84A7RgOndDQZ5BO+ZnaxQ/Sh5NXk3ufXdxd07ft3dtONfoPBl3wxJ2cNua3JTsQrIb48bE
ffJoApPlO5i/NAfssKbqsaQfG1ku+kFn86d0YEMAs6Chd38FWvn97yDo5wtgEG19qMRt8w9VDPUn
r+94N/jRN7M781Q1GOA4aDWThhiXYJ2S37XLTZhw3CXb0R/gSLCiiZ+Ev1hIXFmV4YiZODszNhMt
u6RqiAm5TGIZr0eJY8O0qtp6sTJnFQcjW6jKYVc2GDBGpAwNlnyMmBNtg0wzfJTdfc3wbWN13kVk
5idRlu0Wh6DLwGqGVO+P9VUHjQSknQMeqOa2oFrtw0PYwI+hd9uRhXoBb1gcKibdej92QwOg02YF
jz+kcerdmAXtuyb1vMHRQAcLrj0vSAYZfdbZ9srWxIGCADW1nnc9zkPd5VX4ULPlZ87g/DXWclfQ
Hbyw4bmnF0OnouqJdV1gR/17j8gw8IfiTvNHIs1ew9I5ZXHJ/3ehx3xADMJ1TIUEmpj1MtwYpmvT
vneBBm5mwcm4rUM5Qk7UwbvV9zEmbfgJgr0L2NKZOXXjuhPEBsMo5p0xuXgxiTdcejG9d5KGmsWr
X8P3sIu9sX11AZMvH22oTobmNR/VY9uYYQeNj3WkG7nbHCCLM+qvsh3ROzraPhAIw46ctdNeVBgj
KAIZlaCVBkkTOIRLGBOg/Glh5igemfHMXYp0Pc6FvbFK7zbEExV4EO044XaR6l4H0TEbinObT5Rp
EZx6k7Yg7NDZ9CtxMaXBw2hk4W2QxU93GfLKfigHErmx5Kon5F6rOCtBubTFNzT1yGUnUJfAzwFi
gHtixYpW1y/gtXZMSgOAnZE8aCs/kZeT/UyweqdS6DEdezMSMxfMO9i5BdM1e32Zq6Bm3DtPNjEA
5hUkRfRQmDG/bWLc9vesQgkIIcbw5DT+g8fUAHZlw4AoRCadG0aGsb0njK/b9HL5KUf0rp48KKc9
52q4MjbY1mXyHZbevC9VhEGzT66RI7N3f6JJWdhpoPa5UQGCZig175FUcluEbTYcGPNa9R+Ga8Oe
Z3qZzxQVak7XtTwD0W32grnCi7+uIGzRbJi7dWactREcPeWZLLr5MbI97MRWMcZ4ACi+1lTmraHB
8u3tvBb6bLl2/dz0UfSSj/Y1dBX6rExZy9n04yXLpwIbe6MZoXRJ1RKNwVqXxPIRU+vU+lG6EJBX
7de21bSJAy5vGdns/+Zi7b/szgJF5PkwxtNV43fd+XIOzrQ75ZNN4ALtpe7VHWNc6W60vTSPrumo
SNWsBEyNKHC+x9zJiZjoJ7y6VdTSF4UJ68Hcj4mdrfO/K50M59zCohqdwGadyvCJ7QLiis6q/rLM
KT5Rm5jsQAE8bowwDt1dz/hpE2fkVVqNkM/ZPH4lVMHnjjDqra4wkYFTKVMr97zXsmI9AJtDH2zt
eoda5v22cGJSHtpONuWOVrE/rVWb2BhQ1E8f5Os5YZp6idSSLxtWjeDm/bkqDoPKAsgTfedN+w61
N0ff0M8btxbIRlRvpQiGv4ZKMd3RQ77ng+UxkxV8mPGGCZzb8WKp3vR7q3TYS0xhzmI/qMBQtCaq
76m41WcR6clJ+0QfSiN6JmayP4Zt/MpA04gtFhNUa/EtrQnwQZLN/Vvuu6x44FeiGjlimmOjSaTz
IUoAiDFdPmsZjdcEzYNvj6U+QpO7i8DYM21C/47CE1nibC2bfoASu63JaNj3IDJAngbudggDcxVr
1F8sa3oIEkGdT2ANduzFd6VMa7jR4VFJGT6VVq3OHjzTHyPCsbfVYFhlvOD+8JLuyVig8MklwZrf
qzeecmR9Y/Tk+h75jI7/FNJsI7ES3V2WBH+KpfztRhOo38hCi8EYwL6viiJkiU5NzEFRt6uCG9sb
9C6soo9F7D9zRcXn24p52+f+fNfZqn5F3Ivi3oc/4ll2d2VkBhN/rRhBr9kt47mA5/DVqn47DiB2
NfjVQK0FMo2GKxfT+Xm66U9d2S07TG81rfM4YrrovZtaIW/GjbLokKsMKwz0IYhmerq2dMX2rJ6z
waE1nZhtc8LKMIOY06DfIju5diF+hMk+s5pDtbI36ZCuH4GslmTwSsf8XJ2xeR1kbJ3k4JLf0bmt
lRaWZ5ZNiFgIUb25eZnCvnnNIlnwRYqVUzNpSt0+4V2Zkbp4JYLMvNPFWXCNfS2Dquu0HjzR472N
lhe4yPgAEJxAWnNdllARL+7eRwBDyGfY2e8rYtSz14TNbgkKKo3R8brzQNMDqo6LBb0E/DkNmS1K
7OuMIGjnIRiY48hKUJSJgVsAtSS0DT38KKNAOGSvEH+710lWP4aL8fxdhpPmbijrcLjYdEzzRs/q
mnTu+CPKy969ztq9ZztTPLKDvME6aPCr5hepYGxPgZmmmQCwDeq1G15XiTRsEzrJNcxudiYkH165
8+Zl3SChzQ9wgoszc5Xk1TPzHNz0UyG3Y9XsSSM7NIzE5BU917NkC2I2PCbIYnPgiY/C5svZy4xy
FYnpVH3nzlAaYCQOYWKSyfBA96RJeY4VOqGtJB1h3pSuzwYcXYmnDsMcGughQCeH1LFFk7/mwxL9
qRooMAUU79RlSricfEVlteUbRO65ontt3311o/4VsJD7fVLH0ZcrJ/tOmZmRhU9Rmt0LL74ttcMC
X4eqhgTvgLHI8Z1cVv7HopcAeG1izaf93Ie6O4y+Nf0tnKhhJNdb77Ju4+3Co3S0kEvtQwqUGexC
M3qsmdvwYXR5aWOv3Iq5yK9L28JSKdSwl+340QvR7xVSJ2vhMBUmJesSdaBEeDTzpG3LmcgR+M/F
TdZTEHRHlvbHXNooT5bQnsF++/ajdrJr07rLHttXdslw7eytjHXAlp0RG4VVGcve5qK2kSTWcFOw
ay+KcL8gBwTUs2cJ41aeWcy7VsrW+DigAtgHNq+8Q9PNUivckAjv3ku7j+4QLyEyWhdi7jYWMx6s
I834HTCE3JGlpu/suovTMNTYlVXxJOY60LwIS34GyXkJUHUd+JYp2lkf3i1eIA7Iq1/62cadNEZS
n+ls511R9G9uHqJpXEvxa0WHa2OI2tqz1u9weGYU70XsfRsX/CLyUucvX6wiOaYID8lkPdFyEFon
GwJeqMGzj0FF8445bfKz65wbEW3W8pyzAJ1uqTyxOQ8ic5kB9dMOwET8Jrinqw2eR83crsynb+TV
8s3LqvrntE54onBuHLKxQsCcK49FHzngX6TJlelgL1D2XO2oX2vbIKDzneBv4FHF7JqiO5eWYae5
5L1UB7JDl+pqPJh+G4yd4YqMtKg+13msf1deNC5n9Ox+dWgmg/wntpS1c3DU4VZbDWsNSGLlK/Nj
co6ZY/P7Yrc2AKgAd9ebqIIvdRe7axDcicA3+Y5pifSwaOfNbkw8cDYLis/m3sdCOqfFckv3ZAVF
DMkU62HL7xu9l7AAlfIYOXXzB01L4FB6s8dj5VjdzA1egmzjADRApQw/EvibXM+pBTRk68Zz+E3i
9/hYiQXzjJgo+DCM8oqBi7sB+tYXTKKB+tlXEeW13/UnDoKpboCHK/O1NoPjHFn2L+UVfS2csbqw
mEkAUYr6oOyeEAPMv0t8CnJTdQlVKJz/4HVgcERdaSJAQqqruHeXebmrO9/Xr1wjrGMqO++zndVW
L3ytUXsum9Fdd3O9Vv8UVpJ4DMFk0L+ZlyVmP03qIZnUASFt/Wb3i/4MA8CDZAKJGIn2yMFe9FXH
0NjW/QN8tfKCpTb4rsFjR5sxGfwfo18BYhfog4N9WXfNsK819VTd949o4XmJPZGAtaA7SqmHn+YV
AhF13DDsNHi9ajuaABKq14By3xRB5lJ2gngKdnUFaJHluJLW3ubuQuVh89Uf7KnMEeT7LEkk2of8
2K6ZF7JNG8Jo302gozfw8sM0J7LP3w80jeFPCLKdvyurrlJbWw3+e2bV4bjpqkWzhHcbJmOYl4On
uiS/aC9y7G9XKXIWJuOQhxvRy9uLWpMK0GdgGfYtAME3Cpi+h9s13qqkvDwSadLcZ3Xefs9LhC7B
saT9QQAbLooNoqwES2vZPjJxCqoD65mGIs5r9w20jHGfEW9Z3AU0askJ8ZjDva9VaH8meAIB7jsK
D6zMw+PYjtl9DxGCfAUh27cmF4vcL/kwPlWZM3z38B5StXrZX42CZ186sCejRNjoiTrCpNg2KO+h
sqdR7TGNtjn/jNCohSIv7u0Zt+dzMBE+kTvB6iEaDzAPZ60N52qQWVPcwZmUmIa5pBGoC93CxDIx
zRFU28XfiTiLWWNmg4/JsFvMx6wUGo01Mwi61kkCm+EM+ERlZmfnhsYOeq4VIxoS+AR7QuXcu8ha
/WeQP+cqt8uDoyhqNmE3u49ohiDcLtkCYlEwuDc4PqpyvmsI5QQp5Q02+qNGfrAWmetzMkrE1Rol
BjWvWGBDVWueXwlepgea+tmrGaGARF/QWUrxElcLsOS5I771wfPlgiXTmcLpZI12NANHbNVwJ1Z6
tEedF1gXraRw+7Oh2fqVN/3U7ksB9ZIyl5tMT2r4keBUsiBmWOFlLmL4OzytVOqsW54WUWGNmlHt
cREuz6TVsSmKbQmGkIViQVjIvYuo5MQgRj/2FeSL2GpadMJh84n0KyenZIxPCe3KS+944ieAO1a6
cRXjPaZH5yr1MgxMo/jf1J1Jj+NKd0R/EQ0yyeSw1SyVVKp52hBVPTA5Jmcy+et99PzBgL0w7KW9
MmC/7uqSmLwZN+IE1L9VSAQpvSF9pk0uSnEmYWIz5bCg9UXVnezILNfU43O4IdB6ZU/YBti0xRwH
WA5io+4DN/P6g3AsxzwXdeH9VaxK3Lscu3t5iDIrPyQsNxQ61QhIc+BrfoPmJ371EJJihHtYaF+C
ru6DuYp+qH4vgdgx5+dfIyDBc9vw3F2D2pLlYcIydHN2VMPBi8Ot7U7QDL32Oav1sx3y0UbytzXE
9vtUBDyTTvMy6xr9xmofKskfZRePk50cylurFyhmcx0Y955rJm0yo/ISExqSYUgNS5y89TmvvYpa
u7H8YWb9trLmMerqp1Y4fygEPIvBDiAQllvdzd9CWenGC/pjQsMEKcMIk2jx3ZQVZaCBfLdcnsZR
6gcMCY+hU37K1ntObeuK/0WeNbhTFDWXYQYAQTl3V4SbuwlTA2vD5Vtq/alVYW/CIJW7sq7Z986k
k1UpfzV+Ln4XDslX+mgg+rXJ9yzyra7ysxXVKDQAbbkn09uN3WbVRx2gNwyEfGEImeW3hSKWPFxz
bnbAK/pil0Rs9MLQybf9z+TyLXFG8aQy/dZijUtJpYL/rCHk2v+4zvOOnE/NNedgZ7YGd4qjbpKv
UUW6lD4xrPhkV/yWpFy+uM3WXtoz7+f72LS841xDZdgyX2UTgWPwn9B0yMJWx6kC5JghexSSc8vh
SiFvCM4lP9SN3R0na3Q3sch2gT3fWV117zLCx3mG38uHDJjTtuMX6jz5Vnmh9MdmMNBXaJOMJX7/
WczuAn0rHXZ5k0ZHkc38JHN9Zd7CCoIkAKd82pZD6G/tvn+NTPDQOpG+EiU5ay5S9i3jMgfR3Lw2
PeiVwnfPHGzhaSIDvEKzae6svAHD68/3jFokGoPgEBLJWBGyXkME+5NUBBvgh3y7vvPp+LnakjA5
stJNz51OHihf2k+zuB974z25BctYWxos0fYQnQC91sdO3wh/Fe8mv0agCobQXXHtqe9E16RHLzMf
kbJ2dc0PyNt/xdx6Ukyr63ixpjX2gv1cFPetI+ejr7InLaGwcYekLcVvUoiIsnO37u0zj7misjP8
iWfWvAQl+E6k/DZ1sdSbMivilSjm/pYJvTpW9ryUBSoSO6hrlI/mp/PCo5/Eb4O7fKV6OIEsCvZu
bq6ICeR3tfvkMLzDAE8PBpj5voR/5rLjOWQwmM7K8TowvJJGlG6hmTIdlytNSTW0yHqfUia54jXE
14nTe10Icmn8NUSQFx6P2336ELTOd1Mw/Dp+ALYQZ9WqsvCa+p1zCzyIC4tyopoIaquhzl9av3yS
WfxJjpxWTd7gTBvoAnb8p0CFIcR+8QH4buI07fm9Uh+UDdFjB4j/pJVXMY2wx40K7tHddgpMQnmN
Kz8SY89wTbNrr8IvN27utCO/dDBOW5rPSGBGaN1FlEwUB7mfncVCKUmXe6L1fGGd7pz4ef8VqTHf
el56bArvZPdNCJck76NrmZBQ3XHdFvGWlJayWK0mhTwg86OTYv1Oql9uxTr4dxs5035ReXROa2d5
xnYPabhW4hFPrPviLxl19NRyrtvafmd3n2+VLHAQZtoCrmJlALs7Mx2moujeCVPYK1bvwTZI22A3
iN4ApVfLya2JvJJ2snYO7TLgHolVgMJA1O8yBkkqpBShbc6/uXnOYqfctd4Mi6RUd8GEOS+pGmdH
Nxi++hrtLUtPOtcvYbk8uoH7kjDmr5qhCe7GtjSHzAxAveur8MSeae5SkQW65Z/jjUrTcSUj4+/8
TFEB5QYvTt7TNBkpYsapcO4ahhQcr4AtbXXHg8uWF2GO/tbmvSWvf8y7tDyUfbJwc8mWzVgHWLbS
BV9PfwlcxIkyT69DZr+axj/YcJI3HurZXa7q5o+1MAUkw0zambvTJmy9MylN7BpqPlbYcKZgPnVl
GWPfH8wZs7PTbgLsVInPBZIan+6jlhWK4YLH1g0OmSrzi1tM/bYVY35Ox97/TJvil4fVcBVT0Ycl
rn9dcMW/sAmyN6qpYXYQvYaS3+4T1b2AaqgIHYtTi8BZp2ODTF5W7yIN5tU86J/ESn5qAO6E3aZd
Ked+ExXT31stkc7ZsOEc0HRqeZy0C5dGbpMu8gY3Uv7UXIw8SrjqwAGA+p+mgHyQ3f6myPIrMP1D
0Tr/AHCPqVf85oLDC96y94Ja4T5UH1QgrKVjXpMShjBi+avv1XSULYlLVLjghw87THIgUC6hHfws
4SR/44Lcqzn4itPqfeAXGjoOP3PTiD0o1KOXs1rP48sYL3+EPcKKa+i/2EypG4AEmofkyD6MbiSw
KisbzdzbpdT77ZrZQPzVlQbx27bxaeCYenPt4QO3M/XmTYipJPvkdvLXXciN4O3eNaK/Zy40a7rn
EXQGd+2gjWyAJNdr/szn0McpMMZ8dG27fHseB9BAdPKhCfIdeO/L6IY9aoLjCVbhoePfDARzTDyk
x3enm4ShD8Mx+/whgE/dcr2lBabnYMl1dJPbguukej5NcDR8RZU8R2TtwH1bRCssygrxLH9AB/Yv
EZ/yb0Lt3bdjyQ976W7uBBglIU91kXVXGpsti32jjNMNq73onomrcg/LGMfiSFBgpk1r4lewjrGS
vM1NgoSRZTttkuk0AtMnpRYGyysF1oZQNo4yvJqJ5UOUn4s6Knnx4fG/jogKCb9juZQxSRi82dnT
uDQgBganJWvBTWpST3Q6yGIte7Y12E/CU8vR8RdbgaG6Z8r+gGhKSDnhiyFsnZN+4ESANBI2bneC
0UsKaXBuW/sL/7pAXVXjpfIEGcHelUhbdMDmPfYnfzB8C/NqUycA1+M0/DJleaGZGKWVtLFfE8mI
anwZ4LghL0i9E1Uewm6wEd3HpqvvrVBeyriyfqV81x6cW7DcRd5phRl3wN9Qmntea4t9qvouJp9h
/ea4ua8Wd0sURG46+Ac3RXrejFqtqzjOKFrBhr/FHCx+SzEpzPS9t5l1oz+wSPISGKZrg2lNgyTV
4WqJwn3tljXzN98wIKzUeyaSjUkr8eWUf8HRLFZ2JoPiCJ/LpqsnZgo32eVZXGBUqkcsKwQZiJcB
NCsw4MogX3YDqmiyq70x/qCCN//JrMobScVLLJKq0v528It16MX/QXb7P1kc/nf+hev/MzyntIHJ
/Q8VRFX/3f7q01//pYXon//oX4DOEO7bv9pYndv//i+rAqz7f5Mo+lgcQOJFDs3v/+lW4Lv3bzb1
Q8KTgQgwH/B/+7/YFaiu+69INt9BqWTXYkeuj3SFseK/wehqY+eCSm32FYqkLSNTecpzSn+4u5wS
t42FA7LFW9UTgsfY/62DjnDyA/ITZcc+ndE5XDFdtmXL3NnkbOqR3hK3sy6uSuqZOHwYcTSeApMt
XnyPjkUZPaH/WEkGNKN5ZttiXLz5ufOkl1nbha6zeUQR8AFi3Sch/Ee2aFULN631hgZf68Rq8ar7
2ZkvdcwUyRNjK0KeqjXtb7vrR3btpReZX72HqYqCmt6UPH1LCxoatx696/RDlvpUsbrKEPPIXseg
suhEtqlVp5qA+Zf0TJ6ta5/wVL2e4S3bm9GUTr4bIrmciwSf4D32MGRVkog1qzPOxEb/YtNZEqrS
c/zEhwd7YSrgpbA1nISiLEJH03veSbBEYZJsPDWR7R2p9Wy2Cq9d/RhBW3vlbwDXgS54P1sqbFdt
hhy3ZgCkJlHGgTl1KByAhyD9qT3q3fi7iNymv2P34D90C+6GcmXIo2VnNpLpPnf9cPzoo6I5Rp7t
bJfO975zro/rCXu9Qt10U7gapa0BIiUEWwcwgW/jOLZmmwaebYJ1m0+JOfDL6iEk9S6Ue7vAsp6P
N9/tNHodenIL9B3TIv5jY0EtW8rgbibyLtfMS0vHPos4LEWr1S7WdGlsnUTGzHgSVPd+ttzAE8+t
4vuDMYPD7W834CeY18T6XCyPSRpc8e7PAL5sK2jWLUBZcQR5RkmWKalOwvAsqEaxsT7saUMEapOW
FMugV9/RcN+sQYVh0R1IQ60IKEDVV+QXN9yoreuA/ZTsEwZFkr+shg1rKBVNWN/M1HIjy1X5FTaj
2s1aZOQDbzaHxdOQ12xL2hhNc8ErnNl0oYvUomMkMO5xxjjxziVNkwHwDdG6uLHVK2H76YGoE0t5
7tHpy9LOGD1Y7PbzX1zndb+VnOXjY8V5vV5wWHTXho2BLvH+mkbH4AynWNFX0JlDZxIRbnp3pqvb
gcl2dojab9VStullLAufLwx7T/uugkLl3jHFtySTFKQrRDrVgVLFU47btt6W6cBP2YKIe/M1o/x3
6dByA85iOcSTkeo0WIqICNeoWPzhCS5pXpqBXfPRWWcVa687eGYZPb4THe/+WWTtW8meWD3MKodz
3sbutmOm3kFO4ebW8AL6M0ntvsMwKg9C9tbHOJCEXIt44ZKGj5rVnliK56imrTTWAxWlMXk2Okps
/PPDIEi8B/hQr7kSHp881e8TEI4YY1Qy1D2bqAZBkuZCT9L5O0xDswniKlmYQDMN5CTl1jsMS3hY
kLu37O+Q6eLBzcOLV9Pf+WgzjKCfyCJIftEj174XblbUd6FuQuZ+3AD5jhoZK98OKkUYw5xCtYGo
tLOeY0vEZzpeissYhukT04p+pzRKv/ZGTO8mN9EmL0fKczkkSFK3gjxllUAnpJVF37bNlZbtloRu
fFrG2dtjHkIlKALh7JOho/gtCxMswFaNBWFALD3res4uAitcvx6zqL3g2B7fw0nzPxjeMdFsAu6V
gDFKl7VvZoJ7XKAxzWKQArEQjcGlU13YbFiBV3o/CrfBaWYwmI/D0iIdDZSRVGSS7kPWUQU1nZ4A
RmtV4qv1WMQQB2useutozo712Fn1dRyX3lt3VYBfHbsm965kItUgeS2y5Buz4DKRX3uLkSKxP1TL
yNrMGIH1iUDBpbIcJvd5jmf5KVqdPSx1Ai8kzn3HrCVVqWAiin6Mz1Y8l8/aN905a+P5WYOg2BWd
NWOzY23zpLgdXwc2AT/JpKKKXDTurRwNU/skLJoSQZID1yxbRTgqxnmWx2JdLkbC4tJwAaDrVsQ+
4reudFN6cg0G7IcGF1CzopG00yxKRD89YlLJ/IOAikyKKJVQ+AJVr/k7iCvaCb6fHSvk5kDPVE3j
Q8Ln51ZQlTHBWcBIcg/RCNrC2JKG45FPn/x+tu7wUlf5Z8wBdaIvnIxfFGtEvZr49KMva3wIRM36
zWgb+1GHoJThzUgPSh0UD0zDJvmkcmt61X3p2i8pKl+xrppi+YPRTX4Am7kZNMRs82EXxd6+PVIJ
dBDaXnhImVFDinTQr/iq3PK+2ZX1BM2s8ZypC/yFgYHSH+kUGEXQ1xtua9wlqL+ljqPTAW6XMG1h
pPFf9vqngXTAX9GXvIPFbTUj8rZ2Dt1o06Gs3YE+HraYS80NlNqOm+fDyXjJE9jsiHVmrF3K6IUS
4VsnR4Lc37aBhw1J9LftSxeKas2P1sblfnLhvN2qxqZrmFLhuyGtU7HS8CViL7WcAaSduie/auhz
mDj/bo22jurdHd0qDMY9B4UAjrtjrdgQLAuIhzg7D0LQKey6WfC7Iod6TAabEb0XgIJ/QFDZAPSq
ktc0hREqJh5VDM7DXNpWwdsX1ebK5GQ4BLNiT7yJ31ZSpEw+mXTl91iSlt8ryEykcpwysrDiV5lz
cEmCVCSiwbauYP00WKqqmb68qCBusaXblxrCfoozSGDkK3eSj+zemsoCl2CNVME/qkJdamm1q47w
E7hbMER2054XL/sLKqSx4VsEFXkz8TFFBd19kIQkvKJcqK49NT6Xm2MtFxb0jZy9X+RviAiRFmxr
mEamH5+GvJyKi21HsM8jDr8V7Sf1fKhsV1O+GhbiUaga5qYcIs5vTHPZu+BpJzIIICF/jXNjv9j1
wo9Gi1XElnHhKxwURfWkFJe1aSyszwwYTH1hhyDbq+LAosOuxyKHJz8DnosBLt0KIcaHZlpKXsn5
RLwzDPIgfc8TlfyUaez56xgSUrs2eZx458ESQ3UXLoBoVmPbEq6HO+Tj10gs9zd/UrTCFZhWT6GW
zbyfg4TZRISe96Gn1iYTn6PIZRtuZFWxlQL2OKhglzpGi8TQNu0WrpzEkVykedan8BejBTejy7vu
qx6CDM2NXKK1A20yl08j+Rp8MGU4T8+LaKffAJTMh3EqzslqnOGo5eSx2egVIZShto78x9FqAB11
yqnnV5P1cb3t5BLx9cV0hB3ITVhCZhPOQj5igJEQXf1Dy0P1uFi1+J79Gq9lOgok1HzQGE+8MG/4
+Sz4N9RyVCGdzoPXgCS1Aw7y1KNagvR0SBP0QJqjPrW4kaFMwi7Sd63duFZDFGpZfNg8XIj1HuMa
SDn2VES+By//DXOos9YBINUNpV4j9rZK0UMV4uJlEJ/68HkUveUgcsMq2uS2XcHMrFi+o7II2703
S8yAAje0IfiI+nrRRRLw6ga12l16x9PfQ5v7TCL889XaOCL5GfM26R9kpVR86mVt74EQxU8t3x65
17IM6u+mL9Ml2aD3V1vL50R/QitYWK1TeI+Heplzy1mPImzoo4pzQEGE4jvwXrJVd52EabimSAp+
jhvNWMnitkyblQrC6QepgCTkHMEQWNP4gx1z0GP02ivAt7vRqcRZMni5qwUvAvtL+piyrTONqtuw
Z/KJjfYT+BCcc2W+SxLwTVuDOwSxvIjmU5EO8KVcCXVnFaA3wTSYRxpS524mv2wt4bFBFZxXjPbw
LqUP0nmHz6Ep+DhGeaYZx5F8LQQxrWZM678p7JpgNRlfvujbe5VCkDq5z4bBTT99a3FAV6Bzz9tQ
Ih0/5PUSeKhWU6NOAfV2P2VfkE0h0RSfApAG5ABbaNFb3s2ADz1U5C+3Ap15V/EPBiuRtEH3EKa2
+6flolitGKGHSzNzWzgGTR8MdygZrLF0re6WEUwArgeLaDX9eCgT4ZReuHxSJs6f3q+wmQoeC6O5
DhyhjkXeGSN05dyZrKzdzcCy5Hct1OCCeWJd/OMRhxx/w2jBBpHVLeXgK51OzJ2TX/6YbDJ7xdoS
rdlNT2yRFONakvwEuQQtTU5Xvrtz2MMJsi31ZgUsnPhTdPno47h/498MhYKlDI7AFFA4JK+yA07m
lTlNj02s+1fAnyK+ALWOgi2n0q2C0WpL90JjlTS7IJ0LUuzoSulLPrij2vgidPKn2TZleyptgimb
WsPORkEiMVkc52Sy7cs0833Y1jNeCZo2G6Y8n5fZh5tpOsU83zMvXrXY9rZ2LMpN/TbMxnsx+/EX
hZmaYXdUAi83KWNDBVkq5EyoJcjmPxNpKfnKUkB0+3LBZYUyOpK+bpKnYQnsN+BN4pVQ2XAsbbxr
b15jLZvWF/2ny/spfKQIgeUNKuDEd9oP8VJnOXb82AHJuA57nbZ7PTlJeEwCFxRLFdZUNcLTu+La
ydnhVOE+Jdm4jT1aKDB/xxdnjtO1DeHzzbKx9yKCxpJmT8B8HDoDvPVsZI4jP1SyJPa5xD1gtcf9
36Zs/1eh9KA2NDgjl23uzwh9DQzIBMBpEF2YeAe66UaVrJC89MFujDn3PVMQBMRSRvQrUyu3Y4ZO
HbDfJDKBnvaqAY8MjWhXQTku3hXfhepSS4eLxUyq2xyicmG4CH2ZvZRxCTSnqD2MsMPkj2syLNk+
rrr5WFph/ksz+W9ALZfPhCfwqJL97Fi1RD6kYqe5eA6sRWQSUIVWaQB2+AGQVihyBfcXUSXdVftY
fRVGS3rgSG3dT46eh09N6vYks7A5iQJA5F0YduMdXuvlNwxPQvc9G9Z7hPxxP0cJDrsiGzO8amxO
Q2LE+ULPYRSO7EWBf+K1nvvnfM5qfP/Y8Yg2VosWNMdBll2oa3iNsWzRLd2yGFvXRC0mLpFB9OrH
InkelEt/ApwfbzVaLmTA1BudeDsA5fqWlnGerclz3lIDqB4ns7VsC60wvIeCgGAfFPFH5xbq79gI
BjORLffdXPGpLpDY153Iu5gJ0/eY2Yqbl7n1J2r/mpmuMTzd05Xmu3AfjW0abYjDW+CXTRceezXD
KFtQEc6Y0GW8Tluvwo8p4cqvuU44FLK2o7sesACuMcKxnAMda+UfGAJuZKmwbsNNnnIJeHQaJtkH
rtdh/Kcas+QjmSS3z5lv6gmNWQPlkeLFceylOTIK9tVVUxOQkMUpaF+imc4+LUzn7Z5xoP7l+J4X
fEBz9m+Z2dD3zlaCMYk7q7jkXF9nOElKfjXsvo8h3N2Uisu0/KgiTdln6+DqFamMHkOso9Uajg/L
iUVQkEgpspaHpLOmYL2k03AnTaz4fU+a/CVMP/2xeBAYV3WbUtK0YA9d4cvi5hPxLmFI5qV/WMCf
voJdGKZtN3mmYAMW9OOxMnRAbjJhjd9ylu7F9a147+jGvffSafy1eF5dUG/oq21CMeA+SMfkPaEh
Dc6PoDF27TrJfE5GdsB9SwXqupiNfC4n0XI3KqE4B44WONE4m3a88iNnr31WdZytCYuquMTj00hv
bh/tOp1IwA+tlT4X/6RLnd6a5MQdT916qBtc6EfVVZTUDcgKAzEM9Zw6Ub125km534nq27t0TEOx
gmUUBCenMuGzazP+8MBkeyETwplJEMPVC8MH2w2SCd1+KKkttfN801OgcorIteLiH4Te0RCaUz6p
2C0CqyV1m3D73Q1T4N4cZUHzxXakcN6wpk3A6zr0YM4Lj6LfxJ3648BpRS1wcdMl1nUWhfxVbRTv
eV1GzyqDAruys4KWuny4lbD3KvuyYsmRe9MdLhS8oQLcIsKUo/U3U7ntW+PByouMXxeF1Z8ub0J9
VJ4z/ap5n22KiqzaCrMu13bLak9ALMoJh9QEmauwigkIV4R2kkU6PmFBD8QahZG+95YlARzrUoCd
8Ryw6q8B0QUWZ4s1L38Bb84PIa8oc58tRJ6oxUWxm0q3ul9iXBfvsNBqs67V5FE1bVswm2SRUha4
lP5E0LjlwLoPMrcvNg3S6qXuZVm9uir1GlK3M3RT1ug1yf2g6Ey4xg/oIwMLv/1Ts9/6UhHoU6wB
tzZt5XUOmbIiz0X0uGAaJuoQR17woGuvJzUCdpgCNG68K4/Y0JtJfZK/gmwQmxa8sKRD4aCuQ9NV
Zx/Wu1o7E4x4F+HyN0GcLMelw2V4h10VYLHOoujMxF8ffJFUZpciXF95qM1rGZP2Bp2HNtCmk/K4
pVNlndrKFOS0YA8ZaCge6lxOT0Bsjck2Izj+MdNdeM7TgSOR1wMQGLwnOt1OkcrDQ10D1VmBY8jm
I3mKiT8PAvkH0I8y58gN+wdXmP5VFZOdr6Ml9PJj6JqayAC1jS+lGtnBkaUeo01LJH/etG3pj5gc
wT3Vo21/FV2eetu+qrLhYAiqTa8GUtvXWIflx4QFkK5Rl42UV9hMrq1rTpY9U4HgNxPARdNzeA52
Q2W624ThIfU99nE67mBAca5W+hE/HCiLxKggf/SKCEXOwmlLNClqwu9MIcCwCutxSKdBgQOAhNy+
9OvqawG4e7b80mAdt4Zt1N8wLVDJkZxGH+IOqog8pMrBdGCQx3OuT0H+e2hKsUNfU3t4ptY+dHvr
jLdyPsAUl0ciJPI6EuL5yqmqPPPvqq8KYtRhVIu8y3Qlgn2lHMBEvrHkn+pGElsVeHYOg/HrPZjk
5E/ahd4rXqBKXTDuzPghJhO/Z0DEHpPKyoi/UdPENr/tTk7nxvk6gUhFtwstF/QQdsTZmOVT1AW3
EATf2lmFv6jV836a3OqOLortsfEDJu8UY84Oc032hhlkqcQaEm+f7bBF6y+BPs9jBBHhEV+qotF8
WLR3Gno+3K2XzDC/Ilp3yOqA5GNBP2KtjkKT22uhosXd9eS/in3hjfqGFybzsIES5zEJaED0eCA9
Fd3B4PXfK6jX3g1ONaEGisw6D5nbBH/QHsn3xHMYEWEXdjyy9h1Qo0Fb3aBlU4TZiQHYteb6PsGv
5K1QaBMCUdh/ERcsd2Gb4OHvXBmr4ZEb/ORxzIZeJJwhmGmWhTAed4oeT8QSiuJBm2H4iI1IXtJG
ERJXnmI3gak9hIHoGDE8eORAN+HIBEhurvZK9LYC98jD6EzBo1S8OWhHKEGxtuAP7b/KE/HHIgdf
n/wgCy9j1ggKACY+Are0Dm1CG/JGOC7gCx174iSptKk/6ZYEbySD4hIXOtjKPG8+orrOqZ6MQsbV
5ZavctwSn3jLFFruxummZAKVnaoDB411xktaFifQKMVjMStTnawmBM2d+nX47fJMO1tgjvEtKmbP
m7SO8530UP9ZOC28vzuLLB5mAgeMed/4pEhy0EV8ozxKfDWdpNhQ+X+fn3vSMftShPJkmqL7XhbD
E+tRIwLozqezCDOZe5ARLWqb0LfSuwKURQm3d+i+bgU9mgqk0ZhkB/OhdTY58aAjQAgjVhzcZDFC
1/ozuAZBZaw4PSkYQpbhoj00K6A2VBkx8ZsfWuLDM8t2C83XquerMxber4ROosPSWMMThwlYZo/m
d2q/rfgshZUV24Aljtp3WeORwKqQCraypsY4L0ydPUEbzAJeSFMndkBxEQpwtxPvDO3itR1iIMfE
d/7aWW8/JVrq94I47S7L8BC/p70DD0STOM639lxKrF4WJi9kSvtv6/mGkFHv6hMmOSZvvwINwxFY
ePSnR0kOLNtHvoRIhfb2iDiCpV5mKnnAQ513dwW0nvlOdaNSGHR1fwXHKcKXSrhu8yAxM8e89iPL
f/DCMNojeLjh3qTUHz31mj5OvP1iXCVgdZJ9mBCuzLyUCWAeoNJsWtYvALD6NqYjMeQJ4eSNWXv5
uZQ7e8Qn+KnwLUJUELTZU4QgxnqjnRu4Jy8cAAdonj2mFsQKH9ynXS5rNL4OawRSJkxSktASShgT
8q94CZv0nqbSSZM1ClxKAmwrpHmdPqeYcy5X75HXdCxirHF4dusM4y/jg7/hSsm9C0CcNux5WRCB
1MueVa4mZ9OQY2TkzQD/+G47brkV9gCIJarcsglLLVGlLRcL+KobihjSLcHCLFpJWuHTcW0K9N21
r5ppP/HIPy92aOOR5e8fV2a82fCDnmCcREb9idwUQ2armuCD/3Z4UrlbH2foAXt2TAQvRE9LStSZ
lzC7rau8GOfPKncTLHuidhfv5mWbq1PmN0vxBtptss5hUKnmUXoJ20+RDsJnYefrFyuvffKIOEcB
4HuEd5alC86UhhB3ZoTU9WMVhVZwqGPRWfu4rMcYki8R6s+4I+fw5SUAl/6QlV0Mp0+AAOA5aVbt
yIfnxaMbTeFEdUPkgP3F6TL9bitM8BBxBy/cTvNAySxmr4qtpgRUszZxFP9CqUIwY0qZvuvejYID
KKSCEpeAlLXMe3VvsM6uJ94v6FIEZHmtAypxtqFjZPFJ8sv/xvrH9Syanfygrbj90YZVCmHroe5q
DHA5ZroWoTw5chN3T0MmhnQtfcGug1R+BtKnDy6FT4Dpxn4jGdWE2IXYONjO3q3RRV54uwQtOo8f
FGt+yJS5BF1jeMWBENPZMepyL804+/dJX0esKzMhyR+6S1+PF4HHHlAwGmO3C/Pupq6jfLymOeiz
bIE49XeuxSJO3VhpdeJD9e5YNzhEPSBGDRuoRouHGU6WzgvcGT0T22wIqlZgNj8JLyQopf9I7ref
9NYRDup/B5xtmJ6pPoPUEDnmoy7pibgzqQtmqOC0GCnYSSfnSM2hOvqNZXy2digVblhO+Q/yOmWV
+I/mTaRryFo+FVyXhcAUwXJBX0s+9MHtU+A23yLb3gHMd54MvNZ1mCue6jCQ40GANd8Otj0fU0ZN
TfyRG0JcN0H3QpmTCbdDUaXWpbWcqTg6voUnfB4dzMeOfcdmtn43fR7w9M6jicyGPiLn4kyt85R7
vkNJCbeHG7XLSH+D4Qh+VetNQLugDr72s30r3mBTK8GKws/hZSOTD2hBDYRS1MHVDHzWEP+r/eJV
hGb5tgeMo5mPc+GNlx3Y9IgdRZmeZ03+3oH+klJis/I91OiPBGN4ugOa1fjXhcsV9/qgox85A8KX
PnNRhZVaB8x7hzhB1SlXflSOy1fXLS6twyyM6vSMNbMckNyCRsutV3LKJHD1iNGTTWvr0ep2C2BP
P9pn2o/izwCfLgxjiwCl9zO32nJXTCmoMD165/hoK94TgBOGrkyONOdE5fDDPysXB6/Fuszpn3hy
uFOAn0K91QmOv+qoeDKnj1ymiXggIxakH34aG1hXS8cNlOQmldDghhZhW/fQHDyz6fxm7PdGS3Lj
JXQge784QJ8wcTU6+hQ4GsGdYnjgxrs2wq6nrTVEHU6WtAvw+1EhQP2QN9RYcbCFds8NKxjcXzya
KntxXKDXMEXzDtUeI3Nt5TOVDmAqDNZX0B32elyKlPykaBnyGgqkfbj//DTO9O8cndlypEgWRL8I
swACAl5zz1Rql6qkesHUKhX7GgEEfP2cnJcxm+6ZKimTJa5f9+OnYHE41j1Qfqfa/xquGo72i6UZ
J+eIgEWR7TRqEpeLDOZrBbWUSKfDuoy5ABW7f6JnKLNPU0mJN40WfUXBWAYtQ6qdxas0jRvstins
dtshtJ0cRtd2Q6a7GstjmlcuJ2OLPO9iIl7MeMoQre12lFOZ35Fv6QFquKHhEM2Gl4VgTQTM7SBy
6nYOtnyM+HJTIoRgQ715rjRw/VsvUXlJKtuRjcbmPakfWAaDencjPHRXpte+3pNLyGhSK5SigQkR
e73rk7Hi9SgAJRGAqVCYf0HhrrGPIlU1e5b+PNzgxSl1xgDtlg9IaTAfYjMAxADLbW6o2ySOf4h5
+LDMcDIR9jjFcdj6OwqSCCRuM4uLkmLXNGOq37O+mtUltGUduLhsHFRBtsUgqh59nPUE7+1Ctt0/
ZSCf9B1GMgPFleaDZvl/rZxEheUj0ZiO14iILKW6Fmbe/KLhuOIPj8XgB0fcNKzjOSQZKY4ZOgwg
BVBxEJDTuPfJSKoVw8sWIGtB41gkzXhnnT4r9lmCg0udWV2Y9qTi1C5HE7bC3w84N8stjK0SIQqQ
+gJM+haYS448FmYw54Owrdlpp2cXTKWxM/+wf6mG9OATQiaCFjnBcKazU+jnec6t+FdEiYOwzQ3R
/denpIKcf0EO1YWtYNNINlick9d4m/pe3pJiUVRp8hISAS9PZ2tRNpyfwfYaWNRMrvBYYTEBpJAt
YkYPRgdmI4egB+NyqcYHvwr4iTNvAFoNNyN0Hgq9UENrVzo4n2I/bniDZl3pBN1Wd3PRvvZQEON/
VK7lyykbOtFeq7zmcEryjSCFAffifRUhttt8F6JjuQAnteOxRw0G9U/XailJW4im3nsoy7QClKvn
wdGsbDneg+Mlh0KQ/IbsdOPqv8IK0x4W6q+DEoDNilhCHAynTeq259XiRXiD31cnhuIUJygeSpR6
70BxmZ/tIUXk4khotYv32MPG9IOAh2fOhAqs8+e2IAjPmne1+uTJ2EFXnquuJBupluFB951ybvV/
bkqHSNWl6x2BdT0DOSAV0R2wVE+KF8VY2Ok2R0TeIVppTGxvdOBsPcQ6FYBuh2qhJ69cM/sVhTr1
Pg0yaHBFguLcDKSHp/9rJUOHEDBzg2OPrtvpFfDHik2fcCjmQ2SgWMcxK1SB5acaUcNEF6Lk13UF
yKURkWmokHXTqsd8jMXignbTmvPK0Xj96CRz7KUHnesI7FRDH++6aensGauO199Powyif/znwowl
5NwaYhqsoOozUghzmW0J7e5rb+GKZOpJouI845N3DjnaFzWQko3qi2gFRXhQByicZQUK55Zpyk4M
FNj8sfeCu1vTh4bdVfw7bNp+ibdjOC1EEVXq1xdo+XDTPJfH9JMN+S8nJQRA41vodikA3fRtxPEq
zrAPPMFYhSmxkmqG+0z37ZCciePj58epXdWvXdM1/guPDhwVR5bsa/1CW11W7ZYpNzzJQdvVZBSc
aCJyVuOdB31cq2b8JSvjtD9TTXvNT9jR//nCw7hlDdXBLNgNYed518ExvTwgUZbmF9MXiFk8/lP8
pYaEU8qh9NCiHrnI5/79hqapDukyYzh/GYE8yGvlzoR+OV2yPFvCNXchF7lqqT+WvGWFurTFkq6X
dexI+kjjle4/qWwH406YCPwtNT4dC5ZHlU4eSTWvCPghH4ulTqTeclztbXOu1TTaA9liMTR75L9+
+iLyaHCZcXwZk1vY2O3oqYDymVGoAMYUiK+FuRU/LmvE97RZsZnk2XfkFKB7H4EsxPG3Rx5y8pCd
8tZA85o48pMLi8qADFCFSkU+oB+HrVcKssfuqEJnX07pyCLKc0taDaqiluZFZoSrvON8282/emVL
mh++zgK6SRPa8rIN0cmm+AwnOrvIO+Uzhk3wEFS+EfgWLHksHBO2+Pdp4I6SYGZPXydGGVwbTy3W
PhfPB+6t8oT3pIOczes7/Ug8iLflvjM1HVL8VDrknApPJbIHLUf+0hhP3XMxjVRBqNwTLFdCzHW2
7+v3QLpUQEFD9P/SnzV8TrmWz1TWkVrzM8dcx74L5S6gi4W6RxrcYqIBmY9nt5Y82LFEmLU+JuQE
1v0Q1TDN4fvOkKhCMQj6rsdyyl5oqx1oDkvIuP2YCZnvETuXN396I2QK3j99KinL0rQaDMQJk7A+
4pocuWjX0nVzplkhl6trB/lg6zY/DEkPxrswDr7OnGDLVsAWZaR0bkxVx5UkRXUSn6DGs0AfDK1p
a7MODxZnWL1pXGO2yIXtzhAxT2FSzOuLLFL5mFG/CxgcR8gnjJHwmE9+eAl8sNvol4N/dqG/fYYh
2I4iuWUv6atNf3UjYO08zMQXJ00JUDVw71y+DVi4XbBsLW+iw9iy8QubQF4GEVSUCFFYu8Vi7D81
oAUeM9BOVASto4gBbdHN4XNueEjtQPbFX/37eEkFW2M053MbTfWrsJbuHduoF4/MKpnrmCg/0qzX
M28vePx4QvxqGIrhlq/jh8JJvG3zvDkq2Jq7ro/y7ZzM+lLwyoOfm5nwNzSB7tUZqLUBcobVauPF
TXKt3d6Jt53XqW0zquqDgBeLZdXYf0Kl4fLIZodSmXWo5Cmj8uKvpsbUbAMu9NsjM/O+K7kOgDKJ
6h77EKjSgf89Js80U9wa0GGj0S/+1OmIt8UddPCOcRZnhlxCjgjT6J+HsIm2dZIlVy/00RWdFGsK
AHAYns4g3S0P2Q7TJcw0WBwmHTBPUlScdSR6x6DyTsX/Pbpo6TFqv61oJOIKfvAtY+dmLhP1BHeB
LVpbzsObMAH+XX7g7N4v7UzHXs7VmA4VIZMSXebs4ifZRn7S+KxF1XorBALdu40ICpGnXpaH8JbC
ZvVWH71UZHuXUm1mjhb5Jkf89DcZ2XoAY4gUp2buwyON4SnLNoWtO9aIiOyF0beLis38FgZHzqRu
scUH2STx3yKaHIcwk59IWeXB14U9+tEaHViSIRaOdDpv7VzkZ4sr43FRTXNZ4ozTejGFBM4A6a7m
6q3cqwx39WvlsLZHMYjWYKcgV92ZJWfa7eGMZBkj43ZeWRZyXde4vCgpuJHdSlazkN0sVgLC6itd
P+hG2yD19J5FYdDQNVP6d7MnWU2USx/tHK8jrsQwX+3wE95A9+CmJlHS49ajyJ4THkBnZOzupNbS
nDPIfCyv6vEu5x9+YKJtXvOR4RTksg+RCSmYmSHKTnntE6yZy/yaRFl8L9aEghfWm+WDO80IzyIM
1UsGgCna+IEjT+3UOpdEWfmfQOGB5BSHqpPnxSMqdPCxOLy3iVO9idK0716zxLSsDd6+0i57UXdZ
0xNHV1YZyZQF2ZVOzl+qglbHbbyRKVCna4d0ciXppFt2Nq57pSako/2gtR9R3ysP2CAg4aYOI3d7
CzpEJ2nioaReNygvxAi4Fekdrx9pIMNSFPGmySSXO2V4LoVLGFryg6GPbmenaBwvEs/LltMfIbNo
sOahZI330fiY+q0K2hNxzuYwLGvL/jT2wMpPpvnkei7v8kSn9GZw5NgPTlzed1WiHBp6i/DB8IbC
3cmak1cFi6hTGJHZQBg1yRtS9EqHQMIqW0jEbElHcIudlHLDFnUw9XAVZ0k1PcX0XO+qgrppSnFo
FPUL9SA5p15BU5mdXKuVXiOX0/OTnk0/ECXoi9dWRfOT4nsALRAQY3J55vwsuFkhwK/MVj1muS8O
YfFyarxGUCedOi8NAQ9qqhTD7aYOdbFdews4gJftZ14tgHLH0uk4PAlWbLGifoRu2dDSEDObiUV+
GHx3FGK/Zt0g0Uo4vaC06D72Tj6rjopqJD1RYccmoCHg6cRPTE8zQ0FQv2ssw3d+58dvY+SZ4KzR
so6jWuf2keQy0vccS/ueJo14SIm7sJXo4mcXDeks7ECai+1BB/9bR/QggPw8pujNP1gwg+AJvrd5
RYHUDrWy/UgRujNQLbfMqop3gFqKZ4K3pMBKEN7vAPTsbqVGENqwrqbdAKbgJ3DX6ZyFt6bYDk7v
21DUPmTPXPTtudD4d/ed6qI3hT2TTHsFH55GsSzjR5kC2tpY7IUPlSeJy7Weq/+bZOy+30wSEamZ
NUMkyegvTMumPoo+zpZj6iVi/SDIpgqESsv//8S3Ufk7RDU5/k1t5rFgq3I2gmz7MQEJSx+hUyiR
n82Cj3rvyLjSM0uQVnJMzGJdNLCGi2lGtYyL8jkRLCRuY7+bwMYOxoUBMxEpBSS8COmBJCRZYz4A
FwJw1HOwsWiM31W+E7KjcXBTrzkw6W0b443nLGkNQpq/BPmVRoQMewIbQ6gRfBHdb1zmNeeYcuzH
O85mtFJ0NEA8BRa+6LMTV1IcHBUN0blF95KMljwgL7wa7dYG4zgD0yBjsOvTKOZc5cx0ug5jitzt
pMFQ/aIpMaEuOMJbfzA8iUCkm5FUtGIyxKIYx/oTCBsjZNT6kGGLvDN/J8ZF4uXQLS480JwvwSGk
38FU5rd3Wo5FGj8od1zPk2UDqaMc8XamizrIQqrslNh5vbAByJ9TKIpQ7mCLyc/O9H3/O8pyXA7r
7JBJzQYHWmpJ1RmcaCzmEPZRbvM7CJa02hByvBkSrZf0/V2ezlq9ZZKP4Rh4a9z/q+lrJoXa8Plz
iu15F5xio3v1BwF3PqBw4IWtFWga3i9dVf7SS4UPl+I5iuFMSglxivW3/yZw0xle4UvovnTwNvMr
G5mxQX+wWrm72raqPS8mI/G0F6PpOO8AVAiCM9Lk8Ma46mUkQkoaq2NgDFjWhaufMtsY2KtdAlYc
ugyHgl+mqJW/6xZiDN8B2OsvQVEfX8jKLn1BVkslcPHBo4qYg4nTcbbSPLZ2Anon8rHyEgmQDwp6
0hC+SAjDddS4AjB5ZE/qHAIzlN+Dn2LM10LUX+k6Mc2uOeoKGVZg8YSsmhc1NZQrmaKi+bBsNNwM
N28P40hXxNVBkU1YapRVvieJpudv2Hr0BVHqVt/BDC/Uc4Il5wdfMgXloakJo9qKt/YtO0cyo03T
71pLzS+3lmh7VoQnGYTFT+FQ28bGLQxPJhbLFVPwj9Aq4ulVKBpQP1c7ELBDEwvqmfR9z0solSuN
WVvFKoynYe9k4gHXFdHXjA8w/e5XGejj6Cjt0/xasKPFXLhQ0OUvGSj/LSqtgy2dYQ+M5ggJmXYK
cg+EemtJ5ROryckyIZOvurm1iKXYV6R2xyXOu0IvdsytuTjsh3gtqXtQNwirEFJtKDTDml/DhiPK
RSUy151qzc+q4h5wYQ2ylUjgjEkHQX3FxJMtDo8ff0SlsYGmCDEZhua7E25m77BLK7IfcWoC550c
SOzVnHDmKf7bsZFc77vSYAEaQNb0+wVXWHmfARcF3wZHtkDHXI1ujxRRW28v+NchB1QNBHTtMOTb
Uz7UcWygqQbNf/1qUPgus8WqmezmEOLFJXDqOFm3GuyKoiHHX0tZB69VuozLcgejf0Bf4Sw2rt6u
T5DDsanMNI89ZJooV7tlayh7BSDJSEm6B3G8Ab0MfZ1wQU7hcZivy+9Q606/AhSqin0YRC6X8Y0W
lXcsQ6ahOpelkd8rn1TFX0UHjN0Dr3eGz2bAgLAJVpb1tLSw2oQHqqIFM1Om/G44wD+64cAmp565
JWq5gBBp5cxfO3pULd6bsbPOs2izIpTvyFj0Z4looAQ8lyjuzE7SDJiml6CFVhNlpM2uVNqEJtlV
xEvrf6bMXO/bpVqeybrp8QGLKWDZgs39ua/q1L8wErsggRWSz7OnO2yqgDbFfGdzPp7XAYXc7iWG
2HGTJKU8EzznOhPtTbnqZysO7oB0imkeCC1Ppa4FA1WpO55JcC0mFlYX7PsYC7t0+i5ZNe5KXEn+
zuMUReBpLi4qS2ZxGOj7Ovi9cq8tbvfpa+gMz6C99osEnnE2zm58sFLCUqHpZw5ukshCw0DXZQEN
Tvx81LIXTvh3pa6j3K/BUPxRjjHHaQb/e/T8WgWISEgcXKQLC/dqyMJbjNVx3W26RBPAznk8wHoc
LDoQX8A+kKO5HyoykTwU2uYZZ2xy8bqgfV1wzFJVwZ32EBIs/TBUE9Oi4tG7NI0pMV+2tzQd+6BZ
29MyhPS5RxhjxzPOi/Wu9H2yJlh0K1pHRl6TiMdoB9NmquO2OPZiGPhH5WoorM+Kx/JG1veN9fIn
JP+wvZsw/7v7wQT5UwDQo+OdYljE2Zg1qs+KdNqiCGrKAkcWq7dVKB72ktH4pXOniBBsNdBwj0XP
26RVBGnkRqUQZz9rvWgPRauicjpkX79VCQSYTnn5b98tqu1MPRI5+Kxks1ZhP3cewrXSR7q8earJ
HOzZjiIPHhc9Muw2jxBgNjrSaQf8Gdr4/Qr5jVetww+HfaFkNUW0iCZt1NYu/rSZ072prI7S7Uhe
h0dgn2jqvvxgco+8R+avpSV9QCoHlFpXTdm7Fy+ULwnjNFjLSCUNdxM2LgKia7zryykHJ1tZeUYB
9jM6Vheoa07G+q1gLf4rhGYQEToel58sIMl716t4eqmzOdBnRfvdGzwzhfLiQEkPbvjRg4iZLw+1
MvKk88KzjNNuLR8hn4xPTZn3l17SIvnQKzNcAAJxy2ecsk092LNYq/g8Gx2eYeEF3yqmupvOFTRz
Kcvuqc+qgpSz4zImXfJkrId9SOLjW40pICqymifulWzPDEPHcqvR4y75wsR3domLEOOE/BDfdwN+
wVPvaJMdhL9wgKszh+0pneFgMtmO3Ioi4yw4qj4b9iLnoMpbc+p/TGoZeJnsQ0TBdV53bp93dwWS
PbdzZ5zPOGOZ8+rW2J52yaTRQiRRN3IdGctkXtQeowQNNp1RlAPPk2YBTGcVx6ap9Iq9R1u8QkMA
+9KOblDuYs4Dr0NcIPj4PaBbbsyR82VX0xfK3i5+bGedcL4mhrmZcj98XtyCjJ+1S0MPUiqWTTs6
4xM9GsVhLZ36skx0oMxywoI0muW5Jhq5dagnJvwxDeYB6h15F+67njm0UvPOnSiYD3pOHmyRVX9Y
Aq9+pOUvgsrXubvIE3l5GSrv1k2sUwf/P0hC1qgpyy0W6P77yJNJI7IqOhHB0oFVzKdbv3JPBdjW
9Su8RrIJWnGmRqtwdqEDCXNJxgS+J0uxi4Nhh8P3SDz4gEcG1/OqiuXeA2zSbmvyikSaCg9/YCYM
W2ZvDIPllGMcJ409j3T5Kk/GO5flwsmI2T2UfomElgEC/UuMHHhqFWZ/Akg3Cyhm4Z+9UWOTaTR8
8I2H0Ijy4id/JHmjX7KsR2c74KW6kDxrD1kwApKSTVx8GuH6r4EXQHqJShYYv3rHtWfdS9c/NCyS
mBfpaoFZxiKo2wd5VsGaG8OnHrJWdaoJCItt4zs4hLty/q578oSSMORzs3TlrsbiDJBHQxnrO+DW
W+q5xblnxftU0Lj1ZIxfJS85u9LHbmQ1g8khZJgqsSGh8TdweL1Jp8G+YShsNzkAkgctWsbCuan9
73BuluSradrkyqKBe61pgCcxhaQhUW2Er5MpMLBR4owD9XGsQbEQiccg4SyWRSLPBNrwetEUJ+B5
8NNZF3H6Gb0dK2aLiIZjuhAqeZWBy1hsiGxhD6tt/m8etIHwn7EG2FT04cKLyClWi0bCh1nvL+Lg
4SZ4BcqIzxaZTRwHPUCARCcEzjIQwEBHX4mJCfrIe7fXj6Jw83Cftjw8tj04ErQRzhz35I8hayNu
Jg+Ww8uvuRf8giEtA3xAyWzwUKN73QDd/mAqSN5hOb0wCmfRvTImPdft4F8jb7DFBRxkHQPkYaO/
CaeO1JKQtdf/ZoNScEJlgTecrT/Y5kCgqMbRy9I1KnY4WLEwkBIQ91Q3NP0JP8L4hbugutNqCW45
kWkk+R0HNMcmUDgPANUU6kEhH3CAoJZmskdjS22rT7QnNF+tX5c0SoqavuIq9R/8lh42/hikwYtC
m3bvO2JsD3PsZhfH1/XJMar7YHhtzHXpqT06z90UIH53vEZJmSg5k+JSfYqADv3hYm7Tat32ZMBa
LabirO1sEKVF+S/XDeNFZ4Ph34pZlXoKmqwIw8YxCS74MJN3SVzOFW8zlYScFGScAoOpuyQnLFCy
9KqnHocELsriVEVD+eTIVqbHGkTW3pvdmXiVS+Kuf9egNXNoNqYO8ZzVixt0fwlT9XfwP+jUJJ6J
e1JrEUJKwL1a7bFzcxwR3mT6I8k20G0ACagHaOtRn1jtxWRtQInseHfPj5xeh+FDokBjJ8Ru054j
Dk/RaZW0qKyLY/+EGhF56USNdyhOPqqFJNDzTVqeP3oVLqTUWABDPEu88rNYEDAA9uXru4vPhiua
9S+exoSB7MHLakBbJRkHrHOhn58GakqjgwSfecevCJuBEWH4R6VM8u6trkZl7vEBFlXuSXZALsQC
rJklvZqlZ9RRsS5JoNjnXUp4A0NNSjwR19GU3Exs2bx+8nDMWe8wlkPxodpwzdjFsww9pZYk9TEO
EqBBfjNhyYtWuFcHXUlfy10/ko44rl4+/OeFY/dscCpAbawkUiSXAn6ACr/pcxm5IZZ+nWwJEFJZ
Qavq3ukmmMGcyHaLF2HbNfjL7FswYdII1sIccdjF/UvUiDS7o1ox6460jy4FWmy5rOc5APCxh1YM
AI3Nk3fVNxy1Q17m3PoZDQFS0fbZroCzxxhR2Nf8YrAnxkfQ6/4lRS7/dgDMfEC/7AwvrSkhwBzh
vanJIB3EJG6PzQzSAxOHbFkGgf2lilSHJ1vIaU+KiqfO7HhDTUqBbsAjgBhCM1rkIxbgkc+uJUOx
8Ody3wf80i1Lhx0lOhHdMklkQaFbXjSRQ7Cec9MRF8fypYCDnoZ+AjnAeRb6jbzlo1r8ED/ciLTl
sr43D8yVHvUMkaxewPEmf2fXBlxPyK+boamm49pO5h6fC3tfPSfrnnBA9wiXyzkHizcde0szNyfj
Ftkv9dhr7vlcnFdjArLU2YqHtYgwA6DtmHY/mZDPtWIU2AuCCh8i5d78t4hOiz/OgpGSSmU83+6S
cywnr1zvJjX1jwSRohvvFhWpnAy11GEqAnZgKR2osG8tog11gAZb9+vAUHPS9BkzzmRNcczRifH1
BwtWUQCLjnOqlMu5og/I8R8c4nF0UvYo5cSuQ77ZQEcBx6dy5SrjHxN50TMfXwUabJgaTZtLVl5x
ExE8A0kccN0NBI2zpSa01lNwv1GRqS/Mm1D9od381TSa4eLV0t/izYFdPWvBAhUcR0w6UM/YOgkd
vAV14He/ii679YpFat6USCvVKVAdAd0y0xXPhYgAPXvkJhxIFEFlPXSuBCzAXDPT7sJaoHpzmTMo
DG/49tjSs3s4Tb7S0R7UvVttR1oP4lONwNzuK+AtuGIUC3cysnTh9i7O7jkjNOTBWWEPTTnhsXN6
4T6RPx2n+5FoyWOdlQy+0Yz0/ySUxsyPdVJieGDldnSdNEft45t3NhGx1h46iAFOXhTrY2pnzR8R
ku4haP3bskJ745yJxZFey7C+w+ycz1cB7Azb3jx6xbHuaCg6tFHg6GvudrF7HVYB8awBH71i6G/7
U4B68xsLa/HHxuXU4TiMsMzyLureB4dpSvDuznH34dbTx7lxaOup3eBIdhb1MWB5Sia2s9gVPVrk
xqT8zIHv/vUjGT5XaRx496tbz/kdUwH2Rt7utt5liAkor4jPDw0kmu/Ir/JHzdf5jLHdEP5W8PHY
lHl2ATM/Sjc5A4bx/GeFQxk8qWcGuA0o5QYGDXmGbThjh2GlUbEsEsxlPRTK0fXAfhoA9RsAKeJs
h8ThsB7bQ8If+FPRjdeyUHfidK/SfGQWAPTKjiMzcXRYck58BGBwn/xSFhP7MUrwwuyViOMzBT3R
0ZdZ9wgKPKcBvQA9suOnoZNHYtk762Zehu28rOPvuVy7f2FEE+SuWkIizk3ICY0amHF5pHcnoc8b
Cmq7bW8FhCpEd3qw6Trz6UCTkzvVDiybo0yhZCcJxvb7NUqrZ0d1lbp3Vh+TS8BFq47OnOmLtzrL
vl3cEAJelHwLiw+Cp3Co1V1wg8HdQ8Sq190iRK92mHqr9pJVRtDY3Qw7FpnJcwsG963EaAx0N8EN
dtdyvojgKa2SxV2JATBcB6JT27h2xmazljXCWYqoPf8ZRz6g6hbwTDC+B70A1+zF82NaJMlIKAii
9JKW3SkYoYS31hMnmEyL98EeP8JtXXJyyArcyhzqTG9eHOZ6uaWlMIrOSxGsJ3ZdcHChLsnXRY5J
/Ihvgomua4n/3sdEMVa0fsff1RMpBZoPWJN7VML5l9kREoq4h99qSyOEF35WrvWLt6HRjWVb2oAn
IpkFw5vYDb8vi3RX+mS6+sx9uwGN2W5No+fduWMcPZTJZHc61yMFLogr/LiyDV8x/sfjM559xaju
ZjwGImQ8VhXQ0frnWAZrf0eGtAT0CGl9MXwrQ/lPcLST71D9nJjgeBjM8cZMIrqb5xT6T5u1mC2I
6hvNkzZKGBFzwAx/XTnpg4oqEdw7vcHAQixKByQHxnplubVBJLo18cCZgozuxb4AoKrG5Z4bpd8H
MAO/Q9i4u8qLMcXnYhyPq4OkSDu0/D90PS6TA0aO4FIsnMfhDIbXmrgHUYvFT5/J83ZYD1wOCSFz
532VeOHXHBU93fXwpWs6m6gVj07gpMgRgEQgIEx1AWb/ioRl3VbTfanixqP/2U505SC0g4Jwlzm/
jkwQ2bH2DZp3MaF/bWCR5tPRb50xPRamV9dyaMX8h8RM4L/3RLG++oAfNBvgBx+6kYcg4Wit80s/
U7/DPQLAsAhHdUDIFetZ9vShLK6pzMUNBRHIOQG/PfoUTkFZcamlWxu7BH9GC/n9lBqotAdsUKw4
Mh3y3qDkY1z+LlHZvQ5suBbgUrPGZ7htqhLlfmnKUv2rTNMWv9lAABrH71DU/1+HYyPpQyux7wfF
cIg6n2m3DDopd7oa64ilu+rPkhMFe2qv0/V6GPB6cetL8i6RmOv4jiF4nfhdo/UrZJS9tmM+/E5Y
S+VP1BupByQiqjCHaYgGOD2sv6iR6XPnp56HwcW6o4YLq02eZGwMnSuVE3aP+7MiRarwPbuFOQ0a
5jmkoRYmCLb2Am9pK713Z6yxhU2yVl+AC26D20x7ePGpY9eyqlywvY3WcqAOuTXShF7vE9wZHiGe
R7j5F05bTGFAvHg0H6BCYSDt0W/VPqa9bqS724MyVaEs//YpL2OVw/WDTBTMCe6ner2WKD9Av3oM
Vjt++ZZwbhKjy4wFK/Fh4OYjiPFSxmCk9ZTW4N559xEmdWenPU+a33MDV6SMv0a6/cyz46oE52QY
5lhJNf8yzN2bG8boZ25i+wyiyb1Q21E9BfOs1g044+AbcT+6L+LQUC4YrQupFM6UIN2we98QXzr8
8PrxpoVQ34NZYyW3dkESzj/9LgayTsjef+gC9ueIJrYuAzpYNc6phLUaZcuyfPRr2NC4uKX9A5ck
vk9LTJV7yM1WENUUy9FKzgtHWzuJBNvS9cG+WgrxS+OvR1CUEpJfii/YnLjFFNC4LstrDEuYKOrL
Gsz62hfV9DZE2IlJmKRzBSaYIDKNeTRlb2A5NS8rk/I2mDPw4CzC7SZ2I2CpGEUASGBYUzgJjwbz
zt5hyP/hxicl5WiPc5dLJBSO1Rgl586ONjpRbM3WnSDY+t6t02yPYS0d+VIOBWu7FEdrtQ1jqC4b
LF4hSnwEWOGTtPnKrarTMH7WBfrVlpG8+01F2GTBXwiebTWHiUsYZgkB2Qxo9p202qXEL9LrJyZ7
88V4UG5EbxaocYmFKaUCxMMUD9thZfR7dbNyRSlgpyAOhsBZsa/ZoN5YR9jLk4PvChxzhYvTlJ1K
hoecV2ZwoD/d7567VAGo9kRYHJqo6e+ty4vvmUjT5N3HLohuWctaMIezJjtjfR/8O8cNITDFfuT9
KeBWRC7x7aYjouAEdXfIVB9lDxXm6eIj9tvw3Ae4QWFajVrBZMjd+WWiseU9ajntAQsf6VAZyu6u
bFo6BBWFf7AVm1qK33PW2v+SunVONDxR7b3Oy/JSOYEy7Jl1+y+4eXG3czUM3hNBA786cBx1MApW
CuaTzPJs2aeJ010pajH3cBRYF8S+vNUFTPgmz1E9JnuAyMRaDkyfHLZMNNfdcTCMkRj0V4lO68Ti
mfq5W0R38SmRO+rZypNL3vNS47rfgTXrcsYOu56nJAz9Q4JNEdtUzbWOcTcmiJ429C77bXzT+fEi
sdtzm7cWn/Z37CfR1sMLBclcDz8gf30XA+4EdSMV4p5X6MTmso9/C/KWdpP12JO4uuR8P+Fmv7Ro
lVsgJJoUZ4vW/MSahsSgO7OOu8QZyuTbIpsct5MHCaX+s6wghBNLQpLDeSL4q2Eds7TyOjYbTEK4
PDmut93VpgKeaT6T9+lRN7x9FMbr76oc67/lMjsX0Qh2G31PqyfRfg6j9HIsPkuYOX7NWU5cqa8p
3yn3xFXMhw/3LOCGmMJEDHD5XaHeCu2w/+zm8FZPGeBvvOUx8AwYo84Ni+j+ucdCj3lWDdVflVri
E5m0yKC+ULdH5MJiDIhd998aD+3zmi/rf9mk5LsTO466wnBsnHsEk5ybhUWgj+DR+PM+EHhu3udc
RryWUFVuoLTJ3rGzV/SJlrwOzzVdgOcU7S88LEW/Ojsa2MYjr9Qs5dlejP8j6byWW8e1LfpFrCIJ
xldlyXKUt9MLy/buTYIRYADD15/Be19P9emWJRJYYc4xH7mE9ZrJGleHqKwcEieUkx/DoYT+nOvc
vvqm4GawqIBAPfJEWaAX4/qH4TAk0hgjBhqIbp1+ZX13WpaYIaJtgEngvyzPvJg9OjKhz2T0QUIq
4zlx90mNQAmYVcslCPEM60xa9k2w67SqM/YyBLLY9pjt0eGHdwIJABW0FyP4bd0UfVzbB7sGtri1
5WEI2ZMl8Rp6C0D1ouo4BHAD/qjGgIvJhpKNNRprIkLcwgPukWlbexFzy3GS5pbXmjSPVOHWeS6z
nqI8mef8YBPr/hwMNjnlUBkW9+i0VZedFwezBmStIHtVzKGB5RDWm91TZaT3ay7uCUwp5QPH/WJv
PBXH9RPb4qV9hLuIEgtGXhddpzZktVfPlRaXhoU6zy5IRiRdVkrooNebRt8RB1dJpDhWjddNxLjm
E3Zd8zYNBHbqXgPExV+F0nCHoLgXWwgaKCZjO3Xrf3qJ6oeA6+tL5F30MlmeOZECx7lUZKibHdsl
TcNfGjb0Hmr/h7wptTqgk4kee9+p3xY/L8a9Mnokc0WG2UuMtyUk+LGWtoEBT9AGuLGIIBNEyJqZ
Rj/gWzceE4d/kUwr78ujyfg3ljM21Tafws+wceU2RTsS4UtvQ9ZL5SCeRe23Pn/1OC2vVMhivbGY
1ZS7NOiW8FTSWqk/gUma9m9pYJT/0FtIPA/dkhaXaGlxnrMS4uYN2fctqGfLyDuUEUkFVNJV9E+N
fvzmpxk8DZbcXPsILXguWLB25pUxIG/mvsca8eBbEG4ekSAiTNxU9sy+eJaR/x5Epfc8UZQ0J0PC
1Fl4NdoHd25unjRoqmwvxs7YjfCkdJyofmPLdr7kyo++lAZJ9Vtjz/ipW45RlplB3f6OfhWrhwSJ
BXH3g/RrlGYRXUCHOZT5Ro3wXH3R0On5L5aqhvDDIHL/047rV0/hCv0g33kQ6CPrpK+PLUIhLOMR
reRGhEl0yTl57/1x7gKwIKH7bVwTnEQs0JeEqo72Igl4yrtB1Vs7DEdiyzzR7iWRgpgBphgnDSSM
5ZwjiJo+9OAF+hPohptT58yp+epcPY7cyjJ4R2Ywdi88KU77BlZQA5CY4r6PthPzPwzd5M9zRhAE
1o6ZRKvNsF4HLaHXYRzfaSpw0tESUo9oHZkcnKqCsL9zlrvpP3TuJAJwUrtPlKzDJW6WcJ14x/1P
oSv1ofIJJ0aepvqE7aN/6aAFHFXUqm8DBupBI5nobpGdymPdGzM/9gLHIhJoabNsRh8JvoqqJ/9h
Cj86xFvlaFQw1oqo5l9Dnv2e7aifgHNFArjG31T++DdZpABm3CAbHHZxDnb7k5Ob/+RCwZQw9Um8
B5al5n6mciLMwWOdgu5psdm3jLYjSciGQ/1WAPooGLvl8CtwoIThlq/R+aTYC8GxZKXOoYthMeaJ
niyCX8mGW8ZDniJR+cDZkKP/s4xnniGD8vST7OIF6jpgClS7uptB1Ph91h3jPDSMyhrkQgSPFlLC
7+pwZ3mRqZ0nX5qSUrxnFti0Pg3DIsuIyEXUgz5A1065zdkWS+2jhVXT376mHL/mWcTo15C0d50w
R3zLmF17uk9Z2iFPs122pwLK6XQsvQSUWlcu2TMdOiKori3Yg5Hz+ZwIoNojgWQARxmdsjup8Qd8
N1GbLjcyJCt4sEg6jkKzdGJ7x8ED2y2xd6OrZ33KuHQRMvNEV/1XXdTBfY4/pWZd2Ej/P6PzyuZC
TQoaNkSmPDMrJlInzzizmvJPJeE6okxwqvwwu0W6L124xYc0UXO+r9s8ruFQFEn1a2Pmc95FsDiK
Cwdm4Z8BM0PxHqFBYCGKhjbJLlAs3RvrPpLsMIciELPDWG0aji5iYBI2Eo7KmmMtOGwV3Xx1DccJ
y7VE+fpcOV3YbcPR8p+YeydyXzigbX97Nxt4QGCLBv2R0gYTCgxG2l1D1AOFjbtj4YRYL5razNqJ
eMC7gNAII6Yvw42N6/NYl7U6U1Vay2lxI8t65fn3iHceslSu23onvS6CHJI7UU2evutGJvv3PU+P
PhZdF1MHegxmd2kq+yvP7/IGdqsruYMU4mTdIzZpAtthGeJI/ZNN7VBstKhzApswFfJaRJ4wR9uH
ZbWfB2eEipbPOC4EPTogo3o+EzefT5DL3HJPqHDD2Aynx9kRPhqDMBrYolQulspN6STNvhVNemUd
kt8qX6EIyYVXvcUlJBM6nCb7Zo+V4ub1bFAko0GqjXyT3xYgyRZBpIA5ZflpVSFfW/yy+yrUHJhT
PtHnFwFTz30Ic+eQsq3AE1uG0A5iH+Df2wo+y6mdeZv3LbUOeYbkyDU8U41LaOi4mB1GMJhkmC/A
MDFaWtfwMCRhfjX1Qg5XENWPjOAx/EtCh7fwHBAAzYFvS+YnLpatmimB/ygyaJsEvS0az0NnmKUk
wWx3e5Y2klXT4ifWCFYXb9o/xYEEyJWo8e4GY9CSL4FkbHFjhUhFEDtg209UHTMBzJyD6d5NM9xS
NE3nik0iCJrEHP2sYYteeDNxHBkoOLijpxkPsNpoL2edUTqGpPdofZNtG4r9kctQ+vaG1HlHM3Jv
AbMgHJnGn4jvcL4yfl0AuDkONjfU93XHfrXnabiRsENOVo8SAWtcj3sWqWwQ/YlKOX6XCQD6dwuD
BeaGmo+RMs651EEYXnNmM//oLBMEim1Xsonva/GWJ24iTsy182tGq0x/Wog2fUKc4qKRmEfW0umY
3jMpYlOWp6x0fcxhhINFJN5ExvOe+9oCHuk7ExYkj4n4nhPL/0AxY700hYso1Os82LtgSO6nARJK
BuCV7fiomu8GYtddV7fdgbYLC5NnV+7JoGx4zTKQ+fcRfucdKAlS7HXgSW+LuqUk2qR1FzzZ+Im3
hTOy9GfrJfbsd+dmzx9objPN7SvC+MA+Bvgg+ZrGQjEQnwoiAfywuHS+Dq1Do5LwMTB9yDpzTpEf
Iixw+7csrprf0WH2jOe4bVDm2aQbke4MXoXFg/tHsEKvz8SEju2K8unkCQJCcp92XH5Y5NbJGQlz
WIvWt61zPpoQ1uE3VagXP/aoRdvblA5FeBdBsFxeo7iV3WcLRPRQqxhMbew0hbdzF+qqx4VZ7y5y
2vnDdTF8rmuvf1APESbZGlQt6YHqkAyt+vKqmTpD1UPnb6XKiyvc5GB4FpNgYtJQ3MC98m3klLbf
nnDbpu65bSk1hshnY64b/kFyE+f2i+zt6cOyMKLDtdK4k3pzBDLiBzwNuj4by60Z5Pl8RPZvc6Qf
wsigtFl0md87EVSaF8gYboISLHBP3BlLlaJ1Rb2yZ+AQfNogLp4xcRbAT5qYUdLSufSLqKt3FfUC
HB1LDkfwBfT1AKCL/wg4nVgmmyJ9GPu6mr51HqGvm4JgDeBC4HL0nKE0B1MCCd4O6PHFlnq3+tSB
C3VVNTjICdCLxIYpnffIDRHeSrpXJCekdqPWiYofkLX6HsT3RPAQStwnuMb5jkD7VO6pJJabF8bF
bm5DksUF7v597SU4TRNnLvCcQGbhYLKPNsX2n2zEvr5JA+N99jOmcBphfqaJvn7nWPR79I6WfLNJ
LLjhdFBkNZffyFHHHyj32WmCPsPYvigvJSKZk4AtyPDdIztw6Eb/HIYh4B+5+po3kd0TUg2Gfbxz
OhmLfU/SKKOeKrWfPS8KvjvNYY3mJ2tPZVWHwDAG991lmMCQaNAux0OfBKfA9VlpeyvWB4ECn5Ih
cfZvkV7xinV1/gE8aUG78BPBdg8zi2ujpEYuKePHabTrW8fH/oRm2z5RoVKKeeCDcKnZ8rk0o/+d
5y7h9FZo4vvYNsF8l4qM/Dvct9hYJmsKjqOk90ObBCwrxKXzsEZwE6CqiXsjgDDZ2hogLxRWRKNo
H+9d1PZUmjCgWaIjLjNxVrGwstNl59nCBDvURPK9yXT2VtL1Q1/r4odMld1NKQk7i3qmeB/C/kO2
pc/XVSBl6DpR3ztJ4n02gF3+ZGLCFhn2uTwFBJ2fF2/+q7JoPObp4j+Xqs2LU8SLtxfcev2m9d3w
UdctgpsAE951sGnE92MfDDi5AhCXWvCthqr/oP6Y9y1OmYPbpPH047eVHRwsGCyHBpBAvkm1ZDGK
4huBLMHJsN59ScBJbJKTNdWxu7N6+xbF3vhgr00WihGe32yESom2OL5zqzx5sZkkbLikyp3Hvout
Bskml04JeWY+v5+9gsCwLKTOwnfe5iz5VHQxRg8gTrxnM2VQ4Ly5uViDTN9mE9ywXlkHF0jfvY3g
+VTXTvQUYvQ9LmUzm7PTQA7gLFL0C6ik650jhHuR/D4QjdgbOBtPjB47mMGhzPDK+m3mGL7AvOO3
ZceUsd1pZfTesMFcTh4CjWePy+qUZ4n9jvCBSAv0zqxTQzAgQbsMxW4UXkRmlOy/kWZ2r3HeIAIq
g/wdIaZL5h9U4nJwSVsnnQamIGisX3ZE2V7WZI5JCyVc0PG56gm2VT6sCYM0VbtGCKhYRTgGIHlH
xsGubxePeBqGncmi+CVjzURLb2SKIMwK2NUTxp2R3wPNCykFcXGosca/ZlLTt8idinK2/0JpOO3d
cpzQqlZJ/GZFCTq11Hpe1r8U+WMzE5HBO7ISYXBcVGHASgEoN+heOtgBJUDfmlNB9M4WZp17h5CC
RjQKp2HddhJDWE5EtYd4bPioC/zcSiLgsF1KHSio284w0fZAVW8ckjWeWE2Bj2buk08UTK1bCI7D
tCUooVNneAgd+S9D3z3F6XLiu473Si8IAUPCoTf4bL9dRAG71jHWZZLjBZ8100oV9Pm/yMm6jdW7
XH4d3+oCb7m4LXMcRbshGMlDAYPQ4WLSW9rPkgsNQNdHSr+7FmxD267LIMpD9FFP5GtEn1a35pRr
cwdDIHUvcepwqDpArR/sAQV/DwVqi2Vebjjss3uKpfLen1ZHeoDI4idRDt+3TzCniosoOJAg0jog
OXiiLcf6L9fgwlw5Q1vEYnBg7mJYNiICK7UI6y08US7iKKxuRUMwIZCY0j1HTJs/I5g5d1M44Eun
HP6hcq9/q6p5LFfHJa9uEvJ/JgRpYzuW8zWq8rHpdPoRQTbf9OxCH5MoqA6w0p1sM6ZQXre5Hxsb
b03DpS69n9pyymcurOlCLh085xHG32Zoyfw5aUH9THELWU6EMESI41mv0JIb602kZKEx2SOyYIn7
E1MKmwEkH3PRzC70LOcLmh7U1lmOcQE5iN5lJKE9GWrbDSV9/E7cNS6CoSGgtSpZEuUlltu81K9d
2dFsEhTUITvyV4LqMsp9E/iSQ+b/34jKlH9ZS8X13ptT50GbJXXxMjAzQpgOf14LWF2jrH8gsPRi
w+O3Sl11n/0pCNl7IN8lf/FYmO/KbopgkVP/T1uNLiTci27J8l1ZDRkta0rabwXIYUPB3q6VRfY7
JW5/o9f/VIlIjl0OBBmbPRUCy1FCCSr9xQp+lBR+St+ZLo+8bcb+GmAAA7qvGeoOacO+qs2d3dHy
66H9y3Q4IaNOjMCtpkG9yMCOoFDFchWeV2h/wnzliw5A4LGMu6++GAnf8VtVfuncyY4L6vtt3noM
tmGdNccZstlT2hr1QpfCWRIYZf6S8WE2algQEZi6YtSifJ+A0RSO+nYB+LPvliDrD6tQYUtXOW6N
BTyomXWysyoLZceU4kJ0C3ofVKw124zAvrgJs90Wn9YOGXG3b4zUeBkqrKt2btptMA1kRORNpPu9
XBSlbIOuiqQutRugVnKczG/A51A+itHqt90YY3Ud31WW+mzwV3oHOieAOOmHGfGZQtWLMf2iUc6m
yUA4X7PHOc6wUzjWqzuzthGCwE47FO4HM5rs04S2Osd9HJijUxJXLv5PeFTw+2AXd7OnpGYYdghd
eIytxrRDguKCKCYhHlSMGLJzqc9g3qyzZPHYHK2e8aBnwuBW4tK+hcLPdjHWN/K6YphoYee+l7qz
PyzwbdaxlHb+MxgPsQ23VvVb+N14L9FhxeDeie/ausz7V/84xT6ZHBUnxyAf6j4o77wxarfaRIz6
gUHg5YDIk/QB7XKDU0gmpvNWBTu4Ujmok8wjjAKSVVcVph4av+m/dEIShVHyktsYzRuqY7RU+QeD
F/5jQ/xc9WxO46K6YBKINyoau/ccPj32lGlmtL4UaffHFPMrgdrUCDlv2nFExY0E2PN3M6ChfUCk
+RnPWfqkWTl85olYcziqkLH2umtwp4zjE3sTJRcY9iNLBqYakV0Ru2OrhzYC/5nPhX4dgVZsi8KI
doskwVkVitnrqvJ7w/IwV5eEoQfVVJo15ATBeb0ugNX3RKN0PxiyY8MyK6054GKJBswPxUzv5lpi
r/pp+m10zu5y4K/49UfJkyWrZGspB/S/g03nS5livKuYzogjJRCZwlt24NjQeMCR2srKYqKLogRM
9y9Iiumd+Yl9jMrY1wRgdeJ5iJo2OxcO6+xDt3geHh48cGbj4ND65zoeV9GEjHQ3ZHb/l8fXqY8V
u/o/bi7H+ss2pn5c2kU9hYAgnkYEJ/R2OnZw+kdjsYL74dqc0bF5pE3FpIRiIDFQoDv47Lh4Arcl
O5nG0WuZdihucOStuXsKRb1S9ZJqvDPTOMVfA31eiESqw7eBXsm6LQhu579a8gosYQhulmkTApFh
yQAdLiav7+QccfPyAxI6+xyOg4HMsajiIt0wg6HXyJ/ZzRxuVVTV/gFKjV8+of53x/0IXuydlDpq
LbIyzSEL6vpEd4g6Oh/q8NEZQfFFvZfT2JZLdMvSgqRx7KgivNmMfiXHBpAbqolBmGGP4KHeJ71j
EaIcKjfY9mXl72Xu2/tR03ejFIRnWEiiAA80rhmjOsQxIlZQN/2AaDWP6xD9fRNfl6yu7WNvJu8/
9qbNpRC9pAMk6sNBO+2OV97ClXtMLMEBlEn3S6o7wOjOkO5TxSRBM4gUqDIhPLCAjDAWmZ1pDRMg
G3ZBQoUxOdvBY6h+8KNw+URt45tN6C3BH9OVc71L7TrQj2OPb5TwuhYdbr8pex98oN/KfCXFuXR6
2Q6XqybFcMZ+ei8A5dWvLLKsGV3Oavz9smlim4/MQ12AxECxTMFRQd/PP65cHKf+ZFWUXGQ6dVu3
Yyql0fCm3XymV+BjYo7KbyBOMkVQi+05fDr2oVgbM8J8gUuBXt3i9KmTZ5EWWZrvkFVlk6a0ZQAt
TxwNVuowIRWpeInRVOAWRhmZ/YGrmCdvSTWY+HPENN9fzIiQH+dKYxkk2gY6XTNyG5FfSHjwJPvx
lPGu5hU7nsxYwDqaxJb3bpIIG0I1sCfobhGpEMW5SGU4kXG1LHZP6pJuJ4b/dS9LSjj+pxy9eeDg
ZKfcSBNsYLQhRv5jG2kH/42lhZMJ8ILMPYWeg1R3/ZKViU7QV9AfFz54PIAw7YHRMixwLp7lBVlI
vDpXSMh8iXPb6k46gSdErArXyYYmzMFtp+x4VwW6fuHC4mXBI8tcLJtSBsjIo7vPIp3WvVTpmns6
3ASuOiQMKjC8Jd6mb31dnIZqXPqDib3qk3gNuzpbBbkFDk6gYefmdpGf6KbJVAzmkXRquHd5eJx1
KKLzBHyN4G2/puaEMuNejBjoUUD3sHjy6V5v8HogQW4sT/X9XdUnTHBQ5Tc14K1ITi84mtAM1yag
hXa52YeHop9C/1S1dTweIksuGoNdYz5dd4DXu6Fgmrwr3ct46jBGIsQv27C9tSu9o3HWCEfUrg6N
86oBJpCRxHYMQbwlWxweaX9wAHx9NXJAHOKBa+SuqXz3Kcx8YoxxuCNs6gKyVM7IwqL53CoRZAfH
Hcvqyn8y0ESNaqS4HAcBUadW/9Zac/iM9MmMr6QWdY9BaDz+KIJpAJcIoY91VwlIdzETGcfVNPw+
wjIK2tIeOduz5g/FQj38DoCAfgmuwwflshyPMJLh3b9HotC+E02sQN0ybH+uraH/F3s4Q07YXRGz
lohJH5gjivzR0y6Fj4imPY9d9o2vIuzOFtPVTaDS/DHnOCiPZiyz4lATifcTBCTn7CQeREIvGF2m
pwLYW4YDVPI54RFXd1DEyEiXliu93VIod/7HPH54aVPdDMd4bqMfMHI2dmqSFRkzip4aOgC2QRx5
GjTnxsubvx2wEeZKtkVkXbeM9p3Nlu0LK+n0Mk/KeuO1JQ8KtRCZZ9GQD+G58xPnYaRr8Q61Y4q7
jDUbcuRRcdTzy+fewdMFG+KWgQFmDRz/LDB0Ht+X4NnIt8aQQavICeTcjeXSvOHNCRj60yihp3Zc
QuK9KXTo29xA0CSR2dY+EIyQh4Q6KYQjZeDq74RMjqvvB8ll8HGRc2GPBRwcp8FIGMDNRnxTW8Hr
kmLo4N+B/4MI0bSBuTQ44ZV4BVxSgQVOcPXmZIYRXhlUO3RtfvFGloU1nqphqH6scjJMaZnN8szK
ycE4BLDox8vxqGKhd5LwFZB5ceMXrdkJtGV3IQUk/HB8ergTQ0AXDVJnkB3LOhoOLcnc1iGiB26O
i2DIvsOTQvcpbLLID60amRfyxGDt67B7f8plTNRd6UMLviB/zdK/bZtV+d7qxz7dW6PW5TmB2Cgh
xxLLhslicm7QzmFxB+z61pxPCrUB+99z2A6agYiTOMRsl5SEm5EvE3SoAjvOLTf2zzn6rTsbAqc8
OtyK3yQr0jOzvw1eqEoAnJpy/cT9YDOvqK2agBw/LzHEj0PM9iKyqRxEmU+oiiuHc9ssyg2POFwg
OXNSYizuOHmf8RBUH07jk4XL04uVIDUwk3Zkh4Fn40okI0JzEJ1NKmX62s6MnvcDTK1hy/hAPElo
Ys1O8ze8pgZk124SXroFJevcW720caWkS3FtenK0Gec6TfXZ+lbb/mGcWl+tfhlTnFujkhfaPm+v
8Wj0RyZrPHusw+oJJCjwSA8h/pWJnH1xUk4NJ0vMt1NFJRaacmH26eCeYxs0A8Vcn7m0Pmv2hahn
CDxzEE/i7s139ei2f6CIBfNfN6nIB9lUDiO871wYZAqUniI4URCaYNO1toNaGjZz9tIXNd9GMTsj
eUheMMXQeWImSdPUxN1+HjHzbxwoqOO2tCozH+3RSvKjkVEkjr3FOMzVPDsbNer+J3LYbx+CUo1X
B1GO+lbMkwsEDWnbn5mOW+lVETQaHIXJg4AKqoQfMzJceCknEaFuaim5MZXmoPoC/ELknLB1A3PC
TNbhqw5MOton1gK9/GLDO+h7L8BqfnJdr/FfcobN9sZuB7WcyqYjdUw0Y+2fZrvNozO3xchAXK6k
0z6lHwZD47IvFTaI9a2tVPhaY4gkgQpIVPrdm6FWl5Tb/x+5Lexp+LFbmGaoN3cdgJDlwUtr+x+a
5OlxSEcg00oCdcHy4NhPs7ZwPE0jwJhL27jhP3QMbOkCz5bhNkT2GF2IHFnCLw1SdDdESKB60IZU
D1UpH8LWM/becBNb9EXY4BwEvdu5zMLLEsVkJFNaMYHL2wzSHwz4XUXgJIcB0cnOIbfZd94EALZz
CQ2H8mGsf6cQOfTGtD0aEuPDd947ac1ooPcGqIl1qfvHFmQIFWVlKImllv4rf1Nym3wbVhx3dmzD
nkuId8qjqBmeJVLBc76w5V+havYD9vfs2mjnw9asenc9UMfHZZxArpCOpzc+/Ja9buwFO74lLhHk
wZSDOkDjXkeJ844Ttc+f58H2AVYxB9+6nLusQSz3MQQsZON5rgIGYY315KA+v+bMU4ttxaDvoKw1
QnENf2hrRFv7kjH5GblEBmRkquIjsjH2+iLOq4+lMjhbK0GI1HE0k1Vc21kgVDIOBLFex3wXJkkW
Zw89TSv2XMlSFihjF4xITe7+V2jcUFk1cSM1Tb1WU9Hniol54DPoB5Bt2P4Fm1aF1Kks3I0cG9hm
dTV/BaJqAfEueFRsbCkXzxWvKaPufVJFK8XKOBeUUwAbmir+AB3zF8yRB5vVjE/oDXn/82HhJWBu
6z9ONFEvYIQnDjwmqgdEj+lbb/XesYh4DItxzgi7qKQDUz+jDfCVKO+hGKB1muP+P+X3xaVWdsDa
tUCquY9lUV1jNylOXZkHb01UcgeyyMZx1EIO3owarzhqwSjLN9wJ4V76yJJhDiXxRvexC0QN69Ax
G0iqRgOOY65fWuLBi7EJ76WDuxmaBuI1g02GTQqAEuEtez/xuEmBGTzIIgseM4Rv18hZEmIya8BF
ISNTtJZK/wxUG8OOum1+NYuAgEQlHnvfDeNVQcnLH7adhMtoquGyYFCmjiWPgH1As540fHuau2Pu
NPCdWhVTu+/dQU5n1rl2sjNl1UOjpbLAAcO7ceO1JoCR0XKhDibMBnsXeloV38Vs2CP41sSRmwPi
AiVQEVr4KlFGobdRBlYZ2uggg9tBBBzwAdRjZ8i9PkPqyW48fXAcXr8dzUc1f3S2yuqts3RR+zhZ
aT9embVg6Qjw6nk8+zHKhk2aYEY9ptYKv+QkAFilGKSIbemOKAIY+sTIKG0vPnrKlCvYlqgfrpfU
f4BOsa7R+uy/OMVLBjVAzWsKECcIuYjI5SF+uAmRJAfW50TfopeoAJfFpKLRcw8cyaK2Dfl5DM3I
t+sqNDJmDkL+eIfuc50jI1fayqzSM7dR5QyYlyCgoTBHML2r3TS8AdJik8Z/Pn/XdcNxNkex+hIJ
a74tyKOYGwT3rnrpcNjy806Ede4ntLs4vTAiY0jFKQs1JAq74YDc0rsBIotZzaHcSNH55Uoes4KS
Z8+ZzYoy77M4AqOboKwPuY94zYlpBvWZmRE2YwY1aOfVrjefcAWNZtvWUy+OuFPd+CigG52bGLYL
wo7MGEYnWudXfBFaH/uCHcve6RTpFHHQKQgpkdU9esOalxGRSv9WWQolX49h5EV7BcBZEIPIgnMT
yZmTRNn2kSwZJok8SaTQSjKKxV1L2qKLiatus19QHbCZ62hOvmwIZshNei31DhpGyfZJJO2rTUzh
7zJ3ULUJd+K+R7Db0OCHnrN+NhOFb0va4/qh6izx0rWgcS967iS5gkTyiUMzL4QG0Yp4dEwulRuv
K+l0B8CT/bJDEUuLiDyZMpC8X7PsgHm78PpEPk4nBdLin8sP+1Uz9o3u6zm3pjsOTYzRhMR5WO1o
sJ55vXGyhlMbsbOKiX+hIoiltXHKYCUDoFx4jtE6Q6NL2OvwPNnFedSQsLamm+NPK3Etdxvmq1sI
JWvtAzydW5dVQ6c+kZfCaKNCsA8DLQVpOC5qBBKv27g/eGicEHyKaG5QYAxdxLyJfmbfNx6oJreE
ErUZohJ6htFuVtx1DEd8Bt+NL09s3Cz77LsBCj6TqArIoTFRtJ9UzyMEPiYYtqy4GsHepupe/ByJ
/OobHW04eRx+nCkCUXGd17S3DjV+tGOdxYlTOg6hOikOxwAoNQm5e76HpoBMkyjvjHhFpDcvQlr3
yKq9I3DDb/zp03dEow/AP93hWJSRG28RjwQ+e1nkWCRwRd13xkXS7YAEhOvIldy9bYbu+DbJkqhI
3Hu9f0wDa/T3FOGt+CPB9duvDi2XBTY6lDHmBZ7PHUKUsrgOyAAhIVEIX4rAan8n0a9882qqjxSC
6W0IMYzsVePgKIdMM0VXO3BkVAGqNiWEBt/U8z6YGiC0IXpAlvP9qlKlIg3+ASJmmUfl4EeXuXKT
f5M/5ARTlUL+zpmjrhVx1oxS4Lvwuy9emZAoipwSSVCMFqhlq8qSBcTYJzK8pmOM64I7wuSKXC1L
LQtGRii/mRkYw6RWoVNKdHCpUqRZGCrUfON/C59jhLdqvwiUdIeMQbS7xU7f/bCInawdpYr2d4OV
dcMjY9siY5Pe10BZndGnm+xQJd27aVT5H1aCiec8FzkDHq815L5DhxyK7ZTkw9WMePt3M7KTes+I
SeltisfvBU0E3W/eAuezMt97K2d/vmvR6HdgZVX4BL6ZqBqyOHRP+qMYOWhbli1QtJAVQqEcshPp
Bd0/e2jyH6uT1MJjh4zy7GItdk4+t/XrDMryH5iiRD/VLhbZjXKr5WGgiHlsu9x/qFPFOiLhMAVj
MzbWczqrxrpWnS6/MwLj//P6lBQwrRDHMhhQxDSQCOrtgPoHSPJMR75k3FrA040tflbxIK+rJfOH
gIXiX7hGzi8a9fopSmfEaTk2vyNqJyi2dipCvGQc8f22JXsE159cmVpxGAys0URBveY5DsUs/k/x
TpBLn28pnb3nUkM93xd1gGJNWR6rzVZB97rB0nTVrkVs+KNs+nKCKWz15pA8Fm4Jy5DdIXP1W8ER
/9eNmMfBQcvCL0zYpHb5Tp7iE8esCoJEIq/DKWzscBfOWcZmFUNCr6r4O9GyZYwCWmkRM1Wd5kNq
tjUHqYLgIbA67w+EzJeimV/BMD6VMp+erGkmz6GdnCvyMkA/bZY+YpadH1qeKgnyeirOJVrcc+Aa
VBcIlrNzZ7rgwEVTnNBj6xuhP/MLC/1lT5NHcOUUWl9oGO07kns5ot0h2KuOGK8c9tTBibr5PQ36
17H2RqQLeb4VmQjvJtxD90HdIX0uIutSR5O9szv/c+FZ2Sd+f9PQanY12D3kCSTcIeap2c8yfGQl
q/HRxGFmPvAqvLOzj35L3E7PVg+mgBJfnjLElIRBl/GXCuAkpY5hd6aY326Spiw5WIfuMMde8OVD
VHq3snoFWA1u9VQ7oX0vxizZouj6SiLyaoBFhgrVqgL/wDREX3E8vS5c+ljy/sfReWxHqmxB9ItY
C5ckTMtQTqZU8pqwpO4W3iQmMV9/N3f03uR2q0tUkidOxA4fHFNgtDvyGhnthlP6pzZhy83zYJxz
GlSeygw8g1m08xX/IIUZrUHJkO+3F6zY5SXPh+ynaWLIH1mZHVu6AR8NPSzvHt/LHZOsJCQkli+m
9vnEK5R0QwJ09H1KiS0i7Yt/sjH7C0ClFXXZRn8yLvO72F/aS6B8dWcTSCIt31VHfFzD24BLjN1u
px4DJRmwW1iRhin7l5bKOBgahE7g6sz8u6ofHsZg27el/Wrim9z6wrNPsLmdo6t75y3KYu/fQMzt
0NoUBuFCsK621eWvQmTqwxE+I75dWy9I6tXZy0R2oDpMHRZlkmkgIr034KF4jcoOVtn8o4+l2sOQ
QMcrUCUuWsMLj2rM0UI7LoIvLq5DBDSBBIzb0dhD49FhLvDHclvBHubgRNvpPLfuC6XTN4BABX5p
7o7YSoZwsLz+KLxqvAfoCuZ38NAAqCdCSwwQGAn4sb5AOTmBPpjxvmSjz5Zn8jfcmIMrLxevBHU9
y4fR9Z8HwiX3ebIojy1z652pbo8/seTeiJA0n85AFCdIBpyy9XSisil6q/MgNNDRPgUT0WXuSvtQ
44kgXYpgS4SuO/IAXYkKf6Qd72erMIZfkoAEVhkbC3fqrhxzn7Ja0vdcuOMONC1qlA0AqqJqEXBz
h8COzPU2pRDtk4oAEAOAONiu4lyAL0hU1emks40oVLoVMKQ0FI1yb9VBcYQmrK7UkREGLUd5WogH
hYXVn8jbmRhHmiDbUQXO3NZ34nXGFvLJr2KkicF4bkjnfRo5UwP+ieqOrjiKa1xsNSD8BvJEFf3P
x8ZO3KOAxkbnN5xC9swVyk08Ln9KK5lx//c6XCxFkmoc3i3DxDhOv6zHQjYGixCNA1IlswBvuDGd
nz36winFNeJ3r1XRdqbF7yXXCcWgi1DyBwTK+Jg7LCI3VYtFeE8sDlEeq6j9E3ed2HnAnKyNaPqM
FoDYab6WpnxKGgFToPPuFKhR3DYlzRn8GTmxMWVuKWrt37Ok0s/8TrwNr2x5sIi8ozEL/dd0zeBD
jnghkwkKvlKidPdLjJ8/BiEG9RffzK5aYuvFmRU5DmGT87Qr6k9px75ZWY0RO8vSZcHLKbNXxpDm
4NvltCuWAjweXvPm5MUwzIsGw4JbI8J6GBkUaMzHQphsRLt6+TQn+kGmCE8++0L7woa23wNC5Miy
8VxIAOwnFQUfowD23zNA3dLYT3/RPbFQNCkSgJnXWShTT+4IGRD34FoYIbs2/Y8t0a259NJ7gzhP
qY+S0P5qB7dRx12VfIBFVpTKIXwQzQK9V6mzn2C9yb2A8Q/xe9tGgTrGY/n/TEosg7HoPR1M/UHS
j+s7O6v6zGmcfBWxZ1/aVv8zNQYF4GhfqWs5F2XTlT1SGBBGEOe2Vm9r8B5V/MAWizSow9p8h2GL
UH9hzqHZ99UDcRXYE3nLLqVLiIzWmVcp0tJs52Drqe8+y9z7zNfRoyWmDJegkWzNQbwBgo3f0GDY
QmN6ezSMIv0cUReeJqslTFiCjVeQKO+pI3ikzcC5Flpah3ae0qtjWPrdLvDj9rnVS64Kbh6u3d53
k9HqQxCA7OUu6BD5gifxQLaE8K836C0yT/1SuyaG2HxU+zqI7C1QJx0iuXnXlO8EF+aEZkRc2wTo
Ftn95hEEMJw+o3NjQRORItfWUaEN7uyij25L4cNpiCnMw6oY3acmdUHbWRFVxevlfBMDI1kzTR03
RXfgtCKgeQGxAvIGo8b0BketjndewNC5ESbbtj523Lt5Tpt7Aoys863Y3i3o7g9G3Fh3gCa7yzT5
6kycQr3LlhnSs6TaIwbPX22cPMGJxEwb+1fguF+mKxqsqOh1m9ImpeMllX2LYF6EvZi7i2M3vH14
DYaeNzgnay5uaz54T7cV0PrcNlif9ONhDvhARlkMatuMMcOZL7pgozGBPaYkKs8ai8OzFL312vet
B0je1F2/jwh89pvKYwa+8Eryjn5XmSdu79ZxmltFfwYT/omxyeTaUduf3uJEp5yY/1ktTD8Bm4Zd
G3l6P+DpsHAqt+3TXJf9sUqn6Z24fnX0+wqiGx+sBC/ITvR5Us1yH7Rs1c3JSC5tUDsvme3z0/pd
FqAs8QteaRrDo9HmxjY3kpcpBXRIk4CNeRdYkrsdTTojCGtVSC8G9mzSfuz1XdRIwKxu8q26qN5Z
YxR9aLN/gB0mnux0hZiVMoouTuclj0U9lK/VIpzzNFFGTgLFfrDqhUwqUwz1iPWOgp3yGzuAu2OW
J56zkO1m+6hTTvaaDgxjiG50frBdBH78QyO3+w3X5TAyxK4OhC7/4jSG8YHhMQRREEzE6q1u68c9
96RsLKnVKTTbzqqMWPfjLDxlqTZesWOoB6GMrOXWXbdktKO23Iyu54AyT21CmDxH2bbKLGfGiMk7
JlLcEpzFq/8kie4PYurlWz/p9A9+YQwX0L12gmT571xZ+AI4QdpNT4nwIZXOez+Sdt0EsxjHHfHz
4oZuksMOF6bxbBNN+RwqrbFMCCMKvVpED+no0QU+MzfsqTx+S3rV06nhuVcMT0DIOM9z7n9TRY2A
Szgjo4ODnA4rm4+IpoUXZlTMcU4f77Ar+mFbCuMQl5b1G2QjxI8Vvk5VQMJNPRIvLvXvpIJs9Yyf
uQU0GM17pANkq3Lq6QimyYc9YjFwjx3bG+mZ5QmumsG4P0ukvqLQpxQIEfe7WVL20Pg7qgcjLJ3x
8C2c0gxrp6ludeoFKe8TM9nFlsXUEfv0IdRRzWWhTRMIzYF3ovw6eFBZ3373vJjuxkLKVzJZw26O
e7YETOKCHiiHp0G1Sx5sUJfrbYSc/Z03tMuzm5ruLNTlY0rg5JYllCju8l44oKjwgV3JWSYhFZks
3nKzv3YNYAY7T9I/je3gizKGtWMrci8Y+LKHJZiotZwN963CDbur+3II48Civy5BxHzH4tG+sqyM
To5TRm+zGh7qeunPfQbRv6Ib5ydmlN6T/eAUmTt7k2QcGUBTLLA7PuXQVm70Z8yS3T/Z6SHkv4te
DN9kQFaCYroB0P4Z4LIIbaZ/8l5yvvMiazpVMa/x9bl2ESXt/iHlmtRQL7uSuXT5d5yr4aGC5ncv
BHky7J8g1s2J0GFRZn/wAHDYp4mxknW1+h4mamaR+M4T4KwN/Of4H9pW/shU0HzOk6bARmmrel20
/Ua8Dj2jo51w2/TcvYNGDo8B6ON8zYpXF92m0Okpab9mZVQ+i0IPrwq82ZF/+XIm+BQ9udIYn+1G
qwee12kncp8/xm65JLY53ZieSOQ9G7Cq28Witt4w5DKB9kTVn6v/o24kr7rb5Mf63EMj6c4UKg5H
qmjK+xY46MYbGb82MHN70GRFZXAep/FnLgZOFDJq3qaIpyJMx5jJE7X4TXQtZ0SQscIF3XrL4Xke
qCjzwUWZKyF5GZtkx7xol0DtuLZ5UdHPW1fVuJOHEsK4JRGb81jJz6ZD5d5kUICe6JKMnhY4zyfK
iaZbjZ1+o6fUO6cYBhOM9qN5SliB/3NUlt1Boq4fEF/nEON48ERZRfQMrIPr4sJfm3bmvO0RotlD
1/4+dltsgmbuwGqdS7RQhoB3UGImF6a0uoAt4RbFU+D5eBYj/TShcn40Qs8vlHqXu7qwl9943a00
9Gf9Y8sIJL2ZxTPUBbgTXQLQxweVuls3DdcsGcdwtBdmIxdvmoon5wAArbtoZQBwULNmlwvAYdNK
TZV7o8DFy2h88cYsuiyy9chFOlP9UlJvAqKCbRou2hiO3RaiiAkjLqqAAcddPeIIbxPW0TxE6HeC
GhfbPviIY+QlrPGBIZSbC8vPJ8N2gEYRJg+2uYo82Hyl+9tMTOXEQpvijiMvQMmsfe7ww+QwueIn
CYFNf1UTayUyq1BQVDEmIaGQ+lhqx0/DQVlNSPIJuhF3gVc3CwiI2ia5HyJL16iTGEswxZ+IXDkn
kwPunSCiAUtI4hCnMQDuCaj3vbHI+Er6lORtbvrveHDdr75J3kY/sU82YM7t6MOD6EeV/1KFXj0m
bcLyJSYrsvHzEq+hXoIfWxTeyejX21VtN68xyWj8ALrsQxiSbAxofzgvqMuAzoLiIRNcBrZxxq5I
D9ZwDlQnbopPl6WIMiCEcz08+MBAjmSmsmXFKTZHZ+1rg0RkHhoySW/9YFsPcD+tczzOxr4p8eZU
cOGRjrsqNGfCMwlbu48A3f0jV5m9L/t5/Mv9A75BMRV0ttty59PMhdOZ/sN4h1Rc70fsXBLZpe2f
KS8lwiud+tOsOmO9jYrTDM3kfRqA4mCgxJVGn8TrwvjDCcnM8KT8Pn+cm0VwJNLx4SvTerQ6jyJt
XVbvNFdWuz5y/4L66ujogO7alZ3xbYy0A02OTo8SrNqaYqg+u8lmobH2dURl4qHlieQnxwnDaqSy
Lx61l3y8TgqcgAgeAJNYQneD53GNEixkGwia3inWngPfqMqeVhbZRif0bnkj39HMauCNkDvrqAOw
C/9KoLx/Ib/d3ldMvBSe5mEz4msenCM1CTIMyILtsSDHt5qs2autxwiYxsL6Iws0GZTVgFv59YdZ
Qkqde8c45m43PZZZQ2MAz96RzF575tuS0BXD9mQD69D6Lclp7ZREZLIz14TDFTCqYIz8DKrW4h7F
8nfqaVgrmzxY+PFz6mQCrPc4h6M3zRwabKDTvZM0IaJuEOH5jKJGPxACH5+WJO5PFdeDiogxJSyu
R1TfAVCCbRpWBpus0d/Td7GEQ+kVhzSIxlfINP2FZvHyZq19LvBNXHzEbMy97WLNMHMcogXZnjeQ
SxArt6Knls3bXQLe59MvRHM1apOwm1ZduzVNQfy2ARi78xYWYN1AqrmqIZZfPNz0VmgbmBk2wJ6W
o6WW5Dg00Ke5ALkf2rNnZyvstnyBOcfTqJPMeGgpoyO7M6WC3UaXDn/Ak1g2xjsv4ZeI03Hf1ike
qWDyaBZZEzqhiwftvVprBJ6Q8y1vD3bPPuPmY8OGyF8KmhaFMIN9OnfDC5tcRL2+lOxW04x+vB8i
oeMT+4XYCpN6pERjxNszXZykwzFNS2CcXfE12fRVMTr+cTzLdLZlwZoKMpLJno5eDxyQ8zhITPem
1D7WhATzgJVPgsDpzJ+5gf5nV6FOWyItc1Y6hALzEdIkiwciDin18XNEpRM+8IDJu18m414XK77H
Xg9qzPj0YrGwz5/zwO2RCq20ZPeV6yyh7ijBJ1IGbfw04va6wajCgJLkBlHzsTL2MBmZqKTjVMcG
6wwXvqLyO/yPVsv6NABDdSoNayWTymD5RzCEXJa/9OO51Yu1nKGENi8grkHttZgBgFPU68U2k1bk
X8Hn8pSTUuPu4SawnMC/5Qa8GgG0g8lsVAiLFVnRi02QmFRO2pdURnH9L46aQ456gQncGgnbBqAe
7HvzMHodAaCsyj9GTMDcsgkleqvnuxKQL5vgsqQtv5fU5KgdjfXghnFoo0vijsChjL4gy4CdsnYT
SCrKgB2yn2bf/Jd3Bi0zZNHMSwpygUG+bsB+8o8kydSlswV5sBTiPPKLlA8koRqOkcaiuNo0pHGZ
LV1Ge9uzqnLXgp5pLqUVyCMVeKY6jXkBX1BOqfW9cmMZJnRb/zpilGHp0TKyydjfvLDa7hZafqBS
hIrKuvGSWqb7a+qBubBI/OYeyIb7SP2NfI/pzkIfQGR+6SIm0L2FtZsaZTBwB1HWwIKCAt5BOhqf
YGTNE+RfjYptl7UfYmq1/L0sWVjv0BRxvFAhdRh5sz7biNl/jD5/pZYZPE4cIFTDCiAx4kKm0fM3
0OYzpmY871Fuz9iW1fQMyca/MC9ye4vRPd4JJ9CNEUAhxplKt2iu9wGY001hO++M5ag3ujQODC7B
W9pOv7OTpSG1NEzS3sDiwi2DoyLGQKcBMRJWC33yhK+FvlscHsk/Z8A3w5cBJLj3M3P6vwPNOguO
5s0kKKx2xqs5shEXJPDB7l0Jod78NQ4acCUn1/zudQJv6DS2dMhDHN6X+Nh21uARi4QmScdlbIc4
1AgRe012tLuu4M3rDwebJkqAnx7XX5yI16Znv7GNaEEDDTGPITmeDwyk4z1LAfOSxY08mcK3Pty+
j84QCCkP842g/lwaFdznevWiRe5LMXA5G8wg/TujmhxMMuzklkG51JwSNJhlvas3du7f+ZM93Vuw
HLdFbXowWUkI4hlJXhQLSbFxe/y30CVvaPfWG2qrf48YWv+JI0tf/br7E7WIOosEDYpDxr/Iwmoe
DQ9g4gav13LkBdOQ6I1vk235TwlcXTBccCnKtTttbJsSbMHiQgMpgImB334v/fY3wLcQAg6KvmYw
Vf8ius+RHbR7FeAiwzxqpo3jG0e2jewUSp/3v0n46W7wLCJ9Xsc7KK3q19gQTwMokZMFuyZsKed8
AJqRs67miGKPeIxzUjtdEBlhZVOAkrENaHcTuP77SovyQl8fAqd/Yweb4l1R3gX+ckTYODGTrbuM
z9ZSzO7GbyFDFyPtsRUnzh65noUOTsgDBh6mb3aDiEkDjs9ZfLakTjb94Lz57O64VLHsBQ/wKJsg
ejAm+z7jtrcZyLSHgKj4qLqi382L1OE8Bc0Omb3aLwwe20F0zQ+IxD7ELtyHneu+JzNx0xp5kWEI
ZCcX6h1ZpZUPLP07vLveWayCR2vRTtZG+Bl1S6rc1sFLEcPko7sZ4o73sxAvBZepK+ciMaqfqiTx
3rEcXMSCEd9q05RaaoFgPVif86z/2iq/72BMdErbDhqJqS5OVGYHR3on3MDuzvNFjWAWJUes38U+
5nq78Wsxh3Xf2lf2Kf5FpPMFaCFCPnMCwCKXq9Wy14k7X/CxfiXWILkPtGDHcYOHeMq+wWuywIzp
78QmC46D/rTVvhkTvF3seLwOJkJVkQSELyLzTM8Jrqmpkbt2ci0yjM7sqo1MKvVp4ekOR1XDXVYj
ruwLtajS22rJu4FvBrhby9pMPhZptmfiAHPKflKrd6SMvXIfzIW77zRgj3HlEHI84VJva+9B4a3F
728lO5MSYjRLyuFBa+wsUuakDez+yCCA9W+09CbRxb/S4fFhoDNuLZfKs2+23RFYzrht/bS+i5z+
NWC3+xy3DjpehoVU0/PaRc6hkc70Y5miRDb27yTyIoMsSCYQIm0I0w5oGWHII1Sp/KGDynNoeuNH
g4Xe5GPWY8Imy+J7XkcHCUfRUaat/KHOERdOXoz1haOYf4JmuVcEln6Ym+SeQDjl7sJkDPPnqt47
7hydCmmgHXART89JNaAWuSN3Cmla7IcIiZTjSuGLMkVpMB0QLjlm+sozi3pJw/skNd/3GP8KAa9E
WgPSBnbXDey0noCulT4oiE4h4C61U0GTviaW8QMGfxjPfmoAJSV9/oud23wqLYjgBzIVNb70lGZ1
o5pEuLQ0BqNKo/FxTec9WDvDBVqQcczk0Fxpuck+kUfwn6XK5bNEzEybub5SsiHvbEeHwfzHrVMX
ya1lwl8BboA+ll3n18RAPc/2TjpABcrMIb/6hSM2gW8bN143GIPGb4WxKTtMqK+frtN7f/Xg402y
4nne6izu7BO7dTw16efQudGjx1vpgmgbYtbw70mR3AlH0m2bVW487FjIvFeaoANvWPBfPVNHSqdS
ORXY3OuBiC7PPhvIv2nHndAPVL7j/wRnM1ma+WItVfyeGpSF+5EttxjofXqXvO/Zmf+pUesnlaC3
usBeNvSV/Zg+g0WdLHd+HjuPqsFLZ8blnSpVy8rZzjGH5+a+pA5puyw+LzMh/CbkOuq/snMnLVMM
7swCdzAOmd3yVlIyuPNXE8OQ0qdNcdU6pMamdWmmlhdgI8oXlld0/PK1nlyzhouS5K9MaxxIrDOJ
CnL8u6gbMhMs8FxCD6V8xCPxGK/XRvB7xX2+DOrsVL0dEnqon+lDj2gXp/FqZ5uT3nkxAdaS69oX
fjUq4of+tTUwHZaV71GbWMOjaiR3KZMVvgpWmgsiwm2y9NkcpndfxWHQY2GrCC8tkzOhVlQNK367
/Bs7c9PQmmJAtJFcCVkR3PdpJt/yhUqcac4eTeHxylKtOFdjFBZt/tMZxX4BKczpD4Zz5pdJik8I
Hf/tjGW4kJiCazVyXsPN0Q9uEDjsQNL2MCf9+jN08aNnJ+vLz3PEneHH3SG20u6FV+m8N8ca0Ipb
9sWH9DzvjzlZ2R/MHRBrkrTeZ1A7fyMZXdOUsNF+GPqPzlketZd1d8XEinDbU7mQLF538+zmQMfj
lyvbnxiv95Y9YEYgbTKPo6j0HZvHtbV7BebkDJhjovcCq+iWV8gPN7gzyNfpVC8cNC6x95PdzmRy
pj5ON11Lv92gm3KPol0dxGD65PSGdZnUvLJie/baPCJxE3eX3Kzy146NwXWQmm5URGfNWrbOX2uH
c1UaMVFimMrHAaQbaTH7M3C7fTHydKU53lUxNxovdWQ+1kZymGaSdaNTRdmua6XatZUNJzwdRoP9
Ogsj0by2+Jw2GBJA1lhceCezBIAqaEPK3bW8vljEA+nF0dzgwtoWUfcZ8BeAOClZW5U1GJ/gmmdE
3WSEtYWgFJ1nck5PFBJmF65e8WHCjXKnqw9sUljchxeDBjgPcktDogvvh8OABTfmEMva59JddZoC
POitBjTDwzBi5azG/Gh2ygqVdMsnTRZzX6er6pqV9Gp1BRfh0nuM3exoEY4ktjt132Qj1MFxjTmk
RJGLty3hIA5Dc6+X5OajInAdgZNdQslu1o2CbYn6h/x3+qfLu2e+PBZlqMX0UrmECVhfiz+iBe6y
QbO0bnlTtPc2OU/KW1HhbX/4aoUgSLTRVnpLRhuHuhfEq07MBSoHZgqzPN1GXtrcBb1+xJ/51FgY
ymfKIDfwYH4CXdUXED/1vp8Tbop6rXnP2chfWqNRp95Lg90Uk+6UFXe2NP6ZS9Y1izu5IQ6Yl8Sq
Hpum5TU6lPy1bhLL48hV6DawJiaDNeHwZsFXjCjUnZbGM1HSVQbHAGBjfl6/99abs6L/soArDvbX
4miI5Glhb4bFKa93Mb70JyPqr0UOwZgLhblH9jH3ja+yvyYGDY4YvrS9CPLDZJXmntOjhYaF/WtP
e6jYTsoYntJh0JQndQs5Nvqfkcrw6hGj8FJUWvJAFKOtBerqEs/siEEshJqfs2lcGRLWYcqLQRwz
/II0R2Vzq2ObJdCxIvg9nv8bdcmdi08dqqxCwvW/GQW80wLZ5WCPjgAdn/t71cJOnnguqogXI3QY
a48fmnEWVbAfwybyxxdfxPUuFX72QqPEWSlV3jtSOf/ILLEDHbLoAwFnXDGG8PWawd+zrHyLfXMg
wcxA5G8Ga56wQdULu4lgnEf2ijitd+Z64dgZETdWoAfUlsdBfAbv/BAY7si+As5O7lBAcV7InN8X
tBKc5QKWkie3kV9BKbtbazgPDaQIpEWWHCfSFHg/k6BPL4lPz4HNZWNDXiB7XHJWUMNAV0PGt+OV
7V66nRqr+1jYfSJ9UHYO8Sc9p0Mce6cSEXNXo4VwjzfpL6FFavyGi8SoaReJcyC1Vuz4rtUHIBIt
aSGYiS41fqCvJUZw7pz0UAF45UOZJuMRPiCfjCiMD26gVAwQy9tiQX1YiZysuO3y3OA3Jbkz81q8
2HIqn90p7l+1EuqhzmMz7JJlfLHoWIhZ9hHc7jw0ClHOl0JTU1TbJfdCapd/AYQHXCXHNa8mqcva
YbkELlbG6VCEtFc1D6rpnHDorO88qM7C78c/mvntQrjS4twlWDSxOHS634QPujjkpevh2VQK5kKa
LVF/oDNjZG0dRVes8cMl1rGX3QqEGjccBUrQybM6jvyGcZnwLArEJmm6zmLJVcs3RTJl71LNfZWp
gb1z6XHRYyatXM7/vHuS0v9jDWmCTtU6hwJW2X7yZvzeuR0ImNceailjV7hwiTgg6+NWHyR0qomA
VkyjEtkAta4+zQnQEIlmdG83X/7qPlXfcyn/zlXnHQrd5nuMBUmOR7Pku4zWdlzA8jxlojS+/KaO
KOZa2QBYs4nv+jY1x5CkFUNpMWwA9/6Fi0x21fYopINct80pNj0wNPVb1VPRww8PaSRZZ3rm+Prc
1XEDt4DQvhvTfIc9vbe3S5CdRJXiQlStxm48qzuOTDgPOPGxuZvD/N4Ndg28iYQahyXtocXL4LD1
PctxzPDDtBWPKeQwjKA9e6QYcYHWnZRPJMQJ5cmDb07dqajwXm09nHkHLIEtG+K0bN/o2iE2Da/H
FecSqkQ9Pkh8b+zQjUEn610MR4omTlynOBzN4W7BGg7UhlKV/VJGn9y0l5tLRt3cAACwj8hT+jSA
rnghEC4Bt+C2fFNS036Ax7O8mXocD3kSYGft+c9Ns4t/YXsO+4Ca0TO4gS9SMdVxIRywuhSRr0v4
kYjPmYAzFpuK3Y+s3Rs39/6ST1DdcLUh3gXaih8jr/VQsHkuiRHgfGlGlFo7+6B9pzsnLEuODLct
SFgZ/w8wGM4mLFdcCmiQOCpK8xQZQ4K/k5JDOkgI8/yQzyOH7CS+vZE9jiiKN7Y+CSGENdSSDXpD
fjANy8n2hYUjhqBEYr3auX7L5goJcp7hB4FUcHBDCvXbJSUIVQCw2cSGc5TzY0598WZI8G/x/dlN
0P4fMDF59y0uaADRADCVyw59FjRV8T74mzqDFUblnNwxBbzF7L02OQw/KD3Mbye1LAPYoSaPUOS0
HM9JVCybdNHFSlKyrMtgskntuAQfid04NB5BfaUKgIIiBVwNV+B4nqyUDJyE414IcV2cekFBOJqK
ZUAVJMmx9xVJ9hR6ult0wa5Fg8G/y8n7xQBCUCDq3dcosd/5VFf9G9/zJjayuyWSy3vlwoasuxGv
YGubW3Jh1dXKTb339YxXPVM3Ol7xP0Qgs9ceEYutpNRwFgsefLQ9C+gAlA/+knXPgLzNmwpgKrwb
yenL0zO3O7/FG9WYNTelDDQnPXoBnYequtDtMlD1Gfm7furyfbbeQiNIkBSOTD4qCxGGHanjTe1k
wSELRrq4oLA/Npn8ZTPwrweSQFgJ6ktv0CSG9avAxtq7uGsXWu/3vZA2c5PAVAv7Ec5pmtWh7Ver
JWmp+AMX8Uq+z6SnQHrpJy+SJwK0dFdYAAIAwXPZpypt6RV1XEZ0m+GtkAaZ++mB9696mki9zifi
/A4xNf5nxq4xc2qg//UU8bjXzLbOPZbiI4JqecyynuIVm+rDdMJA2BekVyjMwwNtx9ll6ovs5gfT
LoHZfJCmg5GgMH+W2Dho1dINWkCwVGOBtpXYwdM80lkhJ6pcirk5+Q0NX7jrjI+YjmRwmq0ZgQPx
FqiMyvqquiFpQjpbQbKMUFgrT/QHLqHtuVzw0FE42jz67Wwf23RcCRlU8AW2JqLhBDdB+fylooP9
mgXGbXTseudCGMZ4bKDfFqM9UaukiBC0Yweap6en1F9RtvNXQ5sddQZGANi0hGSzxk38r9rRYt5P
2byUFxOe/LNEpq3P2C7QKnTbnXRZj4BiWz960D1f20cYaHWxn+ocikYyl8MYCm8hcrxjhVh1RJpK
+zK16+GttHqe8umW2abY2Ur/ENiamu2ssbGiDXHzaxbaNQHKEzjGSzRjKEpiHIICrMNuYio8lmnA
L3Ayxd+pD5pzhEaHXxTZr/WLV8Mg1RnPaOgmPrsELP2mBSYQE3ee8m0+TTG6ZFFto9zMMa6YBdyn
iKg1Sk1rFRd/oTVXzMV4l7sFRD1LxmpbNH7J2zYbTXuL7YOO83m03zjW63/cApb3hsFy2reLnJ7R
WfWzu0B2z4i4Hy3UyHNhmG8rfXxPdUe3j007eMFX3hOjSkZc907fse00m7NnKv/EZQKcSD7JPT5+
xDqb6psrtIq5IO+tMrLmcXQneCvlj4ajrfFCX9J8hlrj4Ynzm/6IYWUMWHOoapsxox4lS9F7y1og
dvcy/5jLwvtuqGi6uUvhvDmwBjfQm1mC2ewP+RZpCpm2LKpi8jcR9eIlckAAPAKQZ+O2rxl/8Lsq
6iYctLtHqWCzuhCCDvkRba5lWhAw5xSPlrMno/SWArq7H30AcehhUMrAb2ZTmM4TYaByFPl2lrr7
69ezse2kQnripAp9jwG75tk1ynRO9qA8gOorsn5H8ICKZ5ARjzZgrOKU9WbpDjAXHvPUn3cmEZxj
WgbyoV7yT8jt8X4hqk3sUKpz4rUPZbe81GDAbM26COAVpT/G0v7rY5TDQNabpvVY/42eK9kuloWx
8bxSgdtIxLD+XS9RlRZ/SgKs+0ANCktbGiwEhI08HNrIPZqwszHDFvX74mUHNy2vXpL+5h6HAHAD
ku59RuqDFQTvr2ZUa+WIkDSvp0a2jRN4VNkA0jiGtbqvOsQzwpNd+aZ7L2dPBtocDZYDtsUWFhqM
/CdTO/n9oiEZdCjPqDYsiZooOGJPyI85U4IkPTg/D166XCmjrnloZhTgQekwDXpxQbphdJblcKhJ
it/FwJv+gWYWgJoBaiElB4wf2IYe5TwHR5bTNmY2Av7LxPq9k/4/SY/6hWolrhzQ6w8cOdBvRcaH
wNc4lBN3BKzCCwk7r/5o2CL4lLsuVPv0WmxFO1jH2rdf/+PsPJYlR7Lt+ittPSaMcDgcDn/Gx0Fo
cWVcmTmBpYTWGl/PFc1J5622W0ZOqtq6qhIRCMDdzzl7ry3MlJX4hbL6yxQGCm90yVhxl8XaeUSy
/0hAhjy1VxRF4Ph3fmWpO8SXTDIZK5P+K1ICAaLgMWJCuSEuFAUFFoWOlJVemi2czfml7jvxPfRQ
Vzs+3rM+KcV91QvONzXEbPtQmMbbqKbM73OTTBuJa+wCLFKZ3cw/LlatlAMMcuRiZwac1atUum52
wxCNT+mQOXdLEvC4yjg54DrNTpwFmY54DuZ7wKDXqTqHW8ZGpGaPFvIGr8664TJqVX3rmtD9wjmm
O6XhbO2rQSRnE3WdR7/DcvcAzMQPGvjRL3sWOAlokGdzW9zqKbsd3eG+ZIgEpsBgxx+zOLssRZ/u
yEq55thgKFub0ZNwji0iwYkAO+ZUvPzFLUB6k8/NRIHQk7L+FceglpyGZZ0mLBseKAImhAXtnNVS
FAB4R3Fp6ok/hHc2NW32LpK23o1UKwmqghECgauDHdZ7wtlIR4F7YlALMvU8qqpWe0CLFmMQr9xx
1P1puFN7DE9Yu0c+ML6vIMWpuMTnGInb1p6ihDJ0Wh7qbiyPMJVDQH1z5ECK4Kz5vjCBR5DiDeOb
ttRwnMp6vGjLtE8WdCEsIZB/1Gy+N4b+qZOAq8aW60MCSGaN4DigyJja+Tb0k/41N1Khfy3qH16Y
uCcnjsrfSYj8aINelNlfJ0ZAHR4EXyy4owxwDop5r63lmVAmIlEHeCobkmXjAyZgpv4uxCB0e3ra
izZAl70o1qd6bP+Va4y1kOeeqQoKVvEjYnJ6DwSDKPeKn+R3pJfs2GejtpgvsewWNhkw21EBRvPR
BZ4hkpkdb0L2MOfq54CzcxsIeNeRAlWJbaThZqZsPBjkZ2+IuNXenP0yCsMgpiCkAB29rN9JFdKU
70Q27ltlHRyVZ1g0i0dJjYPVAc8KjSVCOcIqQsYDDo6xhGAQIzzL2cuqDm7IRo6fwOm384pcKDq0
1QRujOHqDhEmsJSpQMLvDd50u+DJpidVq4AmMm1HdKZ0baVvoKEVXnkIS0YYCOOlWZ5V10betml0
+3Wo7DwjjyOf400w9Va9xvXIy49Cox9eAWahH3LL3r7RZKSfTJJa5omsPW+rRQ1ytwCRsyUN3Pkt
MHw/em4Y8IML+p0D4ob3qIWruEojV97WwdyRq4eqf5eYeAn2WBiKhl5UPlwTJVEKpFNHH2dy2i5+
ohCd5Bb0KS31ovbzTWtNybuKnHQnqWa8r/QFxv5oDdWY7Fy7JWgWZhpWJY/d4+zMcf1YNiDIIFwH
+isZBzp/iGikuk+tcpltAfIoo8eBTancmsBUxT1AdUX5SUp4X50GDL7TblCJpa7NvOimjQnqrMY4
kU/MVvEuSTv02xW0GxIm19RD4S4OMKXTLiImnAadQ/x3tWQ3eIElUeWF5VNrTGoeRpoqxDczLaOR
csxdndJ5QeeKYrscIKXFJG77lTtgu8+oBVe6WqbmPHuOyJ4m8DzWvov1aAcrMdQlfZlw/k4W2vKt
yckePLuu1X3DhuzsskKFyz1K2qTZNkEbzi8cGYE00OuPix++26pHDp+53meuH2Bf7Wlktblq76zM
TsUarNLoveNdL6t7WQm17BlJoLBZLYIe5XqO4OlUK5pePXTLFLxrYAW4/WLHZectSXqr1tbkZhOv
X0e7nLLP5gyIBtuQXV/KI3ZU9c11E0LrTcv5lK2KVN8gEf1dzDAzuwlBEqPmQet2XJImd1Hfg1y+
JQ+juFCEpupAITay/KcT3vBAgJJdRRGffZX6sMmgA/XwPUe2rZm2Bru2MXnG2+o6REn0uqzEBp1O
/M4xVRKYaVf5y9ykff2mDb/VFsQJTfcgYe5fa18HJyLibHHMoy6cbpjzz4ogZyq+NdkJ0VuZNyXL
XdBjTxq45zd5rNzxVPGyt4ACpX9AjNY6r7i3Cat1yYTdexzPfyCDHF6ZxdTqRzy58c2oOg7JihHu
FjZPegJR1N1noygO9tUoVNqEja2sii4/PRXvatuAgfRKUy8lYbTQYfC15NA8PnpoyVm+iA2HheCS
1FO2xbXiznv8aV4bxOPvCT97iSwz0vUO/c/Ufc+swYTfE+Lrx5PtjE56k3W6Pw4eTVuCoprsihoY
GwTmVhicKgRP9gWh/XTBbArrsWkHgs+9fCGzgJyjiALsDu2UgxAvZqWYZIz+bFFuH98UVWMld3bu
EMwZzk5ykhgAKuBDkcuQjnJ9yOhhEtFxKOwE1baowxSRjgwv4WAInlBZg4S4zzPiP7tkvrGQ5HfM
u1X8ZqEhnFduQez1fS0DK4XlBCPNI8Zd3ybT4r/1PULwlTXlhvCuNn2tq0ptiimwL35ZFUcVe923
0DGeBl/jKHGixmP8aRYgwnEMvhio4TwUPVG9NF1oWSdlvKcvR/riOIQ2amCJeYU1HSsJiw3BPV0T
IMBHnF5+lV7YSw4ryYChc0IqcKxCe/xhvIidNqWpGmFnzPppCxielmwTgjW6qj5EUB2DtnZQlGXt
grzfru3ylEBdgZ+bhj39Pnd4zCcmPyDDIUJBQpCLs3wXverGV8JFwnaXTGVyVZlEMREt9RT7yb4Z
bfe2oRuwXKTwsocUgJUuVniqFFgHYpdIrhqq+iGaidpAxkYm40r0FsFORUEfajswKqYNzHihO7dW
17v0VEPt39mELrB9i9j5UlJPAdIEVyj2EcFpp5q2+vSF8AnrBY0zqAmyWHofnO8Vlx2tG8G0nEqy
dWAEn/wUy0VNFyshKT1LQlQNdlBeU8tFAeZQgoRGJcGujUy0fk5r8BmqDTrzWvWNNL8HjN/9PV7i
krgANWBkspitosS5E3Nr01EtbZ2pk09I764M8KKumx442U089s5AZIYsomPlczg49MgMtkgmuxfZ
xHDvqrCkfr7qfI7aBchheSCEZnLK9A8qkHZLtB+aphB26oNxmJyeK4Fy8NJ5V4FjhwgU7GzDZHWl
NUFPd73IfCz1MQZ/wtC6ThMRMeWOLHFWDuaoCeOpj4O46hLtq5Bnl1Qm+k0AivDv6Jh6+R16TxdI
ihF+jdFb0PynG5oojVEvGdl1dGR3YicZuep7acKI4Q4Tk43EthRuOCen883Usbc+2GVD4w2dU33W
+Vi+4taZOCUVVvuW2U69TeO8Eu+RFvkx5mDC4FuFHkwfq27alwpyQMTsRyL2bxiI7p0wALLmRf4x
yZvgpyaJgTZ+X52hoAcn0rjHGx2LHBASn8AlqrqVDfrSDhNPwogREKxCzdBSCzJv428wD2WUgYPQ
w4SqzAP6gCGinTZupOA+IuFyUa9Jl/kvTtRoGwpM4OciN9E10KTrF//suQ7a/7HHidTxLGBsLFWf
7dugxuqEC9B+8YsrlxvGGd1NZ4nzbcqgNF+beiYNATctpWTGqrJOhlpnhBE2ch1xfH+Ne23u+ZqM
FtEQ91eZ6xzda+ZrzsrpZRftOfu3ZMKRqaLum9HIo+UzFwYiMCF5hGiL1C6slc3URM6vUrjeqxMN
4jHtU6b24zVw4tZvZNPd2kTZFLcdXaDgR86QkZXD0ayn4AbJLTtQ5dL0pN1FCFeo48yKNwaLbJix
TfD8Hqwxlmw5aGKewynXN1p3o5WsyCaystvZpuwCPhbB/Z9Y96tVm1v6nUOpsB5tm0ntuw0wdo/S
ChN1iF13WKVzbV5ihSCW/VxG77rjeAK3qKnGS5HMERE/k0ZP5GHb2DTEQFzzm7WL7UqXjxIYMW6R
hhp64zkd9rW2xCdzXvJkQIN25fK+9VaTbCnOqwsPRjDcYMV0nsmXIV/eTjpzjJny6n3CBPA9A8Y+
b1DpGd4vfvfgHMAKxapb1VtQL0jOi9HSa9lOhcu0y1GRd6cGCrUTqM1cLSuQOTOarDqMr5AQCdzh
hQZLiHpcMheYA4PD2Y7yn57w+WMdhJhb5mqjRHfGEfqAZcUciTfokBnwrmztua/Ds5yo69dpFbj5
fVJ78D1oqXH2zcbaA2nZOYwTHTuF5VJqr7VQmSmlMU36jqK136ILhnBqvC1ZHd701YCgvbMEP6Gz
oYM9vvZFZ8lig1OkfYeHTiJ8jUUDbBo/1znsan2iUXGt9br42rTwXJ46N3EbLKcCrqi/Er7rxEfl
Qvs4Fkms0zVmwrBd0QtGEhlpb9zi2FtuaEUv72Er7GbfY5KlBdTMBD71C3Fl2A3HNQJC96YAigjL
UUVFgpHtSt/KlqC1XlGcBkdfo2U/V6DJ5KV0inp6jDH0lsk6g0CF9S+tQ1/tRCeq5jGP5pERCrRb
ylCFDJaHoB5AzcjhSF94uEEU5hCIPcOPsZS60TB+zAa5tIJCkpSt+FoTH+Bt+oZT8zqBPzMjmRGx
ycCM6WI8CXOdlZWRQ/G8KSHIGMp5Paq53yQjzyRTOFLFMzLWeSeov3bONeQknHr1PQGrcOvzlB6I
Xdcd4Y1LOV1cy6YqrscA2H2HrwdodJa48BMaBgOeNFOzUTPswKyp0fWi7B6/M6yKoh9+Rab0LTb4
DGexQwLkzqGhGqAETdq0e4zcnqG+7Pwi28N3EupCr56EglHLYh/VAbaZtg5wSDBZvq0GaAgHz8Y+
vE3KpDwjZMi2Q23rQzghfd3kJX2wfsK1s9JFpK9c0ZDbvDS3hE1zlg7V2LZbxH1yR0t/RPfFRLKG
fZT0+XM3+Wl6g1toLBHZL/ZPE9XiJw0jqM2lJY3gPwcw+bXmhVGbpQFWFE4dSPhV7OWMuLvMfcGq
625wcPQg4wrrbONo52RHj7K0NlXmiwLuX5ZlZJrD1EBL5BTBt2Vqx+0AhqV3Qc6FC3TWrrCcUx26
9tV6ypy9x2D44mVW5X2z26i5RZS+ANaqyj0yCRJuGGclEu3R3O8gyU2IDsqe/hFESDfifiROvwUj
2VDVVG23UzUyebqn/njhGJeUL/D5UD+w1Q4aO2jH0aZSM1tBPfieTxAs+tG5nNC2k+oQrksSUtFR
V9acPhIOvvj7oee8dmw7N1AHvwxF9YypizViSsAEfZuGeYL7WEATS67q7ao6LWDo8Ptr2+kpDJYw
fkSZ3riPQNJG0m9I6aUYN5EFj2hV4uAbT7Azo4YExoKzzzN8QOqojeNdYaelsdRWeXHPzHdhi2yp
baokevA7giZX/YCeMUXmnZYjii1GYcTBEDvabis9dr/c7DqPT2jZnRrtwzKiJCXazOnqlzIOzT5W
Qta70BGRj5hMuc/51Jqnrk+7Z9GY6NcENcP+qqBvXHH+vviJ9HFE6Z6q4YGTewRzJsL5Bha7HtnN
IxBODX9Ka0oauFYXRs9WP1tfCqefL4b+UUCYiA/DGDQjdLebAGbgY0Cx/qu2Dc0i1gLvGeS5n37P
0rGf7zPg97eV6fjyUDEkqbrukIdbt6pdh7zbmoyv3ovKZpsLvL5rV2TzGZc1E5OwFsPzhOvtm0EF
Jnbo7KP8wa9sQMmB8e1iSw+bVc2eOEyEKKCfQZBa6jS7fj9x+MmAr8MuU2UBzj0lBIcJDDNDuzfm
FsdNVRHeWxMMlXskH51zZMBY8zqiVHG+RK7Y9mSznJ2KQTiQPnLUmSmy722RJAbTAx4l844bJXth
ND4O24Yp+lHnHjkOQJ8ui8MI6ERd6uWnkAns98huhlffHiBw0NydaWH4M3nnDiBYE4qx+0pyaT1W
56WmJ1Qi5mKvuosHJpAkQlvV8IUgI4QyiIkWRnegJANMtMZGxAbKeKFBxrIOxd5HmOOWVn2eSEgu
1wgEGElFfTsyn6xbSWSz8r0GojQaweluEGa4H+pO3zlxmT958CqDe2tKySB2gmEiGbvSnRGbQlQt
h7+gMuXW6ajwiVOo40PcV+o1cskjPCIW0O1zyxEGqkDmRGJjyAnS1NMVhOQVJtURhpBFHIOY7OQQ
NG78XUWiflFuA8EoGewfWZKZE3Kc+ncX291NEvvuucrCMNs7ZiAEy2DQoF035vHPfG6vaF7JCYhQ
Jcu70wFDtrsW25OhQORcfJ6V3Tg36K7b+iAHvjHKMTdem6hIKTAnP64hXjue/OoOnXWEotCOr7ii
jU37n6oUUH+DkfxX6bP53+duTs+Z6chSmp/Kbd3kNhv7hA6TA8KNsAi2FAR/gZzYXwR7/6YgIlqs
DHC5wzAs8XBL7YGiGwACdcKUJGAqCautFsKhF46bR89L0OWOc2XIsp+H8NJUZDNt+1mk4OKXSMp7
RDdWjyyWc/9pIhaFa8wJhp1A+uPdwPbw6Ohlvici2qseyJTKvhRFSEt1NKEH0iOu4vVSX387IMQo
pgq86Zt2rDPr4joQTYqDCAmHAd8/N6Z6BJcI6tpKFHDEFcY44ZTX6OeEiAEVGZgtOlAlylg9Uiqs
GOCOFniWSk3w2/i8pwCaLREdqurz4c1iMhnhrOsqTGq0o+IpRE+DnuE2UH5rf3fJsb2xaxYflJT0
4+gizdFrCDewghdQLs2G8T6uftopk35xSb0D+o6CBTe0aXUXg4QEKlSt2LFMc6OYfL15wQSqpYMB
ktEtKUMK/XwmCTeB2QEWZHJLTOsw/qkulUoJhOnwSIq3PG86eBLzEIX2LaVkh4IwgxzMLF+WbopN
A+8Kij3fXSyGAgmhmsDd6aJy3J24d23pHXJRYBYJm8ki89BXR+nptAUPw6EE4C9gG+/pah+vfkFD
zvfhqKq9rCm7f2k87OhkyWA5auMwIMXzmv+YEukkFPhi2Qyk2esNUe08jGNf02cFiXG1ZoyZjcip
pAS5iy1dlfeOY/X1rkGhFq7FULjZ0Won27s4lVsg7AtTdJsELuJ9oZA4TDz+kE/l6Nm/sI/62R4z
HatmQnl/9sYQUHKcZvU9ZHJ28iCtptuyM/CQV00X1t5zhv3TfcJAkWdYSr3J2qKwQ81YQSpDd2jG
NwaSckOGoI1Sn65RiKSkspzbjJP3i+AIkj8uSRE/eTRsqd9oG/8gi4WTne+GzaNom6TcEJ/hnwte
6y94Lhew2DNSMYoyGkaMVMWUrhSVxwQsv8y9c1yG/AOCDMBHEqzhw2Jtraa6Y8pHucQ+LGvv1RN6
PgCbcPH/FuRQ0tCTq14nQJyLtD62skqt+5YSCCWJkGq6L1lOGcwyUciXzdTq0EN8Y+RzDO0RYVZs
igzXfrqscYdXfbUZ88RpbhH1xvmXIkLE+9X1vKEnpxLd/doL2m5cp7FtBQ+RhUeJAb/LAQGHb+l4
7yWWaW1hzJaO84YPiVkd2jKTHtFAVbfO5AItYtSgvhlCAANcUYRbk+PEYuTtrYUGRk6RQ+/+1hJB
GvwyJb0rWHSsyZCTv1b8ot6B16rpCKfIbVHfypaw69dB0f/eJb1TCXygttZbpmKY98JuXLYYIYiX
1ozDMJx37qJv/BmUBcCRRd8WxOhopkAz7Q+zzejpML6BXfpMzytCRsc4ljOID1oBM5akhirxYei0
PyU+yqUj69niXUhsr0PgN1bQcmSuGGdmJDPK+2yRxboKBMpKzotR4b+0dKqo1qtcTz/pnqOmpfCc
EU/QcqxSWpGknk3DL2n4hmvhxvQpzNS3z2kWFe46pyP0PrMUM5W1vCjnADZPzy1n64dsGSzerKh+
g5PkHupK9MtNrfDQIqEuGPzA0QhfXGFPNDQWkXo/KTFc/HNMt5ynLKr9t4UUkDDcOc4ClmVi8Qfk
okU6rpO5j18yUjnqu95CGUwqCkz8Nl2eepHw629sB9TCiztlItqaYQaPSypdXXSP7DoJuuscjMOb
U4e8nhhxoi8sMf57O4+apku2iABbleM+CEsZGz9EPQx01bIF3Ubuuo8z5YF97Eg/+Vr6vR+/oXOC
UDepJiUk3A/kZSgDB6tSnVIRRaP77tghzmV/xtbLcVWFzx08Nv+R/FmKLd4c820eJrhRUvg3hEzk
50ZcVf80SrM3zq/zgRYwRk5fet2WPG5omGQ3dJDeUC/Mt7mamze8GvH0lPrZODfAKBz+zWuXlMYj
J9sfHSP1q3nAI9gMBhFkrL7C21fkjd4uFMx4bkJKwfXSGRn/CmCK3kwzYZwnkZiSUV3aedXe6RfO
n1AXq30U9wkzmabWR+FwZsXJy9CLCPDJc9fF2Pp3JIBz4saEwoA5LXP/C5Pv6rF3nQFkisqHdthy
+y37pjB6bL4I+E3Wy4hl3VovmM6uSbTw5Ccno4QsSm0NRG7IIfqpOZ5mx2YgUshxfSxENLSH5iDx
SA/QG9IciZZp0+reN/6IIY9Cy1K/6UEp3OUW+IrqkiHdLrdCayyRkE+BoONwHpmuKisLH6QFvc+O
J+I8oEu0tX8JkwZXK0eYYM2EE5ILaDawZDG2PWsrmkpXt9Vol8igfVZmIjOgT5YBVf0mWJT/Y2Gi
RBo3b8FL6HQtco8UtDaWDksAghSVk63bJR/NhpLIkd9NgYd4DR6bITFcJ0gkKFfjmlETTIZVZGNG
pFvAhOxJdhZJJDVD0C12cqaUo5NvFRi2npGSpgwAtob0xYmuGGJtd7hh6O6Gu1HiEx9g1Mq1ZBj3
jFTfTncJh5ProN6e/W8FTGHgHxBLix0z6QAPLWm/p2ksi5e8axqGHkk/hwg8r2RWiluEhbuI8ykm
4x5KDsjEMPvas4JN935qnPQskj7uWsAWlbbeKrBq+kvVG7ibXci+c4KqhkiwFvxvGnm0UJ8XjybR
a8TZ+d6ZejtdVq5ETfbLtr2E+8bCYmBOw91bDrgKOh+yDj/xO0+NWN4wLXghbKQkj/qnkmDIJ0a3
U0hKhh/+hqHep4917bsQ3BFM7DOLe8ihWCO7shv+lK9EegliJmQ8f5s7IqyjLGTIijNVrvw5RAqu
7ZAKgiEFUl4Rhslt1YflryzwDfW/QMOAYzX2dp4/0Gq6Tr/nEypz1bw18RT8YoLnl99GNgpyQZGX
czyygqZ5LoJIEg5AC/ASqJrOQAryif3D8ZdvsMIqfHkc7PAWEjtPLFHFoqN61LG33mSPh2yxq3MT
jUH3jOZokpcrqKDZd04HN2FT9fVMYEwfsI64Eab9JxKp8uiJMZPDNe0U26u0CCTazyAwfxE+RR2a
+F3EeCnpd7Xx9X3tDunR0Wm9rUVif9c4C7HzYxBAFUd0UX3jLQ5RZHTF0IktvJI77BK2jZYrXvai
LKiBet4Nf4KwQVIV/JiYfhOIEFstj42F2mvj5mp8L8J8MvuUbNIZGldgiMWQCc2INdT9grRJFg8Y
EQQ1BM60vBcMwtCrimJJZtwY7O1r5lLeFW7KCWM1OMqvnhnS+csxxIOaUvPMPkg91sX6EKmhYXw0
V7eMJIsGZ5Aq5I8+8qoX3+qFC4lpHtWC/sfiP+yKeXjwiqa/QUukD4QiWViIUge9RTFCQ5iNNte2
fwFAyRTD8ia7KgZLZk/jm40lW9FgwqFqDzmPcMx9dQ8clkJyJwvzxJCJe5xbfmKxkBmFw5ToNYUt
OE9E+RQaIDHHmCUOxWZfcr4OPHZ9hLA0F0Mg6NmW49aCDMO4lVyniIGLfdkzCQ2RQrsg8JE5HnJv
Uinv/dCoL4g8y6Sj2ZDUtAWWBf2mPLi4HrhCMtuR/4gQN75d2jwrYSv4g/UwLP5IZl1tPPt+qkVn
n1jL8DFShDVfG+KNHlLbqoJXXfUWchlJt+cYBY6zq/GDnHLbm+9cd2Yua8Xe7Uxl1cILYQ67phHn
/KTJUsYvBG4sL7WlObVRCup16XNbHwnAjF9aJjlr5LiV+sn8YalOxKOac94TnbSGaWuYRSVkTeFm
JrziTKpC+sC+gEOKkkBa21jXhgl2kmOt3LW5XnDSjDGv6HSqQSLCeXZp/BJuSOwtYeHCA+HSVnTH
k7XIOD046FyGyHYPaWd7OtmEvJ8cdXPV66dkpLCEk7KMFPdyth4qf7awOufXfvbNgqo93I8JhiGS
sowavgqwmunz3E5pCGLQbulKqNHg1sHvRTMZwhMXtwbiVO21JLEit1a9WzGLqX3iXsgrqJxgHi54
EsKl/q3tph9wTlIO4uTEndVNtC1L5HPFvBnqqCCPGh5yQsR7YDHeb59jCQrxtfPLYbpFp2NV4U/D
YTsJdszQeMGQnoMMCvd+j+yZEL0cV/Edtd5C0oqrbRNmsDRgURyIjMGBoWaqzzta+v6y6Uun/Bo3
ohz2iWvVDJFELd1+n7CR9bgGJ3xKxVrnKEnlgZFRFH2JBpcV6zATDztXO1Eg01Pd73/+43/+7//1
Y/qv8Ff5UGYzaVX/KPr8AQ1I1/73P4X45z9Y1q//9/Hnf/+TMgQKqdJgZTi1GUWDi3/+49slJsaP
f/t/yDTMO0xg1bfA6+p6Q+Uz7jM7E2+eQz2B6RCrON59ctdb28xUL43P9H5KmW3FqJM+/zT6zw/j
aHrcxIEYbKWeuU5R//wwTPBmb2Tf/5IK1B4b4VbmXWCt6bbOkM/5nqwcHMl1GnGk+H+8MlwApRxb
S08SzCDdP6/suIyArMga3zgrpvsmn0ne8dDoae2FN/1o/RBBUe0/v6Ywf35dCUJQ+sKlZQ7UTxvx
4aKopugkoU65kPEytre+7D3AoJ2r8hUzWSZPYMKIHVjhm1LiQTlYX8k6UCZjd5awwIgD6Rlk5GVp
Hzy6tAk9rKbnUECG6lUmaZFonk5JNTyNog/8U5hT2Nx8/iU+/GTSNhJktK+M67gIrYz/4cZxgxYV
DvZl1mJAnVRNX+EhDtvWseGfSQ4177PjhMfPr3r9U//tqZXCsYXj0zK7PihKuNen+t+e2nJp00gF
XvmUEbiM9bHw85shxeCIk3np1nSDNTNmQoWPkU8Ay988puo/XF262uVpdfib7fx59R7JbtO2dvkU
lGN3SXOpnsL2qhaGePk3l7o+8R+/qPSVI9HlecZ1r4/Qv33R1pEW8wC3fGo7KssC8ccaT1Oz61Mz
7Rpt+y+f39iPP6dwXB5I5Ia+4rl07A8/p4IZVE+4MC4Ei2KfiMx1ykIfY42+tDjQ72ds5HE8/vyq
f72hXFXRv3eFwyFc2X9+S3ocfFFmb5cy5Yi+Wizve9TSwGZoZi0/Pr/WX++oy2NKZ8xXAq7txzWG
Z7O2abEFYECL6FZUgsOqTOCnYI2Lry0pnH2fX/E/3FNXukL7jnAZtuoPj4uLGd2jfX0NgLpiBeAC
fpuvziCQRA5eurIMiQ/NYjFvP7+u+A+3lQv7Hj8li6mR1w/2bw+PshCQOiYLLsiwTpUlm2zXSIDL
IQ0XotRbcgjicWm+5Z54c69ZTOu07ciTCCBnNCy5HiaMkaLOK6AoSNeJbj//gP/hp/CoOOlCe3Qd
bfvD56ujKhxbABqXGdLhvIpyj74cvm33XLRke8ZZWb99fsWPKy6Pt3ZYqHjQuB2sIX/ekYhyefEj
y704vNxvssDH0NEVQKftGbr5kKwOrmcxvccG0+1iQpDXn3+A//CTsGAKPgftLeHJD096OgjsKn2o
L14/OcfMbWklVVmAGHfo/+ZSH7d2Fkn3qgtioUXVBrJD/vllw2QK4MFX3iUqIrOp8PfuUGVTFDLO
3xdJda44+q3w4cqNEAFC8rJEHNAs+eHz7/zXxVoBIVN8GJtvbqsP21xHYA9+gkldrNE4IIwnXxyr
LHvH1c9Rv4SuO2T2vMGrG/9/XJmoJyF8nz2d2/DnHTDL2BhVue4FyQcTUEtNejPRgNr5C2xPhlL3
TT6pX3HtV+fPv/Nff2fF1sS2KATHCYQWf16Z3cnHttCKi5NwihXJWE4wp6JlI+N2+P75tf76Gnla
2+QQug5vO1O2P69FnnipOCsHFxs5485uzbWYi9QedXS3Luwp2X9+PXF9L//YlDTaSqlZWzBF25Cs
/rxgjthi8O2cAV9oiepMdmUiD6BeLdrCcaCandcBls1JMYJhNYekGBLYCQKVzMLloQWg+b1EZy+R
ZpXRCS4o7oAobrC9V1WU3JlImfvPP/GHO+R5SNl5DbRn81cpzIcncGjnvlkCUZydpVgO4MqaQ2nl
YsMcLruEkf13r95frydtx+MnEaSi0a39cD0btRFp92nNYNIQQFyMeOeDmnGkPzKsgBzv7z7/gv9a
uP7tJ+EbIlWyfQ1MzOfFNx+W0gGpRIl2qT4zQu5ejGvle7bBYu1F9nSM5SLfrdFNifmbUIJUeZfu
F4bWG5vaZascZ/qbDf3j2vN/P4/mtMADCVbRfHjzsKOEyLKgOSGVKfKIyNZG/hyTKoh+BxXjt2MT
TVfEkJ0l+wKtDMToObWeXPKn/JMkzPblb27QhzrnXx8I9ZEvJSshE5UPLyRjOoFcsuMnCfNsWIP3
Rp/gEsPFw6kS+550UETENGVhKRHEOcud6i37d1ZhatkMucuQ8fNP9B+eEaGNMWCoHf/6uPz5Ehnb
GjnwTx06AC/bgdqan0BbzXt6DvKXLWgWfX69D6vw9QawFQjjeSidHdv58EymPdFGPS2Ocw0EO1+X
QKTGWyf1mGvXEjn+wa8bb7pr6Go/E546NH/ziDrXVeHDI8oZlg2f+y84f304s7d9RhpQG7XnaMrm
Y0cCIWRSe3o1cXPHQd+F4hXdl8QS/8yvcxpKX8mWVNMq98jFPZCEBSqemc4E25fRCoFa/u9w4GQS
gnleBZEXP81S60MsM0QgOd1FJLPfPr+JH380n3KZHwwWpUvFQ1v1zx+tdVNbUrFnx4qPTpKRp+Dn
6PienU+vBVEUl8+v92Eb8Xzfc43CnW07zMFBuv95vchpIg3Y3Tr6vhlsfKY0nidmjHWI3W6V5TP7
9t88lx8Wdy5JJcpuLfmewhbehzfXw5tAn9/vTm5nVwdNt5s4lxlcUue2a0/V0xbUY/k3D8eHcxkX
9bWiBhCeo64gyQ8PJ2GIc/5/ODuvHbmNbgs/EQHmIm87NycojSRLN4Qsycw58+nPV3NuptmNJua3
DfhCNqqrWLXj2muB9ERrwhEOXcOMATnrg53SKjlVallPB/jGFOU8NlrZ0qwH0rCNO7o+K5s3rn+I
q8J6ouNLLYeAYfGBcxVUT824l4f8nzo80mML288ZcPIMz213zT9mp9lMFncU+3ZJ06MTugnrRo7F
iz6ymseWbqv6jbKuRXUEQmM1+jEYUgoJNC+Mn88xAL/kcwUriL9Taaq5vxsT4s+9BmYfyxN2tfq5
hDQ2JH2tgMlBqoEmAbjoNiQ6KyeYggjaS009N9ATodqUmSMN0ykuFJmAInXiDV3W9ehzRsDrt8xI
KcGLMcAz/TUGXJ9+JKyGDnGEFLvTN21bO9n5/qW9eiQk5q5lGNDlkMvptjzjN2mHDlQv8iPgSXaT
0xlN/MHe0FqEkUefyz8UVJyVryZvx1vLwuWnm6bqGv84fDpped4smDSMjyM1l3nqMLaf4Ootvziu
CFZWufJp/78MObXOq8DVLvZVwiATAzjPPIAayHRTMTzXpoEKj9kbqHmX+lnJ4HhE3z1k5AktmrTM
mq0Ip2QluFyacn4IqaQFNEaj9OKaC6swJgZ8m2g9eIFrDl/NKo0OObLjXo7QYr9RkChChr4oPVLd
auUQbrwPnZKUTZlAkFMsj1qDGLAoIw09GKYKt9DkRx8yqJT2g7yFI0MdZ6A+Yqv26EunlGI+3r9a
N740uYzBvSKaN41XH/PmS4dZo6M2AIgyyDXQrkBBsz9KlEXvv8E6eDYVPwl8V7UXwUI/FJ1AaJ4v
PTOVCLPqaD8Zjj9ZhyAegu9A+VFwuL+zG4+GLyqgaSRogrtmcbniJhzLMAtDrzGROzL75oHBQdD0
HaAyS0fd5P5yty4z9M+aCvibf7jOl2+mVpOppRUWeoOd4kfHpMbA+RiPcUwOME10O8YEoPmY4vIx
8GkNTE6rfVDr6vf9H3IVFnCZKY1Tb0Kg4rWgdvlDenMEOVAHmQeDqz6fh1GMjsegzpj8Y6JFO28q
9MiMn2MDYG9L9qRHO7ugUryZHUsJ/iRiVMsPfqfD9gpbTD3byoa2hmXsas0NdLjpCSZjL45Q0Hie
gSP1HypNwDbgqvAsNdvM71zjVORmDfoGNC3coPc3eOXC8aYGJXZiT2Jhw1xk/JBUog+uU4BxAKr/
lWS1x7bvYZcFNMQg9v3FtFvXSHCgFvBhCirLzANEQ+5EOAmI+1IjP4RQG/1mvBOW7sSZ7BNGTZCO
oq86H3QwA5VUXetfkAzR00f+1/yLDhDG3wqniZ4QREeOAo1m/XdMEKutXMEbP5WkjHq74IXZlP8u
PzwjXCrzvE3kQcU5G2C0kSI2A9F8tWbdKZ5a6nP/3T+dG3bT5lQ4FnJAQ1/e+dGOdersSuINk9vv
0IyyQMOKyIsxY4fS0JvHxgjQsCyD+Ov9la8uAXrvBjSumG0cFB2Xy702qYbiVhVxD21UhBnj0YMM
0GcXPWQgvFfKajeMJBG+RfbFiJ9BWfVyMcNiEEBDA8VLDGc8twxYbrUp+R+cEHaKtpEwdZvMahHO
D+hV9BHDzl4zJ1QxATeDG1U1BYFWeJ0gc+jQj5oAwflptr9/mre+I7GZaqvYS1mpvtzgDCjHbc0i
9tCGSind6cWxhfJ4FzosnzVMrTIfZW4DfR6O91e+Do7pN0g7zYXFP2iLxwx+3Rg6N0m81jEL8SFU
qP/sB0BeX/RAp6M7IsOJUkcx+itX98bCMpaS/p40n5mdyy2XAPkZDPO5QEmWHidA7I/jGNt/R6QF
0fQICqQOhUQi3d/v1b2VBXKK8ioNQupohvwSb/wtiPEgcrpZ92wG6LYF/9WnWfdhIozVbCW1utoh
2Q1dSI32H/vjdV4uZYHlyKkN6R5K3TrTd6hzCZDmm8Buxv0E8x+tXjV7rw3iPOWqOCBg/YSsl4vW
KSj9STWEl0Id8kCKBYkWmk6bfG6jY0vPYyV8una7eAOSHBtFMUp2eIXLBXWRtbIOY+HtmBhgKhJd
+Dj+r7JRQEgm0Pt5lLH7Moc3PmTAgylH/VCMUObc/7A3TptCmKDuQF+AG7W4T6YdJ6Yf+KbXtJV7
bFoQnbBR5DuzFsYGhK76kjOWtrL7q3crXSG5nnw6LOkuTjvyYeQcVd/w0ia2Q0C73QxIZiBU37hE
7R78ihBhCysTpxrI6nuDOlanRUmQoRP5YIYvj95UtRrDHlsQPtGA/14LdAsg/SiKZ7BYCdQYQcOI
wfuPmZaPjXmkeUdt7nLNWUGaMwt64jj035hDqeK9rxTuBwellWMgmeYAwmbxyq2+8WpdGUTS4TJ1
ja+7WFWjrzEErelNamaokGE1aB1BUEwhVgvBz97fo7wqF9mXPFfYKHlC+HE8z+VqWSq6WFFy0zNL
LEOLntiWZr12iMLplwGXond/uVubIwWg9UrMgS9f3NyOAbYI7ikDnogp27Y6YmNwFCv7HGaClWzj
1n2VdVVDJ1ImSF7E5JVWDbNJX8VLOwQqVKNzTwpE4Ydc5Ma5Ber+tY00bUfpEl7G+7tc9u4ok8mo
HOtEukWuuWxd1NAeQF8bup4B53vmgGqey2ILIc5YI8gHEJ35F0jlDqh8qGgmo8lsIlARuJNL7as1
bOQBfKb1N/y/MRSdsPxN6mHO4Zv4CqrC11dgALcugYBDAetGfRUzfnkJ/Nb3gzpiBnh2AB/2gD5h
yRDZKY/JZtBZUlbO5yrG4XgkYoILR8bkCmnf3jimGfB9WU0BvOZZ2/5BnhP1LsvPnu9/hVt3zbFV
zbGBJ3ITFlfbbJ2xUtXa9Nqiar+g7pQ9tC3kUlEzmyu28XopCheaQYGS6J3YZrEhRBEseJMSQWza
q1s/bPV9V5lQTUe9sWII5bW9fLCyRqIybOxo9jXWJQmspmYIUADZd4BZBQpQSz1qvwEM75H+0509
CHp/NxklczEqXCz3D/Xa9bC8oB0O3Ag08uvNf/PpDDiW4JvIXW8KnfkxLc2npIRnl/KavyFnQegn
hD3g/prXL5k1QRQJ7ihBsbOIGOGCzIN+klwVVOk+q/MIi5oYDIQ2Rf5sFchnN0PP3HWh/L6/8PU9
lbETN0f2ICW+6PKeNs5QVhUoIATgM9t8Ks0GfnbYmqvk2/2Fbt0fmcjLfIoKwhJC0UPlVU0G9iKE
G8LTARw+Rnb4tVY52vsr3bo+HKMpK7Z8wGWKmYStGk164HhlWCsg1+wWWdGojh+0YYCxLsmr/lOS
iuzH0KnxXwvf+On+D7h1pjKIoDZj68T/Cw9A2loqSjbZHoRR8wcfdkI0lEj1329jSNUIDx1eCp2a
Jcioj4WpCPgSPCuM4x5i1bZyjgmVxXdbGdbBfwLDo+CM5b+8I1RuZ2cuhe0R8zo/hTnnD4wQ1aRv
6p/7J3fjGRDsOrYO4E/+JS/Rm6cnzBAJc96lh+9Q9r6qZQfq2+O27ytE08GcEWOj92jRJl35ZrdW
JvTD5NjC4OPJP3+zMj0eCQvH5jApnv2ALineuXnLdAf+FMbcWGRHWAW7HViytcbTjZdBWZLWF81I
MBfLl1FEqAyijya80M0Zv1LobE1tmuy6wYmO98/32gsSbrnMdmJsVGopC38Rxkr/Om7pMTJMC8uf
ouGUmdRTKBHDs6KgV3h/wRu2lG05NIfwu/y9PFYFQqqyjDEvWgCVc2+dOwtVUzcy0IIcinonoPy4
v+StPQqMjMZV5RZZxuWXJG8YKujYDM/tofgOAM4+gAzyYWQtTPhlEnfF3Nz6fMAbqFDa5KCgZi7X
g5B7ViejMjwASCAL+EVwj81ooQzO+201HVmSXYNi1HVFI2qnsSrV3vDmwnK/a33Y7xxrLFZe+62X
AMOHRT0IkyKW/TW90eD+g3nFKyvImys3U74hRZDvgr4A1G41erOFCPJnJPx3QjUxLJQgDOE44PtM
EH6LGA32/ARtQAJ1DbxvvmH81f7WFO53XQNbbY7MQ9QyLXv3ddEJB2HrlEmCYUtj/vbhF60Iyz6h
/Emt6tgGSbAz3cJ/6eAi2VXMZEYrkeGN+6lDgkjR3uVDAje6XBBSAua2B5LMvm1MlMqj/qznun9G
E4k2u9V8vb+/K+SFPFV4Zkko4SEG4Ld4D2pcT1bkdoYHoU+7tYIYZhsghrtoGBhHGIkNNn1kwLPR
m9BiFn39VMjhnoG+L4wOYTOsHPgN96xTYKA/hPPieS6+8ojG41TYg+G1qObSMXcGmHHBozCaaiNJ
eaoHtzw0zC+cKgBYnx07Tg/3j+TGiyXnlCgU6HLA0ckv9OaTm/7s+FFX66jwDP4xopPujVXd7MOq
CFY2e8P+GRqAVbqNDqAXfeE6YQ00LHgSkd/JHPWB4RIIWbvO/lbEc/R3EvH01Bq9umLlb5wwYHGa
/2QE0uoujG7rWqIXo2V6uQqPMITmbjcjSwF1yyatXNoQPXSCz0EL280WanjxIMwh7FZ2Lt/NIojH
n4LhsWiF8ZYXnxnGyRjCPhKgCaHHH1Ejhb77UJ/f/5rAzFhUWmWLHm6Zy29ZpAPse4VmeJovaLl0
0JgWZaMzkM8knpHT5H3/3XGxvqBU+JqYqsv10FoeUK6l8VUrWvZnVEzb881aeS4YOVjxnTeuqWzy
6zK7J5RcYkFh7guU2kxNT6Vou4XjdUQzs4W+OdBDqNPv7+uGVSL4AH4jUxBA8/JzvnkTbhLPvVHi
NTMA6i9uT1a3Ye4PkScDCQkUZl3HX1nyxv64nORYPEJ82vKaMgkT484c3WNmS32sC6uk2NfA3GfD
anp/dzdeBKVMi8L0/3cdFrekidCT82MflSlN4nMsCDeGTeBqTFRGM6PdRj/+UIzBPgxwGZBiTtbn
+z/ghh1gNs6hz8ZrAHm5MMJTlIo88ktGKsNhVhiLNyTsDa4b2Db0UYOWCNROsmUgy6lWXsiNki7W
ltEmcNYkRWS0l5+W2eWqqYowJQyyxMR4oA/JnGoj/jSjAo5umOLAzReFyfOga/G2d9Atd+bQ+Wu2
wt7fP4cbVoEuKiku4GYu9uvEyZtrloyKSlatJg+zkmh/uRnZtkxj6/3B/NtVlpXUHgKiDnL+5MFS
Y3+nu6OJ6kjgb1onK74Jy/08R2XtdVG+Bt++9ZlxLIKXRHOL8Y/LozZzQJwuw+oPA6Ng5sNUQ9/w
4gaW9oV+ZfqzHVUoAIWWinElaLvxlmTfh3IJiTwUWws/E7eKbkNKGT9A/VCfnLzRj3GsIZkRRGv+
+7WHtLDsjvMa6TqCsaBlANMO/JmB0MaDqFMTLRcQrYgGRVmGvEZXdm15Rjiw8w8BCpVICo856O5T
VTFoPKNazSTRiju/Nl1gJun+yJq9jplcuHOCnmT2pyx7iIn7K9RJ6ynaqsR8n6bSGj50bb423XN9
2hKsjbFkQEMi2BfmhGmowFKVGDXccMyOeapG+8rKmp3QzbVY5fpGGZZLeUbOXwGfdhcfFnXYFpEj
xtliu2p+hVqUw+LJE4XIJ2+ZNQ/1bKdOLoyJ9x/qjS1KECEeHCgPEzMLo9HbZRcjYet7Izx0NZ60
zp4Qn8qLbZkkdOvvr3adc1CpoRPM3dUYqF2uZjCriuoJyFpIbZ3nFAa0vV92SNWgLw5z7tR17VYv
JUadcrf/+/7i1/eHdp6cQWC/gurCwjYXDHSIAelLz4oyKnxpN0EwX/bM1tvuJg2iaiWEuLaBMruh
yU+JEW9wNdFoZLDWoQnktX5FEdVK9eMAgGV/f1fXHxDXalMYlnEgQ0uLVzEIHfpe5NO9iaD6Y9E4
87PC7LiXtrm7ltLcWgu3plK2odRNZH9p9kQk0hKo0+TBLSQxHRkU1JB+M5+crBVnbyxF4iTh8jwm
YF6L+CsecgXVAKP3pk5Ev5D6Sj/msZLulHmOVy7l7aUg0aMTCOZ0aecQBClVOK56aDmL8SNMIvlJ
L8x8D5v4Gvb5xhVkPEKiTQhiZdPz8gCdpkcq0M0Gr4fk6+jUMGdn0QDco4AXcB7abmVrrxMQlzbc
om0ukU2Cfj1kj5cLMkGshoPt9x5yhhm0444Vnadw9L8UZmX9UGtfOwbh1MebOqN0Ygf4sV2Z6cNJ
T9G6wZSXqOCi93v/zl4bOwuDQ+YCDoka3LISltVI0+kxgltwHMCmoU/BXnR+4oVwyEDAMR6hBDXP
99e8cfR0r6iqAGnDnC8D+i4zhzyFj9MzIO/9RwHN/G2sQggzYYE4aA1aeffXu3GrZGgAgIDpLhuz
szh5d4RSJ4s6rwFg5OVwIZ+p8c8nIRrt+D8sxRwMwAVybbp0l0tFWjf2Yaq1HvxcKel24J8NJTAP
IYnZSnvt1q4wM6Yso8ja4uI+If7dQXgVt97YR81HR9HcIwGv9kKhw1k5wBuXRFCIpnBCTiSsZdMz
glyjVCvRemo1wjav1O5pEAi6ijAenupqgqNqLt6fUlNw42sRQwNwIeO8PMrAbWpHZGrtFcMM3GQH
zYkPCi1FNTJDGTuEaBn9tTE80rqHA6twjdT/AyFL2ay0fG9cV2Iv/LIGHpHKxCIe6LoUheW6AP8N
r+/0qUXlIDzndQUHHUmOAvVpZ/rp9t0XyTEwTBLPxLpL9yyaiULDbDaeMLIRcE/eHCLIX06mAmHS
/aVu7U8eMWmoS3Tpyj9/kyAgCjYmyFYRnUuiHV91/+Rz5O+B3E1QFyj94f5y14GHRdcL70hTig76
Ekirdz1pY2jVnsvLh4mfyfYJmYxTmRefkDeKTo1UCoPWp1l5mzf3SRhAAkwR4Qp4AUdhPiloA3tj
Y0UvMHqk/wy2FexgXZBsimW9v7/RG1kgFWr5aoh8gQQsXUxMmFFWbdl7FhNYYM/iBI30FDGz7TS0
0Ms0NcIkwRQ5MEpm80jClAX/JrWS/By1pFkxutfmgrfEWJGstwJSW5qLcILMHBqambpbNQQ7NODm
Z7dPqumoNlqxdqeuP7J8uRA3yIFaebcu71Qf1vFkppXqaVWBklqcwAG/QyjP+DpBHf7i2jBtI3oV
J7u6S8oVsOO1uaIt8NrNxi7ibxcPFqiRJknhVI8eSbUVTVz+1IY6+lvkCmwyrlQqttrY+XX/c984
YFDoBNSUVpilWkIsYyhaTWtAFDjQIJMz49b5kGd6s3OCJlu5ybeWoskqY1pWonl2ebpOY1WhaVGc
GorE+JmLcTpDlgLpoArp3v1dybO6jFqYTpfzWSb1c5WPeblUgI+UfPqTFwCWPtBWtWBszq1TCvrv
hOQuwIBGAQMTlyPsEmW+8oZu7FSAfOdz4gvIFhZOwIGFN5MDpR4hU3FsSEU2A5okG9jk1gK0G0uB
HqIbAkCKEbxlU6lRFYPYM6m8Ehz8XnOn9EuGKhJSVXW0YgJvXFCKQvQFKU6RMiz7ZTXlH4SpR3YF
ISrI/lFpPODuWXMMIIf+npU85Iea51K825XRb4VNQSO/ZJzdkWfwxtQDjY2mMER70kAaBPhSICZB
cC3medfCkfe7dOshfeegLTBn8DK2YRLSyyGqxZotkogqgty5l7lDmR3nSnVpMSd97z6G5pRMu4Kq
74qxu3XA4LNk01VSOiwxnNQFyz51qETPCWqtfmX9imCJ3jgds4C6Xf7JFXcNAnHtXdgmBBLAH6Qn
XXbStFGKDrl+5tWV0TzZc1Me2lHPmL+qsuOgNGusAcv1QBrLqp4cqKKo5yyjEq2DRdceHfM8aWkR
QEpvIKKJvG4YdM9xq6ZdvpEtKnXlBi3tgVyW1oJsm0uOoGWOqxZFHjIrbZyRt2r6UzlBULvNjNqG
A7uDLjYPNHVnZJazC2ng7wdnHPb3LdKVW+Xyw+9IAQqsCSZhiQquK0SA5yzQz+gGtRRzqzEfXmoL
/NLBnaNK/TgiGGoffMX1/UMJXQiKWWmZBE9DSY19H8JJH63E4lcFOn4TBRtDwmcZg2JU8vJhhYEd
AGItp3NaVtamCIL6YaSzurWYmAFKESJyw3Tr1kFOihpeEhxLlNXem9LKH4GrlSEcQ0pgVC5/hIaH
VyIGSc4DMJ29cFgQLfPRE6L9raKlvBKiLn28XI7COqmHnKUnTL1cjseLtlGm9+fQHsb6Y5K5KYNJ
4YQQ+aHhmsQCVUCRoBuN2Fs00fJEDGHlOsotvXVP/AZgY5QmeOQqyL+Fe4KoPkI7w+zPKOPp/9nz
lH5L6zB9rpuwX9nusobEUhQguXmgHChwLudRZwT+1GawOsjxcoHGRNXsbRKwFddw/awptdA/lHEE
BmwZM7qZldOJH/pz35fTU50y0gtDBYo06ahuHFjtNvdf042PKNlWcLIyFafuefkR3ZjRzFybu7PB
1xte+qQgHu8yYxozRA4zO/WYbtN9hBHRTd4EaWuqK52Dpa2mJU+0RCjDUDNgOHVxjewyEZCNB82Z
SxYjTRCb+ZQemKxjjiSpBIxXuRJ1KGBmBhLia2RKV7Nmcnm2jouiPEOgs4ilutztBZrw8xkRrkB3
T31NYp9sHLSf0gM02rXz4ND7U7/mJhR5lNOdtnSHbT2rvfOjQ2BFex5mxzGOqa1Hyg8FYr3yYPSw
nu8VFeqCY8NsWVBvg5Fywe/Qr+P0o9bFAkmOQs5A/XRcMLufG5TT4c+MQtg33/uFQZXgJjT6MzyT
ZQhlRm4E3jeg9xVVL3nYoUTdomXTKCnTFH2fP3RCbw+GFikrUer1gzHA40o4HhZCZvGXVysx0Mwe
7ck/qypI0pjcaxvaU/bt3dtjFTrDJkkdt2fx/WpEiwvd7PwzenV6vAmaTnJEmf1A1bCzSufo2IDD
92JMdBMsaRZ8ee/6AEqY3yDMADeL6snlLkNR5CPTVe55Fj5joVgqwNg9Pac5TPxfSAMGuyRIOxeO
Lrtdm02/thYQ2ZDOULpjipBw8nJxmPhKCG1m9zz2GrJAqpU9xpWTfew1iB4rh1Xvb/bGehRi4OGT
cz9ML8g/fxM/upDb9mE8inOTVEgqF4bRo3FaM1fWlAoJQBNUK9HjDc8KVw4BB2mIxDQsnZpt+wTg
VS7OwdzKURDE1ueC9EOd6JGLyjdgrazCgkYGYJooInieIgZVBy3MnpLGTfOV53TrCMCWU6DmdUo2
pcsjqFO4AGjScwQoT3hKML7AEl7t/V5NnrJSiVainRvL0SGxmRkD2CpHDi6XG/JYtIg+WedgjLNN
2DIYUgSTvdcCbdxMKt2F+1/4Or4D6EbRgvRdl9XFhT8YTc4SMZrA6wokDDZzqaNCCnuI9ssu/Pyx
6i0baa/J7L/C/I4YkYtKSX66/xuuPQLegPWZVYTh4spwZDaNZN9owGeNWnHqGsTikyhMEWegSJIH
MBummLt3tnOpodLOhfCRf8t0U1qzN1c7o8lFkWAIPFj03F1Gz/ToFiI/MNO/xmxxHbSwlExPZH5C
D2zxTQ2VujNSMYGHlrmiHyCfDIq9pTKiue/Txn0v2JWdUbeUCTxsI7KPc7kzrUxKJIx0haK30pzR
uVQ2eWYnP1AzXitM3HqtgIIoL1Hv4sZai9dR+gbaoVqHUptlzQcjQbwzt1EoKzVow+thMLfxCCMq
DHLIqTOJhPCuGx7uX58bx4vHIa0mQZAw2MV+/VQJ1LJ33XPbdcVhGKxPzjTHjz4IlPfbAiIGghcM
P6e7LPlEqWvNFhQ2557zODpZrpab2kATYZv3ab1Ngyx6J88kVgfOHpwq1V+SeLLNy48ZzSac/IMC
W9qo6U8gHiyG8rXqxERZu0IpceNjygIeZSZ64PIxLu6pHgyZFqCfcJ7LhjpBVTXqX7+stH/sPkES
pWJk2jOndkTaeerUp9lU4u8IAJorJunaBL6OkHGJgWaR3kiT9eZllsXcGkwsV+exVBwKtS2cWXWS
PDlFXZ81Mvzj/fvzSux6mVQwskbIQiJFq5gs+3LBokXbEOmS8uwiWANbCWLlSuHBRS7slxkZCjZs
+BnE5JKX5ti6ZqV8HhFCqR6tQU2q//xKmSzPjibF/jwgjIpkTd1kxi8Rd3aAIM9ghNHW9LsoO4/6
VHYHVxtyiJmjGvmiTazraHiiN4io72aknatGmykIXON76Ao0e45aXTXhwTKTHrw+sxT6DxWhuN/w
a6Gs6EAPLvbpEAfJRycvsm4T+XWu7O8f0bWFhrmYW4GrYOCC8PLyhHKj0DkIfn/UlP4RYfnPdEzH
E42R7NBM4HnV0R9XYo/rZ02oLln7qHnKLtRiTUUx0be2E+hb0W/cRbXfH9XcslG1ogj53u0BlyKs
YvCCTI/m92J78ZTloZKl57Ga9G8mqhXBrk2cZtz6Qu/GY9mPYJTnGnu6svJ1OkZPn4EdOpW8bfCr
lytnbpDVNWIZZxvyn5Fx9UAFfaIECLdQDEkOjhkhF1n16LbO2LgVy3n9WckAGVWgsEPhjCro5epM
fVU1bms8W31mwMjtiD2VhHHfU9l5ylNn/pTLQez7h33ju7q0JOisUXxlYnThMjqg0vTc0aAW+hhW
pz5nbPCk6kUIKXbzfl8IvZow4NuUXW/6XZc7jAJUHyat6c9qpVp7u0EmnADH3cyxsVanujrMV1CY
Di2AIC2g2XW5lICseRqLsD2XYC0R0EyrPfJ+w/MYqJqXx2ni5W6yhim9OkyJPaH2Q3cLlBht/cWi
5JXmUETNufUD6O4ph1nPoprcEu60Mvh6/8vJ63BhJyFXIiIHrQSglM+32GE0xShtIshy7prB3Y/0
t56zoXQ3AfRk+4nJxd2UED06XS4Fuitzxfte+yeZeEkkhSzZIxiw8E9JBCwqtOPqXBgMrMOE7x7N
fEghmp7r8ANExul2ou9k8gsQE9+hQ1zpyIm8G9xOcA7+j2o+/QNu8hWNnlugnuxo9TmbDQgo2s5C
8QAR8E0Kie3L/TO/coZyLUkcYtAZpua2sIKdpUOtWbT12ZoMkKw5WpnxJm/hLj1gUayDGVa+tvJC
b60JppxIh6YafNNLs2BCrlHbfnWuGqsMT2WmheNXu1YQsy4oC30WjM2/t/Ejz9SkVYklkq3iJVmq
L9JRSTqrorDXFX9tZqi29hzYX6cOeo/7R3pdUGYtggsuMrEVkffiTMs48m0r6+qzwheOO7qzZZ4G
27RuG0q2ij9pJwICN9s7Zel+JVAvrX2YRHrzWUG31I83jVEV7YotvnHoBJZArkC9yyrr4kdBKNK2
KFpn5xg9t+9AEvuf5PehsgG21x+pSwXN+z8zRWwSTUlJJN/1pe0o89kSSmFk5y7Nqobu9KhFuxBR
tvmnbybmN6NFLHIlxtTlG720IUy7UH5kaMLgSi+TEzUZjMiiTHaeAXZkYjPzcKJya6FTOEFiIstk
epiWE6SwBhJFn2w7j4dDhTCb9TxVOjw2rTUNxW8NcR1jW1paG7zqK8aI+nQ2VRA3ClS32w+h60I3
h/TXYG3CEqWyF1WMY32qZrtsj/dv1I1vJ3lwiSEcG9DRskMRFkYj8rFKQeUW0SlXLP2UKPW410vr
a+mE8Ur3QaamizOkXEzKKpm9SSgXdrDMskIro7g5q/T3vGRsm4dcTGt1xFc61MUyjPcBnsCl4amX
tfY6dCHXmqvhjNpKL85kuDlULCqqIofKETS5fQUsv70bFcQRXiq4UjUvIFaDQNpI8+RHMqMw8hFt
6MH/RnnGDT/EJrJv085yc0PfoyEYIPGXEClLpdaxRIsNuUz7bA0jNp15UAcy+KlKjb0VJX57BGUf
KSdGRqm45XVeMQkI5EA/RaXZa8g/l8LaJHM6iU9Q2qoKkt6pO/9sC7Rp0b5EzevfXNHUcJ/5ulk+
h64WRfsUwo5hGzWIAe1Sp5rHb6lpQvkS6Xr/H7IT2fQ851rbPaRTqBhQ1BrhrBGfh3mueLVbwTS0
0XRoNZINuA7LfYbt0HeoR06oD92/ZNeunsYHsaKkXGZgegnoAMvCbyAJOLcQ6Y6nptRHtLmDMEq3
jMw0f++vdhWYAhIGckAsDAUF12ARWDBBHkwuTevzaKeiCnewiJvVR2TqhTjm0xglf9sqiDtt56BV
JvbRiKbK5/s/4caGgWUz8MmkMpWFpX1ShjoFjjxV1BbG/LvBSMX3Gq0ZxE5RVPkflpIviY4PkxxL
j+fmmZjsKK/PLZTQ2veZgYnhh5IQof43QtFlfrq/3HWoyNEym0hJ8ZVacFHDHroqLgEC2GdU4Jqn
rEYEjgnXc6rV3RNSq+kG9KC1YnlvrCkLx6T12F2GuRZGw4zBqCJGhRhsPeXdTu9avd7aipl97YNG
2UJO030JXdRu7m/16iPK0TGwD3IkB7WYZTJPWGPTOBY2QLbcfBLIXHsR3Wp0LNs1v35lhV+XgkKQ
wVo5m7e4snUc+g0EGvapCZXql9m4c71HXjP5qEOGcs6MuV95kTcXxOhLfneK8UuYpFGEDXV6xT7Z
5vyvD9P104BK105z5j+ZrkZf75/kdfgLeyAGn4kQviFQAOkW3tRFEKSZkZUU5qlQleST1lnqD7Mj
mNjHSW6HUCfnBfLI8dD6Z10RrbZRfUijdkjO6vv7P+UqETBo71BqAx7KEA6u/PKXqI7fBE4j9NPQ
p2HxV5nCqRH7zHGGuH0sRysOJB9Zqj7PMSCXrV0B+jvEiZEN3+//kOvb5ZI0w6ohe12CuZ/LH+J2
DQ3MCJnVYW6CTWCE6lG3mvzYg6U5v3sp0kcp1sN1VkHHXi6F5C3q9SUKoAjdOgVlmzA17C96Hdjj
d8I0x325v96VAYZFSVL/gNCk/8Idu1wvpmc8jarSHe3YHvZNZof/Ti0iUpR+6mNoloxrO23wYJpl
tLu/8nWLlCeEjABQC5hEtKuWR5rPTg3FTXsMRYNeG6QinyNUfh8Uwy/3HFG5Y8YVhh9NtACdNQFb
YjE/No0ane2uQEDOhDoUYEK2g58OMq+sLM4prM4kZm6FymnfWZ+scgjO6oC4YerX+rOpxWLF4F29
TrkLFK0YAGfanVbo5QFGwFUCE53DI+dkP4RVVZ3TQo23McIPB5TM1ghjrwD/BEBgQuBTJRcHmrA0
dQQDdj6UMaAu0wzLA0zuIS10w+9SmCbnudKDLyMko51XCz8JPnQg7VMiBeA8jw7CHOqLO4aOckRP
k1LbRoFMyVzL7F4j0YuYjt+I+YBKgTQLqPHCRirQA1vt2NXHBmkGT2smfVPXYb1pqqjYhoMS/Wtn
urFX58F4GgufJBOeh11bxUjalnF81DrV2WlmgAhVGMafEN42D41lVbtmLpIzTP7JI7KDqH9Ck/zV
bUv94NaRtU0xjucybOyNhZ7qAciIckIneFq5uVd2Se4O9+2AWYJwbUlDBtEfBEKFUh+zQOQ7xqvS
x1ed8KKs9Z2fdO3TCGfUTm279pFmWPheEyGXp9wE+Y5swC8dUFJrMBKPYXPMignIaRU5x7Cu5m1v
G2t51LV1AFxKV8AgZCEVWA6casz4jaVtxOcqU92632lJLPzDYNVjfDDmwi+eHd2OjZ9+EObzr7mm
/KeuHPZVQMEUEq/LoPdDIANGa/G+rGRQ0zrnJyTp+BAGRbNFMLR5soas8hqbh66083y6b5tuLsqG
GeqSBn/JKz7A3Vo7dpCc3Vpv+2hbt5CMQypuF+KkIi0y/050PYuTbZ6YdbNGMn7lbiAC4nbJ9gio
X2LFyy1PQ13qhab6J2WAC6yzBPjuXiR76kzJyuleL0UlkR4eRRwbg7KkCAlJZuwom9xT0djpiRKi
/gkGDbGdUeBd8eZXhhInQ+GbRE/W96lFX+4qmBA+VoXvnsYkCg5qBkmc0+v2A/MA3+pET97b3mE5
as300AiOZD/0crlkLJBXChkpSRmU36sQqW9TyNROSogwllLCTXz/yhiLo6SHDqKAiPe1fUF+soi2
qWOqvmkMyqMJTCQDHVpUw2OG2ExyCLveqSgfZgIuXsppQb2phVrm/yDzO6jHBGFI+8EZTBViWbRJ
4JhlYlE9EEd384+SpPQ/UkrUWePZArM8k77Ge9NO7OloAQ2Ymx1SU8njOCSqfdDGMgk3LqT/1dZv
x3FC52r2R+XZZXr5I6wkZneKJ+YVt3Bw0/EwfZANJxGX1riby8oPjlHri4wUPNNmYw3psTAoTNiC
75ByBxK5I9P9y6/SW6jNU/kJHtXU8I91XX/rW8t+MfxRbIXZ2bu4F+B5pn6t7rV40SxMgkn8xlgq
kYZpLhbWyGJf68pQlQUQafwfdeexHDeWretX6eg56sCbE6d7gPSZTIqipJKZIFQlCt57PP39NlWn
i4lkJC4Hd3B7oC6FJG5sv/Zav5GV73BspE0ZN+pBCfR+L8Q8treXxCttIsjJGa2JhY94y2Vn8UgO
C2Oyy7vBt829H6JXkLWFfaoifURf3I/XwO+WaMbPUfGLuxf1b4RWaVIANhGvnD/g/Y7r3aiM6UQC
R5c3XWdPKpY8TZJTQ1PG4Edeef2XMpY0fJTzOtFXNlLkjz6uxgg4RPDsV2Vp1rU7ohd6r5dlVm29
NLCss1/49u/GVKn+5zxKpaThJAbMh7J3Emg4k6fBWD7kDUNRuI6Po/I9OllNtO7GxrI/yqViZ+tS
zpvivWYXk/J71eddemdhFBaTUvHGOF9lCRjqFFFcp2UlCq14H3nACsMKPB16UKePZPbQ61jJpVkA
0bEKZyjXil9n1brFa+hU13DXttwj8eeuQKbOpW7eH1Cgn+RNyLX5boBK9yPGyu7JgaBouzUu2G87
6ZgBSF1inQEIp6I+l61zKJbUA0TUU9FW46NRTPmXRm2rk6lRzHSEkt3tdXZ18iCQJwwEAFFjbMJT
5XKdpRrSP+pQRPd5LfvbXI+S0zQF8BoqpNfe2BSXIbsInz/cYgRV5LKpKfbKDOasd1fyGP0gV8Po
4uvTfE2GYYnN8Cze83Ihg/UgMYPUxrP6DUi0y7bi1C4V3l31iYMk54Gi6U16NNRe+qZJkS5UqH1A
4n2kOY+Aj/p2JaFU4+CoavWfIuH1iyTZEAbbxibNCz0IRYxybJXPzdgoS6DluVEZ3Ez43wItyNUm
M0ji9nvxam4IOmU0I4qTrJeNA1Aj85KdFwzKY6s3hfyI5ov1pTVQfT/YaqyZ6yKSMnmN2Gear8NR
L2K3mnJbu4+C3toWMnw8l4DeUreNmdrxXhvzMl44n64OYwH5APoGrAWEI+HG5TdPfk6quuy0U5nr
41cACMWx6zSs6GUtAeUIpX1Us+9SVBULeTAxcy9nltwQNBGCWAMCG3nf2cGYxbWZ9pk+nYDadCc5
Lfrd2KGTd3utzsJ0tqF4gpANEq6UsHzE8fxiSvK2wHEyLvpTM6XVOrbLbpPq+bS2JumPskjSvVIY
zYPfhuFW7wdrYXDFhM/6CJwA+TWwqgRXc/ntaOyAgUxqd9L7aUQqpFCcVRfbxg5lXH+bVbm5JOT7
Wn85+QURh4cBmJbL/g5jNuVSRpCMOz1m6ardA+fR0DXPHZQ5/TKRa3dIm/Gd7OMx1I3O0nq6Oocw
MxYxMyk+UZm+glIoCNPDSlNOtTF1ayk2TZdX1M9mcpaEoF/pKhUQcQBRdYcXNzsaGpiWcZa0zSmQ
/BI3CWo0si7167GDgBMDJd0qclfdZ4P11RnMpefts3XmbG7FIU/JkvmlLD4b6TpXPA6RqDmVTpX9
XvqDVG7A1QfeB03rncQFsKL/YSlTFbldo3e52zit7iDMqnqaK6IF5aNPMazbl23TlWu9NWI8O1Tp
M3ehk2/SxmiPk9NgW2YqoY+oWlUp+p2FYzplK4oC0cZKu/YPPTPleIUMT/4eEVQ13sr6OBaoIbdV
ujOHQDFXbTN4bwQD0HP4/LxOMGYE2g/X53KdweYbDKWs5JOBg9suRVLU7Syvu6eK0S8E1debiJNb
cBGFsx/03tnNVtWdYozUAU651f3MSp79Xu/rzzT7yDUKOf/z9pFxFbHxrAcrgpqRUKDhSLzsmgfA
rzeDHnXJRNV/DhgQbVq7d/ytEWpnq/WzT2oxhQv53WeKx+VyolWwz7CPcCa7gltbo+aFVe7oJwPx
53WR6f7BidMfOP+Ax8p9a2U0ZXpWCkXqV5aQLZ6m0XIBpxffMru331dqMu20IliSN5mngsUah3kE
/l0IdHDliw3/4gRNKWDnI26+J923h2PEe8TN1bE69GYcfuyVsv9MfuDBNivjXUA8e+eFhvHp9oxc
nyncUBRlAJqiegiX4vITGIcowQ3ePHllO20CPHQOftvbG38Ip4UT+5XJB3LyjFLGPxbV38umfKOz
dV/hJaZ5sbKR0Rvdt/pA0FAgmSHjofPNljCwvd2/6xUOjudZ8hd4FrHD7CjJnaB3Jk65U+ooFZq0
yvdx9MJ7HSb3Hqs3bSFb+UofuY9E4gjVSi7GWXMVnAlvgP6CuLgRnWqv0wHyeT7Kd0m5nVrjR+aw
v97WRREawWHDExXQhcCZXo6rmiJ1YI5Q10J+ePQ+a2NbWdfw1P4ogqAoHnq/N95YpBGWsWQeIRLy
+hdA99kZNdmD0XXmWJ7CuEv+IH6007VUNcXZiaK23jpeN357ay+5+QTSg6Q9tJE5asmCbJuMg1ef
qq7Mz2o9yXuy7dXnyJdblCK1JZ2OefBGD8GXcCSiyQtlYC5NTdjYqXmKqacPoN7nqa+Ezdq3tdQ7
5BVuW1hpq94ncyqkVa+20+fbvZ2vo+fWkVhB9gCQFMC+yzm1jYw0GCfAKYmkwQDOgZCOPUVoEDht
4QRn7K/ajdWhDrC/3fB8v9Cw4FMBsqMwROZGfNiLI0mYaqeeZeBZNib57+GgliiAN7bsGkqdvg9t
qX683eD8AOI2FhUfkfDlhXH1iK91kwtYlcaTIODuE2r928oBuNkm9bS73dR133hZAb7i7CFDcYUi
LDxHrVEmGU59oWibUtfzVT468s7P/D8ncqALZ8FrPSN6ojUgfYJkfDmUAk3SazDhTxkSm8GqgoDf
rvtAb74ZRfhWeU9c10VgI2Dfop6H5+dla50zhroNzHuXDFO/sdT0cw+Pbd0h4HcXd62+cKk+a8W9
vFRpDwYVoRRVWkHymZ10NiFJD8C13OVKH0Ba5pmY3jet7TQuWK8E0pYaFruhwLoSd+hMo9QmIR60
T6EdfcC40wkQlyyy2C2L1IYTU6v9e1uJ7c+lVNWq6yG0+kGuHSlbZak0UOOGSWmvcKZONp0eVfm2
A2733hxRdABnjYLfKrCK9NPtFTOPg587KfLy9JPs7bwUQPCIO2xXVru+lap7v44CwNJyuaXcllGB
wuRnMMkjK5me7CzHGxfCs8vm0a4RKpToc5PIo9zD6X45p5mSNKpNtWs7Dma899RUPY5SH200MjvN
upekAsW3MAPJYRRf/Vhe0iSfQex+fQAQFaghnPeQLWdL2DJKx49BF241ch3bTIUaHSmT/BiAL15j
uDydB9U23jVq2h0qpfY3JZjSdWRKxcI1fnka//oQrH7IugnCHl9zORJpGbSSM9kyfuQeiAPSYwhV
+sj0tmXdHj1o2Q9la/lbOCT6wqkhfvTfC52jQqRSCVgEq1cots3GYMLnG1hHoO5iy/Q/xt7k3dW8
FBam+vJsem6FsiM33HPZ8eoYTMJ8klt90na2TsKAt7u9Vk3P2yijWq2dyFvK/rzaHjV/on9K0zz1
LgfUA7uVW4Gu7UKrVd+FUsM1VinDV88f7O00eUtx2OVhSP8oEvCiQWCLeh6yXrNRtKWucSrSersw
6+DcyDBscDuVtj2ZjNXtTTs7mp7b4uoX1X2mDFL/bNsYPvc5doTqrjKa5mFqW2+tSLbtQmpVdnIT
/YjToDjwPh8+4bI4ub4R2GfZDuOPZoa3kxGo3rayI3NbZkawww7VOIwm7uqqFYX3YZBKj5MZA5bq
EY6uIDTuOt9OIVwLJ0uUEzaZ2Zbvb/dpVpX+q09CjIPTSDzKZ31SjHokrd2quxJp1g9c0RGqBNa0
12KtIuENXlvWs26vdpW0CpLJ2ieZWVH2laqNrY3IJ9jouN7+pqslhH6rwEtSRBNPh/kwy0WgaB0V
rZ2txcY7tJ7fN2M97qsMEdk8n37ebm1+ArCACBDEzUZgzSDMToDcnAaKtZq2gwDkfIwdJNNYA+TG
5VreFZOuuCU8ta9Rwfn45pYpdREKon3HU2L+Ho8DOCdQWLRdwf48BgrwnEgLPNeyivGDrIXSKagn
9eBJ9VLN67rP0CtIxMCq5NCjwHK5STXDq8DBjv4+4bWxVpq222pRAZZYTwgE7SrfJEmKOXCrLclA
X88tUTbdFcLdBs+L2Wh3hZFVYOni/eTApCpyK9/khhacY5sgDRmwpbz3rD2Kd8KpQQQvPCg4Amft
JYOOvo1fwEXSCpj62z6WCMxS3oO2g8TyMCGsSr6629+e2utmSajBleNyZ1HBO7wc4MoK0XE2K2Wf
epqE1STeYFi0/9DLftiGk7+ENJvd5/RS1A9sJtWAIsuT/7I5aBWtryNivcf4rFrXjtVu4rzTPmtZ
GHwzJKfZx4Ntrhlp2U2Z7YWH4mw5PTePOp39yxad/7hs3sSOqh2RhdgnXOrHFlyk24RSvyuL6F2Y
NvImCeOvECa17e1RvnzMkFYityDUfCxokBY3waxdP5NDp/Z1ZZ+UXvjZxohypce9/4DKmrqbNII7
Cs3pQoD6aqMkaYF5CWOh+emkhmjv2U6q7ofK0LZSatqIP3Bg6nUA358n3bpslCU701cmGJEbtgsv
VXgXV7JboIvNKdXVfQCQbYcRoudGilLutAgFDJO31crx2nrv5bmxhguk/rw90NfLmXy/ovFIhoWG
KNbskuhRl1XDyTL2yE0Pm6Q10pVq9dHODozIneTgbe6EYmL5SJiKRP+kKa8A82OoanFfxuY+sgd7
Zea2fR8AG4FYWiJxuXCtv9Y59JK41bEnFE/yy9WL0kYmTV1r7mPW8B7z6Ope7QVOs9f731M2zkLc
N+M4/OodZELoHJy8JNxnu7XMpwH1ldDaT6Se3TLSprui79MPau5Vrlop2q4KzGynJjpecsAzdyN3
oBvxcN11aTPdRZ7aPdYRFu48FPIHrcjSh8aClVIoSrACfZQCfJEJiXrP79OFeHIWb4mp4XnGu4z/
Bw4yh1SSxe203IvwiVb69MFoU2OlKUgAl1W7pLBzfaxwbAu/FBl5BUJ19XJips5TstrqzH2Z29He
UeHgKABfHvraBOwACXeVJ6G9DUv0IW+v99c6CW2OK4r3IsDkWRBr1tyQgQ1mCK8W48vk8AFuqZXI
/GSK8vF2W68sP/1lW7O9VaAPi7d5Y+0tX8GX3IIYP1qteTRhLawqvbP2t9ubudGw/AQZHvQZYDT2
F/mKy2ENp6I1PYr9e66m9lEquodMaeO1WgfNx75ygh+lE53UtjAOHTolLmJwVGVE5qSJpXJ9+2Ou
BhqIO7Bz4nZuS0QQZnvP6rCflqFx7wdLMldoSRtHmKHnwKm1D29tiSBXiNWC/MYCby76C9hNtySi
W8JzFBWkaJI2fWGphzBWzTceKJTwaAI2B4NLpWneqdZuprzMHOWgmmV6yprgu2QXP8JkSB+VVB43
b+uYKBgSwgreI3nTKzkHLIVKy080HZqTqa+q2onunAx/yKRLl7zL5lcfTfFI4MoTuDPqlbP7tqvG
qrMGFkYo16NbjI0p1sS0ShtP2QSj9keV6tbCA2W+PZ7bJAUt/ArhoMmzFWKMEbVRvTYOAZL/W5US
3hob02wVmlW4aSZSbbeHc37oiPYEeYrECJgjDsvL3VEnuApkvEoOINjLdasUVCgH4IrrsR/MPzsJ
AXx5SJ0JOmDHVr3duPjhL1ICyCuIxmkbeDVXwLzyLXuZ1XaDYQDbLOWvWlHI69arMOK63cxr80jq
gUcHfEL+Nzty8rQwWsfujQPecNLWHMdPmgRZKLJQwkbGxT+XvlUu3HqvzSM4CzI+CE9ds3VMxHaL
Jg7NQ6TZ/gm9+u59ZDoxR/iYr9S0l/+43cf5ySKG8kV78zyEnhWqGZNOOuRD/kmu+u4OYcTxqQst
ewlD8lpTPDPonDjBWDaXS4bEEty+qoc6U5KuSpo8vbe4qNaC/7Fwir02irDjgaYBkBSiMZdNRXKf
eTZghIPtdXHkeqZvr8owiYkb0NNyOzPLFsLd1zrHXQ+/j2yV0GO7bDH1a11L5MA8UL+sdhw00rlV
SVzEQGHf3BQSUqICY3NIK7yKL5saR601oiqwDkqY/kgSbbyXI9y6Cq8YFobxulMUBkRcQYGU59Jz
/fRFMaLtervOrdY6UEII3sHM13BH6YUWZLkE7rjeazRF/kncus+eLZeditsoHz1fsw6a2h7NRBg0
230DJs4GH2ehBKAF5vTp9tq/XiVUeGBlwrwRiJK5xc/YTvgg2pN3aPxKdU0YtEe5UoTeQK3vwIu+
TdmNdzxVfvEqIYkqVBHnBYnU64ahJkI4cpea6zGr/AdLj7WFtNCzUM/l6UgzJKlQGyUwA6t3OZSa
4ifGqA8+5oROurOSpF7VU9I9htI4un2UdvdFSd3AirzgsdTDaEWI2gcrBNPDTcQvbl136h7uT0sV
U+2shVP1ueR79X0EyFQuBYJpjlzWuwExsESRDpHZ+W4NEuEHjlPdXdX2vyc5WktSYmpbeNzaWmsK
0AFp5uwMI6vXoxeox64fmn02xPpejWpNKNk8lMMECLVMfPT8bW1FlbL6YmCQuMK3j4M7QbdPkkx/
YxqR+SOOevOMPle8KXS9P0t6bx2yIR32XVE7a6MCt91Hlr9wX76ylajxg30WGSW27WzT5mZaE6i3
0gFw6nBMAvQZxygzjg2vxIUBfr0pAaynMkD9a3Y153FV60Y+SgeDC/oeyjsK12CJjn6XVQtNXe1a
U6AnqFRSFgCL7syWWoK2XIzsSni0ujpYh5GkHpygll0rqKWDZsMc1HUkq25v26v+0SigKCpuNCjc
jS7XN1REjhFtiI6IndW7ENDhTrPDbpfp0dJt/FpTpDyFPDGVPVLal01ZEhSbwPSio9TkeN8M5nDu
1aFZDXWaLbDRrw4jevWyqdnt2CadMRqDHSGkZrduFSjZZgy0YM34/+H7VDFvD+IMfcphJNqzBcCL
a4R4cbYgnRGGrlUiQdi1ubHKpDxf+3FQbNRhwlXIyvy73gAcYmSWtR0lrYVnIE1AlVFsUCMle+cg
7/Nx9LsC6RkeJnmR+G8NaflCC7c9lBxYXUzC5eB7VlYokYbgC8d/+i5qjc+DqvhfE9rcOnqSv00y
8deIUK0AtUlllQWmXbaHp4zfo74f4+nSZdsom6r7KGuRRcksyUUyoZTcXg3K1UTolrmDXkcnE/O5
hQBwBkp6/gz4QKDBYMeAN5xDWFS7lLOsluOjo01oRUoykrxDMUz6/aTGIT5PSeV8N+subMj4pNOf
tepRYHGg+5dvPbMEzPFZe5zsN6yW2ZIE8YS0bGHHx1YG7zj5KGqhF5BuDXb3QlPzxB2rEYcFwghY
JLw+53iLqsm7KMf571jEiXrvp4nlGiDdN4Fi9efBK82VjQHDQ2AG8snzsRa7vRte2XzP/C8DvN+z
q/bl1A9oGOYNqmXHTOmGrV3LwTGP5HpTjPn4waCyudDeq5NMgogrQQMzcCUZNfSTNxVplxw7c9BY
4HEPimVqSrd3zCDh18BYTdAO/NWUtOoqH1DqYVMuOS6+Nuygy0WNgxDImIfkXlE5HfKHydEarOHD
AHZs62PUdtST9nf+pP+sSU6yMsc6XJmgjN/mxvVrqRNVAmDgwcx7R0zLi/iymUp/9IopOept4pE0
qu372izCIwiKJS/A6xlmCfPyJ1MKipc8ymVTRYdWQDc46VEqg9HNe6snPexI35EH/ai2YbwkEH2V
PhKofrDf4B4JxqCJzk4v+G2AdRWnPg65Za/kCF3HGt1iWFJB7kpZhmZLCvFQbh0AFZrW7lDDsd9T
fjQ+W52+VJO9WnCEHuQjWXJsMm6y+VCXWWMmozQM+9hKGsctwYnsEyrrK5ZagRzJlN6HjMNhLDr9
K7X+cheG0p9v22WkQkWeEhkKhgOKlHo5B3YVGXmfw1FrNWe4V/AacA0rD06ofwynwSqX0uPz6ITU
OJcHGQIuD55l80AB72SCrcxQjo6eGWsdUP5aU6vWxQpJRf5DTVaxn5kL5/csMQJORahMAiYl+uIi
mSsw6aXX5KMRS3f2mGtHENrBg9TIHa4CLWXZpjP2YMnGY5plSwn6V1sW0huCmoy44Oy4Hgaf9NAI
QU+JDfmY+469w5SwPnQ5atUVyoxuIysBDxvMAm9P7CwfQ5/RgCKBRxZPnKDzZHeEhEnQUc0514Cj
1nGneNuor95YoxStsKlABPIc5Zk4V5I3aqtunGxKz8OgtPtAbjTXb4bgXNXytIqVSTrc7tUs+Htu
j3yFxvNQ4GbnwW0K6Kf3jTE9J7YVrU2j8vfV0OA8PqlL5d5XmkIAjZwI9EHQeHOgEZT3sEsTOz3z
ymWeityzLDftkUh1ysheeiCKqPXFA0x07KK12T4EgD1JdYpNJoUQzVqFFbTbtjcTyvj5BwJ57YEb
uvxY6JVzRsNMczGPVhbiz9l5/OsbOI55/qFjBULv8izo8YiJk8BKz3mlp/46RSNrBTVU+1Bp+kmX
UhQ4b8/m/ED+1aIAcpCbFemM2VtlbOiyNTLGhj+Np9gYz1hbOT+zViqPLZZ9oN+IcovI+dw4liev
fINMB9q7GR9XLNE1Z3wqTiYxBzzReQ8iscIVcdn/NqjrGpfl7BxPhkTlt0rMVVfWOpTvGFRbEzEb
qerv1N5KV5KXNL6rwGo9Ay6uQcjo6FlrZAn9wjZ/b3N0LS30CLS1l47KZmHgXlsuCnkmdh2bgWTQ
5ac2vULZXJKzc9fhmRnD3cVswDdXlqfLd6FEpNIAkvtW2rX+qc4jbePbnd0tTN/sLH8eL/HERAhe
pLzk2XMlEdEykKDsjEXXBCKiNzqK52axM8oudr2okVxLjd9YT/7VKsRxS6h38VSarVJPSq3OTpkl
P9ase9CrX7JBzQG5jNOmA066yvXgKS9l+9NUddPCPn3tUOCq/E/js+io98oBQYs6OxcU8u4bNAPX
VTyZx1Atvt6e4tc2I+GXyuaAt4ZKyuUM24XkBXkxZuex9LJvoJLjjRW3PTkgLmo35SW0vd3g9VWF
7gBwO2paqIpcVSsqMypaEj/ZuQrL4l0V4KzmhWa768fmAWn0EP1Ue/jYMdMLZ/prywisCzU9mccV
FZrLnspaP9Zy5GRnCTebXSiX4dro4eUqqRWcZAtx/skHFXK7t682CgrZQguSWvacA4HoMjWQ0c/P
QdhOHyLTKu40H+tDq0qNraf71fuwMJfkmOfY0ee1y/tCKDMCDuPevOxqnsieHw8FyydI9O8j0v97
bq5xU5dR/Vgrxk+MXM17u5Y+l7Dmz3iFVCSRTW2JsP1a75ESgapAYCRqcJff4Q1KhHJMmZ3TxFG2
+mi2P+TAoTLdJ+G3wTG8u7Ft+4V5nnGOns9XkZICz0mSCPHj2UQDSrDjcSTNr1YoxmPhLn0oWwMp
ATsaPmmjLDcrv5Sn76meGFuAR8HOCp2RKcnzg+flxZZib3DHxC3leV4ZDuSxSf9y0fMSmQfihUlh
tTXT4EwtB02n1h7XllFpG6uC5Dcqtrcbx6TfvXEFikuGcJTtBlLkqvjpSYWfxpj+nOsu8PHWAlft
ym2OLwTBQHrf9S2KNUZlLszCVV9plrCbX0AeEfPPJqHwdcmAgx6ck0ZRfiaYVh+Aq8THJOu/hOJQ
04ZxKRadtQkMAUo12RMWG6UV1DEul1sx1LHWJ2X2rsBNJtxVHgyyxAVVmxv5inKe1TzIXtMmW0dt
RvNtKSsaF7ldRE3APaE6Mjd4j6YgJWFlte/ycspPvON+J8MVrcuhVlzkVIaFS3F2bgOF5HFJEQjc
h6CQPfM4X7yf26IzjVw3Gvjhza5qx+Brb8QozOOpswe7qD3cXkXzRyTtAcgHiSkoOUT6zuw6rHJL
zxyt1x9lLNpWg8oTJo0QHjBRhSNSHIcNrHSEelob3nrFEzvOe+nD7Y+47rP4BhYW73lxWc3WFEgC
ePJaqD/W2hRtnG7oDjn18HeNDDp/IOW8vt2e+HkvguW/+vx3e7M+a7WvNYFf6I92FOfrGqmt90jN
2x9vtzJftb9GFlYMuwSxyHnu0cdUQi+LWn+MnFj6UnXwJCWemdvRtvx9XibOKcUhYaFrrw4lOkuk
JxBbAmJ7uVUqp4592Z/0x6nJ+y32dObabIAzJ9j1uG1vLCX55lfS81g+64ij28E2nVd+ktAKM3My
9ceyK9pVppjlCrc1ZO+1fFxDGPK3ZlRF2wQRkY85CrorNZCr9yW8zIX82yy0Eh9CAMBhSDgpbBrE
pL/YOHFtj0ocRsZjYPrZxmjL8KjWMMmnPF9ShHllkDHqgsEC7wnc+FxMy/STEihYbzwOXftQWp1y
1HzD+JZ0MTApayiXKMWvrCSqPuRQebICd52DFoCiF8qEuOxjO0b+IUtb56ea+tE662Hpe/rorEwo
rgsH0Syeex5PJG9gQQpPOQ6+y/HEJE+LYrU1H7HrA03qRM3BGVp0tvNGP08ejIo4zx91eYCof3vj
zB9SomlS9cSQIqMkoHaXTXs9VmNtphiPxQhtNjFL6rc6Gu4ecMnt6Mn9Oo/9cGNY2BtRJ2+3fZB2
KwsfX3Spw2RTTjxg2kixVpQwkObJCnlf+9USiP1yWsCQcOkThgn4Oq89HimXn6lEcRCQtzF/CNKE
cyLxmagnL5Sr0ll7mgb4t8uaqPs9bXPfeJtXwHPjNAsDGwwUlJM5lC3oNTKtmKf9GAor3MaYQBwZ
02Adm9YSp9qhH38fl7+aomYBJRVLRwv83GU/9YjoxdYG+8cIZG2XWEq17dVk3DtmiyCEZPnNyYll
+ZONAZkbYZv6phuY9CiNA10TiTdwJlCmLts3EmVoSXVHT/mg5fbeQdxRfqjLoDM/x2Wg9J4rIVgw
La1CscBfdpu8KuVPdKufAVhoWF82q4ZlNjZ6qT5NdSpBlnMCM96gg2WWByupiq5eAyaS2w8a/EP7
AUioHN2PdRrUrq56wN+RtfA2jcdreiEEuzx++CJhq4xIOKlvqn3IU11+GNEX8D0zlJ9ATEK10eNY
2UZe1nRro07LL3ZWdNLCYXB5uJLThk8PmxS8iMBgXwEnbQnxwM4ygp+kPmqMugchV+MPrpKmwY/b
u3++q56bEvGAcNwhsJ2d40HTsuHKMfwJey/U7iKnBfcG1clOPipqZD2MXYADInvNMhZmfD6urHQA
9RAmSNYhCDK3kCPPjdWVM0S+G3dWewrtTNuNmApobmiZ0h79k2xJaP5qXIH4orZEDgTnSQ7a2VR2
HmZUqRPgWitZlNwlvzFWhZ/4UCJzf3d7YC8PdOYQ5RxxkpP3oALIprpcNhJnmCU1ZeW7kWF6+zxL
qfEnee+OhRK+6ydLf4diW+wG1pTubzd91U3gtiJFx6IV8hvzpqupI2eILCVG57o93vvO6G1S3i/v
1JKC4BvbElB9B1IXTCpQOfMieB1KLQCXzKObrRd9Q22xMF2QY+1dOtVO/daNgbIUmVNIUqT++HV2
NsZKRAJ9ivuA4jGQQxBHcerWUeI4bs+dtdDa1RTyEqLOg+kVRxMCl7PW5En3J19NzMClUp0GazXN
jENlBJ5OKSQxYoHrhaDgGGN+1kbd/nJ7aGePBZYQA/tLNIrEIeXd2d7sSeImWqd5gUtBRJWRMtai
cV30qZ0c88HBVazK/QjLcLmyfwQ2FgNu3Djyl6apm7c5jvEtwmVYOAtQbRQ+zLNvCYidJ8vprcBt
LS3ctWrSnJq86JhxK8MPaVrSZ7gafAqNJLawjYPDxfEw2z9q1/oDOUp4C1nf1I8UVdst6l2SqyeJ
dwjivH3vm1q/NghJFvbP1ZnI9gH8zeal26RKxQ39IrbFVMWq7LSj6UGL0q9jWjxi/ax9yjOZQrKl
jocYsfuF82ImdkzRiQiM2A8RUzKlQPhmF2DnhdxBuSaz2ojo6w9y2dfDuhrSMVvxe/2jZiKisB+S
Qf1qNmn4XkvVNvtuJkp3V6MG2btGHo+f+NAIpFqU6V9A7hlnxaqHh6oNoK+HvtFLuxrW5fCNY7C/
a2TIx6umgUD2YKl+3P56JPzXn8N/+0/5w6/ru/73//D7P8luVqEfNLPf/vsc/lnldf6z+R/xz/7z
1y7/0b/fdU9V01ZP/zh/L+p/bNvsx/cmzLP5v7n4EbT015esvzffL36zyZqwGd+3T6jnPdVt0jw3
xzeLv/l/+4f/eHr+KR/H4ulf//wzb7NG/DSfz/rnX390+PGvfwro9H+9/PF//dn995R/tmu/p/O/
/fS9bv71T66i3zAeBi7Dr6LaySrrn/73T5C0ESpDPEPEEy/Lqybgn2i/obHD4U5shjILAMB//qPO
27/+CGUR3r0CB8DrgaLp/37TxTT9PW3/yNr0IQ+zpv7XP589Xv4OxlCpFnZ/nHx83LN6x2wt+nB6
ZLXnxuiNovloo8+yJxkS/aF0VWUjb95ln0PTCpw9Gdvk0E99ubEIF/0N4ilG4/bNWO1D9RwiPDVs
yib2H1PHkR41eQzfRamjfh4HKfwIJdj75ue9tsmL3i3aMr5Xcor+28HPVsYY6598aWhPjdRJqOOV
2jrE3O0Tylq4IdsY1N0FlVX+6cngTeKueR8OcVxCa4LJslEJUYNVj7bmMVXJaG3zRvLdsO+xymPL
/0Xj+X+x0Iun7ENTPT01rPT/D5Y3L5Bb6/ucZ81T9uRX+ctV/vyPfi1zVf6NFAG5AkhOhAlcyv9Z
5vZvoFdRM4HEwsMXGvZ/Frqu/YbeiFA3JknFvScQXH8tdF35DSwhRB6hq21SVXbestD5+5zlf690
wfyGnExQATyOd485lwGSDEk1WjKOK25a0Fl1XpHXbtFkq90gQPuQQmIxfNM5btRN243C6Dnq8AYa
MgqK+4QY2QTjNNSbLgURu8nQcUWAvqmnTRSOTbjGBkb+qKtTTPrSrKwfsYZa2KpO8ay/M9SmX/eJ
kabrUk3Kld7o1ZOlD+qw0yXH2qZjY6xtC6LEqvWgxLul33fvdFCahTuMXopmiRKNn5LBkF0vLCcP
LQke4zu71e1t3k31BPq70D6lqdSVboa6rLGSpymK3HGovo3k0c665tuBmwMM+KTppQOtlRGQRGHS
U1y9wBl2laTc7bKhUE+WFKMo3IJS5j7SJO19ToHoySyBHK8UvcqP+FEChpaCHPXAyQ7tr83Q5Jnr
aA0+BV5kWQVJFJw+3N4wijuYkojayUXR3icjMiE7q8yDvVYlSAujeKXKe31U/Y/JpPnHUG6nAaRz
YiGUiH/DfUwWrFoFDPdXZGaNz3WtoYc5tiNJ42noIA21eT6sGicqyk2BZJ7Sq8W4KiPIIatCTs2c
sVG7B9kuSgM6etl9KiUzUd3AH9FM9w30hknz1zxPWsumE4U+xj/j1tDPgzHE7/xO1/4wMnjruzS1
OfPsvHUgPrepU53R9VCOatipEdPbKnsnVZI1+ef/w96ZNNeJpP3+u9w9HczDFs4gyZJtybZc9oaQ
u2xI5oQEEj79/aWl7tdS1WtF7e7iRnRUhaqlcyDHZ/gP+rb3l3g+drtuL93aGct0WcvQSgWKMe+7
Xp9kMlM5lEVZX8eWLz5LZ0juQ1fhGTjntsG5zSHCNCKxeJdGId/SBsldVFvNPQu8ITpbwlwfYwtR
q6OVI6eVTnkwJAdgxqjt1rob3wM53t+gUhfrQyJ6HBJ8Fl+MZN7g3Ldu47D8A6fAynMF8F0EUlbH
Ap+NISus4sEO87k6WNPqfEI9e3kQZFv7YdJqpeqIzmFPNuerMNuCAhekYUusCteraPxi2zuSOrua
Na1gayqzovNG/JX7Wt3Vhcpv1mqz+Q5QsQjmxGW7Zm4vmsu2C3G0FREcnrSc971NrXiu309Jhwx0
HOluSllDPRrFexlVqeL819laIL6fltbENwT4ZYRp64a06jorqo6O9NU7v1p66zjodRlpLtjie4lC
Sn+5o+93k1hTcQWzyLmIXKtq0rDHEI0i2Da2V73vDZdQOlp5Clqn6rKkKzwCNHupgnSfvZstX+1D
kUh9G8H9CNJklRYLU/jwV6lW2LetsO0O2U1LXwNfW1nEnR2IzJWUZj6qNlK4i7uQUR+Tmf9/Rf0f
I9z0mwiMu7ZrHro/f72gzJ883k+W4/yLGi8AUkOlBCxtUC+PcZgVuf9CwBIyIHUYk4EFlDCeQrGY
G4pStE0XnWaOcRH97w0VJP9iaVA2gj4FPwMg7j+IxJ4XA8l9jOIAPSrglhCV4KO8SEVChbxXUK03
Us9ydg9zrOsm9dUsOEtdOitWfL21oreitKGzQnew9UJ5n8dcR69I8r5oCJtnoVqDiD2XqINEyUtJ
1SgIqol2uXODgUhIIaEhV1FXoxKr9Yl1O4Q3HlrMhTisqorm5lxscqk+w0aNP4JLFSpNVIuLLg41
1nZOFuHFt5PVif2Vet1fhsxQG8jeKIHQQ4QK9XzIFo2FgA685sZy7QbMTzJb+kajFrR+RpdabIcW
xdTqvCJSPqaLE5boWODl0H/+ZZU9xdS/xtB/9xgoBTFzZHQM2IuZ8zbZbzpumpu2qEX3jfx5KU+u
Rw8THRBcIk7zqnQ4HsauGJI3lb008EsUyMZvv3+OFxEOQC1gcYakQDaNKivZ5fPxANhT0VxZk6u2
jvPSueI0q1UaKm4q+80git39qES9TmkoN8tNu66sh8sK6SZYQJ29vULS+LvHAdOLW4jhnlKfYrv9
mlwDVyhyinzRFeCsqLud8UoCTbygDE8copOp80/FvtZUOxML7UZ9CBbfmjC3q0Vf3/ZT5W2vpPtm
AP4nBKRMZpItcicCTsBZbLTnTwT9T6w6hzg3h1NDG60vqNqdK1UELbdnUUUDTNymQd8N6cKgrX4E
arSATP1+nl7k/zwGiqLUe+m8U2UBDvpiwSjP2keKovtlviVll3+NRm8S43WAhFwgszK3xFCkri39
WryN5gpvlaz0k6H00w08jMpxtF9l9cP2CQezbuurassQWOt7N1usgrAGYgr8tTcoAFjhA7FtPB1H
uNfBhgRxJOsHcIqLecfE6usHdD/5p5qHAueu37/pyyVg8OMgGVBDBw4GLejlm4JoSNpRrPkpR8BH
SnyZmmXrL72Abup2bCens5psL+Ri/r9mabyOwFbJJjr5Ykw6K3NHbKHyVybgxTKgFA26HfcYrF85
4rgTni+DIfDENvfucmrRba5PyKvL4cpy9qLJaF+Hb3XJ7k39Aouts6RhVry2M56Xben40HmnyYRK
E+QrTrAXCwB3yjXquX9OjiUd4xC0E4622xb86bs43NyUXjWp96Nw+c8RZpv3ZVEPdjp1TRVcqtaZ
12u0tZEspKeElcWhsfX+Zacpu2e/n8DnlXsjmALmElFPOlwG3PsSSRjFzdRP+aZOxWCF8cmZardM
XQkg86ZrVfOByGzRr2zSvywakjT6jSZdMyVROE3Pp0c1Hk73K0XAGZ25+O1i7yL8lFe1Fbzzy2nd
TwxAX3wgvPblRTQirn8jx4A0Dmm/3HdfWSw/2Ya/HBqG+YUpJR2rn5aQfwEh5W611qvXTKedZuQ7
gv/FOc7IqreXe6sdLj9dLrfhsI/jRVtKh35WNd/iZjyFWRlH+xfguzkGE1YVogRrN9bRp5BXZ1DJ
PT8tydp0ttCi7jKvEMr6Z3eTeXgH/Amlzb/VvXc26a9Jj8d5nc/xcluvGtOmTAntnYNdK/d+3xAr
e7egZN3/IEIme/Phgn///TJ6gSc26yhm97PiY2aWk4YCwK9XAemubUn2+QmRVigrtefczivpelYV
i8QHRxRr5BwbAB/DdSNUVbwJ/LFATJAykD630sr9Hw3Fx7V/7YR6uRV5MjR6KIHhcwrB6KUgcZn4
c0WtbTiVbrDMV8O0rlEGDqGaD05UDigFB2rzzo0sQbDWeTnLgwoCTIuaCmGzj+iy5rrI2mIbPjR9
g7Ycyp9B/Y6V3U6vYFx/PsuLlWiqF0a5gsIxyJfnoziPG06zKp5PwxS1nxRk8/K4oRlB/uNMQ30F
S3E+5ESrzpzu+YqKTrg5xYVLvc35jLJ4qw5oh7XZRMq1nrYpKE/R6syapA8XFd+XO1gAXcEqVvke
PdT4k+or3Q7L3RrZMjniLjbXJMwLuFrKjX6fLoO2qhtAsMWEjZEu5IfIAx+XAsznG6Ku56/gJe7q
4fcLyqyXFyMBE9MAcfiHQY89H4mC+GUc4mA6aWffxK09NViUY2Atg/cek4d/6x6I68i2XhNZ/dsv
jgMyBFiHRFtkF78uZBX3EB4Xbz6RJ9YrTMJJnuntFCUmVp2cr3xh5w0BuqPUK5TLF1Gm2UKQOViq
lNGAqL7UY4s6V+UkrvOpLfdAf2irIPqc6LH9vredSr5EW1S4BxzaaufQchXv2ZaPr9po/M3rE66Y
8plRMiGRev76vdcAU0Rr4NQAB55OcoZdklmBU/UZvtjFejtQtj7UXl28xgn/u2+mGggrynSQqX0/
/2YHs+Y1juEW0J7EnEkueZv/mNjTOClTvcBWIXam/jjEyfjafWQQ3S8WGwkecvwBNyDQ0Bf3UV/X
cwf2cjpFwdyS8YeTNvmPk1yNw9yeE9RdEJCB992fCifC6mVarJBCwVSjAN7bNoPzj1c/NF8WH4AB
FBlezkI19UPblevEOdB3wXWNx9J3CDHJtXSR2f2+jDq8ouZTvsa8eRk3oUXys3WFHCCdK46g53Ow
D509jAE3YeA3a3zYdBd/HAd3+rgO0pJZveKkko2F2yNTOofWaw3ol2kpW8AACIgL2ABGNe7FrhfY
YI/uPkwnLJyaZEaqGRsXsGEiOvjVXmeOXds4blTuEFAzw8nqXQ/C9U2/qn298jiH3i1qSNY0r+U4
QRGZln/m8mXuOTp7REukWT/BJC+ecAZeZfgBPKEQeLTVdRhvf+wa/YYkyZ0J663aE4c4phT1+yXx
d2NDqm4YJ5wPVDBe7ExcR6M52SAfDN4qP86FKjd8W10vz0JsDJpD53f6c50oD6v0qgnfUMLsrgEO
uLdUSPe5SDenD8prGovlgzsv+T8kUv0cGhPS8WTEu+SnLy6voVz23YencVJir/+9eGU1pvh51CvG
Qq0dZiJwqy+Cib/zNqe6bIq4WzLPaffX9MH+epAmJhdBqZoKEEf4iwdxVb0Mw9COpwL6sMVabmMx
pk3vWpcdVosCVabAproJ9H8drgo3L0Hq2oV398qMmavi+bFCRGl0+ymds1peHivJUG1IVlvyNIf9
Tl8AZVRaCUuTV+matEt8iLBk+IZxYBullr3kX9D7tfLT1jQQoXS0V2fWfPdpbZ1ofu3IM2Pw4tnQ
1kfblNonhsAvn63s21m2wS5PxgzEO5ZL3Fxb9ja+lbZdvCG0aD/Nquo+WdAzh0NgKTRhkLXrzpgY
tt8hqmzilTPvpxDYs0cyqDz64jSJKD3R0H5++Gh76Qe9MFzxOnljutK9+JQnk98cAMcUYbrr2D9j
LiG+xWujb/I9bGFjhzbpe9f2VUwIpxi+hcNZwhGPBBleB6RC1X2Ji0rb2qd5dpP8tef+y+3BRYk6
lZlp8O6kU8+f2932qeI+aE7+Gg5edYjatRWfZmcGZsJZukV3GDMO+k/lFV39MK5VXL7vvEGPX4La
ganltp71qpfOC3QxuzEiDg9JK2jIAbp4WTrzh26wvLAVp8nueyQb9ITqCXg/V8binZs3cXg1z5Nl
cbsDtt7Rmtmj5W5f5zwMjlHb7xjrad/v+g+/3xU/MY/PppmCKjetzfkOFAV0xvPhwlV8X6BA5sfA
6sYByz4yOiqfXrHUa53qaAkwI8f3aF9TdOPa+gGkxkr1gEZMOJ1QGOQ/AeulolHVdv2Wv9MBIpYq
wCWcprB/tYFTG4M0t3SlL/xkquw/odxLvkpOsbZeY8X9JW6BV0GNgQsTIhXMgxc3woYmMcVbOznu
MR9/6gUAtDeW6vLxWMfrKPo0z3G8zOZo718zdaBt8HwfG9Yk6FK4W8YexNzez0czd0ftcZhU522Q
ukre6XraGaxktVCIgJk40j3JtJWsi/4qvMWPlsua60D26bZX3btQrqH6sv6sGVUeZKgfpb9g9p7C
9zFFslk0PWKqlq0Lu7qwB1Xo+YxS5GwNFzS92v1ed7qvfnjRYDUfC7vfgy+V5D7OU6qk4YcJamQV
8wC2RK2fviOmWB9atH9yldlD0e33Hs4euj8kdQNECj2AKsmTY1vRu2Vz14qPzXDdrSxF3yjZ+JW1
7W05nOxmhghwtmeIJP1h23CnirFMrc1X51Dl+CnuZD7FhzZKzGJyyKvm5CiSxiydsu2oTw1lbGpi
GgYnxUIvL6ZJnIvKGlgsVPC7UN/hxRuu+jBMNiYycztt6rPTF5vTXfkhxSUO8aXj56O2Q5l753yB
S6ezAtHYNkSdpEO8YC1dyWsgReuZ5LK06gk/qzpn5A7zkpj/b6jDKXw7BgJY0GEmvXOCi5jG8rRf
1r7a8RKIGGzdvEM6OFy9WyvxCtc+V1JtVNuG0M/zSgLmDYbAzI8gs3uzWi477L3tLETPmHP+fFoh
WUgOmvo6ogZX6Tkw5jHk3a6FxEYo9vt8o9QSmRacYwUpqkwTuzMfe4dXZhk1a/8GbUNqjIFIFqRP
8sAlNT2BqHaK+crpZ4+FV1IVZejBXCHpcLQtv2JgS9R0ZjL+UfHG6CBW+z0lg4kdXodD9QO7oIp5
Gp72fr+WTHpNe50hyTtpNvDTT/0GLDK4iMTW8vYh7bb+3gXdF9zFk9fs98vQjeptEubFj5DWwPSp
ifd1eMBv3tbXg6Pb2UpJJenCHqSzl/4MmiQpmcu5tsyX6hL9XS8LUVZ88GUgrVtnE6aCqeVmZmuc
a05yp6HZ9yl0KbyeBrEt62Huym2mxdtUPHLz+OSlT/32IerzbqvSsaoJOW4HbC3r5Kws25nQZJ5x
HtsOjo5idoXqbXNO+6qgcJTGcSFDzHx3kXiX7rqZiili1SilX4GRTFRz4/YJNnN4cY2oa7Zt0/Rv
cLwMe5EuebRO75egQuDvKISt8M0pkmXX13KxFGLQVP52ZCYgPFrLuUCYmlOhNAyRIIs7bpaP69aO
/b0zIgOTCii3dpBOQtVa09Xce+8rDoTmkSv2EkGvRhW/3jOURdZ2viJZ4h1PER7wbC2gIcFyZzdD
wRnfBbLe74dYdYz1ujesA4iL5td8yeKhUoNilzO8jx2xswQbNB74jw4SS4N3FKGqQ+ttEyW9uNsH
hC4BGXfIfFxUeaFYbFFQdyy2IF/Mv+pFdwznZCV19eNxl3lqMX/kkzyzb909qRbxYfdWx0K3duyG
+mFu8eWs06AUG3uFI8ZMuvDz0Rxr/chahZjjVX84FniOi2RH1usrMPrAGw/l2jfJReVrkd91i9tS
MsQylWXdDAj9fbc1vWXWUVGYfaGDgbOzoJGg6lTUKlzcDB0cc9utBeJtMDGoId6iejCK+8Gd7fqM
FZ8A8pSUVBi31IcqVH3gBFySO2fDGSSmmgwTjD494W5/nUtyIDSaHudpDwbaMSm/bXO0t3rhwn98
YVHWUbKkgXDW5GbelKT/1/jD/O9I6WL+PMIZiRw0wlcagxhfddpOY9kPewcUY5iHo1+whrAadqR1
44xjV6MYFc3xeKumpKkuwkEjVUQPfwbGMc279aZWc7Eg59VUXnuxFLTN3o6UXell5Tmc+uPYWNZq
pVgT5cU9nGCXB86rlkLt05bwQEL8t6fB+IEGT53OLfQnJMfRl0v3chx7BIq30eyjVc3IHMhEKn7I
+8L0fOYiMlcl9Hxne6MiMdYP2CCaZai7WaLlWk8BALYc3ntyp6Q/8ae0XjRzSpXe9DXWNa8Z0BYn
v6DJ8o6S8czBsquQUjIImGtvhnV5zYLt5OWoR8dJHaehcoPqO/LkV1FiAWMAvFLR9c3KEPq3lw6T
Atl+9LiLLOvQJcCTqaI+XmwEF4FezuUAEW+iTDk65ftG6nz9tu+Tua+fYiXfyc1x/XSX102VE2B2
1mr2UYlkJp/P3jcdoqfrtwJIzyM8XRJIdRZszdHxTbj0GHgFKjT31dJ5kj+LVGgOcfg5Zk/Yu2Pu
4koKc6l262TuT3DkgulqVF6ZofIjs/Wfbr3ec0U+Z/R3c+H+p1eHgbs5N6NQj4mVbt3qRvh8TgNg
oeCxSQRT9ucnK9fsqKTXZj0gSmIaT10cW4wl/oEEMaqFYtEfgq5hnjJDsKfTF5blVNxtdo671qcK
BWTEo1e77uUJF4164HT2p5VdKWOr4LT1H+NS+uOaFx6LNem2w8QejL2rKufn/o2CE8ABgSBIzx9E
tAy4Q2wV0PTKbGA2LCXn8eqr8Vg3Z0HVm60nOvA2+ri49c9W3uM3RLXd+cEh2oA02sdWNOYCDWAq
1/Y58fRQkBmGvbmeWhmEUn2q3dEamvsRQDDDkECXsauvuMWYUZd7BMJ3yGbd5H1LHr5v6+i8nVs3
HjkbF2WWudc75lqeOk1d59R7XcuvbEvtMOl2nZi3IKJuGMiBJe1fDPbi7c57VzbtWD3snfRG513R
BTVD0YslsC0HDJTFp6O5r2xiP5EKZ/k5Ul0Zme8vm5x2qLDCSTb3T2GBI2qhvg3TFs+f0Nbz2Ix+
XipTqG5ISTMfF1tGWZSRMA89+CYm9AxCAs230vfooYoKSN29mHsIdxcQmWum4yn2EO7Y8/vS8c1L
tmVCRPxhHWW43I2xLJjMJWm7PGWtmA/Mx3bmdYJ57tlEoAksTWiVJtPkhnTUOTB6399SFykIJjKw
O9O8FNIzj/b0EVFLsNtfjoPqebTAA0HoZls5wfg/o7fV8zFOL1CfQLSkkuNy0z+u527qzdQViW12
0RMgZChbdNeRI/WIAzyx/Pw60BB8JLqpCe2SQPZd9WOcylG6ByL8Als+Voh5zaoZQS8e1mqu3TdN
U0yiHFNb1HZ7tDzYZ2+J+3txHy3W2P2BM3osv0cJ35fNTmf76pxE09D94Q9I+W5US+q4qFLbbsdh
uXD00PDGbQNxio1D5HmoaPXUn6vSlqOD9bDYwbiUkjJnn4ppSub3fY2V6Wcsxb22O8xjiUpI2o21
Sxi2SGbGuylVTdqR1knQixr+6WYt85EFHZfNJ11sLv9q97FFAG8DOzPrQ1SD7UPAa15awMmaJlOS
bgBGNnmoGxbUez43oHRRKvQ1/hQKYaYxk+DDcpkyNnXkXKsl7qvhLgaUY8ODt5GeBFKGHVM8n4el
zx0OO9D2t45DwQpPlGQy328XYayro7R685PfOIN/kddb3VrH1nXn9t2AJqGNRL1U8bRfxdGmOo9+
/F56znGfxlrkmfR3XzoneoP5xh3ZVX11oafe5tlKzJ7UKNJE7+C009YrO2u8GXVnDj6UkEyMze9z
geePUfPTkY2VXwIshtjGajiJw9Cc8bRzEmc9qrjaqodpGgIc8tp8koVzVKRD7Yeq3Qa4CkHdFEFa
BlOQfK5cpHUAd85NFOKhl+xOu90op1lDQHgAxdvMsYZgsIHtiVXFn+PdYd2EIjd2eRiriuAGMK4J
V9seY3rus8dLrtLcM03mwozkFbzHX8EjG4GKdGp3C7ILrViTlJGATBwZj7lpMHbms/zJBvUwdgG7
t+q0t+v3eY725IlFm3Cls1AIJvef6UmVVD/vhYa/eTMPkD75vo2yiDFMMpmu6xfm9g451mZxwDU7
B7RJ4TfHV+vpuACE0XEjzMNgTn0Cv3x0dNbTxSxHfNcmV4k78sR8cdKw9ivMemtkqDkwxwhpie24
TZaJMStcLLmAo7hgp3JeRZzs5Rq4ufqab2HYqEOITi0P5qNYxGM+4SXsEBf4B1C95sCL1znizpgW
ODL3yTAvjKnbDQYsUrXW0C2nesaJsL4Iw6Hc4nMCqkwf+9nu5K2nPOzdlZgZNk4NVk1g57XLveoM
mk710zXehZXmjNyC8Oe4PKYx1jQVjoSdFU7dYZziBbSnbyHK/tbeE1ZZtpfJzl95WBojQvx4LAvi
VhKkx8BZFQklm9HyDCCnQ/6G86x9PPJU2STEM0+Xaz5YggmpY6wZRdoVLRWVtM/jnTU8PEY+QuXm
zPM224QKbow2JnnUY7he5K1JB3u6NSah2FxSxLb0TKnB0drcdGjzzlwQ8eSYQMuW7m5Mq4SVlJhw
bvnmft2sBDXKc8AA6/XAComTD7YvVV8cuiixi+9zMan8Q7JsEjcqUVo5Ag+VtXhLmrB+WnzkSulv
WUGJwhkvKNHV8XcSb/uj7FEw+gr52OCgyoJpPPvtIoZLdyny7X7Ia1Cye7h7+7kYlLd/JLTapXWe
+iTQ4mqj/Ig8DwLDe32vZWXZX9y8RRbXXUpXWBSXk7WY0sKZp3FI5VrP/Z1o5R5WqWg8gSStIwB0
A8betvqoeu0/ODn0o0urU7L6VinXoZuw99G583QiO6SY9yW83NViLR9aOnL5u6UQZl9OXQFJ76wl
Ad6PfF+qIjmEU9zVBx/ICibkVVMPwcXWc2Kpw9QOducduCb9XNyY1Cw/245WXUeNjJEjeITZNJ08
+o0OMPpSTvu3p4zrKcomDDBRz2OR4DFfsfDQZjH5c0lWWSQDAXzkkbx3hwjoduxm5dBFLMrpMVEv
eN/+8Lj+9WMM5T7uKr3tlBtXqkcsDwH4sn54TLlxVjSh5lOc+7QlomAxYbW0WxOFW56S9hfKBsM3
uWwiosPim3k/7V48rFsWRDM8gtQFC7RwaLsxK+xQKrDKP8MRE1qLSprTYqr3sbpWlMiqd70bl/OQ
tpbdtwhJ4+2HOHqhzZFBTdfkQRYJAl+f+INm89c9SuokM7lNKjnI2pGEoLOT1IAjc2YYIeNtyNkz
tZid4gfnUsPRhYmQkxxrqYUWGVnZ2nxkS4VlmAJ1HO01nQKQIpcoJLTrWyZwWN8WaFvjSC9sb7cp
n4QSqRPQl3r6Dvljnr4TS8zVtzIGY34vqsRmGU7jpqpvqrKctUlVBLan5r4IR3/O5t02+ZTYVoN7
2ru9274Oa2vKX7rrh/B7BYREVOd8ahdzMIInZ9jsQpvzG66i7bDKfxaPInr5/Qh0CoRjldbWYIaj
AwfOQToSMRAbSQHyPV2meAzfKi83N4F23I6pejrD2HEx5YlyWjwiHOFIpz5sdZAnVeoEo9W07yWt
SCYsfLyHZttreZzmMZwfbc9kG/kWmeMrcXZiUbgobIrDwJYAU/+fS9oUnRj2vjZroHYCyiDhilLE
eN4C+FQrRdN4cK+7oDeLT0i7Z76Rr1iYaHfyTEFDhsM08WV09nqZ6chbwPCHAaK93ZV+Ag9SBG4S
ah7txuLpd8dwat05qeEObI81gNbuqJigm0kSbUnN/sk7lCzCLHHUpi5jtSz2530QVNwBWg7h20gM
LsMWN8RYH3FPm5ePT3eq3Q0/i6crQM/tmEf5sH1Dxks689EDzGUGrdhmxnqlL8JrE3KbYcpLbXEy
Wza7HKJBsU1DxhVobs3RcTfFren5FIOzyHJbBsMWozOpdKp1M3dHnXg4HPIHc7evb56gjTRjTaRB
AaLmcBifannUYYkclIrMIfKULBZLPpFStEhP7cBKOnwyg4OQi2YBq2ULt3MkPbTujoAsc46TcQpW
Ux0qJipisOGGlXlxFAKdcGHGPi5cqBKV+VcX9zwTxTwZ+B1rqMTmJh0BcPAKhRWaAL8VHfMuUCzk
B6vsAlIAtGBw6ZLZ9lipwcc88q4Z93542yjqfd930WAkyoWt97d+6a5LlWGUuGr388/2zD+iFnzs
W/73ktD2jPF5/t4bUuT021/6X+mi5mn+yx79f4P6aRhr/zvx4CT+Qjswf/BIO/CcfyH3GsFvjozO
A6Kl/2EdQJgL2DQAgJMIRCrkuf+SDiL7X+ClIdRATQZUgMzpM9IB4OEEmjYASXad/09YBy8agfRU
8TwGUQaPlC+h0WW65b8woBHzXMtSJdah6qLgngqNXLJw8tlL1eqsMW3Vcf+0baKZIZTNDshtk7NT
07H7z8XKe6e/jNz7x07fr2D6v3ugECAesFOGitakaU3/8kBYPsauCiPr4FCHNvFjaN0V6Erp1Bdy
fdjcWS8ZlRQ/zvIh7voUqFb/OSdifWht5b6mpfl3z4PaE+RFms/846VIyjBptHKCzTrYIAG/ORY9
roNYVkwKh4SSymlu5P41GpCiT23PQrels7Rz20o/HA5F71avyTE9hy8wYSEkERdHJ0Q8Q6O2+3x8
7NEisvKm4FB2rbMdcP4bROrS9dnTkAje4bzSuj+FdRyDagCmdBwTSt/n30+TaVv+T5vWPAWaGnw5
Nmv0tYEJP3+KaeS+iYfYOyi1yM++C5yfEAz4S7ZRokKjgWPpQ2hRIz9xfkav2Vr89etRiDQNTS80
ug3xi0FQM5172GhEjpMudLbJYPUzn+KVS3QTujeATWoNMK2HTlA27VK/Brd53tUHnxwavY+fmnn4
QgBIeP7+a7J7PfST/QgAsLiJdjoIII4IygnNMDFLrd2vyrTRYhqPQttNn9KtyN/4q78EB+rMwasw
5b95Iog7zIRnqEpQC54/UYCidY7Iin1cy9r9o7b70c3WQYUeiAPb6w5gJuU3PZSeIP43awNhh+Zm
QnV9oq0+0xL//QoB3fsc4QLDipWKpCSqaZxwcC9enC37SENcTUMM8wUVFmLD0bHR0LBX+3q2V+DI
nAGFc1hjr7jV9oZV9EZcBkVyHdysCdFZ9NZ2L1LkOH3kz4el81PZ1oGT6V1MX8sN2+i0xWvC+ZBP
fayOy+wW+1WxVVaBWqRy7uNpK3JKT7MrzusUl+shbCJrSefZLZcDtFCXZHMBbWhyK+GlyaDkDMIv
AYFEPyQm+N58Xx0WmlU15UpwrbBeo7X5HLZF0h0wzKwwI4/QKr/ZZmVsc2IZYK2t/cYC3L3bPpXu
ahguwJA3qPAWQsoDhTli5EJ6q3toxRx9cJyK46w0+N5M7SqJ087bPCd1KUaLzFT12mMc5H+a7vct
ejKqyDwsRiGr9ODNPjuWG+nMjVc4IQ0IDTRLhFNkfRHz6IqqfXGql2J73wx5/2FG60ke+tAmDqkS
dwIT3C8AEDoIotSet6TfUkHxvzvTjm/L06wAnsLHFc4ObnzXlFGCZqyzqVhJ4PYZX+KLhCX+oC26
1WeJmE9FnOiEKKjVy1y/yTeYxink1346LOhKbKnnTfF7Ld06OJeWt7kndx5RNJnmBbFwlL/iKcuh
9RfZmie1nzU7dElBqwRollcqfdCtFfcpLIrEOSxtPcsjLSDxnhi1azMZav+7MWxM93WnSzF6YWqF
uv33rl3/ypMqqv60rfGqy0NhvQdrMBjQaMhqiKQCB0DeJLNEN524LDBTIqHCigoqbVk65aHK95wC
1qDcDksit6QK3UNC9d0p8Oivwy079ItaL+eZpPO6EPu/dz78C1orozzCNp6sNHfEQo9plpnwtrvc
1Z6mfIJ2MRqR2lUfGp86o+rCtzOsnX63qi+7O9FhRW8XEluClPM8Ig92B+VVYhaI5VjwUIicLa/i
gF1CFYJAl2IMTVf7sEn9Tsdqa7GepWR3aECTwnn2vCU6VIVb09zHMC8paLOxA1IytY8gJNHBqZoo
Pwq/y2lVDB/dmspjm0op9ancK43FSOOdoLV53mW5oZmfom+TXPQjXPKmq7xztEMnOvtDG73zoxoY
nWqsm7iKYqBsZXumC/CpKVuykLgZLodAKKY/WZw489yueLs6CjzZWt/R3nI+o/+1B1eB5ev6rJ2u
W7OhcS/YBmd7dYt06SBDo+eWNbN9XzjlzRa1O3n62N6u0poebBFBOHO7tr1Dc2rYDw1YkrtF+952
DmCVn2xl/UERe7vAoXU+k9LuV9ZYCoSHvJu+7oBktGkLxRdX4iBoyTXqhnMBOuMRrzyrJ1ms+KSG
nrpcJ7QnBuywp3QVxWUktz/yRFn9qf6/zJ3ZdtzKdYZfKMjCPNwC6IlNEhxFUjdYFCmhMM+F4enz
teMkOu0jabmvcmlbBtEAqmrv/U/6qsb7fhI385q/oRmoNq0+bftsNn1mrPtWX06WWMO+NIlcFs1R
pqAl8aGNR2I3IfvuTVm03SHudYXNfe7v4CW6x5MRRglbRMU5RpUOoQU6PgMpNgCkn5d5z7aWpc/N
eAKve6ebN6vSlo91Podt3HJKNfQ+vA95i2pA1TZ23t+budPvk1SPr2voQF8RcBnvUMvtZzmW86Fo
7TtvNA9e4RxSb71jd7hWS9r3xHzK85wcpr5kiF9YeIec9gqA6HdOpZ3I2PFUS+B1qqbbJCbeORH2
3irnJWiYZK+lc0tH+uEp+k6VonnVGdXeehYD7Y3amSY/11R9OT9Lw8OXYI7dIXDVfrxzvJHEkNhN
dorXhNiQZL5ppVdTE8f7Jdbcqxo+fj+ljp9py4Ekj0BMauwbqWVkGzivtX59mqHFL6UtrTuvSFpU
4KO+6MfVLZfiXpX1Sx3X5qPdFN36pDWNcztPVfVhTMp7hfYjals2Awuf0/RmcPNp/CwUuu0jtYMn
bh11LvTXwjAmJ4QYzfnnyhNFn/Qv5aFpBIRphZx1G/wKbgqCjVk3AvwHMNzuVTv/znMerzU+gmaT
y3xm8izRrXWzWJywVjT54jl1ewquszDuVadebOC+OFsi31YOPymeOcvEEepkOYZNqvSGj33QsDME
ysytlTdpz1xvWvfGINS90Bjf3Ex2Wf4oY5rfMFOxXVIam9bT7JfmXa2mbMNvnlyibxKLBDy32TYK
g6YrO2lUL2zs1H1oXVk9WIoxE4awiBQOlCitcDHH+oc9OhXb8SqWZ2UYJSMbISd3Z/P53QlUSTaT
vkZgoNHJ5hbThGINjBq/R+KG1m0nQY6Z9WhNciUzdT007jq+jqumTSBv6iACSYD4MR2hhfoMYrGG
HN3EPgkM+/5omKmVvM8LzGh/sMT0AE6wrmGrGu4Nww+BM65w87D3AD227oAocD+pOm4aHJptzlht
hKYGlbTldKbRaOrb2tDi1zV2hR7MrYSCKgdoTaEFwovUf6iK2z7LbSIZqQv9ujW7z6wzjcHPu/EF
LK9gfAh9o2OIFog1xW8QRKI7DpoOHY5FUWg7DsGUpLGc4RGNjlHYuPjWQ6rMYcFAGHqSFJNy1+fd
0m8BP9Rk18Aw37RA2t+zTD8xCShnGMl5jBLGtdpiM8IROO3XyXYbVm3smeW2LGxoNLOOJg1xuUXs
L5v3wpfPQFjtNbBKJlyJczqUMdRBz4092FZrqhxepRiuC5x7tCBDtCqdbR0jCbq3HAUmgXM6n5Qm
90KdvStA4qteM1iRYQYxYZ+hQnpGRaMfhY4mLjcZa6ZKvKlteczAbHoXb0gFiVUlk3ePSS0fkxfA
dt7qtr03tDoqtLLBu0Je43ayAX/Pt/O6PhAzloSpkOqhIYMzTJJRf8jXxAg7N9/pa/Zu45rVhYpt
K8WR5aXf6tDQXuykXZmUUYCWh6IBojqofY7RqNWTb9Uicy8mX89xZw8QsuE7EmQj9LvkhCnlaXKT
QnyrHwTM1ulOrdTS+/SsKveSTayJ2fuhUa6pUVFgHvGixWh0N1kByLidxdRaxtauADO2XW9PxQb+
i91tjMUFCO6HRFUdRmPo+F5xH57WU1EpDDSrPdjnfFuZZIzuhizLWRiJWWTf16qqTb8cEW0+dMuE
pwVq2gK+9NDjjVFzSwHzPOUeade7kQ0xFk6W+KJVTvGi1ioWd4yRr9PFqbfxWJgRlbj2WDU1xm9D
/2lIXgP2eSttuW5tvLVzIh1GGBnqfQFnhGrXU0t9Uwt7JsUHhP9RsTrvSMseqa1yLWUqohpFq49b
YSI3gLQ2dWsxP2OhMsGidBEPYQx8qL3C3pSj6L6qsOGCzuwOmhidGxMizqEoxH2MNPYAVlZRddk6
tRjI48AZvF+rabUCGQvy6gs8C0NJqOJuGQsNyu/YHoyhc6+JU9Gfgd/5kcKyNnJIb9Sk9u4r2x0i
ixqCOqksXvETaKPJJuky7mP1rVBtKz/9FbmxmykNXLcswrmpuyu3Vdy7yVnqO+vEHGUYe0pGrYx9
AzVqJ91OeYOzfMt6XxDmJRle9hoGVX5qkW/plk7y4VEy7OOyES8eeOQMxQo0GK0GiGTnZ/0Yy6DN
qTA6r5zYs7gFrY0/E8CsgH+xA/nfOCkQUsDYaOKVY5uLnqJwictS60OfLaOvOd16WOP6s+u8SImR
rDXq+ARtudxC2jfullaV+7nWLKoI8YrS91C6jHmNjBMJ3XmCH92ifEjwXHhKIvsszRL6o1tBHRiU
UNeTxc8rJ658pyke0j594bjx3Z6sFjIPtQAbloem1XaJyFIf1P8zgSa7gUbhbexeVh81XWQwL3Z7
d/KlvV/WtQpdayT8KR63iWJA8WB+HRltnh7m2opfyyZ9IlzxRO8nkUEbTB5Obz2cGAW8f00JJw89
a2COE4QMzRxulrydrmrDyX1nmVQCJqaTZ4t3XatTeZNjyI7jbcgYXbuG5oCRSy2NaJ6IGKoRi++6
tHsdPMtnxpB+FR6t6DTb7Y2ZqdOHaOdl22CUdGPWVr0t8rYJnJT2bFLWfaFlHzYeUqHTohqVRYGt
EkBHV4b2ZL8aA8xceg7cpobuKtbWSEO39ygsV+7tOpEYfLtHp08U31Za+zFxu5cZy2VYlfXtOkOY
c8CNDpNpFge9s4ewsJVNjifQHrcHnELmQfzwFuNtyM0YBm9p7iFrZPsBDV3YayiZQR+LjZGjiYBD
FqSefmyXEmNCvdOOULk2gO6fME8wQnStK5wCOh+xSrVdLenu9QqpZ+OsCcnN3d2QaXKLs6D0SWcr
wyqB+efYubLTRE7ZURxra5wfPG1ctm2i7yCQplZ+3TfpVw3MaqengxoiPDk23Yh0E93bNmdySdMN
1+AO5rL7xaaQDWVuvGUS16u8ukMCXhLK9mHm9VaXyiYe+M5t5gFGmAP0bRkxujtGQXcctIhk0ZBQ
/bEGu8J9SyBZbs2mKd6LmNF53SXKF9EwNcqxNN3ZRruJzTFcc77tFeqatx26saVpTzqmJka5K1UO
SzfpDUisSBEXdy73BZZW/iK6Q93K5mh2/bA10tY7uul6zzytOrAj+QNihABbl+QOhk4wDhB/IWse
rMILLIhvJPXkVsDI6EZd6mgd5wgf6PuW5h5uY9qhxy3WXZoL4wrjkdKH8qEc9FZ96CGD3KMkgnZr
f5liZ5841dMiZGSrLA34xbXfacPe6FqP5be6kSZKplfaD31d7vKGrBNlOGSARvq0jrvZ5pXN5KGN
5TUy/ROxJxX3rq4FvWyvcht/MdPS74vuS5cUt8O8L9rieannG9F2G1xhto35fcTcKEh05aalQcBc
+b6YzB0ulzA9y41z4m+2FOJkrwR1JTf1lO7A6CAmz8MnUaFvZa4GqotnmUfnKa1psxpHsPsb2TDY
YeNRHlrGdLrvOatMbpPUS8Snt2KiGnVtbilPTDXyKkDmUmAxWLhLH2gZrsp+SiwUDlb1bC3XJw2x
eehNYeh75qbpvOeJDM0uAXzCc3ti+FhB8cyyIvPnrvTsp7Zhi4J8VI59TE+Fz1xyos813k1r1sVw
02QQxlMwyMkD3HXWxXQBfh2lfbUWq21ewJ3rOIK93emvkFPQcatJHk/4FFv5SNtHsmXNaG4ehr0W
2yWWvq6esHXkYsD5gUnsydEYZgfVfaKk39OYXgwl+FcgNT1U2v6LaY2fvP7gVNzO6/QsU0ypkJiU
sOQT4332FJ6BBdh2YFqiUdTZWRLOcDvem8W5UtWp2TG9GP0shlwFdzX+gXqoJyyLnR1zXIhAvRjJ
siih79qLjW28DndliBk2p0MYw/TEak5M0SxXfZ/PdhE1DCOJkVc2qlCr90JLqidvTjF+hDPWhUyq
ktBLlGeExeZX3XklTPQb3In5aC3zi8FQJ4wVYW/YVNHBYS701U6yh6wZTRBWfrjW9Fdd7xlbvL/u
zcq2nt0p9QLdyQ5QJ0LFqfYDllyan2fvAHNOWCauvoXnyZeTa3fxarRFmA3ND8DOm4mq7QHPdKx7
8AXUnzrbO4yVt26rOrWCxc2xHZvWdl87xsAYKgWiVzmfzTG5SoqTHnww8z0qeXpIeFFtq+gN9U2J
a182nJQ2g3NVDKNypTkLhVTyofCR6YZJL5vZd9DZ1wSK4YpBj0qP2iojdkG2+6qO+WGxxi6MzWmf
aRq7+Zp7fpJ2sw+dOz+mNqdJaVR3vdVAGSFJhz+46Dhi9CdTTfIzCQi5s3QjfQTtLHzIBS/JKFvK
zLSHWs4kcyyULa76d+Do8a0px/Y6b0rIK9V+hb59l1izuSkGxmJo/jv12ssYWHl0b0wJlfaQ2JD1
JpnHW1FRebWxnr62a6dCcRmezI5Ato4U7wMEruVGm4w9Pei80xpGqpqjdviXLM6dMyVMxrrBGAMQ
6e52QWzxLlxdbDpDAUshbdPPOJM3hdmOIsgzS9vlPRPOGEpk4OW42yA7fMlkKeEhWw58GWc0Nvqg
fyWLJWEsQBvbLv1hdayHwsggHhqWEnqYEz0BRY8VD5zeejArBCGe2LO02IxX+aAIybaX2mkghMsB
CstFV+qTU9C4HBtH1zHXU/BFLKrGz0U93dRxb20tHEn9WrwZSelew8Gu90wi+wC3RfIWmK9G+A7m
V3Ym612/EC7ktubsd2gub2OGhbs8KZRrvkNqrakwrQAnrvm5W5zHwcPtu0ew3vnmWrynvX4/eN22
BLML+wx8IaCccfd4Q4x7fTa/WvSCE6EhsLc991hAuH/ph4EmUaa3cdVMV0qmMJUE74eYk6PyLJU3
LSbZCiHQW+GIyEgM8hbGSDAnC8bGmnaIHI9Y8XbYdpj1rtHLR2vSjdumVCp0bDw1DVWLP1RkAi5Z
LUIO5MqPFyUO56V4c6aSSmJcKKW8Gl68xWxF2iHFtL6HnZ8EGUbTfibjZG95/e2qVt9bfZi3Dkcs
E3jSmAy+jjQvv7mZKQ5QxCefHvnaNi2T/8QXWrhaCTOszqFgx2WwNPa7tZjMai3nWKXpLY5J+9aT
5Hf3CRwO+JI5kwtPvV7zbruCTjA3THzhEsNFRs5WmpPcViUbEabu8hpJ30u7dNHUeV9gvthUDF2c
wpCgnwjkmuxaMXb+jAJ5V2XmO0dOi1BVYoQLbuqqSoUR/HTn9ZCCaWmxpDcVow+KmH6oxAcrQAz9
ISt4ruoYF9/UTqjBCC0utHWXjMXFs+Ek1kbgNjE+NGq7XeMcsljfib3NpPOmHFdv09ucxsSYHY2m
NHdFJQ+DnWGinmItKqdF7OU0eJu4mZ5NvX0TrvOkY3cIskG+bZqt94vsNtLEpp8Fy7i416adak/t
VWk7ezwJrNcmV7I7aOIDJuXFrh3Xr3Vdosxr8k+7snyzXpbdbGrlVqk8DoS5b5hd16g6G7FjyKXe
tvDl/JnxQthhkfaKikjZglM7dEY4wTREbUL5cHb2qnhfPOLZQn0d5o1RmepdXsVH2v1oVlYt0Adp
A+Go3dZzEx5e4V2hTHvLEq1ACzgygIjjLwjzJsPvYjV5rqUV9cx8Nu2YEmtsxO2z23XZVQu3CCJ8
kmCVw4rbthbBYjkGl4HlZu6mUhZeQ0z2WC2M4X4o9SowPayupaMFVZZCkzI8dvyGwiirivYJZuhA
MaH/yFs7C/VhWHyHIEqsviT1UaWSUZQ+1257BYPubozj6wZ3ZPANV7kFpf/eJmZ3bEznGS3DAU71
Fe8gtOJmOJB06jz2xfADAtS+SWxlC8XfDOHtAnSROUuxkE4jMp71q8J4zq/WZMQvHDvb2LJmvx4W
caMnEusUXOSvJtuqDq4cnVt4aEHepg/LLPoNSqm58R2Z7mO7paoE0oFeEyYMtQCH5l1T9d4V5V2+
92DvQIHmKUzGyNfTDj0hbbVkMzOyJuGrNZ5JXzDuqH/NL+bYswynPLuiOJ5Cg6rmiHqza0PTUryN
JfX5HuylPepzx0bAv6YEIVpOZVvQaOKfs3QEVk2oXF12ysadHrRZ13ymjd2JEC7DedC6DQ2LPmzG
pMK2us+v9NXMt1jFMl3khW5sA6UUMilMdOf1BCC49q3eGOlmMuJNP6tqYBEPFg4K8Up6QbXkdWp+
LMbBOVj0ANdqx5vyrOxqzupij/As87NEfYwdLfkuO9niniopj+eCilNPqk/E/87RWfpntwaQ0ih4
fVk0VeCc2Avw3ApfU+pbDJrUkIqM2VahFhHLJnkwMmMrFdXZI1MyrlAF7tS8T+5ss5Zgu/CDsAdx
AwczBTVU8T7EU7u9mplxUotZ9yOh6GGhmPfE9FDKUHgGFApXQ1mRrZy9D9oSac4MpIAearY6Snc5
bWeZfgJMWkFaiKOpLgzOJgwV/Q7gYGcZHpovXQYjmXCwsulpF6KZ9Mxb90niDQenc7NNZisTn0AF
tIHcuHuHNh7vpGHf1G5zk9i1vaezqZ9RISD3souPQlck8uhxDCY4TzeoGB/cmCO9mop7aL7imIp0
3UII0w9dl4RaTgoWQ/dXWXVZSB+1HGqsEe6ZHHe3tbf0THuIKC8UOBtwc50bNjLWjpKKcMxM0D76
cB82qBYoBhoYx55H7GKX+tbJkr3DXR9knNmHxqQuNA33R6w3TiARC/u57gmqbSl9jIinnbDSloGK
JUK8ObWPDKKDCElpENtyJQZEqnlUm2UWtIXRk5tOxSZk9kxlYgSTdJtIyzK5XQdARPTMiHzNugog
GFMCwoyPRmtqQjZ+GGG511wrprMeOnYhNGKsxHEli6GyhLFP8TOo/ao3NLIBSm3jJvV4jSN0rm8d
u+yBi+u0DTtpkp9RxlOKmBpKee7XkNa+1zX+T76lp/N13reQJerCGB/hsYwUkLHWQQyEa6Fdlepi
KhvUzd7dmhEDti2zAbgJ8wD5ODhl+pjJrCmoG0/DR6vDWIAHXthPGWbWVZAZI0rgvqDjDjQzqarb
mLjelFYSUOt0mtevK8LFj7V0xVfJNp767sjxCBmwAtIEh3bjAJCRekp2PEbaROMLZfv8OqmjaDeQ
ZKmN4M3jpyvKdLoZZEUjjV0PKhpwia74pGOvpyhnjPvZriv71DC1ldhOrlOoR/QWFfBtZlB+o9St
tTuPvRHvATWu7h2vG9A+lrq1t5YsVbdoLzxGXX2aAtlDO3ojfE0yglQshjjLokzHk3pCQE2Z8BVx
qqX7MpPjNoT4q4jkWDCzEkzoGlFvdDFpkTQIacAmcV7puIkYOhGflixIdcYYW2Vi/H205yV/Mygr
633Ztu63qrCxBFfXpH4ZpVxH4HkhPpt8VD+SWmpiQ4K96bFI7MzDttjprrqlo8Nf+vXTBJHie8nL
9nulpcY9iFbxtVAEX6VDag1Tl16W2QHH5hETnbzVjZB6r/lAPcvGVSadS0AYPjzoeiaXNFiCU0/c
LLWeU+ZdyGilMjnFFRI0qeLvObh7lQbB7LVbvBke3XoxdzlZ1ocZ7itba5MPd15G4RqifSneNR3G
Axg5Ru3wg3OrZFhWiHizVv0wH/EEny3fsZf1NRUZOpWxQX5+yPsuc31cf4znSUzesgdHiCkYiW9h
7DmQahlgJiaBdRpMSH2eaftoteZgBrjigLOiLWvHg1cVzMPWQjXfGwFlI5gGZXIDuuKFRp+JxLxB
5FhYgFOQHkJSsPVn1dCE4LnJ5DucT+qzqqs09HV8zXqo0xHMWwQfeRwUvRN0xN59hTrgZmEsPOn6
qVfCNUiyqf+WFOi8USqXwAxaby7X84THPkZiS98HJ63CQ42OD/VFQg63nwETMkmeYfo/DKaRNsGi
2t2tRGvsHvDwyD8NPWtnfx6bOQmV0miEb+C7WmyEyO0HLL6aifZl6m/dBQJzkE5a9pZPnXwRDmC1
Ki2D+jdJsSrohYWcF3EqEBLnTjJyOMb9Va8wvNuohgD6ByhgR14dIRBydpb3pWlb7a1KaWF8bMeZ
eq7Mrn80TWrg4GFP6xtSYR4b35lxX7oG2w7/2EHrXXdPXQlCF7SJU7j0AFrR0znHpw8W0AmPzDJN
X+a10nAg64Y23yJutp60uZNHCLxdxzwXRd0GlUXdhbYDGzrQE8fxrsGi08YfAUCXm0wvB3hIWgrh
wUJE9FjRMN3mROedxDKeuwRSrT1lk1W1+wmNtwWETEaSiJoh69gtp/EfmKKS9hBURA93KF/Ug2xG
BikNY3BQ79SDhI2oXfvWjdk0bRC19XwWUBvlbs6zcaT5n0RGN0iKD4zBXvKhQucuAzfmc/fneJw+
Uhd51qbpvM4K1xmbHx8DOGBexcZpKzQ0uG+h16P84Eut4hZkXSNKvEChhkpmIj+JjbfSn5iZKMQn
VrZB0mrNlr6YeQXs42gKPvuz1AEu57xlPNz25mdFE3GV9XERynFN8UkZPMMOhqbQrnKaKwcB2MRk
m6vhUlHGJPSwxRWzFgxqm39F+aIhp7MHd8UNwVlAIDVHfyNEDw3V3BMetDOdZnwwzSz71rfO/NIy
seiRlrvluknswaMsWqlRQf6KcdysWm2817naq/4UI/y21RogZx0axWITynFGwu6PyWhuWrbrt1pm
v4mEimyLma/KIug8/j/uCJIoqlx77RiMQHKhGbc3mdDs1Kc5R24AeKsgKXJGzIzGkY0cWk9rn7Lk
u+xrjuEeA71M593D+uBbNNirI9EvNq9Rc7unpU9x2kP1xl/AnIPhft8wyET0qt0rieKUV8ha3WKr
iKHONh4aUenj42Vrh5UM8QTiOCKjDfMvdeRb8jqFI09PRWDpwmSG72JYArSde6ify7H8qrUeifLm
3Coozr2EZtPAtQNQRQ74569lT4wbqCTTiIK33odYKbAPxoWXf3NHN/5ajBmpCVB3loX8ro5uHOc7
jIfRQILIry1Mv31XzSIO7cbJrH2u2Ml9ho4N938EywULC19WfJgIjSaW0AU1cTPUXEHWVoXh/wfT
/QW9rrdsSD2Lv5hLBQFtcMxZbKmRmhVEXZVvs7nwnuSJCsej04wPWPb8WoKgCTxQdJNOw5a90Wx/
T0s8c5eFlKhBWsW8jl+h65Z+CvX5C7+4QspVg01vlkpfYBooXlXDpjNtClJku4HHtKJnDEXs1Iky
c2o3MF3DeqBxxPPv7+WcysutcBeAGFiYW5A2z0i0Vk71AdjbbWLIC16gGgOO73HZAoShyzsx/7pV
8zDE6AYL0kSdO77UieT5b6bmv0Xqj34XVvMzH//XKU//D2n7Jk/017T9QKTV+89ZAad//t+kfc0w
/9M5xcEhpgfeoMz/H9K+QxzAKcXQItVJ5b2dwpz+mRRg8T9ZnqnBLYSJa7onW+f/CW1y/xPOvubg
fun8WykBfzV0UrisQ3yOoZ9RaRlDli7k/QRyAcaqRpU7e2yUlj9wdn919TOTKsxc4m4mNuku9pYa
M4Yk3XZZ96dw+19d/WzF5dKaEaFpbpR3mDRiaD6jRzOb/U/v7m+EA7+6+pkvXOLouW01nhkxD/P8
QUlvWsqzP7i4/eriZytUgPI0ULisyOq9ZzLjn21m6xc+9NPf/Eno4GYdjh6mbkalEDtIuccJXthl
z+REzP7p0mtnTLmFQCpSVPXJOjkU5OXc/+HiZzvp/32L+l+vzuHpZZgCmNGCzdqLyL3xqlOH6qun
zhCASGrYFHVtbMuqZ6DbYk+O40p2c9kvOyP+YzVjay2GwFFX9ymeL9Z+lfrHZdc+M0srY6/p45kX
Ys1TlHje5NcqKYgXXfycC6/mOLPa1mSQvY4WNl2TqCog01x28bP16yg6s3Gt0CNrsT+adn22C+P7
ZZc+W7xM06hUSFONVmj14WpNNw2s+T8cyr9YXtrZ2q1HLprGQo+GrDG3tUbaFN2RuGzxameLV7VH
3IqJxIi8Sd9rU3Ivun+mwXHg/SI+j0/9/2Qw/7sEtLO12ywMbKrGLe9g2nbhHCfmVp9Hb3fZMz9b
vhhUgNkbSnG3TOA1vo6M5Q68BPjgsuufLWCcvKR0ZCfusgXSpA7byzf65vn3F9dOd/l3z+ZsiSpj
zIirK5K7ysogjpPZnYL47CQV9MKkEyuCSem177Y3YuGYWV2AP5MNUFTOj3hQkLWsNPqfxCi/+sDO
ljTFpFnMZPNGsZbtOmGeOCtNefj9L/3Fxc/DEciIU8GrRBsNRfx4StEI7DW+8NA8z3JJELLUoNJu
ZLV0iDAHvs1CO15242drmvTLAXsuJpCp7qjPpIwE8MjjP7z/Xz2VszVN06hZSjk3UZXa4LvmGnth
ZhuVd9nHq56tambTpkeOXhM5OcHOWGqJwJbCeLrs0Zx+1U8np9ci8RnnuGb+rhsYm5jTjTUby+vv
r366x79ZGv8QTP10dWOCFOF6vRNNsplIn2HQOY0V2oYOM9jf/4lfPf6ztQ2eJUVMHFFkTxYMJobL
aKEvfLVnK5uhTdw1CBuj0faA8VCMB72OguCyOz9bq/ViEPwJmhPR/9zYcXHdJvnXSy79LzG/+P95
6C+yOmIqhkJTAd956eKmvWi/Jl/srx8NfsNIM1rNiSCEH1zlCZrH5vc3/vcfzL80qzAQKsieixOl
pjA3ce7ZX+BSi8DDreEPL1U/Lcx//SjpaP5697YCkmx0vRuVDlObwtP6qzYZHpvBwVjKTVM7nJWk
QpE+gW63P9YsMXbtbKEKNjDzUZdG2w049CmM6yr7SkPIwIEIM41Qzfwe5v03DGFRPDX1w1inBzed
oQs35nDo2lL3ruZU//L7Z/X3Xz6N219/hwl7wYBDqEWTQ4tkYXK+TevuTyb0v7i6d3pDPy1dlRFv
h/12FQ3w5YIy14ewUqv4D8lAv7r66b//6eoTo6IGvxk9SsfsQ07TdS71+4sei3dWTEj8kkSitF7k
KNML0PsdxNrPyy59ttcUFaSIZa29aFSBA3S1iWIHaOSyi59tNmRhmyfDPy9KYG1gV6uVfzj9Tqvy
7773s++EHBxISVw0Au5Qb62m6DcJYVw+7xcXpKlu313R4HGqaOYfIjx+sYrPNfbG4I1EwzVI4QxU
gW1c5FfeCgk0GfCVuOhpndtMu6YmrVbNvKhmWfmNV9w4srio59LPlcXMma0cWxgvQuGbPTEZbV9h
QsjtZXd+tv2U2FzBMOdMdPP2qtXrr40u/vCmf/Xcz9asQYqnCVfAjTqtSLHaIygUTpl+jN1R/uHQ
+kcz8TdfE24Mf1m5uWhGt8LSJ5J54bzlC+LfxsZtVKRp/zRg1XLvuJ3clygy3I3QmnWHt5uymepK
269Zo90R/dsiwXXszdxk1cdlD/Vs0VsguCXApxXNUAN808QZ1m5eLrv22arPU9vuEM9RYXj53sWN
MGgygM7LLn626iuDpMfY6Skx8k7fmjUGC0J6fyi/Tu/kb96VczZEW7VJQPyXGu0m4AU0Ru8FtDm+
bKN1zqoAQ2qNgr2mHo0MXzY5+hZfqYEbLnowJ3+Rn0+ISkAokzCCoyQvIAGJ7rnw2vGy48c5W4NZ
Mpp5Z3FxI5YPNti8n3bWZZ8L48+/3Djj72wqMmYThBwcMzSaVdbuf/9M/tFu/90LPVt8kjAAjwxH
O0LDWBxBIpJvJsTHRzs2UUiMmXOSO3rDgwm7znfr1HkkxuDDS6ryqUqhdmn27L4IjBH+GcH7b84F
mBz/9ceiHJhno7SKSFd1MFdp6O59Kk37wvd0tvTUZPG8si7KCIvXHYfut9UetQs/sLOVp7W5q3lE
02HZ6mTbCT4hoH4xX3j180PXi4WiAHdEYJH2zcl+ok7M/rID6jSS/3ltaJnW2wmdflRW5iM2PDuR
lJedq/bZolbsxnLigUtTCF+DC9ma9YdUt19sRvbZgs7N1k5WWysiPEXhu6/bXssv+0zss+VcrmXZ
D4CvkaKo3yoik4CzluTCJ3K2nnO3g/K+6EU0ww/1p0zvdxPc5cu+k/O0FMysc8TSbhzFcwN5/6RH
KRZsbn6/YfzqmZ8tT4fohEVLUzRWDW4Fc5GbpNa4f0IiTm/ub3Yj+3x1ClvV21h1I6Tq6DDLYTMV
dfXQOma9N8bJgEO+/ikC+Ve/5Gy1To0GwxKYM1qIJz3WOozI2Sj6iyZb+nmYlOdiQFeQpBJVOvU8
WpgnNev/sGn/4s6ts8U6JmQxwlxwozFrnAPZzliMEOty2VZgna1XgeEI7qRxjsCx6HclfH410dQ/
PJZfvGDrbMmu/aThFY7X5Skg++SVUow31gg9H1btpJa+0aTuqdDCg+Ci7/U8CVW1CNwx4oVfY9MU
IgvShlAsDaY1l13/bC17Sxs3WJBl/8XZmS03zmpR+ImoQkgIuJXtOEmn5XR30tONqkfNA0Lz05/l
/6rDieMqrlOFCWIzbNZe3wk1Kfkeikfoi4h3cGv8PAH+udMSD2YIAWw3T2va6YgPGXQ1A1+uTKML
r1CMW7FMMxQj+aChoyI0Hw+5aPLdtnnlsTY0gZG3Ge71BAkCUCMNivtU8AeECpz63P43K9T7JGFl
EnjFqR7OWsXy9lyS4Na0Fdml1lTTZShPqaz2Yxb8WRLzxa1paxOuSabT2TPbKag0icYc/gioCHUb
ksCKa5QhnvX+pjihDuvsl476rpldCbwLa4aN+2T4dAzi7CQGCOQ3qXB7azV3vHLYVl6LWGBZADre
ScwTCpbnNIZbkHSLsMDairHgg4YBQDfevjMY7eNxn38bVj47Nm8FMCwlTbfiHRknn+zYKciHRHt0
mixnMcO/4dttKLiDgVR+omKlUN75PsVpOieOzVvhi5pNcNbrFBkvVNBD0aU+jUvr9sDFAis8PYB0
snSjC0oP+echrMpd4y2OianACtAuIxtu8Oly2gwcmtg6Q6EDOcPebditGM06TA44mninShTB70WU
PbTCk/zs1LpvBakiqIPShm6nKuv/eEyfFJh+bzd9nnKvnH7Oipl/5wsEW95Eu2k4waI/f0x61KDA
16l67oEZenr7Jy4sA761/8ITYpQBXLpOKCsvPhANFVxW14Hb6mgzD/ulZfXKhTlluCne9nUn3+NW
Ka8sYeeAf214rEiFpbeBMb42J5E1ATxIFIpO4UZ1hD/diPqptNRX1uHzYLz2Q1bchnPOkwEYopMe
UNZedr34Ieq2+7zAcQNiYd2l8DMI0ivb8KVPYoUxPCq6FDWVMmaa3+SK7EjueNGwjUBRoAkrF7ro
Ex3XPEIR8rLTKBC6MkyXOm5FcVHOskhrD7rfVj+03idPF24XO9+K4BCWFnOqAxlv0PnuzLwct2B2
U3oA6/4yyvJGwn4na9BtP0h3KL6powqgZ7dF2Qbswu2t4p3vkxjGnbsWynNkKfdOscus2G0grSTw
UyJxIdpbtpHHmW5um+B/D1v/HDTh9wR/bWQ847BGfRsoSkDFOQ6IFbVEMjGP/Yamx+YTil1QLFaP
B7cRsQIVfupT1maUxBkBTS6D8j4aYGbpNr+ZFZgVar1D1E+QOG9VHRUod4LxweKWYGDW/gosByx8
zUhiD+48EST+xyQoQsfPaUXmNKkcjuEBiVsyPxOa79IyvfIgcCHo/4OP/jNTWApTA6BDSaxle6AB
vwOb7pvT17T1XeEIe6VGotcGPlTe8NkAUOnWsrWxTt4I00e5khhsHRR2gfCMGkq3pq2gnCTv1y1B
5LAh+DD1KMIWKNV3a9s6+XowLRgng24vqX6/jMuh6sK/bk1bUZkyf1hb2Cri8U6mu5IPVbQR322h
sqVdXMH/BkYImH4wAIaH6PIYsPHZreN2UC4rQdEN5h80dR9HgFajdIK03K1xKyhhDJyWIV0wA7WI
Rk5v89V3nIJWSIYJPPNR5KniZVpR6bbisjEG03bj1nFrwywBrzoXY2OmtMttCEsGJLXdOm5LtOCM
5+cENGGgrJpDD6kKZD1XzrsX1hJboIUtDKavCr1GCVSMAwRZuitHxUstW1EJp2DUdIAUG8M8gaNO
E6YREk6tToNNrbCsJ4N12wgVb3r7Oye48Qbb2DkOtxWYKFqfYdZT6NPGwFBFEd+zR8JryqZzI68c
bOl5uP5ZvNWQNqjt2fpTubVAiPDqZhXbRxVwcnAbGis6DYhfqltq/ECHCqecgcSZhThgubVuhSfv
PBxNYAp/ylEFCnCuFzXI8jg2bgUoRwHfNuWwRytQOLtr4FEVrdXstmtSOz7lWQHnb+g5H1FBqHp5
B9/vay8s54n3/58VyO+Xn7WizJ83eGSgHHoZv3NVsR0s7eFdUpZwpWxhRX9lcr4+fzxbpdW1YkGy
U0M46JcTjkRI5R4G4qunEPAq4/gjVuwmU7WtQEF3J2Nk+RhsQsD8q/gJs2B+5Uh63vZfGy87gOG8
gXcjDq1NEMAfkPmh3G9pUMSwNvY+6r4C7UlxebM0FGVrLnPXs8VPuVwnQXpy3hP9pwQsSVj69b/c
2rbCOhcF7OgT3ZwYWBC3ow7LG5jV+U6XMc9WP6F8jfjbluDakS4KjmzbnS5Wt3c2T1khDewbx107
PUv5s+x9FyT04+bBocxtYKyYZmGakASGZsh2FE/BNH+bR15fmaavbzGeskI6hbi8RomwgeavfNRF
+jiFnZs2HpyKlwE9N0NBwQqFwREQalFXAqNUbE5CTs+WOQ09mwNd1OZE0/FXQtmjV1WOTVuRC88z
oE9YZU5mbNMH2OLoPSRg45U8yYXFx6aIgEMBL2sip1MDc2T4N9W4gOR0gu3TNODlyGnG2PWEbedV
a3/OZHeSdFHYBO88M350a9sKUw+MgYGtej3BEu+eJOLbGI6/3Zr2X04Ygh2FzwNKsBdDQlAAvIfQ
+HTv1rgVo1zrLPTOtrPwVYU1eFN+RI2P45SxIhQmQGqa4JsD+cn4WG7Jd3ijdI7f0orQRY8iLRYC
8LUeVOQx8wH+kW7JGJQlvhxxYByAOuxqFWc5JgrYo7DhUyjddRpyWwiFw0Jhhr4ZTlsoH6hcH5Ki
f3Jr2grSJoVBUOOT9iRarC3BCo8OpDrdFkVbBaWnhIRaq/6UcfUtDXwQNJDIc7rkoKLy5ZD7MIb2
QFhoILHSjzmSpUV2LTQvnKCEFZotvmbpofb6ROfwT9eA/AEGyLdxMCF8Ch0Tpp4tbeJq4SE83PAr
Ak8fBSDmYgxmt21aWFHaeOGMopSkOIXNNNzCmmE31XVz5cR0HodXTkzCCtOimgyEUx3e4EToH3Mi
YeGRcTc9A+wKX37Y2vhZMU9ZcWKZQPkjHrt3/yUKnSa8LW2qW7jSN7B8xwu9eiIpy+Ag56YhAcXp
Zc87DsKTZDQ/gaZz3HjyayN6dlsDbHUT6nNAS5hkfmJN9iHn4KuvcAZyGxPrBMxKD69i8CY7mQSW
4Cofmm8wcCVXduoLs8UmW6k6B1wzwKiEBflI6/n30MDwya3nVqQKk5cEvkY5jDg6gp0Oto8A6wRu
8zy09lF4JaCMyKfZqZL0C6hvn8fKtG5ro61tGsNBoPxcp6fybDoMp87bQCepY+NWgFJ4mIgJZvqn
hoB7LZc0O2NpPruNuRWfEO+xouHoOc2Xdid5DRfRBXAip9ZtNVMF+y4zySmJ1TjBcR6osMNSrm75
FM9WM4magHEOP494KdR3Jsd77dWPbh23dlKSmq1qi1bFQR4etd8/CVjeu01zW7Y0TeE6dSaXMSk4
PRTLkO7bHhaCbj23dtIgyOvSW1uB9Jj6ghzcvpvCZ7emrfjs4DcI69pUxKAtw0EuXQnMcV1H3H+5
3EI0oIIWVNMY6GNzC9zgkZzdP916zl423gUN1FumDONALPL7UqzhX+BehXD8olaEth31OvgVBfHa
aYAqxgDWo6X669Z3O0IzU5AZKKkYj7LPYu3ebd3kdkK3RUlsQ9UfXPZZnPbABrU7VoSOB3RbkzQa
Cjw1K+eYVEFzmDxQvMasvnEaEluTtG0lgM0yneNglu8IcFW09p2yecg4vpwpWhUN0GreHPOVqlO/
+bCQrVIYeB7cum6F56qlbKGNG+J8K8GOR2pyVw3GbTG3RUkoo6LVpv0h9omBgba//VErdZuGgRWf
ukyAb6rYEJOWHZYspUCuSccl0VYk6QIMeFgTDfFcD7fbSD6OybXj/4UDi61H4tDBdAtyyXBD9bPI
22DdBo3Sk9vXtGIz82Ww9KoaYrg23oS1+qoy4vb6CBzWy5mYm2lYUDBo4rAI6h0LqxvUcTsetWw5
EmCu41YCWgSid/BcjuWjmGq3RcWWIcEnr+9qmDHGvAhUGnly9O4AVuJuS7mtQ4LDLfyRW3luPvtd
UyRbw1k5bp6+FZ0b5J/zlHMTaz9bYG1ciZ3ezCenyeJb2yfc58oCCcU2Xhi4iXLM+I71qWMI+VZ8
BtxsiP+ijWGmHcELeO8F1O3kbEuNCpkNPffyFmIJtu/GHwAQuy3kvrVxjqoGQmFAyyZc0ps6XWBk
L3zHxq3ghAsV/G2LpYkXldQPdTmzYjeW4Cq6LeW22GhUYzaC4tDELFwTvS8YIHBH1Htvbsodz7MO
obpKJ0XpNsTNVt3zbfT3mZodR8c2l1kpGeaKeV1M4dG7AyYBXnzq99sz/Rwur6QUbGsZMhdrj6sz
2ua+vE8G3/91PoLBGnAGcPnt37iwrttirE0auvrab+LBgOA3mriR9EpB8qWmrXHHW46ZOJy/Y2AQ
QKTxoF8VEWw7WreFwFZksSX1K8J1HYN1uMFdr1+avx4V/ke3kbEWMW8bE5QIzW0MFFf7mXQJHCwJ
QHJurVurmF9rozIvrWNVm6eS699joL+4NW0tYRtQbN3aFWOs1++Nob+CQLjtSbYiazM8IRWMReNh
9s7ol6hZr5HZL00WawnDO+IY9HM+xjDZ1xEM+HdF2jteLGxFVgGu2MyaZIiTkTe/kDDannFLenIa
bluTJVOU+TOKaZ5L+BOk/vop3PidW9tW8gwOp2kuk6CJu1WDe2Cq5RaPFtcqjS6MuS1C6vxNlnkw
92BghsC7J9Pcbqcclt3XnGgu/YA1E5Mapamm3/pYpoQDqIphOqwk8H+7jY51HV196KhnQI7iLUxP
1dQ1gOUUboI4aOFfnhthhLxKUWwmLnL9ni3klCeFk7ARrqkvmwapB2bjcFCN+VQ8AR935Lx3W1Zs
KRLYhBteF0ss4wXseHFxfKpD8tNpuG0tUgYzdg3Hcx1PAcAlxebfLUY7PudQa7PYxnQDpTvVcan9
5YOEB/FuBdnh+HbXz628spPaeiTBNxhiD6SLwcSAwa1qJ/m9Bf0pi2pgrXYALlRg3YUAwb79excm
vm0ftZlFJ7mudTyGgGMsy2bqvYQytt+/3f4FOx3Plin1xSRpkJg+7koxih+bB6ziezkkzVe8Xcvx
uQ71JIEWK8BnO8IAD44vsB6h3eeZCtbfB6L1610OJF53jyx3ASqR34+g6XRgT/mz54PCrgrUNspy
Ik+Jhsl2PPb0aTG9mu/mBPDrdyB++eNxaoBaB6Z3YQAb+aJ1SwXZHlYjE+3aLayLM9EdIer+2i/X
bvcXavo8ai0bMpFAWZBOxw2IMuH9oloqv4HcgOuPbIf+bCQGjEbbruV8142wyL3pEwMbubk1vtOp
i0prcTFpucCQPDvzOPobJC1/oo7UaY+mtkFR2mYw9IZ9ZbyVZi9Ve+MB6/32rLtwHqVWrwvZzEl/
JqJkJeqRDn2qsm0/bHmhcZ2BAbjjt7eWR9q2oK2Vvo7lFuwVoLH7MoS/39v/w+uRSW0hGOBb9ShL
puOVwiHcq2DRnI2pcfuutvqLhR7sCMsBcV9k+gkweP8mJ2PpdLCjtql0KOatgh+aiX2YS0cUvQ5R
u+60ZFHboGuWqMIbRswbjUfYyE/kfSWI25y0lV3bRNaNDSsGvUpQX6POPI7KuJkYUnX+1P9INmnI
gedoFo0MDzcRS/kd8AJXhvz1KU9tZdeYDPWUTAlwaVvFwREn2Z3IBWzp6iW5MiO982Hu/zcnagu8
WFUFFMZxOia1qn+Ujfk7AYN4iyUeVb9bunyD52ryjpCk3S8LXSNT1uMtmC3mxgOi7kPtT8AIVR1e
PpdCmLssYfI+Q0l9H3n405WBuBA30lo0G9X5nukQN2lW/u1h/7/Lk2U5ugWltbCEYgCGE8jcePLz
D0AlZns+QV7u1ri1nNRCkWIWiEmxVH8ycHw67Wb1Q20Rmu9PNSDzVR8HXB3GEPim1s31DATSl5Na
EBgqc9PqmAHf9YCJp25HUw9X5tylryleth6CeIDcIlZyIFHeU/GYcOJ06ae2BA0oTiDxRqVjpb0n
MWbhiYhi/eT0KW3pGao9F+h4U2TQfHBgklU2O9hrPLk1fh6rf5aRZMxQQg26XgyrfsAVMjAwRokg
erv188i+EuTSugqBbzL0BNy3mI5I5JKaT++LlTb3hvPqvg789jNOVuOVqoELq5atvEpTGC21vMfF
qCJgGo11CXBQCx0vpMJu24Utv9JCgvS9dF0ceOQe99Jj329O1yNgD15+CB9w8w7QT3xlMfHPJXIO
H5awG9zWGlt/FfAWdJoKnxlmvWTX5sh8T61bLpPa+quqL/NlJoha8LJA6J7heSxS+fPtKXQhaG0F
FtKkQZ4lIHLDLft3kAJIsnSAw7o1bs3PuU2TlZa4f4U9WfZwA8kjPYEI4ta6tXugqodoVo5tTEn+
DgDaHHWfuK67NW7tHhutq3E2eBBot+xrh8O0qSa31cyWXSU4E6lymaoYuO/h3rRqh+f13m2e26qr
tEuWGQV8bSz9YA+f7y9lUzm9YFJbdLVlLV6NJJoOIRfb51X6q92U24satVVXeh50MpYdLi8U/qRL
mH43G3M8n9uuUj7M8AmIZl3cDqa8ZQF5lEk7Oz1l4GD4cmUx/Zyo2qdN3HvgJPd1j3LV3LjZgFPb
VSotADnj5TkRSIafAhC2RosrN68LoW+LrmpeTBWIi12sssw/zme+GJOduHcKIFt2lZMZ9nULXmC8
EptEnpK7RndXtqJLPbeCc9Xl7Bfp3MSAK1dBwFFi7ydX9tRLbVsnu6AFMlyG2Cjo1PyqMnOXrzDK
cRoTW3Jlsh7GOwq5xcJfwXRNdn3qeCC19VZZPm0h4VjHRyM+cxZtJvnq1mlr5ywhgZy8ZsI0CZmK
9E6Axuw4HuHL0AHEN226PK9iKdFmB1oaCC5XrocXjivcCks5sBIE0xBzJFU4qohiXP6CaKajedjm
J7ehOc+hf053ahFwBOsF6JH5UB2ILE4Ln7Xb5mm7RCGRrmalgipukDIjQXI3JvMXt35bO2efbc3K
KDY3Ict7fw1uEqF/v930pWG3QhO8dFQ7AjIBpHbS3IFIrncgz6k7MEAdO28FaNHScdFzghMLuIUH
KA+D90Aeuhm1UFt21a49rZEobuNejjdB3WeQjlS524prC6+8lXhIpKVd3KT8WIb7JnMrvKW26mrs
SZmSMs9i6IBoVDXm01DmbqutLbsam5BPKJnpYqLXEbB3cQJLze24csZY/RtB+TAVgddjRUQS5yus
id7nfe92XLEFV6DICsHXqotlNX4eV/mR9/nPtyf5hT3C1lv5k/SHtm/Pb0TDFCnVIdXNr4zI+S7+
yp3Ollv5XTmXdVd3sfZotwv9zP8oPFocJQiDe8mTGRb1lAAzqa+9Y/wninjtJ62Y5dNW50bINq70
sH5dzYzi3qxOisOoRP6uzgEgkZPXRx0Ztirqa1V+VBvF+bUV3RdQ9JaPYTOMO6QTxlPpJfWxrIr1
idYAx6a5AAoaiOC27EBUVKp8GFDQHpVlN+5708lj3vXgm8yzvCnW5Ds4kuRI14WmbluMLeyZaMK9
dVjrmIfhh0qpX17iOVU5Qlj/cu5KPqYBoU0X+3SoIxQhjVHf9I5nBVtipro87fMQc2wwuE3STWwA
Frq55YAZ/7Lr4NljGYWvexymKcxEwaNaeVnunaLDFpmB3JiyRJRNvK7eQaxnfLsCBN2tcevI0LYT
gBj5UsVeDa9KwuWj8vM/bm1bi5EovBkFlLyOU09/Dbm6XVnnZq9MbQmY1H1dSomgAar7V0rqn2yW
B7duW7v5ioJPlYwYksLjw00pDgtyD26XG1sElovBg9GCSOE1xdo7RtvqwZuUuRKcF9a6//ObEmQC
gKSt4wLA4eM6r9XtBrVABzTRrhQB2ZOg4dE8cTfrPmrLwgho69mEB48Y2OspO4wjKuV47WEtcvoU
tvBpBB26ox0o4T5lR1+gSIZ0rZsuFHDHl0G7riIckhpXwSnPn0kwm73ONjdwF7V1T2vSNQzeyEUc
0N4H3IpmUc7dynsoswJr2/DWQFlWxho55ygpWQWDbvHBbczPm/Q/h/Aw8PuhqpGWaIn+mi8Bi9QA
TLlb41YGC7bHxIeguo2zYkr2MNLegm65MlnO3+2VbdcWPhmoNRjL0gbquGQN9tSM+Q7lBHqn+5Dd
BQA4vmvTxvE4xKxNPgdzag1QKANdfv4pq++CkLodyG0hVIn3bug3hzpe56aM/CYEoHutP779Ac7r
+iuDZAuhACZo1lowSNpWdZMpteeFPFJVffO2a7KACyAMoKZfzqAm57k/bAH+gUHS5TCH+e+GN/kj
qVB5SabMe9rmNHyXeqARR+VEywcfNg8jUMe+fgwSUJ+jzpvzdecl2fJrMl51TTh8sWtWzMM7wRsp
ZGZx7m1GR1OH3bRKk+4hb2A6sqv9uqU3fcDy2w73lGMmev8hAFTxa7Pm/r3Q5XpL5ip734LZvIfy
S7ttw561DSuW5vWkSR1vYuX7ilaoNjKOuVdbojrQLQyKAPvw6Ct1w2dW7VYFMebbM+q8Lrw2o6z1
Aj6fIRla08JJbcpQyDQ3+wTGbY6tWwuG7lnoj02HtIOHMu9hS8doMY73Ds/a6cH69QdI63H1pbOI
QuAj4LDq5h5GbW1ak2TjGgpax/4279qK/k0YcUOAUFucBvgOkgI1sgKVEZgqTVBE8G27cmM67yKv
fFBbnkanridh2+DxJQWAc8vYsmtWX75bqtpR/2Kr1KoG5ntBG5ZxPUi574f6flrza1PmUv+tGIcZ
F3CDy1SjdE/OdxLeobtSez6CWQu3q4otVctzH0fwtqhjHXLzXM35o0+G5rNTQNm6tBKeTTWFVXGM
50hQyQf1OR0gJXFr3IrWGU/hS9PM6Pm5dEK0D5Ukj25NW6GaLcHUy6Qm75EFD6OCFkkkpPn5duOv
bu6hsl+V2dbMzHhNGVfD0gS7tCvpTej5xedWwyVkFOH6sIx+5XIFCJVtQpDURmRsYmWcrGO907R/
MpVwGSa0bR0c1jYrZIGyvnhcs3aHjU/tBj44rQxo3bpEQzLQhGsxI7IC6n+aFTIKMEy/xv969SvA
b8taMKsaOaCmR2iB9XZIqv6dNM1t68tDjmI5FmZuR1Bbw7Z2veI0QQSUafJVpepBNYObZJjaFmZA
O7MZkK5z29OfgGa3qeJPb8/RV89WobJla9OEN2sOKSISexqp/czvmjsKDdCxKUf1JQ1k+entHzqX
xf3fCo0fsg9YcI8GilxVsUo5+DlVCDYKeO3NcdjofNeseoE4f2n7SCa0hAjITNcqUf7bGl/5afs9
VPGmybDd18iid9P7ZV7pRzEEcDCa0uZmGMgYQf+hdnmTwwmWp2THmiJ/ChuRP9QbcXojxADYSzzF
6jKH+IiNx77mVfm97Jx8ItG0dRJbmhFmmSWeCQJR35Q1inmbPvjx9nd79aiEtq17m1qZbtsNbW9k
/VD4gx91c+sEokDj1squvW3JgZrDuiLad0nKC4iZw+HGrefW2o6UdTvh3Q5HyLGmu3IcfuD91ymX
g55bq4qETR6eeWUR5xmDZDKchsjPuyunmUtjbi23o1dkZZumJR5811+z1w+7bS5de26ttpBvM+IN
WA+Lgd1MA/k55JOTvzd2PKsmlmeZnsMF31NRGcDCq/1qUu7yBIG2rQVkmtq5q/RaxulC/ZskCfkO
dq750Wmy2JRIopjniwJrxGp68gnMgvvWm7Yra9+F72lr17rFW9c6wAYXrFt22ypZ3SHFf+21+tWz
IwbGCqJKtZnGFaCIMxrkBx7CY9kLeXpYy9YpV4yfsELJFyLdJjGWsa9hcrlUH1Fg4ra+2PrPjjej
kcuU462je1r68uc6trdu39QKo6qoZ6bnvozNIrLDZNpxhzKe1O28Zevh5yZvwTXCjJmXMYzyQN1X
FMUQTl23hXagxyrwRXD9ZUH7DiemDHOdOzkQ4bxlRRJFNpd1ID7FPIdKQNEioiP2freeW9scIH/t
pBckUiBC4A+SVSqiLbmmg7twXLFFdtorNW5EvISVsxeRiX8ZErOnff1cqGJ2/A+sHW/NggpJ/6CM
N5TF9jlM88v8m9vgWKGKiho26E4hjormGcbFzW6q6LXanQurzP9ZnHGI4VU64Bitiy6CMHmJkmRw
SmuHylZ+eVVAFjNCSl17wR4E1eeVBW6jYuu+pqBlzEgsj+E2fTX6pp6F2+Jii75mDwnnGk6EcbHo
u2ounspqvlZYeuFAa2u++kWaYWJ9Aff5uq/f6U6I59Rvsn3bNHAmpUUGM6jQhwpMNBn7uYxj4nKT
x6ewZpH0ycJMsdSwSg+gJTZwegZJ86/TFLUVYTrw4UumfEzRkIkj8h3BcWin0S22bEVYrVUFSs1S
xoSw26lPmmhSrieb0FrvwwGakGCkODaVk/9UsjbYMzNNV04IF7ZZmyoYpj3nPMxwCdOLug2zNX1U
kFv/NRUWpZ3T4NviMBmYhY7thP+gr0zUjBUyfM3iNva2PAwc7KAPepyHO579qRMZz3BedOy4tepP
Mx6q896UeO/F8+bSHYsydHIHD9X/+XG1cgv7fKzjPiXdgYXsxhOB4y5uS8TmaetYXuOM0MszX5ul
j7rZ3M4f3IpTMU7VPKcIpZn3sLWBG0LxQ4+QOrhNFutQ1gZr3gcFru4MpZo7E46qjQomUtf5wl4+
ifBw9UwddHWch8Enms8VLu3KycIZH9WKVYFdNtc5cmNp55W7gJEm4qm+9qh8IVa5dccpKjnq8Xzy
YzDOuMu2YbslZc12vGTE7XZpi8T8gfFirYYqpkGmowGwIepdY2Fc6L6tEUsZRL54CSyR4++rJgLA
vj/ocmk+5Fk3XdHmniPzlaSIrRbLaFJBh98j1U+37iC3ct6NjTfisIYJNAvxdUy1d+W3LpxMbPUY
X2fQrH2o3VVKxWnNZH0n88DxcmLrx3rY0lZVjav4VHXHtvgR9svBKcJs+di0lSQLZ17AhYmPhynw
+JHo5NmtcSt8/X7mwKng2pYMot2FLJX7xVtcyvVDZSvIUEsw63rB2pAwVu+oGJo98cevbj23Yrep
10rJZCviJQh/1d06w7ZLOZHN0HMrdKkehrIOByRWUEl+WwXJcB9UjVtixRZU9ZBHBw2A7nFnkjma
BvUz843b97T1VBA6yZkJWsSjHNTdAsjBfqXZ4rbc2IKqouqF6DlkxowvHzWbiwPYVU7PoaGyPbtE
T7deUlxL4L6U3mdhXz+aTBnHrp9XuX/EGSuYVZ2heDibTftbsuVdK6/xEcLXFzFb2TfObUgLv8A0
12wb8NSq8BK+eWCzAS5tbpvWC6+cuf87Jb2yXtrirXxbNkpCKKzWqqqiME+TqBRU3k5mGO94D5fz
IV3++J0y9S6oSBDVVJgI5drmtgYf6KEXLLwBTIodk76QO4/T7NEPx2C/jnT8oOCSBF+KxLuFj394
0w60uElG3It23MCLfM/WbT6kSeLfzKqrDo2aEhrleghuxTij/nmAjfYh2NbnjDT1TV8sbXDjLW23
7PB8nuhoXGbYAqZVx57KnIEPuwyknvZQeJL3LNlg6geiwoHSc/FUDre/Yz0UHXTy2SZkJDNe3eVh
5zWAJ+kw+RqMXv0J4B08cHjIf36WzKyPKIdld0LioEOp6B7h+dq4bR+2v1m2he1al9hq4d4QM7bt
m765ckQ7z8HXvqq1lM0wegmJ1+P5Y8rNTYiqPcDmKnHgZErvnFZLW+DGfNMvZY45yuSGig9Nv7Td
cE0/dGFn/T8xmwgKgS+Fc7cQarctfnso57pzqVILlS1lqzUcLTSumnENO9zomQbMqVQFLdv3BbnB
NGVFQtGUq39btytYYpidbrcRW8gGxrhsQUFFBmcyzU7CAfIwS9MenD6orWRL+6no/K6DTI61zc4f
+cmgxNztksasOwMnQhRIsuLoR9LbUDXZDvkWxxO9TVX0WIXcXN2iHH41N34xPUDA4ySyxhe1bgt0
gmadQ0Acr+kKtCeh6bOa0uDp7TH3zqeiVwLVlq5BXc3xNInX7TxIxTsf5+I/eIb29wu0eNG2JvRz
WZt1N3S0PfpYDG+amfrZTntreOepATkrkvXrNbnG62En7XcrXpECtZF1Dvl7WzwECftp+nK6smBc
2NRsLV3oJf4UoHw4rgkBhpzJlcEcFS9Oez2cn06ZBgHNbbrZ0jrp13OI60URyyx5aHn2KBfqObZt
pZmVX83sTEWI53QrcdiqcT1tG+4Whbb5YoM8D8UFrEAdjVkiFOwF0BQtbm9NtrQt65aRp0LkcPLx
KfziU+x8deB2HrKlbXk2z0MlsDq1qvV2SSOwiy7ztbvWpUixzdcEgFGq6jVS5MFqPuXFwo8rpEQH
KJGNjHok8x5WwJne10sNBkFdVY+N7E2EYuSk33W8Gk9LP/tX5vKF/fW/Tv5z9puDWqbbeL6bKfnd
ZPAnTbuGIEW6mCt71IVosfVwEx55iMp4DseJet1RFOFCxJA2KMmRfCp3Wds5ieNCZYvj0sVLlo0r
JHzD7WHCvxbllX/lv3h9QVGWOO7tNfJCG7YGTnRt2INtiVgOZ6Sy5gInt3J0SzbZ6jc+4pFYjdCG
gxgUHpTm60GU5Pntnr/unBUq26St2MJ5gSSziD3jzTucP2GUkU0TfIgAyoFivDK3vdJVEW0iWCOA
Gvv3pIR16ds/f2ngzlPrn0nKwD6oxy7HUsLZjyItj1i4rlwbLjV9jot/mm78VQ5hiEt+FYwfxAq6
Ieh9TpBkjNr5R/9pvNIaZ1WNb9KYBe5qw/C8tFeT6f9tAa/suLZTWjZP65oQHHPalVagMuok/GQW
VINFhdyaLZob3v6qRGmSXTIjnbzP/SLpduVGh1uv24IjHxLyOZ1KxElfJXuW+Ox+hYwJuv9BRiDl
6Z99wqhTxkPahkqUe7OAo0ceww7vRg5tBYOM9NFlgkhb7CE2kIP+x9mVLLmNK8EvYgRBYuOVknqz
0N7tsS8Mz9gNLuC+gfz6l/1ObrhlReDigw9oCEQtqMrK7LZdg0YoFmlCN5kGu1cxRSbOCyQGjmHP
Y57jmOeD2drPdA48l3ZKKR3Ar5MpSP4IFiTwqU19eUbFyYs6gEsX6yHHtQ+EwfsxT5r43WTZ9K+p
ROXpb5x0co26aAjmrXzky/xJlg1oeK2hfu8DF6tX65jlyHyBOSgOhcVUI2PRtdLzJYt3Dl1sCV1L
vJ4f5zXaTjaKFrBA6iuO8vXFpYvWk2Toqp5iqpfV9c8NPb8M44xe6Zp0AXrIOu0swVb4SIOOpFzq
t1MYvvczIOe5N68UQK8WKe1W1vcZghQaFb7G6XhvFiXDXlpTPGai0wek+gfRr6vXTZEu+k1A98Dq
OSkeFz3+GKNySWMdLyevU3ERTYAHsxGfE+Bjxj9qWb9rk/6D39LOgVdVEzWcWixtmu6QxK08jrH0
8ysunElilh/lah6opKy7g61vOztOfgfuYqbjjkUlKEMDtWDS/ECCrEhp121+d9yFSuUirCxyJOzc
TOTMYEWfynmZvIK9dFFSIHuNM7bYHIXO6pR3x2T0IlGCr3W8YbXHiJb5kD9S2d/27Xq30fVfv5vi
xB9a97FeojUHif0mjpRPGybMpfXKazHc+jJFaet+r0OCjVc73hiU4K0zFNSLK4xLFyVF9wEFTYPP
OedreF5pGR5kxDOvtFC6MKlywPR9uZSBGuoiu4US7HacAR32OnaXi0wLKSbI1mSq0t27oJnfLD33
vOUuSCrfMa0IPh/YUNUgthlMqQTd4HfJXSYyO+8Rx3Bx/hjw6I6RVt91Nsnv/E7FyWhlpxHpi654
FNtuTmVYyANrtmuEmBeipwuQSuIasnIrVh/Xt1vyY8qe/HbtWCdkdot8IEgnYm3vOJ9VX1yb973w
MpLu5EW3iJpwEiA9rEb6noEmO62iRB/7tpJv1oU/6appVJ/ly2Mwz8thXnq/vqp0xzImRLocKJf8
0bZ8Bynivpy0bcqj16G5oPyNN8RuI9ePDIc25luVVrP28zouVi0g+Mo9lWBCCYvuEAf7g41D7blx
J7TyRptVB1Q/yqE4dnQ+UD+hco4pr5feMplXgUIQwdIZL9Oy2b/Fee/V+pQuXC3sQZ4ZVFi7Gvg5
KfqntgHlg9+3dMx2XnlegRxcP0a9LtImtOXdiqzM6ykAyNzLUynXOrAVHbD6tC4pSfipyebNc+uO
7VYVNzqaG/1Yl2OY5mXAD/MEnVK/g3GCK1SnIWppcTD7UH+BqtjnZMq9qA9xWZzQqtukBvzPIMUD
Uv2OZs3nnArj54j/AKKRZljrcMFtiWK0GIOHFbgxrzNxYWgtEqSoCyXCqkXzIQv3KF3l7Nf6kcyx
TqabnkM4Qz+KYGOHbo2RROYDu2L7z2WbP2si0oWiQZKjAn9HEqgyIFmKluGQ9tLY4w76Is+TdypG
IDFI1opEgZqg0wXosQZJ/Or5xnMRaTJoEz4Zox/bhTWHPS4+jqT/1++7OmYazQT9axMlKkcis5XL
nSSJn5Ey10hj3ZUt2u9KgPIP81PJfDeJlfpVjlwoWl3IZa3yLVGB7cwB3I3i2Geb34vdRaKJqaA9
Gp3ossvxlBX2zSCaK6fyHBVeuYwuAq2OKhCVdWuggCpobujYrvdlFk/3C5/YP6hUlTdeH9Ztv4MJ
vs70MiQgENDHwG4b2Fg8wZ3ShbptxSrkjmeegrjY/FBCl+4O42V+D2wX4yZ1IuugQ5KdbXV4mnqQ
6C1NEF85//+3wV/7AE64nnehCzPDVFHgLY8Y22wfqq3kh7Vafth1gPsJI6vA3Vmkaza/E3R4a5ow
O27Jszh7oj/kK+e3dquXA9qywHO0+8c2ZubQ9yy8nU3+1cxGf2RFf0em4e1YgkYmZEB5MrHkZ0Lq
Esgu+cXrK7soutVuGn2UPVM5flBke2g78/6T39pOfsCjKJKSBFJtRdQf8yx/ByDNNQLs50Ve+wqO
39lL0xR23vCSovVZWnBkNbieV77xpcUdz9M2PeRKwjhRWSfOE5XP6GA/z+AKX05NkAc1LxNlhngd
U2PDoDt0dKz9Zoiki6RLkrUc8ogkChSv02Gdk+9o9/s5exdIF5N5ILNYpKI61Pw4LcVaHEgTiCsZ
/HO0e+WjumA6MlA0C1f45KrSwyEDOcvdyubyRCa9+zkHF1EX5TYqhoknauChMn0DnK2sPR8JLqJu
Y8W+LQYTHyCM4XWKAXrQs9ik09SvOOEqYZZJB76LzCZqn3gP4jnT3DRBI6+0bS9cexdXJ6JsNhRc
fkrP9sMQhP9slHlu3DHXdV/gI/cOFhVtx7o5hV3uGaecZHvfQdkZdy0MitIbhoYFBh3ItQbthba6
dGFcADM01VKW+KLLXB5tMcubMdrHQ53Z7iFq8+qIGGl+oFUURqkZeHa/ii449SIxt6VBvFwgJnzl
6r6u7MGlC/vKOBEz7+JMiS4cHzpZNQ/JimJbWuyhPtXS0B5vGT18GdYhqw+AkcdLylagoY4R4cUD
+nXFsYpFP6cYNt4ear1PN88t2CIN86K6JRVI4P/u+y9YsotmwSOZzPnQS9VMcXPKoik+743ln6CU
JD79/U9cuK0uiKWmoN3nayxVoel/Oup+9D33ErTg0uWFysoaLJdDjdCVt/QQtgNLF8v9cn0XwzLa
HXiCsZJKt9FnhqHMwxx23/wOxUlOMLI+gVpTCgVwBz/lZr/F+M949FrcBQZasGLFepaJCmnwJhnn
W8LMB7+lnQccUrZAUIFss9+jz80wQZZmGfzm01ELRrj5rWOe17CE3YyJimf6oerW+xrG6rfv5/v/
29ILj6OBthNcZibfZXX0Y0kiP2/sYgJ5GY3xSLD0GG0PZSafglJ4Lu14YzvlDDxSMJ2YNdWBiQls
haDF8juS6OWR5EU/touRUiV8rY7ZDJy07asrPvCC0buAQBpntW1RRldWAp0VVvUOgh3hdwldiFYC
8cc4BIpUkT2bbzOQ22HklX78+7E8X7ZXchsXoEWXyFq0oCXem3y5XesyTKnI9qNZd3iYkiRX3rXP
FvPa33G+LVgoMVZLZ4lsfkYpYYXWXg6WfNIdOQ+ruzBZgF7NIT3x95914YO4QCwbJP2+VZ1QfRd+
T5ryLSfErwLoIq8k+HuiPBiEatBwTBmf3+6seue3baeMBrIDYEuhOaMGZj92o/4B3Vy/VMcFZHGR
T1yXEeLS2GbfZp4Xn6F06yVsyaWLyOIRTXZbYeNyy5YjSOe+9kz4YTelC8jayyXqsgyLV/0u03NC
ASb7+3nL12+lS0O2xjSPcgjnqr6M6Zu4pOVDUZbLbQzNz9TEfXFTkTm4aULdXbG31+1AuMQ7VTbl
Vq69UEXDUMfsi7So9ZOwsRLo3Bwjs3z6+0+7YAEuCZopEol36CzU1lXssQtGcjCB8EOpQYXzpTeN
n7mmc74ItQsB3HP/zKJqA7844IK99qqfAeEqOSpsxhz1bMbTuFzj77x0Lk4cKNt8GLjouAKQ4mxs
ddsM2U+/I3dyflbkSwXCXa5iWUBfc+yHtCXFF7/FHddQzWO/05kzVBbgrfFCzD8Cf6OvNGQutPaE
C+ZhIN2IpqrFdcEUXJs2ORu/5gmLHxM7fmtJv53aap9OMJY57e0yvUGy5cUoxoUL9pllOFpQijGF
USV9nJq4uqGRoV6xWbh8VPPSRnrbBVNky2IE/ZC+3cM2vvakeD2ACheUY6J8gEat4CoZclCMbLw8
gqMaL5ZsCO37Ha0iv3xRuDh/DMnuEZMhU5zQ8QPjoz1YZrorAfp1uxAuZLHQJKzLknLF8kSeBvAm
2tDvMQw+9JfeAuACsi37xNTSDA+6i3/q+dosxqVtOzZnwgKTwRh/VuG4zScWbfH9yNbu6GN0InGN
Dld+BrD/+cjtfGhpTY8M0sBei7uYxSWIeV/VFKeyrlWKyl5wH9di91z9OeT99gTQQ9MNC8FtEaSF
tm9lyS0K0P/5bd15FxVLgSH5MoEzCiCc3EYKXT+/2R3hArrmZDe6yuHoRl6FabfPN0Od71cC/oXr
4iK6hn7C0Hq7M6XHIDxmJsMMACSk/a6Li+hivW23gluc+Vo8iYWvh05jUsbvzJ0Mus0wYmJ4jbto
mnI8hBNQojyjzG/6RriwLoPiLJyjwbkv24cQ9bt0otQvP4Rs4svbuDXL0JKqYaoIg+x+GrqfO3iP
/Ty8i+vSO0PnCXB5lUzbeJ8tsr0B/ce1qcwLV8bFdYmoKqYIk+t4S5PvISVn24/f/v5Jn5/jfz6K
xB+grnHCHKvcI0WrKnrf2LC574ZsuNO2Kv3cugvtQoqw9tCHpujLdQEYx0QK/Xnu9coCY/fLr0ox
9URYHVAVE9D+aNbesDK+RjV+6dyfD+03BxYPu6zDtcfixTqloH584M3u9c4S4vlv/rZ2EKHuErD8
+a6HUC1YUW+H2K9fiQQJ8MvVgb/KCFixmcolSItqcwAi1XPjTiSdGcOV4S1TkNz5NZTltypiH/9+
GS+dt2OiWa5JPBjsOq7k292Wtwu5JkZ/aWknjE57ljddXkQqNi072rXv0r4N/HAEwgVvmSxfRUm7
SEGv7RspguMY0ievM3GxW5FtGOsLCPTMCdQ5QKPapK2m+9FvdSeKLku0AwHcUjWR5mvCDG45QG5+
kc6Fb3UzBmAXPG8V2gE2rUqt00JST8t3AVxMTh0YQxaqwIDdpdDf/Xe39T9+x+IY594LPYzJSlVb
i6doCJ9kzz77Le1Y5lC0MikWTlQ3QJI0BUel+dJQuXjVGMUf+IFwaBcd9pEadctS2oZvqmTyM0+X
rGyIJB+QF0WIoOGRN1V4MHnuh5kTLllZO61FmOkmViwzPylaLsZ4WpBj+hpEl4RCVV2FO30H8tg3
CUk8M0UXFxYta5npfiVqoiCkEItBXVfLzKsfIlxoWNMnRbLRgajKmAPdwOpY+lEZCBcX1gJwUMWk
x9KU/Up0/qEGQ4bXDXdBYU2ERh/A+ZHiEAQAIUbwq5v9Kp/CpSeTw7AU8bpFipRTeKpbebMkue/i
jtUHdaLLvtKxypvmc7zXYLosp69+h+KYfReDa2eZMEfZjtakduDvOpShD36LOyF5ay04HaSJlGh5
829chflHTfJffos7QXnvjdjKdo7UEGz2Ll6r9+1k/boWwoWDZRkk5PRCiNr6YLuJxz44ytVv/kS4
gDAab3FfgsZdTV3zaRE9ZH4mL801jg7cywQr74oaNZaJqEVXw0FDaTLdCaAZXmfuEoTpPavLqcOj
1lTtk9UrLKj1Y7sVLrAJJE8138soVEVZs1sR1NMhlphw89u5Y0N61IXOSReqem+Ok4nOAS3/9Vva
MaEc3DRd1JgQ3nBXOZNflnr1GuIQLj3YOkR9b1m2q8pCE/eASVn6eZpt9unvO7/wyHKhTfVEIXC+
hqGa1ymvj6IcWpQwszj4rvO+uVJtuUDrL1x8E4Cyi2l2Haq4Llh2oHFnPpiwhrDk3pqDBL1uamkD
djIEGhJBVwBalDaAG90Dvf3Hujw//f3nPn/rV96ULq1KWFdd0tN6VxJio7cy4N/6WfrRjgoXaQXq
/Tyek2xTXdnb/jAO4OBNSUMkJDgy2fjxiwkXcNXZmIsxTHbVbI0FYcTKD7V32u1irZoum7pxxH2r
t/UpAQLlQKv8SqR5fvm+cvou1KpZkmQTluxKJIDx0zIy3/JZR6ctrNnDPLSllww7Fy7kKsR56CIS
O6pkbPsmCjYcCGjjr7UDnuPLa7/D8STdvvSFLItdJXGynDDAUv4qesn/C4Diu+dizfHZw344tctO
jpxBgoUKEkAPbC9jv0wmdjyOjoZ8BIliqHb6U8AVp0NYeNYWXBSxJnZq0TwJFWjJ2KGGDnxcVMOV
jf8fTfTa4TlBew2I6DCsu6ttDDXIzECAYcFufp7yrT1mpSxuWYfBwNXWzSGjO0lNUjaHirQQ6SqS
KuVj1qLFH415KocgPoHGFr3UfIEOE8237bbswrg+Zs1QH/18hpPCrEvdRqOprLLxOJ/GBH3tPdw8
03QXHNEVHX+eQsfqjc5TdOaXGzydVs+9Ow+MMBjqLLTGPqNoMM+5mTSX2jNcu2AuEwGGPO5yVWuF
zlRjQC4JQQm/nbsgPiBuk2rc4IcCAhHirLxr8Y9fJuBi8pJtn/IiaXe10O17bwoDPCnzq0G5eKuG
crlq0uwKqlo/lnd7Vf7ndw2dtG7CsMkg9xGOual7aAFwlKPTGXqXfgfuAq5MuBtMdOe7oiAdfCPX
rjvQYb6mWk1fd5kuE9ucLU3XZd2uOJ2iFMp1zWmL2mtIhUurP///bxXLauqjtu+xOsRMs5TnfZgu
rPLLwFxcYYA5gC03fFP9pNmnciTbOz6Ogd9ddIGFLZO0jgK5qSZvzclsmEdN6OQ3MydcdqygNLRt
SL+ogZJ/IzKUx7YgflykwoVe6aoEjK63mJuol/Iwria7BW5RXwkUr6NPhIu9QkYTR00+WUV4JW5s
ZmJzTIpQnE3Fyh9MRMODFTo57sk0+f4iJ6pmMl47ELrNyuZwNv2AWe9w86uYuKArFDOKno56VsAq
zPdZTMgNw6CwX2Lr4q5iuhqegWVURQOBzGQhxC1Bj9pzdSeMrB3ZAN/go6oaememj4DHewGvhAu8
GuMkmvaWjmqssp9h8VRAFs/PslzUFa2tWDK8zFTD9htopw3ptIZPXs7YBV0Fy45pk2gagap9Iyrb
pQBfFVf2/ezQX0mQXNjV1gwlw4jeqJJuGG5Yt00nAD7iuxji3g/NkkU/hF6uTa1f8Jx/AKEWgkdx
jh8S75KkrE6W93Ycy+9+x+T4ZZNMnd2neMBMzrzfA9++pJCz8gMrCRcJtfFWYw6rHhRUwn+tWagY
5qX9Nh69DChxU5GxFbRXmJb5wgL7vUgCz2DlUhpN1ZIspMGVb8axVWXEu+Oz2/Ez1dAx1ZYFcRYE
y6CSFrNqLAzTxBZ+dBUApr88lqbM58Fi8EnBl5VvxA4oiQk6L1FzDjjny9XjsQqsnlYQxpV7CUbu
GYMQdnrv80UhpfRycYDl2j2BbrrqqukmCGuTQrzSb/YMOi/O4njq83HhvbKlCO7GMqlvNzP62SgU
GF6uHgdEZzwqetU00UcMIRxqa3/8/VQuVGZA4v5ybYsxJ3zKvldxNPK7zIq7fl0QOtpDFrfvAsJO
QyK+cb3mD2bS5RvaAPy02fpaH+H1KA9C85d/f8stSj6r7ZUkZusw0mLo7djL6L8mz+0ZqqyapKuJ
1x9Fn5eeV8ExbohTQ9xNJp1qyDie23boTk1Dh09/P9LXPSrIJ1/+ohnnVkmkuioEivu4BNPXzvi9
AcAj+HLtcJ1LMpqpU2PzxaLAkbZjs14JOxf27QKuRMuiPmloqyD+eRzIhMmIa3WfS0s7hr1Zu4HP
osKRrPLjDcE/XkftKgEOnZBbaVasi4EfKMxXKQ2o37AqWBtennUXjwEEbmyn4Ob6GwG20lNMaHbw
27pj0xVrs/8n52oWGUk7XacDZkw9F3/+Dr8/h8CxNpuAtGo9VE0o0nFr/IIXd4mzgFWYkJ/ErRry
sDnzfljOUes3Z4thuZf7rqN+zGXBajUW5H5fps+1vcbUfOkKOlYJOu26zMTeqJLL7xhD02m/Fh/8
vqVjlRWvM6BBtlZRGX1aAnsuGXJwr7VdfFULVGtYoC+nAspLk9Zdqc8gEij8XKGLsUrsTEMTcaOk
nftDYcrtYMPNMyy68KpctlvWREmjaJL9CIpsT+dp9LN9F10VlVFe5DI2uCsjOe1xMB4rUrzzO3XH
Ottsohh6fD71IbzDE+XLkMe3f1/6eYk/s3u0517e8SKmRUnYZhQmHfg/rQzYke3oE4yQSb0ykX3h
rrsIK/D7bHGWtfDkNPgEMQsQziaB13uNC8dEAxFHpeW7UdQu8hiIQQMi2vhRCnKXQius+Uw00Y2S
zbIdRN0/7BBlv2JKl07eMVM25dw2QdspUDmM7ycarUeRyf6NyYDa9/q4LtjqWXkdM4VFq6Id5rSP
U3ngfZufChvuXpBF7oKuOr3sq5xK2BRvFUST7+adX6m4XLg3rrhj3oY7XshVrWxUFwrioNmptLG9
cjaXVnfiaVlNtsvs2KkaZMRVlyVpwNYvfufu2KssYnAIBW2t8rDe7/XK5LnrbHaE7vO1psjrr3Lu
KjmuIAEJF5bVigRd+DFYV1OkcbWOb4pSAm8clPy05RG/4iUuHJbbCR/Lbhx6EMqprdne8uLfcfeD
X3JXKAusDFxr29Vq2NmXJGjfx9U1BvkLm3bZv8JBR8CmyVaNYjSnaTjvfeTH6M5dgFdgILKLujTy
jrYVaV0uD4Rkng8sF+A1FeHSJ2tcq6nNwQARLFWq+8CrlIB5zZcOH2R9kjSgglGMPG0SaMOl4H7F
Y+5ivKph6cZoLTpVbRnKW0lU3Y/zwq7s/NkyXwlVLsZrikQ8FkFv1AQIjHygEcvLA1CTKyQWBNO/
DOv8ODK4i/kaAFRbtq4xIMENb8W0fOwWP/E27mK+1lFGVdyujarq6geqaf90ASiAvPyOi/lqVwCk
uxZJSJ7kpj8YXm6fqlFjPLIEK6ZfNu8ygdWzqTJCkKPZcV0O0uzQuMuuMSNdsFkWv7ydyEQwBrNF
RpGYJgfC5/rUyYFfOZ8LTtNlA6NFwJJ6GhHPk75/s65ZA4ndFppW6MaXy4FEorvdakOu4EwuRHiX
HoyNbbju/dKg90ZaiB6sEWByGGIkpvj19w9+6bgcY6aaEYMZVYTIoEplBO2KiGk/XgLugsLaMRuh
PIzF15bSc03m256X13hiLpyNi75t1jGxU9jBDMDmckry/mdNp+KhiiJz5WNfOBsXd1YnAhI1I6mV
idbDmEF9gNr6k9e5u6izKVm3IqhHoxauf+VB93kM+isJ1YU7Sh0LmCHRs+ttrVXP1ukDB8zya49p
T51WFcOIatE30A2Vflhi7sK5lnrJBjTO8RlYQW657YtjktHcz1W4aK5FNjtHwR2uohx/FdF4R8AS
7Ze/uRiuhduy27fOoGKdN0ebx295NTUnr+/rQqdsYzA1B904ZUQkjwnvxKkC28qVQHbhZrqIqbmA
IEmUzEYxWz7GeLOkyTD98Nv587X6rdYy55TkALEY1Vp+3448TzWU3f2+pwuYKpo9FG3WVWql8o0N
14d6mv1e/i5Eat7mEqkJKVXT56A061ubknHye0m4pFRBlNC5EmupIOlTH4D2CQ6a7H5PUBf6hHKc
neadFGposi8V3om7ma4sfcEXuMinYMqKbsR4ooJAeYhqdNFl97Qbpoc1bMk7HQQEatymujLgdula
OjWpBNPYTbbNhWrlnNxBN1IfUM/MrtjrBYfvAmjyURvOqr1Q85S139dtGm50RLaHCbqTV1znhR/g
4mhYVm66sFOhmiLDeM5Y7gfTQ7/Ny7JcJM2UGQlmW43V2Xa/tDY/2Z6Pt36LO2a7javtxpprzHQs
bzs232Xj7if2w10kDeF2yqiJtSqBeDwYzeM0gIayn09wkTQVJmebRWxarcn8T5VDQlTkH/0O5fk7
/+bLxGxmEQH5B2w3+5yNw2MdN//4LR2/XDqjuptkYbD0Ku9m036NTPCf39LRy6UhKp0to+61KuYR
/Dx0xxOO+8Hz+B/wvNj2XdYGwVmY8bjW4/1Cuq9++3ZyyShYQ9TQsHRGos/Rzru0DCCJ5rW4i83r
EasXXhZaBSjZnSwAyaBcKPxgRfwPSFSwzG0RJcGZhc27glqVzdIvE3DxULrBdJi2UXCWRSfeTlsr
3uo58wt6LhwqmlddT12u1dzGy1uZ0/XUJ5L61V1dPNQWiJVsLdPAQ5Hn6fMCPLEhuZJnXAhNLhwq
L2A/dYytF3MR5GkS0P4tA49zA7r/aLqd0dE+kiS49rK90Jd11QABvVwkmdfgXPVBwQ42aItjq/n0
JM3Eb1Bsa262rg8OO2W5n0t2AVIkgGxdIYrgvO1z+xTIYDriQZF5TR+C0OqllyB2IdqOM34Q6X6M
uX4nQHLmZ2uOIedZy2pQByOW8CfQ67fHImLRlSB44Tu4+Cgaj0hFmkCrRoKIqeZdd7OTqXowBt0g
EydzWmOs/wG9Ws8Cswub4tmcNNM0BufG4hbLEpKdVec31Mtd3FROkwW3F7U1YrsTKDrfdYO+krtd
SEZc2FSWTHEJHGJynpftc72Wj3u5+eU5LkgqX9YiaDCyoGi2ibRbt69Txvwuj8sVFa4bqOUaxFwa
bg+x4E91MvjBGbkLkIoiOxYc7FPnuRnvzZbVaURI6BdhQifszhRcyEyv2bmq6nsz0m8b5le9DMpF
SI25iKdFx8EZmMmfpFu724hMfkwh3AVIQU6u7ofdJucprJ9yArzwgHqaV3LGXIAUNbjbUTYgBHSg
ZZBm+S7C2a8XzP7ARyVdXwxrk5y3cvsGoZn3S7d6pWfMRUfRaSoyG7LsXOygCd3j5cc2MH3F9f6/
3PdnIZm58CjTM8o1AskZZDuN2oiYbpZJzo+6nMP5ocAj4rbHyHwKgd3sVmgWvIOLa+43SFOatCoy
Cq5b3fAZGtETPehCzmmis2VIu6WaflLMwXwSbVz9V/Kd6jTKK/5+Lhuh06bmKOToJJ6fCgAE/4lD
CnBT0FcGUMc1OhktzWGS4fwjl91+gw4DpoLXun6b5ySYU1tOK5RZkQmnXZBMc5rjzqiW0x2q2VF0
4Fo2IFQy4ZrSPEd3fh3EGyAvym9WBjn4OeXCbqJ1r866DsxtADbde76uHba0Jn6oOeaiwzqaQxgi
jqEJXY1Fupcjevl+0o7MRYdtbARQf0iyM4OKS7vyNp0jeJG/W/nr7QXmQr860eTV/LzxDkPvTwNe
e/fQJf1ViFo/6qid7v7+Z16PC8yl1xptN7Ce8uxM+vA2k+bjipz+yk+4tLaTVBTcgP9mGeQ5C9HY
Ccx2YrT3U41hLtjL1JLvwExkZz7H5yJjn0FQ6JWpMhfrlS0o0JhklGdDZJbGwceAkGuzd6/XHUDe
/TLRkq1oQxhPcs4qzMBP8aZv63Emh2bc/RSOmYv74vUyznUPGfSJj03K6aZKCOD6fVMX97XuQOdW
AZdnVGXuyV6SQ7uQ0i8+uAxb0QIgtKh2eZ7Ysh2fta8OfdX2Xm8nTI68PHrdFlOQg7D93I/Zz6Il
/0Hq9cPfrej15wdzcV9sn8BQFU7ZOV9ofSx0tJwwAFs+lhLaPUkT7Pc72POv/LELZuXiwAzqMhZ0
6dnZdmWEKlzzjtXCqxaMceKXZ4TpcjrkBbzONiXjoU/sSa/CDzMIusGXiy+MjrJhIzaeheamC7tH
PWZ+dHvMhYJhNiWCEjO+7tJICi4CWZ4Yr+Xx7x/4wpm7SDBWWw7aAKRF48izQ0D6Mk32qPMzKhcJ
NnYCuo+CJWfaoe8HEZAl3Wn52W/rzwHmt7KVLknxrH+dnHkzQ4cl/FnQzM9RuhKKc26HaqtxKqAz
vpP9XSt6r+cKc3FgnYZ8XLCT5AylJ4UZWzB6sOG934E4xTYRDM1M1+ddc0xYh1l1EDLwmwHAnNXL
05YV2Zu+3JNzC+GZvAtsSiFq4HlPHOvEtdNx1tDkbNvksann4ZiHZeF5xR3rLLZ4BKmAFmdbNLdN
GS+HUuaepu9Cv0ZZ5qYqND8XtngT19m9tJ55vwv5snnBW85yfo5XPaQNWW+jIfnudVVczFdHcgJp
g5Kfq/HLRJu3Vbv4OXGXYqsGkXYoyoKfTQFrTyJ+H9Lmnd+un3OP3yy+hmcicuugjjgF52D5Hlf7
R7+Vn93jbyvbjNRNSJ7POuDhmQRlcGcH1Nv8VncM09QQLxu2mp9RzGNgBljtoZLkSqL7/9ruK88s
FyM118ZC6wHYN7AVw9y3Zg4PtuT6HjouSN9Z8jMJRJ5u0rI3Iav5D9hyfbeN8D151v+PszNrltrW
ovAvcpUsyYNe3cM5p91wIEAIeXERSGx5kDxJHn79XX2fgkLTVXrJAxXURuPW1rfXYjIrG7KcYjZH
eGcMUF1Q4kB7XXtahXikbovDVg+h38bqkiEsSVm8iDa6rmF2m9ST18tj5CIgcWl0VLdol8TxAiET
TTJVP7jH3jkiXUysoBMueJQlWIdNjmJLltEk8bMvj1xMbOmViKpwi6/Id3yLSffFYDV6zTqXElPw
Ko9DKqLrpshylGRczizaH2Uo7/SKS4k1Va2nsCyj62D5h6jp6wzUj1ciKHKxsFWEcOuJaXSVnTgg
vvwm1t0v4+FiYYGBh3YU8OgqcHmGDo1FuqZJPQ9JFwwTokRkNkHVAnp6f9sUom6c+Zn9Ri4PtrcN
BMctKD/J+wCKOYOGbMRDzONORVjkEmEtZaNuLWbLjULK7M2JIonhW5SFON8OqkzZu7Kg40dSwDH1
UMxilBmMrcST2ublEM7D5jltneO6mAZLAlHQm1Pc22Dvryit8irpj1zSSkqkF8bN8OtUsWvX62tY
lJ5Nu9dfuZlY9Sm7EgvYLYDjM5vrRzzdnbXGb7ezf51O2NMkMYrRay/NkcXtU7hbv5vpfwirPuon
0JH0ipfUk4yqvFqjB03fyQj8B2bmEi8KAj0d617BJ3X7h03RcNwb2vpdfF2oeaBStTMP6BWB9Mse
Thfv1ebiYbpeagKVLHqdO/RJTN73rfCcKk4kHSIQEKvdwitLC5MlgczDvfTb3lwSjESy7/sw3LC9
DfVRVCbJIGGjvJ7qIpcFC1hPUY9UkWu/0u/bOOBhRD748DuTxSXBqEn4lph9v8pKbHnf3Sb5bOvM
Cu4Zhbk4WNSue2V6ul91PHSZKIovfS0e3aPvZDVd/axxHJUs02HH81lvPype1u/bZai+RKssn/lQ
j563ApcN25F85CLaVrwGiA8osAQsOvsFOi4bVtAOQOQSLdfUtttzUGp9SEziVwgSuXAYEXjFCDVa
Fyw5zuk0nFtJuN/MdOGwOdn2BrKq6BXTISuvqyRTKnxwpbk3N50Fu7emGXdcIq8Sm82hC1X7PMm0
fLJVQx/slXd2eOZegBmeX1OF0udSA2aBstdh1PTR7fre9zsnakCClvYbWa7JlsB2O+y7K2RV5Kst
eO8Xf7tIWFE1A9Ji03Jl1TA8TwF0rGtkso9ekayLhEFdRkMjG73DwCNkLaVfWGL8Yk3qnK1Dq2t4
fbUrqlZqqBqIJBvh2+R38XORsJqaYYRvz3olkbZnBgucJ9KhcNmvW27j/a+woCMiTPsmtdc4VcdR
jq+Lmh5sx3fmI739+b+atgMTRd8Ze1XB9i5tq/RASzP5TXZXjRHpumnmPRmv7RwcjfoGYxivV/WI
OiuV8ii27b5OVy5C2H0qfVps4/eCHLlMmB34vNItGK880OWBl+n7oK78vG4j14RzSHiX1kRP10p8
akhncO1pPPvbhcICYQkqGNC24fqLLKffUN7qtzJdIqxt+mZoq3oC2BHIDHqeA5tbv8XjImFVx5D+
isoJN0zgERUlhyAeUr8Dw0XCtlV15WhvH17Z/dDr4hLPjJ68FqZLhK2NhjAIbH2ucBl705Dk6ybq
D35NOwtzH6CXuqLe7lpA3yWr2fxOCs/z34W/zGBwjKbdeDUd+buw8UfSLl7Mc+RCXsgcj80yo+li
at8W2xOZJ7/rogt4maioegGf6GsVmvLY9jI8wLTh0WP1nX3w/85g/9oHW7gqDz28VK8TXsHeMBXG
51sK328jdCkvJOl0G5VBf93E+pGq8E3VNx+95omLc3FSw2NDl/013uL93Hbke7AnftUskYtz7Xs/
NDXKAK9zuf4FK9j3JSwZ/Va9y3MlhRBq36S+rsnyJh77w7asfklvl+eqo6qB8P6qrgYeh7mIhX0h
YeenABm5RFcP3sNwQEtXhLbygPLDI1/h1Oc3nOzH85i1UoYUifqrgjTyqefanJJ0CP3y6i7TVSwt
LBpWOly3TbxE0ZXZ+EGIcouifpKbdpEuZTmt8YahrqJogvk0WA20ZyJGf0vgbPs+tFX6nCzt3nuu
KCfUTRoBT89wRj/xmJyKxIhDM41ffQaBu5QXjToI+cZJe03G4Nugki5Lh6LzOjO4S3kVKBwN90B0
13LUn0I4FEsRegVz3KW84pLsg5x1dw0Sw57NFB3bYhdekT93Ia9ok4IW89xdpwhQ8hygSjglyBj6
dbkT4mJ/THtt6u4adaQ/ajui/BL6/J6tO4epXfuqg6i2uu5l8rXT27UwkAv89Zf/P5r979TnLucE
/igVqEJVV/SOeY6LvlLZoMbtaHjXvYW0lzxHQ7i/6wpRvKEk1acu1OFLpIIae18ywxBMtt3xthmK
bOFtMR2gxTjkRW1seIpGUF906Db0NuSoDy1HOKDr0r6B5awf789dhooYODYNEquXbcl3y8OnwWxe
uQaE4z9uaBVN6i2Efdt1GopM93DXjAz3S8NzF6Hq+L4OYY08UksLWHANr0XjaVDOXYZKstQy7GVb
bnX33MII959q0dX3X0+a28T7yZxxISqxN4s1Yb3ngbTfu0kcFyr8WAzu0lOGF0Mqt2bPK8KgOxVO
ELVCeZKf5yR3VSD02qRrKos4B4TwFhzlktW6/t2vW25Jt39FYUSvILC3bs+hUD8cVpRdPk0J99OF
4y6cFS9FkIpi3vLErDQveFdnkPQwXsAHd+EsJJHTtO+iKF+N2l9CVstDK/fNKy7gLp9ViwKP1mWT
5EFkPyZI6mSVKAK/7dHlsRK4E/VVVMbQOmFRtiCSzOoy8hOe4y6RNXd4kRxis+UAyofzMlXNeSn8
jFu5S2SNEVTWpiRk+RIlX0olz3zq/SqiuQtk1cRgK48almvotG7ikyq031nqwlh4BkjjWKU0ZwJr
P6lGdkBa2euixF0Wy7IJAQYcA/OgNnlhYLJNEs+qAO7KctUqLhSu6zRH6ex2nETCjzXzS9Fxl8ZK
00Toaphovg/heFg1MgwFVHEfHNR39lyXyEoVCrlDW6y55lX7R0fTZXqudlIRr0wDd/GMAAVhENlo
WZ5UKG5LZdaRxg9E5i6aUCU6wF1gR7fH/ZiFC6QQb0qaXruuiybAAa6NN9WvOVnsmulqSo4jDii/
zcVVK1sthdUDPLnyJixlBs3MS5s+olbvDSn98bwoF3iK7G2AzVzLPlv66Xkg9pNXr7haZcJunEEf
keYDq/hZBSgCsAJJB7/WnftLurAG4nnzmtfzRg8NnV+KYPKjkLnLqim5x7spE5rHh3ZjfRaXo+9E
TH/s8c6wJNoLQfNy5c8QzIJfZvdIwO3OaLqsmtiGJG2GOM5bIz4uc3FGTd8j5bZ7bTuRhe36pCnV
kuRhxd6hpPhDtCV+B7/rBtkz1Y61Ems+BmVbHsaa3jT+ow2GHF5zxZUmi8MtDEc4R+XQOYKhWPS5
Nu1nr6ZddIi0qoxlgYMI6Ri4k8w6hp1lLP2uui46BClOIGuwiMsjiktQiWejd3JdzbPft99SEf8K
FuueMqY0IjkdjFOW9OkZ6sy/+bXtTJeyhVx6MBmam9Xm4bw8b/vut9u66NCwR/EmNktzKIqu54Ab
8TqkC/FLZHKXHhLzCgg2RJ/3GwAPXbD6Y5qwwLPP2Y99PuwCKt6xWvN2Ttg5Rch7arq19VtJLjQY
TrKDvtCw5XMV8gzv7EumCGq5/MbUuYlCU7GGG6xc8y5eaqAedHxWeBzwyxm5doIzT+Z2qTTLCane
msVeNpt4frmLM4mRaLrFwZJHloiLqDb7HIcr90rZc1c5qrOwKILh3JLXO2y65qZqPyV8jI5eve4i
TaHgPXJJNcOBkR7jgpxgC+ZV6sFdpGlaEsnl1G153cdDFiCvc4D7kZ+vOnepJtxa4mHa8OFiHOiL
SLfuVEAqwm8huUQTGyJRlxydTqJGvoTSjHnR7Y80CW9Zs5+kF1yoKbFLxVrc4LAJlPM5JAn73oq4
+8A2Mz74B9x2wp/9hBN6kXlsA2iKh/mYqPS1TOV4bOMxPq1dGuAMYX5wK3dBJzHArXxYkjBPdPWF
J8O7omB+EZ5LObWBDaZB8RAoXENeWcpUVs5x7Jf4ckEnSzmudfLW+pK8JyLoMjOSv7wWlUs4jTLq
oXC1rDlsS5tPXVstr0vCIDT+6+bTn4+tyzglmyEJWOgl74J++9CHcLXJ4Ozcn9qGBseddeM7OZao
f+iqqvv91795O7V/Mp/+o3+x4qiCcpfJdRtGT1uAq6sMgjMB5PYZlr7buzkckAn99Y/diQZdtmqb
md6akWNDjexvqAH4mgjpd4a5bNUQV0vUK5wyakkPRk9/lf3ueQ64ZFUNW/ABtkkWaYO2Otje4u0g
9TMW4S5ZFSUtgY7/YHPaxOYF3m/2hLvm4BfDuspbIee9gYiMzecRqhO3hyh4snkuZBeqYm2CNAF4
m7yNNMvSEP8p1wfz8t5UcS5qES36NRhCfHi4BMf1RrKMSecn9sRdnKomCWgwglnflRDCWQKbGbKs
771muUtTjSt8N1r4J+e4wNbPMgmKzGxD+uDF784B4PJU69SiyKVvl9xCVO3jTCE3l7U13nHDuYKY
3Vx7ah1xF64K5mArUAm55HKnX+ZozgqLvLZfH91O0H9dIibQco1Ssc2tnKIMsigNONrhD7/Gb3Pq
X433OmpB/S4WR0Cp4IAr3qxm9cvyuWyVxVrqmmUwuUjW9gR7E40UZfLd78Ppjx/eGQ2QwJolH0s+
PU39mkJEA14xfq07gTgcCRZ4ug5LPpRlfCC77TKSRqNn686C1QWc0/EQZ/NdDiZrphgSOkI/0lC/
zYufHVPix54xkxG6hUR+jgQuPxPsyNeS6/R5i4vG7wRxUSuw0dViy3LKl4C9RTHAP0sY+1l6che1
UmFZx0OD6U77ej5FhmxZFMWez6wuazV3Yi7mopjzgG/6Le2VfW7mKHkQcd7ZiV3YSoiK4JDal3wb
e52tVHyoZfTBa0q6RNTtwI6Lubb5wslL3f1pS78qF+4CUSlvaBwRuuR62fRhm3ea7cxov+3LhaKg
Wsm6cEGfMNLaE9lmeeQR81Op5y4UFTaWBoPAxkvoVufKVFDDh3OQ37e7UNRiWJhMtkHrkB8/y30a
D0M6+V3HXSxKNKJZAyJtPqThJ6hMvk124jcPXSgKU9yopkafa9qpU62Kd4oE29lrIrpUFFcS0laE
zblEEf2hJKM6DOpB23f2LheL6iLTgNoQJoe34Xro+rF9WuepOcql9szJuWxUxHkly1nOec1Scp6Q
dX2SbeQZtrt6V6pUZB32dM6h3rpfi339HFqlHyDF93rHOfN2y3ClTciaIyPaNM/Q+WvfN2SoX6aS
xo9+5M4e5mJSidEKftDhnNN6flYh/7wllV+05+pema3j7c3hI9fhyLJ5DMasIduDxn9+I2QuESWh
3kxgHoz9UUaorx+tOC2rgW0raOYP4UzVgfYlOQwFyn19FgJzMSlUZFHIUVubj/1IDyYm7YmUu59U
AHNJKbpEWwipkDGv5XRdo/Qdq9WDdNrP5xFzOSnJ256SGWnjWFH+EiwD0HdD++MAIaEHEcK9n7j9
+b/iSpICNmgTPNilFV3/1kTUp8Vg1WWjEo/CqJ/fx5krDZVCDkvTGfdYMdTmm6krcjIT08dabuFL
GU/sOdpI6xUoM/d5MzAY43Yvm3zb9XdVD/UpJrho+c0kJ2ctCERY07G3ecfSz2W/yGwsUdPq17iz
a1SgWAOyRhNeCaO/UTd+QdHQP35NO2GyrjnSePPtCAPPozOmbPvXMPWhnysKc+GpJpZV2ItkyWlL
29eyqGD7abVXtQ1z6SlV9zIyxTTl6Zotu5Lfx7Yg37w6xoWnEphx2M6IEekp/bmj8v2o091vPF14
isErAGTApnMjtymbyuhlaOiDjOCdTdRVnqrmW7HpEOm8LML5wKqcEiUz2zdh1kTLq0yK/Ry1fi+e
zKWdChUjtQzxuByUnDywsIqyOG2lVxDEXNpJENFBRHozuWGl/hMJEfJsQ0hi+42ws2TZJqwOFUZh
gg34a7E1xVNo1+rBhvDzzAVzcaeVcGMDEZp85hvTmV5SdkhgIVMCrMBJ1iU08JxNzhLm0ZRCbZBM
ub0JDWpYS2W02NTh17105xhw2ac47gLb6H3MSbwVH6SCh0Dbq/A8p5AAefAbt3vtf++7zGWgAh0o
s6flkou1DQ9bgoKojargzUJNfWxEVZ41Ms9ZuoQU+o64tfr1nEtIwfmdzE08hZdoLfrTDtPsU7D6
8RHMJaRGa+mw7ja8BGXFsmKPwDN7VpJA0fXHw3lpOZ4WIzTeVq3KIO+no9TvRHD5qHhkcc9CNC1i
6J6ks+qyGXjXr2fTz0NT5uJRatut1Qm1udgXhBIMSs350CTrg8e6O5PVxYA2KeMy4cCaW1uZIhsm
XV1LlbC8W1P2IEq990+gP3Z9E9CerB3y42ss/8Fb0UHOULf4dff8/0r9s5XgrOWqG2HqXU5jDuS1
Euh4UMzb7e2ggt3oCVWC/XNRNuPLstXdYS777kxsV5yY7rq/f/0J9/55TmYradrOLBilPOp0NqTp
17gYvno17RJDDV3XWW2TzYNwhZnTb3XiJ9sMYurHMamHHa6JfEYU0zXvIPTBrB8tiHqMH1teIiCT
SuDBIoqC98h9fuWlnxsd+4+2laoK1FSNWAtE/hMnqEWe0uYvv652gndlC5g6b/tws1f/Oq3vaTB7
LmEXFGrbRZk5rcJLJzoEdOuJdeLB7fjO3HOp7yJka6u2EltPB6wh6ZcDX9Rnvx5xl62Y9ooXaLs0
EvzhpFAAEfsxJcyFG1HwUbNQyyY3Sn1hXZRLRvyANebSU8yQoC8SQS6V2T4IHnxKTPMgVrwTo7jo
lNTxotQckEvJBvMc7IgceN+nbztDoiMUjfaPXn3vKjDh2UzpPSnIBaqZWdEUbyFv/cmvaecgnJB6
r2FHGV4Kof6uJ3k08JZ9sBvfmY4uRFUH6xbFS0ouqIH5myTJH9tYPFJRuNf27c//dbsOij4uVYku
KVX/duhodIQpbnzy6xQnssXyxDyk+PCh69/JdICPppj85IOYy0+NMAWuhyIiF7GMryUzz2bzU6Fm
ru4a5OFElzZoOl3lIWXR1zImjyqo7nW4c67pkdueTxyfzfA0LPS3ANckv4niolMN61PoiTNyidPm
o2r731OtHkQ0dz7b5abkQqEANeKz2R6+WCmexinyu/+40NQIQ61EDrceqb7qcbukKn6QOrr30c6i
JJ2itg3RH1Q3p3Q+rJ08e81sl5diRR0MiHxvO0nzO2n2bOv9asiYC0vRDYqho0R3jHX5qtomk6z1
u8e6pFS5mSqCA1iXT8T2Wdqt+3GvpkcuK/d62znZdtRPLKapKWwYy49VsEE/bd88L5cuGVVVdGFk
lPQiTPGltuJL2qx+J7JLRpl0WFZmb6tmKN6qRR5iRfymtotFdboSk10wTQqD+9xcSiiGFcnRaw66
XFQrymYrUXScj7KXz1DvZ0dTs0d34Tuj6WJRLZB3EnQhFrwwX2w7ntbe+IkmMZdIStNd1rrZG9CG
LM1Yx//ql9UvdnORpFrSuAjKLgSSGmSzNU/70nk2feuqf52Vql4LmdqgzikMkXidrdMXv5F0zsmE
6k4UKxpGUQc2WH3oTOoXl7goUgSdSdjCm/1iI8uyOh5XVEpCfcTvw51r4hrQpohCUefW1G/Cuv02
xIMfRMWYc1DOfG8SWdQqxwICQEWA0rIM8mCz32i6NBJ8LuzSkKnNbVPtz3HJumNsfVM6Lo60ls0k
oqnROWwpt4zV0buEohzYq9tdGqkNiq7tVrVfYEYSZxu1JKOS+wVtLoC0D9rSOun2S8f6I++KT4xV
j/IKdzYV1+5vSDsygu1WecCaL8WOuvepizzvsa66E5nSVGtt6MXM69oeorFOoLdfWz93aeZCSIWV
2K3Csc2LIPozgOBGTWrPEN+VeFrbgIxhmSg8JRcQfeyn9cykeFRPG2GD+kk2x9V4WiYyQclM6Hzr
e/11aTj5bdRGfiitYE9+U9JZrSlEQnm6M5Xvy/ZnW3dvqCRe8BdzhZ5GOpAiRJ1xLnQn3/A+IS9N
NJgH0/3/XfyTznEJpGSO6nVdWpVD2rs7Jms3nJnm27lst/BAI24P5aBJkYVynj/tcbo/LZjDX5dg
mf/Au0D5B8UBXxzhbF48NbaKv64jchxxOFbqCSKV8wEWOmFxoiQaj6Wc4vM+RcovBHAJJ1aZYBbo
9wten46w7GuycW2o3y7jAk4bk1vEF4inpmbP6q5/auZHBYH/P35+1um3mfqvo7TeORwrQq1zGWAP
Pkjg0EdIM5rkuQYn0x9m2MNEB1IPkH+D79czmNegPwRBsR6sKPlpajjSgtFcB0fapmGdoaZj+sja
kORFaeVTVVpybKBr8pSglPwPM6TJW1Spo5JcCjEei3DDwIS3sEYxHv6+mKI6RzQa34wU78udnNYX
yBXqvBiGRw8Yd/Y+l7oqJtnUw4TujLvv4yJyYvwcZJhLkycwSTGqnzTiEk7eD3ZeMzqLxO9x02W6
5GztLEp8N9xj3sbLH40nycxcnkvAuAQXBJQnFXF5RPXjlzSI/Ohx5tJcuoGdZBEFTT6s4wdRFTDW
Kh7sGHcG0kW5miSgLaoIq7yvlyab07F+gn2PX7U8c1mujq6J6tu+zfdgYG/WRK9QUPG0XWEuzgVO
KRJFJWQe18lb2MmBNWn9glgX5irIyroWalw5wMi/imD8tIfcbwq6LFdvYQAbSClzdP27JEBKM+lW
P1NcmKb9uBV1tdQcRkYyL3EpybYO72N9WftlIFyICyh6mATdElx4HfzZzEj5oFDGc4N2Ba7KuQu2
cp+DC9vkZ1rqnLd+aBtz0S3ZVrwpNe7y8zjVb1YlX4aOxe+8YgUX3pqCrY2r1FZgfqe3RHU2q6fe
7y2VuvCWKdaIJ7wvc0Wr9Wh6Bc+Ecve671CX02Kq5CUMzPDcGcrihCLI7dB1yitZQF1MSzFY0gVI
x+ZdG6wnTYs0QznYB58+py6otc99uq9YRRekreaXKN33YzdSvzdmuC/8uIY2nS6tqcL0Mu98eNPh
ZeaZdMKPX4Ob24+td9UGqWn4jF1GvtqDriOWmcoGXqk86ipaKT2GzQKFyMsUiuYwhftxHSo/sI+6
WlNbmUxhEm/pJdA6zWqe/Bn18/wAV/j5QURdtalphKAPfIDTiwxY9bYI2J9BPA+es9EN6OewHVIC
3YC4qj8Umi2nNtoflV/d5sV/wz/qAlNp1Y7Qni7iC6oq+TnhrLoAoRqOumfWb1hdbmrow6BZKxJf
5tWEx3Cg20exjuL3Xy+nOzpo9D/o1L4PjFRtchmTiSZ/ovgg+bC0gmStoeX7ntQmixs9P1kN06nj
FG4ftorb9zNcZr/PMINozzyCsmfRtuwc1dPyW0IL8soRp55h+EU+hZ1onmy8i4OBOvQLygHgjb3D
mPbX339n6rgyRVFlQ26HJrpErOvfQqiMvZl0DBkXv+bjH1cstLmBzRRxdOFL8ccQ6A8holO/pp2t
JgwwW25hzCVow+2yp8N6KGPxKEi/NzGdrUalAiJ1wxpdoMzRoeRziPcDjcfwt1Ba5RUTUFfdaqYR
XLVWEyFPUW5fUpNup6StHqXkbkDAz5aWk4XXBL6GCp5SF4n38N+aoVxfauyb5WEwYmIH0o8QGoo5
faRNeRvSn/2es0/g4dNYvQ/RZRGpOKKedXuqWNAcIWcizwoRyrcH435r8Cc/5MJZJNybuV7wNkRb
E9oPmqf1eOhHFR7TduwOGgrk2cYi/aHsIGN6hFskRXlbqA1GcBrhVNBBne8oRyis4d48f5TRWn5s
mk28B/Y16YwPlmE9dgTUxr7g6Q/287d49n1K2uq1noPyCepby8cWYiovRo3V9H8f3xwZg097zcuT
rnTz1KGYZmyzlNnwSWxqexpYoD61TAdX3cbzkkUJqzPdyulzSWHH+aBz7vSNw50oGAy3cij2izIK
KoqhWk+JZA8SpXdG2AXI2GhHpC2a+FJjVT9BhKA+Rx2HsGMz9r9NcqsfvE79/yb8sxF2do1qm+pB
iR6nArSJyUvfLQPMPsBKZAvsh07gm9RnyBQM31AYEZ0aWv0d0oZnYbe1mcQjyNNUbekDJOHOBvkf
kocPYVOCGb5Mev8+QZEmKzp0rddwuTBPMGjo/vGRXriJ/1y7rJ3mB/v6nbFyWR4WlE0dt4jbSaDW
zCo5HghZoizZeXoYidj9JpwrAwSX9FiGxUAxVA07BMX8pBJPVpv+h/ybygGyw0l4wVpK/umTtDiP
UKr+69edf1sTP5tlzhZvzAZpLhPyS9QK8XtC5vXC6ri78jrRp6ks9Xnp0+2S8HTxyo1SlwYcid1i
2wz8UiPzeuGYqkf4KRZetynqWliG1bBV+9zxyyD4eJEwCMlGGYoPv+6tO+vAFQbbdMzIFjF2Ufuq
VDZqRCTlktJPv24eJS53pmziHCDIdfetRLb4oklclfxQ1dCGHQ9LPyeEZQL2Aea3fbHx9F0ihS1U
Vu/1CpUBWi8BhIRkSqNizPYG50GfwdZO1fG7Eg+Ltj2MU2hsBU/0OMWT3a6nLWwOQcJa/vv8/yWY
zSueUP8pzSDKNcMLgtnf1nETld8gZNAgK7WWMI0Is37vavWWyqU9jZugTyUU1IPTRDQOi9Ua+dyh
yDc9VQzqxnMxjE94wr/SZqthQ6hg5mx7FZED76roCOlGiMKFFQ5gMaP87XkI0ujaQlfwfShJwY9k
l9WSmaKpzhBL/qeUwf69uMnrtGaus4GI+XORrMVbXbbxl06s5nWoFDlXCRTRl73o6n+2aRt11q5x
W7yOkM74o0tTEjxVqNBuXxMzYXpkE6K/DpNc1kHWsHB4FbIZj1NH6gzKLBjjrbHpcTRRh2suG64y
lBVcmIc+a+L2Q9/s/Crwb4BYdDWvh3YKi2McNPWhqU33PhlXWDPScUjOPYbzHYG8jH0r2mLVhyJS
0Sv04YvXoEjkc2u6MMgMdMAPzQ414Oe9WWn/ASg2/NmrTvwR1JBzS5MypkfW0U+8lORbwek/8dbo
S1/L8fdIpKXOUIpE5AHsWHMEvR0du36ajiOfzblOywn4hwwK5JETiAmOdup/76eWwv+jreBwOlaC
muel2il5FcEKAL+yy7A812Oxsk+D7ofkFGiFv2+2aL2loLlqDjaJu+dBxqgQCtpdRFmImqEo75cS
ojD9gsTPnEnY8tW/F2W6QHVsasRWnbBt6no+BKpN1TVMK4VqF6ntYR9L8k52JeGHFtVU56LUHXx0
zcJNcJynRZcvc9PK6lWtZjxLzPdru8H90LB+gr1d0idHNUmWRbiPqKNqu7F/nzRpS87RNCTkrARl
8bmOVjEWx77bkQ7IkD/X/atKApO+iYZiqH43TSjUXyOiK/utQOBIDqpSzdDgQ4Y2eELakO7qIBUe
kS4xV6Y9021axjNqZ0v21c5W7u+CQsESRoLY7/+gdmsWmIJpRpcho3irsFnTW6uulJKWXVc8Sclv
ci9DeQ3lhP+1Q5dE72FgQ4Jsw1hE50pGKj6zaRTp86KKMT0oUoAty3oCA52DnTaRvilUIsovCbDY
8QzIHZI8qcZfOO6dDqBHsKx8Lt7D/gFKXuC84+VcDT2Xf0Pfa8IrHu5mtnztGebhU2qsjS9a9zUM
3vpOItPQlwYP3DO8Ze27JjXlqR6DYgHYXQ42ySaxLPHnljHWf/kfR1e2HSmuBL+IcwQCSbyy1OLd
bo+73S8cd7ctCRAgNkl8/Q3ft5nxeKkqpMyMiIywAamRzyI1GRoWInA60y2e6OUYUu6/2kRFOxYt
nbbwcveRvFIDF4YqVm2rritT0/pJ87ml94K03frezbkXF0ozHf0nTTqhfxwX7gXEGC1NS8Hd1Lzh
u4btabLZQXjhaCSGB83Jsp3htsi2OjULGV57nvrtnsd4rOEIbCJe24SF6SestbYMg2av4isyfUh+
nrott/cHlau65G1r7C9yiMTch3RaZFzusyWbLJDPRdmVw31g+Dc37fcqyYiFknMbw5bk0nsT5O0E
tWV8YSpH4w4Jt++Pq8/N7mTZZdmoq5X49Pty3eJo/zkcbFxP02YnepfgMgpZPeqxaW86jW2qn3vK
GMx/2JCzBCFYrkllgS06KHZ6XBXm6vGa2ucZa0djDevxJbtiVznr34cmLPxGIWHypGeV9efe4f+H
//gxNjWMQIV9bhKkU/VFG3fJeEEXE5ypsmEn/QW7htoPpyMXcFMPPT6Yh4il4AERLrsZdkYdwspA
nGu9Xt24ueGTI+CTXZIRW5GFhmeFLJaZzXM1LV0f/zvmPdrOJoZvXVvMM99DwVQWVXKJdWRKYka7
fYwJ9+Rp6IduQGo5dqQlLKZiYiUAKgYAaelRE4/iiEfUpzwzuvmDJV4XvXAbx9vNAFMef05Nz8Vd
3MW7+NuOSRz/t8LNaDi1jK7NLxrPLrk3PLXrS9riIf3ak2jnVwXi1pJiipI4/ZOSZJ0v9EgjcrsM
ux+KDGJ/+8n3fQ+qoDuyNX/yRC/xadRQTN93K2H+zlmK2ajodym6j23dmvxBxP2i3j0Owq6KlLul
+U8E3USntnEJOyU8eHmnsTsQlZaGOFOVSVIK173IRedu3mx268Bf6w+gRklvsbi0x+1SNTrJ4ctP
UEvIX4TgEV3hF5muq74PxxLKJgUJ5IpkSGbC64TFWXenEyR+6/KAGcf+7zB26T7aIWvXj/XQEcd0
FtrwnxhFp17pCIHI59ZrGsZqFhHbshPTFEhSva5TLO5gHmfm56SNyKIuBlZ4wpVYI13tZVPWU3mZ
8kaHTwOlOmqYRnhcU2PnMze6ED2bMl+ww+iMwRMZC8dpsSZTtN8lwuqmGPIm5Si2TbPAA5fN65zF
NRQBTCyVokM2pme+7ev2vmh46GRnhzAEOHGGFCK53+2W2TWUbNtBk5vQYAesEGGQOyvYEEdixwaQ
9uemF+PSnRusBMi40iwX0XADYH6jz8kO30BXUp8z+9GaYZumgnax0jej+vaTKlMd9+YoeuF4h7Wl
fTpYJfZ14KrMwUaScztEiFGCUR20L1f4S4buwqMh3r8yMjF+domOprMC8iSq7GCzKxduWvRLXi8q
06d45I3sQcfsbKhZux/h3DPXJe9Ro4al9ptIv9qDD/EnNzvtLpOPwcUlaVL2qx6ekshnBAhc3KZn
BChLcZvLhHhkuGXCh0t2xPRGwPA6XCfnTHdq5mgn/w20k0fN8qjJ2rNMfBfdhSXa47/CJOQCu7a0
PQtE1LY1zLeXbC/zHQF991qROLkffYBNUAmQLoGQyLrmSRo5YGHc7LvF7gMN12ibh1q6DU610wZz
wx32AeccXdT8GwQuNGt4yXQR17nLnc0LNfic14IKiJ6KA4kIw9WhscStoVu9FTnML58F5FeDLdBU
uXQ4h25Nkpf4YF5GJ8qJ9TeGjbp9juIF7nUpssXQrQkVom4sNUDK9reMqJ0vQvObWKTjVSXwlsIN
m4/vbsphTGaXo9NVy0Mirlm8zAJfW4ZoKSKAcPpPFxqsXhy7itQNGmtGf60zKtcj9H0meWmmg3TX
fRV4ABmUCaA01jZbzRkx5Pb7L+nSY7vg8/Pd88EyRJ0uRv8D3YRi2DbHRSJZ8YvzRW1L4fZhn54o
LLm3Oz6p0D5SbCRlj8ED1v0RKBS4F0gUjVbF3qsMztQ9DeGENIZl/MzjOMpOvVyJeE83vrkf2QaN
949Gmrn52+JvXVnRcX6o383KkZYOrfCh2ONh8nbE1mTfrwSvjLChUKTX2KtY0oDzOy+7j0sAtjoU
I0m5vAog26fWj9A6wbpp0uek2/mCu8J37WPDNhmhoewJAi4haNC5gVik3oVABnHGiN3jkmgzRz+2
0erJ1aAkmmy69H3bn3MuUKpX3ohclXM+RBTN2ZHxfw3c16gt2T458sB2l+lr4o9sLBJYXJ8Pk7Y/
eGsk8pU7jjHuNLZjqkXhyEbMfSrmYVJF1wpjH5Km68e42Bhyf1GfozlZ8MFFsj3uYVaqtrFspxAK
/PcIsqo+U9vzggKB6w8a2mb2hVz0UNEw++lf1oTomR0phncDh73bAV36euBGS+YDcF0ayVc8tbA+
5XC0dNdFgIkpsEUWyANylwVoWKTdbZAd5HknMVjso9hq/OD+0sHDwL9C7dWpseZLu222tOjByL0b
m8Crfut78ox+QRMsU3ZhlafIEMZfthxNy2mY2Sae53xS7rxsvLlLxYrF4TyTZ3RessPyCelyc4YI
m8aPB7pBU08JHq+xnrFlvNjrno3ZZNFXf6N8Kt6je721dv9aXLvyPw5mC2+OJeITIyrutFMeDKyG
96TxWzXBbPRfQEhTqcElntYFbjNNOYtGpkOJO4juoW4dVnjsOd2AZ9irRKSzxT5otNGtRvLirh7U
pKRbK1Cyq5VVlB6CIgtgm5PtKcsXlzwhzjZ619YJ6GUk5gNR0jDoTrxhPoajyNZNSBFEBhXSaXnZ
RjOL4BsFgDXNKpUOK+y71ny9V56Sj4Uyq6bSt1GbNFWyT1HMC9NiF+CXjdPIVRH1w9YhdNw1+731
rkVky9qgod3Ad5E+qRcvm+m30JNwdYeDkb0Iatx2k1vusr4E57NWrZ3CVqSLGPvCROw7vG6AL26C
oXfq948ROxrxOYjvTJ6S+2iO3nDXGjZjgo26UB8KwSiuyOfEp1lhJ1grnlmnMnUf/EzpxSGHdEN0
OUxVVLFKA9JlOcBPZD+Q79PNdwbGmEkOH8ANBbUB7MDnbkSVBFJww/rv3NIU3oy1cFtWDVTSpJo7
4t+1E9GZJ0n6OGwhiqrI49+BwNNPi73q6bS2tr3Hs8JuU9HlYKHWEJXrPtGroWF/bT0bf2w863wB
R7McQxvgzLWIU+TpFASGQWP+ytLUg4wYpk/aLtQBYIfmxM7+KLzM2bPYMWmhM4ERXYzh8Kxx4UKL
dqRY4nPd00Jn+DD55qA3ejTzLQ7ZEpcjwnQAd+fHtYO5RsnWY0UT7vZLRlb0KX5G1HcQpoSOej63
0y6rODuWC4bb5sxl425ajXtKxPtYTmbM7uMYsE2sphZ9G5RxIm1m+N8fBGdzjgu48nWlSKgrkXo4
nvc9nd6XfcHdBW+xqm14XMONiqFTGHhBhfs5r3mH6SxF/7Ri8D76hdSqxdWxJfwou5W5QowIMw0U
sAfiyN+o2lc8cpC+Z7ls6ggoSoL3IGpOa0dmDE7jeg2R/4t4TobmUWJuMxx/jx47X8Z+afD+yyRe
StOt9hb59gmGgXT7spbF/009ro9UR/t7Py6utOnMnhDg1v7X0ra5Im6xuWmFHXCf2KWgkWWlaWNZ
B03h3xIzI2voxtE9qdxGF+wab1WwLTo7RGKsv7fQimJqIKBuIRR5xd4YaApG5UkgtvjSTegFobzz
R1pmkWlg24fpOUB8dIbIi90mSJCYigwI4FmOO0PCLqWrqn2TCgMDqwwpdnZGH4wZN32y3agBAnA/
fUI9SS5LGoWXFKuf51HyvcPSw4E3Teqskq0ldU/t9HfYnbjdGFt+SD8lePITDUqFAU9WeBhONpNw
3m6n9JK10tSwy8aDPpvh0us5HGXIV3cyke1UQWyjPmVv9GObU/lrdB0rkj0ypqYqHt/6ofHh1Jl2
YTeajN1Jm5VtVZz2w49Myul5Svvso4kn/YVEt+hpdgz9WS7Ef8cYRfQei7jqcZ+H5uoSlUeFh/dE
hdV0tAKh28azBhX0seIetBd2AOyqWiWbc5s1yDxMp56o8tBNuDR5LFU9kihyBSddG1fTOGaAuJY9
zACQ2m2oOlSxujmaEL8vxqM8F7oP5DZO+bG+JdkK0/082yNd9xhnlhpDe5oWy5GrB3pweU9j1m2I
b+U9oCQT/hISzDuD4OCeRbB7w2eHSRHT5Q5YAeUyqlcu5h/wUYPL57wh7OSr0W03lQSt1INsE8+g
KV0RJs67Y3mSMTrN9Wi3m7AlyPwaYmHlAzixqXs40AXLultT+QhnziGvDokUX/z1aDNKgYr/wZjn
Vwj9xlPCovmrWcl8APl0zQ3EvQrR02hZsxJPRyvLHqhsWyZQnT9S7nCM3P4dZcbjDDYA/Ry57JT4
jM/FzPMc1rALnww2OVtqrz1H9auNofbblnzSaCRN9qwSu7D7aF7FP8L1oEqGcCuMeogxfidTyvEU
gwcgNRQx6FY4PtWx7kVYf6PVW34i+K35HO1MAcKJSCYlcyk6ZLUNO+TgHsNmGfZ833BYFvJLj257
wKUQf8xWuc8Z5NyTE1gfLAjp8ExG7ljvncvZjVNS/WX9mv1B58Z/DsRwjGZy2KPbAP/zL9WgjSuS
KQ1tJdEuPezHoo4y9TS/jeWS4DJfl+SlW9HEFQTPvyqOvZe3CToQVdp2SJZT45djOMkl3ccri0dz
Y+NvJITjl+UFfsSwov00wDZ6q/qSYheC/0ROd9pXMtugNE6wZpCVm0MK4cOakQ5uoXzCStrT4jlu
NpHi/ns6jq2Jfnk0dzfZ7NcajRUWMQ/igbvC/ajLayg81h8wSoSPPkm9yBBG08j8+QDjegHwgREN
lyJpgA+JfryzKyG25EOIIM21uC/UaFnyU8kpfzwSP76OMXzFqoOvzVymyPyZq9U2y7GhHPjF/uhZ
evxdV1ixeSKWtI6CGV4ogsh/R6Ph53EWq77dLEUXmNm0Wy7Baf3GDk33imCsfXaw0/xsj67vLtDY
HVs5eyB8J2awuImNiN6899BDP2L9aniYOPZ26iYb1VwDumB7OWAUkTcS2Px2wXfkNwk0RsOZ8pi1
VcrmEZ8T0VaWXpB5qhmDyLhUhCuMHhB9rNU6p/Q5dwEfKH62sgVXw/FIDMTLxYhigTgP6lGyRthl
DrdOtu5DZ8syFzb0aVIwm4ozSecVOEoI6MXTxUGGvOvOcUC0UlUKmcxHramX440+epzUDoKN5Ir3
TbI6o2t71Tl4PjesMbkmeOs+os0BgO/RmNznFKsJp4ZMS7jyrhvT65Cn/Ne8jXv3xJlGCPvWHQMO
BCobs1dgCKqrZw6c7HJEfmdluhlx2ygfsFqCpBJbwDZ2jx/Re4UVw8K+qlLsnmhMcu3uqsbS7/qb
NGOeX+Qqu5+pJmp6ztdYRc88xEko48mO/hwtE1zau8Djp20f2o9uPTBPZzoA1YSpSweGJU7jv73i
6EBg9LPIOl4nqLDJPNPtPiVptmK03YmvtNX8cWqj/c+8bhoeXd2Y1xj0gK9guWfqEQWl+o9sb2nF
j61N8KiHXVUDQ2cwYz4bTyJ36jxj4ZIXnc6iv8fO+T2ACcHOgdpw/Y6ubP/SaSYv+ywNRqK5MXcT
2Yx94oqSK5DIJ9U7+hgjjvIG3nB4Z8cwYrtyThoOzHEwip6HxUOzOuhNvk95H9qCxHS/Gra2aZlo
L89HAg/7XysiCWpil/lVTaO7m9I29SV1frBV5jNJzhGPp592WpK8Qtc7jxCvj9t0tmHvUJI3zGfF
1CWiHoFX5oUZY0SE7Kma7pNYtGuxoLM0RUrN+qIGWD7gdnHmPMb98U/RDdxwr2Dx+jAl+7zWeY6F
35vM4uoH2CvQXWR6WL5dgyI0aySxsBwp1kynqvLsGPca+fJ5e+kYEawESErNCYZMxlUDYTovncQq
P1scA/MRWBgLpgHcFDFxuFFpOuQPmYh8GaVC//W063bMGJrsp5bMI0cupEfPQ4I8sWTI2yLKkYaC
yQE2fIVUo1mvxzAFWw1jUKLoe6QYVsaKNYaJ+9Rd+UbZI+DrrGp7Kh9Ek+I5STR/Y2sC2Epg2i1g
ftGYNxmtcEbufN6j1Wvz/wdzpW1XZSAdv18KpCCFyzdpCxfT9UyH4SCFWWhf+ywz782m1lPiNsz+
ajFgW/Z8ftnmMfzOyJZht96ARyjdjJa73rTGTZCITJAnBX/51/44OrhwNVP3EnUIZHqwAoEymNkd
rD5GMBShzhrMgaWFRnk6jwhapiUOHh+KZYJ/fAFCLbyM0oatArSPOpBsgAGLdSLTeiWy5x8yV93w
ddDJtQXGS4AGZBrxJg1Iyr1tZtom5TCkAwS5jYqOJ8tk053nMdotOuQ1v4NYf31qNtin1WzQQlQa
0rW18jzvjnJurHzxWO3YywCXhVfwa/PnFPOA2JQ2bi9ZH7dn1HlUJmnNjQE8hi0nTI3fBMOuHrXD
MwW7utBnt8o6tdwEzdlUDC3ghsuGNGZf923oPyww71qOjf7lUra/wxQ2/AsYbG6Aw+Opo8G/wr8J
24I9tnXEqWts+rhhtLniaGlXBZravhxmbCxhuuk5hXkRjZbXeExXdmZm7Kfrt0Y+lOAI3MOQQh1w
Cx5ryH8Hf8Tg5GZ037gwZvM5TXP4Ox8qkSdH9vi1lSDJpLbxFfoFdru5uEHE6JQtZ380Gh06OJnP
lc14CqTwMUQ0dOKgh5nF3NsgqzVjwP92LIu8CucekyZLK5Ol3X5BgzAWbRIUegq7/stHv+z3yFsd
knpg8rjtkNF2FZbOd6sz2VkRgfhhoHMqA/SLPKUKob7+OuKDBk4KJ92r4QsKHLo5vRTGpzNgB6Cm
iHHEpsQZ+vrkn7LgVoo9Akez6nb/2rEApHHV710xSt28hd56jsdr4WMlo3nHxePsep9FXn+ZNEcT
nMHzPUOaQgqyhUvt7qd1sONlXEX3w0cKVCe2xv7zKG0oxsuhgWP6FHSwFcNNY/L4JUQUHokqIvU+
JWMdE1BmLe4YXHQUnSEVitc0IfLmmLbh5Ch+fUxWdVr0COgv71BkDLieYuBCnYAOT7JwfNe22gCw
vXRdjkkMRpsg4GfS3E96RMu7d3792NvOVs2cZagqUW+KSSTHqdHw+AN1JZty3PPk4viwv3G/bX25
zrhDsHLC753h04WGZkhB8Wj2iAkMrDe4s3LosxkgQCPp+9Lr/bQaKZ+hHxDVyrir/JS5n1u0hCoB
8fxiedQ/GgSmlEA7x4viTfSG0w7RKIGLfiEAWZy3Zia1WwAgoBbKc0+3DidINxhLBCLRSmM0zqU5
BrRwAQsfzKmPOLbYv8zEiNFNbw+zgepTNOh7yxgM1yVZgAGQWer7jQ5JAWTUY+RcYZfo53QukHEF
1+U8pVUw9mWHNqRKKHapMs+zixkbf0ljcLLDEMIdho1w8jgRT3sW6QuESdm170dxWiNznOE70t+t
fZbXg23/DtDklfhWbGVNc6OLbewQthpGHaox9/lT12bkzekRUyi4pscc2NjDpE38Fw87rY5UjSWl
e9NUfiQgO2Qii5EqUjTD0dRNt7cfVAI6pIbIy6JjVXF5LLjFo+gDorMGuKb+iAMzZwSnitMuoMrC
c5H+49g93FR9UMCDVYuY7GfF9XoCMA12tPG+ojPfznwNPCp0s/+B2R6gmXY7rnZM/6Hh/rTSsRfs
6SIiGcYCD74FdeUA178SSfgZ7G9S6cjnV5HP0cPi7AebxqnurALJIpscGZ9g+DCCtKiWLU9fgSws
Z4BW3Q3JsLUG6aFFIQ/tZ5Ku4wU4JHvu5/V14b1+6wlDMNuGHgArSksDg7auu4V3qniJe82rYwYe
cYpYbopOzXlSjGMwRYDwpmqG+C8Wyxa8n3tWHflsoGJRgfF6wNruXELPAoDWZbsrFTQUCsUeuwuV
7SBusn6VTz7S70kLH7EP5Qbq4RXKycDSWiLdsdzUoQw9u3VDIexYBFrmyYaWyDuzLQmNToFhtwqo
1LrKI8MBMNn+cz9yP1zQtgX/A1BqO4KzCnOa/6eWPf2bdWFUj0R5busxFmH+0oEea1d412VTpRZl
k/sjh6Hyh9CWjDd4u7GwniUQFIDtnif1mMAsnt4ds+mqVO4m+RlofNibpIsNWEe6OmVfcuyUzSh7
e4wqSXobu//ybVb2U0SO2VAMk45niHrxBXQbsLx0BfynN1VuaSuB6YY4/72tPXrolAv5ABa0i+t5
H5r/ryO2dcLX9VW5TZvCLWKO6ma3bSgB6nK0lukKATkqImJmoSSdxkR9BNuloL6aKGX9g5aNfcNA
OaFH6nHdmFL3R3gjcAefn3MtnDrB2iomZd7b6R6gSgJVQ9d009cODd/wOrVZGF5iWP7PZa5R+D3y
P9zcFhqHtb0bl8maMo/hsYm5E2xWWqAsD8PjsK4H3ml5AK0tugDAuuxdPINxoCmEMzd5TtNwh4XP
Rv5aozGIR3RbRL8Flx1TcWzp5N70YPEwJQkYqLimwSXv4F9F/ARBSie/FAwAvzYOPTZM5iBX19We
EYFpdgTCcB3nLaYlkKYjekLrs8p6ESp6zR2eEjjgpp2yBPoEzbsGwdlZhvjsaNMDMt1WDdx4zXZ4
O4MXE5v/sSpwNJVeoH2KCj5C7gtF7bh6A/aXNGT7it0EHV8NWm9MszvfKwQGLayBAgJ1f51rpBdH
268uiwb3mQNSEgms82aPrO5kg5urLy3KOjBllCcNDnDxk/xJ2wjEOBxCqIiuZlKLMFU7QXR20ycQ
HnXg5BE3cJ+HzMQXqH7mcF3maDFjxRcj+ofFzz4/c9WKyV4djyXaIsTuHr/TfTOydIRiXVYOGwin
yhj44P6nAG3RZ49QhMlWfuEba2CXgQB2OKfGR/aAKI98A3edQKhBUrxDe5E10A1MRRRJf7fElFNz
i5kU024xJLBL+5eFLMuWE92ZPqACUiMgi1ts9spxPnm9AwPbiGT9vQUt1v8FjzUcPxdcWNlXG68E
/CTTvdPkQrAHmhr0ChyKOVBcHV57tSZGi7g+YjYMmJ3UGq3wMD3iCGjD2eDDlP0V9wkGOATdjcnx
i8idTxVdVqG7F5AFwY0PgiTckAr+I/b4w2LJ/EfPN9WB6A6s/+OBCGz2pCmV6jQJ7e1ULkl22Ht5
gMeG4zTDWrEHPGDOx/fy/Mt0IG0QPPy+2hK0qMRkBENJgq3QFlsKBbwTky/g/R2vcfp6sVdiDfM9
tOn9cB9nGM3GE2opF8j+3TLMJ4HinsA7bfrpDw5zm96TNdG2sI669BS3q8Lp7xDSWu7xIuBAsuZf
UhH9saP/8St4LpWJpUR2Zm7keUrl0b80bEG5PgiCrHCZsPYKcstkPzqht+bRkX5f76MJGtWbtp2Q
n9Yss6mgXM9qZM1n6E12K/6pvO3ywtPW4ohKtBVoGe0avRnc2WON199vtYZAuscCvaB1zMixPTQp
AJ2PTB5s+g3hV/LPUn8IQAvgUQFrO5HeZeCqMXOA2qDnhs3QXcVj3r+ISefIEPOMMFbtPUlm+Amk
/S8Frc32mGO8CCX4UW7v1Yjw4VOgOL/1lIMLLujmjykprYKw+M2Nq6N1HhO/FJgfjscwju4Yix1r
HkfZtsBfnyKIX7ITmGZEs7Q0ZAENibe3NrGbL5umb9QFrnEK5OQ3b17g8GCdc0z8i5WRS38Sx4j/
IAi4jquwYSAHOLqHN5/E+4zmGMaN73ucj+fVQbhGJePXnK6A/TIoTMuk6xHxIxKCowQgo8VB1xwI
do4cjTJHHTuqcYQYoMgOxWGijwcgeW26DCjR1Ec9POjb/mlJhWWPC7pdNC1q3XwNPZm56TrNjyvD
kvsVInb2N8s9UTV0G+RXwvj+Q+KThfmgswGurYZBE8rJ/DJDKsD/MWDzf5oGp+Xiu8ENFYwQgAxy
glbwykHCpzfQJuzPqU4DQH4zCMQtZWR/cF3UdrctmFl0G9RsH+mUU/9AfD79Bpfn/5mGm67Mp0al
xbilKVg9iW2RCBrW0uXNLsp2b5VB4UCWCmBG/OOGThhUEz4sWegj6u+nXrB6kGY/Z4L7Fm7zDjAE
+T7IY5KDDQnT/Fu59djLBaw6asU+SQ4oNOnekmUfP3sQhf/ggTweP440s79DhOWD5xZhSM3tPHcR
XIZDtOenBkT5XEM+eUxVPiwGjYmjanjIAgzRykEDRDlh6auNXhhkHjB3Orr5Dyi5b7XxN1y/FN6P
GxB9ryZQdp0kcwMmRra0dHqDEC4LNB8R4iVoh4KakeYRAC42vgqoXrvlC+lSMq4VFC1otki+5V01
ZMHE52iao+QXGZvRvuFUcfe9BQGAy1lEiD7mgLHnAh+c4Z9LPnV/dDzaGM/QsakTnDgndgspGUq1
RmjFA8s7y8sjipMLdErtguVKAAvrMk7PO0sswM0ZigX9JJMxlS8AqtgLINhO/mMLZgqytfuvEe6N
z9gx9UMZM9wPWJzaFtz90dZHLxJ313PaeMlLzvdM1MyrDuJTbqNU37p+ov3PLp0GXJdSRdnFYQDj
l1wAMjpxBnjkBKGX3ipJHJQqJogsvWbSQurD+5aEHxZf9XOBxJkU9xJPBxGWGvkD8NugUtrk1XiA
u/7cJ+agVYfNvSe5IkegTv/H2Xk1R84cWfQXIQKuYF4b7dnd9PYFweHMwLsquMKv39N60nKl/SL4
ppBGHE43UJWZ99ybwEk8V0s1VVHKmlrGs5Mdwq+siIb3m9tUF2n8UYoyFycGQmMcRF4bB+6KIdLS
bZzO88U5SCiNb9lOJQ9VkzkuIrTsOJeGPFTHPtDTU6uWjnXDwlbpKuwqVIcGiXNX6SE5+BUn/X7U
g5pYxwjHh8DBOXTTasX+cyhSs3hsuJVA22tX889LWgaVb2IZGnczha3LrzFOo1xPS8a/wsvIQPWG
uH4M58l/MkMvfLU7nuSIhW6m8VfPbcp/FnX8x+4d+RGYo99sZxSscZXG7ZxsyoXRcWRQlnlfNmef
ka6GkJiRh2DyxLIZq1R1Ly7WfmNbEm4S/64pM/zXpRXjvUzs8sag1HlQbdCBohSS76uMhUZjGAZ/
ZRpurhgc+1rx1A9l3aV3bleX5u1ogaOeyrg3Tm0F2MLNWetLy5p5G0Y7L4pL16doKgCg2K6qtCw3
wjdSggDKfhGo5VbiPNXgc4fG6r3krq5kGk10CauWZnpcTcIL97IG8xxro3tjgZAKV2Vip7etRfbO
neBUTNdL3jfvdCYJAEDnUnU1DHHqc1GVkq1j7DQqwZeKPI3MwJ05xGo7JBfGmW3OqCBd3j1tNRH0
shqu0Lx9VyplJvfVmMvmMWClZ36Qadlda39eldWiHcZLenTEw+z1GQS2Dee3S6n+q37lx3rB8sms
8pGOJGw2nbTHi2vX4py0cXcIqRcALULDdh4gWmZ3TbOl1MtS2lCW/uRV5VPWxma9yZIZcMdCg2Ei
OMUquZjsR7gtLLMWKAyFKrbJFFfBvm5HkZ1g+XIGxGPXx3+RFPL+vQvLtnmK2RItVhRSPd/AUqlz
zEDW3ULC9wGjx3Hgf1R90+0kuHzKRYTGtA+bfpwOJYDvQz7Yhb1t7TYu10jDOrmzlhipOzVgMi8V
YhgJM5VFb75yGtucHhZj4LFvi6Tv8Upw84kzAjf/iDqz4RVz3iqs8kJ5qzpe+u7sEJpf7d1iSRcE
lh6kkxn5slONUW1LGJ9DN3FUrHJcF2NEodpfFFuvjzIgk6dumuQ+9FVz7Eeb/bqh4UEDGRqISqK1
iI1gv+k5Qf+KmsFgl2YnY8d5o6LQXuQbbuMc3EUsf/OWt+hpWsrsXM5296EwniSrvGHHWUS7Pulz
34cefAVXRx8hxAIAttq08psBdWjaVJ2hDhM5h/yaXePfifgahntFfy66bLNfMvTanT/3Ji6l3pnN
PSC/kNtwWnzyBReK5Ki+TnmOzDJj5jhxuuxcVpqOf4JQCD9yx8mqoyHr6wMYgnzoGsNNqTe1q8O1
aLi6ImiwKb0bhwUKgTexp1Xzzb+gE1VU9Y1dbPjLOxe5ofOcG6cz2vCgqk6Wa0xhbLiLC3rwL57q
4SNZdL8B98KU4HpxIzetVdHbu2Vlj1s7US0FoTHfim4MtnmSFzoah4FMsN7isFo3ndnvukU1v6mw
is0oiukkXKva4psc1jPl3WlImGs2WA8+prDJeSDbgiSkpW3WruqrOyuP22pXZrq4RRqp9qk1V7ed
kTkbzjIbzXHW41ZSC63ycAn3os31HZ9yP2woCcsWmsQz+4gOF8jUaZPtkKAX3LdcNpIvkGXPj+bM
liA3bIc1SAVxrnMywKy6MgTsbgpfMhZcJu4LpVw0kUaeXbEk76J1Z/s5l1ZvubsJL5H9JmWesXYg
n8qTrUzxaKde8BrHDJ0inEbxuAoMRGI/XAiok1Vu/5mho5aVGY7TORXNtC+dAgimWhBoa3kdG5Cf
fkOEepDw2Uvny2kKr9kirmIhQN4uq2isCac/JAv8RGXZSbs3YxE6lAQ2kVVm4p74xigDZhkDVhVW
R7Kx6V5idh/zerWu0W8FHp3bOdX9mR/yBrZFsglJBMsjDkSsrUUgCyuK08HcLwLaaJOUhdFEEl5u
2fkWd0WwqOSQTMa8amm/9lDk6rEppBMzU/JG/eAHNYOGhWy+ZlVI39AXuFnwcIo+49kbHeTwSY7X
u35pdpYtgn6H0KXnTc2VaP4xzeG6pwHSqYgYTIAaTo5TLuuePlffMhcGVuNg6US7MRarmsibtrgr
Fuw9zW42a9dYd6ij6QPiEpuTBiOksVgh7nUUlrkZGuExztNYAvuUdEchxJG48fsBhVRzQe85BgGz
+rqNaTCnZryjn3c/w1Z5GI/cMZ1ZHe0mLx5w29H0je5OEOflbtxFNtaFcnOI11YDKf9qZoXBWNA0
go0/zVTLPLTBvuOZoG6jwE4jQfuILGaxMWyNtWvQq8r3Gnm31FMaM8ybrY7Jt0piiA4Q20cqlXHg
/5slODPKpn4iqNQ3jlNLx7dRodU9u24zrzlQkic2SFDakqyXUX5nS+ixpA1JKl2Ba3MQME7kFDcR
AS7E41F0ocqPG75j69OkMdmkgyvElqsSViEBG0LzKqikV3IqIE8mDWh7HilYvYjbdFYn4ui7fGsB
geg7a+iUhWjCApzt9Rxm8w2ypBmsRAnFEGEpsdJNsuSedzfNOMRXrdfO3m1YCX+5BeRLpwNcxHV3
gclbdc55Vavj6Avl7nXSZvR+5jy5u7CJrfSPjfOAwEAjY9SRIrhOK7OIg/ewCVzvjj27yuWlNlIb
w1FTJmsvNVlaN8xx4UU9h0IdybbHbbLqYN+6e91z93L0JyUQVkRco1lHigsEMWKI+7QLI+3A3J7C
oZMClpZhtvHMnx3dw4z5mNW4TnCqZNPEZ0s6ZbyZ6jl5cYY6/cQkxrjbTcXkr6XUgvFt6LrB8IIa
69Y31eQj+jCmBNsEZ+3As51ObVuTDno14pyymavCAKwLIHmGRUo923h32m2l/Mzc1YE//knSNtym
3qLafe/QL6xYjaq3PtRngjozDJeu6Ydqu4w6kA/1MhQG0EuWsCoiTluZbsawLr4MRHx1qdMkUBvX
DfXO841Jr6amTI1VfjUbUC9XyVbHWYaHBMty5M1e8BvOzH3o4jY7pY2PAhqkNp1tMGXAJsvS662k
lJgjzDJm+4Ruy0dvJL7JFJ7A53yVlKMT74emreKLYyzm1fPZ1w5cuQktdnZJKKzfm0llt3Vd+5o1
wZ54Ei0LSOnRzSA/2QLv5HlSiBN/ksLH7rXUqf8orxgXAh0a8tFlol1t7VwsyFHGvJx5kCwq6WJa
9kqJ+K5cQCsfKxr2O5dLF4YAd906FmpeTnaeFf42QOb+oNgiVM+uOUWzVSjC5dXsRShxBEoA7EA7
I6P+IXNXhb0IHpyme1dhV68lys8fLzE1pQqBdntjnNLXdFL1E28zwqWI7f2AyvvVZWJ5nGfhnexa
Lb90lpdbQpHyk2/6Hjs1YBpQHwAMM5l/EXfR1lFpC431WswnAzBPRYPsZlS/RL5V+BpoTdvBv1T4
Q7khuDsto67wJxaMyH27b9/DzDOQ08rlBYhxvl1QHw+l4WMhrOIw2+SE2d8Yc5NdrHKkM15ig+mX
35GNQytm+4DmybDtLHvcgY70H3Blxu2UZijskJg32Eu7cIOvrf4NGmViYhBM69VkPAXpJB8a3c6f
5HLPJwvPyt3sz8eCB2lHrdQ9mmPH3WX6ctjBoCfHYJTy0Bh2tyErhhqT/C9zY4nxi7kEphyV5ieo
MMxg9myxviUU74DDLTE+c3i9GCugHPa/NoclEebenmp99jmFAU6q5rVJgGoNvpGvdMyav3Xp4WmZ
e+Nphhp6INVgOhXjPBxcIJCT4+Tyd6Ed48Cwbzrwo+hsKKvTc+AV4SkZr0Sfiq0SktDC7Cmpi8ux
lWtOsoDBo1UniGGm3qCZokICZAvGYzPMTZijTeKlxwyTDF77QCjTPIKABUa3ovWs7m0bwFFMRr2x
+2x6q8aKkSvDrTRc61Gme5XOPW0xqfWRzGn6RsfN1q1f2VypJtApq2mVyXHJhDtKSja1M/KSAwyg
3yVnZXSgCDJuysgsrE9V+MaBFRXxMQ5m/302XPzdVSDOaCD9L50bA9CGmb9Mlo/qMkz2CYFlOhjj
Mtzgh6nXcSiDTUJC47EdjGxt5Cw+RxYliTUw51VP5Xs1IVo7h+aVMNJ5i0/q04ev3fdLOO5pZp3P
oGv7G7WI5p6hIdNXR1FrE10XGa0/lsgtpsuRlxk72NgCh4IZbme8mCR6xsvXYmE4y7GEv3p9LX8l
o23dI43jTpgQKlujHHesaeu5IXmMoI/lsGaAZatI1/7ywvMLtNI1wXOMvlWs7dFM/uqiNjYIAfSs
aNYXi3cO8XaIzZ6q1KzPShfCioTjWo+JIboZad6sjjopWhrpfLbPdGHmsUXw5LIhkBmIGdWGtQts
nmfOLl5SLfuo6IYkW7FkDKN0MFFB2ItaF/YABMRURT/2xtAGW7fQ5WvguUxhGcFt6Idg5fxR5Xcw
YUx1GBQYB92G1b5x0ABZ1Jf+4ioCQKHyL9ZY74Yvr/ayN2waCtHDn0gac4tzm6TVQ6i019xXLi6C
NG2rN1WzqXYVajJbVmnvBjQ4uKMx1pUQRXZfXNrCAeECLNuVIs+PQxUz9o6dfkYDnPUxa13zBp+2
3BloL9WG2rd4mikK4f8wu2HGMEoURlaRCbt1Xqum+KgDr8N+3A9chIOXsxeAqBSESc+xI2sCrt7n
WgLppoONAo13e01VMa49ZgrgQ0O1c3MtPm2gvIvCS7K2g5qblq/V4xaZaIFStImIqriIeMrmFxPI
bFghjWHD89gLdBDmDEzeKTr01Kiz7QQNgbsdvcE/Yot07pvJk/fJsuh9Z1XFiLqcDlBNnfWXJbzV
EaO6Cc9fGXCHoUsDBpTVhX86JqvJSl8dgJHlsJDWdofiTA5O798g7uYCgz6t4R5EXUM3wRblK4qd
Ol5NeNP2lILBuUtlvGEYDE4iWyeqWBPwC3sbQjIkWL8xVdc/x1gxrVcCDcL72dKAGkmXDWW+8pwJ
KyBmlGHrV711qCSoDs7PYavHBOtX2lXxEI1m7x+7MiGWrwmbej5aJBRQmvVWvevVbBGPa7bLnfAo
2ouwHce175XLa+ylcVSlBLPuCkJ5PpLGU38oKsRe01JtF1GaG+wzzZO9BNbT4ozWn7bBvSKGIOZe
WpD8JqdMPlI52il4j+2e0qruN8TBghkzzxHFigBE/tJkIg82zAzrCHExMYfsjY8+xJPHgNkvnrup
cg9VnxmfjBjceq8xQt/gMSMltqiyw2R28iwSowbyDJvuVBgjzwZbhC6p5t8WCmpb3ihGUsTUpliZ
1BSumH7Nf10vUxscB4LfyRRPE9n72QrJG10OeveRJLD4bAKvXBKnrXeM21r8SJ3e9owP3JWRjG26
IX+veRybjmYtLxnFpLnTXHRWN7/qzKjvjNAz9sLvlqcO+gsbKMOoJerBKHK8LjmTSs8Lt/ZQlPfL
Mjlb1mwLhg9N+MfDn0SMwWJeYWxWBfdkGbEctQ/vHBlkpyLW08sVibnYKPvPvu+Ob2VK9YGfavkt
LQUs3o/0Disa2PLICE1HjhzU0YD/v796DbG9GDwUOLjM8TyrCjNNby9fqek4Dz6o9SF2guout5fh
lyOdycG8QbIapz1SA6QvU1ZnYkX1uqOpU1ggLA5C1x/irTvH4wWSj5RDwtXqPHJVzjAbOMKDjEqC
5jkYsc5uuGn0bdIPeb1RbBR89EyuiQKb6695cEGL5hAh+mLixco/s9hCZ7I0lHjI7OSvCWm4ceVQ
Ln8yAsm2qneH4DYYLbii3iiHk0zwXRzZnWS+KMWYapMKswMB7Fs/P6QJjEnDUDjpi3WschicLCcb
b4cBO6geCVwJrY3SaXOGFDae7ZYh9Das3S7dNj4KdlTAOyZbzETid5vGXrPTHU6ZVRpwfxOJZFfm
S2F5nrWTbGezI13yJRCrMY6L9KD+aszZ82DER6XHOeyilmsgxxcmrFhHNHxTd4Ky0ywMDCV2KsZJ
+Sjw/KSDpgfFK711B8PJmQeA2cxb2ffiYPi6sz8qBPmoL2NrfOAS9PunaQqS9LA09uTeE7C2zKui
M3hzaeacG1//Cy9Xsb4F/QrKUxUbJZluFNK5ugjV5TPrfoExtuR1gITPMnODtdF2o9FsHeF1ayB0
mzU60jfblj+aNHow1zr1zekdOP8qF9LpGliO2iYg3ISomFNJCp/zUqMnhU9os0XDyVgW+rVNmcBm
59ZTDkxD3U3WxqzIEtQ7tWj6XWTZQpzJTLGniOlOBxsZAuWPD3Nf0AYVHvBLFZtuO0e5cJU8I6MF
AW6TSsgEjsyHvluJpJbLTTuETv2wSMi7W9Mzgb8j7IaLvHMC+nYoZyHCJ7M2Zb+aR3eYT0zb9Kdo
QmCQFT6ZYduk6JzhSsbgbBTUvvDG1QAm1Oxdz5rWtjIQ7KtFWY8h5vmzNwf4MxgQzg4WicZ/ZhgZ
vOpq8XaIhd3RoXm4l7Nzn9pzvvdrJmeD9N2o84X7q0P8/khwsByHznU32vUZC7RQVUjt2nqnzjO4
O8iuybBe3lmVRSEpoA1FIMFRpt6rNqIqqJ/tPB7AiMLyrNM2eOKKCHdu23NLZQUXsR2oXYZV4I0M
Gk6PTlD2rCrBRMknk+Po2vP8F7TBinJ5xWRUXNvI3155V49Bere0hs9Kh6beeiV8u1J5KRimxqW7
Bkuy7/Ri6DOTwAJE9+o3XLEQXr3L2AcVSluRfjqqxRVeZ/N2mXu9TiqvfZk7E/7fHedXCBn57NkG
Wk4pausj7JxpHzoTPA6Fz/BE7qHCKp/JOUJOmXk2mmm6XJfsvjUOzsKIhjLcOkWgb7JuKF/csp0+
CkKLZJTyVjho7PxVC5EGp8WXIIhWVb30vHFrwZo4FmsXg3+PS9X6MjLW9+C2dJ8WO6vOhennyapq
5+G10nDfmHWanaDLPgX0rXvVAUuvNB6ft5bNZA/dpCX0P33z1uU4oKvDJ85m3jR9Mo0m+ajTyaJq
V4O7LiyW0ZahYz22phqNzRyQXikTAwNO7XS3RVZw2GhCDt7dOcd7k3lL8tgFqjsChi/rsZ6937Zh
MjlgdBZE3B/g2p1yjhPC2llZtv3muOV8V/sQyia2oZO0hW3Br/cx0Ar+jPtEYlDFD5lvBk/mpK/Y
yV3Ir3hR/qL+4r3EcekQhyE1hlZspwEcQ58kN15LcNzKSY35jVGDvPSMuhgD18Oa2Iv8pccw8ZyM
lrcmw1BvvSSp8JlD2porGQgpN6Vhe9UaK6i6ZMTgeBf8CGyYYdDGWP7Bnnr7I59M0UAbgA2tcdBL
c6uNZomsYraeqgI9cOI5mbem77TjOwqqZ+1tgKR2S8ZE/8Z47w3jHcyng+2wW7EID6uW8NNgXdSN
N25MWsP8YvatSM7ptUWJ4rzr1krn9RKNccsIqE6rdls7EOa7YZHTjkRoptADKYlXSCIMP7wgMdKt
EU6YNhpbj1fd122WvWWOCtyPEJRLS2jh3q3TYNuYoIrH2OixPoNZPZDGg4VHOy0FQOhn43Lsm9rZ
hoomb8wMiTzGjIsGox84ogfqqiEg/6jqq2IvpytHeU3h2Mqq9Jh8hW4xRJxrw3pEf9i3ahp/ZRq/
ySx6OCkUOcfioQ4ZtXUkbLCXYWT7p9F08KZOPv2CaCG8ymYeREEBbXTN1M27yKI2AzL3C42RNU4l
yScyt5jC1tCPFTWRMcq4uCMvaNl37QhNTKt05PeCAx311WRhYmFmStpuYj8uDx448ZEApenGSfHF
zim0pTJn7gObBoEnrG1YEQ8HBOMch7P4AgicFB7UvnseGW/+LrmOfqWs8NhUtlPdyiXsXiXt72bW
k44YM9e72vRxcxZ5a9RrXSbGYy7C9o+u7GoDao8CORqyiWyfIby/BNc9EgyGXJywcYfcaNS/K+JR
npfYRw0XvddRliyAz7EAJS9SS27SYAT2im0D3sl7U6ziRIwNrAvJhgU4ei52CoFky30U3ylf6+ew
cWv0mjx/ZhwbPA0VzjLQkayqtqPi8wMQQVrLIAMeWhLWeNNxbf2ZaF62hnIh+HDqfi2iWCDUgqaN
fIBJOkOLOTJQOcpULTHyj/loHE2E57WcTEpgWAyLJeE2y5ZZVS/XgQ1zuzMdIK4DsiTmF3t2jIw5
eoO6hdogzfXog7IdRktWe/Jgy3snY3pEwlce0QngSwlb0MPZSKhuh8BaPofFhp4KQUcytvDu894m
omZBDbnlctavLLqQD0ZHkgN+Q5q32mqxlYVOPu9I7wytLW3RkhyKvBYpT7a0zkxkr3QIqs1JcO+9
EGHRy207qLRH8/SqN3MKlmutuZC7uCTSbu4BXoKTCLM+f0na3iEux8kjWTbOXjpu67+7jVoqzh2M
dFGWNe1+8XCt04aSaDAJNlcUSzPMDzkws79OK9Ne1s5iSrUXNVgkVJ4VMKZNzd5FtSjVU6mHvNr2
1yyfXd8tJOaRZecnO8+sx4UexCurZ1YMjHmkskReQbcwT77KKc54kutOok/6BGLFj6MmQcWMtG4z
GgOnruihdThXLgFNjFy/xizvqr995YPKoJAV5UFff/qxC7Rp7BlfGNUam8TMZDQIJNaonmwYefJC
z7I/iADwfV49vxbtQ1ibqZtGLnOI8Vi60+Tv2DQcVqxf5ROJUq5ZL0p7y79ux5l8uSfKo35Angwf
ZGuNT/3UzvZG+hqCjSJ3rs5GXw3TDYPI/L5mT+TrMnq6jFgNP2Vbx6umeFsSArVvWre9yeoCUYNZ
Giom8S7WcebVjNKiC16yXmLjcukCvzJ2msdHp6Fkf88J2/KwG5HoC/yq9adGDOnYPDSpTxwUpBOO
A33bjZBh7O9QcUS86eC/z0lhZZ8zDr9Hx9Dua09DAXUCQ4YzQaSZexwILNErSUoM8WK0j8EjktzU
PeZxE0FYMcOtOIzaILyJye3YBPmAZTTA6zRviC/EIgOz1T80aCJbu1/Miybw44w6L8CrQIf6HY7E
MFmVzC+foYJyroEiialL0ulvi+i8Y+YhsqgaxHDIY0sMq2kiLo/Ehuz34DHvRCULpk+knfyRmIbp
NmTsX6w7wfSNf6zbrrXdiH1sOUW9QitvXwYy/najn3o3VUwsS8lazb9Di4qzS6xp4pg20LQrft4l
7APf3pVLry4WtPy8mT3Qszy0Vb5JY1o0dPMcY3iIj6IOK2cbwJKLI4gXf5bTqDHXZIb6LZwJ8Mcq
WIwc6o0B9c7pa7EeOowRZD1RvPJqOyTrtBVHVNjNmF16BLdf6YIBbUU8wbyTnW+iOi/6MBdIemgF
CdNLWvcV6d3jZ+e3E1EVRR9OhyHU/lbSvm2FzOtbeELyrMDEymOTsywKhXy6lFXRHb04Ti91k8cA
ab3z7FeGVRzzsiIbYUDjuwR9F+6cPCQXzBBPltnogxu7Ank7LsJjQWVCIpOe9n4+K++u7uJQnRH7
KWTICcl9u1l3eiaiLTRSnwVGC4alro3vcNotZ614MfshaLZKWRWJe4A/JBpVR3zfLv1djUMjJazp
nKGmooD3nvVB8j61cZyl1Z84vfrf0ll+JG5fRuE1GCqqu9J/pw+wNshAy5okDnXLNElDoFmxmUSW
0Q/WJnFyRprsEitOEyjurrEJZTQ7od5mEiLMQ85lSi05tOuhtcTenQbZYs8o+2Dd+IVBqFHpbbA/
vZYCN7dnda+V3VoXiwA1IoCWaVeHi3gaMlN9sWRd3kmPuCTejebRXRbnMU1J2OPaNBnVsdjJz1Yd
w9Kdbxc5v2cJ1oJQGUgBgF59kQmibxw1Txth0eqseJksTlXt2MzXzJjkPU3YzQUadvQjIOzgWI3d
jIpBwiilXzDLp9Ceqy3lEKOGtpjUr4aIr5P2rnlO/aQfhUUadKRabrTR78edKpb2oGY3fFyM2rsl
NUY80tAbJzRF98bC9sMgnS+6Ppo9492OQVCxI3LEJ3B+LsqbGheKFc2172cntyzbz05Ka+8CjtFy
JjMqErFeO4yr3Pxa4vxmqfKwWrJ+2qdJH98EdTytAw69L8FGgafAq2dGIjXxHw564Zq1sn2UViM3
8qSxL+d5uLdZf4Z9MC5xTKV5865Eh8Wlw223EoD3O0QG3r7Y9Fu9cZntJHsCe7onX9rFs0mSwQrX
p7G1jRbPqyKsYS2BytrVqMbs0Chs9UttqgeSRcUpsP5FFE12h8/d4KQEbLDpa3uzvuSB00NoCkZm
8YLnIs1HsqnYRAOE7cb9zZyDn9StEx5LIoyeJVN2ubKRr2+T1rNO8+BPb6ozf+vFyd4sz0of/D4t
bj0v7daJTe9nFkO5B+PxzsAGakvskEe6eBC3+xZBZIeERt1KbuH13ELXhBROPuKU8LxNT19NyGuO
CwkM9aqb8lLCabyblhavkxqMrTG7+ZnxAqkC1lBufAdOOWmCkXBDUsV+c/H6X56B60bzpN4y1LDw
Q4lhuqSG1J+DMSc3w9LnG1JVLIxiDUONbk/CcUGVWWWEDLuH0ia2TW9DForkJJJkrBP4leeN3Z5y
LqsU694kOsVmJ/wo5YqgvWqyV9LwRXwx06JhflCyTGp4gEjO3DwiO6hCJKDt4TjkdQ6DCjCahD3e
LvC56o4uahGEHsVpj8uU7nlRFzSiouQksOkKbrlfiQJYNV4JkHyGRWGZ7nYhjyeh+l2SYhssoKEP
Bjxm8+f/jxn+LynGXkgW9L+tG+uTCWLNZzu3HduXEP64I/zhZz/6W5w0oSeVP+nWPvLhvHdqPtbS
/Ifg9f/2Wzv/+7emSbP8sqytI35i/JM7VfY/22Fle9+2BBgWKFdRSHFkxHGv3MVbKXNqfxhv/m0r
aGLEDAplYR8TNdzS675yz/1DRvx/+0i+hUXrGIoQhtU+0vuQbJA8GgXuiB99k98X3HuTCVhl4ylq
qviX2+sPn0f9hz/7W0A/khxQmOMPjERIuHIa65AZP9zU8n+22jt4mG0komOKAWXtZLZDXlMgf/Zl
im+h/HhNglyY5IZQKuIILLaQgj9bhCHE/36+q64lxSQTLa01EXtvTq7/4dO+/oD/EPEuvr2T0mrM
1Mz99ugBKhlMnFh5TRnYbzMyl3+4lUh8eztdn7kkSB9/iVX8ddrqFuP8+mdP4re3cy6GIFdW3R7L
MPgoZHMHEPn3Zz/6+7vZOX1RMSc5cqfemrRwzfiz3Vji26s5d4NEfc300WR3QzDfCV38bBfD97X2
BDVmxAok+piwAXTtWtddRGEy/ewB/77Z3m8ts2NOPvPaB84taFF3AE8efvZVutc1Lf9286QKEF8F
w3T0pvFGWcnObPL7H32V7rc3k29y6SQE6LGm1mDZ2bvy+x9+4t/ezMAhNLO31HiMVdFtoNLExu+0
/cNP/NvrmY0W0RCQbkdL5/FFzrSubHrIfnZrut/ey4Kkk044gN3qGqrQDt6fOBY//M2/vZg5Uw85
SVKWRQomExoNvUHlFv9wbF3//f/h2HK/vZvSqFqKyaUnidXvcS8wro1T64df6bfXMwhVWpD0W7Ey
ycfZkpyk23z+6EH8vuXeSFRQjInsjjBH+FHKwl91Ful3P/vp365ON5kFse2E/XOAk6hiJM/5nE8/
u4Kcb68ne2cXWxRDe4wt6+rd9ClmC3LHfvarf3tDAwvuavGb5pjUS0CqzHhBsGqin/3wb+9oTWBY
btEvH3FOFStidLYWjvAf/vBvr+hQqqwaRi63zCyfiEKii6yHf1p2zZqQ//yk/+u//7dTEb+j6ehc
8MFgKH+yjXzXuMMLkjvxgi1bSS3LaK50v39o/eU4NwgQql5OIgirZUv4SvKC+7c45ALZzI9VSK9z
nZXT6MA0qN9iBgeDdxyuSxpkBBdyH8spjQg0Ab0yMGJLDcA7gOQKbYtjp9mIMI1f/swsAavvit4/
uJvqsLgtTVBfMM/5gnUpO/okr63S1DiUg/uYyfA2/x/mzqy5bSTN2n+lo64HNUjsOTHVFwRIQhK1
WZIt+wYh2zL2fcev/x64a6Zstil+3VcT0VEdtiyCQAKJzPc95zmEuvXj8GGaIwpVS4oIla3eUnDY
yi6U8dEpinTXWWq4RYMmd2kj17JwdZ/ixdpmYS8Qz0fDhUBNa6LnIW9gvpomO9wt7PPaJzIzfD1r
xnKDB1L5CjbbJsjEHJALQbAeDPToYtT3FYKUA7ZtqM5jAnw5im9lHQS3wGO3atgOH5NZww7cWd5M
lPIW88uVcJrnBW3DhdFnt0oxtDvK9Qr783J6mSQrA0u9yqky1GpQ2b5QoFdhQKY+5MQrHdsWAxSU
aUCtrLQTosMCtRbG9gI3m7HJo+AQhz3q5vJKVNkFG9fiYXKCYG8qAOMtPB83cP7wgc7oYQfwmYZ2
N5j63eCY445NYI7D2p6wPnZycgvaUVvaP71rJTL7kMRoEONO2Qv0VHcpNDiAhTeVBD2cl8nTkuWO
y+qsmHc0g33gPo+VMo9UR/Abs970ZOaksweT/M7AsuaioIYM1kyzD2SD+Ic0cg4gTEckOfNBwZiM
UdR0RRgErsPo14pu2vRhrWkfgOH1LV3gyCnsHWLF9j0lRbQ7Ax1RcjJ6gcGPOvcj/OYYsy+kOhcK
kLqzRhqLLjZ0jJuW1lw5emtPdLKNGio5Pe1OJ8CgqufuEMjupuRmXIHOW0fCtNw7DassoFOj6ebD
7FNjOoxh8TR2816kTl9sS3otliGt7F2LrOUwm+p1ArZ120LYdiNb4u8TcGYH2MxXWAE7t6vVJ4F8
agcRHOV4llByN508vaTx5OxtTCiWgy3eCPeETOzp3a4iCIcLWvXfJK1sL7eBF9jUoC56/INeTZdz
E1pOTgjMAku7V18XY7nvOpLa7mRot6D/2wYQl5gO9HtnGOgFjzDtVQ3J2UbM0/VMfiDgoLleMBPT
KqPZ2A36ZThl5rPR91iGG0d9gOFiHcyxpN8J6Dn/MIJG4iIYo0v3U84PkJ6uTeoa2lNQ9oSDlBep
bqmHGP4xRZ9W3fWavKuVhGbLmBzg33kwvy4sHRGMnIZduwoz8IKKbW02m95IE4ZgnvdOHAKTAu4B
XIR72l19cBjGpvsUbNYuH+PLLtWvKLF/tsPBuRGJBuqsa3iy56Vanpc4y2CIxLG5Jy5Dc8uRePmh
ji5zVbe+kQgyw2OBB00wi8RtYZl2vOzqIdYPpkaT39P6Sd3BOL82Y6k5Hrx+VJzLYG+RIAWKV8zV
urL6FEXkwIAEylyT5v6rCAolAW5Uv49jNfVFW9AixBx9GJbgfRZbq5lyGfJbg9LPTsvLSwQrPBuQ
qmW/1rFKA4ktDpMNkCmmmcDwseS84CYW76XCJg5/B/nJNMlrT4Huh2AWrTl/HtRbEyrMdhpnBdFK
tSoB7UZRtg7WsacIa+HWaRvbc9IGsJQdNoxFhBN1jtXi0M7ZLSq04Jqok1uFKbwqKALquoKTAcEZ
8TsjPD6mAwF2/6OwKr9IG58bTLkN8bftAjt6hJxEL2BC1Fg2OVIaswY5hyuWxzmol69VgYowbfX0
AbWjhvR2DJ8FzfKHRDWs56bolWu1RCbsjn1HMz2TZf9FQTnSgKAq6seg6V9ReSpXgCIRFs8MJe2R
/jJU4DfOjKhXd/byjkXFskPHUS0eenkEjnTCvgxGw356sIgwVHBrqTl2udnIPom5mwkAHlKcppW2
lQtCkEg2BSkHzV034lpNO9IpdaMLEWU1EyNjlJYEpy8/UVYMfbWr4w+Zqnfl5aAYw+x2yFUPyThI
29Vl97FpEU3rwPcvh3xEe5q2zkybxupeemg9biG7BQ2TYT7i3UdO1eHWpa+ce7CAsF8C9MYqBa9J
CAc0DQw0X6Ls2C9pGR6GbLwYTAGZ28ql1zpJdF9NwWPeOoi941Ds4TcdWqKjtroJfd2d8/CO2iO5
XovRj0iWEj3aWWTlDKW07CsF2n79ySbRx02nJtyblQ3/TjaPQ5SJDyrDihA2x54Iv6U0KrN6Ana2
9J5DA1P3nESzn7NB0kWrVdW5qfPFB2A++4aJWG4iNmVfJ7QHYKinL2EaIfYAjFrQHdW/waFx3pUN
ndEui7/qKm04ZKiifO7nQr2qBhk+D02Xb2sM8V7GpAyYpYzsZMO6JnOjuO/wScWAYpJMDLdKj2yg
D3Jwbnbn6LSTtEcsjWRHIa/9NpOX9WTX1XyrJDnt2sLMkdAbk9hKDdemnne0laBj3ibdsNwZ6sLm
g5YXk1q4bHC907BTkV+WO6Mik8R1CuQ3LqFJ2YYMpPyQq1nDC6zUsTFIgb0kr4r2KowmSG8km/X3
I37hx5LK+QHzT/GEz7DfdqYevkfRXbFc6Kux2xGrNftIjabyMhXEaKlCj0zi2lqac31UMCMlWbkZ
K7bSymLgfTIiBf2B3MZBTRqFNeveWBrXI4xpeu84etIxezLaYCTsI7inu6IIfH9Nttd4r7LKA/Ok
9xwBURJqt7h+CliWucgwi7s5TBjD3Fb+ESr7n1+m/wpfy7t/bLLav/83f/5SomnBkdQd/fHv+9fy
5iV/bf97/a3//Vc//87fH8uc/x3/k59+g8/987jeS/fy0x+2BX3g+b5/beZ3r22fdd8/nW+4/sv/
3x/+7fX7pzzO1esfv2FJKbr108K4LH7780cXX//4ba1i/uePH//nz9ZT/OM3FxBG3x7/+9eXtvvj
N9343XQck8g6TTexIK6Vv/H1+0+03zVLagK+kolF2VqzlQln6CJ+yfzdkoY0VaGi4pG2xS+1Zf/9
R3yepRk8ZoLuq1CJ8f6f7/XTwPw1UH8r+vyujIuu/eM3bd0M/7VJtjVT5bgGJjgDgZgKR+nnwkop
DQg4AXi7HMFks8mApIgNRo2S14uT9Q+NOQz3mODEQVZG8HmMIAJsSkM0n+FmBpCdmlbz7dyonhIx
jbXbKZDBQPVXzy2EEjjFvbC7bZ1gZ8ECgfoLCyOpd7sfLvefp/Xjaayb15/PwlaJHHe4XibCFmvd
IP2wEWoqeyzVhhsfLVLuNri+NkqLXj9ZDNKwbThWOaTIpP/4rx9WV4m84D86dNujiydBDbJcl8Kd
Q/x4BrkO6bLR1Px2mZZLlPfXIErbM5vgdT96fKo/HvOodjJNGOyqbj2mOl2IoIIwPQa4T1ELv31y
2vpJx0fiahoU601uUeuo1EECkg3DF5ZpLHRCenJ0Q4MX8zYFpg+6+7GbpXFFqjzev7Kvk36j0Jme
lh7IOx5GC4QF0gXHhCHMcmnVdlQEOzKzxX16IQjTelHNXAGTBUCzxz4Ti9t4FcJskKCk2Zmqx/fH
7PhshAUsCt0nDyEMiJ9vEdEXQB9K1PpK22JFmBKbeCicrbaHJFNMWwMjh4Bz2LNdsnMd/p6S18sz
XmU73o8kbFwt5GWhQi6WcUftCkVeF9bDa2TMPDHpStrbKrYSVOSmGOUq9Ag58VIgi9xo69kaqZYS
PVghxlx6uu8bp2LfB3GOqzSu14ta7NJsV8eSgc2y32TfLy2pfAaaGq53nc4Ac7PvwzAqY701VCcQ
nmU44Ht18C+RN0S58ToTGjS5C1MHi0/dIROxnPqp9py+VFjgLTglYKUBHOQgUHFGA9fJ0kn9W1rF
i7IZcwGJotPgk7E4ZC/lVhAhJw8nr5Gw5GhIblxyoCVu3jZT5ul1ghjANHQIDWAGNbG1BabazTST
kYY5SoTJwyz7y3rVlSSi0Nh0F0kA4WbBNVCo2tqCrvPpQ2HaZeymKAd4SYb9u6zpl3dJxfKJvni0
qo3tur1TQzkKDyFy/i7PcA3y9gU/QLDGuHw1lzxftiO9auIgbDlNN+iTKbpgzItR95Bw+K50yiV0
I4v4UTduuwAhV5ZincoMWm3u3PE23DgdUBS377HY07Jv2XazjmAzHsZpu0lRjMFFnWZt1+KwgGhh
YcaNwSHhyHBIIXFHxRwfkTc1l5qK6G/Pb3GHZEGjLTRM8wUe52K2D5YFAM5tg1CDf4+dkQXYoL+W
sWkKr040HSx0OgB+Mp3xfSXK0YA3wUBnYZ07mxaPJdsmUzXXXaguyQnHlXmVM2rIMLEkYmKMqjHY
pzVxnrSxrNotEbc/t+v8DLl1IuhonbWtdf4ev0/lkFCbz2W7avqcda4P1lmfeK7h3tbN7uE/8tms
0w5+irvg2d8iVbG2U6giJLUkuVUbQ50UBzi1KkGPYLh8jBMSVM5Mf+Kf5j8LSy3vPljZhsETfVRq
HA1HGyObegMm19tCz79CKhi83OkksxDYlb7hpaRp3xCwYnTsWg+PxsFAOuYG4fBuXi1hWXGmjs1i
4Oe5he/kqBovUcOxeJ8ezZR/XZgYIbWx0b6fvMMudkNlhWtifr8+BPFF5Lisl21eL+D36fpfWnNd
x1+asi2/dccrqp+WYLfVa/HQNa+v3fVLdfwv/w+uvdaI+tNrr91LlmYvxde/XbTr//20Clt/8x+r
MMW0f7cF72lHJSlE102WTX8uwxRL/K4biBuh+RtCsiDjt/5chymm+F1l+2UwspL7TtV5xf+5EIM0
9TurfKZRnY/8/p78V1ZiYr1x/3rdrvpR27BM2m4/v5garH8BEZff87jAgCB3LQxUptMSXxOqbN9J
3APXhLQUDwTDIcBHneiWMS+hvBIWCqppdpVslnt1qYhAg7P7ngpAfe79+fMt/te3O1puREqCuh3z
KWSUCHy3MVcHNpC1mzjSudaKlKpNI81tDThgQ+Zn9tDpy9PAjb4DJ03jaA5YOnA+4JYJsdoFUBg9
vWyp9ZUOHHIT7NIPo3/3jwv241JQrA/br67j0WJMLXsrIvIo9ftAQAhselazCsoDZG/RFxVl1JVl
TEAWlyjNYHBS7OjqtjzTtT159KMpQHfaQA7o2326oBBOETR6ShxSa6ypijZRl/uA4NjPjmPlVYIm
JuKd2H371H9eBf/vGKnr2P2w+sVHEC+G1FLSccMEL5E1xPcEsLcXismm0hyl+i6m1ik3nW2HZ+bj
n6fjv4551E4aZKlqoO7wHhDhuhvz3tqUTpFdl4H69e2zEqdO62imBxdC3Nwypv5AntDVUtVkMuHm
eMypN/jJAjw/gejuynBWkViTl5QvA+rdcLlJsxGjKAI/cl+na5m2n4lzNWBjaBRbFBGcGfSjTdRf
F+FoTanQSyhai/Bx5I+U19s42VpO2a6qXEnkq1pcsm5M6bdTCLYx4D6ysSP0UoBeKGG48vDCIcIy
Yu+Jbowu1VFoN9XST/CgME+prcSaWNsrV34+15I+NW7r3/9wr1DujruMVEB/CaYcNfDqjp2SYV9U
9sPb4/a9X/mLB1Flpv3xEOAjgbUQvudng5pdRjYrmahw8M1m1XQ15DU9pSYuSTCRpbcUc3PRNyhn
h1xAgp56ce9Q4d1GDYJUhI459Ich/dAVoeGHVdQj1507d9DAbwVEL+11M8MNAl17b0Y45UTLkjbF
HAvXcNrm2BKogCwFgN2+vpgqIJcV2GKvacV0ZYQr8jstkcqG7NgtXV6TXOfsxrDRb9++Fqeu9tHc
js0dqI5hlT5oNcjJFbDw2VpAoFaInN8+xKmZRz2aoevGtjSIrVxuO2mR5tT4OpirMXr0N6RXfBiD
5qPRRYU36lg6HFyuZwZarEf41UAfzbiVEvS2Qf/bT2OrJ8XTTAzLJYDHeK+G0fCaDw79BichqQrU
1JyygK2E3LeSfdOmRowO0KoTXXlmRjr5dY6m4GpiQ0VPj4td5fphBJ+UbSQNWH+eTXtTFsYl2ZkZ
PQhdByFdsl3DwYOlv578wQAVeGY81rP/56uiy6PZeChMHndVlH4ow9iHpBOuqIAGV07whMtR9wiz
qbczAuRNNNbOdiFefe84S3/mbbBOPr86/tHMbKqqAQFXQWw7IqsW0K68kGrfFRbhzHM0K9y+faK/
vrd1eTQ9BzM5xbgXMh8TWL6HSmHxspe1p4r68e0j/HplpMuj6bXJpFyCSqY+qInECzQBCj5l4Vyb
or8gBU1sE20WH94+mH7i/iGJ4Od5KyduoIAhDRvfUuevtrnWXmvbni8hdipy15oT0MwU5T8V6CbL
rrIQypFHNPeKxzRkBkirsyY4/FVjXShtep1YI1cn7gKCigcnvZ4y7N/Y/2f1i6l1wQs4B7GSTfTk
Yzq3/ccIdbcHkrvcmb2l4mRtItzipslkiu/XRk8xF6TAo5WO7TvV6ZsE+Hkgavqp9qBuZigmbT/M
N3qQaT2Bj728yGbQiRTEBF2UDGawgzsmrSbPYom2twptAf6v6/2dolU1fBq7sG9DWpbzRh+j5CqW
fYYc3soLk3aFpnyAyZd+I98aLgVi5jI/zPUEiI91xRXRrZNzA7AKzDsYTR3Xdh5KmjsQJ5A0s8V0
ZYTDahtVRQg+H+fPXotK61H/DpefCbn/piBh/jIm2P00cEamX8+Ffl87S0hOiVSMQ5NY8hHoqSm2
wghivEY0EQJvDRmADlj2zbMpgxHsc8TpbVpgec0WNVpjHmY2/bpCTlirlZHf69llpmJZx6sYU0HH
9ocjVGh98pKo+vSox+ir03aoLqCqdnsz1BSSMRuTkQeKhfV6ID1vZp+Hocpv5zamW6jJBiN7PJj0
bwrxbKnDoFPFTx0KAqQV3loJQOrLqDPb19Iys29jUskrfDEV/oGqJc9aAicVjjm0rhI32J9qsLDY
VM0enbUguOkxdxZGGU169q7ICyKoTIIt1wSo3HpWACCkm6Y10nFT65LwXXsQ+fOYx9BJZnyDYmtU
aUF+phYqEEwmcrKS2Rp8nX7hU1IkyYtILetLbigruRjjf/FUd6r1hRTGRdmxc5lIlx20Kbwnu73A
KlopZeQSd8yCU0u18p2R47AOoeyHLuzUVPWhtcB910Wn7oIsLYyLemi1i1QBuLCLx2Yhu7C1QN7A
sKLKMGPV1JUhbTZxFQ+BZzkjV2aK1P7eIOxmWmMTgabjrdAeekPRQpQLmiFpcheZN1akv+eS3bXV
SIlPrOy9RCexRIhghAve5LQGE3ZPm4AM5o/w2OvajeRiFUStTd1DTR2XhDyDIOyd2leIxhyiPoxp
JBHZiGR3Hwrua7cPHG52ODXfqBVWlOlMuBduiJpj25RpaG7sfql9RQLXnDCKJ7djJyyCEKb+uVGV
qtuCtOE+5NYJPRMIfLuz8CXftxFYrg05V/JzybMG/ytr7IcAvNg3RW9BMGGt7rxoHsxXujtWjE23
pwgDnnB4SpQWd4hl2/JzN7Qo3cxWL17L0Eie4rKFKUPvX+8J8STWD3EJuRloyvripVbD/qYXOuEc
5O5gH2n6R6uJwQ1RkNIvOqcM8PCCzFzJk9qN0wKMmiorQgjYx9+mENZjAnIKphwt6zAjKqoThLhu
piSvX2xuJygAudrUvlbmyS6Fdp15RNboH4e2nyKg4+XlmKvRBXTcBsJFIurKB0NYbmAgJJPfGWix
3aAXy+dU0hD25zaZl60GfOJA/CHOSiaF/F1ACiKzZldhBbHnHMlsoJIhrZMa00cdMbiVXb4HV8LA
YytzDqJeUkIbm3pnkDOCFCEM4KcRveAxkLVv1uNkwTgu494liQu4T2YvHrjojImim2MfSQ71aSIi
5KtJ/S3Y5tmofslDUkDgY8ZmelHIqf9cs2QlFKNi8qQMKcJVRoJndobiC9/HakjehZO25iDY0T6o
QqfDoVUZH1XZ5S80fpltsxa/M1Qv6Pwbi+TBHhwlsTzM4cyZBGRIinRqFJkHORk8h2+/Ak+80dd+
1I8L9w7ssj01+ro3SLRdHabYmE3oSeko1DOro3UP8IvFiXO0aKhmuYA8D0s2A5MG36EtvZY4rDMy
xBNLH+doweAEY4Q/xSr8GqGJa0v5iFRBXrUZFdpxpuT99nX6dU2E8MSfr9Ma51vUQoBAmKplq3Yq
jsRQgSeNCIuOBmtgrKauRdWYMPlAO3Ppvlc4f3XtjvZVxURQLl117OeBWr8nd4ITshR8sEiNjAUy
A8SdjVATisQz3eFh02QBebd2mi8NAXdKSkxU087A9uL0W+GU5fvSYHmwgU7WKPuETEtKT9+XGQod
eIoJ2TRc6WYNDqfKx7sqn4Zne4oxsI8gwC80jRKDh28+InmQrkW1V9OWNxYEVpgzoDqae5GutIyc
gE7Tnbp2uI+DPn1fzDnFIgNm13JmQE7duPrPA1KPOgbbqmHl383tjp5ceJEFNCXKRQ+8t8f81I2r
/XyIqc9bmhRl6VvQsOGhzbpP83z23/507dQZHG2lYpKJ5UI0kT+Rm7cVRarugaySC2SG5FelZfsA
Px9Fn0Z6HQUdgzByHYBMw6JbljGxUcIMPMfsBSAHCDwRy7edsSTx+2qwiTnAMObhziQ8zERZwdzD
8nBMl0vyU9sbtUnOVelPPIBrkfXHGaSZYptE0DZh5aatWff5njATFrIK1FB9ts88CSculjwa7tBe
YiUEUu3HYBQPYTsNHlwM3toWi8y3B0Sc2sUdjTeBlJaSEfLk60SG7FC9GmB1dIqzcylsz+b1A2sD
0DVsKRRMfSkvIBUkyEe04PXMV1hP5xfP+3Fr3q6UTg6UUHylp89VYffekzgd3Ym0i+9hXXWbnorj
UwGHhb23DpeXRMv7pU5rZL7cmnhK8/3b3+XUTuxoaw1wIg5MwEw+rKll42Rq6uYqZN8SMa0rUItu
bTkP/1bRRHeONtCUa+w06XhH9A7p8pYVOm6pl8pWh4D57u3zOTW8xx0blO9DEHdL5ieg+Q8q/biN
mcDCTABK7+KFrKqWuCWWM7K9wHIu91lQA0OthnPmjRPvkLVT8eOTYkcm+WhOHfsmeW23yWAE19NY
Jc9KTfDdPOatF4d6yNAX0X417ezePnHtxEjaR+94mvXgynsj9oMkqb8m+tit6brNRkT2WB16PbdM
qFo97uMBB+tTB3rrpaNgUXOTz4O6t8BJwvYGcy3ROU75doL4GJN1PcT8BcFI79dOarURlknQ6tRm
4SO5jyGlvSgjVtiKBuuj0vFiyUabeLPa0ANWaGtW6tsneOq6Hi0wCqNKiMXk9RX1E/TJGQBhslRZ
t+0xENGUrrmP0QpjmdsU+PS/RnRSwzPviBPzkn20/IA3XnSWvoS+LCzi6MNp3q6JZSSQJdX126d3
otqHOOjn+6YvCpY4NcegGKHv5tRK7zGKKJTHqY0CqWuhaerRhWJU3/reaDxrgvHw9rG19R75xYRk
H83ulEKceSauah+j47lsK0V31dJZPs62qV9XLIgI1K7IP1a4uVnXauFEMWhAgqdjev6sdvSNNh3l
IdyVYyxvAGAGuteYhIfHUB52CgUXX89jUbk4+KvPqerkz0YcVXvZqxGBx1pOQ6lmM4jq15inkCIF
Ur+6s2T3781z9tGbRQKubmSWJn5Q8vEZNIFd1XbLQc8QAqI9T54Jjw/PrFZPXc6jVwxgOR2MXhX7
QKlfdb0DGSladofJTaYMYt86Y/bJCKG6vD18p+a8Y7WSaiUoQwgT8Is+Ogin7+/VMlc5IKFTthZX
O7A7khym9CVYbOVZmqkK6aGb7t4+/qmn4+gdkoogq5YpgQjUco8kIXnUMf1ENNJZfKYhc+IQx/70
hpaLMw0FeSnMcRdBrKkuEY/lVWbly5ln/MT8aR3NnxCk0hxqcgjcONdBndbDls1GeqgaUV1MNai8
Gv7Cl3/rklnHk5mUDoURJ/TZmreuM6oWoWeSFPBJtbdvH+LEim0VGv74HkLbPi0LO0xAozYGWZwe
ROLiH+q6dNkHHVLyt4/z3Qf6i8nDOpq4JG7CSQEX7gvClq+SaqZCmCAgNKbCuS4UXbnunXbFg/W3
gh3EHbrnHCVRCfIGCPNLOeZQjCPxShwnu/FSEPfVqY/hmOCU2VjornCo4KiIwvQDsZrWDiACFqMc
b9JsJqQEsUHYoTLaE3NOwQ8s7HZw0DMX/QAQQphfEiY3CghxxxpZkf5Qkl6k2mjdelRa3mRF+T3J
mj2JIJDzbGJVr9K+bdy2Jfp8sYJPdhfXJIuU3Zkb7dTjah3Nth2K/lV0whrAqaimJIjXgPw2GBmy
koRYPM17aL6q3yjgl4Y6Uz6GCOkQ/2Sq//aYnbrXj2ZDsOS5XHRB0i/Qh0+avRQPi0bmt4YNyR2U
lKpHUxrD69tH09aP/dUdcjQf2jUY0g5+kp91tnptW2251VHb+VULX36coA53FpTxCNS4Z9ikDJIg
M7qE4BhQdayA5ITyCaGNBCUDVbs3YQga42Sg/TSWTxatlrVFmHimlmmAtEqoUnC8zzxGpy7V0f5N
DrJVbKxdvj1N7VbXSJZmIppvltz80MVpfL9k1I/evlAn74yjmXSGWp7kVR36Gthf39Dndq9m3fwZ
Bt9wFQ/xcInRs70CMhQ9jClOyQV1OfDl+NzZrrfgL0bqGPFAhmUcI/bkbDsFK1zcKNiOQtU9c37r
efzq44/m2LptJK4UFgOhCKmOayImOXJsttioWgxFk31VKQDKyKEjCQwbykYYqnVmgbVOR7869tGU
S/hJXBEJoOxVM0PS0E+Fp6YAX8ZCa86c34kp9xgFQU0vgYSlRD6wQJidpDtcq23wpXUWqOfs8M+V
804oi3TzaMqF3p5OpmVHfmoj/qjlNN9DGM+vxqYDul4GmPSgfu8AZQsy26b4vtB6ZRtb8M83VpXQ
JaJ1smknZd4Ooa1fYvArvNa2gn/zWh/NcKQK6t0M+93PmiK5DzSq7WLRMjpSpnj/9r10ajiPprB4
dsq+GvrYB0Yk9xA9BzdCIHxr9IZ55s223pW/umOOpq12zNTJ1mMO0SbtpT0KdDhKCgXczFceb6wB
yRb9lpZcdeaIp07qaLIhbrFeKqeLEVdT9bAmLYXa1rSuYVX5mZXUCfEN1FPO9gedCH6lcDAyyf6U
fMBHKtz5foBVeQf+uELurgASrcvhgeOSodfGkU/WBci+0Fl2DVRJbyJNe2vak4FYFJGwUVi9S42m
I2lnOleHPfEg/TPQou6In1Fi6rD4qUhRR8CbQNMG+Nq6mP3q/ds30anjHM1HgVUrmg1ZwW8ATtFM
z+erpQRnGbGZBuc1nxOrnxjXY8gFGDg0YrUZU2Mk+D4bJqKoAqlsmxEz0tuncmLmPoZdlDRbO7Eg
ThiGMdii+jauu7qYt29/+qkTWP/+h5tGWAORKbksfFJ3rI2BLQYOKm8IZ/4fuetPDqMfZX6nDnE0
Z6QEJmHFRL+UFCEtO82xb9pquXUsOZ55vZ46wtGUEcq5d5o54ySAct1WUIsxbTbL3UCmy5lROHVD
HU0ZShTjYTfI/wjroHsfBCpJBBMmNksFeo0ctLt4ezxOrEqOSRh89WbqUz3x0Vk+WG11EybEPIpS
ybyhwv2AdeDMGZ26aEfTxbJGV4wz2wijoGqtFfGySexa0I4gKPXtkzmlzzjmY0AdLzqnGhI/SdDx
EXcXXKpTrBB0XGg4NFqMgmtHTKNPsY1TgeFSGNplkzv2NrOds+vyE4OnH80GTgSZtyrYRkdlTfzo
KJ2udYUpxKegLqsKtHHSXGCc6CUCjv4lb0vxCQQBTImhN/Qv3ayMlzIFv48PenaQxmVsI5xwzSF/
+0J9/ya/eCMdS+RLJTbZ3qPZ1fsaMvKiPsxGjzQimXZakzbbbqKajfQQUa9VOm6rz9KlTd+vrotx
Y2Sm6SHdmm/ijGEcM3hMCdKxD30onH1natGGFAQMM+mw4Escwy2hkyA90+gKYOuhHoB/w+Cl5Qqq
XKUZexjm0PpgwVHeEwmbkv/YXDGC9X7oFOmRnafdTGrrieZPSfzJOeLEG1lfR+6HaSirsE9gIkp8
5BXaBb409ikyQXer4v0dFu2bslTs3ZtGem9fcXxzv14E6EczH0rNiFSVKPHHBUaja/SlA5g+B8hF
DhGA+UntMd06Ge7iKlDyaxGXBAdGCo3CrW7Gscf2EcWPQ0e+cWPetGJjA2ir3TEhvpZkO3lJi2iA
Q0p2VBOGVKMKri2Bbdn4CbeHbm+GUgn2Xeq0F5hLNYQVNHO/RgMEhg120ObOJMD4loKh/pDpYroj
d9T8GixNpXoButODTUTu566NSWyj00+KWtf2kZvoGqnMGNNLb8DM/S6kez14WBjKfqeEX2hEF6Wb
z+AAi06QpsPWizaPRsaOrWtV4smlW/03OqVAe1ZRqcc0ughWj1Ms17NjZ36/TPSvcE4tmSchLtrb
oNVVfeMoTv5qUczxJiAUthdPOvkCgxq/OJ2DmFKpG0nLRzXVma+2BC8qnqz3pZq/66xovDRnOoGt
kLdVODSoBWYNIy0pQJU7zBhv3Km1tUM5FiqOGmjJ+LBki+SB84PMm2XiEMB6MF1L74MeZGnR7Ky6
jF7giLd04IIEuZ4Z51m01bHNPJtdrV1mUUFMYwSxf6/mBeUKodl6gj0X1JHrEFznQ8GOvHjsSyjb
vL6iu5wZQcDl6Ekyp/E+vZZq1Q3vUE/W7xI7GVAjODIjeQeMpHkBnXY8FMIKevKr5xx/lh424w3h
xdnXomrM52xm+7lRrNQOgJ0byXsnibEJ4XRPP4xxhAUa0MIUeP0yOk9d2U1gxJew+pz0UFQ2S5ot
5IqGMxiVKdHx5K1pbmg9am2H9AlOZbZoFt0J1A0wSkxlfJ6FKMPLWAzOU6UF8TcFSVm8J+E9Tz07
bwN/6gpsmG1TIHcwZuQtG2PUIchWjhlkGwuuhrEnLWR8ZKtRoA3rY0Ir2YqYC9Lg3Jj26WiQPKAP
uratktAwXDOy4+vRihfBFm1U7wk7J76ztPCsxZqMnkIdKu21Iwp8EWo1qfrFsCzq6tAL8f2UuUQV
V+Pb/xx3Bqaoqe8w+5MlETh0zgmbIC5zhVMQHJdJez+o3ItuGIPCSKwWqEYssvZA2Pqc7ihn1R/n
IQ5fWnWJdwrG7bV8FSWutpqgLgfalEQaODZffaT7cYnFEfKtTonjvrfDyvFZ19FRdKCEZls4vQwo
07bxWSZR/6QEbT5teBTsy0QTeO7SApDrRrfV5NaCafMc9PVwRaehgcIAcTdx6dLJhzBulTWmlTYI
HS3ZJO8oMZf7IlHML4M1Vx73ggL4PljB111ax099Edhfyx4TPdLEHF/YJHFIbsk2JlOrrdEa7DpZ
LSHTdVBdh+MUpzvAEe19aBYqkeQUPEyy8WTw/9g7sx25kSzb/kp/wKVgJI1m5OOlz+4xD1IoXoiI
kMR5nvn1vTxUmVCqWylkAf3QF7ceCgVJUeGD0Y7ZOXuvzT7lNj1BXXgcCKmIFijvoh/ThzMS/gwD
svJHtNCG9CfYMK9EgXLFTJWsFzwKZ91T60iHoMOzer9MB5WtE90FO0SIJGEaXuBA76CLCP15Sgd/
YtsA5u4tJvtLNRjYSrIWmV5PuNoGE3xlAu3ALrAp4S5vJfSdB7wy6LwHoS9Se0zdbeTl3ZdhMB3P
X0y9bOfYEwhFzBEZhZSgdRdpZeecFVaD1w00yO1uvByAVsQwnsngsKYg3DckDlnHvl8queGtI8es
oib7Ao9gJIhvNPttS7fxs0emBftV2s18QvUwuAeoKrh38xZUsM/yHU5wj0KX3JnFuRbizMjxmm48
5DZ+Rt/1YueWp75Gmhl5RB/lrOR5PYfuuCpB5DS7kPb9q+MMl9CaP4ZCxQ1BGpDNJ8sIv+b8PCsB
kZSvzCK+xuZov8EHwCMxJJAnyC2xnEOIrl5v7YjNCVpGzGS7EI4GPNGmJIuKc7tzyvQ5VIJKSsxL
D7soajoGBm0BCsiDfM/ILTdN2MW1Fk+EWlnZvsuD6zq29XVOqNhDXDLFXUi3JpDCqhRLMck8xoN0
fQI0bcCFoEgj8LJxL95MInOkL0mz+6xLIEgQl5BwoVGriaW1usspnh8Rgp6npV5SPBgpkHL0qhHJ
ERBCgWogmCsRe6c5wJGMF1fG6UziTSCbI63F/EyZJlxwrkpj9KfYFcaayLz+DqXfeBfBqSMmjcTW
ndvZhnVGwpMBmAFLmTl0ZqRTU8sFApcyFPuCj8AfvKx4neJmeFjKIr/Ck9tJJHjhUvlFMdbxejIC
Y1gpFs5eQLm2/RI0MJnmeoIDEsd9DIMKN9pbxLP7mRMBUdA5I7wK+WIboOSED7ecR2BpsRIe9kbm
rDoAPVXQ5WNS3l+gFwALAdVqR9ucZDksuzEAMsKeHKu9+z/ewMLguODuhiLJPyEn4aWRoVd9+vuT
0K8Oxz+1JtxwglDkLek+cCt966mecQK3gZXlLSi4yUD6zSXtFzcb+6f7RhqKPA2VpXeRN9940ip3
KVEqvlbOmRuT7pYQWeS/9Zasnyb1OcRvs4H6vIMQM1zMSKhWbIrj1nIFynrUot/hGf/01Po+df3h
1JoEFJheKA/GOPu8GZtvcszaa49t/5CHgWQgSJEe0t77TY/nF3e2d4nAD7+QqjMV0fkXUsoBqaFN
/0ZvQB10Fr/9/Uf3q2m19dNJfBSyjYit9nZ6oJNY2ECtyjxKt4oggddOadR/3ZCtK5zk+xgF7Jpk
oen1N7/8F72Od63VD+9PIFxWxKh5u8EcH0LHJHsDwvoajry9skICKa3BiTdGyLZgUdAOhKSK01iP
7qaSabGGrW5sUzG8/P3L+cWlxPqpcTEtVpVXw6h2Yiyp2OGgts1StFdeHJU7tLTZKhBxvw053/3m
N/7iWXyfs/zw/jlxdKmyUswlRpJ+tPBWre184rjGXn9AQzD9e+vI/umd9SmYpymQ4d5BEw5YBmib
Y89ER/VcfP7+w/uJSfGH087+mXTY4zeM7Ih9pbExu5cgdLYVzzn4Hh2+sa8kPmiHEatfvWzKIgg/
9wqZXjKJhJSjZT5mFsfNwIV8tIwdxrAWFlYQ9vGWuxMWsdC7KeH936Zd+dYQLrP9+5f9qw68/VOj
JyqDsCBBKkZRS2Yh8TNn1lw6br+7QpdO3zS2eptAgV1ks3T2Xkyn2IqF5JFwvRvb9KYr9DrNqguk
dw9VwfEtYuV/s+P8agP46dXBFBC2ZZEO43QkFkWZlV1yiRrWlRWnt3//CfzqV/xUD5YsqFLoLECt
lplWo6euM4KrN00ACu3f+w0/VYI2yU3bYFK6U67x2CW2fQMoinA+Z/4dP/4Xz9HZHv5jO6HOC5Iu
HNa3jol1Hd02P5VTaW6xQJc7s3en3xSaX9S091b8D89rQH5RW0WTsYOg9UTH5mCYkC6g/32piTQ+
kIiof6Owe+8o/zcdovf1+sOvUk3WCAw+0T7osSfXZRbeaK8ZrhmrQt3sWrW3VY/SvU2KSwyXZ+Rb
aAJHJnPW5sD00cu8b/nYcE6Pu/QCOoj5McnJFI1GG/QYLYCNG6L5laVB8l8P3Qt/BbEj4PFuCB6u
trFGWKAYwiDOKvRhNACQdrPMNwYj921tzlhhSIO8Dhcz3tm6Si8DoD+rtp/Hi8GoAFpqkR/yLEUL
kRH9ybFx2RRjQnoZtpe17hEY03bpkM61828W2q/GruZPxawOswS1WGbsalW0B/hfyYaNKFrj2G3X
RMsk68KdcZUTX3ls407cRabJJcSNot8sEPMXFe2djfHD15ZaYW01QR7sSEnzwLIR5nLNSNxu/AZn
1k6bqiZkpDsTiWrZti+DRXSZmlS/c8sKGpGa03MsnONceQnDmN+8rF+9qp/2fzsKiWsFKrhvshou
HcygW2SL1vet/3+CbzF8bbq++fof4C3a/9gSYf/SgfP6X0C6gEv0w6Z3ppj9BTN2iX6w/do0L92P
qLH3H/oX5UJZH7iZaltb0lawEyTfxXfYmMFfASCDE6FM0GJnAsaflAtTfXAt/rEQJnddACZ/Mi74
G6WVMM9/6GhYF9Y/Qlz8dQd14Apr0wOWAW7MZjTzX6yx7tiep5XTuld2+wgyzXybFHrflduY6U05
ksBE9IrxSoKnuomNhRQQOzFIZR975JSpdSIksz9ZmQwPc2xld8r0sDi9f6T/f539QLMz4aQpfVbn
/5qrcnrp4yZO/7LS/vyx78tNux9A0AHftiSmbkGH4I/Vxt+AfhRQVSCHCUeelXh/oO1YhxJsD9I1
y2LIdT7i/YG2Mz+4Wnng8vhBuEae+49W23uf/79WN5bbXwt2oBNwcO0c7GiOX7Zq6XxhtAz+h+wV
T/gutNTuTHxGzcWVWx9ijgs9RPcyvQdKHPqhSVMRyCrt1zOOK3jB1WjudWbFbPBpmvik3e+WrPWt
MbdOmNasFf9jY7fFE+ftrefdYsXzG/DH2mwAMBkPIDkfTah3fp3d0BAH8wzPc6XT6xG6MgSuaOXK
Mz3qznKiL6QNMdjUPX/WPpKV+FbnNnhLlEvMF8oLPtYrZbYXHYGmfu6CNE1yLOZNVG9DW58SwoyQ
Z1tinYQqWQvmMBB8Sd3Nsg0avMRvw/ar0VR3Xjai73NBPeEXgExwGsfu0xAu18Gs9nX0RXvxyoDO
tRFC33N8JW7wKYi+9S1E6cJ9GiMODriBPoFtq23sgLIfXpygM5EEP0Kh/uIk47RybOvWFABcuwKf
Sps8EIhpXTYoS4+TMwMJbwyE9hmY4PPY0J27ZzMexCEm23kzW+PHvHKuFm0T+6Cc6gm9zLSacmgV
Xd40z0MSA4KY5nXaNY3eaAyPmOUcTJ1BqGTiT661SYIm2lm6ljQ3l9a9AbNbX/UK5RqfIcGyY3uU
idzG9Vif+qUsv87Yih9zw4of8WomeyJQLrIx0yBb52FD+un3m8H/wG7zvwaVqS3CfWy4lK4+R0+C
t+Th//U+839f56/xj7vMf/vz3zecc+/lezmz9AfXtjzNQrYsdhlBzfrXBmOKD6biP55LZ+G8+7Ar
/WuD8QA9wWATJkQMZbtK/7Ny9tdLjbYpryYlET6ng76APeuv+wyTEczmVfc8F1hjN3LIVE2HtAmF
vdDi1trkAKyK6jAWhvtgowvOwNvlVePetakTMtaxG4zkzTNIr4aewBhDgl5DgxH4g2uGUvp7G+Yf
Lbb/bfAvPPR/t3qe4/z15XX8+uMCev+R7wvGtj/AN4XuBdvLE+Qh2H8uIIfjkJbCczxapNIVfLl/
QL9M6KvCU6DAKE9KQzb/cwUZlvVBWpJFDVqPvwb69k9qlPuTmRP1HSci2GOwXD0leHDO7aIfjvS1
y52BSQG+fqgAPejjPuiK+7AiSABH0LIkBirfODEvk6BV3Izs8qQ8s3mYitI798ETJkLKZAODtZ6T
OVseSINrTnHVO+uiqyZKnDDvZu1+cjznpFtr2rXVmdeMedvTAZc81z1PE5Bmn4ooHPZjtfhh7zlv
EqD3Wlftgy5Hd9szXBVkX66aQETGrYt+H06AriFYVnIu3mzRE1grhYn2hyGrjJbiABIaPhT/5L6C
UdlvRpupuFUaCjQxG3IRUDmL0AFhEIqRMawZrWFPP0mze+2d6GSr/PYccUH6K5RwwgYC9JhVvndl
MJz4pTd9Ym69ubjVDUhqO0lWdhz1Jw3VGMzODCp8t0TnqaQ9iZl5eIg23G/LwNxJEl0PpVja7tiI
VF3AwXReai5VPgyLcjUJeY/B1zigaBlRPAAbDJnDbqAuZNsIeXWsEwZaeE41JNC5wB6oW/A6w+BT
OOLttAxvAAnH28qaq+t6RsRKJpp3BS4CLRQBqBuB6hGUSMDwrZtXimkdcb5Qc32gCsEqi9qbxeuq
Q2fYMF5F1F5jUm/9CcgkVFUMxv1E0TbtLjwkBhlLdRGaD4MbFHAyhqJ7a0Zz2Y7EUD4t+SBPs4rs
56zxjF2eEPUc8fkd3A5HK6nIndgoos6YyHZFtSbqEUNpIK210M5FTxCwH2EfRuUSNHhMI0LiBNGV
+8oTVcSJoJLNKvWYazGBWx7GOEfC0JXtERmec5uT47jXFSTVCX/upoqq9OTOrfAFrjLOZj2fIZMQ
CNttpt/AwZVPbpLn+9SF4bsQQXyQQBIekoGc4nxhGJmqAaBBToZNFJL24AXKPNhezvWfd33lxi4j
4ESG7KQAcs/OtNTY9pEpL4ADGycyL8x2nYftSNbw7Ji7gNTol3kch93sGGJXk/rOrGgZaX7ULiIO
OwEhMBIWvsq8ILywm245WFE9sq7d9MQBk7khSi6c/wPAS2Ow38COvJo0nPXZ2uQn7WjQKTGLdUn6
xi7AJPoCL6x+NGQk71k4CytFp+vWSadbaZYO1IhS+JHu2rdwkaR7JxArG2ZaK6eJPzEOp1NXkCFM
t6tdiYik1HEZoouxNs8cURJ8K2MBde7ZzdYJBVgsp0QFJUQbAQm3I/2NU06987xCnmjq3IZ5SD5m
UaD7dabdMBmkdkXersnLfWs4+dXUqGPFSevCk2LfjTUAQprYO5bBlXbUfeIVL6XVEGJRN/tRdcma
Kf/5AxueZ8szLpcyvJODfF0cyBh9Qn8iqufzUY+IADrGmtjL2Lzi5oepXKqPoKmTrY2oZW81cj/o
/CUNLLGF2WteTVmGW8RY3uzGGF7HIbtOA7z9ZbmrZto9kELXBJZfR8vymHvtjrSt27yfX0YrfJoH
/RjkzbotjHzrQoQnXbYhwqPdwPTcOar5JqUTnkrhPJkZ0TVWEJLajTZyysLXwKqvXSjxz7GjEYMv
8F8WdK5fA8X5OUJ5WOb1KZuMT2VsEr0pylVBP6hV8Smf4oOKjCdjGPWNJVFQx3HN8dpdqVgCxWkj
ztzRDUCcI5AKY8uQ50jTpNpKy7zgLr4bWu4QnV1toQgmG8aYbBcaZn9byXvVWe0uAyMkfI1e/WGq
HedbJesMGU1IWAeEYVo9Jzfj84tGbhNV4V2F9GjgB00FyhAHEYcenY00EWQUNoKcpXc3bv5F2mm1
teuYoCAVXbozmo/A8LLjrErrmEtCP8NI+5WBY2zA6UfHx7nQxsTlYMneGJd+BSC8cwxrprkXXXpJ
zbABQMwkSaTVTvQWdslxqcMHdyj2EI5oGMppE7vBpV3WzTri1gZmR5M0pjqEU+oWXOJDnjHD5smA
aGNZT73B89THyXU+6HY/EZq90pF1O1r2RnjjTUbz4xvaItN3UmKuzkBI2P3GVRJTPROVhuAJzGK7
4ARC21PuNCN/PwRDtukkk1DpIH2vh0KsrYW7FFBd2I3Lo8g1ErKkIrqJ3HaKVtfeR3XTr2Z7ee5b
c9gEiZt9dZlc33ngubd2w8+ugOGg4Ei6bmdiXXxzG2/y4wYQCzyc5suCnGRd8k6JbTHqXakNV4My
OnOXRl13HhoRwhWqZenEKpJEY28t7QVX5bxMkR8MaPxWNVeT174b4vuq5r/XjSgy7o1RP4yk15bJ
ttbqto+CcmP0XuWHHTEAvVfDBzizCa2sDVZei4MtJ70+llZ6kXex9uVC+knqyZjIlLrY8mU7xAPX
O8vggTMI4ICUVDPDm7l0md00AZMBybhOOltsmFjP7NHQb2jBE+c6HVtAUcZ6AJA8QW6kDB7jMiQN
z8pVB7dcTb1R3aBwsBhtwgSqYAYhosi3SWH3RB7E+5BWcdyXL04fbeomXFtgA6ksIB/Tz6gGYj8a
zijFVH6akr478MHcCBQpuu7XQCoR2Tn1hqP1JujDq0CmxBYlDfs2FQC1zyBWMjZPIptfq2G+UI7X
rYNJ3FbJXK6iSt2YZozAQlBZYUWPq2WoeY81QoIgzb+5AjEB0Gp62eiNAM0bAjgGgvc1jWripbPs
JVHEOPWBcrkLEKNXg8CemtinP/rQFOdnU9nGOYqKuPPReEUhdVb3tM0u9+ynsszZOVsvRPYHVsmw
R/LlS/UY18CwUQnvPSJk4JuG4SozGo+QaGKqgoxVKlPQW2M6L+vAQc4FK8Te57GAByecgAuzDMdL
SEwR6VXwNTOvSXfDPPO3bfEZQ36wrPSoDAKXyzhGvNQFF6V0gysJ9gzKhJF8HIkAOQ2D190P2nnG
JldvaxiPF/PQfavzdFvX58QslqSRj8OBY5h6JopTb7xEdq2/IBTdlZhNGazvQCazjNy1VNOndA7q
bTam4aYJ62gVz93JM9STI/N2cyYDPeQ5D3xTCmAXUen6jpIUQaeOX3twqsc5r+d0BVC+WtVAcF+I
rll32lIcbrp0Q2GraLeoyCpQ9QyxVTGo1HypRrfkfAAlBNl9GvJ9bBLDMPKNNU5pSjmgGVTfmjWn
aVRMWU61kbJamhMCOjJL7NmcmsGP5xrsJPKeuF58OyVsajtOmAO2MCWfMA/M/caIDLsB8AY/7dI1
iPTxkZeZ4UHHs7gViWmIVS5V22zBnsbZjRHOtvmMAmw61A7JORmUC63dx0kYsBRtMqCjK7MSAqn9
JGf9Fa7aOJkrO7IDYoQyPXa7Om3HL2UX6oEIkQUP2lXO/Kp8Uny5XyYzxKyO7IXExIynKKl9j90m
OhqE1ntrcjHz7sHQQoEOFFH9WnWE+qBgcYhoWWI8ZQyO4I49VhxrjxUEyFVqsJP5k11HZ74AWT+L
aOUxe287cdkwT20zECJZzO0YPKs2UKcYwy5Cp2wchuZqlDm2tSaNoocWFBWmkS7etHIs+tOMzm46
9jFEpblhBLW3IjSphzD3ct4rPAMKflkAfVv4FS/onNKaxIK5R3yqapWOhLpVgHIqlMvWlaPmgTsJ
0KvhYIsgf0CO7aC6y7Gwzcp0UQovCkSKPdfw97KF0LweNfPS8X8ml8W6SYYkjA7DkLC+xqlyqVpR
0T4Xs6Gcdancsyh9qky5n/u4sp7GEHMggdZKsRMhkGQOT5sclvzYgkrYh1MzGXdp1Cy4GSfwKXdF
rGrvk6lbtmpbk+BEKJpndDueLtGRCNWPpFExFOwyP6GodT5e+zODbmhqY1eUZVFQ/LtQXWozj+3j
ZFpRBnYW8uvaMsC8+Rl7RvPFHrqRuhMZo6YkTQ6yuGCh4gVe+BHomvnSuWy8kDOD5tFFNZSvKQr5
uA+a4E50tJjXy6zj6XKEvr+Pp3Ixv7j24OJGnGYxhKuO/EHuNPXcY5gZkvLK6Ch/Ox4uNR7LLtC+
mNAm7GTUuMNHo+1EtU6SaSpuRD1WlNl85mJsk69OdnrV6hURecDzW9PZoDx7ImhW3ZHBlR/ijIyt
7lxtGnif3GOHeNUMU7pWReJtkmSe9i1BCKvJsvqDS7Taja5FemOJZlhlIzxSvyEyVAMnsOrP3hiY
N2C15Ocgih65MbE+TeBzgGiLIFpZPHar3vSA6w0quaZfiUwamCeo66LpCAxAn9v50TyJFy9Tcl5j
4rX9ttKdt685hX/irtcZ66aedHusMrpV62iZ+1M9FcoPrbYm8n3qrJWqzaBcpQGpUcfBA628rtSQ
PqgpfOlSS13Gpdds68D0Vr0rrxYLa3LGF1CE/aVF/9tPIshyoVxFblIlx1z3U8Yt1syumzD5NtcY
QnVYYlObqyhcjbYinK0mAGsYLJSjru32L4aU/2KS/qMO1P+bkHrrnDnz6y7n80v+GqPb+R42dE4U
ev+BP7tU5Ae4DsI+zzu3lP6c2tFtEgKJMX/OMIXgEiZqf3Sp3A+WlvS13v+BQwbqD10q0/0gwP6a
QkCzp8DhMf0HIUHEmtNo/cHc6CjmdYhvbTqm9L5QUP/U6uyq2egN2af+0oO3XTt2MkRHj1Otn1lt
jBzcjFyHYqLPhcUyq6F8yqceAzSa53A0EL3r8Qu3+ZmRPOrS+ggiV1CsOLW6X52CDVz5TR7m0VWX
q0yiZU4D9zH2Apeyx2FmOizsdOaz5U1pdpM7RteQonmumO65eC5BCvPLe6+pQbBExSX7IbVW1udu
S96PT7IqzkGWRj+7IMIz5E8IVdN8XjVWYlK+i/daHtLYaBgwnms8lPaWgp+/V/8gR94Z+vH7uUDU
MIk2/ft5QUNQgMi6CAe8Yh0+lwvUmdJS3mXcDdEDAV3DKXJEez81brfCDjo91W1WHWevcHlhbX/f
tFBG4qD8LCsgxDnj7Exn6Rqy7Xga+XB9hBHdujc0YEVx/ogJwz0EXp7tmVo0O2cqk0sBNcGIJWFn
Vj/7Os+rlelF7SaNJrmHV9ef2hZJWyzsz3MXQxWthHsq8pa7aS4COOrilZSzfo3Yu98XGC42c2R/
8vRyBsCp4RhJUXzDZdkdg7qyd5yt4IZ4sIy5j1IgaKP6Ua27JyfnZlh1s+MnZUCzYZWh3YUXRLak
7K67TKUkVCYdtxW43hA508dJce7eprrli2IXFmVza7TL4n0eI5fDAOx2fgTxbGI57NI9oS6cc728
kXpldXaRADxowgGAEqBEIwlP5zHluG+IfcmunLm8KchdDTcuPclgUyi4AEPZp9KnGZpaTMYkV2Gr
qC31aFXEdbRT90B9rKBWCzTJKPNXkyHniJirBeAlp4GgqTeFN9SdjxuBn6BLOpDB2Ayudxczk1Zb
ZXj9ZZsYQCMCa7wlwq0gnm9A43UfAWxA4O30w2dGSa7ck+QUB8clAQF82YZ1GR/5wlN9AXjyNRKR
kAfDBpl3dCoRVf5oN89txpJhquDobThPY7jLQteq9sj5AWC4xa1FyCHDwKr7ujidc0g5IX8koJDO
Jq2Sm8KxAx9m7t6zaToydTPzU47TZkUppIXplKBd19kYz5i0DMgziw1mCGe6jYvETlG/rLIp2Jmj
PucoDRrzwpjNTbqep1R5BzfgxnejIrzJ+CQs0o+wi1zIIbzDC3RFfy3byaT7arfU9kG4ULjL2v6E
ykmXT7jf6/JUtSm9W8MU6dGY56B4JX0ygtOZSfIUNJmOak0EgEPTBTwEFCCdMe0MOmdM3oYsRQ0k
en3FNRULRDMOjoUtrSeIEbwUVirlyGfSkqN4Xc76LS6B0Q5tdcEGZWo/X1q+08itzw6tkG7rwWQC
8ElO+VHyPovtmPbidQBIrMh2GprY4Lm0py/sBTS9mkVnLsqbZg79JCMkZhvSAcp9BPUjoqbFHtpj
7NGkZ020C42OImpehwwGmR/YhVFvgHsm1tozlpRALCmwW1ExAm9v1EhWN03DsXqoerTknnIuOJqZ
tzy808aZ8xJShu53VRgnuyLMoDHJZo53Hdm4BK61Yi3s8ItEY7/q7b5ftbUUh8joc8KdxuVxFoQW
l+cmnl21Oyulbzz32VcaefOJ5D9jC4hZn1zu9qcuj+RRAkt9c/vYYeMMyxjLhqrFwZT9XNMKX6S9
JaPJ2Wqv/5qGqbc203h+rrviU2sMgMZyaNpZTcBi3Xr6ZMIdm5eS95063aqwnS/jZMSXAwEFSNgx
U7E05CeQTJ1fzPFyVHHUbMZ8mBrMbhP2X1sO6YVSQFqdoG/3WSG+enEZ3bHfBheeu3ANRJpW+uGs
SIVjBrSDKqMOTl6Cc67U8nzGzG3RnC3PUukYw0kQJBdJVmQH5A3prdvI4gjd/Np0rG8T99rOxybn
HpUblPRK6uU44h/aloFj3aWL2z/Vqhx37LTuIU6HkGDpKngEIhhuHLZBoPeRHA8mt59rTqyIC6rR
RFtXWM5LOjjeZ3suPJIq4/FmqJPkdpb1jlt3vtVmbe+nLC72qaiNi8pIU7+KCg/+leJDHLi280q0
upiG7hTHmb7SY/tQBLnhrO3aa+VGLs43N5ruHAcOc1KJYdckwQVI4XUfDHwWcC3LynqpTPIxVHtj
nOM8HOplXhfi3mrgwAJo4G5yCl17pXU7bRdvHk8WRMQt9hFaJTbcnKavt87MaRpyaLcSsbPtrDJk
yBA120bOd9bMHo8Dcd3Imr6M0AfJUP6s+ZMfPVLItsmI4WwepbeLYh1eTniyaNpx4yelNDiqKe9W
oTTCV2n2/XHhJrZz8Byvo0GXl2aGRoOGySr3xtjPnPktHMLx1h2XQxNHD4BPIb4Z5BBX4R6/x/jQ
x4OVUdGJ71rhIdsFdv+tHMrbFA9vgI+L7utz2zTrMImObVn5KUS583xoPS3Rp7AeCQwW13FjHrWF
P6dT7hYIRHiZ4K70a3xX9HYvvGQ8RnAh6RmFpm/35UdrdPaRKpl5GHLBJZMclU5PSe3NZJlWlkWS
WAHnsVwek7gyfbecCTTX4kaNLu9l2nolGnpnBgDEa/uMjCrnNQ1q7XQzkNtldiIAHlHKviQRIJ7b
5CkNP/pW8fyUGXX40SVN1VghNWX8YFYhcPZiSGS7ribd2FsPAFJ0WGL8VBkBdHa2agDev1j2cl0V
qDzAICEBVQ3iwwE7UNcvPIZF0kRv1hhm4JwRTHSXZmqfkx/7iqaenb0zEtJtjNyLzToVp2gJ8k/u
SOC1JxZMLc1CUORSa6Kr0VaW1ZYQR/uAGkRS0vv8ul1Ik+WUUfVHmn/L56agse2QqUxHhMStrSw9
49Yo2F381hwX05ddkqsd/ozphbaWmxNqZxkcJJeEzuUqmQvaAksa25ehbQ2atjzXbXpQQ1Js4qEN
b4TVddckIat9F8b2dY+7LiK4a8aoNdITUFifhuQAhpU/hlRdHlrbXG68ZJZXeHaxVKV2ulnOM7oh
TKGY93zpVm56flioed0G2dkpFgu8qZ24tCJp+xn3zPVISslHgjyzWwaPtw0NimuMLgtdZtbuwml/
N1jVfHIGp7mcnf4uNqbPNWqqW5cjOP3F9Joj4HQh+xo3gR2mDszXrthmVX4ftgkLugOt5ybNR6FA
6AESu7AYbuwmGeWbtpRiXYw6vObUwqVbF1djK0bSAIhbKUuxFzQSLDqDX0NlvGTajEh2GUKEuPF+
boxDq5LxxXGTeu20qbcZxdIdprKeiW2gcPrjNBYPfK3D5zzq2wsj9N4mudTb4YxxLVvnU2W0zRVX
IPsw9kyEMZLem4KFqiFWRpu0apsNYoqSZl1FjjDOvDjf8NRG6KGoJ6vBqaAcTIN909TZck9HIj3S
CINSYrmXGdgORj1TeBgY4vlOPM8P+RQVn4jPDHaj0vlKJma1HqrY204J+nRvMCiuXvdl7O3buJyq
p1yk2Urn4tnuSJdSo8hvg8CoNiaOijcvsbwLSIjiyYm6XRSWZ2BYXT7FOE9XgIzcu2Uq7gXBH09d
3H8xmD5nZwUYEuL5s2iHbTIQJJCFuXwt05bURqPq7zpsR5uiCUIab1q/lrbTXzeRlI9e2sAKMJG5
cVIJnPti5BELVdnd92LJTgbOSDrAg9d/c2Zj3jpGPjC0E+3O6DQ1zWqNnbJqzZQu7q8xvRRkzGNK
wRtXA1mV2QOpNdyrcOLci2E8ZHFv7UQlzbdMuAw1XMv4LLOpeG5TEpnK2SVwZ+qT66ESoLcsmV9n
7iw+k3xobYUiod1yi0+DPZm76X1C7pa7cmSKhHF2JtRZkf8jCTqqtJURh74Eq1IvC/EMutwtLfLv
ms4ffsve0uxIXhOcpsAcdhXz61uv79Zu4/YrK2vyxleM9G9SfH8+6vn4aMRG+rik0bAiXdPZ8aDe
MYJmOC0cUpeq4DaaiRUvo84kDbTkqGg3466ZsOaVw7IZYqM+CJ1ukj6pnuJGmLddUz7YgpHfZIeX
YX7GuKuesETumnu7c9Pr8j/ZO5Mdx7E0S79KI/cM8F7OiyqgRc0myeZxQ5i7m3EeL+enr4/yjEBm
oapRuehFA700WIS7XBLvcP5zvqMZzLmbakSrD71PS0U8b2737pojWW9Bx2c1C/kolBGdTLYOPzUN
ubbjsNmUwfRMQ/uRdgeIpYRdHhKOSNtQ071VIiDo2EVTrWgQwTgQklBZU3wxPSFBRuYm7YTqGSlM
5laYXPgg/pe/4MWlG4628R1DyuiBazq3y8Dx1MVO659JOkqf1HnVrSw3Cm9Qcr1TQZrxGNcKoLiH
McSbTe4ck1axgpjzXbzQxai2jE+dqB96Q5d+OwjuPqGFDKDl1iWts/DsJiUGEi5Z7I8UMgVmXa4m
I0b8mpDl3YEJTixbtU3SynoolvNPPIzlypTVT50oY49Pah2ntEEQshMG5bY2+YCBPVVWtc5gTb0k
IyFYOwq5h2JQ4O5dlfspM2M2onj0fGs0v+qweEv0SD7PUdMxzzW7VSqm8Qefl3XUSLtwUY7f6O8c
3/g6H4IyjBmLZtE2QYDfaX1fLVq4nR/AyWYUVaRMkBNvoq+TAGeyxktBq6ahLygAxvAbFDvjCM7D
4hhNghfS5insXXcXWMHZlPqDpATIT3QtvnSR+1zG/VroEKMrKvSMCRcqou9ENDjlnSq8e5LO8DhQ
ODdzHX+ik+Ts+tSQ4N43b0RPfUmRgFep54MeZh99bg7U/7ZK3fa696JlAKdmaL63IGyym8ALqgmq
lsuk8CeDj3AfWW13dqF47SViwUfgoDrHmVaux3zeaZN3U5FEf9TsJP7RL7tza4wbRnTpowqnU2Y7
1SkQWroNTSd/qp30CeFIvajOG24p/tXWU9cbv7gffLqVdilF8bNQUfE5jKoh4ZQyAjOSQd+XECR8
oTON17RUrQ05u0enqijI8LTXiObhneNK+zMRtvU2DqYOwbw+EYQafRYZRj5yNkLO9gbGg7YXQGfM
D6MUi0jfvtnm+IuvSMBjYZS3FbU1uzEY9FNclCfHNMINMOlka7WZ+U1oA/IAos7KS3qX0WhPTxSm
VFSuQK3COKWJQjN+9nmGZ9fNVbyWtY6vCqjt89inLet21NwlqmoPXNnsNRuvtmZKDBG8ksRfROge
oQjMpNcZJ3rQurZ2ztxRx4+ytkzU/dlkXFp5on6ue6QRRukU2RTDfI/lOjtWqeQGrH/P9NpvceeH
hLB5HtYVtR+P1TT/SgIJ3GJyzZUq9AaMZs5e6db5aixlsWk0WMfYGJm16YzX3akfb+Ts6buwni/C
dk/D5LxyPOJQzoDtUpVVfqAigAS2axDkI/Y0rEjgOx9FzAXYq6LvcWIvR7OuqaOwCzzIY7VxAs85
lfzjYFxMGz2yXrIIfHTXzJiKQPStvM5z2HSNfJeqYvzMWjFeFJmjPfaUfM0g8Y3alHlrTJ1ziueE
JHMpzS8tDDRfzzXzPuvqkacHlL8I2/xcRoqhG9ffI+Mh+RgXerlVEg9Sry/3OmPGd9y53AnrSmt2
deya3KtZ4xnOOhtMq/c1NIZ12egS6q1LO1gw1wdCXtpBLLXaTQwfRs0uV4jkUS2F3tlABl2vJZTc
qBjv6aihoLcNvmWfeDdFb9j7XDrtXopE5+Bfh5vca+5sRHiUFgi0sCos9kCVHwfOTxdwQXIZYiRL
shu54zAgNK5NFE1fH6j94fkBmDEW3T0cj3KbgdNCrmO6C+JerbPR5XQUDF6wngHqr3vg975jZc9s
0KWvaZSkFAG2JTOoQCXahY5/Qftgx9M2siLe6iL6H0I5GNs8sW6nIj+A/01uBMiXXUPJMuUQDmdH
1gfu9i31VhPjt43LAHnP3Lqm49cVO6NWgBtA7GwgkqhNbqnnMhxfJjonaFCO5UeYNT+AlN7KPGDe
OVvDS9t6avluqQM0x26HCH47zo2+4B++MJinfltG6Ya69BQTk3OlOIx+A7TzKIM2PlF2wMZaJM5d
miUor2G/U+E4HGYY237fTiiIZvQ50pBiHLmzt8GNnKKQaUatSNemdp72J9na42MdFZa1TTsAa3c0
Lxu0OieBXqzxloRMaagYm26VMROaZ+xKUD8wQFykSb2E71keopf6inQJQCesJg9vyxtsBMwqrT4a
I82bOc74WQE2rxBxXzMxVE9xz/eNhBrMykMnA56dJqwoCMcuw53QjYQ+0rpjqJ7NMtNC7pXuQKO1
gxUCFIKecUsZpuSx0lUovrQWue7esYdBOyZNKTU2PcPI8RtD7JMED3Qu3EltdPNaeEFXnY2hkfJY
i9rj2ui1IrqpJsvoN5Zo0pImViHmo0YguF+TeciaoznwLK3myM7HU26DGFrNWiBvW7h6371t64zb
e70u1iPd2dEqRlq+Q/n39o6Kp71dhE/53CVbGDsc0/IzBYHPmcBOoIDzMn7KmgcMn0fs+HirignG
img3lN8qJoHOr574+QtfhOEZ/TbZ2YwRJYe6bHoVasogWSF15GSNt4o0tbmRKfaIqnArjEZKD4ul
FbdYjuVu3a61rE9exqBu2nupuoLvQzM6exB79NnrQV88xAhIdHGCsskfi2aobnQEIT9VyJZYuPPX
tHPDYZXTQnXGEnuBpSr2NJ7WvoooHc3krMEjHcoXPEKvWZk/5bUTfDZuaj50sWY9VPhCfRlNp1Fy
RGQGXby3ZsLZorUex7DiWsAiGbEoyRznYVXc5W1UHVJPc5A7kcxfZhU4B7rGrG2dxM2bnKPpGxxu
vQPVnQABqcg5WGXwliXttAlBeq2MPhQHBADrMIgg+faaTpvIfYzYIh2Lyt2zOzYUPFnjIH6N0pYs
IXNlTZ+5PeUSe0ifyQ1H8dqCG2ZG4Y4vvZe8xLHyQO225agOcZQLTFthVTcGXJGE+LxtiYCSLDyA
XCBkI0auyHaJiFuYkpe76r1k48UsCFSt9arcpqWTE9buyq54SqnlHtHU0phdFVZ+mnekOdp6mqnR
CiNwiByLQmcYTm49fDIKCvKV5LPZtrOHOYRQCr61+XWMyjuk6SM9sHSyRaCwnKls9qAMulWuJ+6h
iHIAyhXtZ/Mw6UdmFLGJA8jl1GkVAzV4trWFpJSiq5gDqZ509rvQPcPKSC7MO1YD15V3cGG3GaWA
ft2P+U4OZrhNM4KyerkYJ62uXDP0Gv0eegNzhISVxLdFXx+CavEHVIqoUKHP1cecR85b2AfOiUBA
vBGzMXxEtRsdRyRSrKwRqizt1ai8eF63Yee5e5eSvWMXGXm3xdmKY8DoYjWvOsluz/Q21dYZXxk/
bUwDZHakSwhEhY4FLkgf8J1/zGEgHhkMnCCz4GmG27K1xmj4nhum8aLhWK7jSPM5ghebXkJSzlTL
tD2PJ7LBsVvd9haP7mp2QfdUKFVbp2/J+TrmFKPhI/m8zsqz8JdpyLjUufXvdq2+MEdi7Gha+1QZ
VFbzbUpwYXKGSSpZnlvSuT/6yr1tcVavE4zI+Isn75Do43h0gf5nOH3lfVQaF9sDx9u0UFj6+IKj
Zd9UtnezYLAa9qOkvvXcPjybTAd8YrGU8FEZJlZZWAm/xEW/Waq7MGY7i5kluDDtYFPkMn1fO3wr
dUTAB8NMznYdb/vZOsaM8xqBrZiRZvFea/iOi8n5tCp0atNkyhRBuXkQU2TvUQGie1pXy41HnmxH
tBH1FjNitFT54YFNf1QQipXXfxYVVtvJQ6E0ICWuUAOCNrzPK338yXqbv/aNM/A01sGW6slbbA5g
Rp3WzX0NhWDdGCkqkqELXH1VYz0atod9HuNKcpCDMPZGMg7raU7lE6rs12CHz7mlM/7iuTtZOeYH
TE70mLkE4bwcG3rghHdhxWe4ipezQmZ1AAuj3D3U0CKxULBpZzVVZdSS06EE+oamOAuakKjym1Gr
h01ksj7zQLvaY+aW9WPfpw9xziE2AAe+JdAAHEgQNdYqOR/CzKJexMnLQ9E5r0ViYACf3MrXhiE/
k7TiEhg0u0ya6kcIS2gj8Ok5y5vaCAyGXOBIseXGtI45zVW59tbY0tj3QcfxLSlfsKcrP3VFwi15
+BwSMfuuxsl9PUWJuyKozZwTz+Y5bCt7bYb2z8KxGNLQFP9UuOwFRtqfbSviriXy+WCEwZZ/IHK0
nVylskuhp2jHi21sHLQPxyy0VcWidRx7K1+Lbs6LNSah6Km/epfSq49pUhyToFItBqf86nVqrr6n
5uqBShc7FNQpk30Xi1QwwNvbaaNxo4PNalYeHkG/XixVdpATQ2PwgdMKvBa+dEBp8OW5EeLGChZj
lrx6tK7GhP/v0fgbBon/3qHxv4tfJdHqf7Ro8N//NmgIcq5klhcTxpL1Qqj+M0YkSANJHdcGESPp
GS5xoD8NGqb8w7ZcR2Dc8JbHegH6/D2Hxq9Mg8wafxBAR1cQnP0X7Bkeidl/MGc4kpG2I0h8OzaB
O52bIb//hwwRpVBIGg3B1CAo9R9xzzEZFv64omoa9ruOlKOIOhx41t3n3slaqA+19szOdqoNPdx5
NGh7xFBIsh6SnBonxxxcBMQxfhkbE/XMMml/nGt3S5yX8f1IukVv2FWyft1r031QZf3OoXdgM3bs
y3Aq00NmA0jETVqu+tBsPhoRf9Sj+14NYKCK0riZxuBZJ5ayZXGmA7FucKLmmo8J6rmyRXeZh+Qr
8Gh7Ked8RZ3lWs+G/LXGt7eB6eUcpSzbnSE5+ogcWyn3YXfFvbL9aWr6Ay8lP/cgsoYSaryH+LAq
TDTEppokSAkX6ovg2l3gM+DBiqnLGoBaBho3+HRob9pGaFtCO8Vmdu152yJZbarS+FVijMbI4oJ0
tPJd50b9U5JVD0ZY/QpS7dWk6o93Ora+tVEcXfB0T3RFmMDXh71XwkEDCs69IK/mI7XJxW+Gy7/0
1P7XEVHAUz8Z1TZxGLX//j8zX+2+ystn/qX+X0Am6GKJsv8fH+3TZ9VGn9k/Ptp/T8D/9YS7+h/S
khilMFRhpXLcv55wx/vDM5jY475ygScQ1/vrCTf0P2hWNpeQoGnh51r6Wf6Msut/WA7BO8/iF0Ia
+r/0hAubv/4fHvE/uUfmf44HKsI8aV/j6pRA9XycEymx5vRYpPGhqIZhVY3Re6G6HcWu76M0sYvn
w6keqwM9wowxscEw9i/fhQhvVD6+2yWJmHLjsM278iNio9ol3b1sHOwFIv/GRfJEeOMtmoenViSF
33twOHmMmagh2IWKFhq06wtYo8OI47FsEnSp1rt0g4JW6KS7jOAiCaYiXVfwVwdt+jSjBMZx6azT
xj7NkAYLQT5wzr495FIsBKegnz7QhPYVmUE4jE9SYcEwRICR29X3NhiZNukfigYsqmjeEH9+jq35
PunxF6vNzSRhHMdSvib9vO9QFLrW/ZHV2EKMKQlWwejs8ITcJnSfk3TwCd08jjWvQrn2SvXAN2UC
xSaKP8tMPIUYJNeT1XwpY3jISAqeebOKCMe65t1LNJm1C7nQLzFdENrkVhS1oFgLQk8ysrdT3V90
gU/HzQWg0Dj8VblEdEwdw4cpdnXFaVmj3S2dZ21NH+dKgmAhsriAqh+ssQp8Kh6jVW+39y58eYYL
F09bqOCpsVu4OM/ALn0v9t6bwBoAq3PGdZpLgYV6M1Z4LWZtSjfTNLX70m734ZSiVuvtkzO3w9bw
ZN8yLiqNXe3MagdpcDwhBcf7WqU7vc+BIHpdfzuHjfVrdJmPJsTZ0KX3KoKnGY6GtveWui5u/H5W
6XeewhtVyRaTSxaS+pvqYpPgWztSK1HvzdTNyAem9neUlps+mbzL/61Dyn+9KC7r6l+rovr360IX
fpULcuWffuByELfTfffVTA9fqsvaP/fp5b/8n/7y767Pp6n6+re//eRmiw/o4SuESfNPSxILy39/
POGcrYbP4p/OJ8tS9PuAIkm2OwY0T4+lxsMP8FfOWbB8cW4B60LSWJqYS/9avjTh/EFeQHKmwRWn
g+rAXfr39UuT9h+e7ugkk6XpkKMHF/PnP/3uN2ODd403kTft7z//r6LL75hOt+rf/kaT9D8fUgg6
4wt1AK5jIhUWL/M/HVIGtw0x8uTVymrmpbCTSU76Q4tSXGYmOhk5HNJZmJIDy3BvtUkvbW/lWcrt
7oYqAZBt1cCy16UIk2wdLmnvc5xrGFK9cODQ3uOotzZRLrPuFHY4j456q7ARUQem2mdnJHx9MOYm
fCXqO6q9PU9tcPawLHzqA2EwH4MY4/lc691P5DQuN5HX3QWja346iYGmTqTwLXaIaNoDJdic+NN3
sy+sAuNR/sPDceKDscYB5mTJheF2/BYwpVw5okV1yzxMboWVfcQKAjHWl+yuwczjOwLxy9RHxAlz
apiMsJreIdIHsT/xkUJStTWin65Nm7vuACTpsOA+ybGqb5tcC3IuaWV4342he5NDh93N9jxenAJK
uJqTJRrQKQJaUW9cxED5ro+MYOMLUe+eDIkt6QXzQNDUdyrEgLdyhqDccsQpNlOwTENxEYy7uU3z
3m+xmR91i6AZCmfp3ioniH+IRWFALH6yqiJCYhnDJy+suLZrNYVlBn4V1qIYD2+v8/81uUo2lht8
N271njcpTR1AqAnqJt1RCdv0h4kkOWRb66DZIgMUX6XPXJW32lCuoxJVEmE/FFuqC7R1hP0R01VX
37RVnO/4wDTUcAUtpa3FbcSyHZfpMy0yEI4nF8q7HOPwZZ6YHefEICXhrT7/1fQ4AbUmm/fCwKy3
wiASne1BG7uVtJvShyJDKobXlvsAJapbRYLtqBw+rTGbGdOUlRcduqBheGRK7dGzEXA9Jcy1MJMU
sZrwnhdFMIsjem06JPhjkElsoy5+VyOVm4zGTP4+5rFAUxk+RzHQiGQXOpXAT4K27/bGuWjYK+zU
m05ebV+I43FNjIIek+Gk+ZFq5K7NZHjGaFo9IY/nl6Bsk18wWNGkJ9Xlh6yN+x3du/EmMKP6xS4y
/WEuCNnVnhv9VCpnlDMbWAeL0lq3BYpXbQu+gJq8aXjb7mJmAQfEKwdY/VwfiwkScJPnpxmQxZ7Y
OSMBt2PwEQ4EwhNJwLJmMsCHkHOmYIaH8dQi+mQ3JPAjLMlPcH/EQ60NcpckIaFCCL4y9oCzs3Cs
bCbfE8i04tgxJ7uZtaha0/72MaDQHNrcCB+CxMPnFFJSwF5up2tQ3OOtW9Apj90DpQCboZ8x4sJ5
kd+2mlVgMUmMs4W2ckvtUn8xHKs7zzHGF6ZTnvmLy4XhT7oaDqoe45s6jpytcNSbaASjwjp1icpO
xTlh9uRzzXsJpWuPN2EITtgfvKR1t/CyxZG8tQE0v56qwxSamO/qhrUpapwtucPxrZ0BfMzxtMmn
mk87ioPswx1xPBCTwjzWFMgrJqa5cg55rEiuY8W2brHscchIo2FdNDIEa4OcsdKaJjkEjV2v7SDM
Xge7M471IMybdMT2KlRqHEsRbHSn+SX79EcsKueOCE60xQ4Y+wr5P2RaWKoXSDrztGs81kUPgHe+
14YixM7VptrQ/VAC58TybFltuW5KZ0nbxUVkrhUoVQoW9eIzNSeSh63p+XVi2ueg7zOwQ5kOTQBS
gHhwcDBUq4p3rUkB8zniRBacpUYaymS8mvOp3Y/McTCzhJT1GYMoyTBlW6PsziNzbtLw1V421SHL
0ltt7haCZ5fsJUasnciNNd7SF/D+TDeIy/B3nPS4Zxbv/CCed0zMaFs55jYh1IOeMu31LLqETKRw
gGePrdGOq5HBRJnVax2vG7/dKaFv8yHg55JmDCa+zvTTjB8RRzGrW+/1LKDh64QW+13Zy7Mrmy2T
eJwy+YbaUgik7s0SMsvN7KbPjZtgxOlCso6SBUAU9WFKqh397UTeka4azDu9t6EQY1sE8y0WL/iF
ne9xge6mXvoaU27RYjCoRozaulJHzbLqlTCoZki14AHNj5VA7lN2HQjuIOnLNU71u1ajtbjVzSdW
M0+siB+AQ7Ajc5UMMoY5tVSC+U5nT/fGAmxkRGQQxY3usQEh/roFMCfjVIbJY0qKs8maXQObkSGt
LvdoiuYly0BUaZIY3DFOB3EvGnbWaBniF25gP9cypMYjFemz41A8ljUDK55jQNiabYxkPSvntoET
sbUW1aFNEYabkLiB1Xrf+PApmco93Z8LcSrM8Gdls35g+ppXfRSYNDfMHXiT4UcwJu05iHQFvr8x
DviQglt7LJHiHKPBSFweRxelYuR4vpEW6j6x0yNrIIOYocZiWalhrTfVWtATTOTjtnSaye/aLlqn
mluua670GHIc0noArd/atqcoA4dpPB4cN+1+zAW1taUHz3yWe2axDW6I8tHSg0e8VuAsau2zTWy4
4A0XDGrkwNQCr2TBBB5Sb4dEu4hRn8+Z48ARz4b7nk3Qo7Xep3yAL/sYcpnpw/XYO8duUscwUPd6
aJzqQbIi9tne7XDxu42evw55GS9z/WHfggQ/0+TkfGKftXAd1AV4r0AhKHpjTKY/w7aOpew9goxV
2azYyohhsji5x7kHIf5biUqe7JzWTfK06VvU6dr74Mxntg0Md52L3xiDkvkV85IYLMtDWyORsOoN
frEg7B3b/Ah6iVSkd2JDNUM2AIjJih1JjnfmQpaP/P44ZGRFmJvSTGzoZgrRvK8YxnN9HMwyZ2xO
4FDHU50Y7EJxNb8S9hgwyoF8mGfym5b20c6KVQ/oJZ/9CRN7cqRB59AP2rsAvuISYfEp4dhye8n8
RBn31pzLS54Yp7xj7pNLoe20ZGalkNq3qgbzHM7Dw6ynD51FSJ5xPN/f6oawylZjqjNGXvqd6GwS
GjzpdWC0Kc6QeZeAJN6nfe+sI86kK4+RJye41gPur0/PKsb2xHyo9zHRD0hTxrvLBZviELmt88TF
glzdYKaBX5rXr5htLD/sMRk3iYOTC2DFdinajte9qTOXcKOmOlfBmB3nbMTJwPVcSs5Ldm4yFhNQ
BWo1k2bQaVnpa5IZ4iFS7m2SWAYuGXCqpyZy1B0ACSgubSQ2HH+zdR1A4kmNUrpbGDPTs9CBDPj0
SYQ417Dm924GyCoOc2XgnJ5O5Ti29yVv1sqLzZoGllF/kQF5HMslCZTMaP2T1vNzN9SzthfpgmbR
QnqIAmVp65bak2oT83FiIal7BnHwsia/zvNllh5h/F3hWTPu6bWm95jw86nEFnQbJGlzBhhTreph
DC6hPc53bZXNBNpBEQwM2u3irCZZf+jjAGqVs+0hdfSOjWjsD3VEIn+SgbXCteSeNM2xVg1sh/ns
aFyrc7eqtxywnePoJG9JThxtJelH26neFDdKhOabmmoONhllkHFr1VtSHWrjRvHdHBEssMbxxzh0
Yp9eY6thu0RYrWiJs4prtLVaUq7pNfDKtE2NXLXJwTZLIrYTYknHivGalVVl4SiA1UuIdlzytBpg
8PEsWuSvdV66DwGOV4TEawzX7MbmOXJ1nhWLMMhn79XRS3YN72pLjrf6nek1l3xv/jvqe439DqnG
5z5d48C4BRPjiDhM4w8kFSLDLNMM2ljBiRJrjMHQJa4RY+xFbYaD/Jo91ic9aHcNfD3YLNeAchkv
YeUCrUA9ZNcQc3QNNI/XcLP5O+k8XmPPZbNEoMdrHHq+RqPTa0y6ukamGytwrHW3JKnHa6iaHBsl
Fuk1bO1cg9f9NYSd/05km9d4dn2Nas/X2PYYhZHuB0uam8IP/GnXiLd9jXvXv6PfiiKFlXONhBfX
eLj3OyuuK3Ljxe8MebDkyaNrtNy4xszna+S8X9Ln8zWInvZp1d0MAcdqo8lZvwyBQ7uZcF4ZYRuu
m0LjwpKU8ddU9OEBz3D6g3ogj6iv7O8DTADY2wv7jqEbclK3tMekNqFxR7l+0NsRJT4lMUt31KK7
UfbZUxy668yJfL6WBwAM8zqNZnuF7I2FxtGei0y7NfJ+S4DHPgSGcogaO2sjUeUtO0a1oiYmWuVR
85ZkLib+rq5pwuHbk3rd1lHYObuYCT8Wcu/CCCuHPOHS6aHcvWn3L8Vo1PgunGbdmaW4k/gWHgPd
fsxyXmdT5c/Y88tNHrSklZdgZ+j5STfctbG5HqpKbI1MuxEpNTWJZjxhsfETko4robKXgRAarSsj
ZnmvXmxx5v1UGu9N7h25DQS+6+FF0aivkWn71Zb2Ziynl2HwLhhiXoNuMiFqdiNTTSt54aN+b+vo
LiotrnVa/ZkhXLTpwYKHlejlHpfDaaaOd98n6t1O+ADwiubtvDYjx+/tQSy2hkNSk2dMIu2FAfpD
reDn9OK2W+bJbV4cA2/40r0KnkTolRciBY9mRj1Xpud3oTkQAarPopbAmHqtgWDVk2BRN4Ej79qR
bh+SEd+eRACp02MajNPJgGjPiJqTewkFR5Ociev+HhbIG6XfH9zCh72RBge7NibfsbkJ8RjaerVb
9r8i3uf1d4IjwraDu8xlFzOMTdZiEajJ8A+6jag630RdNtL8ynRjVuYW7+pu5m4RZu4PTFMcx6cD
I633yYtIgQzx+xSpkYlkfJjm4B2L+k+zLOQNRs0PdI7DhAEsZJFc51M4b2SZv4yh1PGM9LtOdz61
IMrW2oz9gfrHYdvrg4nzt9xTUM0b1l6cipkSxM75k+YlvENFwuvucx++g3noRnrlah20mT1jymZo
vpb8SRIgidChnExcUEHVZb+aWNuWbUREgQXdx3QHgVU/uTBmkoopsEYzKqw30dM9ZzwQVHwuUute
wQwFktTck/nhZu/yLrsUXXjxQXKwdZlVMbXy0wrCFvjsR8II+xbgWuUUuzCRjyjgF30ML7imX0bg
UM9Zl2+yOFg7cr4YXvps0CYBHuMY9XDlKm0Xz83eme19Qxph3SgiIDQ8hYMqdrocbihSojVoOrpd
yx0+fYbThNadbQRc48IrHqWLTScYsqOAnSZ6Mz55uji2FY1XsXkwFLM7REa/6uKv0STdRemBsdNN
wrlTsSHR82BMgdpHv+lNdo1t0dzUYkkWokSQ17xzZ8297e36Fr3kgDTzlqj4V8CZcGaLJsaYBpfY
MLuTPvQCy0D53kSTceNVtE3rEkRlxIpB66JYJ9E0rJNG8+6GAXsNAZpwVenK3nCFehlHYfgY3M0V
Du90bQRtfp9BbkMWqG7ihu23aTM8YEQQs1ynn7LeuAnYXVud3Th4slJrOw+e99CFEfqEBi5lwjc1
iho9w9vlPUk01JwjvUtH4YS+1ad0ErbaHiFHX5WYmZiHPDIgB0tYMVDAeF5r9Q1zTHObTuhGyBv3
hL6OiFhcuVEi6e1FgwmoQE76vQXtb1frzpYEJy7o0voxm9Gb0ryjk1YbdCUelHhBfKbFxVjq23Tv
UIcsV6lqCVQ4RyebQWrh3ocASlXAJnSzvQm75aw1l6asT/lQAwvCmpK2JMsZ/cBc8vzCDH5ht13p
lYvHi7QZiRJiiVP/gmtw7dXhqyoNvrFqp9iyS66LeJLuWK9xuZMgshKaBDnCU++knaWVPgSBt4Wk
BYH3IaucQ1O7z7qc1/2cP8Ca2Jge8QvJRa3geA5LYpCAnRxKvPSZ7kKnNLwVxBaTa/k8UJHGljGk
9acbzZtwCp+agVt4nCX2VoQaSQItrXyl1/u+lF9Fru1nMX+7TexnXRqvkoZGL6kHy1+A/bEd+ydq
AM6USjKJrTk8Zzb5jAk/c+JuVGGh/ektsx2n/kUt1HFIh480ic4ZbfdMetd2Nr82VfYuvNS3gorD
SmWjwlBH2GnDnRsam8Jqb4h6gb2vmXjlq6o0X8YZOEcq4tckT2970fhmp27IB1ziRHPOxNdBLwfo
F01qFyuH5Lg9We9TY95S/XQpJglNWeJmzuhb95tWHDhIvFSlu9VLTuFd+Y5udhjtHNhfjGExCI1D
EAwn3VO6X9tIurThplxa5XMYlOsW4AH3uFas7HQ8J3PnrNwifnT1/B0foUflob5Vg5ooA9JzPzWs
Y2sVYiuwqu6SOv/MBA4rBn2rbuw69yCiBAlVmO/mCHylhpq+zczFpxNzC5z6qjlWucnbEhURuCyQ
SXwE9GbR/zHYas958D1VABUEIVs7q4M1R1LaEpV3nyfZMx2F3vDmcYOC3RKbE8WO2zkjVVDzp9Lp
RTBbOTUf5t7NQy3TH3Oog5nYaG6FaZwcV0xzC+bmqEi3s5tLiuhoBoFSqYngQUXuZGwx5MXljZkQ
2dllQWI+zzmUXz4P28K4PdjiKa+yKPf7OiJ45MmyeidyLLJtzAqruG0Nwa/SCYZ+m6at9c2kwnko
5354qHWw3aiPzOWZnlrwtpRbsUaE2X9Qdx7LdWPblv2ViuojA27DNKoi6hzgWPLQ2w6CoiR47zbw
9TWgvPUuSemRcd+LatxIdTKVJPw2a805ptlTyYSaCA0wbKqn0Qi1dF01Ezk2tAIKZrp8TE9zMirX
9SiqRzELG4FZVoI2QGE8PbpBS7ykS5Ms3qQhFfh1EjFOQFNz4jtSvqwlrKw1oHsao00HVRZzsEvr
msfoSiI8Y+ipoqm3BSGG7T5xS0tb8dgXz0Xa9hTugWpt5VTmzzrkrKvRaeYLTQK4WxfoG7X1/6+u
2r8fRhhiyX/eXfPprXVxEb/tx+kWP/IPQAuxCgZtfsz1lkvDTKe59TeHGgkAsQg6UGkHmQ+oln+q
A6Bk/WVrju66Di/ooi14216z/4KiInRVMzVL1YT1r5GojfeZMZSw6NTZ1gI61hiA6H69lwAZ4QBi
galrRdgcnebq1pTKMNHWYuO+bQSlE+QN4NfCAhpdnxT4YgqQ70mdPmZq6j5L3ZlelYieHKtFnUnE
SWudpUx8MfSKBXWOzn9adAp5tNGDA+2vGuJvDkq8jaC0VnS8yEYA0GTAJ9WJW44ltmWBPnFqNj1K
TWqU7hL6+9g39WUfGtZ6IhfFM6UufUJKbolZVdcGcqP7XGG4jtSEVHW207nqBwoWqa2ROV10m+R6
wAqQFh5fGFlhN7g4M31Nl2bQgd5lzg0F18gXGbYTVRHhtKbaUJ9o0edrOGfdJVxTcIL6JHN96zBU
ANUdBK5oHfJFf6vBl8KEWANQ8Lsx0obvZl0ztJAeMJBcj8KmWBuKi19ooL1He6nStKj1pm7UsKVo
9VlnBQrXSslveCDadXJ9K7GtbZyyh8MTxPTk642EEBNWfXgVmWI8ZwEYkYTqlFAkKoPqs25gyfEr
JQhvZ82t+xMMjh5isk3DHfIrStdylBReqB6XrpWfj5m25dhX2GbnZcbGH4ivcTWqLGL1sQzPeHX8
MQXsO1Ug3qA9uHtF7QOkuwS01k4MbzHAwx2T1BPtzBgXYQRb0Rtr2zy6+MmrFB2WmqCLSm9rxnh0
Jc0NlhqoNUSrXtka3Ty8bQ+zcCPczCzWmth12c3mll54HVBouk1T1GgP8FTc/C5Scx2gMzyJMgRC
hfTMUwrTqNP/wmj27zZOkWr02Th1iQIg/6AB4Af+HqUU2/5Ls9ETWkgBCXpBWPj/hinFAYROn18V
QEsMNIlL9sc/QFLuXxYdfpO3gFwOOnJLGFRb9l30v/4nvw96FKoC0mRcoVqO+a+IAPT3IibB2KnZ
NqkuCKMQAJBP836QglkDiwKyml93EbohYaJKt6dxN880s3TaYSesyhA8CWs21kHBRoa9tnVO3yE5
M0BrenrfmuCD1IHulim2XRfWtFskODUWJurWivg9WH0dEBWy2L+50X+QMHxIU/919ig1kXuR2rwI
GBjN36ostUxB4RC4bLIVy7nMoyA+um6O1h5CFKlPhXgqsaGspilhF2GnRQQFG0COURHgA7yABn3i
RLQj1XgzJ9wEueC0ACGlhxYpF02a/hmz0jV6svqReBR1xYTlPgfEAXhagmuSLnZCp01OclsbEVQp
l+RrYuVYpLjsuLoiKk8IeeId+BvstbbCOqh3KDcDiDrSspW7z28IWrk3krTlfugGL9KS8oLsxPl4
PwT9h7LPUgP4US5vsypmmzsDXMRzCrIHa0D6WKszK+a+Gb59fmjt9zeJFCNkr5wFeBd3SX94+yyK
rMhDp281H+EZ1ezEde86OI1e6cRyU1XBBmVU5rHoh/Q6gBaE43mYtOr189P4MOlyB3idSawhYIA7
oBlIa96eRRlVXTpIh2A/5Cf0ZQWtizH7qdjOvamjJuc+xKvPD/k+cmK56egQiR0wl+WECvXt/SGH
Kgr6DtKW71DhWeuW85jXzXXLtuGLA/3+dDkQumLWLkIz3F9AuDea4qIawkKgIvBNpAZ4P8RcboNS
dBtgWSaR7HS328bRD6AwxRdxhB/SQv++SERMvF+C60TL8/4i2Wa2KEn6DtlNV27xwVUAvJAUOm1o
+5na3FYFdjyJHbLFMFYESfZfuPjlRhsoullbfbzLrRJaaTA0nV+K4FENyhdZW4+JwZahHslw7jR4
3dbt50920T/9M6zo10Uj6mHMXlZxMNw+vNIxdgi1wAYDFKgVe9SD7dpKneru86P8/v44Gmwvlqwo
ujTG4Pe3tqde1Ba22/h2GkdI/nDCIxhEH52Ce/78UH94jBzLMplZLNN1GCveH2sxKabAoBoeo3ns
a/uu1sQPIJqwplUVL1bS+LTKMqoE1AW69uGLw//+dTo62jb0UWBDuNwPN7Q1Z5LXDQ7fGfp3zI5n
qmyebbV7NsJ+p4FVKqFnsNmyqGLZN6pCDDwW/7WAcc9/FdsaGRdG4pTMFvvp83P7w1N4d2ofXvCu
zaMhCDk1RHMHvXAvXbP7xqPZfX6YPwyT3AJbpYZpMDwxXr5/ApaSOzLB+OUnpryxu3brlAZ9ooYa
S9/7rZJsgMyd072j0JqGRJ8vXsHPz+H315pTYIDWeLGp9dnLSP5mHImTrktK2lWLLR3hsVm5NAWM
+osrXebe9x/PchSWFSrbH5UX7v1R1DLJWOgPHCWx78LJvu2y7p5Cx6aRrf/5Bf3pteIDckw+WV3Y
Hwf9xERdVOOY8o25anZzaD8SzkkWWB+Z2wHk3ip2wN9/fsw/XR76TgYH2h4mFo/3l0f7QbNksiBw
qv42dGHaW1HzrTPtwxAZ3z8/1p8+Wx0ric32lCOZ9ofPtlasWQ+mpvGzCallrmBHEk6Zr0Pg5Ouo
SkbYK1Dyx855LIFnq3Wlf/E0//jeGg7bYoT3JiDAD99HPwIiqbu68ekzotJstWNcD8mmC2aPYtKP
icdypmnsWGRcblm3XhNxrnxxz/94Euav8Z9dPZPQh9k9dcOy1qOi8SFsPhqGek3f9HzSuttKq+5Z
2l0yd5HFLn6aESQ2Wb588RyW8enjO22aGAwoO6hLzs37hz7kSd6HLWiYoR0A5QzKmZuqmNmDJPKp
A27QUPkDgYgb2q/KSrodu//IEJEHhNvvOqztBXT61CQbGbF5uiOFSEW2QrbB5yf6+8vpImMnz5EF
vQqS5cPLSZSNHc1C1Zi4zLu4N5xD4jrwO4BHzIMyfjGr/D50MpWgZTYQLfOOmh/uSjvqVt+R8Ouj
DR6+p2l8I4zS+DkoXy1vf+Wtv7//fOQcDHuJ0IX2Mbs8SQItlamp+rT09kpWPc4G2PWpaC9lyLoy
pkGzCpE1oucoDjTCoOK66rir8szrgVKvCpu2VRJRwi9S+7mznGHX4RrGsY7buhMsJrQoumoGno+Z
5ajrdKBcsFO9Afs18lz5GnbF4V97Vgi6dTZgPKpfK/ePo/HYF5EFoWz26deZvqDefSXDUqyc2Vys
TcVX4/LH0f/v4zmawc6TjaS6/P2b0T/KsW6oFexUZLYAJROVVlxIrfjzq/o4JC9HMTXNcZC+41tf
4rreHgX0D5hzNaclGcxA3qroG2Ls586szlrqRy4toC8O+PHT5IBkvxENxqLGYAOynNCby5IAHWA1
p5Ovh3b4WKF49RH5vmB/f9WI9kBPFdPvKM3ii+NqH7+15cCsiY1lkQj72fxwpSJxOhSnjvSzGoEO
pB66sMYtxr50RZQhgLah8hOR3Dnzz8hybqgvX1hOAT5D/z6X+aOu6VhP3aj8Yqz8+FFyWmwUGKMw
EgjT+uVeens/irBrC74F361bh/yM0NxXATIAt0LP9vmz/pB9LPA2qA7VzmUD5GoUOj4MNykg6i5T
YskYGEInnAnGCI3KM2nF0nYrkBJgmPSsWXsRdIqmdmrX7PwUtA3mhtcDrssYf/v8nP7wOjiC8BVO
x2Gd9dGk1dcEs49BSrRHa3UbIqLztVG3lS/s+YVq3mPSg5cKY/BSnx/3t6maJMOldsw/DMHLpuH9
e0jNhvFcJqM/telPLJf0EV0E6nD6ZRH7upPMZzTXSYzLDAoPCKnsVZ3X3ffPT2NJ5Hs3Uy2noWuO
qeFpZcD8+Ej6rAY90SuDb2aj8V1UwVM6xBejqvfbwO5+pGNvkU6mLbpjzQ2vCdKZdlk2e7nuRleK
0+zTzHbO+iEtd7Kx6YUiWYJrQqXyWJuy2ZjKXF7ZShNdVLMC09ictb1bzKNfqlnxBH1M7EpjVp+7
ata3ASKWbR/RwuybglQSG0VmK9VVPlU4JtohP5UjjV2U9GsdvQ4ov4KWnZl8K6ivHVArGS8t/cXr
jhisLOuBByV6uSl0/b4eDXk9LYIPQlOGHdp2capLkawgZ5QXedvN28jNbT+qyWplMZoFXjiO8jxL
6S/C0qEqQuaRc4S/kd6ldpmIbWV3SOy+eBy/PQ0mRtO1HBsTDiSAD4unuU4cKuHNACm3F98dOnl3
uhYUu3xW7wURRF+sh//wEvLgWa2xxaLC+NuYpEw1UGWag35YGLciNO94ht/QETz3LV23eKQzj5wN
ZS4tY+X182vFKP3x1eNiHdXCSK0uPZYPo0EO8cWJrGzwKzsM7nskrKs8RkWW22rwitiDTkUmawVA
oCKvrTEYHzLFSG6jrLGPSNGtnwO+QS9PpALfuCW0CH6a0a8bUNzwD5bRLFUnea1Org4tu47XHXFX
1wAE1W0FPOdktn28/fyafh9NiEsWWLVc6moqSJ33HzXk2sltxpGvqYFpY5Ofd9m4sXNBI5V3x4qC
vTPI0O/gIepfvDosBJa34+2qh8oiRQ9mL87ANZi03x890gBTBAFliCBKCnqaSZGuNOHke72kAUMP
w6qeCDxqLYzdEj1BFQskSLmSXwQiL7AOxvEDlNOOvWSMR7UV8nIGg0cFKe3NY1KV06NjRcZer4af
WS+1U4JW94huLTs5o8bOqQ4KYaL3dtwdiEc5EIAGxp2Isyeo1ycVrcYO87d5rJxySQxDfebmL0ZR
gCKtuxJ1TKs/NHZuP0+lW62rsszOEbDJfRY09q4Sen2JY8Zes2JxrweUIaTO6Ivqru6RTSwN8j2B
Z80OKpZ+WwKhLPG4Gz4E8GZH9l71FHWqtk0C6DuZpGFvFFVN+A/TzGOUl+MddRv072aqEx1N12xd
1UmYrAmiUly/ImwmW+V5U55hBWsvpDLx7wHQ4WOQjPOwsokEe1HSXnlhna3dtqMhXoSsUe0obsqs
rcEK8RMork8ycxNvRhF7lSZ9tnHQfu7VTokvssCZrhD9g0SlhUTnSrepkyeJ5kW6bb9Eeq+NK8UA
FRjSEpwXqlZXGl5bF/WpCakmb9K6CNbRlMhzUYEFFJEa1jBbIsJrAwXf4HYKOu4FzqXbvOsIoR5D
tXqah6zatDV6dDwKinvS8J2ct70MVmkTF8+OUUdHEUXdJitD23NDCxnQgj8fLLsDcF4uudoVZd0n
1jKCNIEmHvERC6Cuc2T7xRIfipasPkxpggMkriEch0N/Cd2XViJKY5zDY3TKcpkcJlOHH5igSw+K
OVk7KuqcVs151SYj8aNKO48CFbmKUqaR1w0uwmOjdZSDlkXih+wmxFcAUUOyhNjxkh3QUebaQjx3
zLWl06vvhqA2EMOxKd6UNB6ZSDQzZe1uZAjBI8epdyoxBX6SklIWkkwAgCyAZ5zX8RZZQH9SJys+
REno4I9o52tV0aNmHQ8u4mM4O9NhJsIUxheLlllULqk8QGzmJL7RklQ7q0VVbLuqUe9x7hTH2KqE
X45TsGlBlOY+kNn+IJu0JhTUcu/TxB02snHs57i36t0MBwFaEwqLtUynHDdkMTO9FtN5gHJ7resK
ieBq7uqHUYB1imcMhJPTe7ME+msUWnyd4D88mKXt3qPcd32syPK6UVhfoB1z6vNmyoJNOWSYW3Cw
VUannTriPpDX6eZ5YE2+rFuyf1LNPpVl4+CncTTPcrt4S3BPv4h4SozZwDOUA0DrmqimpLnhM3nq
oVN7FrINT2FPse0a3d673eLzJG1pN+Nk9maUHbdx2tkojAP3UWqJvJaRPr9WGQ8TGLizqRg0r1Pq
y+e9WnVekaXOacoz69y2g+G86Wf7m84s8ApRg0cHYOexIidi++uZjm1q+ZlszVNA1hH7uG4qjxom
QPg6HRTyNofQ503xgDXFHOlWIaHTbjU6BNdT4XS7JZSavHm1PjpVOF0oae67Risv+1yX16U0YgxD
SbkZKOyjrA4mX9EdxSeeyMLGLZxjzW74AHfnZbSki34qSOAjKp2BVUlcWXnLZFThvdFjK7kEbpZf
FiG21RW1RqIswJXNF105G+djZxMXX2gli8UkFS7pu0D685XojXNIhXTErWy8WzIJCECfb2KQOic7
4f3lEEC1AtTEVpICzm2aRdHzaxbsuoJ21wCylA1JrJe405lrn0AjaScsa9WT3jfJEXKABeG/KDCU
juXRsKsYAf6ICarItZhkxJQcv5Eb8ViqJueoSVJdRdnvmi4YDnXWLqzC8GJwHXxXlagJZmD4jun6
XykJ3vxFz33dO878PDdt/EDw3nRVuBF85FL5Yc14wbISnwU1NO1kTCiqMjSM0MDn/tIO2kjbK6HW
T+dVAT65r9oEsVCRVPZFRcwXiWdD4VxTTKkOc57qpB+SYcku3bTvBnuQsS+Jn9S9og8HuSuKJryK
M1O6G7tze487TNpm1GtIJqnSJtJzjAooeT1ZSGet0N5EqSScuKa9S4paPcx7QMHVJiC05qpKLTwd
Dv6IdZM0d5lUx3XUNNZFiWP3Bxk48gGrF+lffTugutVk8GAomHZWEWHCm7EliidZxB9ra1Cs0ifF
Zdq0LilrqzHq3GNnq99nrBl+P3SbLiUPxQA4kaLlFqSYyOTBJVRyG0ObJjZMd5w1s8x4SXF8eLZT
JX1J1Ty+LSsZbnISHLA6yVHvNrokyIRRXJmfFIzStYcyE+YTvz7fiXBmvFEzAOpGdkV/tPyJowrr
orALdNZuP95ZOFYvKyRYK8hjElGkKEG/JZVxQORWb8KSSDhohI9AhLdzbo++ZHvyMrp6dxqEIe9Q
PVak62pKhCHWNH4Qkvetsgf7IuxE812pMtaJfTaIOzkyptCdneRlharEWqWVY9+RLED3sBTqiWTm
dO8mvU7hsZO37IMQjyGIODKlZk/9DPJ6GBpQB0WLwiQkZaIMb9R0OLLfaRG0KBqe4PCYNcmVJYYC
m1DtnimSj3UIVWNP1dExfEQjdNe0TqHNXYHjBttaXJPMAXZbGzsvogP5LJM5j+/tlnyP2IxU0hYD
tLY9YV5rl+T5bUyG/I6CknuYpH4IWYfvcoCdbDnY82ybWVxmo1KAMBUdG5hIr5nljNZgCDYN3OgY
A+kjcE8ciZQ3iAjTWVZBLtrb7RBVYg9JDRQq7pd6p8n44HCO5yxX2ksG0gxKrH2fi2Ud05DWCikF
Q2UyXI1aiHkp7NFoo0XHaxJ6nVU7twmraZFDJLd7ltSgGrUNCQ+7fuxyBlClhDkpUDXq4MKC3B8j
elO9Yi/mC/0nhut5R44FZjA1F75T2T4cAGtTRVgwicB2Vm45PhLfp+wyOJErOVYcUKTRPXco/QYL
u1ilBbreFBbqqXZrVteOu0/FIJHr6u1FBwxm3y9Fo6aO5INl5fGhzRabKZrtexXl57G0+VSggPhj
BhBOG9XS60G2rkJZ2msbQMteNQBt9Akh0u1YQg/axcgg4Y8lt3zM2Rqp4CkFXbl21Sr128m47CwQ
CClIwCsn0CS1RKmWeznF/aaLo+IiHavpUp/BCG6apopOhEOVR0HD8ApoAKB0uFCneUoumNtIqeDO
sIKdWG/kDcvR0XJbP7bJQAFA1l4JKG8eplVxhuy7vkb06J5hTnuFijkdM7y2ePN66MBQzt0zmA2w
q00VOatWhpofKZguorhFoivTZsceqCeYt5aHaJSCeljY3/F7jgNf12Gg27ZU7bXuJcxfiAoUG7VL
wa3w1h76dGJFZgTRtjYJ/Kpqklf0XliMWEif3TCoSX8lhFoU2kkxeTcT1hhKjwQ9aAO5iVogc4Hu
mvz4+GpYSuFLEU2nKDBIg2ExuFfH1LhTApTWGQme10OsxXvMe+pl2Af1dtBVNjlgyvH0aeooSZEW
kEUHDbOcPS9Qzsac7qwRYTGqzOQadieyjjo3W1J19BJ5WVmIcyMsUkKMcxu3Lrn27HLYuK3ggYEm
iIcYZeg0waNsYpOPp5+1BBY3RLmNGw2RHxptmOIhd4WHM2b+YSUWKUe55aK3Atk4sE6vO+tyCiLo
d6bTlM8QCcKbAZX1HvKyhA4ZYFAllNEYrtqKfS6U5Hk8wSYeT0iw5Qb/E8CgcAoYpkpSNm77LFHO
MgNOkOhnHKpJqWFMcalhoq/B3kMEckAY3Jmam/K6rRLxIof8p5LUwtxQyTJ46CpA/1i1of844+Kj
1acq2464+s8oRSmHEJjARkuL5DrO4G9qteY+RblVPOSDQnqONcbbcpnzgSuyfMliburcTAy8HQ5z
bwAoszWZBfdKW4UXqlWQrmPNMVZweNZuRwKJJMXkJHOU8gP561OnyhWFGIdUSZRsA72gqZt/2eyJ
EXEVJ1i32BkIADbs3RCFHYLurHqdeL08NbQFmnbF3ghWjfT2u4mQjDqYlEtBTPyWPUJ19ktM05kN
ptAZNhqxC6X6UkpQYVbjaIcgIbEmnCIHMDlUITY4zqadi2qVxCiV6sz22lGwqDNk5KlJML6oadhs
MtybmxLEHzBNQNxSu0eE/N0ukvB+GA3A652qbuY+zF97JUfeoaYleM6uuB6zPjy0oozOcFoytpuC
9MhqMlbCHHUstIWr3bhmGMNJn8UKdD+n1FpUXobsjHQqDfOR0RQL6DxYE6Venw2Ovh0N1nRdVym7
uiKYudDtnuj50txK4QYHbTaybYjaz9OKQPVCp+Jjbeg46WExHnsGq5WsGvYvSuueU6CfkWPODToR
iq47bN3YVFkx2PRDyqBjfq3D7pYgIAxAVqlBsErzqPZJPdg2lETOXZUKbYPSXbOIr52NhuVtaPTc
RaM096QtNavQwGlbxsbwYOrpuK8qpdbXAZ4PNKaN8KmwFUcld5nvGt1bIviEGR0UlWAaTB4sGIPM
oX1TMZ+uBqdhdYebu8iS23CMg30AZN0rKElQgZhITYmtwzSEJI05LmJSasg99jpt2BQY/vHEFWis
VIYkFwIwDGP4rmtuWrmlMgDvnbU74aNIL1VQAnD4KdgzRyWtZp81aXfqJdtFph0oW8bwGtKpRx8f
QGdp5WnKLIpRCPYwlgWA7KD0rEors9Ygrs+wLMae1bXjZgaH4RtKuZ/nhinbVB4lcIjWin6Q7AYO
1Vw2cSPk0i6Zcc/NVgusZHAx3lR7sye4dAzq+XZYoiWMCJRBJzV1T2aED269XLFXWbdDOnjlGNaU
QaaZLxaebxWRWE/WBkh4UJoRrYpVRFrRtpYE7ToJFT/dLMU6cJaoBFIqSOwtPCDfqa8qln2uGalY
i7g6M8CY+SlxRaQoaJPvTCqtE/JkC2K5GAGz6yB1lrgWTDSy6ljvyi2i7TsewksXJvfcqPtJpLvR
bLaTtI5jn9fneNUr0x8wy9RevCCDUcwZLkuUeXKho4HyWDumIi+NLGkPGpY7Y0YrbDNSjqsaCrtD
hEM24ZBq5BVUYwm/Ag31tSlS4rvwgp0cdvQ/YpTiUGGKh5keJayctB3XLXLljdsSHENeI7COOOjx
87rmK9/T4gJi2J94WY6WgFu4qigWrUP2lkXhduj2rMsAOzQksMF4GDTj1pl1oDgEOZ4Eor4VKq+H
GByoZ7tTit5Lm48F3jIfS527I8pOW8cuLgPLHVpWQgaMLpDua/K53Ge9ne+yNmQrya6dWTSh0DIl
3ylOAOV1F5eC0iPGJCYFNOT3Pkg2jHa8ciaba8qb+qXQBx1LFMSlyDadK6JhnVOM+9nTiDrYoY3L
T6GC6Zpd8mmpeuMlJJ+Y+SGL74NpKpm+U3Hqok4/z6owO6k1trauDjfqaDw6oRaujYK1QwAm89yS
Tc7HBevUQlj+aGtS7rS+xfe6/HKWBqj7OvnNHZXqukwkXQOLrUuA0ehAjZv+gWVQLRPSrjaY3dod
Uv78pNRJcN5FmfvNLhtNR1hZuip5XrC32dBPfbMO60JhpohUK77rKPKQ8OSQg/QqZpsJKgP/g9Gm
N4zToJosiMMw9Cq1j15saiLHmm/iyuYZHMOxLqA8I+AGFGe3P1xrijhclNCWmLpuVyRTeGHb1XgS
zMnfZZIoNxV0359BlUMKB1n81OZGeo2NfIAepVLRsklg86ZRaFuc5D0N/1b3Uoo1vhFGvDxlSMQb
pi4+Rb15DPV2utWKuNlKNx3u2tksr3i6nbruCGHbBQELnzBRkzO7CTOfVn11LMokyHz2OzibNKjt
gR0T3Fx35roXcmzWRlTOHuLz/rwr4EjAMukxycqMumOCdKs1nc3UWAmywKE7uakFHXyYoss+UPIb
+BfNrokFqxqHNMDJrxM9pCfA/khex1ohg03tahTaU60RLyFQHuaKlKrSkEseU8+SIQFxy/CiA9b6
5jbMU7MNM2olhXBvaysS69og63TOcvO+mIzwQWFpY5fo7vEvlKSP6YbiOXUNWWGSTBP5rBDv2NnG
fdwalNFsGd4wxl9T0VtDo4hWtPxZmtykVB9ZqMFetxa3YUOAm+3sw5gJzEG6TvoVPinQJ2QCZM84
g5mgSmnThFB+GimqMtI6qXDnwPPn3vQpa+8img1YEIrCU4ifXUA2G7dOu/vYqfd8uv1rs0SONNnY
QiO0YKciBa7KmopgoFAYiGJxACRagTYX4gxAabmNbCjTMwlfXkYUyT6iiu0JJtkfasAU3Qnil8xZ
iB+TxNcneml4PQs9KFUsTEZ3OJKHUp0tAtA99XplrYS68Jp5KNuVOeT5OnILgtv4uYNRI7Hg1lHp
owTbkjJlLTbHfDivQgYKLH3abdr3rq/2BkbDQeAv0wpsAlrrZAGrMxV0WVdbvEzSuaopa5392nBP
UTHeYanQMEKHg2e2SbdSJ5AsTpIJpt3ROcatddDNhSVo6JsJY2q4qtG2k4+n9zeaqcGLMclKoFid
KSsE0MnWGDJ3Z449thKjq57ISLBf8Dakjw00nXvqajiyyDcNEy/Ro/KYD7L9HtAlOBZ0uYBaUiae
WPGcgRWoLt0QIFcxhZeTUySeUUzR/ee9Hn1p5rxvtywSMi7BsiHwoTN6324ZaUalkarXeH8Tc620
ZJAKzcWzTE06qy6KQKtuBGdFaFD6g+mJRQuJvTZSPSMTL9aynB5Dx9raNVt9XIl32piUhxaMFFT9
IqK+JtwvzvkPHXjBOI+QxLBo+NLwfn/OJhWmYDRS1JtlYt5h33fXkTQiNgHQfDIToVa7jDiQXL5H
0GFWLU2DY5K35jnW7HY164g+WRw1XygDfu+bCeLheEqOy3ZQW+CIb0UZhkqq32yHta9T8m5RmtCP
wt+7TEfkbnpmkAarulWyrwRJS0fswyNE4IJHYulCWsgg3h/XFjNvdBfX/lxq2cEtyb6ZLDkkXhDZ
t1VivCBPv5vQE6+dBoNmFLFQFzQMVl3tFJfZXGWoFsULpYf0nEakQ2S2We7tejIgetJty7GmI59V
lyYVHOVtKnG/0uz42SC+XVHRhqgVVwwDaqi/Bk19CgA1rjQwNkU0ultSBBDw0Z4/c0nHeIWsOHlw
OvWD5ebErvRzybbbsm4px0R7dZiHp4YUWK8J8h5MTmt46InAlMV4UrEekBqbaNbrzLez4tPDrjmH
04/PP4rflHcgthd3gemibbB+V+6SlYRidEQuWili8sZm2uJ4c09U4gHMlhbVoNqyo9veUWKGm/R7
rFmYxxIxpl/0Q38TNiCs0HUgE4ZFC8d2Pjzagb+p4l4tsXsb1hW4NYdehTFe/rrefwnd/N/jMr+F
mf7vW8JGyvzfAd0sEAP/557M85fXl/J/3Pyf67emTG35mX9A2TXjL4s6GhYUA3embSGW+tuUqfE3
wlg0rIiF4H4a/Mw/zE66/hdPksnaJcX+l5XzP8xO/BUsHfSmqBlwleDo+FfMTr9GwX8OC8ryvpiO
gUzx/XAQphKmkFsPR3sw/QCeSmncSdouLB5W42VAjWwMHvphMx674oycu6c39+jy7wO8Ja3+klv+
6bjcjbfDnxqZbae3JZVnYu77Q6bdqGN5KsI7LXJ2KmufC9E1L0FWeVZoea1N16pkWwy947rudhn/
A1vvtTVTK6f9AajUnao1GU4AFlej6exYbWyd9KmnM1CER0pFrKi+fX7uCALfjaX/vGmLzOONgIy4
aOSuIaYmuNZS/ZGIb1n8rBm+yUyRIPGhlFW9FtpPW56GV83aRaE3j5eYRFeuPLnTJQw2di8n5Sn+
xr/lsCbLeTfrZ5p+dt4phzq/sZHcuAuHlDrWYWHiheuiDX15KJ/rn4AMPTJ8o325wwh/XmDEWqHK
3KgeqdbbaRf4wqu81u996c2eshJncLFWoU9z2KN+vU681C8ulNU3csRXrR9gNj+jmjmtOxOO3ANx
Lmtb3+jZrT6eZLRLSIXRnqwKmN5dIQ9oFG3jDogHnk0qyg/w2laYv2EBZKtJkO3CJvxCrSikU0fy
puzwTLmsPLAhFfEF1M36WgGFAdR2AlPBnw3qlE0QnLrJ9VIysPg/jKt0ugBFUgZr26LrfMsB6UZQ
EfK01lpjmEqIfqrPxvxkdvfQFtJpZ4idVu2saKeZOzlc1v2FEx6Ab6jD3hi+k7Lp6azrhl2+hPpA
1KC2NF1HWEndZF2mq3ynmn71LfL6u9bYQqKI5nNxnokNCDbTz6hwX7NpDgEcQq9ed/eKeW6RYon+
1WwuQOrxRzuUkaexBq4lHIin0bII51kNL+ar+kowVZesC7vAOivJ21FWmuXx23hh/i9157VjPZod
2VeZBxgW6M0t3fE2fd4Qaem959NrsVQYVQtSDyRAFwK6C4Xq/iuR59DsL3bECuk+GU4A56Gi8/2r
DC7mpxplb8Wm5YNt9R1W4fEhfp1YU3H8ACUHKiY8t8Fmbh9bgOkLtMJ0rF2AqSBh3FY4xT2owEOe
Bs4cf+Bc4MhKYwlFgPs08iYK6zWoJXTmuiwxFOPAkK88L/yFbWzis9IgzzM/96A+lPSs6/vOeqbz
tfZlnzaDHYHCffZkbeU9nEIfidyzIHtyHNmkn0X8r9zs/xzEvD4G/qPHw/qq+9sdNulSjjZp9Qcq
W67Bvt5L2+iinJGw98V5Ohf74iRd8/9fkusfZ7J/u5//3YiYTI2iEivvD8Wxf8ZYcp0eyvfoIdxo
XnJuzvnb/EA94ck8l//dn7hOaX/7/eQZ3Aqu3P4gXcQ9XeHPy67eRJf0pB/Ni7ZHdTjSePlinpXH
f/7QksQ/s3D/0WfKa+bvP3PIIL9NktYflAs8iI6vl+urtaUX6xzvp52+zx6nkgCinT/Pe1ghW91b
/HTLLbAnFb/nn/nUMO/afXG0vhR/ODbX7kKq+lBc4xgYvJ9B8UG5QP4iXojBgYolt6beegT05YSy
x/pAKEhT2SmAqM6pcy+S3SgAfmPLJ1iGPZRmZ7zFk4tVDM8Adcx94iSe5OkcpFHLneO59G9Gu5lS
v5931DdprxwKN3Bs6unYDTexIeDhVx31yVsJFOXZGg9BewQIaVBazaT7O3Oi5dd+Tmnd/Z1yZ6HZ
Dk/BL+tqaHz5Jr+JJxh8Gq7Jj/pen63DY7tRcjoBmIKdlbp06pD3bQLy/WsDCfAK6Trwc8FmV9/z
I3f8gMuC+clGTWUR7lZ0+SYum1WEARwXVC/2oY+OXef7vv6xePqW1a/1mrZfWfXWKaC8fkNxh/vL
TLbTl3waD8JbClg7AbnrJptc31MJ34t28yN+JidlF/+2GpZ8t/kKPxcQmIy87iTY+ed0FW/P1IWE
5WFK3+ltDdkRwoXUt/wNdFoQZ0G2FfX1b6rO44Jofw1CsV/xefbibbitn5X6Zqnre0SBPGtb2/Yw
H9LCHl/0u3gXb9kuelReew/fpB9xS2ancosbkZuoc78bR3Z1H3rXxbry6Uv4aNb2BcQruKrsFNyK
Zy8w4Z3iZn66KbbaqfEWW3UWX6ZR3B4d06NW10vPJWqHUx1xBvnWRfyNrofQTWw0fJcvyh758Ylj
7LLX2rMu/TNrLb5hYE+KrXrjiZfeDsnNZ9u651esdpYNTwYhNXZ5c2MRfJkv0jmkHnrTWbdwZXc9
t9wH4WMB6LHMCMli2So+xR/rUN9huLxxEdT8B3wT6ACOHu3WtBxEXNHRvAZnihP+iiQuvfgpO+iC
4JvDzkS8edSa0IkuEm3A5ZPGlg2WG62BrDcQb+7i/GCCEr6JV3PkVXrXTF+5izvh1nwkZ+1Wv0q3
+QIR0uMJ7SlH2asdoOQu6z53sR9BtWzLu/DKbui4fpjAtp1g/97tLP7fiV87hVv4kZ+eDKey3yRH
9/tH3af725u3tf82OV9sk/35mH6DG4zfuo/4mp2Dh/51aByYzlih9Wu6p2Zh/beptrRf9ryzXAR5
5JcP0Fj4mejfiMjFg5MbPelT6mxEdI/yeVU/DETAqlmFvsrtiZ+L8cLW5zvX3cQ7OPYKlWnOBqDv
4/s+cLep35TSlq+USRvFwdRRq8HES8UCPtPW/fahOumBO8wbJLDcFTblkTtx2eTHPxvmJjs9ap5w
xtMiPJfvht8dsapNvZPn7vg7Umpj7chxivJJoJdT8cXJiRUf8wswWA1uyLvqhVsAvH7CtKTvpBfp
RdmqXrdDrDM3+Hokn8afXX+uz/o+fxYOyxUo7pes2VND/4TTwCjXbDhI0NTlFW9qJ19J5eY3Wbfp
VcMvgNJRm2DtdjHdbj2GbLhGRzPl2GyPaHPTTVO2TXtYuquMJgeLCeG/QykkeEoP6HyeZm/ZTJI3
TvvqpXhID+GhO7aUWVTPsvRWGZ9W+q4LLxT3LelbKxpbdJogFiOQhXb7GM6sSCFoeMlTdsum7rEt
sk9A/B5rAMBcMAx5UtLqfZrwin/C2pv0FY5vZ6ToQMx/C6/D43C1XrBQ5g5oofdSbo+GBQJWdoVU
zvll+OJRAX/yH/PNuMtX8Tpf8mUlTtmA/oMvFuxv3X24ha/1yOKr24j64MkshKcKPC0zIc2Odb0F
WhXE72G2Yaluj6vLCXGa2swntdlFlDYVbswIRUengAb8YP5036qOZQVrlkOBan/uLuqb/rA6NeZX
VQCghyO4neQdnDqWjVwShj1/xDBjhk047CyZ3Z2v3ukiDw5DsdVZPDyYz+LwmbbfM3ar1/y5e1Vv
IlfcoNk1yiPDrY4p4lPuXdbmJZ8PtzjZwyrCUPi89H5Q+KvjAiTrxPRZQeAbpiNbSxyb4clqvxWk
ztRVK7caPYz/+DSjJ+qpALmrdveiujC+KNqb7ZjHNg9Z9ON4o1v3nER3cFC6ay35lXLpIQSLXgNR
3QaIox8pcbrUD4GPlhQ9axC614I8J++dYobv67Kf6SpGPY/IW5U4JIrD0FOHAxufAvsKqIcBlhVX
WOyIEMIYFO3gSLDgFnyF3xGNnGxpn6kAnfM3fKd21PvZ7AjzblB9DYYP1TmRN4YbEZqehGkHe6Sd
/9BDELUbTbov1g3QmdHSrb5+p8nvAFPvKh+728y1V22j5kNRDllwzNVPS7UDDoDarjX3nO2k5ilm
HVzRDG+N27TD0mznlZuAtsP4Kx2UFa74ieXK1mVezzpLXN2J0ud8wiU4fQPp47VpMMB0vnCZn3k2
3ozOxhuiCQelP2v9Ob2pXnxPP7RL9aqU79krEn75Ej+UF+UpQKSUuueEgq9d60536f3KM8mjpuYp
dsvaq6jI0SJE6InbbEuyBy+DFjqA2ebWVa2tSRa/BGFeUH4ovQA1OoSSZIvD4Igg/5xls3jptWnt
bN7On2F5kx80vIZD6kQcT8bisX+I+Ld1tvkincTH+gqWp1oczAOcOqYIY6A93bCWzDwmENjsOvaG
bLfETuP07Nic9Kv0sND0jvpiPLL1v1JJkGzKwA04JgCZe+jeTfLloi/IG6s6GOpjA/ZQdSz2B7nX
uxRZJlv6rz9VKnSewIqZh/6huGU/wMemE1c4TfLsrPmb8jP+TY7TW5TSY2brT9ExfQnOJXYYhU2I
I4VbK7GX7/rFYiYLnZlVverKMpkLOwMAzesboJ0v3vmawc0Cm/y/8WzWSRngU4txntsCDyPE+61u
JjfhVXdU4MI2b4AUTwpoFQdzUdKeBBa1wb7huNSipE9Un9iVPwqDEw1wwPFTiESDyeGqgLjrDzaA
HhvZU6bOHsdpS3odyRRP5e+f4/f/gHh2/hji4rf8XyCMKcgf/7kuhvgSfjTxx99lsfVP/NUEZK6i
mMomgWwiWbxVs/xXVQx9izyHhKpKWJL0+kqY+EsVU1VUMU1bQzywRWRlbRD8CwGkSn8ASQDgwLnH
ZEuBrP7ven/+WQ8QkUDORP92VjJkrNuIYgiyCj9IJcb3j2cmFZPF2ONtcsYwTC4DRSiuJmhMMPib
RNYYEa3bM83jeN97VqpQ/UxEi1Tpc8mNxTZ50XHCSt6AL/vcqHFAuk/l1nfjJZcCJ6EQ81VSBR7v
RONwoGK/lnky8o8Nh+YDJs2OmK21q7Kgvi9KAWTZikO1cwOzIhtJybN56wXNQE6YZK70oCnn3i7k
DPeHYoXSdy3x7SS5Nj3DPg2ORNL5sURhWC40VWWIO8rYWc+kwY+Mrdru05DVsUFDAbUHxQuLNV80
tIus5Bfat16FhYltNE+Cxj2dTLBWW3ccUj/gcEGNgCeHE0VfHOuqaRuQxJHbP1HjzOkJHd6gvsVd
bYYLZH2Nl9eE6PmpyQQDSm1gBymfErNxCzAWFcZsQDbbVqw+6s44BwKVIvS+o1Q+ienEm4IQhJB0
3iLxJ3uDRwIVCIwxfAymA1ido0zJnM1fvDo0Gl5YJnBYW5n5I+rCqoMyMDrqjV55JVblzxTLozYA
fxZqZgxz2U6xOtuCPjtyLQk/80JziDTlz3GIQTCFy6uXnyG0VRsLnEMIothVJupNRj89eRUzfVSX
2o+ppYZIEN3aRfS7LNtp1XBTV0BHHVEL+5xwEi6Ft9Bk0mzLPfAhN8MKkXb6SQgaPqTJXiwCKoIy
hq9mHTQoZS0tNaH4EBn3OJqfBnnENBFtwgKrV9xXblZGiYun0q9SGtb0ovdLuOgkLT3W2nuKxPE5
1PKhnJNdPqtXNbDwMZRYTGK8hT014SNWJf1Ob/rBGCFfUwE3rmonpyUoxULOwQcJ0RiPSouviwx9
AvQ2eRazzIdp5025wW8tP/VhdWg7dUPrjHLvhHdMD6eygpOZ1l+NOV40iUk4WGH9EPaNlkonHrWN
dk+m4rdXYVFP7bPKawz6S7b2Rbj491g5smCsQlbXKTdObk+JvlNzy6C6WKGF4hzzzodJcTepAhZ6
DevRPRgFKtKL8Dga2ZUOmPQpGoFCT3PkZBx9wd5ttXxZrQvMQ6JAhW1cvzU1aQs8au0Ehn9Jm2dQ
vltZMCJ7DvpLXpJFyTBdmupjlg+iK5rJJaS0SF4g1gkrS30Wt/QgVANjNLTjfFznBr1w2yz3aXw4
aHXgjJg9vKChQ2mgBkTPjJ0WFVspHk4yA49kTsRaYlZrKmflMD6lgbTFt7yPTGpgRkyWRjXtmi51
S3EmzhaI6ybassW6dSwAoMEc7eRBwF2i/cLhcM0coz1XiCzkO3EsmJuas6yP9QW+vnVVGMzLtj8O
+R4bQ2jLMj60GVMBGQRe6tUtnkfGo5UfkIziVuDtHDbZj97g35wDR0awhYvsWnSgUamdUnXYqHbT
M9ohh7uJLhZ2iwzfz8E2UvhEs8ahmZkyxtgf8cMXIXUN/ehmlnrBAud0aEIyLdYTbdcSIRu7b3XB
Nur0gU3eQ95x/QXyk0ZdKnWlgFf51RF6DSnfJpiwY2Fl2rdSfMA4eJ3y8DxPy0nBgSiyY58EywUI
5bDO20US8F9V3coW0YOUWRFf4QkWLJxqJKso+53W8A6nBH0NwwC9TcFuS/lNYwS1m3qJbbWMXuds
PKjBfJHbmpaRxrEinIqSeDDn0C2JGhYUQYWrvXxOwWu3HTa8uabnDd2YaisvVYa1KZvjmbkSmxuT
85XJr0TQElB6c8JUz3Ue7w2BmU+q90pj5Y6R/jSpXr1UCo4OoL2+3Lau1SrHQEzeVUo18jja5RqH
BXV5EMPuFKkMjoYyMSNNjjLiVSi5nApO4r0Gcxejx9zcxEz5XUzU+JmmaF5r03bWlUvbYkNkQja1
6cVIMYzla19bNB6NXt8pYueO0dI65YiPHKiB04LSCARj3xn9rUSgXx9HUxC52NHW1PKPEBBA0AJY
0cb31DKDFVjE4qsmEpycMfrHyA8NTVwVOT36S34n5MR82quLse3N5JgoM8moEga0xteuTGcazf1B
ho08BTPOsdxOloiVRhtfCeY4odoTul7ucQV2rJq+DLJPNN+YjeaPFvmlVDzVnZC7bZBjZrGkfDb3
Bk3EPBAh96dYEWsee0Y3DhYnjKD87ia9e43GrnqRG6MvtiPlIwvKlmLdMOiN68m15dVC7XHzTdyt
gd9sZS9i1bGUCgZNu05DrWIpgNL2XkZ5+9LMufY5Y4MF9zyD8XSLpC2OmpLAksduw92YQ++5BEEy
a04lFeiu+Ygw30YyS3orHyREDaRkhLyo/WzDpTfJQmIN9ZKgkUnPrFQoP9MT7HJxZY1Hci0J8ZNJ
TH9a1RhbBwxrc2xxXopORv6RHKY480whcTJExxIg848hyeMXRUVidCbFrQvvJRUja7y4A1IvjgnH
FkOoelJnKnVBRlMGbN9AK0PhntNOdflv0BwmUgOvnU63/ToXyTYFZxp67ATr0Y71tKAKhiaH8pjl
fRLvUrHQ211JuNI8SUWuUdmzpNIt65ue2SclPQJMTjAxchrtSHN0B2dhqwhhSGdXYsb6ZpzIR+N+
hgTvEBsSg/PS0sjg5o0ocMANkyhwBV0NeAZ0Y2vZpbQW4oAMRQCCcbPe4mkl0MyzBCSvBHgdKG/9
NOePfGOxxe0aj1tjwOuwx0yZyrZiYdQ9DvhnY5jvuaF7gySV43mcIhR1S6oQ+jqzA2plDG0SXIju
NvprGmuUJBBwNhdb473NgoUCasJ6g9SVV+JHQejkrRaLpwrLCs+OTkdD0aO2eOVARAFbH9ct7ZQG
qSV+K4M6BBwGeuQtcdmzycGtadmtWDLZZL0gajBfLCg7Kqj5ZSsEy5R4g4WH0pHKoaJxOl8S0eWu
EUd/XKzlF4SEnl9GU1w4tPEgXHV0Ux13C+6kHjC4IuwFY9D6S2X1nJBLXajttGqqAt9jofOGhRI3
QmsLZt3DGcx9ouOCCHcddlM2sgWlVZu6NbXojXwHYl4QY621zXnqdYxnWs9htgyKK9fsUu2pxJlF
X4OYsO/M1dJd1CUNArrZdtVBIU7yos4zQgqMDaXZ4uxuXihiGo5BPQ6LLVtZv8/DDMsfc2ei2kbI
p+zPAy2X9jJ1w6GCuJ6QrGb3xGfW4UrvGmANBKzFPkN/IZJn5/qEh7gTUvW9KRI19JJwEDPOknNj
uVlBLkNJBv3QT2SR7ZGWlCN4vAy+QgAJEXEvUAdKznryl8swqZMdys3C2NITnVg9xhEvcIZd/klO
UtutJ6ObfMUcSYCPUWPCDVmUAQ2PJOb73BsDYYgqGEfmioSFipkE1KjwypFY5aszg82gx5HlcumQ
R9MDfSL6VNZG44XZUn7nNAx/9spEzV7d9+gUBHe1Y2z11U9bh8RXBlwHsxMXA0BkFUt1K8kPrCBx
COaRHhIQiMSHVFP4lqIsy7d9hreBDQPT0QJJ4kVVoV7acscSWmqT0m3pdPvUqlLMGf7GeET0kuL9
QI3qIRuY9DydkBhdmmUexxsT99htBksZ+0NYhm+a8RxyhThRrvbfXdwP2lmL4v6WDsQ6XTnMmKVM
PbS+VCyhqA5LN1/mWehwBvaj/JzwSA7sLDF4JwukEgKbD1h/oOND+VLKjuS7PGodoUxxrL7MwgRe
RiUi9cN5oGXIL2KgMIRIJuVx9dQuTj7l3essCpXhMB6t3a8dPqOyMpVfDbfZN0wQo3OBkSnvMrH4
xOvw6/RuSYJSxX8djTz1gG2D+NBN6TccgVGBXh3kGWuztgKMl5JGv8rqEKhMejQJjKclfPhWZbdm
LSyLprboddsYe74+3IoDm4CS6LuLN4gXkWhxOlJkOuQcE8d3Z2TZHeMtAJEmAy1gl7XFViUyloCr
ybB43YLFSHtHzseS6mnqkXgRLyR4hwp7MOuwMtSd2kxHf64Mkiv6EAiTS8qhvkGWJSpDai56r/XG
+pZowOFeSAz2O6TQm9FZrRKNregjXrtKjqZ7JqrFjVNz/yHMY4orjBs59qjGaSREUsq/vCgKyl2Z
Nc1gL4Gs0C6XQqLmGamROzXygd6FVsEw7NH7gFZKUpUMoDpbkMJLXcOCoCuC7mR5E6PlWBo61v+U
jvO/DenMo/+fyzkNTsyP/+N/tOXfJZ0//9hfms4fKktnmIMghrRVOPl/TidB+wM6qwx1B1CzBbNC
Qk/5S9SRtD9WdJ6FPUpZ/U4rG+UvUcf6A4igijkKTQeWEhjb/4qoIwFf+0dVh6Y+QwfyRd+9gogE
ouofVZ0sjXKp5xxgcLE7UjfU1OLklvLTrae8gQSqTbEwiZ/C0jcosPJbwbm/puJTgH3HPTJRCljP
pAuDzrNIm7ujEPW2ZUJpIGFvHJYgmqlrSL1GBk+uz1a8pQKOMw9dqyThqX3veCCSE35qmm4POKDi
6M0eLDONetu3ln4o2+SBBlvmmJbCwSAMLnE5NU5n6b6IRtzMQXiqBIy4plSNF3NQe6dcQe+SEPM6
65vujpMY1/8c3KhYfwmKgdCewYPC8EFBj74uBeGLFZPVkYziOEsRo1G6iO646PIrenm0qRac6nKt
ssdvSXkHej3Ygdg+5RB0L2O3nrkVnuSGnv/mmYGOUI/tVdST5VcT4nf4/OuyClQqx3W4+rHSejk/
9JJYcFUKiEQ3nTLvXR4pNGBa7fBE5qqkgTGYpL0WhOLioQBqdzXMBacOtVvF+2Ku9HdryGicS7JV
uE+mHF1IqsTbPNFb5nLcDo6mTEcbP1VdGO4X5WQZIqutMaT1JcwD87eOJLLtkdKnntYZuOOtKg/f
SrNl2FYmub2ScjFewBAppt3Hy3wt6yw/K9wVqNI5qSg6YTFBUCJYX9tlKk5xY/xaXcZLJ+AjZI/V
jfNu1iyDIoxCX4f1zopY28BeGxXsYRBA+naIE2Iko+4ofSIN7hjm1iuVGeb02UKcc3FWi4yICvzw
bshk6bEWQ5G0inHD+46msEjs9XWyrx0yGFpYF7LxJyeaHgEBNV6ZKLRlN9nEkV7OdBgEfBtRGlde
2MXLJWiqsyqL+eq0KqZzhi+Q7GYOySM0ng0AU+k+ltViU2KlouWRF+sSzH5YyO+0FbglznCSV0v8
wkEcY1tJ02aiMLOKQGgXJoAA1oVprS2xjQ5VfMH4wf9FCW+ViKiW98U5GFVOIuIxSXErxOxHu/nV
qBOaLXMvNDGU9LLpYvX3wij0+jzl8BJOsGsEUsKQYRJSTgAClqhhFTVoNTiM9KIMxgZBxjHTwJ3y
9hFshIMdPNtMotzYRDjOE1izTt91yn0oH2qt2QD9wJbylSqLN80zn6f4KmpJe+/T/hJguptU7GMi
nXMNxFkxkMnFq5zkA7rLCncq2T5xaGOFJkMzzynoXMxtHCfBNhPpV2cLPIaCdTDjqtjxVflDNh1o
f3ZQreXNkOIm4TwhOVSD7pI4avcDM/mVXFNAOo1NnpBDj66NrHrgtjlKyXUOYdCI73FqUklAscOi
bWbexHVv7ZR8YSgodnOXXGSzdKrUcOZmOaiq6kbxr8pTxZikaEeH6vQ0Ngo1jixX8qTegEbB7Ifc
ivv7ycjock9bSucEq30PcK0fo2QeYK/Ev2WWXbOEFP6SGKbTizUcwfGb83xATAb9Slb7w8T420/Z
uajbj4wZDtbDsu0UiRMuvIhTtgSKO8Ztv5mTIshuZSoGNNjCmqe+qSRZXG8MERD7Wrh17tZ2aRoJ
w11b0GcI0SegMm1IowOEEJaSeZY04VNoDYptCJYfgoDootQVxBm6XPYQptFPLIifiHE84iIzveXL
SCkkW7lgWLxCV2nuMnqScnSPfStLcxcFMbg3eRDLDOUCnKehVLwgg4BgQx8aTlowQ/SvhGY7VqXB
5NVnuzCspGcWGK1NnrJ8FcpiIEvYBJ5QLNa9SAisExZaPtKGsKmqxCSgZWq5OxnCZNVy0ClZMksa
VkIZTTdgt6nF5msmmDSwZckEcQJ5KBvEYxMjAkVKZe1NQPKc35LqGMgMZqTEvKQynbbKH6WMZXo9
uFG31hQvHamQoEguAb1AiRA9URwZIBh2L1CPfDX9iEu2DlH4YMQzBc+l+MO5eRvqwb5oy+0QpxAe
Yt4qylofPsA0FxBvwRmfqBT+ooC+JcSqYocq0xu836+aanpCeLDNQ4lhr0+rfZl0vBamFBDColZe
nWILyDMmUqDaKlFz2AcZx0segcjYUVCwJl6qLyKtqZ+BEoVQknwPY2ZutLL4tpqSTq1G9A1cZLlG
qDdn6VCIEUpHDhQnxtOGaJI0M0axIkKTmDnKsVinh61QqTd9Xpa3di2YZc0R8Sk3xbhS/5l+yxdr
GI9Zw9usU5nU+2mrYc0Vio2SgvfT5eWFfhkS2286Xp++Hk+GOj2GwtjYhBpxuWA5WMAYlJqx6cXi
xpnTV8tpt4Q6t4HMftIYrmFXXSB5H+KKs2icFJ+GQY9KbLYneRF3fdvsxkLlwJ6drFp9orPyNVCF
/TD0+5SLtyS/EHbJAUaS0xcSnIZQfGdQPus5yViCrrlxWoz+JZ6FvUxtpWCxeqeB5WxYxc8yPNSt
EflgtjjJVDGhiFn91fF2E0LYBPIHzQ4uVXacGkKCoJP2wFbsdW5/UZa2Qx6edBR1qyl4AovJuYRo
xoyOt9WMr0lP2K2PrqQjVMeMCENrs8jtTZTNaDvfNKNTpBxGJUj45r9qMd6F8J/klqV9VSEJSwsf
+Ui31HsMqkXha7cBvihI+tLJCtCXckHYmWK7y8zUpg7STiRWv1xkUfsSTeFBmV/mMdrQ4eVPEyYE
WUKk5gi3F2UsXHE43AGYbIdlug1sfZ3FKrw+sDj5lm6EzTcgaGqLwIt2Wq2I6H3Ct15Vu8iyfD4w
h0vDmTNs1vnMK9DcFCBDk0GAifOoCc1HE4kbJRHchcdFKMY1N15zDkTK6IruLjcItUrmQCbazQP+
NBAAgVrjD1ZienGwEibpyWwxBJMGfEvbHzPTz1PRvsrS7Pf1vCWE6mvV4i4RHT9ZUboi3IIONdkY
6FZdUKXUqCEanSl8vZTuWmnvauCU5Uo9Gqp8nEWIE6IU3nqjfypHgoX5+LbkPcSGrNwqQ26gyYFU
5/Q377v8m69yl8p8JmXuTizCubVQfhN3SNW9jjCAsYYVZo3IX4zGTR9yLOz9mHhKr50q5Hl7iQ02
5/I9pPmZb6K91wwYQzdcBYSrhR5oLRp3zRKJ6C+tK4/tRpo0Vx+RRZT2YVLI85UdOJnYxNPRFjWa
gzoNa2bz1bKGgti3WniK1loHS+Dy0weR9dkkaI8zCCapfLSW6dxVykNZsusfZL8Xultk1gddlo9o
uPbYykya9NSpDQ6QmRa7sL6pjXw342FLydH7KJpXGH6+YB3lUaD7VtzIcWD3fPaZ2lKAaD6qijr4
i9h9rw9yP1dz3gPlgLcaWb7pnmrYnOKC7YGZ1E8r8ssib2t2Al6DVjnqOf6fzjfmFxXjoSGqmV/E
Wr/B3ZJhjzDreDv0UUR4M5Y8gpNc6hUhyST3BEv+CpvPgt62DSM65j6Varxc7p9J9r/BPHsnERvs
NWo7KaHlEcCZP5STF0CDHuHvnWQwJBYp7wqeC8NSWNCLZN4YcaohxQcfnTY4/ZCdFXQiphLwOrGj
0BwdKKMPR8ye8lOuBGc1BCb2XpBUNdVLlrYbsuY7ra3fWvqscrAotVw5QiW+KyEuRIIZHRakkfJV
SOCehresWgrBrsXGL3PT7QIZ372RfdQ6BYF42syYL0QTHo1x2RUxNEQ93nDu3E4QFQBWc/GMlZNX
awhdCDYxifQooZ0n03QPcSTYdGvrthrcjfo9yU2sSLC+/UW9K2aueOynTdogTT/AjFqzHx9iTdol
okmQ3DhysPMDbI5xyqrKzNLnmgateDa2xAVJP9cm2J9PC0aSKn20hnqdVeNTCr8yUZ/o8cHkXIOI
wSdYyh/ayk6BLQogLPJzFvkqMU7KhEl5TCr727KolfcokII3M8RHmrLYxjk0yvNmaThAwiMr7bpp
HprJCJ6jMgDyEcvhfGqnSoOuUzE76JAjO2rJ7Lxdt+wIq64SaguPCf2gqOmnoCmvI89n7IYBRcHC
ekmynm3D+CrPymc+GSuLvn6QJsMvy3HZW2P7ItfRfdTU5iURsYGu79IgpYGcBKc04nONbxr0Ek+u
4nPQi99tLeybOFfwN+m2huzIwuEbto1D+R8pF/Mk6/I5U1WvzTAvWy19YSI4eN783hAKx5BX6ZWM
PhBsSUhPxVAn58pqrO3cajJTaQZDFP9S0luSnSR5c+aEK/hDYSm7fky1h6yTW98yi4idgpG+Q6SK
7KxYaENTMSPqGeM8hJDlXQi72hmHQUAmlszTQKB6a5laWTqSXAGPa4MRH2y2CEdWx9noKkIvYl43
4hxeQL6ov0MVsck1kmI8Y2LoL9RgACLQFtPkhiprkPph24cY+iS2ua7EmrT02liuJFAsqThSlZgK
fWltUet7WNNEgrXnXMxJF5sapI6NUM0CpMEw3nClIYwWcDUn1Fz8rIze1wp7RY5QzoIt6oP4bMXK
yKFb6HZd07M9boeC9EcWSXsTJRkbJOxAsAxLSnwLOVty+bAkJOfBCEtvQPZA2mCweOl5jsZ8bzJH
UJWGqC07qQFzCsLs5GRLm6R2YBUTCfMQUZ2giArpKGXYGCUe3gynHf5I0BUE/qs/d5R6vFtaAR9W
G87hdm6M5mAhCBP9403Q/gk8giG85BiAQ67oNFcTmMkAqM5B1wpOrFvslTP+R7Ba/8LeeexYcqRZ
+lUGvXfCzc3lojdXq9AyY+MIla61MvOnn8/Z5DSTPVPVhVkNMAWiACYzMyLuvW72i3O+Qz0FpKy8
GpCvch75WX3H6CjX/nbqjCm98YUBeKnNunl+dOwkyTZaOQadY4BYVWPRPxYktYQb24CA1ZRVLHes
ep7jNsOApaErgQQ06+4czayvtrAUWVetg4Al66fPtWwegfuk9byqPIfY3wMJn2YDswY4UI1kWJYR
2h7S+NQxJP44v6STMtU2INwTKV86i8XB5Cmvvc415MBjPnuuekgHJxffNG6x952UjNWhQ5T2KSYu
VL3CBZ4ufW/PB1O46DRDpaY1GMzkYDEHFveNPbThmpNAnEO8vZxMiWr0viRZINw7LEMSPG9U1uwM
y+U8A9V1laK1grCBr9nZjArq9qrilygJgogY1tR2eS/cGZ2c2405e4TMmNv1mGXOR0XOBXazPugJ
G1Yl2Q3mrMNj60iW27IhgXBfRGy7WLs5qVhVgwl0UPkOSs1AGPdul8vvkoXQh2VJ607DqfuueiqU
PMicTQ8ObK9K3Z1qc6x+1AL+w0rBUJ2Pk6lNmDIBA3wuE22RiAvtdV9ac3MfJ5AMxzSM7lKwEDGQ
hNllNa+gE7kJkt5S5x0SpDh5Jd+3O49INO6GziSCxJzQN0FSYnzlsszbeVkkvgk+DI7OmAUPde/4
9w1ZrldWPzh3pi0cerZyEqe2W4D1buEEL/2UIsEvJ2tpt9MMXInTtehqmg4lYqFTfXJBnyzv/gQI
EsZwcEvf5KyVkYK3EcTmNgAVbLJhM7COyjP9F+hf/U/gP3zWp9BkyyLj8oEMBnkDD8PYNZm2zoUd
0S+IC8ptpl3sQtk/IZ04urPmpFMta6yVk0fWA/zs4BX7aH1KoZ49ALylHrHZazLCGpmyORTj10Vi
Ba/doLm9C2SUwUZDvn8vyxxCSEFPnHad+My8HDZYP4riOc00vDqSkuUKnG51PUvRfouovOFzxIKq
r1Nk5L7ggwoLmMz7vuOK4XV2d66fXJu5yXC05HyhaCc+8j5tCqRRMMTsH1AZWEGw+QDd1de++yJU
TTXD+pLMRzkSk1YI2rfZtnrkt4PHvKJx1Mysr4+nJ2atuEOsyRwPIlhUn5VNkWzfSHcBYkAL29em
DEEdD5CGB9V1B8Zv8uioyLlthR/SrEnAy/Nb3N6j12bjR6jGhYmnJobvwRtlcmp4Ck+SZPdd4hGl
vRqiivLZEMm3yMhbYsFLHLqVt9FtFPn2wwRqgYpoJlanTLpHZcZs0Bk9d7sIKskV6yabtrW+nzFu
XotF/1P20j87I/0Vr3d/JzlhKDvaEkX/o8yYDECmqw950BAT2lewXWO0LW7LKJL3wlTnTArmLn47
7nKZwgySBZ/uqTQXcQWTVGBNU4x4hOvUSfc8Vmwo2+y10c5Dyz52qvaGCs6oY75KO993ub0yKG28
Lj8WgT4MAW5/i3VlModbM5yHywSYCGFYKta1XRHRl0EMA3FSwthrxysbsufJbrVD85PJL7fojZc0
kjHaQaBhzxnuq0migbRuw6ZPXt0uPaPnbT/UXMRXhVYST4aNFFzb5ngmnoeM10rr79yWxGXbRKaD
ONv4KiZfpwyziadIey10NB8fB9kKHZGGNQKCPZ/PIj6ytLRec+BkX7J3cNRls/y0Z7dhwwUchyAx
O38ysWj/cAFuX8vOlFBc0854j9rGG1CaqWMcZ8OjwFeZrnwjGG+0Fc13k9fD+PPN3v1IWzs7WQll
LL9pPziookxlu1+1yL1LTIWEM8PKxve2txlPTH1zI0v2o37jmPtkBuDWed5MRDxYElneKTg1MP7O
WmNSzpE/rcdYoSxqC7Gf4gKlhTmU66K6ibgCN2GduGs3wEcSRklwZC+5A+Z9IrqQIIKcai0NlkdS
Jf0unpurccJWkJZIjqKRqEPQP2tfRi7RB0IgLWO2Ow+B+zzNiKNKeagtI/7q4VgjburOvUqybTgM
/YHAbIQcs0OUnuHh9WBSHznBQ2F0NLN9Nx46zR0k4BbDWSEmzLZWeRU+udbicLLd9FKJAiFR3btg
evV863XVDwJuv9NRbUBt0Ks0sLfssjwNjODRlKlqk4noNPb4a3JjK0FYv3t6sIB5pQasJMqCZthH
fhmivMQrxCj9ScDmvm7H0LsZypRJCyy6HbOsrR5Qbxm+0awZ7LY3EKgfxilCnQ//bNl+hh8WDDaW
EBtWwPPeRJOJWmg+VEqt7IKPcVBjgyJUd9UP0tv64xfsBpoLDCP1wlHVGA/DyG1WdsnrMuZkKgz+
+AIht+U5dq4Z2qTPlJ/ZHp3ruOV434cJRg0VdRl/jb73ZcpyHD5iHsPeG+Hk2KLShESMztH0XdIj
GPIedNmOP7SVF5TWLcMKGRlo+F8dv9p3Q3uKGOlu9dLcSBekehb0LM7T8wBm6NDPitwGPyNXGUCm
h6UrizZIlal/besGGRnj4USgPuZZqvyW6w1Ropdg0fj058lh4GHuaK/rI1rtkQQ+C1VoJu7zGNeg
iTvAgiK8NQQwvjF6036lmbLVVExD/2Kz3jUBDOzCCXNxQ4TwLREafDyow9b9Ei9vhh5PoFDHTmHs
t5k5pnHS3k0Tn5gMXSerhJ6zDmgT2qD8UiDMeQhC2HtBJ44ABx87oS8oj7+U8k5NDa969i5pnT4D
LGLUN/UPVPAEahC1fFcLT31FDO4s4i2uu9E33oDteDeumeXMKNrhwLk7EMic52e/KKHpWPww01DN
d66VffQD2rTFB4KcWG4WxsrK77KIfU50XbTxk83wHhRhwdzeorIfjh4mmLnL7lgNHgrfO5A2nK9H
H+MRZfzalcUhQ2nQGcNN6RClqNLXfpy9O90Ma9nq8i7tGgd84+jfQ/5YZF6cdFRLyHODPqKsUJb9
yNYc5S4Kiu00I7x0q3InJXPMgu3KfiRZDvWrPFkM8dajOWEc74ZnMtnim5DcVQeC5T3GOkZuva/W
Q61Ypo96Jn4e/2vDOhHJr8aEOgmmOt0YHk3AhhXq9j433/TciEMpQPMngcUgcNpPRNLvqkE+Dhwl
GxWp9jSUBWmBqUYs3We47ofyXgLtMssZjKt7b3TigwX/PudIRAe15h09yR6xavCQlWxrIpA8/WQd
dWico8w+WiX1eVC91XpapCnnySh6CvG2x0ZVAaedGSfWdc5InYM9yFXGbNz8lGO5qcnhWadp8wVR
475us3MlCSCI241OE4X1yEA2ljkahsDvqsL8WTN8HGNLPg1FcEKicywBP66G4vexIA+Ciq3uWem0
e1GFsc0ati1+3NXrdtLWTpAydvba5gfqh7NdpSwJ2GzP66ZXw85TTbTlXsZhZU6vXue9dAXCxDLO
n/hxkB85i03RP074HTObibGKarzQ0QXU5BTX55QB0u00kM07aOcmTb6sfIIIkXbMZRoIUx7UckVD
+INMEfXRtsq5GZOp/0qiaXC3XSrVRqlhmaQnTRCuDR5BgI0GQ9KVQ1jLXVGGaL0yXwXPES0IaSOG
Z9ygBCl/gHBz3tFHJ6853yUCVH95nvzabI01dVvbATSymk1dGHmxsUrdU8KUSAvZooi9g8qGwxxA
BFmwUOfq2LwSrpvhovVYRNm5OaPSpMRgHlN8U4xG7A/BEqNfGTjAoARG50iytGQY/G2ixOqog5K+
mvYWhRlKPzf9IYdJTzDtpWa42aUtBrZSiXVe9fr/i0CSXh+//v3fCOz6RyKQq/e8/8XQ8/vv/4Nz
Y//mQPiWgY1iA6yMj7jiPxw9wv5NQLzipEL+YQG+gjXzh/hDuog/LNg4hOIEC1gMNsEf4g/p/EZg
jkV6luNY5PUQdP0vOHr4Ur9qP6xFfQIxB7kV0lKTNfyv2g+TVbsRIXwHLQvE3/e21mRvBoea3B3u
yBFGz/XeS3kr8vc5vvWHp6Ha93htXB3fmQPEtpT6P70UPWdN90COFuL5Q2s+S9s6yMxcJYXYLnO9
ljTKcD744m5m5+c6rzOmZbb+y5ee6kdL7XuRrcezUX9i4AuMrdCHCJI8Quy91zI32RQjQx+CwYkN
Rxu2giFH+AorvOowN/nerfcQntacX6eKX/IAyjKD8fE4tygZTOpd6qu8SDetQ6XT3dYIp3r7265u
XebySdM+jEDisvonFzyznlddF2yFmw9am5ve1EdD4r+AFj1FBzr/q8wsdonRMgl+9bMPz7HWSRWt
vcTFa4GZOwFLHaIDJ2JDY/LOPq0aGLHzwNZ8H4/vSlbPjg+/BumJo2mU5FQdivCZuf5O1LD4q/gc
NfHWk9EORsXRqGglm343wa6tIrkFybvJvPowgXER6qeaIOlh3eemTN7shkOaSq36MUTnGPzKYocy
s5YNOD1vs/igtuBVYMd+FrS+GhUZTl/zW8wUN2zK3gX8wr6VqBrR++oPhKPoKZLbIFyYXcsm8YBz
f9tm2d7s9Fp5r2YyH/VSTiI2BWK7Qo1+FTI9ywXbk3gbpyR4ic0CJGSABX5zuFGoiRLMHFandvRu
6yGWe01MQu0ObIKpmBWtyGKUsDYC2baZT0hUOgSk1lr4DTLu9xKnJI4nYIB45c/TGJ/QDOxTxPfd
wJJGJ+ea4clcPUisEyl9nb8mygc37rSx+6NidNC2b6ZK8FawlGK1wP4cGofL+yv37HlWrpNvSyox
F61DyV8lo+7odnujMjcqKPf25F3cAkwUU+cyZP1aJvvZv2F8sqYmXi5pXGenyH0exx815I8iv8qh
2Q54VkuehOUrRs6bwGRUkahclD/gqfMy8Uld5A+fnpq2dbuESapNw9Pm18j3m3kzwtidMZLqENeG
bRDZI3d2Mh9KJiJFQCvLxnIGMJegMi3lZ5Elh7KYIqIwNHJcKsxY7xokk+6kNmTurXPv1m35wc3L
KB7qTN0U4eYvJ+H/hmjlLZbAv1oGfz9gUJYw3WKFY3p/g0MhbiMnjtX5ysp/IlryuuIpA5MwEeHs
Yua2brnAVoEhNtg9LnaTHjUVNEPDbT2rnRFO+4pMGuXW0JPIGYhwStm3RRjvGK7xxwA4iI9S3aMa
nlmhfMcW+dT8GdGsBQu/xXJjVruJFWmbBStrPFfxPV60yjPWhQX4wl94LEgo5RvKJAtPiG8+B0ZF
MCNv/RhTnPKMYzKbL679BSYZErBxdrszogHi6I5p/C5RlGs2e1AmpsecbwK1LMPsxbBy08W4dgml
Vv8kZOxveDJuheXU/suL+jdcGCDkgjkPL+pM995ntxRUkMRZOipWSOWbrgVagFfX40XZC91uicr7
J+/rQmH7L+8rkdCuTwW0+E4Xq+hfkD3laBg+oTrMroW3lYy1cJFlahPhpI6xOX3MyzoGUZK3ddqt
6a8d6952j6Xx2nhHFbKhuuGoMK1nM7nw1OOXV845gicB9YpRpukeQPRymN7844/jrwCl3184nKuY
ZL3lO/d/j439y3cNU55lItL3VRt8DP2S9equ6Y80Jdc//kK/spP+/EJk3YIHxbEb/P0dioZ8MMnw
W/GUEUeCk6mI8NHsE/+AKvmffC3vv/xY4ndhKXWECTWetvPXNwNHgjKsENFlY1z80r33QnFMugmy
DdoVd0QEP+MkZR6Ysgmrc+5fuRdkMbKGXNrK6Sr3PFJQsBxlmvxRXE4iy3cROwmdFy9mZGwi7vmY
/nRlFgfW7w8p0JxJPsc8vFPSfxkM6zj/6TAA4oJ+MZfTHEBFHV1P3aewk33v6NsZJaI/XSm3Pakb
27xr/AFVNlB4fddidPCEswncnxpZSgsKIuLBNLxstQw0Rl0znyCTNKzfxkIeK1NBXO5XtuAomdTW
a/ODFT0zROWMbY51G22M2DjASUaBWRioGLtTizKi89Z8KtjlKbLDrln/WHArosLaJEJQq7DJbZCV
ho/k2yTsC5z+4JV3lcQ+DJMasdZKMJVteRm8H6yrdlP9YjjPyzXstdne0S8xyA3ZoLUpZuasbBDs
h5rZLQuKlTavIODjtvwS5iXzG1JOCUkzHmm3cPl/ab84mcXWTYHnDuMqC3764svjJZDm1iBnZSrf
B8yysXfjifu0uBkBJ5nHDG4IN4dLT9QYLxG0d4gyyw1QVC/9EGwafyGdJ5vBwNpjXSaBIQPsFMCf
ojJWOcqqKWbTSkSFG9drl6cVISKW31MWKVSjitNzMf5Oazb+Df19i7af8QmCfHnsiaTwc6g5kc/9
mTgbe8S36MGbQyXbwXdLq4Pmh5e0uQFX24wRN0o/Lda7Zi7Os9hWQq4RA8ftPsqtNZHNe09/pmBz
UgoeyXNSWZz33H1Avp3okkfBpmKGaFOb8eVIQ2bNZB9TxgxB+5x584lQBqvbl3LfxQ77SLZ27jPS
3u04IPlzkTPYHOXwX7hSJSNW8uZQRHFyEw9owuLKQfQH7rWTfIVDeKeY9uUOzwxAljnYocMqrFfY
7SsL+FQ9RAep8PQ6PlNmAoMoHnV8clIWKYW3mshBy5gbxhgj25DVXnc/W+xp5dPojFfSHlZosk+i
3ofRkw9Mq/GRXkUk3TEh9fNNBs2iCO8zfhLfuGU7vhbDXTN8YuOj+pqYXDCSNE9MJjZLDN/k7ZhJ
n7qld6WKtYqfw+RSj7hbv7LuS5s0+Ho6igJ7av2zMg9uT8OPzhT9Ic8WkQjsy3B0Zv4KxnRCdIk2
mT9iKaoqC/nPLeXf5H/PiNNo6Nd5sPZmrkjx3Pg3g4OSZT5IKq5CcokXARe18egkL4N6NCXIJjAa
wYR/lr3oPOIbx3DbWjdk+G29ukXe/WngK0HVMg022OoYXPp0isPoYSkpmURvB1RKxaJBj8ddDEey
e6mz+mBRa+rsxmYU1w8/zIRpk8JF1Jlrl1kC9Z3scHRdkZ8T+c/jwvFqY2SzP62aUhMui5l4ayBk
y96aoltTkLLOR7NGb1G46wklQJTe5hnPC9gfqe9nylF/ePGsq4hjthtfQkzbNmgdRyBKtuet7aKn
8dVGWwSgnTpjWzs88+OwiatjWSIWN/qdtG4hAMSLlGdrxc+NEZ+ijjO2yp4DIkOnMF/7ibNdWolB
5LDmo63b6J0sZ6RfcKdKTCzoJsbBxkePHZdVAps9tLjdTSP8deSqQ8rWPMeLislf4eJ1XR7j9i1q
cdIUDUZRYtGm5yF9EuXPklrJYEHnuPkmMO1jqKmd0ufOMxcY8iZ9yNWXQ9vTEOKmipovfW8wFOr1
fCIThr1DDee8vTOQNmXzMcQsT5Y8axmCFpMDK9yNALYYDT1rIM2SCaRW+cDV0Ak2233+aE7nuOVT
mh9H4vGMd4HYaflW+qrfCOOW2RJeWHBtkd66Ld9ptWgEwOc4n9PkYOPhsSXNRvJphVetFZZ1vlzj
GDs+SLuYqnbBmw/cQxmdrd/mWyY1K7Tsjn4oyPb2O0acWXVK/S+BoI8jjzSUMxf7PmJzHGOMatbe
hz+fiGggIIfwsyviCM5h/5SZLOVzdvJ7nPCj+WMauDb7S5MgfvbKo2PfGM5eWetsumuNDWqqiLhZ
VkL9RaoHDQgKSTRVgS8A+dcbC08WgORD15ibzvju1GtI70XtEzi4BQBsZNa5RpeUMo5r3ubyuV6+
TpEzYU3fDHDVKL7fXJBrIWuR9BkOE7h+uHEgSzv12HrRJUGxMPKhDQjbMdEilpGJ1vqG2d5mmgbW
4wt0xrs26L/7qdnN8bxqx+qNdTv4jY2hSENCF5ATNUkPm20jUz0K3Eju9Zj9GL03YcEtb9FNiJ8F
G1g972rcbTqGZqP4nM47zEurmXDAGSv7/KZYHmQzKCgEsySVJkfJKMsItz7jd8hMISYwbZJ+gxGW
+SIbUGLX7mbesBR4jyu8jWLUaPFRVcNCIz/ktbtKx40SXDIWzyjhNQ35qZgBYWedsJBvnHpfELQ4
iqc5sO+sytkqP+ZhyfYZG0PlB6s6MF7QTbEJxHdNexXXD6q7DEOz8lhI52F9EflDx63ckzPiTzEu
l1ea+2tJQFHZPIXq2zD0dSeLo4HkxyLtRRPpbSZgsVjZzvGxDLZMJXhjfhiS8Mcg2JboTp0cT6VZ
XgUF6EHFQbxoFkPa+cdJ9jiZIagVw7aT9Ct8rGsXAC7AoOXn9zX9ETw+YUNQNZGGN9GeLc9jAilA
s1n35+w0tzzWCP2KMdySkLx12a+V1oY9zVqxQOP1MVloLo6wtOAc4dWV/IQOC+FmLq8sq966iO9y
rhii9pDMcJ8zfq2CAlfgIS7SU2/auFs1fCtA3jmVXAUnjMu3WueZTXGC+AlEV2GqayychP066N9+
NojiOys/xGW4cTygJ6faZV4qwXlBUnTlurDnfWQbBPgVfPTRVmCCgwawmov5Iun4kb1+jyY8C+IF
UeDsW1kf7C7fFaZ/HS9ViuyYAKsnWZubxD4IXRAjPzLt5tNj1ld2VMHRtWnaWakNzyosWFekhPjx
SU1Xo0FMaYoHBF6bnxVX5NYUGeVHAZBj6VpV+W6lzfXQRkerBRoDlXWTjRQSw1fHkTm6+WkYBYgD
kJYIeSkR16q5nXHzdUW6S935GFCIxgENfbTFK/QlESKPHPtNKRi6vHVKEb7YscRvYC06mxBBrC7E
OrOoPnmNfKdYj8aOw7g3z9Kc2T9imjWSne3+KPyHgeAP4k04aF/5NNvhWiA/tlkopn2MtcDdZFFM
ps9bJ6hMjOJga1plEkKm6rm1ZpJbeL+rp7l8oimw6g6hC7RTot6TcdfW71Hu7cvxihSO16jNToNN
eEr6GvmvRUZJOY37SV9JBaEl6PIb5ODXCFmPc9/sE4uBNB93Oz+NlE5Fmdz/3gD9SxgpRoD883c+
1C9s9f87TPvy3WBZZXMbxT3YpD++u817//7Lv2zLnrHx3fDd6vvvbsj7P+ezy+/87/7H//H9+9/y
qOvvf/+3z2oo++Vvi5Kq/MVluPDD/8+sqccq+tWUuPz2P8bSv3mB6+IvpGX0hcng98+xtGH+RvQG
4PXlf74ZWK5D6/+nK1H8hqDK4T87XCC2sP5zMO3+httBYnYySVLARCjcf2kwvUzYf5kvBN7SyAqP
cA0TB/ryDf51vlAjsnK89KeXZLa7L6fcuKA6tPXVMFRut24x6c7vtVfpa1kWAc6cDhfcekqC+BrZ
e/HTiy1mITJ3w9uoUOFzyrj9LYawQhZHGSPctAZMWqaD5Qs5FClgW9KX+vcKEyHurwnWEcOJmFFz
IBYjReaMuPp7GAHrjnEWk2jfKzmxbQbIMrfZlFpNCzaHolX+EFNn688y1C2wzCElJLHtxgAuEcYm
deX6YNKDuSmwF8JwaZ6QR1cB48xIuE/SsAjaqoXh72y9YKzHvCLUZvRI3gSYDblAbr2phm7jVbEx
HF0txnqfYl8WDMlKkd53dk0FhgMOfMBg2O4FF0NxFZGE2u5Sr1oIFCPAKLZ1XfthpIppmO/2aBAj
vCs3lWPL/dR5SXI7EmrCuFKHgtop6BWuKjrgdtQ37bBMvBwcpfTKzTwGm3nAQ7LSTeaEF43DK1zb
qEcec+HQsnIt+8FubrRJrWtVxdh9VSFbh7Uw3PrJ6ZRznZBOBHylixN0A7O0ouEO7Zf4CqIkREdm
T+VPAvSiMzJ9TkcEJ9OWm9Xn3LSzqdpBLqBew/bwZZMdi57Rc7psG4AdYpJU5AKWK6EUTItL8qj9
zAqcvRMFo960TRVKPHdZyAlmBdzUQeggdNfsRS/0tywAo7HGVtiYGdkj5D5FP0n6IR1nyHo+BUtg
dss0xRjJMUyDFOdTMzdfbNIRUE2BQ59JI4wX0jPjpQcBgcZUu+mCpzSHjTvi8zaYbxRsmOc0mkBP
kqT52uX1iAM/T+13j+joJFBlzbjG5uIvwyF7aMaKH6zL7IwOScIu4OMJPz9wDPMFv1tXnTP23wwv
nQ5TniUn74lgrYm0Su2xdw17L6Yrb6Piy22QO2JMJdJvQ/cIyt3yl3Cp3q3d6zlpku858VNv3ZUJ
BMakSOS26ubqI2fLeY7iOKBFRqkK5qFw+o4xY16+wmnrP1J20/MaqIv3bY1J0h31HKQfUcCeVmcl
aByoWSRgN6DhoF3HJNOvxtrFPuiNA6OCtLbxImVgFY4AERaUlYl97DwlCX4J4bQzRN+sNG6s0rGH
TYCckwgA2U/HdLYQgUUtBqHCJM9xNRiIR9EgsoapZW8aiFY63tWmd/M3GcBnMnoaDrKdMmLdZGS3
H7mWBVCCwscnZlageRlIe+GBTnok8ztSQDR9tIMYXYgoX+AXlvsAQANijDvX/Uc7+0Gz9QjSEbs5
CNs9GYqxs+Zn8Jy9P5kwnXRgoi9jCUMFp/reeOqbsDHQZSfhd256qEOIuo/ayzzjicA9ISkiUR8X
d/NgxFd2XhtLNZyn3yq2syc8b/ECUw149fq6KO4j3QW0qLWmuUot0tzH1szfB+Zib3xilLk16fRB
cnKiLD7UsD4xlEeiJFXkPllB2kxLGryiondKWqpCMPJGyuF8A6mAXyqi0UXABGoFhdUSxZx0cRlt
67zEDubNKARRCuPU4kBt7T1Tx3ykqs2cfUwUoHFwK4kR5F+///97l/v/c/gB6x/e8A9UI++/VATL
7/+PK96GGOnZtht4Dgpa0/T+F0uSHTKnp2V6bKRJc16okH9e8NL7TQohfOQFYCaXRfN/bp75+4Tw
QOLYvgczwP2XWJKUBH+/4R3fJjfLxxDqMF7guvj1hu8Gp1Upjw/aLdy961nStvZxaCKXzjV4Qrw8
TCjqpLOKd1GUjHYIGRvgv0SIw3JHcAo7dc+xRioYZhrZ+4XaFhgL+nVWmCUw5ohv4DxlBvs7L679
T19lJcukNoOfsxoGOJWnYDASRpWxg/8FglcYPlm2ByyQNtWkye9nv2aUQsolow2k3S7tS9A3Apys
Fn1TfrpFaXGb1q0fBwDtUImX5TXAI3t4QHiqbHZ3RI/32OBdNwcg11dR8VMW7TQy+mw4P5tB9uoA
M2Do7hWKUBYFaYxtHM+LBWs86AFf/pRiGP1obWHGzK6GAK3zrW+I8CP1THT4uAyhgsKTJvG+f8af
P2Cxhlli7XXvMYAUTFbZ9QVjC5XRGLCv+9ALdfoWRUo/5qnL+IjJqM0ABO6Liph5i/izM9xnbsfr
PsJ/ECnnYjHr1bjMUiW/CSS8a/IJURyYyQhiXYP/oxEmUzS01n5aXRHPOD3NFBnMNrv2QiWK6aii
ueYQuPBtvYSZzWua1M0VNxlidqQsff+upmvNBrws43NW0LBQRqxNH0tiUmMSa21Qj27vXIKoXBM+
dbFz2N+9TRpOtms62sc5q5/RYV3VvMIQzYuqOU1tdzPr2B43GukvjJj4borKFH3hnMpVhaxfqe4a
rgoFiEdDHTrDsLWVzl5JYFTX5BTa13R1F5OBOkZ3FJX6EGO6mfgmV2KInumTAZSTyHlXWBiwYQsy
9wrCA0qgdl9ASGLg4PPS2vZTb7T1ekw9WkYrDvdjvcQD9uEpT39fcnTWVaZyl1DQEBG2F5UPaEo2
mCefKULIig4aRk3twrhxYSoRpzDX8dMI2uwEHi9YCZxZuB5QWJnBt+uRLl26jgc/PkEgn03tZWKm
GuHBkqZhMW48Vb6+Jj8wdbYVIjn6icDgJDeRam4EeBpuHYZ1GBAPidPeJ/bM/ewB8R5b+JIeRriA
dx/IXHU9SrNG+RlAI1jCquPq4LgatylKjDoBizf35d4N7CdM2Tuogmyrw2K6bVt2LKjnbDzp4ImT
xIFj6sj26GTACMjr1sNVTn/AL+pTjObpHJYuCt+B//M6D4Rx5bq3AyMB42g2glaAUXtAPKBai6Qm
PqNHctUkH63K7BoYYfrl1Vixl3nte4f7+dJPtdqQAiVPSZAlZ8+tMZ8nk4nUQ2HrlQjMgwGMJBO1
ZVsc2kxz6qndARuK13Mhr9KF3emmy6R5sANYKJoYRmwM4KgjGGQBBT7u8k69ZyL/QvYNCawnpND2
rbwEvmfoSzXWYp/CygJnFvOnm7L2mMsxHp8MUh1PXmT10R6TI1FFBch9gJVHQLnTFiqEAHYoU1Le
prLZ62KE/9CUA97rwbcg6s+BlszKsmhEs05ybHFTNMZPwVK1i2sczy7aYpkYrrzVFdh7dJWbOFaP
KEtq9g2IHvv+yWwQSGB7qC+mE56i1n7VXpkbH4VsLIa9/qr1q2NKBjviIZOxATmu8rMLKAJAa/rX
ymiDKzrQ6wSYGKGGAdT8sDJubVAYbVJT+Hf2mfMcmH2OhxJgHAo6Y+BEC6j5xh4pvsm7Gbkkn9RS
/CxTYEruYn+WY/PdTkX4Ez7SG7uKrRyZ1QUSi9SMT3SnVfgSjvpKZKZxBH83P1mQPJiVBw0bI3ld
CUcuMHEb3z+4gOy9Co3yJiqnaEMzkWxauzwQhH4rjfFaE/ttrSryjHcjtqidMQg+WUPlr6HfYuNM
sErSVEDId1oWStNZpPNVZ49yy/PEf3KV+SIalnh2ABDxTkSNc6bzhf3PHxwYlz6gpid01uRfukMG
8modGMMGuQ2k5Q5btV071xmX5bHGHrZx3difDnXDkeFOUCEdsKh6dNh+cGFEFRpsrJoPoYx/AN96
9ZyKBXfw3JfNofKbnYJesOry7jIvqPOU5IbAHV6LlJxr2LbHsr0481EFS6YLSNRGc5tOHbohh89+
1TxHrdmfo1D5a8HdTmRNjXE6QyubfHLSER8TR84VRCB8psqOvuT4nZORKHmqrZXRddltwuGgs/xu
mU06At0XvkrPs0hYr5ubZLZBvheu+YaP9h6A1SWP5b3rv6OsGS8RaynV/U/2zmw3biTb2q9ycO5p
cIgIBm9zztQ8WLJ8Q0i2xXme+fTno+3utlUu+6/bH41GA1UoWxSZyYgde6/1LVJpZx++QXNhFl1z
MCbmWgovyE5YYfHioS8q3UUXal1krXWaYtJu8SEb425kXlKRiR5Q7zs5dQC2d3O4MKLuPJgs8AmW
8X7Ct6FK46pqw2wd5PUxs4MvLL5DcCR9lLxUTBRRhFW59uJzbbyW1k1HFgxmkR3FwWPvzZA0VEwi
NzBhr0R0QgeDHlyURpuhSj6VrJMFejfnRTOAJM51VcefO4T3wVhcURsQvzGszfrCB4KNiWJV5sF9
JNj5UKp4HGFjzs04k4BGRIzxLmsD10H9WHXHyI5J0uENaPxNMH+BTLmul0m/awAhqXbwOA8k3V6q
mcXn44xRgSP72qWn3CtopfrSdsUFr+w19eQCCkMupw+cZYH0DWwDLMYRE86mZDrSnxp7PLSEiSn3
U1rLKx0512FWIPnVqGoavkYInownaZxnDqdAGigM2uIOxp93kQF19OLHJHU3Ctk0vA5bfK5Nm3XK
jq47ZGxEGJ/GgiSGmtDz2ofKYTRb7ArnHrgYbB5D37Npe8XNDPZShOJkW/YutKk/Ru+qpCPfJMD3
1HXVhLHkdbDo58f2RV50tOMHRqTKtMubGMk3th6q5vWwTFRVDGwbx6RzMP3sODsM8zEo984+TJuN
BcGRQdunsgj609Clycb1x72lIT+NnDFVZS3kq7JkGw7m5mauDJsx0JCfCkOSHDRRl+puN1RNcwEF
hHc/bz80k0DqBTsF354741uGtlzf2EN0m9VXbsjsvM+satNV89XclesK6KpV92d2u60dTXobiBJU
AvjFV2aR3EonKx9Gx+sP2Pj1OnH70lvHqH4K8Qrp5NrzRlAJBBIMOP6HLLsLqEbWmOq7Q59PyAom
a5cl9Vm9oHbpL51rM7yrHFSUkj2Pd/CYpvui5YyNka7c8n+SOvIPIh/C04AMaC8EBhzkAZQ+Me4f
oO3hc2gTMuLGj0XAQTcfnDtIzNsw8vYOssTJbUiQIVSPK+c1My1DmfvY1g/ImqAnk00y28TZ3VT2
8q13Uibu+M9yd81+vMmQrqO6OLcic+Iz5sHQMo+PJNvH7BoYoBb0UEGUYtBu+5gmHpE6Hu5jzJGH
VJkYeGFEj5R5Q5YTuZXtSsP84KDaJJ51408lE8LiEg8+JHWy9jBOPi5/S9Xpgzkmd1FsfPQk6UF9
e2tY5mtr9O8HD4lpTVmwAtRBVwyfR0s1dTUP+R3YsV2VklQ0VrjQrJPhZCdkSOz35IWYo00WcvN+
NImcK17o/ewDV/A44uzMTBXfAvXRasYnrxuedO1eBJ25VTN0GAzShFMEe9AA78cCGkEnDx1cwh0u
cfi5dS6xH5rO+4GM27VSjNjABTJLnTnfQxhmooPeXoZJCo5MbN1wXpsGPQL0FmraZIHkg5wBmMyE
wGC1XlfjuBee97Hto/qM5mp18MkfXPqR1TAxJgJY2Fbb1klvAv/k5c6T9jHm8V1px2CLYI8yCUBI
HtlbhT1zFxf6FMBxNLKSHCUPxkzHkSoOn1AtABXDEXvIS/PZxlgCjGJVhBOet+IqZjwlfAWu5DXE
Cle4BVRJ79ltjHuMsvdB2u9VYa3yjDiPXo0vMjnzaeytaIqGK9sKEY14V2rxWWUMsnxnPsN1vwpm
KU/GkMRnaqTCFrI8eA4UINbgYD6EbWIjC5AfzMEkC2Sid5ztaMK6p7AYdq473UZudLQacTmH+TnY
IhqvMfwmLIkNoSmJ2pbs7oMZb223AXkBlEum56UvT+F8VZikgosPKCe3TvsaFMa2m3MY4wuguEN/
UVMAthv8EdgGrkz0ZFneku5CdewPVFaBiZ5aHaTsD4IdLoEwaiSECWfxR6ABhH4YD0175eYjhK/w
osGRZgXPAzXlZpzARCl1kYSw8NrhoegdCJgpO8icGMl9OWn2CAfo5Ro3T9zQCQZs+aoY4xsloe/E
K1zSCJ3OlDUyqE5DzlacfKr0UxJ4ojv3SVIgxSApOOX4dYNHKnB0/Oh2ictiKEbqccKL/U+ASg0g
Sbob51tj7JlllhbUpb10ltm3j0n2NcYUDne6U/EpKg1NAWlF6jks6+wj6JRMLKCc7DUsRQ6NzfGj
8yxzvOkO7SfuLzOYpuqCKOX4SBttqjdGAH5r3Xuywp9qGjH91yyxrnoOcgaBnRaBmrFyaqhh+Iaf
TQ6KlHqhJorF9ZlLQhj3G4QxaU8P3pqCYGDjysKPBF1knExEbZ4cOfVqbcKQZctObeBlOm4Mc51V
XRvsXKdzt2bhjzva59C4EpnLEDWIRbbkWDwC7nUuOjsEGlIRYM7oEZ47OETYgauRpBdyu8d8G9ZU
yhsnFNhSdCYLtYo6BgX8CWPMUQfA3MoNlZdnOU+XEqu3Tb0xHKneB83ssnbLLkDm1Ot80+GdhcAv
p/qDyDoFUaROcZTbDqD5XdJHwfmswUdv/CqOLvnFBlBPXXk+wFUiaK6a3bsMnQp5C32e3Mdjmdwn
lScZtfvDqyGtodzMZu3BlQxzZgGmZWbDKm2W4wWcAPZYmco4xwmXLuokMIWU74IwhE1VESeyDnoJ
o8dlxQAc0nPm5LRcq1uCcOW9jtETbTNwQgRdlHIwzuPGy9J1O7rwEBqVDzVv3ZwlW2fOR8gxKpID
hEZM5UKU2HHwcrpXukpHek1l0Z1RXmpE45bbwSEZ2S3XAm7jspAPEqRrZMV3VkscLHWBJ2fK/gIH
YaP74DlKMuOBOcm0GLeSyLxDohIty55AHjLOlkR8B4trMxjzpyICoQtaIEMewCAuN9bTMFn1f804
3804WGV+N/S8i77U9fP/nH8p8i8/dUaXv/atM8qe/M52bZdOpmdpjDaLXvabKccgfNpZBMKQSyF4
m9Yitf0+/PTeLSNRuhQaSS8t0v+0RtU7DDxSQ0oBo+rh9ZH/ZPa5KOL/o5hHTs3YlYmswhuEzYfY
np/7ovUEPtGf9RFeiPU8UYkQSNN27YslkJL98Giuv/3QH/OmF13wm0stCdvasZjmIvpdfpUf5NCN
ZcVVVRGeIUWzHrTHegk/41t3/m9Ta399EQTXLhBcyXj454vYpQ15NBqPpaXmjbQjlHsxaTS/v5Nf
PDRG1hKrOu+Mi4n654vAXteMVIcjD7f9jHnDPBQMvm5gVvp/COF9ezu4pHBsW4QjWQr+hbcov394
ZgomNshYmh6UU7Sr4NoGECaRXf3+hn59GY09n+wmeC5vbqhVg1dCSThGfot9NAR4YgJSO/z+IssP
+fHz53mh4Tf5VkvBvbhvWvCxB6hvGgSxL8O074aWdpHTKHTxCb/VcXLK6vT7C/71rgijwguC7kBZ
Wtlvpvp249V155JVphDetOAo4WPVevv7i/zqrni1XZfRhy2lfGNNYAI1hE2G4isSCQf2ChfyIAaS
zcxoo+Hk/OGT+v3llHjzheCwPANSsg5G5pH/HNtyzRiuvQpndIisI9XN7+/uq5j/zYcmeYiK0Q2r
kFJoMH78As6qIfVgzA8MSfKPBRTBl7KbAXeIBKnyOomsyedgqJPrUfVw6RtzQrUWWoNHNUPc1GYS
skdzn6fuU5lZkwKWxfiT1JPQv44qgWM3nAbokFmFcqhsQiCPsJv6Z8gVQOjr0ba5NtFL1h8+trev
sDSRfEgGU0rZird4mRf98GIxOPBFVHWHcGrk3vWG+iKztThMS0n3+0f410/MZbVjjfegyyp3WeN/
vJKvNBPR5YTBAWlrOAGHynrqvyAS4NTQzrQZfn+9X90Zl6FXrwD1O2+/9Slw7KYM6kMecQCYB5Ja
tR4HXHdjcv/7K/31/eLOPGoYvvmulOrNd3GMm1gFiN3VPKNUyeG0pHnUf6st/p8XdD6oZRlnB2Tb
YFN480F1GNGn2IeaOLrGXrhEO0QDGZy/v5NfPDNp8byYUFKXirdLk01j2urc7NC3RUk1Vmq4ORTb
cSWrP6SO//JKXEBSfJosSssz/eF7hxJEO8ZYHOgAReex1RpA4PJymw6h8wf30S8+HYlDx+J/fNFZ
dX++EgoYe7TQ3U22IXCdLCBnN+z+sKf/6nboqLvSQSqgkYX8fJGIcCETOtKB9jvR1BLTYtha7CN5
J65//xH98naoT2ycaOi03t7OkAVT5RMdbHjRtIepuTTNM/cPX7ZlC/p5tVvuBGUZwlRed/PNFqVg
IQunjQ+F6z3LMp2ga3blxZDZ6ja3e8w05Vh+/P19/fKSgu1dKEx2jmak/uMXgq6MtIcpPiQzJxB4
BRC/BgK1FAiKwzS1ZbmCA1j84T6pt/5ypxSkjmKDhDaJ9u3Na+W6HA9FDYBIWYHe9mowPzXEzxHS
y8s2kPOz9NbahSBAJkn75Jh1/IL4hmz2CYQUbC7KysuyyIcrUiRIyfUV3QOF2eoDQQLEUaM5rU2G
OmUZ0wZs/B3s+Flvw6SBv5ZAGKzXVSm1ewO2VFwCMay767gv+mhnpXnS3Koox8bWVkgNIK7WjHg8
0g1bxs9JHz7L2MrNW1pJBnYnvjS4ACrbv7JrK36FAFY1cIt43HR0jeLeGI0SR6fdkB4cJcPBnAGz
IUAJzQvT7kzIqctZeQnRGk6OPYMZsXSXBaho/X5reckYHckl0AxxYv9JORMoXFh+cM9IcnyFqtKI
/Zi004e0E+SOxGkCBg65S/AFe0y+AflB443gIjfZkZHUJxtkRbQ8CT4BNeUSC4grd8ncQTlI7rJX
VlCTy6r28BSELnGoC3zMwpA7sYhXcT8NwIA0CWOpcBGmx66KbMAxEqG4787iQ2+y+9I87+lSNBPY
WJazdO07rX9XVRPCIVRu5W6aAvRcBnCGzwI6Ee4sCGJPZmCBuLSEPV40KTzmFYy96bMxlcii/axh
XtaFmY+jKk7R6U/QojlOFj4e9ipvFb3njkS9wmvRneXkVKabOc2n206o7olsvPbF5wVr6BIH9H2r
ue7vIZMUtyExOuTYDWMmnUNF3yHatOSoLMKpSOrz3o2jGDZllqDMLwrnAiovAvOQiKd9rcfUWs9M
n/d1Wd0rA//ugdDCaV8i2TN3FZQMBFk93PPQH91+XfGu3WrLQivttLlzanWSPExSzx/TILMu9DgG
j5T+uLGEESfNljIf93QNR+U+UC04NjlX7gfCygoaBezoTDamluNMCfA529mx50EH0m3zgnjPxSgQ
WoxinFhFzx0Dgs9NG2Gg8/wAbDTIlDI7i7OEVzyTNZQvaxjT16BsWNaaNLXherZZ+DyPjBWOfSn9
6H1pLDTgmXE3PNW2TaKNSOv4Tg4ZvXKDAyVhwq0DI6VjScFryIzFxEYVGIxUpDlfBC7xpMuomwNS
kFfjBhXGOG48sXCRRIT1kqGI8eC4GZxFv3NBBBVjhZkqqHHi7LSBIzLsvYgXyeymPQZEsiVC10Lp
oFNCdW5mgqLoeGtVPyqrgo1Am6n20UKk+iGtsrEkf32axc4TqDi3Cgrgw9SZRI/TpWdgWgQmvTqJ
JqDdhE6avS9d/taq9QgxWpjxYtxWYZh9SsYpukujWSIDHHjRL0vXzbDwqEy8plPBgGNu8sWinJX1
xHRMVsXG47OAKJ5pH7Gik7CURDL3P6kmIl5nwm5NB7EFtY/3oSH6PUUSuURshMBoAa+Nn2LtEAhV
RiSPIcUk3mdNAl0N9TaU6fAw9qWQ3qbMehCO67RvY//cnxx0mFPAaGIFp90KAeM07bcd+B/J0f8/
laOZ1AB/Lzi/HZ7zzz/r0Za/8K3r4pjvmJ+ZnMvolPBol7LxW9PF1u8oIoh1QziuHU8L/s73noth
vTNhpjBY8Bz+BhpXTozfUSiG/Y4/jSCNGlEpJOlk5PxLa/+99/G7dGPhLofPH0oNClrM05qxHUE8
CODfuqiLPvSRsLh3bbLwBdEqEDsaQMaskHw82HYLvddT6WWodHGTz5O+GCw5vnAq59QQAx12wyzZ
BJ3TXNZtPz7Z4D3uJnpN97Jwyl03NNMRlFb8ME/WvWEF83trCIhPDZvgxl/ELaI1yWKZaIOjbgim
nar49zxOWjxSgiFtT4aBE4X6lLV+j0s3BXq2i426MzelLRk3hG3/AWfxJJjCh8hIGJfJjzKzRoDR
gjnBmri3hi250GfU0bVa0cvOTqobEFvUlWrd1ViWs95lnC/SNcDEpF6JoTE2Ex6TAzMK3l/aSTSk
JHDpmyUzLDy2dLofqFkiHHNiEjfZAGiLX6W54DxH6mbhW9einEjbEeyCxSTLoxojQ4IVbS0EK1A4
VnkcbNrSOjXsVnvfiS7Rh5hgnaxNZpbj9eB+8Jzuuo2wl8U4XlRVvUKNlqEx3BCtduob/QLN9tzJ
YXRnZ3MRnYa+fe9mJlNKqKXYOVemWd+Zob9kdPSnqh4+lIjQj13Z21c1dBBEfwzZncbd2MALbHPU
501bnXhUVzoUd6NH5IPou124TLsmPwxe4pi5x6IqROVdIyB0x2czo/ekwNiVWBKeRtk8wZM60io/
ZXXAGBpM7O1gTfFeVmPxOTfVHSGpr2K23mtL3PnSPEzgPpMagZGvgeEZ/FNlNwB5Igfxt4j40USU
IeQvdXlA92Bva0PcKtIuaobF57E9PEuHQmIV+YcKfXtbdt1mqJMZpimNIHJrIRlj0bknfI7hJpD5
gPCTwbS3/lCbrwXGysomA165i0sc7iIsmxSHRJUUe2mwxfTdsaIafyAhczqNrlonIejS/kOPdbr7
jJLirg7cTZA/VcTH0QjpG7FqMtwCBfMke1uVoQYDK+qQ0OnaJeVR1ogRpYEyit956k65Z1AJjk6V
9edWFTfPhunm18RA4mV2uoBgYJK5V3VpYaRsR2C5hEdQvjWAEYOqWtk9otAwQ7AfdJfYz/g317t2
MUisBg78lL2Pti0YoWe3DprxLLDvYmz4VToJKpzypgvSaCfHxlxJnFpnxAGyc4joyYSexTmow4oW
ZitTeScUNDbIg+48b8LwUHbRORlKmBDaeVpnQp8nyBNXTY+hUuTmLmxkc8mA3Twhc2U+b2NDoxMi
V0VvQIJ0kf6MxLqiOyvdPRoK/LwJsaBj5Z/nyzi9ydJzo53RzeUkKTTGgpU0cuR2WTeRdBfcZRgw
wP6O9r2RyeAGw49PV3IpqpXG++sOKZPptvucRsFjFtVHI31tp8S6T2mbbrOKOSEhMM3RIh8iLKvH
Mhc2gEHQ+qODZTlzN53S3X4YeR5gfeW2icnu6VXNuaQhrRPWdbaeWxOge6M7mBqOOIjR1zsLdvCe
4Cb48JRfuy4cenQps/00jd5tkOQH38BZLcsYR+D4wpmYcI+BwEIAyYTlxmHR3jWM2tYAT0AtMgtb
ycyP9x1IZt3En6ggcS5ktFWYp34K++SICYVpZPhA0fZJTF3ykuTNAccIGPAB5yMoQT+DT4BbfM3z
v4pEd5lbEmczfS8TnDUyTezOmuyjmtfR9IpDlDCItfkMIqg5SU9EYA5tIs99eRkTSHTN7WDzK+bo
kmq528acSQ6GWLJ2tXMKWuSfyicdNbDcgwijB5MueNHa9pOHL45P3A39e9AbwanJLAj5EdPqUUXI
r1rYAORyP8aV2LdmCNRePblaE81sacRpJSli/pbFVkCd8Lxrxymd9yVAu5Wvgxcrsnl3BaLFbFKr
tEIEUcxuv6eixJOZ9uLT0Fcblh4Eo3YrjWPpUYpxAjPwFfZm90yYVnYmLOYOxQguCLailJ9y2yCW
xfXF4GysiHkCLkmzwjpZufuIvO7LAsw/sPuisN4z6a2QMMWGsc9MeQlrtbvM+pw5vELVcz3WVovl
EQ0BKzejaGOqj0Mt4zPX8ju9qhxm1QVOwssajcluyIEPGHjCeTEbc4MKCssqUzjMIFF0mPEy74E6
uY8l7keRZZfCbw91F+zLDG5pnx4sO84PzpwSINSzBKom6I99MRwwiL0aXlGdOaNpbgK0t/2qGRHr
0Ag1Dhrj864wE58pf4Xxq5/PiEC1rhtjkSRicI+4h35UD+04DPxCEVDjRporv3nu5zja+X3pvjc6
5B+jmzWb1mzbTRHAZYk5fm99XamHgBH5M3Cx+T7QbgQRrM8unCqJH4xoCI94ZeiwwYc8DXERnnAu
GZdGWk83BnSSp2hSHBNDShF2z0n7x0RAMBFDq27b2sjPienNH1qryF9CRi930ej4G0RqDTgYyN+a
svuaUVS6YaThHxtrmj99Lf7+Wwf/r6Vpuv99HXzX1YRCZl9+nD9+/Svf54/SebfM+DDI0dQiHFJT
8H6fP0r9znQtS3qOYkC5tKj/XQurdzQol4ETXXI8mzgw/10KW1TC1jLQ9BymUzSP/kkhDJfrTSFM
exKEIUMaCzIgbbelUP6hIxrYdq1QLmvEzpGFvpUODOlFdlyw14PYCXfaSssrVZgY7bNuHB4z7AZn
krQEG1tazPpH6G7wECYahXwTEVkGtjNNoLeNVrbLsmz5R1tV+TaWbbSLSWKQK4J9DJRglRWtMznE
H2NjRqi6GCOAoLgNZ0FBQTdu/EFmZxNYsWcxdoA1pDchi3FmOqkrUlELlwBz34bYNiVFv/awX4I8
iLryypu0SYJRGRRiS/5Evc+7JbSqiJqAk6yNU3nTqkWeMxtIGtaprsWL7nu0D0Mxh9aug8xZHoPG
7YxVb05pxQArn5Mb4UczVJxATtlCMUgxVRUxMDZmeiSNFGnofhqIfnrIjWGYdxCHM+Tp4ejdiGD0
X0XXBe99OTTva4fANGIzA+eRpSu8tUe6xegdumzbOTTa1r0GSUrwmJ9fkZtYT+um7nERaloS6doe
I1/TQqAMRZqK6A5r0McoysuOw0mImwuGaAlRx4rR15We3eN/d2YHi7hRX3jzYHOkCvzbwR5dBHto
HJfcvfQ+q0E+b8wm6u5zE079xuEgd1mFAXxTHDceAQNmf0P+SFVvvKDP9mUJbwjqHBb4YCTWatVB
ajzVfcr5wPZyQG9+UnXjdqb/Wl0IbegZA1ANRr7xFn3NKBw8mlZTYWQw+vzZR5PRnNsYhejHpQE/
MBg88UqyeB9u0MJorDLcq97GrphbQi+NChpTY5Ri1c21GHeTDPIbRC4IKvkwyVdTJnPbmMrMQrDn
upDmnTL6YgYFDFdmDPF+mqKspIWFTwEXJnnpK0aiOGR9wFdq1TQ4QpcCh3Bvk4gZfwdZk14IcrjO
32BTqkEdtbN0wZsU7GRjYIGJyy2MRicM3uNrhvyJ/dZwg3oV6znPboK0LIlzUakH67huF8+mbW06
YdQfgFxBfbVAwcZH5df+Xdt3hd9QvyAcfK9FIKuXxiM472yy5/6O+NNeP+YMoUiQj5TCZCuNcjxU
teHfER2J9LkzcqAuOAtd5jZplZa3BuEXOFIGI8cfZCrQLYdQ2sFljx0JwYxAML0CseCGewzGToz2
ZxgurMKGDz+YJjLaJmjZ3hDEW7huy2Bur8H7lGpTYgVFvGk2vUFzTY1ET6gCz+I6onGZ79oqnkmE
mWKrO/UB50ogTIWiX5bluJkiS0IzxP7ZnzdFapB/NEiU7hycu3w7NnZi8hE1GBL7SfY3k+93d2j5
EhSm3E1LLZE29005SsBmWet9BokunA2yX+M5HfLkyotMaBJFxmfBw4ydZ+HG/cehDEnODsZguHRt
YAXr0ccRUc7014hqKTLkpbR0sVsGMclnITpl/tmuyqfasWaAlrpRT34xwrysCKx6pmPlf2C4EXyp
LFG8pqPqHBIy5SzWtirRTNJyRlRYccgaV43nhucyLev6TDt+8pnRBLGlMeeTK8qXjlNRoDJ1SQat
hRkhny21do1Zv8g8haHJFHPJeKJLSSgaR6WbygMkvPdii1OwI6MK5kcUIqst2tomv6koy/tynFN/
y8nwDIG7BUuqd/HgYeCVct/MUSq2bRQgUJ7oemNZh5u3reiQXkq7KDHKVhlax6WXJvDFarddhbiD
oH2LxCWcsKuX3GrON1sWN6CMtH9W1gx2c3AID1hpUeN5nQDXofuUw0Wi6BSCbA7Mw9hJjPc5XUE4
SCP9zUQ3/UdaA6NJaElNe4SJavTi9x6nWzOW3rgqON9U21FnPTSd3HZKGgXVVO11XXNQrIu4erSb
ovjSq3z+nE+GeeVkzrLmxDVq1ym1oZGaSwAc4RYpENuuj5oGK5GLnC4ByZoDOGusVzlIjD9dxjdx
4/Nx3bTeJD9GqY8olGKfnAWNqy8hWz2Ms2k3TIzgOQRO/T1KPQiTaOrEnc0P7A/mKMd21WJheIk6
hbsICZn3ApUa4I0vFo6lF81McQwAjPEK9hZN/imq9NHufUuQWqaSh751JWj0ORJkG7vavfCzMEg5
8GfdHfo82135sQg6Kkg/+6B87u/YeNI7JBb66r0R4nnkLDnkuJjdHrG8pfrw3ph687FXC101wxpm
rSPMR/pGxB0+rGwqb5Ht0pfypYV5IegVPN2iIAmYOMEZu8N/S8jvTGmb+d/fl5Cnov78/BPsg4Lo
361U750NnEOC50AtYX018H6rHx3xDuUa43KpncXyazG7/BdUGmXbAoz2OCPS5HQWosb3TqrtLShq
BtK2afIH2B3+Sf1of1W8/KeRirLOhK65XH9BlJJu8WZm24+R1zbo9rHc9daBaL3uHJOgHW8FQzT3
wOEkBUCM3PIomiScd4abbVLJCZCKRuAumt2B84jzwJS3Og6RHm+QkD11BXOb0hgu8z6a3lOjOfc2
9rJ8XVCC7ksnHnftbM7nI1o98Ahle82EHHepzFRzcgYL8HHKvoEM21BkYXglSwA6/KS1dzrBP0Ey
g7IjLDNEil9g9e3abq1VTuYhaRV+8iVFqlo8+7oRjd7Q0iAxzAtCbawIJOKQj+HMbspVG5NmppeJ
GnkZk8u+ueYYhh9oEHiRq15VZ6Ub6u1cTrGJ1xf7LsMQyFVmnUHfLQIiMtJ6GI66yAFJLb7EFYAy
grX5uRkEbCfqtkhprXZcl+0wq8uoKUKb1avG8Jt3oxK3Pi5T6CSxSaM68Kfo2LR4sU7DHFkmfI0w
bQe9qTDaHKEnefdO0/nQmvDbNoIkZQCMZ5LgElJwjOyJCdHonqdVmV+iFNQghJq5vxobfNfx1A7v
cf1Z8YXw4rHjjE9AYzUgwEUun3vymY5dzT0QzwXvTU05zebZ6Bx4YBYA0YC2WE300ipkmFeCK+t9
6tss0aQx1XTPwYqR9HMsY+2TxGEjhcKvnXgN5m1z9MAC91jfPwHywt9dFDEVl9lD/F7bfInaNSt7
Om473RGsy+GsR+HERcuV+Oofp2LrduRpER3CkWbOnmcsvniOLL/nSEE/cHGhQ0IDi7l4078qdIdI
Er9O7lskF88fKt4RPS80dJS941eVLyho82n8pv39qgO2v2qClUveWrsIhVNBWBVYwEU/LKMELXER
h8ld91VhLL+qjdOvymOUqaiQw6+K5GIRJ2s1Dnwki2QZSw7qZb0ImZvA5XAlDEkH3+qrpgJ7mkVH
f9D4fgQoQ1Bpvj4jIogYRaco8KaIokxi5OGCmEeDuQHwc9c7pLQggELhjL8lpJGeJP5VHtY0Cg/Y
OVLrVcrk+JjUTlTt7DnGoZIW83Rfyzqs2N2T7oVo7zbe8IG7n6kXOm+VuqP5oZ7bCRhXYdOPdJgD
EtwXJ2KDzR9CuqCkSs7tvDeLiw5knEe4cUHyHRiAPD+DMtXQyTWK6kvnIzXZ9gJvPOYaMzIgjgRt
fpBAhC5ED5w71jo9swzXw55ZdiKGHUpSxGZM2M7OA222dCrrvFoeiCoLKHf467e4lpiTNr0j4TaT
uQebTINaSWzaybWcyy0tM75t7GvZvdl60UZ1WlwqM6cR36s5wpCEr2kTR4rkZWzgdbUW0uzcm7l0
x5Suj1M+uHXQfME57jk7ORvjh6jOkltNu3AF/4DmKpoQLNoUSmOwIXPadHeV645XsqZj1UukAxtr
Im1ka3fKj+u99JmX7WY282Tn2Of2CIxWdsWqzlqF67VJaU/3rgi2/92Iv23ENt2Pv9+HV18olt7O
NP+1DxtKvGOvdZTn0FxUDCARY31v5PCftEYVRZtk2VCBXPxnJ4ak4VkmFCJmmxqtFpv0953Ysd/Z
wl3SGNCSo4cE5/EPRprqjZJpkYAtEnZ0omhFUTy+UTJVXQZiiUSc3Wglx1Am+1JD/MXvgVeGzLjN
KG9ZVgk1BgOgk0PWg7p1MTzMNE7wz8YuIU1I1arpoZ+TNYfyNSZL0DveOmubA53/jTaMU0nN6Tmf
RfvRw45Ii/2AvgFKa/2+6/KdTwReEMYHi6U2H9Yu8I6RIOdWYWinpg3A63IseQwEQZqq3uAxXorn
lR+lK+NrEq5znhxjxzvUaqDZAYvYi5hwyYwWsA3zkI7YB2Z6t3MIcikieMZrz5QkrNzh4JcwOmNl
xAnyw5fg+/D4R+H8G63WXx7sG60WER09FXlTc4YtTiVHjEFdiy7e9pXc/f5KtAJ/HEr/5UrLf/+h
F1dWZRKSFEa9Yl8b9lNv/UH9+FZ2xgW0xtXJRB7p6DJs//kCFXMkiiKgBjq44Ey8hiM4J7uE1VnB
dzTvA7tYeyXtrCq5LMMzp8h2ia02cXzVQrqnm7V1GAvXaXhqDAKs+0cG4BvTemDMx6rmr5rWx1OI
crMt1svPaqvp3MP3rtoA7v6NgW+sK1BNEXbuT8STlSTGIpRhwsOYjjxwIzksJGcHBUkhTxXxf79/
wNZfnzAPwLJRefIeA3hdPusfnjB9KNenbVLvakWUVRHtEZaASPW6x67oOSvlayKIhDtyjz7BwQId
ir/z/7XC/q2q9q9fqZ9/jTdFc4a1QU0gQ3axR8Xpeaj6cJi5VCPS/sN3iqXnzXfq50u9UQkXpQBH
RxjVjhy0DUp/OAR40c3ve8bf3tGykv7iOmi5YQ3iuXqbEQAAvUzbhCfb2PdhKY+x6a9IZlpMn5w+
H2vvXFkzuoBTbXa3s3FZgP1u5sf/I+88liPHsi37Lz0upAEXetAT14pO4VTBCYxkRELLC/1H7zv6
x3qBWZXJ8OAjLXrW3ZPKNIuMAuC4uOKcvdcWLgnpBr91AZGZPonHUV/+dbD8b+/tTOvx16hH4fmf
WzsT0Ruy6Vu2gNWKQwybahuKKdhNjrgZ+GhflmtOwEul9W8+H2wfv+R/Lns2IbtKP3hFy0um5LNg
r0NjkXiUAmaZJ78Y1x8P638udTZFZTTGCr/hUgM1DEmlxk+/0Ml+dYWzmSNoKjV2K67QDU+VfSub
L6amj38szrnovzWwk9Ofv/swLaS5RWQzyTbaZT28NjajwzdRnb5+/lI+/BwQF+Ef0tmKn4dCwGly
+1RynXJqkrfrorlXx9Pn13gTKv36MThUa5C1OxqOq5+fRpo+rq+UEUdkHzNctyoGVjq69mJUF3Ws
EhziAe4lLT3tVqG1nxqJ2DpCJsn73gfsUdh/CjO8DDtUCBUaXtB2d23dkIQaVmDZQv5TJ+QY57Ub
JTEPaX8Xgao2kmwVgHbOguBSgWWQNjE0eHOtFt/9ulup8PcadzzW9qtafp/wxeBfdoTW77Tg2KL3
RfCA2ocAgGTWjZglvkvjTsvnY7WtEUlFRrwoR3fbZtw/ue5JyVejgAAKs5U/eqsuRXg6Fluv7znM
2AsPGFA13peKttPbCAdEs6k5uxcqXMHkKLIf6i7U8pewsv80jfbeMscTPvKb2iZ06tiF/XWT2H9i
cF8g/Zm3WrX0IvUUEADgRMG+5oeTgY3+p1oYATwhziBGqi4dpFAWtCEa3Er3VAHTVqBcUstb58Ra
w36Zx/5RlC6UEveKJKsj0otDXH5v2EKMG/u6Ll+ppHqsjdMjdJm58kgBGJSbJn/OrFd/fGqMB/Jl
WJyezTC98vpkZg1Q3nvCTLpxMRbVIgehXcN9piK46mR0MfbOnnBPIk3vurIkQxZ2hLsWKZKzhlLk
GF1EQ7cSdX6YhosSfi/DdNWr0do2ghtez8JhzSQcmgQnc+Hn5mEIxHdc1CvD8U4wvKaqA1EVvhYT
5S4upm4QXrXuCC/9VJTdprHlui9PXgDhaNijOFkUMM0aAb5atfYpOgsDNJVjbVRac920PBB+EQGp
tvHITMKVhl5QD0/RrF8UYrVIf6kNgsvL7z3/UZhm9Faw7L/UkHksv1uG5C6XtbG1/T0dMVQ5wTaK
nnWA4ciPVvzmmc8+tL4gFeRtR0ASQ6Q0qCY4k0NsAqc0S6dUZKjQdevepu0lcXsL9iHuIBeSbV9N
wHawrGDiuOKYQ9tQr1S4KbA45rjXb8COrkBcLfoixQjdPkaEEPc6x29qysSqL/LGn1V+hl4Yf3nj
Mh+LC6pXC5S2KzNHhWAbz7EaPQHBusys/JiP3Y3snEPKVlY1XhG37PDjzGw2oXXz2hjupNS51xVS
z+y7tmTvQr6Gn7/Uw48OVYZKshpdh00F4NkiIkip5EmMGLvVEVBbtQiuGpAYMvquwarW0TSPmrYM
uX2b8DR4UAas0Bry62Sp5FwKZ0mZa3HO4RYKJSxMTVlSvTgUSbypRL1PSWALRHHR+9lTMSmkhSAa
4jIXCncwQ7Eyc/z6Mscal6NbAd82s6yWgDPSGKL7xOTsUMJUmeTUtbmKiycQGVdeoy8Dy1jl6Kgq
H6hWHV04zqkjsMuDz41ua932HpZ6sZQkpU2bSXhTlp9cV6m5ncjzQDm35IwQAZutEng1purd60a1
sSJr4TD64VehTcbhHVI47A9U4y8ThdI6GBOzSAmXmYjdKZ0JhGRQgDaEw8+rZKQsFs5hNZ0s2a9b
8US67TLKTibZkbycgszPPLuCZboNsvTJqZTrsCaPRnoHUCTYPbp1rxwU0hxKgHNyfIpEvNB5CybT
dY3/viXtlm+spoigcSENI4MxGU89mEDS2Ohes6X+ySfcAs5wl62cMrndpaNesdFEVI3x3RpnIdzD
IY026LtHvzvoxJohg12TiE7b0H+gKLAG5HBIxZ+UumZSvQrcZj+QSKVAyB38A/byazpUR718olV3
UzX9tm0vCkcu9MGlR5zMBpGtqmQip24zAWYtidc6010H3pwc9ntSSeaRFuwrq73U7PRijONNQ46d
Z4YUSIm/kUj52i/8ptq0s/ynMmxyDlbxweG4UycJA2arnxdBhbC7IGxQMJoh0QtAwS348yaNmNxx
Z6oA455xJBRgnhCxKk28wKa9NBxggK160bNXqpz2Sgnu487+4tZ+2RCe3dnZ8oyjI6O8y50hR1/o
lXepesSqU/cy5X3Cu3Rluqpxxn6+Lfhl63F21bOdOHrMuhpkUa0U9GiucV8TqWiAu/38Ku601/vl
Z9eQ/gtTYCmegJ/vd1KU4zRHFRCgLbuYWQ3AEIXddlNfNWq1zBV7kffuUuu6y2kDEAVI+Ck9Yw7e
t6Xz6PMqEn1JmxPMWDy3GyBEE0ICwDRn64nrbzCujMa4M0qdQ2M9q4iW0Pl/LdXvZgD2f7C2HSKp
mzq8rTV91kO7jqU2m1LQNzpHwtbp5nCUgdHMgBnhdnksvKUOQF/1yX+hMF84HcEMNCWt4Vjp9ZVh
43zQf4SxfxUo8mr65iytvTf99FGRMYE0/lVC9EvipiQRZivX7+4DS1s6bnctC/HUpQNA0BOwJjKD
q34Ff/kkJ5NE22yywbvHwPCY1P7NyNFEFdVaQU6ScBorAJJTyp41jYM3CP1HHiM+ZKPBQqJHfNCB
Pv/8zU2Qgs/e3NsR690emCnQq6BWTsPyqDInBtWJ3L+pjOOMkxGH3dd9s2tkvmbu9dzXzy//S/2I
ptNfxSgUQYZpTcP33dVl6fRmhZ8FR+QaCciq2AbHMDUPddb8NUR/Syv2/yPC/40f8N+XH2/+1381
sLV/bgROyIG/lGSm+QfmB2i96MUwD2oGx9i/6o/8iaAxaFkk88FEoAb4d/lRETgxbM2eaGa051SM
8n/XH2Hj/6Hj5ERbgGbGmHoIv1OAfGP4/jPxOIJboqZkaa5u4BF9A228H0DCGckgnmRDGfp65Uie
WZfPnT7DU9D2VEhX+oCgg106/EEALyD4Z57Ar77XKsOYcivBVZGQ7EbjWmlzvEreSDL9VuvFtP8v
6yjZ2ZpCdSmgnT7OHQ2WIp1T6HJSVy3U31UgrrKKGteiCYgghbgycNAH0Ft9943IJW8EAO+NJ8eI
Vd5gtOPzcqW14JQlN4bf6cin9OJRNlb+ignCfjGyKv/+9pX91tj/vw1MrWmfls23rz8SvEA/CSCn
v/EfAIv+h0FRHKe6UI0JnELp4N91c0FgMoHICCMdWtJTD/vvgWtZf1gaZSSHBi7ieDpEf49bS6du
jmLSolhg8EH8FoDlfJcC+lqbwpcxJeHHxSp3thcYLI1Eb0nSXEON42RA2drZToSrQMRDtQecihKq
wUMygytEjmWg91CLkjbdBzkLFWg3IMaiVtihduFw1Q9aetAkxxjcf2EGkymgGfb5RC2metU/H5rJ
LduGIbCVEzSNJ0o/W+FNZL09MefkTWlxeYSo7cFNdqNkm2DVv+sau7uLHaPc1gZn3dZpcswahvLi
19Eg535DrOnMgSZ3mbpqe1eBnkGj3KqnusrFPtJs5TnHvvqkyMp8BqI9LD+//bfix8+3TwlaxcaK
WACCy9QReT9PaGPehWnkKAs56M4+rwuKGaKO8j1ftHnrNvp4M4xZ9OBlpuAkboWX3dib9DLCuLoH
KBevQ700L9BENRvctQQKBr1yqdJj7r7aS9lnZSl+ZlopjumaDjcL/+Dsp+Z0kjshAXsLy/CJ7RnY
0ihPEHKD9LuNtL24sonPKi9EI0V2FFIrxErg8uBV4CNTkVRFQYNUCY7DVe0lCcRoJdR7Oh+NDIOn
NAF6doRkKOK7TGHXuWhNH/g2wVFkGHujSWIWHWJwBW1nlLc9Wld1r2ltlS04KFkOIUWWLJQFFOg2
2wFShiQ00PcmALpoESgWmROZB11qOcXucMjMh8SzZT/Tm6pGQ9nX493QQOyevAD5SXDYukkztbiL
ukD12Ct247aDdmKcVLb32gYokTMsURdE46bw2/zOGCP3RJcbQVsfVeO3MFPyHz4lztMItriiFV8P
h3gMyIJMyk3aCw8HSeQRjhGUrkq9RATXAVEOL2T4NoQvoBh5gMWrblFMI5g0O924qguveaZip24T
z1F/QBXPSZsNfNBillVW+HYk8DujzcrHcCy6TVWbRF21XWDdxbVDIprVGWJT29lwnaihc9PXtnJj
1nn6OGZN9WhhXtonoWdtsl4PXlu6FvStwNMTWp4ax0EPE6IrXeNJdfs+W9P29XdKb6sHGH/WKgmS
4BQEbXE9jtSvUDzGAnNLXpMfE3nQSp1xH4IjvEQWJ3Dx+XDubOIc8un8OxwTRUtWzYCmwtZleqGG
unZMyT/DJNOjTFvAxKju4G+aZE+L/hh59MxUuwGZjLZtX6iKe4i80DCpkAk5TVvjN2gW4sZyB9Ry
btaY+7Cx+4siZYqaq7mLSK6LQtzIyKiRC9bG2mpba4cQskkROGTFvVcB11y7Xooe21HLol/2uolq
WMFNbF2HZmA92GGr40hh4W5My54pteo8d1XeXba55lzZA0Ns1Y/REBCgZ6jDTVLJ8IQr3lkWVe1c
RJ3bnDpbqo911I7KIsJUtSV4gjyxCgj2prerYoumQEGEi4YWByVBeDl1T3tW9I74MbbYvBdBmDdr
la8LblxcI8ntOoegTJ/Y85UaON5zn5dil0fYyBe51JI99gwPqqlWUovVu/pQYRshLtPraYFWnc+Z
b4g3oZVlB1QnJQKGzk47cmWkQ14fcnxjmxWKli5QISeH0jarB6Y2XHdVlW9R/0c3qqdq+6odqbZ4
8Zht+J1B9NS6A9re0zvLWVROCgXfTDLXvSkLN/hzgihz2Kqlpy6a0ayUS5I9Wswjflde5L3u3wCy
bffDiMyJ5BbgmooHYsFsVNcHrU3Wz5AKc1FLKa7byh6eOG8XLznvYU0dLH0tFXxrmZ1pD9nYDzix
43ji0OMNmQrK1SsG2PilJAvkWiN4xlghmo92aa/qR7WwSatBMFFs0jr0LuvIyS9kWQyXRI04q7I0
soMfkEqoIeqnSOEWFZ4Y8JU7y7HaNTjE4sVw3pQvAV74lQkZj84tyF2jTJJbvc9wglkJSpRZheJq
mAUCTLRTmvotRfX6DkEqpZZqTMJlm/ntvuqiguNj593mJVz5udN6yo5Q2PpSIN68rnPPOQ6mVz/L
UHUOhNjJ766n4ZvMTNj8IPGfQttS9nXQUp5ickmfyrYg86/xRWuvuyiDpptgSjYWhlYHBMgWUbFU
SPYxZ7LJcopfxaRjRX55ZcnAc+dYFbqtByBB3US62d1R88TrH2uo4tsihxKBrcvbFaQiPePEV+86
eAHkouPyPZRkv6zr2ix3RmyG+y4Q9az1AFaiI85KMbe0Sm9WEp8kNgjQF1sVUumJN0TZxCIjiRCd
sYZBPYytd5OMntx3JGBQvcyUq7oJ8ltNGftDK3zlOksceFB6lCILUjwb5VSLBDXL3AI5QBjg6sSH
KFrfXTLl42/ya7/Z+n4Cy9bIZL0fxzShPhP0/je/EsZKRopN1yAPDRCqfrHKRKXbtGo9UkgdMRBG
z/F7pzau89B0HMSRBuprIauxoIzW+Rfo5UtrkXVOe0k3IdspVYjMRfQDGc7o0eJTb6aGgQKWpgWZ
XSnNhdoS21QlDhgnsFbcKzDcyTQYDb2/1Fg+TylP7M1HoHZ3eRym16Ve1LsxaIV9Ww25zbKYt8Fa
0wf1mIvUux3KkuWoqBwyrFQzPsgmiI8jUucHM/A16LNoZO9C36sA5mr0hO26U66phchtwztWrrDH
yAcKHz1jQvO3DhL9uZc4wERQsAFznUpKTaw4m57C+LIsTW3bZyK7qanRccUmOdZ6J09J6+o/BLL6
JYBYit6Kqgw/XMXLsKf01N/56U1nVRkK5XsvC66CMYGd7PjuTrP7YNjjEcRWXTP5wmex/QtfK5TD
qOhyX7uevEkUyS4DoUrQLaQVN4caw0JLDGepZUuJ1GzlkapGHFrfK9YyLszwCO85WSf4NS4qJTKW
ilmFx7LKs32O3PmgQ4m7MPWS6kin9PWtPtnM9rGVeBdjCec4tgb1tvERxS3wBfq3to6ObpYoVFak
3cplp4OxRQrTfa99ZcwPBWiQcFF6U1J5qdJmScHMXBWdpm2zhl3ToozJRpX011JEgVSKlxaJ2t4O
7H0GoLvtgMEjosYY7BXAO/n+mYY4L8a3FXG/K7Asxn5wenFf5X601xORbzyjrh4UGxYyseVKuBid
NK7nKFwhloZljOrLQDTdR2rrr1ptjO7514ZwkThfObWvAXVNo+YB9mC7Dx0/32qN6mngqhsW5L7N
PVYLACgXfW6j+4Y4s/P0qNjHI82BGeSXmN5znYZ7q5XD0maXtB1S01gHKPe3KdBqysuiG19xRmm3
Mej4J480tx9sP11nSzR6twzYUqvzwjHyHSsGmRUkIXTLqgzI6BVMwEscU/pNm/TeXgHus+xKzVyF
helf5WLUN/ysCpajmtWgrCzjChEtwGZPxBT+Gxh9sxiB4SFkdb3CxKWslVBTtjpu07UemP4K+m57
5NaTE4o7oitTRxn/dEnWXkFzKE+OqeRkJeTGoSrj8ALrbPOEfJTYjTTJLg1W6GPesj+eKYVsuUCa
mWvRifZ7WGnFPkeisCF6vdslZonKxIO8e1VqqrsvPaS+Lv4QEjcnJezcCI1s6Y0NrRkMC1PuRwJG
OCN5o4gVEiAyNhODg0PJ0IhHW8nYDmma9U74aDtKTlZHrKw8pCEdWd2h+twTlxORhGpzhgJEQG9K
i+1NEctyP+p1DNegNDYZOspt6OrVfhhE/EpgoL30MAfvEI3R/VKyVtxKT9bkJPRJqp4QJmZHNWfJ
rKvRgsoAYi/ritYCc0CfeyNAXC97FAcEWjRAGoKU3M2oSS6CWg/vCSX1aRIExZ3R1+rOkOqwwQJg
bFuVOXht+3a1tWtfwpBIx63ZSpVWVuul13GYEzUvLaW9QDpD3mufTx3SKIHiDUIF6mOh9jeOk9kv
sONsQkqJPXoxg7C4bCjNLIkn6Z8k88srhVJ7rZt5sU9yRc0Jg0CbgbqDPlVNiuyzr3ch3PfIbr/F
SlQdmrjUV61rA5cC71x+I6U63tMCz+15mbrxtqcnuVcVR2HHXJP9gbO2XIxZgowYryChej7uwrgz
0uA46ol7peLuJsInDegZWiRfbjxh1xeN71A9RypT3gcDEjasNc3RiXDzLmWmRvqBlKkUZoHbn0D8
Rw/CHJldikCqL4qNKM4Myh9wLOyXevTUm9Bv3GMXy8hfarYId6E06l2mpfLaoz0KT6McT8lYKC+y
TEeCDLzCd9CEJr2+89xO/VY6uZtt8pysjxOch2EmhyB8smjpHkQTqxPCiBg3O9K17tYpGvWSXDUt
maP8Jp1ckU70qgylLC7GPHVf807p2HDHur3HrKXTc1QdGA9s5dRFmhMMqHZhgBM+0CR0fa16NhM0
6EvKuO22Ucv6Tw+r4nOUdHIvw779lvHxamhaaM7AWGxRy9ccqziC9qcc6JWH3M5JXyBUdTuR+9WV
FmhErhokhVvo+fcptpKbttDSnim81K4DLaj3TserWCqG4ugzoTjYrgaItSgoTJ3ZQFin3h6gboJF
7J9KNR+JMcTJT+6E5287jqZQ9gUb1IXv2Wq+YAwE2d5i24t+3xGtQVKxy4FelrSX/Yakuo58RZPo
bZEchqpKyTsXSvuECS97JSEs0GaWljj4hXpao4Wb/7CLMXsMlSEHXU3re+W7Ir8MHdGtXP72vYfH
b5yp4IUoBNZqsqvx7Qb8mlm61CCpXAsrjez12MDTaNDWmvNB2tmLjrPvyqgato3BkF4XCNy/61pf
wL+W4o7ELqxgno8Md86dN3KNoF37M/T14AolGzs7n2LRq5LZRr1OBkV/FrZvMGoMbDW2U+nLxJbi
JtF9qu6qFzrVXMjOXPlVyiqTN8pxtDyxlo1ZbCDT1/lSlaPz3JRGHs+BYUVveC3kdFGWywuvjoyb
MinDlaUYBb0zCdWTPRwtfKVm8zwThlFkc0IqhnQW5ua44livXBplVcGpkJl5cpAu0wgP6BvNEV1z
DkphR3HGbgVFGd0I6a5aSXHC4xnpK6ucWAOj3dMPzSkkIZ7nH+XSqmmGr3SYIhfQREl50TVXhTPe
VUOw8JWo2bFoyXuWchdXaIDchEKRsiqBou0bUWrPpUFIfC/04V40g31roW46uiOEWsBOxWVn+sNO
8QZgMm5W9aDAk3SdFpnLIc4FdRJOZZpZpnW4I7og2edWq4ASjHu6snEcEmLQ5ATYq4ha5jBqrL06
tM5jkGCfWwgSBC760US3wuF+E5d5dYUD3H5tg6G6A/KvEPXi+qNAcw7SZ0ZCnbdpSTlxKjN+CKxh
3Hd+3G5kLUHcEDPxiN2V3qdDWumJ/lf86NRlsSnoqqCcrNL8WlUnIkNr1FszTRwDQIekcpQFLVMk
iijv2BRleR8nBqa9MDIyohiRFYMqcKMQ5rHhEDaDJQB7YYnxC99xPDf0sd84njFeW3ZTXbAtbF+0
lHg5hkljXfusniw1fbbVMb09lRwAHs1sTB8SN1dXYJGUle2H1SqL++zUdHkDAzAYOa7gBC5XAYUA
czEocb8vDJnXs2Lo2IepvaVfxhaUohhzwKGrbQYLEbkqsWsBhZydF7G/mHnQgfBo+G6drnLcstUy
NspOgZdQ1i923XQXISGil5oiObgB7UOYopllqi9CpS6VY9DUCDh8zKckSbVIRUs7ia8EILpt0wFd
WmptIvRLRWSMV0d27j5QOFndFF6iRItGYfj88Et3DG/q1vLNHpmA6efLxKJQQcx3Oop9ahZufEWE
qj5cDlHqYcTpDM3yNpbCf/qKbXiSiIaEx6JnNvuNHY7KhQkP79FOJCeX2b9yQcivbRlYCkqt8kgF
LYqHEkBStvhXYvnkwzaiWQ6V1V/YaWlfxQoGDfKMTfPmX2llNh7x5PAPcfMu28T1ryoZsWZyZjlZ
RiNPUifhL8P381dh9rdaE/9voswQfr6rUU/Z3P/O3D4Cbvif/2PdhNmPZ7xbUj43P7Uxpr/3TxsD
Ue7UxlBNrHOg1P9uY2jWH7TYBBpFHBuabds0dv8Toi3+oE2B/AHyw8RBm/SG/5b/A6YHt2AL6NXU
AX+vi3HWu8WVQEvfoeVGjdqCo0uL5X1JHXQQMCkvuvRV9qZzSzL/ziqRqWuPv7QsSGa7o6+sKV/U
x6euzvtOxNt16RsCqHZoGoNl+/m6aUbxuy3CywASi5ZfUHaZAWRCD9YdrDD9YSTogSbhAFFtj+/e
0NVf7YL3ovyPLg19QNAHonGE5vjs0lQZy6Qrq8sWoAA1FIuAnz7TQRtGIYUMo7QD/2LQOrllw4ZH
V7WsrnuDD/irL+7krG0//Qis1i43Q6cKo+305+8a550mfcsYiArLsEdTBrBEspCJwd6iG32N5r0c
tWqRkNj90uWVRIOVkgE819zp3E9SSrAXEcnElLNlUf4fvCF6GAYDVqdfROf455sjtaYElqpQ0Cuh
d7WxN/wZRI3WkefrZBySgErcDX3dD8uMYNFgAcOy12cDLsEvONzThd51fd5+JaZJm5cG7tZ+68O9
+5XMwWF3n/uXwAjES46L6aXPXSqjsCx2iZZqD21q2leKW+ZQkyL/i57ZNBp+uTot8ukX0GmhTwP5
3dVTNiGWKd0jUcvBfWj19QvYhWDl14QqfT4cpk/tlyvhugXoYgmgLmf9RIgpmpn7yrHMzeTBC4Lg
WnTu1efX+OhpiIuYulK2o0JK/PlpYFz6uU9cq+8ZxSLBfXrXIzhe1mVd331+pY+ehmQMbAeYlyaP
0s9XSlpBfVePLxuabbeltMpLm9Do7ecX+ehxME4xfWk4B6xz/HcTm6gFk/Ay01x0d4QXpVvVKI2b
KK+HL2TmHz2PCy5dN5k2HMI+f36evOs8zQvjS0rLzbIllLtim0uK5hfD7cPLQJtnWp9g4xPY5/1w
q13S18HD8mPF422UFv5BUnX96ts+6wNPnxTsHkHnXKMOo58L7KLaod2QsllqDI4npP/k0PvsEhGU
4aTBbaan9akTo4lcu69RgcoIDhRENsQk67ZV5VfSsw+e2jR0Pi9kww5KkLOnHhMrn7awR1mTpRj7
o7pp2SUuPx8sZx3Zt4emouQyHumC25MK5v1PW6QJ0zn5r2LC/0UNzURgEQ9BEr/0bvWbCRb8wJD7
hGFOGkbbUFm831/Lrs0UH0F/7LyYSEh8qQtV978yfZ0rEKYnQrrDOEGXjebh3CwQZYHqqok40voR
u1SSf5VWRbBgdOXz0lAlnWCoGyIHkjsTXmQ+mtaoLCuDgsdIHi6Rbol3W6KPOYnIJ1SxUqt+rqP7
vDGxon4xvX2w02AOZ0QTpaNOgSU//yRGIwpqwOJoCbpVIxWjF7bRxawaJhX0ANBD7VTz5vNX/sHS
8dM1zyahOlB7tJMG5QPuCcXvFCPeBkj4uwAkml5Qu8yS2m7h3yTDwaIAdv35DXwwsC0bPeVksMQ5
du4aawrphswqR9uj7E8HSV70oGO+GGzn8r+3ceComEjJmpkM7tNdvFujJE1wqpnqkY2Gri+bHpYS
aWSwZOj3uO2jmcrgG4WJAVoWxcbZqGdOO3XPsqURqYq/SAHcKTT2Us5Mnz//uW3u7db46BxmZyQ5
7vniPVIjLdwSNzTjAmt1Htwgh05e8iASyzGuwvtS77KFJqUOyzA1+8c+MzXiH9uQf4NXGHq99meS
Yi354sY+WDosl42NykrIB+ScDY12NN1OuuqRloG2s4PJYZXELamlLfLs3OzDU1PJ/BvIsnxfVV34
oMvaBplaykGbJWzqMSxUYtsXWbzLUqW4/fz+Pho4eA11lzHjGKxwP79Sq2gk+Az1iME8W8vMhdMQ
O83F5xf5YEbEyahO2k2Ld3S+fPqD5iOObY9pMeHtMV4EdynihFk40n9fZVGffrFef7T3tk0heCKG
Kqbm6a28G6nF2HbIE+WxV5t6r9UQ3ihlav28q7AMI8+nAKgGLs4Y8EX9Bpd8e/JGnZrM5w/+wa/L
5whUD0GzRRrX2aYOoUKuB051THx6WGPY/EnkRvLFhuHDZyX3hJ0crjEOkmfPWgMY8vALHtOKsJ/O
iZJ5UMlq7XlBsdCaMoaISfEa3M/g1sp8BLazzKpK/eInn1aas10lGk6+Q8yMLnrNs2m3qiu7CpXq
2AWcGVKhfSvG5geKhxcvd3GBjGtp61+daz76eZnVUHPiGeYQcXbNuHAsSQvgqHdEEShFVU6EIXOO
zRKWlqFtjQwtZjOIQ5+MD8o0PerNtTnUSzCUT/601fj9181Bb/rUcdZx0v151I34JlraVxQC/WrL
qM7wA5n2F0/960O7Guswp/lp4Yet8/NFlMzH5JiXR8RKwV2ohvKWoGnrt58E96EmGE3Ibh3EkT9f
JNeGJC3N7pg2RvWKNCTejYi3vniSX6dGLuIYOh/qJBd2zg4i6MlIJLa6Y6124lTUY731xjHz5xEx
i+kXX+K5po+ByWGEPDzqHGg8bftsrAwWoGAjqI52EpIfjdrYv0alG97rEljKsuudfi5o494RuIxl
hhPL86CJYGeo8UETw1jC0ptS0JWM2Ls6qr2afIUhxjupy6JbfD6Ofvmk+c0RJiH6nPwR3PX5vGGa
RAN4OMei3gMc0DVUVlW3DfeYU0OyUyTGvjka7FSfWRDR+d96GDa+5ET3mwNhuhMOCTYgLgo4rno2
2mK9T5ygHI5WbBPJa9oxAZqh+sXLOR8IXIRIDRVRP3MY5auzbfngOMANQWR3WRXPEdJ0FxaRwMaQ
RV+k5b0pN9/PUm9Xms687F4gUzlnV2qqFGUVoyAFQ3E9KlZkzqeUn13YAUQJJUh3dbDsddUF11XW
0iEhyPNH7ZburrDL8faL1zx9RZ/cjXv2mkPb9y2R18fQkMTHO1p2VYquuVLV7qJUDGtZ+kNwl4Cm
SJphBGyRtwigem1jW74gFUYo8fDF656e/7M7OvtK+mFE7uJVx7FTYDMx4373Eplcd50lZ7jBolmN
MWMZx0E304ryd6e26e2Ai0XyL4hJpz7x86yD98BpQtDkNkG7c6es2UXDy/pi1jk/H7xdhPkGSbeJ
NuA8ANJrlbJKYoZAUYsbxDvYgsvhQlT9muFdLYix678oLH30OUPEpW5AMZUKgnP2nhNyfka3Lo+1
51QkF8cjuB3HzdG8Cq1usnnppLDjBwIUfpgwqe25FXSjTk8KXecXn9ove/jp8U2IviZ4NdTkbx6J
dzsjPSIgQkskRxXf3Y9tSlkvbA2Sdr1IeWyRpM1QRttb5B7qvHetFGSJA57Zi25oFjYH2Hrl8xef
wUdvhI0Lnnq2SSQkns0xdZs6uaXXx7odFGWB9EB+00JpO/ORLSW+4sztLvJykCAVKQQB2c+RiCxs
0Js4ONMAn1gRupjADaeljUiO7hplI4pfJVG1dmekZfzjizuePoPzz4T5mZmROZEtz9k0wgqi5n2e
HlsifsalHqPLmDvq6Gg4NciBnIErV6hj+BIalStVnG2mb//QRyixM94pesvPb+h8TzC9VAoavFlC
Rx3m658/nCppoHG2xVFTyjGc08rv1rSem/arwTN9gOfPjUbCwfcAnuXNxvN+Wx1Xea3S3jo2jXA5
9DGpR/PY1RM2WDGwSS9O821W5vo4a+mbl/MxiOlY0kg3jxaEVwF0qy+/SnT9YPVwDdiDmiA1dDqW
/vzwTl35YnTcC+kM7sHPjOS61YLgadJan377Z3YNTvCglYjLYzX83+SdWY/cyLad/8qFn80Gp+AA
XBtwMueseZT0QqhKEueZwQjy1/tjt45vS31Py8eAX2yg0UCjS8qsTEbEjr3X+taPrwQb3y0Y0103
DCVPuIS8nS464xe7xfp2f/qM6TQ6jueyCdI2Ww+NPy1QnwI9lnaArEu6xzgmLaWmY3xfFGtofDjV
5fHvf6m/bvnIMkNmP9RiNnXrT69XL0DeezVdD5k9EDPQjm60IDloNyqQbr1xTBhqF1qQHTJNS81f
apSg2S+OHbaen39rCjOGT2sEJqpbBiY//tbcnlItZXtNivgCfZQ4gGTnMHT4oPsl/CCQ4D9T4DGa
SIty1O+uOynSWukpDXeatpWzSRI3FddMQ2k8VKHPEHqJcSkjXEuW4mBbzWK8msbgL2di4c0z3D+C
00M58qFKJporUa5Kpsj2Rn1jLW3x2OWie2cW4I5I4S0QzMgaeogDS+1WwBTgle5E5RtvspbFPbqj
An4GZ+L7OJjJTaP0/E7aYeLumo6AcawhpX/Us8BkTqyEHq5Hb9Jq30lRvc+jUxrRSCMUTpxTyYfB
ZSgbhQS4MYiWdizhwiQSpqltF1/82u6SjZos46FbJhB2kz1A6gaKnZ+KvFEf2xrY+DazETFGTVGU
3dafHOeT5SQYrydDMO1KliW4zTKn6TCMODYhXsT5yrPOYdhuQu3AwagZXVmwr1If9k8HDbfZaIu9
7BC2odXuVEA+KTlsfRZk7/BCah0NCQfJNu1djhQb5U29d4qA/L0mRFZ+IPcKHms+TSnEC/6UD/+i
5tZsRP5qJjn2GKrEdRx4YA7nUGd6H0sj1HdhPQUHJx74cVLIRnkcnNj6VueZqbboVHUCfLaAOkg+
heo2CLp0swla0iAJnuiXm4r4gjqyRw/owdhYNhp3QIx8gUXZEEtnsTSfx1yVcpu7bvEEZbnHlzAN
mQfsp6kBJihun4TReQLr35jMmPwHvp3tEib9vVE5nJy2V9r3nipt68YdECyjlYbHFVUCVf9uGaTs
jxZf7scCfUEQjXaKGQAwYh1HeFCYRRqlxAXooyH8Ohj0cePF0J8aaZfLuTab2Tgkbty/N14xLDcd
JpkqstD4lnBCxuYRIDdpz7Mb5NgEnNyyIg8t4h3BjMVDQhIGCI+57CBYdS0JnHGofSTLfdgkW+ai
PNWoxgaQzEOgGsgaK7a0mWtMkFXvkPCYtrRRCZWYS/oHhAWFuwTnRb9LK6AlV3Ypc/DtTZ58dsd0
NPcJ2rXHxpv1kzMjVtq76GSnPcMuneK/IV8WqnHAwWgWGdSJDJ3lFKvp3moYym0kJ3+1y3Rof/Fw
TVn7fgrtXbVk0wWLWXtwQDwCbJqGY4N4yTmRUFRkURfG3kapNn/2fKxt4DL69Am+tHW1KnYunUdi
5gbH+ZJuKkRu3qkx6vFplGF2q8d4IOgnzdjaOhpFL/hEaiJXdIpYRS4YmkDedAM0Y3fS/ycW4/9H
tQwc0P/cQ/w/6gTIXUmN+BX563f6MH/iu4jBs9EcUAJyIkEooZ6h1PnuxVxdlewBDFUwvK1+S6qT
f4gYAhDEXOhCah/BKHkdIv9DxBD8RrVLcsV6uNDnxNz5LzAMf28p/el0FmgJVoMo92FLYJ/5ueW0
kBkjBy9BQ+6QVSLM7DWh/lk5ce/kWkIdDe4lActH3CItPV44LrNrZL+qw9bT8Md3wbAHIzWWUDfA
T/3TaeliH/EDFRDFxUl6kcF0DurqKxj7J20Mlyw36BGQBgSXvbkalkod/vSN3f3xQj9IG36q2PkU
aG/xKa9dTVopP9+hwrlvrQGJ37ZyA3TqVDJO1LpFd9tWItW4chYUSI5hkTjBddpst1nQYQZYhkLt
FS6QDXAksLVJl+DzCArE9F4H+om8jP5YEj/Q/FEf/98QDk1fOUT6r/92/bkd/m0vSRAccbz/+/pS
700791mSjv/9x/8k1+/7O1mFOz/8x+73Z/xefu3nh6+DLPmjf0Dh1p/83/2f31fK09wiBXpvJBxg
/jacZT8Y8VfX8j9fdvv+c/3ONec/Ft36838suvC39SLshh4BlCGLyKFv+X3Nid+4IQb0S7iY4UDG
X/S/1pwgDJHYGCYbLAULZzLL8fuac7Ht02Ojd0i7/w+7/z9+7+9P199FIf5UGjJBdQMetjWG3WRY
HfzUVS06QdJEW0PbTztdHOEmLy/4ksIz4WPDVQEmz/xFOfqXV2RIbCNHQfwEL4Cd6KdilDHLOGAx
3pR1D4I6FYRTLEphsCCopW/3ws6W+z99G//ZkuLT//OSpo9LW5LmCV/F+s9f5v4dDBosGBg1vKVi
CjMRqEf4U5xD/SLxJtIQ13ZcyeJ8V2Zl8kG6Kwt1TtxvqIfKN9WSoYJWx9GvIWVRsP/7t/fTgufd
cUGgRLfxdsNtXwOH/nwpcRpwv2Pi9MCDgOZsphr2yTZeBu8WCxL721LC8K5FA2fs71/4534FrAha
JowTXJsnbdUk/vjKpBH4edqT6j5PGDgoVAPnkJTO0pMg3EkT52NtMUmiTLmVSdtblw7QWkdM3mBY
3MA7gMRzx4n0ICwu5b/aiH+6e67vjiMKrASDvZDVwRr48+fiarepEJ03m5acDXuDI8676ykCN01f
YBrvuyrzj0ZvBPVWkNjtHWxGgN+awOVZImJh+CRRr9xXssYZkhI0S7ilZ4TtL9/mCuX40+O16h0Y
Q6GPoeXDFQ93+49vtILlHGrBh5GLWJxW99iO3ya/cD8wj77Zf2nKfE12DvuXNFHuW0cIJnGbpT/e
9rCIrjBti4/emLrw3+tpuMdh7IBcJ0ZpI4O+804dmSkfnMzo0m2bpfhOh0lYn2UfzsDPFSHWYTFD
vGLHL9OtDogPvFNzWOp7yPXWGzmSnotlN5ZxuWllXxd3GLSJgmBG4Dj3eYjudef0mE/QHjRBbm/s
LMUtjGG51/AqLdxQd6kHk+8AgxyLWpwUIHyJOg4SFPqj54+Pfi9aiy9KB2++ITm9+wz76UliAduT
2lLVBxhmJE3Go+HDdbT8VkUi55kzlrHpTz1Ddvt2nup4PhEoDV7QbEZj2JS90HlEVBNy15qQ6s+J
n3oQGGoszltSqN3siujHhdszUKsdGw5/49LOJpZKc3JhiLSVfd8PpKZBJxUVgd1Ddk36ottf18D0
zY1tav5t6NJOCJ0DXwe5rSjQM8PCSbdjs8TdoQs1ANtmsQnFqqYs1wdSRcy3xCMUGgTdwg8mopLQ
5WkrYFtPunMbJ5ZLRkGdlk8TYvALYmREmapI8/lWoukChsfd9cUiNSAgTSkMvpQzWQgb0TtpVFkS
iGIVLv6bOfcIdfCjBlws3VLfrd7D4oiDRVyMaYRGURopAn8zIDB90zaB+R70aVHstciXD/6CKB/L
/PyF67ezuvrqYDs04RKpeAYzRyZDcnQXI+ERJIw9gufPbS/OZXq/BE7wJUMxtWaRkKBMpDOBSJVl
3dP8hKIW54UaNyAbQv0k3Yl2a+80abiv0oC89LDu7kSisb519li/Gmws0zF2Uu+xFW2jT8IA348S
MlH3QeFiSQeJXlgbi2h6cnCBKpw60UKOLUbr7JTB56oyMKOQMF58XoAP2u+oPmDNmkX+Zc7JCsLQ
UsiBtzBraydk3e2wX0JRW7yLYvj1hX6duSFofjg4CMzfBUqBa5rR5SPWkZYAsdBmbjUteoRR2Tv0
kkV1Sjw5vHJjJY2R+y+pMHTbGg3RLx3GZi/Gid+fFM6Z7z1YQbKA8zaFwRghLFLSg2oB9S9y29Ha
a1J8AcwFOdu4Gqz3JQnwS2Ostl+tOkVJjm9NOVEz5f2xF4I2QcwxsbdM/ysEwPwJQ2b4rTM6MdPI
GKwwGrA8PDUtZTwOBD87W70mYKcI/K1bO+1OLEP7mLvGXG66EZRGQbDhNoOnluAKtEn5wbBEZiQw
68TcmUkoNhAW2L7wbC5nf5YCqkMu3jI917c90WQRTg/IzrL2T10GpxILAFKT1hTNpRU2m0rTec6E
WbfIx72X16Lfl9Il576zDCyMYX/d+cwBpdWSJFo3cXpWKGYdgKOy+NYQP0TUrVPkQLWMKdwUyiju
dJ8E4QH6hQD52C8PZtHikMwD94KtkKymnBjS63k0ZHgpOwNg+VTil5Yj6WegFvodOJYhjGqTg8s0
l9siNPx+044jYcAktNO/8BLn2gYhuqfUTu6C2soOeYFvix73OED+G+17NGzjlk/GOfpD4EaubMRL
F7ZNBs4wIxIkbYwFc5E9WZvMtpu97PLgmKcJOWNSudl55rJyMLtSjFdNUronpzbnAzmndIpqYxqi
tKzlIwd/+RZ4mXOdW/1EYh6Yj/vRWlS65YrQT3RH7O6h4r7QH41FyvvZITCZ+33sXcQUBsVlGiEn
TrNe7oxaY2bEK7YAb8Amn6Rg3HmKl09OMrhyUzeuB2pxTSNzicYL7gvZVMZ9xZOOwVER+0REgYWm
bGIpVFs16HTf8cSytgv3ZvDpZYXKU7vJpj+Ue6kR2QU9Cswaw1mX4g642wmH4xN2XKiq00wskjEe
7MI+dL71jsX3oTXDr9hAHywwiV5hv81Jctsvau/irMfi4Z5EP3S35MJZ6aYkXhZWScKWmlqPZetd
j5aZ7dd4wMDW4pKHacNfXDsbN1bWzjKr5TlWod53CNj2dRvmx2kerO2qZTtxxvlbokTzr3FrpZjz
EmAYWFt2hafGtwno5GXibyc8mod71wd8hFwOu5eGiR3MXtPAR7foYW/2gVduaJnW2bkXM33DniiU
i8wR3yC9K9sIjA63LbfAj9fhsAJ1kF17VSHJEDVSE2TQGle24bOMk8+GoC+LNz4wHtssSfZszWly
ynLPochyqlLQo05M0seDQgS7UKTDU2Oyn6LHsvhwi2qnlk7GD3UH3dtNnBj2egqg0wxXSik2OUIa
9SiuJmgye3/M9HCgyACr32uRRg4ptzeF+j3AMJSqv3JmgB/ZZOLX9xwzn7ZhN3XDDpjPdLRwON10
XkfhPjtuu8IEKgYz8+r625jjsjzkMZ85OyDah8gl5vFjJ31kenaVptHSmQtm6RLewh5prvfMcsXg
OMO5i2ojWInrUw1pfq7au4W9Z587xlyvRM3yC7xSZ/2MfDwza4/RaWdBUEGT5U8+VT15jKoa3Ggm
AsUGcGK4976RxVFJANy31kqM5062BOkUaBNOQ5oQG7u4RQ/82B+iECTLM9Yl/F+2W2FMa0IccvmY
uQgRCN3l0JhmdUjNpju6MEq2GlrCts5wHjRVVadHDpLyNqCX+lHaVfvg5qI/z5UZ3E/872skRa9T
kANnKVzIvE6ZvNgz0QYS6IP1SXABvNB5CY+khVvf8sHxnxMEa7u+ieU7n6z4OFqxeeGL44nh1wOu
hg6JqMKsFP2r1+GD2nh6cTBayXI71/2bthvyFrnFRYUjW+r3op83RVtpWqq07HalazggBZLS+tQW
I4PSlWVsdY2P+3TifRbKwV9fuMDZML7XGProODDu02evGgB7dKrYqhZ2e6za7DX3qfmW1gvOZpV0
VuS3mm9Shs68J6dGUlZZhbqaPOeSYdc6Y6YisXjx+Jep/DdoCHkUtCw3ZLwn3PKwboNlFju2LXXT
WM5FzWXzIEuhlmhOnOlEJnWy64w2uFNixCafivpSjVZ3M/vtfDdD7Bm5LGEEBD2HS9zyuFma+kTM
WfGJS2kaDaHS9yEHxoF5HxZpv4Lxm67Ze2ab06cUDnehphPdl9p246vKIoOh743h2eGWfsxntzvj
o0uvbdUkd525utCGW3+J66t2lqa9pfQ/J75xqvO+IIWtIaM9ls2zpM45kD10T0/1QPk2b8y0GQ7u
KgMI/Km86iVexNbErpmi+N6jBJXY9ojiFgshVq0q1b4pK7Ev+xBykwnEpOiq9slR3M6Jni4Pcz3T
Kg9WEnZWWAc1t1fkVVuE9Y3yJiz8OlIMcy+2X/bR2AG/sBw93K5AGHCdMmWbVfMFOul4BllvPFFt
EdYsauMCSYnmbsjXzffe9Tnm0NTfzr1rv8xJVx4CQLMXRTTOFtzQWwoZixIED6gKyS2vimw6AHL4
2rl9E+4lMIRdFrvxpTPWBKJ0CIH+zvYtWXNgS9KhvoY/5SFOSTJ/p1OHOno29GaRdLYCHw/y3JJD
rw3kOIVPAkVrSIDWoEqe0qX4Fqpg+FJhRtwmk2aCmtpJsPFJ3t5kUsUHchwBXJijQaGfkqfu0b4j
8PTLHDfxnqq7vrje0rAx45Mcnc75VDgxfva2Tdh3BnQTWhigdRukt0DJIrzpkI5rig4mChkj2Zyv
OCsOg1ss9zIY7Sfw3flRr3p8nEq4b9q6C69lPiwbyFMLeYQdz4HT53uTffcdWVvw1e9LoPCTxTkD
7OtUDbGBQ9YrDvPgBs+hS3gF8OVSXYyylbt0Kl+CBTRKIQS9+bLOIpr6/avVjFtjjPPz2IRohJXj
camyJk79sjMrriwquTJ6xvkUxOYu6/RyFbeetVdj8sh3ohFVZ842TuNhL0P1EsSijuZZlyc9m3cD
RtQd3ceUC0w9ExzvH9I5q3dONjLw6FoekclrkMrb0FSCap72tcrYjgouMMSGm08Zo7GjQRV1Cigt
uMrVznvpmYQFS/XgjK2YOQvC9JXkp7sSds/esIOvCPRtxoozYFeOllOYZYzK5Az+YryZS60u7AVc
2pRRPVKqLcfCZYST2jZnqc4w5AvwRzX91Coiy1HuQlK/DhO4jo0ZcrwnLO8jTa94T138sfJVelh7
3q8YwsPrbp4oqprU22CSlXtfwZwaivBtCINHTAhW1JLVFLWtJSPLKpu9Z88rm6TCWs4URxNx9qUu
S/WqKmKrCPbU+hQo7ORwre7KvCTETPmF/whnu91Po1/JjVeZFDUijUEcLB+Abi37wXUk9zAhZ2ax
CcGbU1sSTBt48hRoD4hVJeXYbIpx4ivslrTZuD4XJrfjdgDwm+KD/Nq3eGxeS62DL9085hf+YHXr
A8DxTjGj0mtCwCD4p33vfkggeZy9qZmIICfbtDCs/k5ZrUanpObuiM7ks9uaHoBy4gmuJ8TsxJ2Z
7Z2XQ5AiTt29xn7o3LlD5cId42ahrMxE6GSIcxwU9aGtZXt2LLcl68BIYb4gsjiTSauux6zX901a
9gzjUKbQym5g8BrOI1HKBk0NF6q/O1lvlRrJKjboNh9ErQoffEkxH8OiBuSPIjw8IbIY+BeXgMHp
FGGmjffc+ov5JTbcZRfKYP7i8IQflAj0vvcbZW2ACpSXKq6HSBiyPeiS+w/gB0zgG9qo1kiiug9R
wtAa2Ew/VM4zkzUldzFK8323jOFrA6Yni8iuFl8nYyAVUcZdB4e4zF/Qp5A8lgPmu499Yz7rnryX
sij697jTa06n5XxoGtWck1oAbCzrszuHAwxwx3+iYocYJLKrLucyu/Gc5V4RyvgKgogM3FbLo0k4
71vhBsXXtoUmlNoeZVY/HprSHM5TtYRXY19TI41F+xRMXXBv+j2R3Dw0xzA3za3KCxCsbT5FtRzt
QzMnxoOt6ns9Y0Vxhbwn2tl6LwedRE7VEOE6qY/wWUqHA8scyW7RRvuGjHgyD+xIPaPxJhm3XJBA
R5uZjo+VNFrkBqIjYbswLomXF+P6gRMabSbXlTWQ24CUq9tkee6dnVor4NFVRQuHKtbdx0HJ8z5q
mUSh4wZH6Oxz/NCWiESPk4P0er/0Wh9ae/a++kDXd52l8mtEfY+VE+vmHbs7LK3NZIvauk8qHxpR
Q0fjdipKEe+U6JQV6d60zpbsmef6crGDXc/G4u7IVdDpC4ZSD1me15pvVth68z4ulfwUUngV+6nv
wkM8SoOn0MdCDtHMvZ/Q85ibYK7oms2ua4Q2sR6ATUlCmvMiOzq9n6R7endUx0AWvOAiOua1JBoW
c3AM6zgcTzX+BvsKfgBNNIgujIytTkBM7y0LcN4YcMGyVJkcOPlInG0g692xndbF525UZFkOhbdq
LnloxQeVchW6SYup9L7Re0PvwvuYRmwQWT6yeTInd2W8d6rfIfYeI6hbF7oTrEVJeM4+p2r5MllO
9WRzIUD/VsoH1H+whnxXlS9j1Zcv3J4AZsdm5X5a+sKTh6wOxHJjTo2dHTLRpjshlHsjWWXczHPg
VNtOp1m1m7mwXifNrIcT7ntocB2z47vejuP67Nty7Bi12dnWcOvqqi5bYyY5PV3LzaaEyVgHaUap
OSE5huNTbtgSipxHK9NtVNdt+S2UdFu3SHQ88WyFzPYPIKrY01PLLssdug16hqitxm43KAyCULVc
CCyWqWEIF37v0YCnJVkcHYQaPb5qm5+vURnqwwC4iUyJodN30zKxvD2swNNDmtmjTW7mwI/jK0rr
qKCJ9xS3PJ57azKJhWzVoGAfLCNm5SVJ3SnyIQ0QeDD1FBNjTJe6VbCHgCSsjRHQJ/oaujIy4YS0
yFdGHeo4FWkpHjyQFJsyFkYXOYDYwGamLKtHUTvBNVV5ep0kjB4iR+oqhc3F0CkaeCDMKKP69AlB
KCBG+KQoLvA6i9RcU5von08hEgqyO4tFbks9ZoQ+UIFtwwYN3v3iZC5pFkGcAX7DgU0/o3XUXSIS
g0+m7ogT9tCNRF4+mkBKKdpoNuW1fspTLOxbUoYBPnvTzAEyuZn2Tmii4hEzcMWeQdD2l9TtrSqS
XLg/qj5O7wbHqb+MfilfPOy0dL/b4dYdTGg4doPmfCMW4ifyutIKblws3KPwYms4paWng1PTk1i2
SmegfkxKDFcDxLJNSll1x2h1FpFE9/XiUL+/zrZebsLGD6uo7drQ4UBtxLMwwbJHPeoOzmaZ+p+X
ToV7gx45pzRASA9NjD9Vr9lYxxT01eBn3+Bb06y3Ul8Wx0G5lPx0nmugFy5H0lXCeXsIIVa3myyA
ZLLnnTufpykUI5PdOOCJnwlnkBqQGdhGW517vWQfbPgqT0GCmtPqi+RAn4FHxkT1FZAMsiTJEazg
UlyWuSDjtWmTjHBaMHrlNnMrlnK+EIR9APBIYWUYln0nOr9yLnNZl4CdPGGXJ8POahkZU+dzcMeJ
jrc+ffg5gg8UXmB506QPZoONbSxIuy3nUZxlNjrV2fSoEnfc1Xi4VU69v/XgVH7KxFp2ZmalHhGx
oP9IG8mqMLm4s+bILDzNw8RWr0qfkmJGbRI0WQp+nyu4txtSb6BcjXVP4gdZmjdDMIb2LdZe06Yh
YVFawaOsysjwXX6FnlU5RV5rcA20f3/ezSBJv+oit70d6GYQvfySzradmG8GKxY30rJvPg1COcOm
U57VbMB4lY+0coPPWTcWn2a7S/Uhb53yhagyVsGSFM4L0llEYXINKa8SvypoLOrpNmD5wauqff1q
AQyEvBfSXDmZmaq5WA8G79Cv7MLbpU05ik2exGQfEhhv3rh9LQg+o+dcjR0LVCYjX11qaTM9+Eq0
5aoitrgZ1GFFHKob1zS5Z6eFtQIgKsk7o7piejm329B13RsXFz1x6qVpHhQBzEw2YxxSpu8kcFS6
1iDWHFzEeDJte1CH2mqcVZ5NPvxm6FPmKlM9uQBlVAkvuppaBSCFX0ehdVpKfydJar7F1ceexyEs
t/Q5dLznglPVVzJX6mpwl4B7oj/6ywcAac37jEd6wOLh2vNFcD/S90NaJ5SnlSJoYh4WeJl90HTP
avRbTK9Vw4RjNvJgevh9fjVXVoUnnOxzsD6Mv94ayC43Ux70837QNsorkzOSeW3YJo9FPtk2zmPL
23ksNgC1qQxfCnf2M+6jwfgQZvRNTkGv4HrCq/w6hHYWOU1CTQfYMjyRDNGy5Y/B+IJTZNFb4E9o
bpuiErS4wdMxHO1cdRV3UPf2Lba+gzAIsN+MNPjJcR1sTobUQzm2ScDJApir40sRoEv+Iv0hne9y
1OrJTe+NLF5R6WW8MvXUsQJplNgXiHXwlZtpZIjI/dkpTyIc42Xb9aDz+IKq/lvfGMnI4MwoXlqn
M+eL0oUdf7QXCPrhhjTl8gT0uR8/YyYplhc7XquDwFJ+sBMFmLZdQI+ie3RjIL2cgsWutcZQRrCu
Uxcqs5Nta2+g7zPFHWcG85MsPREonnG9VK0Emlj5nBRvaEmJrd9oYGHyjoZ8PtxXXWY/gxdq/N3Q
hY7emw0xbrgNhBS30jBKqrkk2waTeSlqy36AGFnse1qDr3B8lvckM+NrsTQW118hLshFlldXNBkV
9jA8+MnSHNs5EBuReAxyRi8AitUXt52d9Vu7tZDC1PHiX1HM8Up2a8ot81j/EfL7+F5UfsLjE2b+
wUzT7o4JdvnVavvp27AkOmNVzegOy6l7yPI2Dy9KQk312g7mslEoRYIpsmWSzOP51Td1dhxWfKId
jhlxgov/Sbth/HEw/fDZoPTd+iOPAjkIMJyMRHytsiogZcXx7esJLPDJJ0TtNsW85R9TVAv2eR3H
lcQsEx+WNfl4ZDMQR65VPcTEJW/eWrSCbOAS+OZ+NsnK9GSXfoaDmhMAh+myCFR4QdOkzwLdRuRZ
Rnie04qZoS78m5QZ186bRwiFulogS7tauPB9OSQPFWynxzQzPJMRVm26m6SnwRUsrj4itM8+2+OQ
RhYkg1tWELBxPy0pKv10kO/KCcsVE024i0PE29UItd6O0OsjTifLvA43CTfd/YTDp9g1fpXeouvk
npG1hC52ULzqjWu1E0aNDpLrIsr0G1NsNjtr4saWViYxbLSUWwdqHrHn6ZSOCsVX4e6oa+uzGlvi
R8FNghAtJfy0Nfsuh657mkNVbkiJlh+9xSq3spP9lb0syclqSuZiVvyKOK7m7BGxkUe+1TRit5CL
+jor61uQuflNK6dnX1ikdaGs3c10tK4Ync63uk0LHRlun+FuUWLr9/D1N3Q9iSuKB3EeNfIIzzHk
U4pq9PNcqubKQlxxRzOVB39RXb03RW9utVj5XmGS2YAoUbxEvLUwob6y41Ppm64T4aUhYMBrvWYb
VmaXvlWIqs/M3KAf9zDejTzrD+mihhFlBOY5N1C4fhW346jQ4tHUQXWFhqTZMKsOfDLscvdo85kx
p+aif+fKGVYaHNbmeonb8MQFuXxh4kDoWiHtlQaeMqGHq+pErgrDC+iw5pPOJk4xNafNs2oD/yaD
8/0xBAmwQ9YnNzkN+tfaAksq45EjNQMHt2KnzSzdS0Uja9NX5UUYnORzbXvJPjHtfquM9pvh29NR
1C2pS6s4KPqvqbJmvuo4JxU2pC8q3ZEMb0hscySynpoN1+05z2hKkWibRGWg6t3fi2N+VOUg6sBb
TJoJsE6AByv66UdRR89+adbQI4lm69ipkT+KyxLL6V0Jm1GbWfm3ubKpLP/+ZX+UR/3+sgIlCaIv
oPoe8JAfXxZMqxa4FJhl1wb64qqc3Xhb0vNmSwW6SkYkmu1fvKZlrkKf/9A88qqr2hCHgs9cB87L
z+awfvAgspUMnsdpVVROeWMyhzLZvMDNCSKJU60kCQQj81uLmhoZRJAfmfdz45sKbxl3KSbQt5ko
pokLVGZyeSVqAKoyMXLGyTPomJebJVDV8lmTvZW+t8LNv1UFmRXMvQP0KcKsqQ/m3Brf/bBhBARe
PrQ4mcO6OgrgJvc5bQ0j6srFuZmsVj4H3HIVMEfK2vumh6twsE3Zjkdo9pPcITyf512hIEVtrVEw
ngOKbnVv4eyu2hGjLdhFWXS0ykLTegozyfC0y0fjBJu/QEWpVNeCr5yArDq196CdvGRpcVd4U1px
1qU6oAdLabV3DIrLqEtcAOI5mEnKQoPIaHpw2CS3fYqx6hRk5gRqd6jnk1ea3NnidGAQnLppe7YK
r2Nuwv36FcljV29b0RhfqzoAuFpr7YOldIvso1fWtjhk+RSMOze25vcy0BlGjV6DMi8mPZi7fCJn
fgNekczAlk40t8hVs2/QHTMiE1hxd4LD0GIEDQsax6Hf95cQhAPb+KLyEu1Qj9Ql8RtMDm0b9tzH
jKw+JNWAVA4fmVPtcm/E+9RAVqQtYBWg6G0EM2Izl7I/u1ZphvsOq+OpDWdTH35fHP+S1PT/y+go
D+3bP9efXn+GQTl+rrMfhd/rH/qu/CahfoWThUinEELiYUNj+F2Favm/rbyeNSMKJeIfEVHfld+2
/xtNWLyDLi4mHEQee+RAVlz63/6L5f72+66BmfQPht2/lF7/4/aDHpPuZuiuDjv2Wesvudz4gkLQ
9NmnLMBmUgIU3SCA+pXw9Cc54R8vgkEQTbdpesL9SeqKpcxPTJ18UhSvZL+NZC1mRNqbrfJ+IQn8
T38dJgTU66vD/GdBZwJ4uAzn8CNGf5KALBVO8N/hwf5i2/7ry4B2QwsMN4iLKzP9H48KqQSk+Ibe
ntlZIENJHH7SojTdXwh2f/awragCgoZgFAECE1DUfnwZGxNSEHTOh2VVNaFwdF6TII/xgpBKEcLX
3Df+/D/ZO4/kyq1sXU/lTQCKjQ3fhTmG5KH3HQSZTMJ7j9G/D5JuVSZLpQx1b9xehkTyGLi1fktf
YJGzdix5/YsP+fNjeDs1JOY5KTDQbSfif3jkOQuHVhfPGrVhPq1/MM6ptdA0mxXSZ/tPLxclaa5+
uHz+QjD8Vx/ZIFgNNwJXDJfLzx+5SipFtur63MioTx/mQp9CCNRuNXY4hxRx6LVSlz7wp0XyLY84
K6iwRf1KWfqfJyxpgQAS6iYRJ/Tny7swl6QmgVo+D8BmgdlE9+zu1ClmhfqL8/U/X4hgE2QZgo3C
ZEv4coQnRYkXK9aelT5rcIZhxhqzBaR9jqLj33+xSEB/mjQ4npgabP7zFhNBVqX1RStbmorC+UrQ
96LRXLzoSQzwF85cJ3ZVF3dJO6EDRMHo6J5cxvDMcqIFet5EZOt2i7myBZmjRE3XT/HsIyZL30lv
Z2MfWlN7gxaCw4pU2A6Mlk0Z+uY6Z1Uwas2IdWwB1scIkdhbaW2Um+daUwoLIHMEcG3XIiZ4IkSg
R+iNPvMwXYGiWJM1iTsTQ5ir6NEIsddoFgH5PA2781BT1xMw93DBLrwBeQb5t5jeh/rNLpgHTp3i
hOWN7Sjxk0bWv4WuZxbVgaHVIco3TTfBm6qNV2yaQ7PT28mG8DZZn1wFGuHOHEE1PSn1vg7qJQxZ
vqc1o3M2L6oP1bBSI8gFg8kx1GV7v2DcpCmjbtl/cyTQRNknUXeswxrJGIkM1ew1CHWhMtcqOcAk
6pY7EWxGrJUxL+O9BV6gna+liRNvI+9fY9aAj5aCBtulEkNm1PGqyOTf1NYW0ftAb8AtwLfSX45o
2AdvnpFHsS6as8IXuxdKGjdnRA1osbjDRBdrgpZXVVNukLx3gGVqCKbooDi12mbNrimkzUio8Aol
z53ccrWw76k3hhltSXvTa4A05VJZKSRqX2oY5FS7kate2wWxY+Rj3aaiVQdEwyndwebdVDlVP++d
tmnRTWoAF8l5AXDaiJ2qgxKttPUacW1AkWsKcriRBDML3Oe+yPHOxBvCQsMDvjta3jJEAyruG8AA
updz5jxTRlbzFI6jNugucPhQIxEFd9NRz6GIgSccsGL195CIa0bnlgC4WVsGMDeVwmwcfH99W4cX
oxaVw3KN6yE1ka1rNYqAvZkuBjIhoxBKWT50NO1UDVgGInkDeUqt1T4URYRcvEiiujk6TUenLESJ
KNj1RSbOxzE0xZ4A6vZzWqqJaluttWm5NqP6WKmF/aS141bkDMfzPc0rGX3Wczug8Vty5B5tE9bW
lYxG5aq3acfaz9z14sfFjsHrVLsUcm+1IAnXMJ/jDY8FI2Iz3vLVVaTtL3PVk6Q+tsI2JrfXV5Uv
Q05z9RRLxnZ2VpNGEbIhYvOA6BCJ42TM+gp+TyD0OYLY5hlpINKYAoYuCdQVNMPrVaeUe2Warfo9
YgdHZxpp88rAaqr8qD6LecbAHQ3R8xSmY7vrodCUh2XqR+1epSonvEr6gb4te8GC/pwumaHdgx2L
+MMBdDW/dUmjjbabF+iiO9cA5ayeAAodJXVnLnfnlArsDkiXevC7E0lEJBF6o+inEANrB5/0kK0J
NLaXtLE13S9aVaJIIIZiBU8XqjQulC5aOZZxpLNDpeb1Ytd5GdimMthoBcb8psNCAMeYEJ7ljoZE
HqIqo45CI+3M2l2GWl5MeY2Du1bb/EY14/l6aNO0p9i2Q5XW53UyQ9aGcK6pkaifCFvVFL1kGtte
2YHpehpUDNIMVSVxpCAv4VRwZ+m8RR0QJtVJhyIsKeYCS/dshjcoU+fHbm4WwipKinbJmERvx1dk
8hjCkAyqUOrjeB9GlvGAFpbFRY8KfUMx1nbajamZmDuphIbpSvbaksLpFj6qspIXmgeQw7dxSig7
1nLNI60Iv2mG4IWYXiqfoE5Lo7iakBpucuXEeCwnGb3asHtUfWZK+CJkWn0bcjEy9EzVBknJ9DsG
d5hczB7dqwnucaob6nVY/0hIQ0bQiziYhL284CYsWr8xELAh5OlwzwECOa+GUyaZXwLHw6FEvelF
KFSeuqmLX4AdKUyQE5lXsi2b976oFHTRyVQd67msEhBfOV2Ws7oWx0zRxbCz58Ie/ZTOqHfDKoyb
sVnyBxVr/FtaKMiUR3spM2/sm+ROzfLuNZ5V/WEQyvSNO1SaBhWFQ4j1e6QT2BZatLc1e/JuWsQK
3bnG1idaEnt1V14GY1MzaTT+iXYrW88dXIBLP4jbVeqYx8e+RW9em81G+wH0Z65NECox7ypabC4z
J6OdgIujcGurBxWCSVu5/Aa56H6Zag0qc2jCS7F20/nKLIrWztDl55BQW94p43SHRK+i84oHa+mW
wEc5DSRqSMIS2mW6E+1w9UpnZb/WFCgn38aiQAsgT0nHrVJ7/qaV5PNTCjsn1IitWfRtSXHiu70T
axM8tcK9EANbD8i2GNVl3oVoJ8Q61e8tfB4hkCoshYuxr3hDkNKo/qZPVyicLY0RcNEqu2AVUVb7
EbEV4Z6fblEH2d2YBYRqDBdxZowUHiRdme4aJcyeuWRKVHRhiWZQhl2BqT7vN55U1satRsXGuvvn
i+3/TsMy2yGJEzgb//v6ep8UVatcfO/67z96KP/1m3/ssGQW/aZtruBtdrSZy9lu/1hhySb5TbCc
mPrmFhO4xv7lo1Ts3zAbAuJtdkMBsLbtYn+usIrzm87PbvG5PCNs1PT/yL2M2+un0XbLXTegEjBR
q8zqtmF+2cfoZQB40mrU4PO4PNmljrCSSsH5M88HROO0CdP5AHWIqlAuzm6JNhxYQfaV1oPjJTU3
ZXw+WRBiTzpC9aKBIzfRQv/YObsSa8/zPIXxx6T33b0D4/M5Kkumu5YZp4Fal3lJ2U0+rl6P4vq6
R7h+lphT07iile0RGG09geHyngqni68ry1qRNFvmNzMNCZ1RAH0pX6O3BpHoTg4tZiAu0lzX2xuD
B4EH6fGNu8sw83CMlXuaQqo3Y+JdhFUMHD3VDrqIRqsKyYfGLOgxvW8c1qKtV/hKzI/EQMj3+3vh
+s1CzDpGbAd0ENVeHov1ZjH410z72U1lNco9M404jqSk81ftAe1yGCGxBkGOKt/IUIxAMFYXq2XN
3AvaMf4Qg8qHozOHD0JE9rNWmxmSrYqbaLa1GClN16C9XJtTitRZ8fQ0W3bp3DDnWVR0lHkib4HC
zIuo64v7vpD1S2JU4Ys6qzOg+6AsswfFVhrXMqwZ+lkKz5yUMoZVp1/aLYxyCBiphU9TUBbAuW2T
eDWDUm+U91iWzZMq4b1pZQzv+9lC7DDB0B1ov7MaVx0HWtlEk90aI+UTrixG/TEci/h6yiR35m12
rNGhzd1TXdjGa1oL69BR3Xkdz2N3r6qh8jQSVHyw1s45ZmOEABps4iicgiUKmtSTg3lf9+b6apiT
/kE9pUGNfaJ1V7Np7ITUnRehiflyRvG7WwZ9urJKhMKktwAIN3ZxrYsq/rCzxTiqYpIvulCx6VDK
9jINiM1d+CXpRZRg+Pgvl/MoHPaGqo67NTbiyzlJ7dNKX8DzHPXiGRHxQsteYV4DijJv2vwIvE72
OK516g6hUALbmkZvEDTVIs1TAiI9aL1QbHuv50t7bFKY/gXTV+DM7fgwl+UVtB1RHeNYBgndmW/x
yLMoj8M+dsdOWw9dx/VQOibSyCYTvaeGRf1iOi0CqVxZTuiOomtcGtHrSmfifmoX4mp6rk2JszDo
ETSdaCTMTlreJje5uoZnS4L8Q137ZK/HMDe9oZG+atK5GqEDQRrU2acceMQVaYm+LufvjZNV3qEK
xxglB3EdD1Z7jXdPCYokJ6Rbb58BjTAXrc5y0uRSfPIcny/NfolPobCsj9BMlj3pHSPa4VQckizJ
TijgMHLiyHjMlwStJ0teTgoArjEvyretiYzzgZBS0VaHOOrmSyxZFR9+nLcgIFYXColmGySst66j
aU5JE+BAfDiN5BSWNadOFUkCxFWBx7YaIOeXE3C/wAAwRT50jtuVxzGiTisO0q7cFVZ4QMfubeLm
CAMl1TzOXLpDnvtjzZ+Fvji3zQ9LvULAYrBkJeNA76rpZsl5umKIcbdpwyQHPr1NtX1V3HeoJKrw
wUjg1SQ5eRdNR1kvNQrYxpzQGxVK39/K+aHRyoCsW0qf0hkiIj6kU5AmFL+im3Coj5tuRnnuJJfI
u2duS7Wb1xck3QS2Mr/N5q6N0Og4EB1cQn1yNdQ7kK1oGbfEr/GyIjUhzhCve0zWx6zYxblfynMs
JLfRe20dVEJ9qlsNFTz9wZlzXAZXF9dZaTBR+UmxCx0wBXqcV2QZNhpbfIEh2mTkrwOZZW8hnU0t
1FbsWLtWntvxU9i+azmxQvM+rDW3Ho+RihwrJKjHrFQ/zIY9qe8fsO73PcoeHn+7YpzddDLOxkY7
z3LzDW06yPxtYnzOMAAJDCGKbNLEb+2MKp9qeG23VltTpxoKt5Kkg2eaxKG24x6gIqyDFlAvN0Yf
GdQZEOeFMhaJhwXWK3UYWS1T7mMxumOk6e5c1H7jbKOfjttKCUi4csOyvdcwc3aNecMuo3hq332T
FnPpql+uyfI09f0pb83HQtqCn56fHWO8GPLV73jkyXRqfJjYEy4GfJ/agohIap/kBDxDE33TAI0y
47Y07Rdk25iItftaW3wtsR+b5A3PrNs1J+4g3mjqhIsOw9UCHWOW9GSGrjX1LpSW10wzhGhzjlya
UZOwGoXa916yxJbjWZZfjXDDRcysHBYHOjw8VlvfULgH89SKJ8t1lKNacrId8uY7iMt+RGBNcyu+
hYsIoXM95Z4NtpHjSA2tM4pAOUnWYZ+NxSWmbJrE8CSH30Ilu6jLzQ5afcTGEiAFDdbpPbERziUn
S5aHGW482q34E/T3dVAD07hdEiS6lBTbL8jE9uo0e4PKaRCvTuuilloujHWCIE8kn8ySSxvQEwBy
AJvrGk17sOwi4TtPNTzVenPZOMVNO/RkOi2XfUVUJ+ZYMhXfpQmpNbwUImk8GgIPEy5aVhFSsyOS
iPJhxZX1nhZnQwm97TM9e4v9jlxZoMYoaqwhF9W2BX5r2/oiKa5YxMv0ZMdBUT4XRHKGGCuMCE9x
dNUMZ3Z4wVl4cKxj8Q6z7bX23q73ffkZW6pbKbXfTmdmixsIoMPZ5Vp6JCGDxmf7w+iNHTFhrgW/
nz4WxnMkQBSOpV0x6RTnVniXADcouNO1nWr5XRRUEgMk2mqjEq/In5cXrFVXA+HlBkYewmfzHgvt
E+SbrHzsRR6indbZrzYGc8dX54gSRiPQZ/p2eFgt2EUGfwawK9VnPEXzdyX8HKrjGn42/ZNZH6V4
b4bzoblP9Mep88f1gMrTi+PK62Jk637V35fg2w+Lep3ZrKndUeOPDTm1gf6Msq47qKjF6vNC3C75
fS+m10zxaw6bftR5uJn9flq/O9m5QmJM5a9dkBvfMX+0Q+kyuoA03s78k+eTJ/pzqWC70xrXbBjT
4hcJcReFilvwvlNAQGz7N8i0MJEOnjYFHSubdF6wjFlWwLB5NLvLfj4buVWtcjeuZ2bc+VN8TgUw
YhjkBPllVZxWbrmtfSGGz2l4JJLMVbp9UZ2140vRHNT8QFMX40zkVxSoTe3kabbmKfmBhdnHCHAo
4DsV5TJrHbTJ9Oc0iAu/x3Ppo1fd27zZasEnFd0b7XVG5BdRpt7ETK1r5GqlJYbGPsjbC7yNfj8O
CN4Q1tRTYI33KwUZog7UfHO3f44ErmIFSYYDqZs8q86rkfH7OACZlM5l3OB92VHpg4r6Kmcem1ZJ
Elb5JJo7B48GljwQvMqLI68yEkLNAgXhZM0XA+fjZQBTw1WOMjBUbszstVxvHJV7YbKLddXVp8+8
fqBYFMWWm0cHYZ5k/NakryvtdIMZ/LBL/QWXQZ7Hf+4lW/EN8L4NtW9v69GPORqGGtcRcaf5+Qx8
A4XTTjlqEZueosShJBaZBu4xt8Sof9XqSyF4ZonxtUlah3C+2bzAKYU1xdSMQ4Xf6bkmC2pvAS88
G2ky7bHtjjykcvlEldtlPQkssIop7/jLEbmrq2JfmblaXfVD0pJ81+ln8YR9WBv4/rs2XfZgZxxT
Jx/Pa9yKvnA0YJ47bLRndcE1uG7DWpx47dQD6pmXllp8JN18Zych92Ju2UvZ+HG6z+eg1TpaoFef
3mfLH6y6PovU+aKMM+FFY3hAms5NtRsPWrHsHAGk2zT7XH5a3drvCxPUCdnoOl3GKMJ3Yj3SZ4p+
iqv8pBTDyayQUL0u4kHWH5LoZuTS2FNuaVM8xw4H6iw5kmQEugbWLO6HhsO1E9/nIbN/fZXnJTG4
xC4iHO2KfdRN4LUUAztlenR4hphOGO/G8qHnSNDuugb9wi3xZu27jzW5JGztetHf4CeOXGo3KJ4J
ahvKI7zNkzpNu26D7DiZhtHcj1l5qAUnUkOBt23dqZ1G/KLmjjFPwJQC9Yygg/A1pt1Vm2/V5tNc
H9XYRuj7ENo7YTGAIhb5BcO0xYf9IDDZgrZVyGXYPPQ0bAZfIyhXRE9keTTjeWpNT864Cg9Z60Xb
Dq/Mm+spU7Nmv5ZzEuA2B+pHo0JWbQv4jorhD0bx/0QEv8iw2vjD/w7CuDwPvic/4i/bz/8JvagG
mVMEp5oCxzIBrdxB/oRe0AEIJAUmLuU/e+z+JzbOAJPRkejAg6vMBPoGh/yJvPA7rJJbLqpNvu+W
5/+PYuMAk344tzihwJdQ6mvaFjutUUvx8/2Nkl7BbXUqjngyTKDKBwUPTRAxU7qmszwiPCtcJyWQ
4IjFNjtaw5gc1rW+XJz09Yev7C/utRtR+oOM6o93glZCcjOUjM9fEKChizMyUhM6y7PpiHuUaAyp
Jy+GA2v996/0Jbrpjw/Nd0g/g7R0TehfbuoNghwRF0Nx7EX4FFOKLWeqGEJTw1kUq7saTtXNoim/
VFT8WGtSLYHZItlZpUxYVzrnF4+Zn3nd398P2cUOx9VEXiHNL+oKC/RnwWiSH3E9E2RpOM8TU2bQ
1voR55TFaELTeC/Mh7//HraP+eUb/+llNyb/h0BfEABNXUDWjxNVrV5pGC1hKlT8qrZ98/ev9BfH
9sdX+kpcD+pCy1Sr5sc4nt5JkthDM2ECWK2PPPnlpxLbmfLvz8VZDF6JJO/3L5PD+zW1P2ydVlC/
kR2VHMoFvMzyJz3M/WZI3bo1HuWy7AuqhtvwiFYsiLKzOtZl0Ov2s1y6GJfHnssW3xwm8IGtDLPD
sceh3CdLgGI/u4yrmYiLEg1FhD4uXCrAKKW6VUE3r8nPQfao6O9GGl+RgwuqlqrPIQefI/h7sPoh
jkcIL73ZdWb3kCo22vBxmIMibkdfNezJdRIoGpKEb8hudQ0EDl6qUvSAXP8S3bkMoCuqx7bf6B38
Ny8SZncZ0ups0eJ7sQztzkjHJ+gvTwfXCFop79SVwdTB0XGqZufkzDogC5NYGC+4MGAa1TnDvqfs
ULoTw0LimlvPhUlMGRdiFw8PJmgQW1YxBVURqneOVp/r6M+vpsxgcujtHXYWhKYxbGILppgbJdxZ
/90uo49GnXGldfm+hyXm+mKNV+IXe7V26zjsqmmLz4swMWhzQPvtg5iKZ5VJxzWZ9iKxr7pvsEMK
4Azl0kQDVMehqmEjRFcf5s45dJU8cJ94Hpf+Ksnk9ywlFqMFb9nbCxm8YbV4U4O+Fuhbd/VhONSE
+bPsaw/MN3tOlHclBGnqmmrDF17tqrKJf7Tdqeeh2q2OD5UD7EvKhNuaUXFhwJKKPhT7seN6aYnt
wc6ap1txx13b9ioui+aSON0ccbchEIP0USC68JpGdUYWnR+ozEdL5bwghqsIBOr2xx5GP5BL+ior
IdknYCyzctlbTs09Z9V6ny+dtLgRhx4iZ3k2A6B7XAePilzfkQY7T1k6PRirOrslLabuUhg57Fnn
lWg5baK5mUrnw0o11mzqNxGGRGJl56BsjqnVfGN5WRzbHbIFcE6AFkZubMU0KsSx5itxf6YUEQtg
k5zHKniZhel7tafbUJE3cwyuOnTWFYjdjd3UgmA2xRdjL7lqigCA73ZNVYJOEkzUc35wcvloRuI+
paOcu7OnjaLGSc/+BOTfnnfqnXTKYzR/UAd6kROeVM/kDoxBPRjoeLGJlO9CX31jbI922J4kk+SS
v9ZR5mEbJLZMOUTqXcQNvcJ8WppQ94Bidirc2XqeUbM3QxUgmD8rBsGuMQQEstizBAKqn2Zurzb2
IcgwJ6quk3Jnqq4wTGrlsr02026NVAWL0rDX9OxyyNl2Mzsw48to2Ef2LT1SR61dA0EfCviImF+j
bj/0fLpsuBiaq6wed1WLPKV5NezlTY/f6uFDwSQ0ENABT26lH70igly9jtSHNcaUPvtzzWkrr0vR
8c/Zc5T6YOIpiT7Skh0//pxXy42SXd1/bAtbPPhroZz3pMTY9dlc3JYo/JE9BBNIU42NvDAADF3d
7C/L1iCGwPJnEFyFCqo4bsFqzUBxnuPhNZ99i31+kQSVZbZHkCzRRd18OxO6PpPTlUyXNfXRYa4H
KgpWoD32Dex6+XFd7pTGr6Q41yU/AE9B89lZIhyfzIWzFD4yiziFR6x8HQB1RYxO880o1mABtqIA
XqEb3I70HRWMV3IcvbTkG8az2LdDsH2XRVXSYwDeiJRaAk4X7FsNxqaBy9RpSjdLMeHKW6OBc4zu
agvtko2xlDC0iYCRWSORqRl3NXByt4V8h88FeQzDGqxOGugmgUNxcYZxHBmB9CEzPDyn57Z8S9rz
IYn9NKEizhEXfaweGtE+miEgVamzf+Yv0KduiQ3EEBdLga1erKSqkXjHRqC00FciGFhrupYoJApy
GoUQwcDQzVu9ctxJZF5BG5wkIUGfGk833tbpzsRXzD3lVNIrYepXqXxVIbMLskU6Tvwqu02T+NJp
36byCqadPGiC2eydg+VG7wk2rNAXzM6WAwx6G+KQvezzYS9x17tGa2jckMF/m+1tw/I7ewZcDlhq
OD6ZnQc1FUSbdM2uUpPXssUeloQpKgpD63Z13pUIte1nQUcMAnIsx1q87GiOOyFQb72Bm8aKDoTg
tuqxaKPPpuhPUxSvZ0k+3dFf5JyHao8gGo3VWT1aO8CFJbQ/NTlet6pPGOwepZhNaXl7XgnFnXt7
X094qUYl/x7SwsQOXl/yzDrX0/yjGlv1ANJxI5vsoqXvQcWgGvTil9W04ssSxlDhbCQpOl54VEf9
2tCZqB2BmIajHPpG8adkachsOtD3V96NRTYGGJnOs6HHXy5UJ0N0RqyqD+0oCCmamj1hi6y6CA0q
l5jAzQc6uEVzHPNup3Ydz0pSgZz0DRoIxKUCGfoI10Y3fQyxQEDDYzFa2n2jmE9Ek8TBxryo9Ued
22Sip8wFwG4kLPeoVJpSmS/DvCAkpZInnQUZieenKifrmuKL4o1vx2pe1vqqVcaAPDpySyveSgcC
TTCp9IdovSDCSk2ip4jYNI/4Czd2LhUFwY4qLibdIgJWbYJ6dZ7WMkOchJYF0oEdeXrM1g5DwnA0
rT58J8+BR1Y+3qnq3J8TCttc23i+XXzz5nVMHM5pMePMEyO4XbzWjS/idnmPl7R6SpZqN5XNqe/6
SwqRsxvsagSQLsXzZISSE9qGeeJugo0AfmN1AuyMM3Am4V0TUkU8dO/SNgM1zYfr0KofJsobMH22
Sw4Ei703XZIs9pwCdFTI5Uo66DbKgrw36pXaAKkamp/BwZ+PWsU10B8iAKGOFmq04bk75mI35utr
GkYGibNNWILKKagip4lHiezOykEsN1WvPlWywm3TirNWr5WT0q6cr3ZEF2ZdEdTkfFhttLiKsQUe
NjXBfCiH8AExltC6U5FMsNhnDF663xD479ntVlQZcUfmFsK9CZrpWFXjoai09qrLR2iEstrPZf8t
dWieK9hoVuNhWVWy+snPkwlerKJ4pdPrsY3750ipdZojyHaxFxPYFBDfz6Rs9pFoBl9laD0JM8V0
OLXARG3SvoY0JNF1MKscgbkWEUdyVW5yZxroWajGO9pAnvRCgkfpPChrklDou3KLPrrOevUCdTUW
wnx8W80UGK+rUyC1ufWsMbxasWTqBWPIqnFCZcZeDF2N6xzPSKJGTCISM6DSl37fWU9z3jJhaOMz
hYJN+QowjyxrnSu6J4qFRK6Oj2xt2QEoVGxF4LHRZYfZBCsOMxR+uu6GaMy+oaUAuVBn8kSTVjF9
z6V2Mocyvltr2mq8tpEhmWq5J4y3VJyl2V5t4m+Z0yZOYKXR/dAjUy1F/2bM9VVM3EGv4AQzDSgw
PMW922Dz4VMNxPJ1r6SsMPcug7aArvfVJVLL+cma1bN+lNZ1pkJ5xQ1VavU6Yt0nqEPJz7MmICU9
wiC9HOuRyLwyvBiItyBaJaDk4KQqxrMeofzasm0st9OtzJXjRv3orxIFA1VlJlMTQT8K7D/pZb2X
Nyf0WSUyu3MemfthZiqgPMSXXEZc2MeORFSsYZ1Tn0zUrRXPy9zKA0dD+ykuHOMTfBe7J1bvUX/X
BiSFBBU4zdO42Yr57/OOCiEUBSUauCqA+IQxudezyVsz9anGQI35cqzqu8qwvCzHGJtcNytpIpF2
3q3NtWyLk2pdTPUTWJe5LF7GFKHLN3u6Fmuzy23iQQ2kTV3yluFmLPrON4Zvw1Ra+Kj6/boJH7hg
ycG/iOwwdCWsciTfk7U8q+IBKVys0+EHwIkgqjYPHWxpExMWPPcF/h4H53AiCLLI9J1wCnIJROAk
m9yLHSl/HqbvRXeu9ehFkCp6UYOimTvXKIbzyB68rKQVzZzOhrw9GG3l7LeZijHa15joa+WI/pHx
lVAkXymKcxDwg64/FlAqYaLvdEomplBHZaEzeudpQNJ271NNmS/3FreIIb1Ka/085+Gdj/d5nLxr
9vdhvkjLdEE4q+f7ekxqUqfSy3Y+KSFj2NxgXXeUHIemAlHe+RAL9mlG8DVHMoXOKr7XVgutQWyH
a0zaZVuq53ob/+F/+D+88Bd4oWqizf/vgOEfpqNk6H7EDH//nT9AQxolCDBE5a/hAKbG4N9lE4b5
G/5aScuEBjaos7X+W6+lit8QT1kW4CC/upUJ/gs1VKT4zUAzDb1gEnDCDPLPYMMvEItkGNpy91GP
AdVJ9WvP2Jo2eZllFo7GzFLPECbOD2aTtjF88VwQNjQNuw722k+bnsIFoqDTN4gL67Np4uUXtoif
wTOwnq3xguZnfcv613FU/oxikWbdEYKZLPDrUXcwpLn6ZFgOB6vOrQhZVtzfQA2G35pNJ/3DQfsl
ZIlmjbkGgwsB64Dqqqlv4OoPABq2EmVCH4PJGIW33ZMyAW76PZ1tFBHNP6vs/f3FKFHjwIHUYn5w
vrxYvbSmoWTwmrmiL/4SD29arWT7v/9EP9Nd//Mi8FfQXZxj9pcXiSn5i3KIekjoRD0qFTmmq6Vp
d3//KpIT8UeETpJUA8MsgcX5LPTRf0EezRgwuhBDT/TKVVTflZCZTnMT67s1emzYu8NJes6g+kY1
7Ffc/GkEF78SsFAZbmfJI0FH/qCp4BCkmxJjzNeC2o4W87kOwvWdyOazfr0irewP+uOP5ou/OOD6
ly1ge+M2JJq0cVOxA8jt//9wxCtET+RHmOT6gBw63tDQuEdipo2bgSzufhfKFe9dUok3jcrY06xU
zn2sh3Cgzcg91x/SIvVVJsGZcVZxKCcpnPkp0Taljc66+6xXcXhDfhDOeBm2FHqNHStcMi3aDRkZ
/LE2TtxpGKnQIieKCMpYZUgeVQ7SEQIuly7BJJIgzlaRPBYHkqCPTtfS/aS1+mAw9CbKI7rkx3bG
qAHePZAwp/aDRSpKuunUtS2Vg3IUA5Do74/6f5xbvAcVUx9kqsWo+LWhpiK8XEFbR+pJ2WUnRYRD
wDBl/eJVfoaaOYMt2BZqeLCU44uEd/n5CG05vYXaEzg3ib7xnb6VsKDh7OnzyNi+ytL7+0/1n6cy
Ctitk9iwuGHTPvPz65lKUaPpxOyL9pZ8u4H0wcmkgIacAMAJTlgfjP1XzYJ/8SGxmkEXSKqDqSX6
YgRznNjCH03sk5UN111bZ4eeYHV30pzrcoFd//uP+BcHbsMqWXzxv/Lo2d7NDye9qJe1iip78EPe
khfOYgwifTZ2f/8qX1gZjtxW8cKx4x5OlYdqfj1yai2TiRufn1jp8riqxWz6MtEWqrTI3iJ6r75Q
MKpF/hrJrPAW1PC7MtGpDZCWtO5NoiKukk6jxuv3N/aPZpj/nfpydSNi/vuUcvl9+n/eW/79o/rq
jt5+709605K07XCZYV3j2uY6+Be9adB9tbGeVGKBc/yuHv/TG62oSMuJVdyq4VX0bzCZP0wq8jdL
VW3MxozGUJ/QN/+go+dnjouGcEpyxGbMZGrCNim3c/uHc7eyEQQQzhneFvX7lOKge4qrX/RifrkD
/PESfE7esYHh1vlyeSjtkC+xPoe3WkKIQP3cO0mgO29qdN+P+i/ubr/fJH/gtn5/ManaDABwvxbW
p58/T/j/2TuT5ciRJcv+SsvbIwXzsOgNAB84Okl3JyNiAyEjgpjnGV/fB8zsKjrIoku8t61FpkiO
5gYYzNRUr54L2BNlMhaL3EogiN9aeM9CY5eA9RLrbLl5ndtQP5uePEv9yX7RSDwHtu+foBg1UqHm
qvDQvuY/8qO6pz5wdpD5GS2nZan63HAmcjKoi0E0CNKmkmlgKSPT7gyu8hReSSMQEJzzKPtkPpwO
MoviLaW39Er16Jj2MXXyHhoxg0ZzLJJvZIiRaiHxCM+Vmhdb5/y6QDmi4DBVg6yhuKzsVgPq17IJ
94HZUUPeKVV+ZnNeLnDuCaxuYk+T3ny+pcXq6wFQZkMwku72xGtTvhV9zRXafvXuw/8k8FkE2eZy
lMUpp5ay2Y3+5O89EpWCrStP3k5fdyZYtnMH6vKRzUP9LbWaDddJup6uN6n2W8+0/GBfF0j9cGMB
2xmfeWhvT+X9ensbZG6XpTOe43O+Rb1f1BADlSwq0mBfocp3aU4Yi3WVXQwv+YX8QhUTgWEw2PJT
D4I1sCEWfv04l8v9bXhzhsUQraB2WOxKcgEpvsFVct8lR8Do+6DPtwDpf/ZlcebFLSy+wULMj/Pd
UIsNg7bEyJBgaO+By9CeajyI63RXrskO3qRXX8/q0zf3bqjFm6ORk2a9kKEkvbuYC70+8uivh1h+
vMyGViRUNPhtEeq9SaXebeeiTp+KlVTMhvyjOWpXWoh2HjR1I2FtSCLo6+E+flzz+5n5HWyABrHH
6TKpa00pRkX290Mgr2KLzbVxLcX980H4brG4my+SXPFOB2mDybDo1Qj3eRC/CvJ20qJj2PdnlvzH
l2PMxy33fxUg6wfgRTR3HkuBHOzLRosOqkTqPTA8aqpfT+bTYVTMx+crKoHxYg2Iw1gpBS0pewQs
CBhLE/4ZnfNfD/LZayFOnEMLlVGMxROrrQT5iO6zqwKCbZNbsGp3HTLGr0f5ZCqUesA7oRCSiEMW
Z1Ja0rAEdZcW0wSLnBjTNlyBzsxE/rgTzPWk/x5kMZUGK4LBMhnEvdkdlC0aBeup2ymu6vjbl4c7
ksau6OZucaleUeLI9/LVaN//G/Mk0kIoo5MzWt7LKHTmQSDU4V7xQVaRyr/1s+bMNvTps3w3xmK/
DeokBBZPu26gIlaGmYAi/T+bhXL6FY3RKOD0W4T7vjGxAdZaqsbw9P+dQbhzQbCfuT+L1d3XXY4y
qw33WVxtI6yXgmz7n42wOGibIcpTaBKMwAaHYbcTZGce1FuIeHr2seTmi+M/k1jGJEZrRfjRhXuK
/pthrW8mN7QPqUPNFYMfTojwePfT2PTuLUqSF/Q53oPpqLf/xjwV+kppR1VVciqnr0sLehqrwZLu
27i9wAjd9XEP+Y+GeDsZ350VQElzIcBtam/tTDPc1Jmw/noA+WNUxJPkziuxFti+pcXZqpaFEXkw
P/fuC6TETbot1vUmv4lvtFvvYKx+fr/cGi7vUX9IbuK1vM3XUAdXo/3r69/x6cf17mcsViUMCYAC
sRTuTX1P8YMwVjuz7uV5G/qwZt4NsViWs41hT6o33KPL3NC/97uOKXeQ6LX9leHo9uhmq2RV0Anv
goZLTTvf+evozGb56TzxHtCJAebIbTHPqYmEcOi1cO/r5aZvy/RZQMzz++uHOf9PPsyUxLuBuBZA
1Jx5fx8ZNkUbzN0A4T7Mb/HVcRLhirod/qr+v7M83w20WDxSJlh93vFI6XZ1FBKY6dkhPl2gMhkb
UioiRSRjsSkO1CUnhZNxf/OSXiZr6Up68mHTbo1V6U6O4tA04iBiWVHDchOntVv7vt8Gl+LV9t84
Y0j3kqxCOvExSd+iucOKI432al7fKlF6O0j5mSNGmx/Y6ZuDOknOby6baNiyLvY1OixBahpxvfez
zvhdTwLSA2p7lY1RJy0DmtoP37tSm8C19Mm3cdKa5zpWkmOhdtGNrgwyjZhxeFkpGKvZ1ShQrCT/
7f00h7Jkd5zyFFVW1JQ3rReJACSACHZAUJDnFElw04vYFRHxSMpE/xX7Ap2KHU4miVyrh6REsWMn
mDTc65km3sh0ssYIcSYFi42U2rUdJ4UZo8obVYReqK1qRKBSdutVA/3LDbDah6lMYcvWAunxaTAH
tHyNFue2mVQGyO6+81BmVXKP6TXoXFRW7aAh2VS9ifo2XrjfRlOkl1Hm+xIxjxSgFJlDbb5+/fV8
iM8lClNkOg1qyxBrl6nClP7GLAyjbi9r3u1YPCAFeEV6SoPunrPgT88QfAe4DJB5JSlvULE4/VQn
7JqCfvBFBhNtQ6IgW53ZDJb5fiptZPnB/8nkJOB/v7E/350hYqHKfpqr4cFMFN7PCCfmu272yi9a
CJvaMdVMfBAUtDTA7JVKsvVEMy6rKADPCTblrrVKQiq5AbWMMnNMqmPrYwnhhINqPHoYW5YIUMz8
F55/6R3eKMUrUlDxl1xP7Y8xlXtIl16n0N+oDTWmpq1ZlCgM24yOo0iLH0AhaXS/58i47Zreuitf
k1NMQa3haAYmZqhGRIECVwMlS1ABZHKGM1lBJ2eVNUCuUgmpxRByDUZ8l9DV+PVaWPatvJUpTVLU
CjiHt4ze6fuBk10HTdmFB8EsxhvRLFRblIAjYKGGMXFIp/UPjGYEenVy0cEmVHnwM/+n388AYwsB
79c/R55DipP9gY0QUOJ8MYHEJxqLkAM8utWWZR4fcKos1mUq+S5+keZWGGlsQ67jX8mGghsmtZR9
VRQoEgERHfHyQycwqG1NO67Z3VaaN1x6dQETLE+EPdj0YI2TJP3TZY8TkZesBahRN4ont2txKCWU
0dp4yY6E/K9vp5suMSw36NFCq1GjnNsD5zvJ6Ryh0JKtg/fHHe+DKXWP8g2bM0nE9iaZN4FcbV47
vEtRkeSSfBVizf09LcCyKlIl9IjwGvW+V8ao21Z4I+58LrsHWM3Vc6tP4x0+FMEj54p0qMdCSTH1
lnSa9PK+uGuQjyvYphrUroDr5NJhpO34HggZcRxGTDHykwoXq6n0PFS1lm/+lhRj+BZUFKNs0h/h
7y6f7RZ1M0CMG9BOluzoSOhKJxSxFLb5BvzfmFdbT0IcWXcwsylU4as463xTI/4md2GJz5+AbSPW
qOJjSQZz3wtRcyPHLb35HeoH10tiA9LX1wvpQw6WBW1RUVAlis+INJc55RFjidLreuvQ1rgPu40e
5fUNekrk+HXSdgfaWscQszc0TvBHyM9RJ6xNdTP1Vdw63ui1j1//og+BEXBSZcYdEpjQJqYtNkIB
eD/F3C4+qEnkX3BQaC5MNP/MGS59MgzmEIQSpJT48/L2I/pSKGh4Ax88j56csm/1ay8S6HL3xW2M
bzWuyyBLfH0DlLvhwGyGXY8llBPWI2bPQa/d1XyD6z+eOzVkAyUEPXLzTfp0k8kbP9BSpc8OWW9S
d8dzZDVN6blK/8dIinqFqursZCQ1OHbmAPndQZDGtRToUpEfkFbWV4Euerem4Otbc74uYwa8b/Iy
vZZ8Q131CXpu2hWUFa0VyLnUAeVdO2vulSlzcMsuEfuI6VYSBaSyafxgguG2235IodZ72rat8cbs
hK64arSydMworh0oK7OQ2wud2lPO1fc+BE7z3Dix6X6lXsO2cTo33/QxM6EB4tCXvu/WuiE4tSqS
2gXxd2YT/rAHMxQPj2Qaq2jGkp4O1UzYXavllB9MHRc1y4v0lVGAXRwihXRykhmYZiTxAQtWyymQ
PFz84WKZh7eo0wIaIkelLeJhXU9yD+ec4kBIKDgDENJbEQekMwWhNxXAyS7MMLolzpGJPrf8zXeM
d4ulKEKxLnCqOBQThnewgDA8xq9oWsWlHiDCDpu1SuL2wafVgxNeuqkUuiQ6SRW22CqNtCegyy6G
WLpMGtoTaG02XkPBwglwgnWdEb/i8JuClAAkKa+HIhvcr5/T/MYXE4Bjh7pHndsPoUedTkAQ0kzI
wq48WAOkAkmrVLpZLN/Ram3fFDDyMFI989A+3KW5RnOP/ntYE8zp6ZCB4gWc21N5mE1wbTmUUFc3
2LP2EqJYT2gN/OjxUh/jRDpzrfxssoZKwZEKPpjn5baGEUUn++VUwYWCDmt6jYmZyzQlIPOzwo1F
td3n4FzOjPphM2W+iLSoCmGkQoQ5f5Tv1ohYpapYS0p1iOq8mTtkPLq10Px//SI/ftpcZLn4WaZG
jydM/tNRpNYHfsriOvhDFLnGELw0WAnRdBJ7f7xkcEtnTiaHEDcwbZ7vu/m0ft0V9CwoBz/j07Ks
yFtx1k+bUUCsrEMkg/+h+GcWzVIzwKxYoqRgqDtLkPmXC1VGeinqfS4csDPIV6qgXdQdcmrLq129
6S8by7ySgvZQyeW6ma2hhk57aDy1oDklOBN7fXyhs3ABQdPbOsYS9/QB0D+vhgrw1kPQUFKSIhiD
YZufecrzznH6YQIXUFgzGk2YZL4XTzkBhVojQfWPlVHiAi6j3QdAigNLbqarDkX6mf36YwxPrPNW
jOdehzfUGx/h3Ws1ceIQRK0xDnWo/8hLZeN7FW4AanA/eHutj0E8wK7pWzvMYA8HsHTiuDzzqXyc
9KwKgb9A1yUJGX0xaRJCXDlpzDgomaU5OB1MlyPhCfn4HE/43BDPnBKfBngQyOcbH/IDWgVOX2Wa
cXxxWpqHIBRHyQ3o+/2eoWK4q+Up6uyKYsqDOk4WiDcFxwlHkEH6r70wUWniCumd+voj/ljD4yUg
OCNPisyAtb7YK7rag+QzRNYhBhS2rktsBEviLQXBsCXctJWh7kiECVdpEE03tcI1v8Be7+nrX/Fx
fVMv5cw2+OYQOrwR/N6thLRMhs7QCuugD6Fli74gODh2vn49iDZ/JacLnGI2wSrpN2AbRAinj36s
xAporpoeIVRgNNl36ex5FDXbopqkydGSDu+tMZBU2klbFV5UaQCRSessp5YKBhjGndm9iIUlzUbq
weAjh++txClCKLw2F+idmOTamjt7/G2ClgJyooW7AQYTAz7b1z3zjiti9lQEVU8TeKVXltvLA3Q0
bYjvIq5GO3nKgA82CVBZLvVhh+4ugg+RxJ7wyEUehVkU1tZ3cMldbw9ticwg1/QixQupFB7UapKP
uTWl5JhwQKTzNPAyfplXtL6biZFGN1CE6skuYsvajXIZDQ47gaA7QZE/JGIp/vr6kX+y2pGtgRWX
FZY8D33xyAOl0+uubIqjb2nturSAkFiTAgUbhTIGNhGGfpqX5Fsjii61DlNiPyriY+nRhPf1L/m4
wkySQKxw6pRYsM4io/dHCHDm1CikIjqKRuJfjYAQbVQc1bkt7cMdmbIh9386GBDr8D4WX7eo1SIk
ay869r4RbctQNK98Q0/JIEUxWUIv3sJ6qoHbCMGD1PYGXcNq7X491Y9bmsmRRwobaRLtZNAzT6fq
Jbo65Xp4FK2KfmzRH479UIm3KXpRZRyq6swW8sl45MwtVFAcl9wUldPxCtmU43wawmMaY39Ki2+3
neT5PARSs9b84Fw17qPAgmhARC1IuE01mAva6YAkGoShDnmXQ54227Fu6PesVX+FW5Du1BlkzXGi
GQ4AmW4PuoUVgGfSbTz7tKomjaGDEWb7fmgwovRh4UVcXc7UwT4GnPMv5DThPsftcflIMtUIWvJz
0dGUeAVaZSGnYniHgFPdNvE0OEPXlscsPJuW/2SdU2UF6DBf2VHOLRdgqZWgjc3oSOIs2PaEumvy
m+cK/p8c3ViVoLI2uYcQ/S2rU3ogDirUY8QEBsk0XWwkLLqxvdVIWGz8NlTWtF9i0xnr1fWotfGl
5tOekgWQCnqUG2dW/PzCTzd2bl0G4g3S/2hu3rwN3h0fpTSUFUD2+Bim1m6Ix1fdzA+653/3jOi2
zruXrz+wj4Ev0aiKHBeXX03/ULw3OSmNMM/jYz9pxRXQbe1BMKdvJFKlMxP7eKWdxeDiDH1CvkbI
cLrSG9/T0rSWM/rvrR+xLzZ3Vm8kt1Gvjk4l1f0Kulx/QaNs7eIGco5Q9ck8ubeQkaDVFNmzvlhL
ZovnZ0yl82hMhniZViQiC1EvV1Czz2kP38jDi3doiTLWHshI5lq+MR/e796hXshQqS2vOhZ8osVW
xL7WFU2alpQ8qtNVoQpx4eSZ0v+YsNgUN55AYpT+/ih/zvIkauHJJUAt+7CTU3rdChhfcpFre8ks
/btREiZ/hT+3vFbwlqJUEfbVoccxeEWTVaCs8DBObvWQN+HKlS4+S12vvkbY925xtKrwXPfb4HmI
PRrFQ9HgZm2khEt2ZrSZx7dMROD6lRl+t/J2bPEGRfvXczd/MeUWGJ7Zhurd0I7qS+bHkERHPtBV
qitV5TSJ0V8rRWbRc4YH1YMX8O/ZGKGKDyColEPCZae1rcQrj7UvjjYkFcUNZh0bBjkZvYAaU8Mk
VdWAjSsaHFlwpomxr3OtvDGwdzTXAf5aHcGC7NGEWGapgH9Bl2zHgtdgz4UO8meEePB3WvnSJ98K
iwpUHtdwuuvCocWIg+Ci+zYB8YB3q8XJClyxOKGfM2jICTHQSVYikhk4c+IsLRDbKRA3sVT0hePn
0IodcewJaCaIqYS5eW9sLIFiE2+BIgVeVeO0A/MpfC/NBqhYpkpdi4CoVCybQtNoYk0eydR7NKXU
XOptwBOJGFVQEQKNp3rmFU8THq/yauy45joD702/EyCdN8SqkSzjLilijWVaWItBsQx0D29IPRls
r6uyJ3bqJndbecDYwuwkAbAtGTHTbvpyvPIy33oJSStjA6umN+PoBxDwrSrXV5rg0xAo0piuQtSQ
vdBtVRikodUKyExTNTxyRgBG7hITCr5ldMqtRXCZ2UaSc0NmYWTfkwm4cJOTMxeHoV6xBWiXPk7T
h8nCgNrX8A3ASEPDDzfwptHFrOGWj08sdnodV4oNgEiFWpAbMSShFO9Di5LeXhaDqMEqdPIvgylL
b5A6jc/RhP+jQwdJCoMFdrAIR8ZQ4DS2o7SupSz9DUgfV7+BLP+hsjzgC7NJ733Dh/e9jT3je9Ga
5Z3QjMnvFmrsdaVCvQX3p+ZXg1jKYBj02n8pm9p/omQp0F5eZOLdhKg5t+s6PKqYLW8knDgSt1KQ
8jnc/tJHI1fbq1Ifgw2ED7DWqtwHUG8n0CVOWRfjYz6SU+ARxRPEmEClY92XMx2SwkhlaSCueYrq
onzIMab4gd2DBQcFu4eHsqoMrPpwS/Whs3baDYagFegCcwrWhaoL2Spq1FU1NvFxlNXutpBCODBC
5jfFLpQmKbI1pGWMoPdQCgRT3/ngAV6yUG/59gVdSS6TOJxftLXrcJr+5lENrwh5BIlUiDANP6ii
kjmYzKGgZ8NXaN5PEt0ioSZhGQJctNNh2OXjr9K0mqtuiOStWfc8hrEEAFzHvtt3oXgd96L+K6jM
LEM22ipPojL1O14HK88n9aetBqGDVkkLhfIY8s9q1xJzC7BGorcHHHYs7nX9JPVOjRH1r0GKpV1r
WskvX7ZywU70othbfgIa1KunFwO7D+p+tOQ5TdYlm9E3fLoxlIxEcVlMr52mw8gTcPil70dMx22s
evUvneqJq6YYOcioAZ58NdYB1E4tjULAe5Qbwedmg37cKy9T2phErnfhjFU1pRGHTr9TGkc2R/FV
ptv9jmit3wO+HOlfLcdLKyNat4Xe0wknyRKSzArK8XcEv5XHV7aqxyNn1y9yeRBoR8XU3cZmN8Qt
NS9L0SZ+iXxXnVh77HEhNHH2yeg+M+PwWuwjiL28u8y0Q7NRnypJ88YzSaSPGjwuHCRpicgRlHIB
WsSqgNsjmW6z6igDbabZdtTv+wZioKVUt5pViqu8ov8eu6NwEyl9A7kZW6E+pTOa85D3oBuNk3uy
d+3VXnejJ2Oy5e+DYQ652E2+N2y50+abAvX2BlI5/CZcni9GoRse0krRL1RSrWeCko9hwZy2mM3n
LBBzZA9OT2qcxvRhxCT92E1hYsdjDiM/EFqnTXXtj29t74f6EGlZMIsQDhrVcWwDGI0hzq7WNFln
LjCfTEihdEvWntQXmfVFlDWIajBmopYdPaF47jur3fkYqzmKIGivX0eO8//pNFCF94l8lfL1rJZd
VkMKtNmtH+r5EcqMYQ9kOvFMocX6j0chjJqjciIq0p+LSzc8FbPUO784grAIiTA8DnBdOqel/3jH
oU+XKJiORSaFvPh0GTQ4ckplPJZHT6/TS7+GWp+bZuKyK3k2Tk+W2/bduG19UFZfz+8t3bl4jBa6
We7xBKUS2PrToatBV2IfxtIxJm8UOR4RJX7Nmb/C4kSDBpUDUqb20WCoMoyzeX3Rz+QuQUmxNMjq
eld7Ynwjq5GczMyE/lKMDfxPO6u+GI3a6NZZLwGmoXhR5Zsk1Zodxqey4fJAWhQzfRUeE7+BbSvL
XK1qyeA7oKqUBJvAHHQQLl0NbFYeKNPYjSf599hM6N0ffhs6MD8NFQxpCrYxnsXpQxhFevELpSsf
Y44LJ29ViOgNWpCvn/XbTe79s55JDrPimqwZxa23vu/3cfmUN1ozyl73mNs/3NKGEGznjuEU9muw
ypyzuo7lt7gcbrF2db0IPTyOukdApDbOAm7thCthxYbOWNHqUrTD9dcznG8xywlSW0C/ofNdsqxO
nyPRABIf1e8f9cLaNQrhuVJEL0nc/hbq/Ez2d/n9z7N7P9bikuNFVlLLqtA9dum1qv0Mo8PXc3mT
B3w1mUUuRpaw7IoHHt+VZZe2ZTduu+rcixfVgRlnS85D4Gw4X1x5DeLaFe0zXRrLvABXOJrVuSty
2Ik0Jy1lU/SD5HoGOu0Y4zMnOV6cj+T6RtOUnCIGXyPFBbqyIotwKojzUMYwLcbiEIWTCPKLi4O2
S8R6OucZLS02q7ffxf5OQEzNFPLB4iorViGGwHk5Hr00HL61NCXjMcd91hCC6aItVc/JcsV7MHJs
tWm5ai4aDL9tX6j73ZgVOszpqtoB+LrvpTq5bkZ6csdS9GdThvjh63e4WCNvP1WhA5xil0TbhLSI
GCYumYR2+nC0JkNw27FE6DJwv/x6lMWq51Oe7VxnyeSMh6Xb/HTV12qnCLgxGzixBeZ9mAp43BU1
rBFyb1tP7//xzPzfRtd/zTqD/7nPdRM8Z8/vSRzzv/5Pe+tfEhBeyvmziNbk7OAd/E3vFZS/SJWb
5G7JsVGJe9uU/ulvlaS/JCrKxELoAFBEzlWO/8L3GuS/5hoh9WZRVf6Mw0GB8WRnRF+Azos/6OQF
DUED6mIv1uKiSwLrmdoATKygENURkwtdBhiqhMKxKmXhGjx4EDn0y+DultUigCwoSJgHjGNeXKSB
wmmMyLITHRxx5Wevx5Ryo1pDHFxmeZ3UF2XJl0niNg27nZeWWndZC5OF2CmNWhA/Ch1m2VUdDUN8
Pfrzp5CVcdxdkUtNQrfQoTyEQU4A2lpFxn0jw3/lYpSsuruE5tU5mpZrzaGRvOb+TZzhYqTD7UH1
rKvQxOIJRzyFG7hhhul35KA1jEmgydD4oXDH2wnnGu05GadRvJ3KSS5gsnUCGni/SLEAkJQ2dyJZ
6l7NSjTKlRWFnXiRU6BRti15nAJ0N9VzO2o7U9jqHoLI3MIIyjWsSt0UBmDWlTkZDcY3SVbVW9I0
hDBakhRQfaQ2LOGfdfo1fEsF48PO035nCLuvNC3TZVtIlFF3FCsqMWITgXGZdaoi56il4jIHl2LB
GOqsfKvF5QApFHrqj0kP02cxkjtU2QSIVFsFqowaoPQHa+q5veJPB62UfuP4SFk/+o1pIJ5OQl6E
N4VopveGUZDFESdRTciCaUEFBcwXyrWfjd7vtvQwE0lqXTgKmPtgSpiYYu1YvVixYuTE0DZBXoaa
I5Lkw6SVq+g68yyvXOmN2ryokYqWr8gjYy+irCb7EMoeIjt/yHRMCOUO4qcxm9h0I/o5W0nNxtXU
OoO76qsVtn8K4j2yfgW3SUuIv4MVSH8UbO8d0qiGUlgZjmDm0MGCYxMDDGXpAg5yO8sswj1BAgs9
YEzv0iisYk4QZ8JORkONkCcMSflIrKyrPvZDIkZUPcFFXFCRt3XYukADhZqnJwWCIJOQzLvE1pvZ
1x2JI/E3MoLgjktL9KJ0YVhf+Ohifnfkfem/0uTmRffG7BtXNUSgAqyXFLhE4MWrISj7q6IGN5ca
OY4gDdi2ezE0I8MRMBf53eqFfquYIFVWMTiDwpFTFd/Nkb7ZzlUrP/0lNEYwOt1oyDUvI8WJVFF6
42h4Kr6nSULegPPZbPIrbebJIS7GJEKFOGM3kjpk8Hln847ca+N9UdUY9oWBnhcbpfWu9E6rX5Qe
crTjkwP4JkZ+T8Kn0ccJtRXWtuiSKuVVFGtMf00xMDhtJ5Vb+YAhTsRlJGoDsJlh9Su0uphfh9no
YONx6lUOtK3GcDpvxs1Leuu/VmIMasrv5KiBvpfyQlFAldeep03ixlesKbjow9iLHVRmeK3ovtWN
LjZsFp9b1VX7Kc/xUDGDWga73Klo6stGb/BTiydvtEnH/kqijBJdBUyMJpqmMBMnrtR+VZU5UnmE
ccKlpPbZq+eHbCkCub5fHqmzeB8GRv9qGGH/GpRibUArFXBbpGiFlK7NTOkb2Bbjm8Y1aAaqSOYj
pLtOW/WUIH/Qf57f6VBbucX3UvQaBpEcrr1Jtp4RkXG3N9KMfJhFm++N7nv+byQgxfDgFTLPRWdJ
JlxntPQyLcUJzqg/CAiZeC0XKFTjiyqtCtLTPUzJH5OgCfcFkf34iAmo+Q1SoQh5p4NBiqSe3bue
PN0xyPX0itNg7RhuEmtAMJilhV49NCh/xu8JFmbl5VxYvWDXQHGp5QbWjFqeK/TjTLnxZHiymdwq
BuniNWxs8zWuGyaXtY1GvRm11Y1EwqzbkHqxXmBGmtna14MRVHHVVzupsGjGr6woW3tBEZNm7shv
shzJ9eLsBnE0nHJcVQDbNHfmhJ7bMbRpzgZyO2mcuB1GfEjweB62Ne5avVsPhn7Q8sHLZytPfxd2
Xm86yuBVD5mQjJj3VbRrrMDp5TClkkS9LyKgpnYXAshygobuUpt6OX4VIfWz+dqY4DkJOyhNQcdW
zSEyDeyeTRKxqj3Wkn+baF7/9t7z61Y3sRSpmrTEEUMxSNGiAKDSneNsx4ZbIbqU2WimNbmIsV0V
Opua3RSG3+ChUgU6zKfc44tWIIPaiVRHxjfZFEp2SQNbqJsxjfvgwmd99heoXic+tzyNlFmvoCcu
BVD1EcWGXKzaqJfjK4pF3ZMhDwpJ9U6E6xlLAHXtRCyin6Q3/Rwmkszndt15Qy09DjHAWAfCKs5E
TRIo031R0ZTi5hwwpZuEXfM0RePQgznPJ+BKgDuEgZxoT3+fIvrdtU/sT9lG8YMfURoAG0qgr9z7
TT++Dmacwl4I0lL3cLso0x9+lMhbSarC9jaTBCn+NvCzKHtQ1YhZFWhG3EyjJLLKfVP5XRYDlrC9
pm9CfYju9QlwExA9ra1dvrXr9ClrFARYRia1h9oY2VQUlkRIsloyOOyTMsAACw0e9qbSNLx6icJP
V6Me715Z8VCGt3OB8cKsI/i7UuYFTzl25C81xGqRpPYPA2/Yu6qpjGJbRkm1p8miEK4Fsse8A8/M
vpV+P4BPGjufvIkreXXbv0byNH63qF38Sun3yDZ9qeJlqNEabKeZRQ9Fq1beP8LD/423/0Vh+6uA
++Y5+RV2v+v3Mffbf/J30G0of+koUtBzvwXP3Ab/f9ANbGY2xSAcx5d0Tq0QWP8Tcxt/0ahNawd/
QpEvIwr7r5hbEP9CVqIBk9A1qv0kSegN+QOmzOlFFRka7hQzfo9ktoEKb2kfEY7DGOp1I7ph92Dp
1DV8kiwN7RZSgq+1gV/wlWSdSVKfxvmMaUrAs+YGN1o7mOAik+RZ9PLlFgaZTZmhLkys1hlxHVq9
ew13fych/k/Wpnd5mDX1//3Xm37wv3MT/wyjaki0kY2iAF7kJiSvSJW0DzAsNCn9GcpK8disMf5Z
UfHEjSOPn+JkO5Njk8tyWmHFHgLdjV1BpDnkojwKkiMYQGtvC+LCnKMKMAOxCvUEeqWwSXImMLWD
U7fUC8HpOoh5EwmcqW1eS7eD4YDs7vEyorpa2TS60cLEnhw9x7+UZyvfzFI7YQXKu57WUeqOP8ef
hNZND496rRJ06LIbTleGdZ35+4nGq6FfqYVbxBhYbbE28s5k9z6sA94JIIo5hYISE7Lg6f2cFGMp
Sh3roJSn3hbjCWs7y7+Kou4h1pLIAacGWGTS779+SZ8tBdAXc1bA0AG/LIZNskIbc59hxSAf8Fpq
8Ryw6uJMc50ylwiWS8EgOarOkpy5LnI6u66W4VXTPugGxkWH4bfhqtkmqG96C7pc91MlY0ucqFfP
afZYJ7eStktzVOvR2mT543EGz5h47UI6lBjADncVJgUkYjNxZ8iXknEVVpz3A9Zg3sXQfx+Vo56W
ttF999vbIX7psjPfz6fTMclFqzw6ef6KTqdTjQGFcIMzEtszSd/l2PFBWl0H/jWu4E4e5k4cNRtN
h5jagd6Hy671d5HGX7KSxW1ubtpil4rroLxKpmctfBWCiw7OWwIEs6qPun+dVPWq6C/g9oLiR9Ri
qa6maGgIB7eP7/V2HVoCrmkXX6+GU13N318slSuRvZBFKJmLjcEnMhz6GOhl0mncrstpHQ7m4MYm
hWKv7fhaSvXMul8oBv8eE1XwzNkzUDAtWeiKRoifYWjh+qp8Y4XPCbH9baCp15RyUzvuJM8J43ZL
4kHBUEGhYjoZf5Qbe/sJBFJYJwGDIcBeblQkAsHXZvqAVVmmYqh3rdQYkw7Zz35sxDO1mvmDWnwJ
qI9hQsEJ4nNfFtNUgYAZZOGEqaY3Yk5H1d0w1nQtBrxvsVt//UI/+e7mqh06gjlBi6j9dKFSL8gn
umdREjSYQEYl/csRWZ1UpqJIB+ljbBgOLUErMzLPfPKfbCyMzG2Fs5hD9q3B+p28ZxiGMoYOwxSx
cLd7POM3I2mjM2fMJ6NwsCM1RQNHJ9BywaqtKGcqc3SDxq9s7HL8ladiQPr1U1xopt8WiEaPp8VZ
hjoc1NLpY4yRYWcKChjsBRMMpbnBJm2wUlqsbYyuMQHm7zIhhto+VFSvm/7MJv3J2UCdklwfGycC
yLdk97tnOVl0t6p6B1oDewscSJ7LxhpckXB3ZdbjeIluxGUFnxn1k80AZbbMNqCKjLqMTKhcIN1O
fFz8siHeBDKK6RpvCzF8plwjObiV/5Mz/h+JqJ+OyK6KTOYN8yctHjPlRcLpYnIjqls2TmJs4gHF
TNrOKSfMdPIpwuH565f7yQeJoBGJOFA6LNKWUvTCS3MEpcPoptKOBFCObnvUXFJpr6N5rqX207FU
Y2ZTwn1gxzmdoKf2gfD/2DuvJrmRc03/FcW5xwS8idizFyiUa99DzxtED9mE9x6/fp/sOVqxUKXC
tq43pBiR4rATSKT5zGuShLF8DK2HKZK2xUg50IxnDDEkZWULXhqNkdDBJMbltFlMp48weJCyQLyk
+9RP6uCCEsY5mFzFnZVVNVsefXGuGcwhkZ7JfzlIT1+NRHBUJwspXZB2A61QCZEE7Abc934sAedX
gA1C0hR96NNRMJQYAuSomMCkx4Uh/d73yV+Tgc8JufPKzXR2dlKrN+DgwJ4D2MvtdDqWIhY4u1L2
Yjn6hPyPv0dMHwZeIn+eGpxW/D7xGmXAOdToV77coq3GgcPY4OdpYEH64+AWXdPfdnw4TWWnDaoI
MKIfc51/wnw73Yw6hqGNMLaWcRLHu6sLBxywoSbsZF/d9CUu2tfn+2xH8hxwD6E4wvoiMl18VX8M
zLwZYCgMc/tTZXcACNX3k5/sE0xS3Eiau5VZv/jqhKMEAibZkLHU3I0re84AS8uelnQ+SErfGyrn
OY5zUvbOuA/H4UZVA8SHqwS4oKP/yntn21bTqqyfWEsnK5prhZkn+UN7DP7OIhiSJfiFFPvIzJIZ
e9qsRZ9GlW6g8EufK9t4nBC4dhHObfb4o2RS3B+7VjoYTvgg6X24EnKeXQGkm6SIgsUCdQcdh9MF
IccTgiRKTL0XkYBNEobiLMagZfKqoYbJqIY3WRn+uv713+DGp1NAKwpGNF+e7hJn5OmoamCO9F1s
ZMMA9XXZr570IAi+FuUrO8Z1BsPV/J2fY/O1bcydM3/OzAcMreTme9p/7rqjKn3H7yWqMBIt3efo
0bhJh0OACVOWbKx8D0YzMV5V3RvZwPbRSqmveJOyLTEjCT7H07c+/JXZz0OC18Dj9VdT3k6/5buJ
Y+RN4gBhvsVRMtORiMeSGY3rgy7fSOSelvFzsp+yIdjVzbcK/nBvPvrTRwx7fWRtpo82tbVyh7We
VxkP9fBZCQZAac96V7lR+xU3r9b6apeHnKS2wHaF1tgOY1vjiIQRNfqSCm7GNbYJUDt6Cqg3YyLb
7Ixh58fHVLuL1Oe8e5aCn2p636u3WvlS5Pf6sPs2JgdN3lqm15nP6JSP+EB8Hb+l6q5rv/ThhzR9
UNuD0d3hc2tiLv6XEX4d8bCbN6b0C+nLGcOWeAdahOZPZnBubac/J2UTzGBZD5iOYMX01Na3au8q
FWSig1Gwrj4OP2Jc16M/c38bBfsk3fixp36yaMjJT+H8QDCehrzHrpm3Do0vZ0eSbWi3ZfBsG3Ay
djnmSspA8+FD1W1s687q9wQvkn0UgShwwMq6RfDTlg/9twbZWdPF0sJpPfpP/Q/lzvA3Zvcoqzts
QifdLQ03k25i5yGefpjKE+2SXdQe5/6vLPxrzLdUd/PyXp4Per2zstItBiyNTDpi2guWztUxsQEG
kopt/fG2anHxRnz6OEYbHMGur6rz45LcCfoT/XUYGSS8p/vF5m7KcouQKRRlckXBlqYO4m0gZV96
6p4bm1N95UY8i4ARNkW0kNiXgo5OC/l0yMRXiroeRYTPLyC899RHUzlbO5XfakLL7UJcBiKI3rXg
7p2OU0WjUU2SNYF1ekxpCtobU33WfJfK7/yjMfmS38v649Th7PZT01+bKnaxRrZRrVDlI+bk4KBp
cpiAwnuvs7fYz7XR1nD2g7K3KLRDaDDtr3Gn4iC/7fuv4bOGh9if0BAbFxxlsQ2fSVloeGK9Mt+2
d8GNdZ+pbmjuwtv2vjU8/HgKfni1cfbGff1QIRHkYq2CxEgeeZnpFs8UFGgcV8o+eOjTuxK7cW2H
NcsRLRLQtumPvv1oI5XnaO70a94FMpaGgLZph3pserQm3Al3nwFBdNn4Us4/Wnqt/m1jIOfo2dMD
jT6p2TnB17p+KMMDCgvUg8f+A/UA20IIcduO+272+uEeaDDSDQ0A3wrm/k3TfDM2U/vsz1+K9BM9
PVdnl/XKdxuJqDaDd4wVRE8n3JRedPugl49aQzHMzL26euqzmwJ3Cu05mX5eX8pnwSMZI0QUKhwc
keJ/T793W0BUqCrMIQYzrjwj6n8YNX1+ydBvaaOtEb4vjSao18K4FlaZvVhdqpnrfaPTjs3pScU6
NbyhovNqNb5A7K4pL57ncxR8qURBHZIFi2gJZaQfI9GumLB6su1gM2V97gWaVe+SObnXO1aeCdNh
Z1fJxsdGku69sXL9XNi1BMlEslCvmd+3oshv8V2MflDYJbzvOKOEkEA29XJEo1d27YVZBb9Hvw7Y
rpjUxRWnpk6v6U1AamMZO+Dq1gaHVxCKio/zpo0/4vUlcx6jiLGo4uAJA4BkSbmMq8LJur6aPNgS
1SGWbhyZ+hZpCJJTuefnBjesHa6JEi9fElyTTimberwg3/Gr04Vql5jbGWPf08kfvpXFgF+mfY+V
adVE0soLLjMChmIYlYBYEzBY4DYnUXncj3mAQAD1ZsXp7rn5cO2kAV05n+CYYLFx00c1dpfRtLs+
sctrRZTrQQYJxwtk7HmK03FpjWnqWCJDoGFmS5iPpVpL1QFmak/9YXjIUWV696uKpgkqD4KmTwd0
MWQ/TxbuxBjE1AE1y2bo7yuJZmmfcKhVP9LRhkaZQaAJrWyFSnn+PRFEskyQmXB3cSQXW+e3rRGl
UoC1h4MPTlpR+ZwMF4QFMngT6X87O39en9pLozlY08BkFRJXy/eEoGaGSOyUHPP4msm4ktqVErqx
bGXbocX09fpwZ19SMN4oJYHOR+7pzYrp95ej8UujOadBLNvY1VUqPnOWbxQeJm/hpi67Xwlt2JVP
+Vao+f3qRqGeUIQSAEG5RTlu8S0jo5GUosMwprCf5mjnJM5W9u/s+hOMq8eullwZD2SLzm6d72xn
2pTlUc7u+E2PtejwHdX0GavRGuuT75hNx0q5k4pdBO/LKO+64p5/TkW8HZxPFZawVo39XO065VOn
fOJnYJDGDzAgkhHrpon4q5iWgZ6+m4tP1yf37FvynqiTa8J7XhSSF+9p9wgETpAEvamkUzvU0qYq
9W5TjgWKemaprZyuZ6cBFRUWjWhqAPFHff10oY5DOZljmEUeF7SH/TLOk5XjYuGibtM0/TVr6L7j
t/PU5/rT9Re9ODJCOkRhqFNSvDodeVYiU0EiKvKmOHkNR2XY0iI3NlUfSnu8wXdOM6PmgwesszLw
+QzzypTnqF9zWetvyq6/7c0O38dGq2Lc+VJ5P8nY79iRRfIztSgsZWvF3bPWAAeYmFeFHryMrOSy
ep0aQ1oaLfZGBcjBvm68ujbNQ9aMR2Mwp4eiGXegufIH2laBZ6ZNgeHvWnnwrVB9unsox9CdpPbL
s9AaOZ1srYQlldXjyOGLk0R6rMCWBf0npSc6xJ8SGP5WHj5lBxmPjh6xq5R+Z3TUw2afp0cW/Fx0
O9gHt620nZKXrLiTHBVMSO9CnN+wQfIPUBM3druTzSenOpJokxdmya6j8YHdg9fGO796KRHebMA5
iH+yCRWBMJK2fYlCW/p5iHYtqDaqG65WMtidz48OW2LDd3dr+CRC2Yh0mp4CIqyL2ehjxUZoyugp
Cj9EqES6sAjb2zmOZ7f2rU1goq+UKfpWc4rbXpo0t6ZNtrLxlnGGyHSInmjpyxqxk72shfhG1ILO
5BbsU7zcMUoZbckt+8/WiElbVE9bUIq761vufOULWSVoPG9dWs7R01WQ2mkVtzVmpihveV0HyGWO
wYAEOmUKfY0UcXZLQBkQ+ntI9RNw0NhYDJaXVdHWM7ZTaOK7sdZhIauQ7WTa7NUYTvfA5lfe72xO
CSxIIg32GZQFvvHpkDbQttZqtNaLgRIe0Ni7p/a3KyeDvvmUvgSt1uImW/Ur9+HZSfY2LCgEmy2O
atbiU8KYVv1BJ+/vAhkloGgydiFWuvd2YUubfowIHwN7nzUyxsTNWG+vf9SFCCGoajE8yGuOFvKB
sz5uMM5Tag5m6zVZZO2TMTa8mCY159lxHkha8059zebcvuFSU4GNGX24ayPQiX7U+pvUWNVKO/8M
nK98dBH56PKZl91MY6RHyrnyeqm6rY3uQLdgE2EkLERVgU4MxZchXslFzpY2LBjKrVC6FNwHKXSe
fvrebx2yL7AU5EztTSr9lUolGKtOehim6uP1GT9/P1FEBn8iVhmqFYtlhohC31hRDciYbbOvZBJ5
a6Sm6kjb2Oo8yNfODTd4vrK6zzcUa0tWOCwEkZGC/ukrOlGLcXaO4TvTC6VJabb06eV96qvTNlXk
r0kMzev6m55fXpjoCAIVwhyiZ7HUoMuNRjGqEKN2Zew1/GUpUAxU6F1z7vxjrkoQ9cx0uEnKrHfb
Dk2x3B5CdPuSlTv7fIuh1CLgHUTUDjTBRTzdlYlmJpWWeXKiwvY2OEacFINACNd+hSBNxYIazdBD
e2qlgXi+sE5HXsw6KLvOghDMyBZqcba/7Z3I2ZiNYW3xYb4+3WtvKZ7lt8ikpHRlcVplXlNJ3yd7
VjZhp4GfwoOwfZjbO12Nq51igCi9Pq6YvZPoQOMdOTXZmHSkgIqdjptFueGg8k79IFDKTTfBqIlh
la/ceJdmkghEsD1AscH2OB0lwMUlkEI194wMWmckm96kDW5TB6g2Isi8diyK+2XxUojYANkioKap
t8w346kxHASJcy8e0x+RmfwqpAaIo+LfD1wMBRD+gus/TC3rSNMioKBqHq9P65vS6vkjQDYmNUOT
ZNmVDWr6HDWUS6/ov5ehqMTlFrwRkNt3fhkXrlz30W0hDVhl68qLPknAoakhpuHsuziED3c1Odgm
1dRiq2T960wEtrND6KChlMfIZK0Rzs4PNnRbcIRjnREkMmunX6jTjFhTgNN5YSw9lggPwyctd2ad
eKk57bRQxhg5qt9H6uL+0mlMkbcC4qNYh57s6ai25Gd0r+ME2eCo3xVl/F0akHzXrS9altgreeTZ
IhSDoeOC2ik5B9nk6WBoKuktHILEc6I62CsIXLpDonzrynLf0PG5vgDOBwNXhYEjYSbr7wyiCN5B
HuqQUukY1H/VVZMfShuT8QxNIaVa0725NJgFUoWAS1h4LfMMQLthK6WUNHyjOsBA3hu+3rvqpGfu
GJm/rr/Z2V2kc1RQfyTa4rrFPOV0GidpBAyjUJTG1J30OIaJUDn2S96HrpJZPSQqWsrXh3yjEJ7s
psWYi0KglFHm7SPyNtsH5t6byb4ozRYVk07+2jXKlhyLBhj64olijhslrA9BqDo3CfHpJk+/zPOY
e6hR6mju2KmLouFKzeds9/B8tBnJKAW7GSrk6ZyMUwfBwtAjzyltKJCplj5ClIHesceIQZA7wic7
HcqVQ+bCqBwulEQYlqNfXjR4swhh6sZK6GsZtCgiY3qEvEWVqWxK7aYondcWvY+VLyHuvH99CfQg
8JWmrCYgyWJZLzEZcoqUr1PZkeebvrNT09u2mdGNi3tryzb/5CSBcpjwU/A6R/nZJN3XSZ9vw3AC
rDrM5VENw5fGiPyVmRD3x/KpsGkmOqCkICj2p/PfFXo9YN8VUzkx7zUne2grH5h6E8THckbLRvsW
RsFdZE76yodfRODMh0qFj4IfxWmIpmfVPghwekedmt0QtYd4NGESjtOhrtJ0NxW1uscxct8YYBBh
1UfbaQy30XSbFcfcqOvvwTB/Xvk+4pufzAQBIjaib/e5kO8QM/VbHDHG0mDJNWsi0g3T0yo0C21P
Cqx66yBKNQRFsZ9b5yvdesD8CTWw6+OfHg5v0wECUVQa6LEhebAImSK/k/s+Zvi+oRM6TeNHlO+A
H8tPVeOEbgOfbWXE003wzxFJv5A3wyl3mYGVY2dOlD1jsOBqsEGXanyEEj0jAesZ4aQdqt46ar5l
/B1j/H+6wn+JksgVenD38vM1Lbry9Xe+gvg7f9MVQB38gZYfeRjgybc6m/pPvoL4I5uwjHOAaFOI
yXID/5MkbP5h0DgDGwJI5K1A838JC4rxB+USC2oBMQKJF4Cad9AVeLDf9gfxGN0WTjCRLTIQ1+Xp
/jBL6q6T1nfemClf/FpFHEJvI28gO0dwR1pZnPppJPr3cLh7g2Aj6EUodhFz1HruF1miIpPjgxGH
BW23W1V3hu9BNnU3yB8B2YciqYxU1KzwJ5dFSaRQa8qx9UfhbDJUys/I6tRvNWLohyj3pT/jpE9k
WGjablZAOdddO/yswBdtChp9m9jMU3MvIdJyNCat3luBIe9QY7NVN6qim3kK8ps0VdWPOAWU5Wak
8gmnES7qmMFEnuax2ZiG33ZovFowZVG6omo4TyXtYwBjz0MYYv2iOYgS/baMnv4+on5nWywa9H9P
FdZhgtihkmQv+2CS749KPouponHyPa+z8hOlDUPZmpKsbdTKZjpMVHcLd8ql7/xKD3aqTnsOFawW
v9okDinBzDH8K2uUQTbB2sw9pymCT5ib2hsngcyKuAz1NRh6M/Y0BghfF38ecud+7pWtUpjcWZxf
8a7rHPNmqOLpSN2Mxn2bm4dRbg2EUc3Yvu1DubgtZLXY54ZGKDkY7Sairf0qo5zem6hywdyl4eBH
cr0Sxb4BIv51wr/NE6G/BaGe0o+GT8jpCp7nOi0BhzSePM7EQn2quIYdtJkrIQLUu5MSl3dG1Uh7
Ae1rlc7AdiPYtmEmbxCSV29zZRw/tINs7CXU4QA5dNi6ggmUkiygUjWmf5+U/xYUuygkvD0wOGqd
vaZCrcOT6vSB08AakNJIUXjLhV7bbMOJHp2vUe3DwtMNqOJKH7naKIdeHs3tLpthwqZJ3d+vrLDz
rc89TSVcFKeE3fbpc7SpMUeJEbSUQPGaMSRfoyrZWGvfR/yYxffh54O4A26NrMhZazyuKjuFPuEl
QZC6jQHjgV6Z4qWB3myaVhsPZOSo8ZE6uhqCWDcJkn9QLc1go6T+mhHYQntWzD7FWJGGkHpDCVvW
YtHIyy21KEgt9am6U4u0PAZaoQ6b0BgG1weA+SxrvqFu86wtX6D+3UzUdm+7pM4hp7R7rbfnfBfz
07H+7XNS6K6u1qSBTsOGt4cEn00fHEFUardL5fqxrSy19uXGmwdoS4RT97OS37TmIN909mM7t+p/
cH0/lq/5h7Z+fW3vX8r/JW7+H0U51VEQtm8XzL9+99i/1m1Xv/6Df7H5x67Lf760UZEv/87Jj2j+
99sfB6+F99K+nPxmm7dROz13r/X052vTpX8P9z//5v/rH/7j9e2nfJzK1//+rx9Fl7fipwU81u8X
s4jP//1lvq0j3v9l+Rf+vsl17Q9FdCkQNAPoDaCXffu32odm/gHlD/gJpuEsdPqV/7rH7T9YbRzj
CHmhsIxU+7/ucfUPIMGK4MlQaALP8Z5rXNyb/9pkwDTAruKsRsSP8jy/XRyCkSGlWSjBomttSd0N
gWJuk1Fq97/NxoU76TRY4McKsATAc3YOLEeKZKcnRtgkhdoOBoi0JK2+tk46Hqy86G/CrINgZ7VD
tnJ4GMvXEnBlYWYPaRfVniV2YJytKrPmxHBHtCRdZ7TKYxsN7U2Sm2sYorMZFEOJerlAvFDqFX/+
W6IwTW2c5lIBOqFK8u8ouSJ9KpXhx+szuERDiynU6X+CAmcKcZoXAdJvwygmAqTKyCWkJbTUc8sv
IlcdpPqDKknVJsT77NVvM2oHpFHablSsbgd/PP/aEMTtdGVOV+oyF2aYtSvzHyYYBZnFwmmQ5MP5
jOeJOY+okVi+tIE/0bwEnbpm0XlxLOJVQ0AqkW9YjBXkCRCUGJBxQ870WFZD97HERsiLrFRSViLN
xTn/tlbhK5lCeJmqPRXH04keCGuEF5nphk2s3Sgoon40jcDe1oUExKHvi6dkNqqbUEapfqgVP3Qr
GcnWKMeBqZditBXkHuHeQo372xg9/51e+u2K2taFNUcHg8UGDIjm6zL4nvjQs5IAZqwyBE19Laig
TQJHur7mLo2Cwhzph8BGU148nQk5jzqLIJVwuzJp8MK4/5gQtaUrM36aeL5NOCuI0wxFJBTXltSt
yMnqARFRE6ItQQtdkeAYUzP5UUxxDSZzovaCM4OzRUFE/XD9DS/tKlukSjDwxNpa0itUHX1AvL6w
EEQSpnRjVDcP8KEza9dbPjSgOABziQKJsUHZIZzcwEGuJweG27gdALBXdDfWzFguzLpIwbHCYO6p
Ii9KdIGdV2aRoC1hZ4b/jGra6JWNnX28/uYXTmSkAwE0GKJpwcFy+m2lEHMz3Yk59xUpOyBlrKgI
79S65aLlOe/wxPF/XB/x0nsJZTOaiwRzXAOnI/oVLhNFFBhuAIVmwzwGmx7ah/f+UcDg2Jg+iULi
EtA5EJlbc+DASUhMeVvO9EqnQrJ3/8Eo8P2pEIuLbUn7nbNeVUZEq9yoKfsnpUijrV3N1Uo/9sKx
Z3MSEcSKTJtM5XTGJHVW0jLjZiGw0PdKOBjY/AkUsiRZ738hSrjC8ZQ2Jf2lxaGHbEZpSi2kgMwC
0mujd+7lPhS469MmDoyTYIPYB6SGgDTAokF9+vSF5BGNW3S+GaUxO87JwdpESoIagOlR4vsQTlFE
p8Z+6kNn5cC8MJVUNMmeeDeKy8ujzDbqtJLKyHD1IQ5hETTZrpuRsVHrXNpcf0lxGS1fUmAngNmC
/CcJP31JK0usduQqd/u42KWd2XuOlm9CMFLk1+pN1aB5cH3ECzuLnBCzcJI86G3LAxS3C7ttaZQA
0MDhZWqyBq1zrN+uj3JpCgFHUJ9VOK6pMZ2+lwqTflYHC93avNcOha+H0E6y+mHoOm1lE19aJxR6
wJqjdi8qGadDBXo29CZK+u6IuPwRl0/1mMndsKcmpdzFWiZtVClJP9Zz0O/kEjn4978p5WjkbUFn
osK3eNOiaPXcbFXOkIwytCXp6b3p1O19quAsen2oS4tFJKh07AS43ljsu3yQZ2peUDW0engc/fzP
KfJrL6nnX6Yf39lBt0ZmE89+ujphiYCkE+AHFE/e6my/hZFdzgkp8JGwf2A9xImPfWtU/U9R99+W
Ki6NgkEIRQINcQT6HKcfcEz0pvN9GCGRgkOR1bTqrkCMeIUKd74iLX66gUQG57CwDTodxaB5OwdB
qbt1UZkfYjl0fnTF0P5M/XneX/9Obwj55bxxdhF3UwIQLf7TsdQkrHlVMhhiQ0t2/QgGj6chvK4h
8dQbj86AINwmtFH8glvVa83W4Jepp1SD3HrwAKPvs89PQTQJIyh3aHpd2hjO2P6K5D6dd+OAWSb6
ih3oLk3Lsm8IPaGLJZtpSz/XqaP7iZ5l4qltP2jU2qTqp4MPu4YAt9yje8SWHV2kS42P/tSieU5H
D7nVPNKzFKBSZPzlgxT9pXEpPiIjGH8p7AHiniT36PrVgwlFr6mNEbHH3CCmb1Mnb3YBT/wthNmZ
bdU8Mu4cS0J6JDSr4MYHv0//l0AGHWUH5UY3CYRbAe3vMfLkFLmxlQbRhSUlEKcEaqIxBf3x9AOk
Y2xFYSBr1NkM9T7ryu/2pKy1vy6sKHyMOHbwd3mDyZwOkpRh0UDV0Ny4T6bbWFNziEtY+FRZ2qyt
KH7UYkEpFNCEoacj9uJiQWGhLdeFEUGaGrN0n5ho57v+ZARe1k/pmmHjhTiX5iawRVFQI2NYSkYL
CbNiSMmgcqu0fgydgYky5vDOUz2WA4rZFaKAG8vJ/I1Sy07vxrY6/dTCJtoHYxI/VwbCuNd31EJe
WoT9YiZpRdDWt8ESiKPx95Oo1PSW5pKBRJya3rSl2TQbX4uMgxQj/u/KeWrfVwarDXOT2LI3QxOM
D01vQssqSgpZbhAZ1uiOWk4iliIP8FxhFDC9+4DmKWG+osZK24FazelTYtFZNDlgKaYoU/9qMBzy
khJ1eLJ+9XWYFPMhCOPu9frcXFqGRP+kI8Bu6MUuyiVWiG16WExMDc4ndwii6l4mR8phbhNphWB+
fgHh5kRFAeoguvQ030/fL1HimAQrN7BzJ5OV7dl0HWt8rqPidTLiB2so5pUZvfRygPAoN1GlRGNm
sfA1PzOyOBD1km6oDk1pqJ9T/s/N3I3jmqn2pbGoNyG4TzRByXwxkXkOYwQbbeJ0peyOyoDfnTFo
5Z1Uzd1KEHZxKJYyiE2qc+y104m0ue7mHiN0dwZ0dLAymdWRkrq1qKy8f3WItaiDzmUX0cY72TjD
nGG41ZNI6RMQ/4KLtYVhase7guw0WRns0rHrIH/GgBYAxmWeGFqQn3KfA2mwyuR+GvV5R8Zs/nX9
lS6MIlA+whqB6g4YydNXUoJM6ZWG4ymslOwxqZPiMMsNRk7/wTC8h4N6Pi3CJVHDwfijkQaWw0hd
45iHqnZnRqN8eP8ohCVEJdCXAOktXoaDjBIY6CnXaJv+eXTUyQsqR13ZuOLgWdwfKvUfIQVDDnrW
vTIGGYHjVDJgD2hcinr2y1e6JyWy7gocxFcm7sLi5hTSxM0LLEo7I/TN3eTjamO4XDDaVwWXhZ0j
h8O+DtX3l7aopZK9gz+30dpY0phHHcudmHYl2saBfdfMow1cr1mTQ7owe1AXIGBRcVLFTjpdcEBy
A0zHSGagSFsHW6q745iN+oeqtbNNgODGSrV0STQVtx0lNISlWHkCXLO4R0YHUUpmi0JTmSMSa+WJ
+oUud3sjUZF+nktl/om6hPJBmRK8C/ug6w8Dz7cSdFx6bU3sL9YlWg7L3HTW8Cb3CfHQRC5nwEYo
hVqxpH7GvjnGp7AdVrbCpfE4OQA/sx1osS7O34w94qczbx3Ucn6s6WvuHBrfn9rZB3iMfOjz9a13
YZ3SEkFTi54uKPalTEXdj1TD3wrFUtPtbKBTUEMCc0ut7et/MJLgAwlIKh4c6ukCimJd9q0UTdJW
DnF3xCxx48R9fpt2/fDu2oVFuU1Aflmq4hw+HSrArwkMKXu6kvWnRsutzxLG4vemPa61acTJtDhT
uLggmtBcIsxeHvYGUL9Y9RmpVvvkiVvhg21JEw3Pmi5NiJup18u1eaB7aa0cMBcuAGpcFLkA97FA
l/UZTHGGhO6K4fbhaH9iDnxXBcK7sjwuLEcceLiyKJeQlC6FfKhpOLYEJM+1LRRfbWn+alVEv4ES
vjb+8P4DmgIGhyUVBHi7yyJGpWGF16ucmSbOttwFDr4mYQLJPJaHbUk5ZWWZXJpCWi2ilUjP64yS
l86zJHI6IQ1YjX8CFkj3A7JAKzv60ijQvtjSDjgcuOSni5FgC5H6nHWfzuGnxDe77RCv5gYXB1FR
wKSbhgOlvIhwMt8vmsonDy3ScLo3yw6RFbwPtu/fwpT9Ka/yNqAwF6Evth+VIlW2AR7Hsvc6INAb
pCljr1DiVfjShY1FMQSlAc5eceeczlqot4iT1wT0cwlyIwlG5y7upDUtgfOyGQcSaQoFCvCkoLNP
R6lrOyGuZQWMUREdAlQaUIWzil2vzfNxqArDs6TyrpYHFmFhrpZILrwj0RvhAfcW58fiHYNImYJO
7tnCwCE/p2UTvESdoz6io7EmkXp+zNuEPfhniKMeRvPiy8kxVlpQEwgXewzmGtyyP+CRl+5HrV+z
qj8/EhmK/ruAnonzVzzKb1nqUKnhHBmzkJ3p8ecbNCPfdFVlvETSaLVuL6rldu6KnuHu+vK8MLIw
CmOfcREyp4siaF3NsynZjebatuHvE5LgD0lh2J/IQe3QRVcm2hLtRd48qbRxro99PsEkhARg9Glo
o9MkOn1rJ0/jKSO7cNtIRdmcxAzv4jg4ToW1RoQ/3+uQvwhGNDJCBLaWkpu+b9dGoVPTsqTOekry
oT36bf/++4Xkgp4TrVI0iNHaOH0hqqwlFBZeSJ8CZ2NMhrThWdZQBxfeBY9xeqUEBez1JaIf+9qJ
g5lwXE2l9mBW2QzpKJO37/44LH1OERrvpO3LLophFpmmlOhN+Nksb7W2d1xnqoNN0+jz8fpQ59UB
tMgRfqRfgxLDWdloCtUhGyiUI+Ru5C9pl1OGDNvuBZ+D6XFIynTXIwf57ouMQelKChwTl4CxOMb8
wHLSoB6pcuJ+8H3E1dPNeyn46/qrXfhWhBlCepXiDoSPxXGlTJIeWerMiiCNRrxqQle3ySbvPxmF
I5n0SZD/FqOUhZlIMRYIKCrE/pbPBoYhS+eVUS5sVw4okZqJ1irNmdPV3TA9YdKqkAuHHmcDTZ03
COzMGyo/q/7fl8YSiSDaixTvwOadjjXQNpsmCmXodhVV7kaFjOqblXSNSxlBOY7cAN+iQTe3jSLV
3oBtwk9SVQdTslGv96kUpluzNoY/4yZXvcFYJRJc+q4gpuBxiCo9Pkqnz1ebxaSPwsNPG7rsoBeW
zJNEa6fWeSTJncB+oOBDv5TJPB0lqH0/coTmC+YZ5hfUKHLQh3ON9LgcYvegwGB590IC+SkgvWLy
qRqfDjjZrROUFZ+4DEz5fki1eRca8Zpp6YXJIyd+KyiQtaGGcjoKxs9tN0cm9u1Wpn3iMb52fre2
8y4Uo8VBDNWY5jY1rKXP2ciSmYxWtDGKUr/PYts8mnNefmjqNk9cKwryL1mC53ed5cU91Ir055wg
koTgWNzcG1aYrZxyF5a0UPUk1KT2RIl3sWSm2saKk5vQDUgu/9QzK9qjW9R+0Ftcw69/xgtDcflQ
uxPHAfDUxWfUUyvAFQlwR5y14WMWYylnTmmzQ7C8XmmYXBqKMhRYFGCCpFSLobTCyv/uwVWFXf2F
2W2zn2IfQnmPyNRKvHBhO4CPFTo9VFT0MznbbpAmHyQM1Q3Frw/VPMYPoWQ5WBmY0q6ZkM68Po0X
1ilNUwqtnHkiLVx8MUcnA7GVTKcq7xvbuIiigylP9Tsr1cyZQcKNE5rwyyM/Pd0NQ2tUrVUzytTR
CKqw5kOtJ4g+YnH6XhAh0GJZwBMo9wtSx3IJmqjGqE2S0vGmbYfTkBxvxwbL+evTtiBZsbgZhlIw
wrj0Fswz+jDuDXOf9AxjJ4j2ZMY+6WJXi1JvHtFUr63t7GAAk0BON2Jlh53Rpxlm0xzUXqYW755d
noUrnqo8lDtMeE9nV02nfsZfR+AJ0mKjIfrONd/aOKUhPnH9vZfLRYDkhIadyrekKGQvP6SZt0kW
AcmwszK+ccywuW3UdK2Xf2kUeg10Wt9a7PrihbQ0rbKIre9WjTl+V4yp+VLp+dd3vwpLEgEnxODZ
3MtZm6ouLLtG1uHuIx4V4qy5wXv+vWELpTrYtjRpyL4pPJmL680shzYfByYMU0hs2ohrb43cSdY+
i748N8Q4oBAgNAC3IMURU/pbdqU2fTbQ1UY6DbTzjwJI4/ceB2wM6woLJyiY/L/a0sFTtPSdF21Q
qhctwgTbBbWH/GMIfq2H7Z3ltVsV1vTEgQdvVx5S6ybtR9n6mGRTmWzMHE30feRn0jGYizI4WFHZ
PnVKj8lC1NAPOhID53d5jmmRYMZoP6Y0kWbkTifpkPcFUqvSPGGilLNV8JaHM9hskQJCp6JWh+oO
AgDCtpUZtt80DJP8bZaOXXAoUXmoN9wh9gETB+ml6Rxsifs+i/XNqJqRscvlNAlCN7XhjxxsX5JN
LCMsNXgcnS55wKtq+tzrKHZtWtwMH0M2rlDOymN1l2b1jEuaPM31EVO+Cjf0Isu+FG0XfrCnqJw2
jjlH91ldaR9lu1VeykHVkQ1KK1zwmlTJsv1I6OJvbWNs7wkIku+D3VbjLghHXdnVzqg491Xsc+6F
EX7kxzgJkS2tieyCvW/HUNo1e8R5ItHVeXYlpcwzrx1xVPfK2Aj7vQreKviEk93YbmqzzCygk316
m4008j0A+VnB2d0VsVtKUl1uTLMaXkq5VD5r0wArIgl9p4JdlDsfdWM0G4RDi/lHqJlg7hpn7OB5
mEr9bIRp8qT3dQk/xB+zr4QtEeoacV34/4e9L+mRG0fT/i9zV0H7cvguoVCsuS/OdF6ItJ0WNy2k
SJHSr58n3A1029VTRs1pDh9QQB2ciYjUQr581nrRSPNG3uZYqBqOexduWmT3XMdBkn6Kh35CBX2W
i0/wHkGnIsycH6ZAoEW58qWyu9Vw1JPMFcHyzyFrllvTrQKDAXxf6DYbnEN5XTiqAGawOP9CeB9/
mgkCTQ6t7fETsFf5BTNypr71qBsk15BWraLukiB5QsJN6Ju44+SlUMtMDkU00odituXdSERyRMRz
dWQ01Sck++s6gW5u4yDGflsCkn8ChI+UVWhQYbsPEoOYQ7ImHBQQUw7V5XwOEIpQoBhwPwHZ+Bb6
QqAUoHMeD3tZMpTidDr4gr1NvIqQVGPNrUJtSQnJBxIDKuoedHYJgVEoZhs3E7I/uxPQsxYVoNEF
HsPpF665pZ2LT/M08AiuKIXM1NnLbr+S0l/1VamnjTIVP6BpTJINHj0ENRCu0ZLQl8p/M14WXxCq
l2Hv9iHRO/Qu0xcPsAHpkC5HPR6UNuVWhoNGBmuExBDEsvZjiopKjoyNBnTFeqVR3elvoaPI36lm
mdy6qs/UzojcmGYwORQOqerL/IrHJXe32aST5CmTERq/8nJp8TIoadq6T3mXIJuhcnoTIO2zv4dO
YvpMLxTVHt4JFkOQgw7OzzyZwu6ardQhdynQ4lWnZTluWo82ubpHyeSLnBaF5K1eDLx8U2uw7qKK
+eEKHYPCod7IoRMxAJf1WdMVBZSqQPFGbUyPDgWRjXTaTH7Wrzb080MLQ6JHrnYOg3PCSwZV31Sy
05jZeN2aqC3yTTfKFP1AKcZn6HWkx/AFt4fbohiSIeYYTXUQUawzma8yGnbRgTPbXw0KBYGb2XDc
vFWmb12Xh49Y/6e30XRgS8pEZQcI/MaLfmkcP48zEu53SYBoywaNfCGcVk4LXbeVM7d84Qib8+GE
hGdoR/GPGZwdnygT7d285AyB0iZe7aYFRS2Be5cLLIZOZ99lNezatJDvEUvbO0EUsmhYFw7LHk1s
uCZtyHvYJHE8kPVIaOq3ai2Htu4qr0hjWpbcomEvjrdGrmh8qpa4R1kgWyq3NVD7toeumOTSNt6M
Nj4CF5Utr9eqd0+LJvN9G1kB1wnVZfpJpfNy6fsz0RtB3/ybtlgKTjbKfPKe5z0mquNMElCdSJ0g
6N9LUGfgeh1/DqIZYbE6ZnFRQ/IpsmZaMnEHPA3Ppko0agBFFuS42FHZESQ7yOmeFZRPEFkIW+7j
Cacb9L9WlWhQA7nc6GpFsUc2YxythyhUvlG+T28CRsYnthawZEIJV2SnnNr5AxouJByHLHGPYvFQ
a7zYHh13R2V0+tx123HU+cmGSfd9aTWKrwjN1hP6c92KVicCv8aFaIobvBrIqbE4z/cong1wnq1I
WLJ6TiJxSij0aUgAj8tjZoIQ+buhCt/cilVgy4Ol/BIgoevy93n5MaYEztc287HfTQC7V6wyKaS9
bJiX96Aa6LPMBlgrXVKi7bvFCwUsXMJCWq/ryPEAd5LlDbTHxcPKwJoXNkraLTT55JQEoRC1Ckt8
97TlS9VkeT5+Yc4Odl9Ci4NEilTh7LF2lh2ZQXjSLlHdBHAW7V2AZqsVOZ4+qDr0QnkUFign2L2J
mEOFiq8Q6GXKJTvMlaoeyxDeTdxIRFxcav/WbBu1WDKaFEve/ehZNNRUWBSVYShANlZbFetcwyoY
nIUfZ0TPrcrKQ8Zpdb+S2acoMVPqxkqvb6wpUooCxJU0IYTwyJ8epvwOD/rq677HBv81SigldQoU
f75ZPGR+15MXA7ldSYRqQURDkeJ7KrMg2Fk/luFtBF0sbyZ4TNI3L3Mj93isC3MbIokQa0eEp/Q6
ztEuChl8TvMHlk5Y+1ie22VHGWzUr1OMCpImtYFV+1hLaKrYhISh60DGS/RQwY0bwwBNaHzEkWew
R7oWctxFlLkMUfVT6+qgku5dj8bZ24Xb5GFcCUG3qu8oEqoH6WEGJgVyeetLuE//2bI5+f7XA/Gv
x1yMkDiiQSsAEh/HtV99UYkQE5bzBUaGxSEcPO6yWqStuC1y19799UddoK1/p0d/fNQlhwa+AoB5
v0YRBUkE3UiC3skCMlPsS3m+zXWCZz1FC89O58SeWDvFx2lc1maa7O+ihf7jnwrRAgC+ixDyVw0B
+kaooN2EYwxbUShgsuRZkQSuWKnVb4QCfzrL4KqCjceRHuWGiC775SxDRT/ESwld8kBAAAdRuuzV
aPzfhChwQRH2h4QpIFuoVPrVgR3kYU8Kh50rngaB3DdMX9amBqKpUP3m6Psf7h30+Be8ADKmS9zf
zyeNNSwlAhuh35UCKY1xl0AdmzG2oB44T26wkLEdX0d6bZHIfUKDePn1r5+d/3RBf5A5kDwg6eTX
z1c8QKMYbMWbCsk7+2UhY+My0Kh//Sn/6QmB7wWoBbxDkCD9As6OtltxknIQ9uphbFIfTE1aYLBY
HKn+9hMCcB5kBhgISKn+dETUJr04m0tIOxi6oFawAtc58lk+/voP+vNlu3wKjA3Y2YAu/TDr/dsB
EemjmGCAOG1iBmF1PCP/xXlufnPZ/oyLIPkH/UgpVDGXWM9fw3gYK6E+aPExwSTdLc7fRZPIttth
O6jmrZ7G8ga5FhaTxuxv8i5CXdMiRLDJIDZBZ+w8A2huGejVqv8NGfIrA4N43QvKDlEEyDi8IZd/
/7cL0C1qSgcM0KhsysP3ds6CXYgNeGcJRvQSJjWzyRFa9b+4uciABLR2yePBCvDzp5JqsQO21MtK
h5i5qRswxPvfxsv9p5sLCgKJ5ljLQJv98ileWGewcqaoa+vK3dS5lzD0vyMs/gwxwJwKJxhM1LAd
4c/5+U/BhsbKFnlFyKJOqg01kX3thwm97pMo0AQR+ebHE/v/82z+64do7X/2wB+G/pvV79O/m+B/
/Mo/82xK2OCxy19ypfC/f4TW/MMGH5TVH4DCwWhiv4FSCszzv3zwxR+A3lF0dDE/44G80OATatvp
//uvKP4DoYBoNQML+sMhn/4dI/wvvl/YIC/GxBxs4OX7gXX8ZYfAnmElFXm+84tbmmRBVVHWZ2cT
8vskwKYrL7WQJA83GY5jvXohTuWnte3i4+wD3aBKAW0e8NR0EXv460XwhyzvX4MHvhqyvUHAXoac
i5nmV90qKyYXmxTahtVF5LMkPQnRIHQpCB6TROzHizS+KUBfHothDVFp4isQKXnG6DHE/v2Io9HY
qMROTwGdIX+dhindpsiCP4yRW+9iY6IrN7aU3fFhBeo8IWRnRvQTFO8s5/Cv2IGQDwh4K91wqnGc
IaibuQrSVP+GivnB/fzyp6I2DhknuAOXPodfXtcJb2lHW092NAzyJ48SebQiEY8CdhUVh5xZ9shQ
g3AsAxHsdWDZ5y4bg3kzLbS0aNUu2HVgYn7LSBbtUfddfrtEOde2/V3bxC/+hR83BdwVzoS4Mfjf
r/ouWqp4DitG94g39Xe8K7pnxOs2muKxAHDrbme9lM+eer1b9Zzeroi0O0JzOmzFYFpbExt7hBMN
7Jyvi9v99SPzi94U3w5fCCa9i7YCkhwQGT8ve/ngc1kixng3jpN5HADtbQFowEURye4AkGz+FC7i
9oIcniYs0FfZ5KLf2LMwL+JDfrqZmGiw9CIiAN8DQoVfXilgbIgb1m2yK6Y8kNe9b9vk1Hbl2PBU
vLZAERFfKqHgkVxvaTaldRkOYADb59VqBhtcH50haYqbqXDhVZDZfajQKZjMcKZO7Tw8uAm1xZsh
WA75gIT1vM/iO1hI3B4gJquRgrlMOqr1EPJPQ7YAJBx78WlCdEmNgMW9xL6K8HT3RHM6XkMJKCAP
iVc0PkeWPcEhTQOI9+K5389D8c4z6AS3EgE8OxLE6MbKLwAAhn763IVK7kMdorlLIErIzVDJI0oZ
TUcJcLLjoCvMCi0qZGuOEenFEqBw4OJMgq+BsMONnMdqV81hU0X8qSjg+EYtTRxtRJB+dXkn38pI
qANThCGy2CCNLm8xIOvVF3iXlXSNk2DfNiMyaD6CAO3XKkIHKZO4vs5osilGHqBJqFLsE2L0gAa0
uTvAd6TeqlwDYujkcm7Hctmb2JJmJJodaeaHQ5Cq6Z2U8KUh3vaqLGHPB17ZnayIB6SRT3wzZFIf
u2m48cho2E7Awq56M3PwpzJ/iDLUaeNYPDZLPtM9XaL+CpMe/aiMFE1cqvkYBeNjAh37ttPzax8n
elcWxO1Du0CbKTHDdkNe3UpV6S1zM6ObdaqqN+PI57J0d+sSImB1tlnyNDhIKxHb9MTQGyq3tFyq
J+6C8nsrgS2ecfzPb+CrA8I5RdGmiPu2mYP1Us0mcO2XifmbNqYTmtl03D3myzhvlz5CAKge2N57
87h047ATBZD2aELcAg5pEoBHZZ8o5dW2ldGC7vQS3dOyG4KmYriJPh7oDo6h6EjcxD4iAER1BV9T
M7jy87IC/JaD+yxpFXwAFnR15yd6lyXDm6eYuvIBF3kVEIvmPCd7qAO+BotpFPHV0UunUUhnvkRA
wWpfjVmNWQ4BHHNcD7ydEcpEswaYgGpW3k9bhgcJiVTxeV6De6r4vQRdeyemcpvq3KKcYL2ULY1k
l1pivgmZ3WURWfdO0ZtubN0OhqTyI1iLr8FsgA65tkdvR5ntOEN/n60Y7lgMLCceUPFDKAHeEk/x
2c+Efk/0Mt1grQnRiGFp/Nmtpt2A6cl3ERnmA1slM/WwIteJpu1y1MAH0QlWfWCrBiCKlKkaz6S7
HRex7gRn5gmgaQVIUaV3KsmafllRsMUlWvV0BlIBKsQEqV0a4HjWoxAAu4Z/63pffUk6lR75TPPX
AObYt7HHYWypUnZFkCoP9lOKDhFybUUP2bQ+DHG13nhAd3sJpddtqfqvy7i8tNO0AGetsqtpjNoD
Ti1kF4xD+kkn6/QI/Oa0QvB+AheD6AZfrFfo7QKcV+UHHGRYzcmSy42OYn4QFQ8A6QHbrWDzoih8
wTv6Bj0U4i6IjLtb2fr2AL1tsZMGis1k4ZDfofYzale+NxhmyWbifgTwx0EZdA6vm0xPVi72e5it
7gZRnrrJUBm6NgORC0edreB31TQFNaRer3xcrjRxBZgVLGNlQtQGBnPkmuTd3HQiEecFfMhNuULf
wqCe6GtwOf35Ev67K1P2+dI6KXRAH4KxVDcpIroO64wyZGiQejSxAyMsSlc9uX7NBNbd6GGKzbAF
czbt8pxihAo9gSoo8nTcZi27bRHTvRsK9jIgvB29IsE8jfBC2vWep1O3Me0cxJu0j/SeryrfD4UB
PZJMMJuysq/xTHTwL8YDislaiaoEI+8Vm7qtKjp67CLFXx2P2HMo+vD72K7uuoq7L2Kt2LlAbvcx
JUH25LmUl+T5GE4x/r3K1aOVldug4ul1/TFR0Xbsd7Tr1HW78P6IMKFiMyRjca2KyG56PZNbpPje
d6v5xNMBWHmUP2Kboqck8VHjtPVH4L07UE7jKdfuiufTbQHwtXFLcjOyKsL5cwB+xbQ+FmOHbMVU
RQcB9PectuuJzCGKIaVF0KFDt2HujN9obYL7OUOxocgXUieeoQ9aMwp8jnzpgadu6QS/SadyeWiX
Fg7deXzRqh3eI6XGZxZz2bAULRZVAr5LQD28BwM5A5xN+bnPUw/kjiaHXKBumWJCb3w1U5SaqOI+
NQhKpquSu072CzAVxP/JUqe3tuNK1irF842dbz4E/SzOAya+56XqHzntim/waVxrw54tEhvraCF3
ap7HRgvJvyNs2V73ad5dc1KwQ+mhuC0MQSsRaiCyj35i8nvRWnejZgWIeDR803eLBw6NQkrPK1AX
Igi6YRurENgcJM+8OE4z8aiVaA2WL4BSsd2UrZ/Lq7kdrN4Ftp/Ks2ZzHzQ9Tov9Rs3IQm0EmYNo
b2YolrqNRaJf8riwQtN2w4jsyX5ViiKNA9E/m8waNH5L5O8Dhh2T7muPzUleq5m74px3iYrrqOzX
6VuXFCiZYpkKwzrEAzQcegScp/vRd0Y8jn3RXUVEWqxPFXIa5zwz5sYUyZAfWmQRorEdirT2iIMy
Kjdjh9iAe9svoJ8DBv6sHospOa8weFxHqWu/W6Sno+6TUvcYD5ivbvCYWxxgNJK6Pe2vsmryN0Xn
cT1iZMwKKF1I4jCA8fkKTuK4264xZAxpJKNnq0exT6Eeuhl7xOo30NBuC9ZV76EwyUEXQ9L0vCwu
rTTrhKLDdqSigZvc4saFrbnESLI6sTRtLMo2Yvi4W0Rl6aTwe1D4fqxhRvcJGJUB5cJ0mVrEPg6F
68CQGf5cIIczuOtSC5zf5u2dBcu0mxfXNVhlwvMKruMa6vvoSrqBfEazBI4qJi7EuJ2LeVgaShnW
pkpDQdb6MZUbYkZyCroQsYFxoUJwCFN/HPvcPSZzqk6xtRrBKyGUyBRhjwed2uULrgDmNNuTETMo
zx+AkZATZTNms7VzmJ58tCNrP38Zp5id7BpEutaEsbs4JsnLMIbJG2btpMGPrF+CpFgBjrdgupAs
VXzAx0yLumBT+lh07lETJFPaof/UKbRkkIq9MFy3GgTrJo/5jQiyF8D5Zb2mCQbWeaZ1mMVglcX0
MKsZ1ar9Yq5WV6y1BTGM3M1QoIEzV/0DwSrLDwgoLEccYqMBOalkhvFbtRK8jgTj3GeEZbUZMn7q
qCEcIKKdu6sREOomg4EMzanCRsE1JWaK7wFGUw76TYtvrkrtJsR4+U236C0JS+TD9lHcHfUYy1da
IVo1nwJEVxasZlk+PgVDDgZdtuo0zhXWd3g3b4OZsyPm1qLmywjSh6+L9ZtI+3mfg54MN3xMqdms
6wLiPo77dwcy/ktZTcsrTWV+TAs1XU1CL98k5+jMnafTEK1I50LC0wDBh6ZvORtwAF61aLchrOTv
nMjuuMSqvQZvHB8YmZ9bpbPnZNLwu9r2Gh7w8TWaMRz0HtPCFp6U4R1VbTnBOVqGz6imhO5zyqlD
EphGjTsIeoo4hSSW/Fs3dnchNGM3eH+769HHKNS1+PrtZgSuAXS9S3D92gyzTV5+70SVbztk1c0j
mnKFCE8hEj15U0ESfS0wIjcUurRbBQ1HgysB4jsFWNFuSA9LzsZP5fiNIQFkM3bpdpgSxFEkAxr7
RNm7t0p2ITRsBn2tLX6lF6gLBAVFXkSaDrwO+tLssxQvTeFtd7sMqDBGsC+RBbZUWii9GTj4/HJG
vRVg3+6qVBrTJ5LaVdJGiA6oAvQ7Bx8SWRi3SOM8Yt/FKkd6pFz4yJvNWMxldbB5aoqtDkze1b5H
fapBNyVHV5qrorpYhNq3kVmn45iO0zWu+fc+ZEsP8DU7JIDuIMMJGh2kAzhGiViAhB4D5BPcV2F3
71B1vxWifGmVWut0QrJJkOj3FlzVJuB4v7J5JE9gme8FF9G174r+uYxX9LmC4lteW4a3ciMhfEOa
X9XtcvDqX7CirPt5Elu7QESC8yI+T6Ljg48wLFc5zqiTLemxxQK8JRTz1zZpSwBHKdK7e4QtYfCC
JAPKCmBImHZqxgv+STo4LjOFkRPD93w1DB09YKQTZ7QuhRBPeIfUufQovbnSkZKPCwJkYCvoloYg
qYltIHHpn8d18FvqixmBDXTKUECfBsmj8YK9uM7GqLNNQzC0Xsf6TNMFi7zCal4hl/TG8zSuW+mT
ZoqT9jN2HLqFgTHe69Gb3cDmcJsOefEeWv1plHlxkwvCv3Sim86QbLkG8hGKkXU6tpI/wrMrPhM6
q2wfSthEEKnMvxrMyi9w87kdAxX3CYNtcEZiYHSFnhv3btdJ365At7dhwrDh4psJehwNS9Jm6hOM
D+sQf4VV6dKGsIzlrtN5MdchNoMjVLTRFcLkYrRNR8OZ8Zh//H0Q92no8N+v0aQ/hZtes696mIbv
5i9/av8x3Lx3H9OvP/R/MOX0R4zj/wzxPq9fPgSbzPtP0ag/fukfIG+R/HGxiiDUAT7nCykESP8f
GG+W/QFz/8XVgcYngLYXe9g/I8vT7A/EPOW4VxA1Qp56MUn8E+JNij+wIULqm+cQZiNOq/w7EO/P
XArYN8R/AS6GgAJECixqyc+YmJkoMvwSSQ8dYWrDA6P2PlBu32LNafopjp9cm9i/RRpfPhRIJux4
+ECESf2J+LvYcwqOIudDbrt83aq5itR2RaHocjkFE6wJVSSvRRLDdhtICmnXTKWPtn+NB16olH8h
cf/4FjGU7QjvAh2CquOf//TEIV9okCEKJqCeZwO8Q3EI/QICvWqswm9dvD5VVfwbzhM81Z8veQEH
bJwjqAliX2D/P38usjSDJQA2tQ8g+H+22XS1lAgpe5izVK24D4m/zyFskGcCU8g3CH4ATKtlGGoc
qBaKKHK/fNVYDNM3iPzilxbsrDswDiM7kNWeZw1YHztuIfrt9QGGiFg+ZiK38RW6tuQe5YD9Nhm7
/maGzoPtZVK1A2CIHDKd7EZNIsG2GYU+3iI4aXBnwoSpg8UmL1g4xzobl3LYRBLgE+6d4se+q7Ay
ce9Kt7HtCnitH4BkbobQYPvLZSyec6QyfSC0ETFOa5DW7ZQfV6jZjr117QeYDLLBYUAeAof4Uj62
1T5exd1Y2Tv44l8Eopu2hcSJbvEJQaoTMY8onFTHJYrH23C9CGVzHGBlgDL0Ze4fS0Q3PbaYjA9k
jIGUhJHdgi8lG2wx8W5de7GHwlDuJr/e5mp12ZYG9nOk9BdFyGsgAaC4Lo/31ZiE26DAyB0vokAH
ZfBdOmEkJJMB+snnGPpNyCz6U5bI/ItZSqC4rNoqij8xR8L0xwg2+ms5oz42NX4OH+Y2fekKjrKM
IDn7bLR8h/CVKm+Y8gIqQJazA9pd+u7a2n64TYtWXdq31T5SwfKxQmswHR1czugSsGhC26IEqpV3
FoS2gKbGxLfcztn3AaIihuuuBD/jh92tS0wW1YQulxJ4ePFePV0gagI1wItTVVhX3CKtX1e1QZ2e
Be7SB+ln7SMhNobYTj3EbHX68eKO9wcp5vaLrYIJlceqAO4DCXR8ykW6sDqtoFVvDF60EiPMAlxx
9Q5N8lkfF9eBBwYHzan19tzayjyRarAPVHA0w4K7yKY6AGqMgs/EtFCshBW26JhBe0xLHvf7gjKk
44xoB35AYFieHIoBxXxHP6P6awdzd/QVecb2Wa49jGttF0DCWQ66jGoIjrOwjmYrXdsMXEX9NViT
/DZ15QKLaJKyymBmusia0lQs8xcINztMCYntZGOFgq20VxbSnlgYvUGMgpPNgqH5QZh0zLYxagDe
MKCHvPZ8lEFDcLSOYJymy4PNiQmOckCO5NNswkWeRw/Qt+4QPw+MxJqe4UzdxmVdaGQA1DNGYVQs
QHzR77zhQ9tENp+GU4y/+MlVAQ5FxgKKrbsOKwsSCIDDH1POIgfApRLqkbW8RZ3WiPKGgecKuizI
oDBMdbK0J9O26GAITdJBIy3b4LYYWmhZ1DyhYm/tEjTQlSGPTTPHpRG1RjrX8plbmk9Xbh6qZ5+L
RD6ikb2SW0wX5ZPqiftkhjx5hAHGqxveWy8BwyuBC01ZBidbr5n4jLfa8KYVcda+zIma9Y4taNMB
oUYx9wJV6685cq183fIYdMQMOWD+mDgys28myfGrIZCMAvDZZcxPZWy7M1QLqLyNC9DkbdEjKDuN
B4zZBerO4yf0bixfmZtGetYaBxHgPLIH5oFoQ0gOF6OBXtFq3XHp3DmZevqACluIt4K8HB1OLtVC
d9mo+6+rFNECgR9JNK4kWLaN0Yt9hsBTl03HY/tYGdUi1TjiK4I8qligrWrteH/Gm5uQK6QmE9Fk
3K8PqTcO41vXIjiYaVqQbaXnjEHiOkANtmYE/ZlzFdgPzOuZ3ipNo1soQLN5j6DFDAXKWIa+hjPk
JfuBuuot6vnyXiA0pXwa4yy/gaAZ824IpfR+zCt1DxUv5MYGjFvROJJWr5hMXLQnpAL140ODg99i
J3LOC5L7g3Bdv6K1WKi89kvRfS0SWd0PUTFNG3DW1KP5RoUbmhf+HVLUERrWSdImEGiaBY5RxBs0
TwdPGQ6Ud0Ef+mFDU0rPouw6Wg8JX0OohRdUISvGkGrq3XQI56kCmcxjCmJQQq251y339l5qLBTX
0Sjceg0/4aBxdgIHe5gQzuLqOJ8YwEHXy30AqyUO5UvABI6YCQdMY3ia3gg9WhzIeb/ciUyOt4EZ
OoVwtDFBZQmcKtgtwly4TQx8p9tSh4IptJvHybC3zKIezmReuQbbMbmlPNRXeh50e2cQQQnIOE3Z
XuOLvGExbW8rFaARnakV6HgX4iSjzfSaDutRITYH1S8tNjUET5j+dSwhhYQQ2KhzPqOlGScuNjzx
NoEKNSYBP1YOcQ6M9sEtm+NZH4yMFJ6LAvbJfWuj8sFYZAdsPNZ7mYRXyI3SN12ox/kF4SS+R2Tr
GKB8tRzss+jb4G70oYW/tjX5nXVERHjiKaTbLu1QxqhyeGX2gVt4vI1R0yGBo1spNyxbLESWCaYh
IYrYXoXU8HCnFGzBjWvDvtqnwqNoGsdFnKrJIr9lEtvHVkqQRvsMK04A6TjcYEcdRqEG1NFP9OTH
bME/mrl2pYi3Aqf+8kZFi3+olGX6XJZa0J2bTWJ2KRAtMAUIwdvDsopsAS4jra8HOawoue91Sc4w
1KLvGrwNwbCAE/o368P5qoT41h+sdpAmQYybXWMbd1WjJlu8j8IAT1+mdQrwkEdreAPChnzYcg67
s2WDL7fID8iAwWsbKhAqFQ7GmMzdxyVSjF9JuC3bwzyXgd3GFlPtZqFRhiY0gEPDJtWyrUXuPvoZ
J+Z5svNXU8CYAunwebClbuJkLN+qKa6hH30xaYLM7sCcQthvNiy2cjshRnUncsi6y8icEEFKD5GZ
Ir5RSgDXQqBOWE9Jjn0yDPps3kg68qtVTuV7iVd4A6+Q/R7TCpido0Dr3JAe0KphTr0ZkduhgIoH
gYlukl6Yj7zo9HaZFXmGSFV8bqN8bjfYFJPzqAhE20U4i6uUyugbKl3UKUA20mmsFLZvlrQ7JOGw
t2LMwmeejQ9Oow4FNV8+2HUEg4OL5oe1mm4wpfY7NcorAncGCBeAGN3ljQtGfZyFAYCHBIwDX9oB
9NpkanSbtXuIa5ECPIcH27bFdkEsLAhgsxxoaMBGmIg3QR5c2IyAN6wM5I0su1vMRsPWTFzvwPo/
aCMwFoCy3+eX5s8YXh2k9m1JKU5Z1O8FiIrdsqgM0tD+YLvigKTtc2o9MIzUvUL/Qm4G5gx8LIAy
U4PlPu0m3iReV9edW+wO3qj5gOXhu0Vc6T4r9NvUVlvTcnIIi+pTqLpqky8wKaJ//FYQNKKByDnh
Z8gJlPv4tY3F69CqEH6mPt6LhZ4hwzhoOu2mqrvH1DzUfRDeEw35dBVkhxYcHNsgPIEg652f1qUC
WGFQOtiO6OHLlq4x+BJ1ZVl+IoDsa9bxuzEqMDOZIbjGHSS1yiP+QNcE8aoqziiD14BcI6ZRbFOm
bzyl6TZAozCI1bVqeIY4RXCj9xUgUgQftnQ8p8gX/dqS4l6sAP97g6ToEiTsJ+BD/D12kb+ZhXrL
1jm7S6g0V7YMwZYPhTwFaXAXJ/a/2TuTHcmR9Oq+SqPXYoPzsNDG6fQp5iEjMnJD5MjJSJoZaZye
/j9epV+qKkFqSGs10IUGujLDw92c9g33nsvePshfHZavu3y6Sv+TKLXX6HNU2ne4ENoTLdL4VTp+
dw7a8Fi20Ml7rF1o3KOSBXe8fZua7egtAEh7aKpVUvyc63wfanTYxMbjo5Cfx07zbQJ2cWfkJo9S
N4Q6ueMdptuzUy7VOwGSz2CO6t0kl3Pe2PLo+Ulzl9g/YvcqIGBO1Fol0h/zikuAC4+/6zKUVpNG
fnsfhpO9G2LnnYpmtXZi5hR27RJ+ZiD7Vs+xk8HR2AUyl0fimZbMMITlOiLbynDc1/GGVUWZlq7w
dp5ovWefYNIbGHZP6xY9Yykwx3Zzw3tSmONvwYyHYw7X6BDH6oazal4JSr2FP3QLJa27LSsrXef6
jlVtmyUNbrrGbrFpN8F6HjD6nINSeRnQl2dhTdCop3Wvt/lgQ/bgXm7UhB+/mC9+olmf+8+Wux4b
ljynwTfFje2p6Pu6tuXneJ6K18LTIfVkIj6v5PzclxCikOiukX9fliZPK6nLBja+8ySgHWQWGVsp
u5KNaR6L75ikjePVI/gDgmn11l4F8jY2nFvTTfneSsiczbf5TUztlslEykuwiQuqFE6ql5snqU10
mcvtlfjr+GT3KvpYHCwZITosZqZ9lHVTNB7ydr34ivDmzcPhOIezc6Ok0ofAHx/1YpJf/Vq2Xzdp
v6xq9l+Nx6U3s85i11Hl+7oMX3XkFM+spHKeZYJS2I3EPr8GWeBsJGWwyd9qRoXKrqrD2taoS/pu
DvBE+kwMCDoJPwo3zO/QYOgbL27py2Qn8A8nFUBeXbFH844zH0xqz7iX+tKzsyg0AJVWtW9Kcryc
srf3m9c5D+A6eeD3LO/c3sqPwBRwEWJcgAHreIaR38YWec09B02XNX2NkmJ8qgvpPSABQ3bij/nO
96zixl+Jcx6X+oZetNoH62K95nytSVYzXfAtAmV6zfz+6gdyK+k7TRHX93PJyppFQFdOe6PggoY2
G4JyoUwX43mBXJ/aWgXvER/y3RRZdcq2ubsrLfTVaRfFw27xEAeDEDFHFYeYU5ApvHa1uJ2Z9+Kf
Fl2qncbfb6TkXrYtb561CbtL2GIY6FX8zowVjfbEUOHB8zAetvaapGtAo9BaeUfKZ/WOYGv8NSC0
2buNsTNsI2BQynG+9XrP3TXstu+ILf1uAOztpt4+R6N/6mzviJvmsAj6xZ2cdJLlySYvVdC7F9Fx
WIelX7e93al2Yc7gjdckKvYNL2UwLeTkLDL2lkfCBWNvOJMjV9Z0pizZ8Y6MU5FUmVw25shHujZU
HSgRdGhlth7cot0NLNt+c0MGA46aPAlUkc7tGrasNqDFDAKRkls6u3heJTiCJDdTuFstEfjFHn1N
GWa+tYUMepGIhjZX+tDPJYTyscAX9t2ZnSJ5ZJ7/aZy7YcrAEgGaZjXEvxXfzbZt3Dizg0mbp0Q6
VKRCJAOu5cTGgRR9LpbabfVX3O5d0J0WtqTheE6E0awunEp3VXuQIZK65bhtgTPlxyn0Wshgyni4
1A+uGopKXJZwhatv9u022bhv6R0XzzrgVNXxXY0RODz0jui/FINEIKl895r2zGYde0Z8QO3j7NWc
B+ngFwOuNn1MWvc7V++YJsjfXjTRr9UO8ztuo8paD5GPU3dJWnQsSf+rl5Nkzc57iiHzk9PJbIuJ
LMQf+KCNdamVbWW1lbPyUD5t7Vb7+6TvNx4vtbvL+Qw/ltjROMo4mqpi+2oHypw0nvV2VzuTM6XG
m9UO7sjnFh3pha+ixguMRLoCt383bwOdpBH1qZ8xKbdFGAMbt2EDzIGl9skY3ujNJ7h1Uzbfp3Vj
sSO4R8ZwfKrM4PHrDEhV4g19aZqzKffwOsKIyaWig1ocq35IurX5cKy8Tsc8bA7KBy+TaYVWR8Ez
qzqkIw7ntRjKWuwthpkblEyfOcWqkL3ttyAiEZVZJBWFk0j3PJdJeQwqt0AZtEbeO1vcvN4XQVNe
XD7aPQqRYudf1TdFNItPdl9Hu6rUy60a5nAvthXFv9+cr2lmiqCdesVpH+jp4LcYVGwRZ+WyqrPX
DXMW5zX61K3fnvxtzk89cewPXa7HT1aJTlcL/3Bdzd03Dr0H1vX+l2OtBaKY2R1u9TghpLWs56ry
vKOFTWY/8Bg6zKK8m+PWOmiHnbhjkzVZCnFMJgrcXa9FtK9MwJTLAkf/TMMb7GxleTgnh/VFeUv4
1QISuUNt5KF9gPSOGsA5dqFlLkPlvksPzYtj5oYOff0UttvdGgzhtjObq0naVU/ejEQ+MJt3i4X0
19iZjjV80Z8xsakM3dhwBpt0qolAfOrnIk4rvuoPZaXCc9UkLo25RKpm9T0dN1QK686QB2D2M+ON
RzRHY5l2nIp3BjdXKJKtTlbbtWmJ2GlvXVnfqKHzVyrG+hyGFYfetXoUIu4zzqgpE2ACnnpYSJQ7
+XIRueVYB6+vgn0QtpKM3rA9VF5VpJEVQHmsxch5tqYCAYtVRndoPeVVcrnlF1f68VGQIooJLgmj
45yb6rZoBitrizp4YWe9mdQean6/Sevuavse96WePlBKybet4Y8EdYLmCJtKcHXMNne9FQWPraEq
1smkXrAl4N1erSRFKdwcmHU4esfzwAHoLeujXwb0JLPjHFpXZTJUB52M4zdjA42emeOeatPTIlgt
xtAln1HK+OpHTaNxAwKv2xs7KI+jTSOCs8XemTEXByvB6LprVvNO337VBZVtEYTQXZn4lnun6wb7
1DROqD9XODr4xuBEyiM53K802rewRiMUqPGSBfT5X9iGW1saFMtb0KEA2jVmpFNSojgUy8JdWJYq
Ywu+nByG1NPs6EsedEsOfKCw3la723h3oz4bBBFl0bb5RxSi6uLkbZ+Ovm8+4avfLl5TOT/cTf8q
BkpkBsldsO/zdnqRRfC82sWVodCsZCBH5i7vNw9twHUBGlJKdHPOsG8tDpXviayu/c/sIvpdg0IM
JJ/vHxyGA1Rx3MBxlUdHhUDyth3G7ZQvcbx3uxEP8db1Zy3s5YAY1zwshRfucKk6R8Z3ydtaVNV9
pIOfhnQOtMW+OF4j2h7Y7lff5UQ4g/AsfT+JZdnX9rBlUSfJoB1txIEsaJ7mfPy81BoeAnHmBMEg
vikuPvLUnW2meZ93+szZ6p6DQXRn4tQs0lMDChhCGVZ9oPlB8xtcF82s5tXzaC1soFXUZUulytPQ
tGS3b+NH6+rlnLRxecvkFOO8LL0zbmT5aJu8STeVBBto7ag5WK0BFhfNDSxSqsC5geq9i432vmHK
sI6tdmAX9L2HChvu7PCDgdT2vWmC8KKjycGET56Zs7oyHcrBZHkYWg91b00sxNEK2gyxyLB31m4g
D44szq2UAfZrc9siVrhh8thj9PVP1djFTIDmOx06SYpf9xSV1noe1YCOPq/QWKx58R5Ta9SkrsWi
TCX8vmm3YI54WnPVUYyyZmfCP6HNVcO55RmqFvdlnpEpwhn4ZAoVHUgHGT9md7lfjW1ODR5X3XWs
JvzgabFnTjOeaGK9jbCHu9LJ5TfldiVBFqFTBqnXweM5sLSsD/xx+wszhGH6stIsiiMFiDwx+o/O
CnuFxgTbynSlTndubGbEl7Cvu+IcRIXjfm7wpG8RanFLyeIHRcX61QQJ95V9XT4RadZm+Rhmwizv
U93Siy+3jEHIN3Vdsmc6Imh7LxBgOqB3tENAEbx6PUNJfPL2AxBIqzhESblXgRPR3LjKSQcrF1T2
9je3qLpDnozRz9VrMZ8bxAKMNbt7dHGMjk3iXyKT0zfVHkCoWVnBUz5AjWu6ytnBhiZbgbS7qzKl
bFLRTvqMXORFQiood55Xry+ddCVHZnOeeigiiPQtLt+qz71jO3moo1d/rJ99a4nFvqhm+tWxHk/N
hIkFsgGbrsVhTipsv39cLNG/O9xtO1fyTdyheaJANzjO2mEic9fxga+MXvnKBIZcQ+q3dLa8/KZa
ab6Gtuzfc5tHO3um5IK2zH1eOzt4vs6MnpjwBBe3HtRlDRBEc4RDAwDGS46CpOyniRvttef3Rriq
6+ZEqSr3iYwknW+9PEOZ/jKEXfMBdlcu6TxMsdg5BOhQquvVAVSDCwOFWMeVwiuiURmD9cs46e3d
aQAzOJN0BgpG3X4HiMBKbopjzgeNabwZtjn14J3ormOForlCvesV1q0jhbrUjj/dNrWXvyNWMSk9
E8Kd3ibwIiS2+nU0UX9M6qFO4bLz/WEokxYtkTF4BpqcAXG0reuQtSEGhK9B1d/1fZxa1qqXrKsU
LkWcTkyZdiVXE7967/lyZOLZm+1YWabBiTfaS836xi7yVNMk/zILuhKRUkkzfcNJMt4sWHunQ+vJ
BtDJ5lrOTZvjxKmNsm/WBC2QuK7Zwu6Gg9h2mXG0fGESv51EYnJmQYF/KJD/1QdgP+Ie7Ev3xZMu
+mjuXp5KC5rJB9XY39jIRRPuld47JEhZ7hnXUvrbEYUhjzTtfSglyjeiMFfts41xd4NVOxp6SDRd
CuoZPDaWnY3oWn7GXVLazw0zxz0TzO1VNy4lbH2drrthsp99+5j06mWyYVcI8uNwFd3XMAQQpz1L
wzYzR+tfbt1rpaMvif66JZ68G4mxiMsrrjjnhO8J/7rhuQgJUDSXscx3wTKxVNiYAbP+PcZMRJnt
1ZeZfcSuEPntShoGPpOAftfc8AvvAuEG6BHLJ+2q9VDboGXDDWGZ6Yc0Dq/7nR4fcd09BsDj0yWH
xjKW9wX+BLPgXlnM4p0m4z4vCxsxpckbtsyWloMmYnGoP9ok6fZNyDVRBd4u2FhKMqWAP7RlRVve
WJM0hzkR/P/8N5EMutkwn11QLFjGjlWZ0HdYisa8yufMa8roJaIDxBi2PNhWgUIRmR9kqWkPamzv
z/K+ss39lEcwIczwK+m6x40uInWp5J8sFsh6MmcX6oCYgni/VorZOYk7cmlOerWjx2KObxyw6vvc
lR+OLb55cfwQrC4zyvAe3Z7ax0X0y6vRMxg/9p+bqi2egNfeyXb5Dkh0TiVP0n7m3ZZedGyl2TJF
7t4+rrryIriaso35GPo5ut3RCaubiszdlK69oG4voz2b4vIOX4BaaKfW3dDNco9cHtkzA79iM7fM
qyt0FIX3fQsYvjfWHYymp9Zj8qKRWqfEZ2BMoJhPC6IlcUlouWvb4Z3357RO5Y2jvXewIRI8hK+i
G80j5Ei1B8JIsn+ql6W6i2c9v/NFAPXqdBVGpokTuvkLG44xnKE9qACoFAGxfBVFXPBVXr0HelcE
qLW/svdhUIu+UhLqXeyjxrHvfYoapr4geYgYrBFZdFBcHJN/tWTrZtfZBGL06Yvxjffr+vxKjd02
33N2MPpCAk5CL7VRgz2WGALHO6Tp0XJ1E4bzWfszTR3k5NB/iMTaU7ohSH/xsYCsFHYmbCtWDjy8
LkNHIOQtW6KK0AXIJ78Mz9Pdv4DMXarYmOpUSoqoDzSe0wGy1yg///eqmL8Y1JDFXJGPDBSYecKi
BMD3Z3lK3WAs6u2yOHljUj4JLD3PQMZonGxaCQw8cWdHZKtMvOOVMUyhFcKAMW3HJP8gW8Z9QMJA
jlduCRHhOQuC+bljVz6k6DLsEQ10ZYtMe9NSZ1M7RwTMJ4SqIlBY1K0Xdvwlq89MyXgTopEi104m
+fTd3+3t/2dJ/nuAjum/lqulfdujz/ujIfn6B/4tldv/Byow7+pLxPIbESj7/6Vq5HWDFKd/RKTG
CYEO/O9SNctxyN7+LZIeygLQwgRB079p1SzH/YePWINHR0JqK4794H8iVvvNY/8fkq3Y8cKrB5a6
zXevPOm/El+1Gly7amCxysLw5LatYD2NTrw9Q2i1n5GOINRglcq4yFHTdxt9N65c2b64HWViVmt7
O/dd9yFEt6BuLTSFPerskgiHrkQuARKGom9q+8d80Oyuk4ACqnMo4dMtDnGWBMTYvM5BkL8JZ8Z5
N3mj+IJWoEVarska5uBzr1D+7QtmVXcJKVobkqZc3onG3j6vZeTjn2l8yG9k5CJv+aQY5b1bs8d1
S4pAgFIcdcrRzuulSBnjZU0853iN+u47WB5u0D989o+/v3N/60z7yEppHP717+5V4/bnNzTwXJi2
IXEMLL/dv3zZYXw4KwJawqBA+rxGwRSfN6I1DPasXN3168AmsEHyEm7+Rn05ziwjVT6o501MCIIj
z/Sw+vzEAODacBC0eYtw1d+qF+22y7yHIzddaspND5XBVvyTl/9nL+31OASIKjGmu3jgE/9qkf8j
CEJYWyHUSnSLhxQ9mxOY8J27Lhli4DhT9T9FrP7Fif2ff+D1Bf2BPOFRUZdMxiDfM+yzavsBTxve
x57JOsscn2FGFCBrWOIL+/eDhZtEbOwqhXvR+fru5lM2xKjDIZ/995/jn6kRv78uJBxEQ2CEBwDg
/fl1uXpgeM7am4sxz5ktt/3Fapb87n/xUxw3wqnN2x78lbshrUENEfvfXYVy8Vbr6/DUM9M/+VB/
I9z85UzStKKZ8tHM2v9ZHeo1W+XXCRHbdWy1AJF9KmgJS+DGFXP+VpqSXOaKMvDdDrX9poPQ6nYm
tOuvjVPQTkf+GWuGjxap6OloQY0j427b5qfjioGCDXZUtpklLLMlXrCRNH5M65qT4iink3QT8+B4
S1tntSjkyyTIi1cSmcoatJpxZy6yoqJc2SnkiwNN5dANaeeIK+XbpQ9C7sME1KPA/O3N/78L6+/X
SJ3/+sLa/2z77/rrWH3/2/NPab4J/kf/629j+fNvad8V/R9vsuvf9PtN5nEnUY9cRV3wwX+XVv8u
uuZGgslALcVNF16p4f9xkwX/AO1CWgeMReZVMKJRDP/7Reb9A3W0DUQojp0rksP9n1xkoO7/DF/i
ag2vSA1cZ/yHaOTf8Dt/eJRMMYB6a0nKXbUuM3qwYsWeOxhabTYb9oAxa1il6GhDWXFgyoVygYnR
dT+wOgzNzsE/wH5ZJDVqJ9sjmzqnqTlPbLkYiiRs0fdEIWzVkRIvevSLSn0NsZ29lPgACUhoKuuq
DFsMViIt0AXo3HbgZXrSPgdBUxNCHYdqYA9S9iHUC7Zf+yKcq1toc1fRV2IQjph1cd/RQNEF6V6I
T0NUIFrsPRsYXJgXPpjOadmsw2ptujwbJD7jzpToqtMi3MLvOIOXD970Mb7pyfrEAtX14keuo2Y8
TH0Pd8quKyiKTSi4prdIX65aMqJZ13ATCBRnLGzdOtjTbtYoWhhvd9+5LzZzomliegMrEfeoPYzi
lY1Yzs3sVwbaw2B1lPDbGu6XwXGPqOHGbbes2Fj1MqLKSZBlv/D4RJwFiodxTBfN6l15iZZXAQRK
OGewsVw5o4djfoREB1lWBet67AmfEKk7LtLsFI6QzzPSVwAKSLanXbxVQAt88Dr7ydX8nIgr9Ndq
N9tDi8KYhrrxi+eFS80/jVUif0VWbNkspatpOSu5Wd3Jyu0KisKqoJxstolHghp8tsr1qAP3UA2W
4B1xa/NiLx2tH/YS+1XWTfCliiYhd3Uzxm/BhLn5CL7We2PEM3zn6ccEiE4Fw6AW9U9PF9Pb5C1X
AqTOt2EXE63zVKJ9+8FTlRa3qgrbsIXzkYJARXUgoUiM2BlJj5rNtTG/jXiIZHjCJqcGFHxURfmZ
zAwmGPh452q8awZhO3RaBTz0tld2nE15bB9CFgDecWoD6wtun/XersNoy4+AdMvuFGoJb5Vgx/oC
YI7rAT/Oao93cWFVoC/MhgHfFwABdzULLoQmEQJMPI2Y02KGeJFaSj6JDiIFm16g+umi2iC/14gh
82yyff4ZJ2qt3jp8kt6BzruZz6FbXdlooJbX4MvqslnPEl87VdY3HMabrU6SCZ0c6sBzrpPePkhX
sQF3pDJNloiuj1JkXG5/kTHm7bRmhxozAbKiAUoGNeGdBfbf/UzH5BcvDLSwGJIf5bMR1fE2w9Yp
hf1pEiLc0qlzy/yLcJOqfTMqdOd7u1xDeWMaqw7gN1WJuOnmpdloaQ2g2m8bGVv1s4jQvhxY4Dv+
s926i0rLWYJbs5dlnu+lNNF0I5vOVXvYU6SM7PLEsngSmHjGgz1g73rxlTdxrOv6auGrc/1Q8yHy
Y5zI1LANRi/4EBbVXYZanMkebuTwW+u3ssTHtHUIJETFBKquZ8FEyg2vhETNtKqwAlCXul3j2zVk
l1ozJ7TTdhbOeHa6YfzpT03LIjtq1m6HmNL3Mdf3i/WQWHbs7HIeM+NB56Vnvq6lv73kdRWh9w/j
utovIpHVnaNaP89CxlrDM77iZk5Fj+qGANe4OSCZm57CxXWZJCclD6XA9eaaXyeYb6s8nOdfhQvc
g6KNb3Ml6g4SgsdHukvGuTe7PLDcF+6nun0J6qp6rhrtLsyJt+I0rygfcblOxQT1YQy2HHu7Ezw1
wzp8B71lPvtNKb9XUW0zVQqW+VtTkJBV7wAXo84e66pcPsi1ANdZLENbn7wmdIc9CW5ol01Y8UqK
UUQY/mbY20+0zwxPTLcwJiOOZsxT5Kq8WZaxZ3UocgfGqN+p9YEzMPjHyvi0PY3y2zuy7dZqb4Uw
LNOucIGnJ0b0DyPMngZfhVTJ+suVZdscaxOj0CZ8ZolTxr0EaA99FcvjNNmC0UdN6gnvJxK6Bqz8
p9AVnc4WdBjWFZ4aPgrWgiRvY62rUoX9wU4R9VafRzV5HyJagXp0oSM/fKgeuC/WDh8mtBTaDGWX
8jbYAHmmjtMizBK92/nptqJcQQHfdG+OSsyaOVOprZ1xq/mjwxDzgo8SoWrp1c6Kmrho7ivZ5r/6
oQoitkbF9toX4zAf6bWG+RR6E47APEbqtgtIG38lbqcz+4qhod5h29vg7kZwLlOf0fW867ypP3oK
EwMV6vWlNmIQVVrWY7UeCPyOOBxdwlECr+V2aZlLMWGbR1fAwCNen5C4rR9q4EGd4X/Aq5qMvcfh
8i27uACdKBmRtYNUZG4u+CKQWkWfGGgbiYI0Qg/hWYhUUk6ud+qtIeF6RivS7XLP4Pwu63Xkn1Zv
37bSBndMJd0ljHKrIUwhDxNV2ECDUftK2jAu2m22nNSfhlDuFzboxyUgF24/1jJ+dfuGz8/Ma/Is
fBtxkair+pvgZu7Seat5nLUs+B8HlwYZkrHjfZrk5gFdmMXwwJmwv9QqGIZ9LKt12w28G9+oaID1
sexePgS6/W9OHEUlN7I78xZ7Ckm4wcj6Wg5++XljEPUD+9DcXUuABoWFV/AiAqxQ12FxS/Plklhb
h5rXQ0wEmB0USnyE5neUsR3iHkkg5HLuEWQjxkncLiPywApeGMdWM5ofh92WVSBju2J6hvY2El3R
phqYIaOnIewPcpxrRvKjJc9bEc8uKiunCNnPOcnnKan7B/SjQZvGzYBKi7W3fnAL0cRpzXVdZe5S
m0dYr2o8LpJtfEpoNuSPOsfgnrkVxuO0QeWJdLXPFSzp3pAyg/VZ7c2Evzfzpce/nldbPKVdbxC5
V0pSpzTLUuaHAvz87cy0RrL0NBRoc8gbfdyIqO/uN/QyHxPgsOkYTNMGcibCxesP1XWNjeamvR2W
GHobZ2+7DbUnf6Adst6b3EX2txYy3MXjnHyTXd9cDeVi/dnaEXKFjYP5kV/JweSzWB64FDNMu3H1
NaBIiKEnRFPbV08blELsd31I9zmobOYnV2XfsNryzTgRqGm0I9G9mIw0abXwMEmvUewGIqGub7xF
jW6mgDtd0C8hZ1R6Gp86ytkfc9FK8OpgTF6QhABrYo74oxgXghjsKWqZ9E9e9UXNxcwwAhXTJ1N2
689ervKxnqt8ZMdkJ2j+kuYCNst8pXwlZzt2Zv2dW1k/9TJcNChjJ2Jro2X9VgWV88vV6/bCFmQ7
zVA0eMXKcr9MttU+Gwum8M7pBeqEFSTQdyTN7CIxbyffCJAv3tdIBF8jg1IsXczQfZOb1iI1zZrc
Ym+hvoINxC6R6jL+aDkpd/iYHD/tkfTU8KTmEUkBSO+r6MwFc4J2Lb6do5UYtRXHBDqj3oIHYbeR
/BYqBfkeeBOxPaM28rWwlvnUlgsQC2Sp8aP2fagWs6uNog3ekpe1E7hQsBmsZ4dHPs1yzJ6LZ5oN
m2sReuW5jE8otTYvomDyhqkHUyYCjeqN0+I2E4syFVagq1CWhyhpYx3MB73K8ad0B/3Ft8i0SkP4
E3U2l4oVoe+OFvu7dv4e9qH9im0xlthrrvKFiiL/01pjmdhhyzD9AQ3VhiIZ/ShLIXp5ElHY5CKW
QnWGGGMERNHIspK7PLdJGZABS4udO1+RLpWjmy7rrGZMTmOtPQpmVXuwsiD/TylbzSu0sPcly8LV
jxHuC4lKciDuN3UsX174I/mbqmpLALxgI7iPu27F+NjEhZcVo1r9uwXoYHvSCXjZnbIwr+/8cArf
2X4ODoaXifVnjPEQNtTYSvSJccflTtJF/3NZphAd4ky9u3ehw1CyYuZDIo+R5evIKWlZyyxcPnKc
7C+LNdMBTqXEB9vgciSqNY/GOJU2PzSD7eV95nOWj05TBR+o9zyANkbP9xb7+c/56Br8OVsyxtno
x+Ub0hcVH6LNKjf4M23f7unAfGj9TT7/3Ow693lJDn42OaixOPB1Maccj3qQ5YxfVvInAgl1trBd
Uj9o9fp9vPg0kDIP4BG0AqLLTigRlgfEemTHTdjtULa57cAxGoUrTzH+e3xBwcg2IGy6CD6C4Vlz
GAJRK6C2BXqOoCyscg86poXKgj0IB4szxgfULFBtAkaxdB3FyoYq9i3l7gRIfX3PVGpQR0SO7V20
4Ns/1EUMnVwtVg7xIeBRth/NyrqYIBSnOqDSpt5EwiGg44Q5qx5M/VX4IrxauHtUBLSk0bxVxQnt
B9fUkodwIOc+hOVG7gUilKXvHWAqHjPP8xgLmEtF19Ai1NPKhW5vLC3Bn+dMRwNuFvaK3tJ1R4qZ
4ZVYhb65gM5kd+4JLCr0Jo5EZCclT1mS7IP75OrKg700W89LS2l7HLQhM2INTYNugB0SlKAi5ldr
5iT5UWtLTqmKrv2wY7twyyTdhkjLIBzWC2hKVZ2EP06flGiMdVWjJRPSSjQVF7e0k+KTnajRzmTV
zGge12vkAOto1n+rcKqB3aiNVngb1lgBwtB+kyYF19AOY1bSH5XgaB10OFWo46cY+XHhAXhHjlyW
zp5sFZQ+k+OofD8FOdMBbSYCHjB1m/jYOoOAGOMNKEwGvJHyJFRUl2c3KovoVHAx9/f5LHR92uJC
tncuTvXqxP1fFXy/R8Z47C3W8SxtrJbpkK8R6Hzk2rTmy9KVh9ip+JhR8gzjI2U2fhjW2spFlR5J
icTV7tr7ovC3LmVTKxSmCI+bEiQkSLE6mLHjyCksnYwX2EC70+zncey1NPojakON8m/I5b6gQfxV
2yQBHKPr9b7HgpF4l5KXBqZ+I6T0wdCri3srqsZtv2DnBeC1sgU8JwT+mX2h1qXK0Mu71cEnTbpL
J5fT/zRMrDz2jWhyuJVxHZG7k9h5fyRrOydsJ+muimWmoehpJ2im85lFYzQ/rBIO4L0Ye+ySYP2B
eyS91NVrTsKHTNG+T/PHhIitw8HmbNgQpo1m8xYvNzzwdW6GBZIQj3igf5q9PKcarIgrg+DgJVWe
vxo5VU5MLQ2t6pp20q0HRYuradOZnGQcKJXsFqD/2FXXkoVwMyqHLSER0H1GMAf6SHp4HEoIScfy
5Na+dDJXjMRsJQhD1X5AnDpkWLuT+lvDwv1zHAEZu8h+2OI9Mz+EOytvcXtgZT0yjfYG2D6jh7f0
OK6Ft2bEDsz4MTwMlWnsbzXTKDl1TgrylqmwqtGlZ37txOve3dy6zAi0kRin1RJKBJs4N85c8Oxb
k0Dr8FmB/KqfTdQ5imf7Jttj1HjKOQQzluZ0crD07MHZFdzcoDjN0UsW79aKF7Pux2oM++vCHbL6
hIn1uQ5F/XXuioBwhEGiZFmNpvTVw8a4u0e+XsHSEcM9uobo0V6KtsXYDv4q/n/sndlu3Fi2pl+l
0PdMcNicgEYDHaMUCtmWLMuybgilLXGeZ75OX/VFP0W9WH905ilHUKwgMs9t4dQpVJWRXrHJzbXX
XusfKpTehg68zV7lizK2XTGgg5Twi9NtikAR6OSUvd4mokcRVnZQzRuCTmx6nId4M4gbPRj4TtLp
bpVKXtF+THog0hKlZoHLC5DOVLFSsNZD9In2AKKEetRB1jeLtMUeOTAwSS6D+JvVdahfS61dffBR
xO13EhfdJ7+w7Ee7SfpsNRjsWtRcU/MZO5Pw9x74s8Qzh5O9QnxX54ho/OaAkKxfrEKV50y2pIfI
cR5zl+28egQiFxG4IxVoxjPWsUq4GpA0QKqMYoujBJ045D5N8Hh8/Lhq2maR94emKZX+a+FzP7ju
bTCadR2jMZgZRcGt0bU6StGwwSaDbpgL9P2WjykBxdo3MHQ/RBkk0Gjvp0VJIZXK3JzBwiWeC0dB
iv2og8RmcG/bO7XSFVeaaiR9AHiuKfLqGkV2K+6LdR0jFrQLwb9VO9modRq0kg7+/bMc2kMEb0sF
5K07Qdh+r60BAPcqMgEbIlIqhLPBWiiRbrxClijckeTgGgmvWk4elDTW8y1cBMgjOYR7f+Na9Iuy
XdoXMvYS8HdQNViVHgBeaSfQYLXWXuM1/q4pgC9xAtiRcRWZmhOB80mN7MBdEGdUEXKBA7xW0xXf
oyWIENo+qMxBeWmi3m4wTZdj60p4ji542YZr3ieh3HevJfM/KtQiqrlV3rQ+eL49jYGRdxrnoGup
ce3KI12EWWvV30GeN+2tjKqb9wTASQY4CTZQFqMrVOyq2gpXVBU1rjpH3h3rqKJ3nivVCOuH0Ikr
mpe+7HBLWNWpQWMM1HFZBf3KTBixPlFQe+WD7g4WjjY4DXg/VB9FIn1F8u6Mzyn9nxpbOFt0bKrK
9pke+aIJPrpsjfSeAwkcxYh0Q6mBY7LaimEEm2lu/wVschfsGwt4YQBSx/wgF2ODNzARohWSGK64
+ufGJlelWl+nbhFfA8Y18gPuIZW3AQTcDCtE4qNXGYjma5b6yiNcRjo9fpvjEavlgvIQhDgKSIAy
g2zvYinNtEpJBulahH6Cm45UmUczqwrlEGH7BogksxxGsdipYmquJVa3t7TRx8+FCeQzf1LosRhS
1n8uJdygVm2Zo5ulDTW8OovnTQ2bhxZVUZ7g9czgHu5U2SvwUzObbhLtITl/sjHf+iEFkY4qBNid
z5mXgnAKlBEG09NhGtZ2yId9nXSp96lR+ZvWTitVt7SJ4M62eSvx7wifAqzTO/1ToqZgymj/Wy6k
ZM3pVqHXRj9SK+key8FupY0fWZm1wrIXIqnUltnAp+34bwpdUJYAFBaeWaF3NAHUrlTRbjVd+O2p
1XzPtUqQzlUgd9TFlaJsg74tntJEy1hwBEA+aJHf2ChVr3znmgYu2ozC+zDpPFyLLOSMh8rIv1hp
ANS0hjLRbKqKoR6N9HG2ojRtYG3kzHJ3sLgcb8Vu5jbeaUqOvkU2mM/w2Zn5mq5avDZmbVSbHBLt
XW+if7K1BpNtNjJjrkL2/70zMqW2GFM394ILSrrhkue9VpSI97RDeDpNVbSfK6wGaAZKyAfwSEr9
k+QjssmPG4e7UsCXDBQsDvxdVlg1FmQJMPoVZjTtVwynDO4YmRhubdOHj1x0AwWmlKGeuhoA07Id
PVp/m1j4Mk5EIYYO6zAorBfJt2G/p3IWv6VuVL02Gt4NDk2iTZ+TKI4S2uGjjFvscEenEc1Rhv6Y
BGbLCr8JquF+k6cu3X5sT9sHh9GLB5lIcoFzxz4MaxXZs3YtJLO9xSIPPDps/eCVexQUBS4R1jEO
kSbeouIODaWxDHz1kkzqrlVfwEuL7Mh/0xMZtcSgShjX6JlOf0VomG19CFpFHlEWMlgiXi12bL4w
crGV6JIo24Ls5x2K2k0pkSsaSGlog8Mt5VDl6kpulFdDLikPiLVCzkkBDVQ7UOMwq23SElRDyaXS
ZxaWhGOHhnGQYaEBsMoKoGBsSsP47LSa/GjB7xp28aB5d1oh5+yiYAhQM6bT9CMkz9MOaa0qo4/T
cB2njSHkQ5FlOcIleQd7qQO/2DhK+QFCnQozwEilu2gAaU9fPAXY7YLQJ6dGqvNQCMUB++tqSr/W
CoyKVrnNEOQDJaF1l3VpDYw4jfgnnarEMdCl72teDUZsyJsaQ6wnO+9caQ0e2bgaHMCIOwuhonIt
q3lOK8fo0S9Gr7qOr7n7qZ+5uZkHx6VE3pYi0JFSdUbrwqJjLof7SKAM6wAAprHWcq0IvpVDWr0F
ORS6lRxHzQ9TDHF4b1RlZW9UeWwA04ZhEGQhVnBfZYMt3Rhmon2obL0zVzC1gicDiO1dy/0L+G0m
Cv9Y8vuOuRWg4Ndi8vEoGDuNcHucWOj3JNmbyNKRldKqVBmlJBfdSjMV776Jy/QF5ascsRw5Lx9z
eCkdMhlR+v0/w/mqv/6BoQSIoH8/nF9hI/jinymfjf/AHzN4Xf4ND1OsACym7AZTeCbtfwqfyeOk
nWsW1C1dNwzxawavGr9xvbKQV8CRV7ZUGSjLnzN4FU0000KtTEFPTQebqPyVEfwE+kS3k4ERSoMj
rA30EHI255gZXdK1AChmvkF5uaazQOIjp77U3FxG2qC3VSLtqSv8fV4EOEmM9CPDUW8qvM72suSb
Y9oAYwK0mwzaib2DqMyz6hXujsMeMzmtFQtGECMY6xcw5o9frAJbABID5EcGS3eGPsLrCoxlCYx7
gBp+ayA6/JShqn3E6zY9yiKMdo0h5Uugn3Ogwp9ReTzcqfBPwn7iPKqeJS1ABT/fSNlQ0/oM4BOg
HFZ12yitG9qEPvhYkaNJWFZNzJlIsyrPfDIdKLbbQK+9Z73XxCcrz37v02jUH9EcPE51reEiN4zg
bKSfaMML6RudDbNn5ABNBtSuXJv+R2XIuqcCXRA+dTgIj6oL76E0G2nfm5Uvcyqi05p2MlRtJJ3W
kJ7Mz/2gQ7ByOHBKI/QF/AYVyUkwQTn4A3Qw1oVpNq+UHJWgV4JEBS2Btn9TNNOFVBTGaA00dm88
90VlQz+WA/kPMA9CiO5rOoe7Gx/a9FWCtjNwaCOAZUy05yxyeSB5GVI/Zr1VqKpU1tx3jF9bRjmV
5Nw28Q8lU/YNsyOtfMYMCA2s+7yhkyu7aIJ/xiHUNHc+IAU7AB9AaximFF045JVKCOP4m0LAJ59S
uyMGcfKRz/z8c7jZH1uCrxQmDvgCG/zg+ZYY8rBK3aAsNiKEQQh+IF3TfEz2l6PMPSMDALIGpk3H
sH0CtlPMwffiAiCLiajtVtJ5p4lzV8fHyIyfBzpz9Bn9JQdu5V1UYQvNkmErAmYF6TaB0iF5UAaZ
URUbDUb4NhOxfKSNSY+l8eXuBfql9kpm4WS3FTe9CzRg7E5VMyeWkb9YxZ4nHZHRCr4G+E188fpI
Q82pDfd0rFHECixXLG2ld98nP5gUawPxB+ukW5MfTHYbdKizmIXQ1twUTAzWeoj08TDQrVSBo++K
WmMAA9tgZ8h1hPwW81dJzsw1t/3uWi8phHXJixjYpvmqUrPyatCkEL1d3drjLIBzS3kXRwj4xDTw
cT3XzVuFqcPHFvjV3sjk+wrZ4Y9hMLIvdVSIL2+Dd1kP2yFUFPH4sQRq9T+BVCdAKb1BhUau25yy
UBRXalFc5z4VuKuKN0BWGwsO5ULEc1gp25uIqlCQiAHrbFryZHvjc506QNNz7BOKhz4PaL+Qkjah
hIdBqW0vL0/hrDtPBUTDyo2CxEILlKPt/GNKUTMuSlHkG2r3dVTp1S6TfebxMN43AR3gXd6j3JF+
kq8MC/0Ev3u7/AMmoOqfy+U8BaKmymwjdZqLauh6PZiAHICXjRJPGotDVMfOdQT2Zu2g3rLxepi4
dYJqXZ3nNh0ukGE5dF/4zyggZeFQHuUG9giSEDtbqx6GJoQ9TPNvzfyFEYcnMIUJE7oMMYP2xPJa
/jZD29gAShHclfWHuLsTVkD12SoomichwtT0I7ZtY7v3ZSBZD41XJ3ukXhg0BQUyawgFbHWUDGmi
Inv1hT3JUQDVrsDlBrQG2JyO3/boe3l9UFAKWPkmrw50TPeHGd1/cJn/Qx1z37+v/T7/8/+k/3hI
43/+33+8JD/+8an45/9LvvvZ6ykg8+df8acM7m/CGFurZHRzLLh+VYMGfwKUG4oARQ02V7L6L26B
8tto8wdec0Qc61g28Uf/hciUf5MV6jf+MUbcnKQcRn+JXPCuIATcKcCSj+QGSxXqlFzQcNMr8hwr
gF6AI1JA+l53te7fMBOXuLVwn+OaD8Ds2kQrAenIwdMOjSc1+GP4Qcm4rcm3duojTSBz8VrVWWji
8Jw3EsMBK33gGEV6CJsjED7Ml04e/dyJzIM4yyJoCKMKLFOfgU5F03ZyWIYiJVObtPQz+jkOs5ZP
no8hB1izMrhzNTprntUkd0LDiGYdF477MQLg+UYBj0dApImDVqrdI1en4CMtX9Zf55J0bFG52XBY
Jk8+f8QFNc4SFqIhBRXLQ7+tZN84UjgqOKj7kfS9cPT2Vfab7L5Num6nQ+L5PRCNf8sl2tyCU8Wk
ClFR51Htoy3Df3Ss6PtKmFkMYQkXzh3KNz10mG0i93nUIklf11kpLR3y50eKhSKhSU2hAAY1bCDA
1qSQrkj7kTk+LLPaaLL9watztBiLVGxVEyso9Aj+QzdiavHHBZGd+O+TxP+uy6p4ifyX06ww0or+
SArIWP8G7wT/YMDYILJ/EY4UcNr2mC+Qv4bZAFL6X0lB4p/BAFS3SRtUhjDUeL//lRUgKplCFvzv
3DfJD/gG/q//eVaXl5P/fsqPOS8GCS2TWCyccYUmLGgyk7PZjTnRbK9Vj+ZHBmUcYD5856cUjeNw
oQw4r+LeR5psycF1RAj9Rj2GQBvxaHL9A+2VgRLtQ5HfSGLJFfe8xnkfb5IvOmVw5UgjXmV+XOXW
NVnMwZvh5F3PZKW5ICgEqaDtVd7INKNmgn6RlPfKUVawR4+e1fh7oQR7KPoLgcan8+s69cdqUERX
6Sbw0o1p9ovNwu/QalSPeNZQHiL+C10Wy4bLy5mJYmpc2UzT4P/gj59XavQHqfbjVByxyWkfKvyK
ITT7kGGhlVxdDjVurMmCCEUX5CffDYPm81BM2JFLiApxzNtRH9iMGBkzg1m4x828H5N7PSLsCMoI
+jDnUZpUzRQFm81j0ub+Rmv0h9ptvS0Qo+y2b8rFq8rcA8SH2VRonHJ1VCeraoBq5xy/4ohmTa2u
pdEfMm3Rz0XNqEO0MZIRGYGKVoByRIBOPgBJKl7qIkaksQSroG9dbKjByWBTEq0bMzNf6gCTzp2i
V+gLoo0RPKRdhQCdJgdvHhcvf8Ngtvnm4t9Uf8Iax74KMqQ7tmHHHy5swkkl/3MXmoas6OxEE622
n26qJzcVhu8yllS1OGq+7G0rBQuw0B8VdixxJQOx7RzpI249z5lTDYeolCiiEX5ecJicuFz+/BWQ
VMin47XJ4O2ev1QDcLdRNTxkVZOUjQqYRthMZqwedFYf7CQ53+oZMpe2fO0Vw9InP/cQbIumHzxR
mn7vrmsiNal+tEE/MgVNAWxl/V2i3JcMt7eC68LRR4YL+WqAa0ZwHUqF9lE3O2PBRH3mV1CVcJnh
JFBtNtuYbk9eRWWpQYxks35UcYl8MrAnQqPT+tY0yFn4qorCbySHgGiY1EtwqHGq9ZUrzKyk67/4
HY/mAjbzTK53qmnqnHynvyPT7FJrrZQed9gb+942u8+DDt3ncpT375wwumySmgAMUUVPegCaUErq
t1q6KWCyO8OhM7MfdigNK67OAJM9YEuKhaJs4d+6ny/HfpepxtAKN0eNNGJTV52vsMOwoS3cQbqx
lEOh0L8yni8HeJekzgOISausH9yCWU0r3agqEgYHrJhq+1rWF1LhmHrOEq6u6ZrGBRwKJdyv8XZy
+qJS7FNqGx/Nm6rRcO3xdQxcaKUVarAJAie8cpHc2f7lhZ2FnOwNoJLAvEPTvjEx8/ymqF+s8Eup
fbkc5F3KnaxrsjNaZG8RrDHsG1d+bpMXXbluo7vLIWZeEMWbOhrqKjy8qY+GrBklpqy+h2QboyCA
PbZarzv3rtGa3eVIM3vtLNLkJbUl4mrq4HnHWnF2QKrQ7O6+Xg4xsw/GShSeOXWfKqvjYk8SR241
ahfngYf3c+3tmyG/tkCCbxPX4B6Y9bfAkpaawXOr4rDnHjLy2oU5WRUwi7rC3IGQbrHP+/ZbYZif
Lq9qKcRkqzWF2+dpTgj0YOjCmNjyAeVaOP/elbCMJkx+PjkIBQnu0eePThkc7PAwcUCe/M5xm4NF
i57jvGIbJPaNlX+uwKhfXtfc1jN1EwkTRphMJybJp5b7HFFdQrrqLQJO466T2jsfqfTLcWaf3684
0y2uZHZgNnrrHY0Q2dxWaRAJglJwOci7y8b4/KgrmYrRy5WNycEtR3gM6w1BlI9Ggtg8/MroYxP0
e+DJUr5UjM2+rZNok42OiRr9dcRxj7Eb79U6PiiF/CP2cOCxtY0DqK8ocXvBP+DyIn+evJNEe7bK
SQ2o4ICBGhNxC+9ehhhRgo4dre5oUKjqU5P3m5AhDFfwUV1kHYc3oGdc7you0RuWntsCidfvLcYV
g1vdui3cTxDpaGPGdrgvNX3fpdUGgg+eIldu0f+NTHf6hiaN4Uo2c4vZtHfMWm+nUFPwCDcdbDk9
frn8mObS0GmkycZu9QrkWM9e8Oq7Qs4+YDLwwy2+uiORTqrL9eVo6vhpvnspdLpppRmyCunm/NOF
ziuh4qZ5R0wpVoN1hb+XXT4rsA7wGfzGoA54hH/o8ieJ/j+aTtFdkMH4KtCuGcxNnRwCqHQBaAQT
Jzxz56IxefkXzhxjJoPkf/3AyZN3MCKRgReS+dMIs1gKzA81DoBraLxLx/Lct27JFALQw1EumZ4A
THmgotWKd4xSZk81rQk0lER8fXlBc5nrNMrkifdAimEadnwG/ktZF7et9AyJ5jBaz1wONLsclVEj
xec4R5nspCAq9ZDLsXcM5QcPtH6DeeHlCHPvhj7hnxHomZxvHl8OEGFqWEoFWSJE29Mq7v5OHTMi
BsADMO6SVW2Sruq06ofCH7yjo9y5Pcw3OV9LWrZw7Z5dij6W6lyKKc4mS0l9HLAzUF7HcetLzWM2
PLfZwt1kNoah0bbGuFoFAXH+uNDiBMYUGN4xwIoIj/GwBGaeLxyM7y9AHCbWSZTJ89I0EEdW7vnH
Tk0gkVdC3ZSG610PmFxu/UC9NbTsKUOiq3T1b3oJZ5DJZ7fwK+ay2OmPmGzyTgfrJ1SWCmgZ+C86
MRtA7tooeQCJRXK3copu2OXdOBsTiylGDLQaGBGcP160CuU8HKHs13HfIAPeQbwXa6F+7O8vB5r9
gk8CqeeBACMyb0Jn8lg3oBe0F52+EIfU0LcLK1oKNCnhg/HW0nSWd0ztz1UDOtqq17p2sLJse3lF
szsTP0CActxVuRqer4izzWZ6LHnHRPoCiXaLDDI4l4Ugs6tBQsO0AbBo9ggXOi2wazXX2kIK/GOg
vpl4UYfBB7rxGwGl9fJqfg5Op4caijgMQ8YuALPx80hdnUDoK33/CNBthfHTBuP6vL1Nfg+ZUSdI
nq8B4g42NNBdaeOMsfDaZp4mAxkGq0xYGVwbk/CwYOGjd+NC7S+V9sXj/rWUSubu/WcxJltDLeQq
6aCf01CT9lTB5sHoUaTfVX10hY/oXop+SJa68AYFz23yXC1FJxejn2zRdZikltpUWwpV1z9aTnsH
xXfDQOpPtZuzRvxp43324VEGE8ZmSjM9U2C2VJjsxf4RCckdV2NJC7eFky9skdmVnESZ5IrakIIK
CLV/9JCHrYF2QkD8GyHoQmGXYPD/nF3nmzAFF9XJduUfB+uWCfrObYyFCDMfFBdVuuuMLhFaMyZ7
ABRY5FZoLhwL+dFXb6H/3HvqrSZHC43FuVdCalA19KXGWePkYfmaU3pRrrOfjVcR30vtlwrTqMvf
7MylhGHLrxiTbyYtmX4EkUBmBsrQwYVhg8CnyPa09A9xZn4N7DK8k638rg3wRroce2l9k+dYDYjF
1w2xS+uT3TwG+rfKfrscQhn/jumnc7q+yW4YLF/putLwj9JNicybfmVAqGxWjosr9ivEB0TT96Ju
V1y9zHjp4c5tlNPg4wM4aW1UqtbWXqv5x7COVn2yxc3Dj+WVHX6/vMrZOJTP5gikYkoyqdVFVluh
7OkUUU9G99I2W5E/yPL93wjCoEdXNCoMXGzPF5N2aEWgs+YdNfNKhHtoQeYN/Jz/XpDJE8PGWvK0
weRARH9pq5f+Pa5DUG1GeyG/E9b674QD9Tqevcw+J+HMUEhxjjDw0fQg8rjZxqgOUZ5sfHTFLkea
KZKYENhINTKbp+k0Oek7IfK6MDk3Cqg/VNQqUElMZDYCzmZc/4GQ+be5fO4gPos2yRxY1jh5HRBt
AMv3NcbzpojuFCQhxMorb5DaXmXdlxbsmW3iE+niqiMWnuxsXmGKJmtcIABaqOe7BXVACLAmObJD
IG6rMjxZ18BFV4XciE2h2GhbQEzcFH3Y7rH/Khc262xqOQk/poWTLw+2qVIp4+PGXHJVAx12pC+L
bdif9cw0uQgZfbLxIxdoip1HGWIPvSgsh0jQUM6kjznEN7+7DeInn+PNLr6aX5T0mqpowzxt4VIz
ftPvYiOLpoyqfciATrZuLRs0xTycIh77tET7O4XgB8c7vDE7bQfR9q/f0yzsG/4VbkxBJw8Uro6L
whnh5A5GnYlt5OsQPF7+RuZe2mmMSaEKHLkz1Y4YWXNI0xe/vuv1hac29xmehphkSkvCKyJvxhAb
od4mSF5IV1b/WioL23+2ThQo2uH0zUcPwfD8eTmO0mhWz/4vPcDTMENS996F2xPU0o8ahR1cKZx1
0lyjTf7h8lOcD62yL1V7rIKmobM20kZ1DB85Gle7NgaEjnG77Da+kgFplnHccp282NPfU45gb9u9
EcfuwnOePXe51zAJHBGOoGXP14+Kg59jScn61bvUQDs8rDEcb7QfSITcarwATRqux7Yh+nfbSNo3
7bWfyAsjptkNdfIjJp0YuSoK1xedf8yVWxu/Orm8WxyWzX6HoNhgUIw3n2mj2tLLsIH0TQGF2dY6
cWz84AwXoflo0K/DrMaktO9vZD0T3y+/59mtLKgKBZ3/UZT1/AkbWIumTUTgCrOCg9KIfaDADLIS
o9mAqrc2mFz315djzr9WhKq5hJDV5Z9tzZM0UGd9E0Rgt46djp1O/gXtcFXbplW1U6SNTT+yth6R
99z6SoRsm7xtvl3+AeOi3mU9NHwthl6U92CNztJQW1kodzfjLSVwbk3cGxhPLXy6s5vmJMRk06Bl
ZhhFyxVFTh+HLEf271Yz8oVyYHbX/AoybXsVniejtkAQKc6eqE6D8DMqNKu49O8a/3sULeyVuQKR
zWkBvdM1lDCnB5XjiAK9E9YUH7BkwJfsQLfZixdO3dktaVBMASBjCD8FBTXKYOWOwZbsLJQcbW9t
6s+RnmwUf/m7m10SrF8DWdyxbzgpMBTcyvqoI1aAQJrvq+sqfctURGrapVQ2uyFMrsQqL4yUPvnQ
7DbKqqwklacRnnvOD6/fqfXO0m+GyFlf24jpMGzDTWYlDMDbAnZos2v7H5c3/tKPGP/85MNLKpPD
BEWRYxDAEPPRkzgM/u+XY8xuSrpEYxMAAJ4yiRFb2Wj+Sm62Kc9066oLlLWXf3K9nZnhHLkQbX5F
v6JNTkjXCQc9L7inY+2YF8UmRsMn8+4uL2k2X5wsaVpSJCIK4ViTJGF4Gs6zm/2tL/kkwiQjmRrw
phQV2WNSryvj3o2drecNiFl2a/uxWBTg/vkS3mXAk3iT9FR3oPE7rNqPTeCs1e5jCHI/KD+m/vU4
Cqr9A3TUEIHa+0CP97oGDR9xLJcdGS5Bfhae7TSp4FDUBn7Myr0oWAfmnQN5+vLbm90iIMOB2QCw
oi91vumHQbI9CINkSb/GhtIcrlF+eko6LV2omWaTyUmgyc7P21zvIrR0jl34okDGjZD09RABcZpy
YUlLkSa7XnEKAUaOSMmgX+XIlDK6AeawSdKXy89u9u2cLGmy8xHPQiS2akkYAwIBvvEa+sXS3l96
P5O93wu8tIqaGKiIxdgkJeXvuOJtLy9kKchkw4MRNkcHS5qfvJTQeQNxsFjEzb8V3aZ7TF0BK+h8
o8nYYseiY6PFSrRv8baRYnSCu2PlL2y0+cX8CjR5/ZqbeLZweWJmbtzE2qvVW1upsBY22ew5DD9N
AJ2FpfGzijs5LJBQhMCOiBGXb90ExYW6EsjvUU5C3xaRr9xYrhL8nbLpJObkW02jHPioTsy6eZGV
fsuOy7psIcjsCQXKEYgzrBYMCM7fU4ZBNjf7gVtF+hZG2sporoT/2shrXJMRYL7+6ztvNDoYoe8G
Ni2TXYHydB3YnU2v30tkXPskscmguO7LMI0WQv0cwkzTOgNE9M9o3+HfMenY4LFb1IgM+ECShqsS
FW2LQyuMtqWX7tNsb1e78RKJStQ2xF/aHO50s/5c1eJQytU6lLDdGKp+f3n9c1+FLkCTg8oCSq5P
Pm/VagZ81/lNvo9Rr/6sJG9JhWh4vb0cZy5V6WC8IYDCnUTw/fyttgHihdizBcfIve/dN4Zgl//+
uV1z+vdPUmGAdkaLr0GAZQjIHnwVUTYK3a9ZX68LDsgk3FyON3sDB9sNPBNqEJOCSUAv1EU+VOOC
bPSAizwUO2w6sVNHKOzKzVRcVyO0FREVwvfI7eKn3gaje/lHzGWaEd8GNIy2o2FN0yaa7qlusGjF
hcGNRFV2kIzHyzHmXhxcHsUemSSkmfHPT/IM0st1NSBsfkyi+EvJbX8FPCz7G8mMlGxo0CVNGWzx
eRA0SXuU95IAS1x0iGvZa9YyaKBNk2Xfy6zhsLZRKb68sLkdw0jWgP9KR92eDtzoC2P6lfbBEQMv
t/zS6NE6TL/hGLqO49seYZ7L4cZ3Mf34zRG5rXKbEagwnC/Rj2xmFF4dHFGbe8ywQ62/BepVl1z5
nfNJyT5x/1zYHbMRDTx9BLZTVFeT1IZjAOSxyAiOTQlF8wVdIO4tfbVOhUvLFLOcvHvKdWt3eZ0T
qjejCVanwXyAccAsk6HW+UJLPUOjvHMZVHw3d/iF5EjlIbHyu/NKhwYvexvj434v2jVMhCY8DAZi
zMBb3MV2/Pudyw/hTocXAxAnsNTnP6QFTBhlbo78Xn+sZQxpFzbQTGuYANBjDIvFjhDn8wC9J+ca
DAhAQC1XjsrfDFeoC30ycGuW9S9t94rk9rrFX1KTHKxBjYUd9X4DE57JJKxPxofalJKQZ6aBBmDp
HTlrVlDVVy0T+QYftgpN0m/MFRfiva84oIBRR4zKHrSj9clyIzND062OvSNymNgUP5fYVDbt98jY
eXGwcCzNxdKhHJnjNJyjefK1IBuL1SZOeEetybZq/Hl4kMwBKPQqFn+5fwgnHZI4dQuPEYTy+Uu0
a89EgZICQBJvOHSgk3hAdWFhq7z/FLFfJnsCmECxhVx9HiRWEOIdYlpBlc94JP6S43hpv/R4Zyev
6le7XbgRz+wMwum0zjjVx7nyebgCOS+9RATzmKLX7EgSJoJfhbNTw2srtSmofix88ip/33luG5f3
K9745ydnBJovto+1gH9UjGiXOWiQ4saLoeHeUppHDdyw270N1bN0HeEluNTRmOlXnkefPNzCszo0
SmibSJ50ZVrdKsUaAKNp/McPyHrdjiq7ZWZdOe2oJ5FuskZfcwdY+DpmCgJ+xjgggquE+Mg7chky
Uak+dlYMG4GtSl0L+bkPHvvI35fY7Grat75GikxbOjvfFwF8lLYNWpt+KXXlpBBxYlnBQDkizRlo
tSE/ywiHOffSFp5pSgCjB+w4EhLoL073MO1aX+8j0O5D/0Pee/Im8/p1KDzM1JUVigFf9GtjPzRX
yJel5cKwcyYdkGZpviNXwSTu55lzssHGBJGP/thH2/yudCWa+Q9F8WoHn4Lg+8JeHjPLZC+fhZrU
VJaJtafUEipvXwI0zvUPPkIRhntvDnthHBxrl6ZfF2LOfD+nMaddFjGYSsYwhe81LFflB0+/8tOb
wNl3v1fFvQcrnn+hwc1AZyHw3GIZIdF1oenJJXtyROIDyePu+HTQvBfNq5y/hK+lrK0R8Vxb1YNA
ny+Wli77Y0adPmED6i+vEoYkl4HzbOGkSoHHEffjrtiOjV3HQvyCqYaaLKTBmRE5OMiTSJPaFf+A
QXXHPlqMjhksRqn8mhTqliuXZsOZXacYB/fyDX6on1Q13nv2vdN3fxngw28YcUowUfhOf6aNk63b
lYjFyuNqMaZS1oWEUrJjAhBBlHyJgD/7iXInGYndJGPoNudPtnfKwcN60IdKm66FVl1FGXKcjHKv
ciFwTLIeFQG71kQQVcTbcUqoRuHRC4ZtoToLF7KZI491//otk2dvoGGHjSFzuYSWYZbYOOC8hPgz
YVKHsnG8Cjx/vdjdnsuFp0EnJa8NLWu8zpODkQmyM2vTJubOal8vfzazS7MZleMLyAVw+pjLzNAh
kdh8roNyVVh7rUaYukI0RxSvyFoOQlsHtXx1OehMNcvViPEOzC9KzenEN02aGrFwhd4Lmvg7xCjR
GtS0euEUm/s2T6NMDhM1lVwrR539qErRvvLUqzq/01oaD0s4gNlACokbZjLTc3lSdsWd3tROLbE9
aKRtgfNl+1Q33wQf4E4pXWuhypt9ehTLYrwLGPR7zr+MatCtNk8FLKrRNGW467EVvfx+Zhc0Mg8p
j5FPmTaSwroESSmRw2O0fDT9VpHTreQeFruLc3UGZpG/Ak2eXN1LOHyPgRRPP5qxt809dR10zTVT
go1SNlh4Dd1OtoPvtB2+/fcWOdkenaa7BVbDfF/DVTDs8uhThvmE4vYL23D2dXGvoiXFHFjokzhW
BlfQ0WHOUE+tIeto8bC9vJKZEhluBUzE8fJkcKk53xBaVLSYngGnc9Rkw5AULfyVoTxFFfqvjJvN
buGonctMcDkU3hv/hgraNF4e8j/DHAiqbW8Aib2q/vokBe7/SYjJxuglrQmgcfrHvroPEC0rXZRE
+yUq+uw+P4kyeTUaerEqSl7wKt9SlmCad9A5huzl8usZ/5ZpjXC6lklhklHsojjAWjoVKfMo3+bd
Tdh9wPlnnQULW2FpRZOtENsJA2Fg5UdEcW6toD+k3muXf1WD4v7yomYDoaNClxXMEIKb53sASzl8
/WS+nlzuNyJ/VHrttpQ3nVusLwea3WwngSZ1ADCuQnfH62aJ2OGqV8YboK0/O0muL5xKs+8Jfiow
KHtkio4f8kl1g7GaYich7wldgHWvHUKmhA9VwFhNpN7b5VXNfrInsSafkAJwtBsCcCGmKIePLaLG
e1zuPlam8lqUpr9P4v53Qx7ShS939q2hemORj+i1TjvXaHjHwqsBIaA9nW5NF65ImjifsTmB+u8F
3d9JfTbtCBMJXVLfZJXlIPci1wkXmfRa9TTksIfCt7Dn53YInWsUftEBUPkP5+9tKJwMn47oD6gf
33Cl3S1n8aUgkw/LD624sUaUTagcKr2AA3trpEv6IHNHxUicGPUFR5/0yQ50shxsvj3KGZta/llp
8nylS0G6cAGdmd0IQL2/wkxeS+DWouqTjlPXttOrJMg1sHbRMwYq8S7CLxZUsdJv3GKot51dG9j6
hDIuPdjtJIZhbJsBH9o2MrQrxfNtit/BPSAds0hdGeuYad48/ZnjZj75HjtXNf4AARXqOjVwfyyr
beciVKHpV5Y41M6NZodrbnvVYo9r/m0D2tIQzoQiNnlC2NBEtu0z0cJfJNla/S75cvn7n8s1dOr+
FWCyNk1HyMYf6DJR8NwAMbS2hUi2pt7EtHe8j9ijL3z5s6XWWJ9aCkl77PSeP822Z2Tn9lTDepbZ
26yWUuQ75XQlJW24DdUiXOU1prGJxaUuq9LsW4Gl/N/I5aMKCBWf+JkVzn9DFLRG7Tkqp5PyDHfS
xjvIC3+//GTnMivdeuiZgIxNZPbOYyQuSiAq4rZHZJdk9ZBr5Ubi5p88g1hwy4Xx+M/u47s9ehJt
8lQVG4eyRCP3+Kq8M5213PdUyv0dQ6BtU2U7qXiOtZ6irN5aanl9eamz6QKpZ41uLNoG1mSptuJn
XiL+P2ln1iO3kWzhX0SA+/JKspau7qrWbskvRMuSue87f/392INrV7GJIiQPMGNjBCgqk5GRkREn
ziEmZd2hMh20lv7b379YnNeNnA1UCp8GL0VQJ0dUbys5nsPmm/27WsLiHAiIP4+IrYJGLft9jLCR
LD3WY3uMxE+58kUb7M3kdfXkXVmc//wqqqDdGglozpK8qn8lg2DaVhC7MD659Rj8jKT9/S2ct+je
+hZ3UyoKMvqSeGMEeHkqq+f50mj96jcKM9zps1o4VRmO1u2iPMnsxOh1eiF+KaPvUXT6nYkQbg2K
wjr8m5DmLVl2uBjithoJWVOAEPDLp8x0y/rTsMU6sXqkeCkBCJ/LwCQOt2tpgVEkgUihK4naxybP
nSj9hLzrXmp0dHBU21R66BQCShRhexhTc6s4vPbJKOTRvVUI/OqS21dCGCLMe17zmvw3dLIuTZQW
0/f9YiVK8bfzqcha6Ksto7GipKGY5RipOlpqSo0g8yGJFJeihZujwNJnG7Fi5aBhkLcaaBRugGWS
BGxkNDyJrjQQOCfyomdV5EaVoREcrS+aFp5a8dQYW23b+fgu3B+kK1P5AOplqOoWEaoS9Kps9TJ6
qixqd7oufKrD+NwIyLxlItyn9zd15csRDIG0AwiFt0RbFEZyNR4SdYhfcRkJLcpCOvfm+/s2VsLH
jQ351ju1KGMIwIuiWZrTHlXvFENHHwznvv1ShaZ739iql8x9ilkiYS6U3BrzenI4xe+iJxQy5j5+
2tilpgYoTovJPhf7F6H0c973+s/7dlc38sru4rOhAplMplBET0LjqP5ZNF8gjP91EyxLJ5RQuHjz
Esl5Y4lW0kdPVm+efa95pGLeDRtQ6Pl3Lt1PgkYQV5hLjeJiHbXetcjMYcSQQen8nCUa769izb8Z
LmDg1Zrx48u4O0i1xoCkET3NWSIUDeFeB4GZeR/um1lzumszi1uyVjKPhxvohzCBvibZy+aDfERp
x1Wjr/ctrXnctaXF7UjZDYmWkQUZs2QbsmeJKH4dtJJmnwQt9y5BnP6+xa0tnH/R1X2cqXQRoD+P
nhTrBdp4Pdx1ZQDP728E3OuFzfHxygyiEU1Nthg9+dKD2sOcJORPc7En/hKXlZ0U1Ua8XTtCV/aW
rZKoU7TG8BT8e6JLa6DHVc8cj2369/3tW7suodejkcjgEuW4JRBvilFizwQPZEwGQstIv8mK/CD2
1SXKm7/Kbt+JP6ufGmJa9pSLW8Quq+4CsgEMKnRogA5ud7XyusqrFQGkGiKJRl1A4i5ljOFHiV0Y
DKtNcDj9dX/BWyaVW5MQbXlTn2Kyl6TnpCUXySBnjGDyqOsHNSl2AaIL902uHr+rVS7CCHydWdHJ
cfwU64jeBrq/r1IFwv0eUusqSI5pj5zXfZOr7kM2Nz/U4bJZ9hWLCcLYagYRy8mupc0eUZ6s9Y1G
wqoRZrDn4ShmfJfcaINQFwyq0IZR2xcwm0H7ebNtufq1eHbO808QJumL050UiFR3Ii++EPWSeGS4
TPzuoQ4sAGuUj7K3EUzWT8OVvcUxR5chyLISe0UIqXnZ21NxMqczWr6dXO9ET7ZT5SFOvhVb7+vV
vfzX8HKszhJKESIHhYK19JCpzCjq5o7m/7vfcIsZWjhfmZy3xXaaTerV4aCDvaEebuQntE+gnjrc
N7J2a0LVKM6TSlydy8F56PsQoE0xEmnSU1wlj+g4vtw3sbZbM6COYiu0JzBo3x5iXQ56qi6YiMHI
j9mLan2Gle83bECgxEwBv/hNszrTkGHXwpCMtzkJTPqhvGlHVN/vW1m7vsAb/2NFul2J6Xdw1eg+
cb56nynTbkASVUpPaEdtXCivo4LLZOba0iLW6oiJwzbecFEGfvUgJFqKLJJB76UNhh16c5XrK43x
XhRgVCzVVH8Xycn7uu+/GagjIp40DYdc8pHhVs0cvY6whFi/nVBSRWAyqcw/TN1nzD5nsr5WfOuh
jELm+8IkOBhD0z41QPeh7uQh1Pn1FsvKqjuQ384wefr9S8yIVyhQ0VB/fkIPzzGSZkfmHhpbl9Ur
eujNDjJey/uVEWewf7ffSvEm3mM+MGct2QN3PlnKiO5vOs+B6LtRjj7LyUdZnVHPoLyq94EefZGi
0un0d0r2vUV1c+rzh7q/wIucmu8B1e9F+bMvyI6W7Rp0m+E5s3Hq/X0PWyvXKnMSC0kxrXKyzduf
nUYwTIgB2bhePEZ9+j7sQPdO+YMWRK44Tk9jFJybFIx4ViLA3QXQKOftoaxrOzdCF6GD0xjKO68c
xY1ou/rZrn7Y4hTHih4VtQZkW0fgeIhQYD3Vqne8v/wtI/OfXyduQ4TitAJmu05CR/hSDj8zc6N6
shrwmEwGrT3TFS0HJstyLPGXitxw+BBZkSOKG+FuNUhcGVisIUDEZhRCDPSJC/Up7iXLH2P/y/2d
WktTEF/7Zxnzr7jaqTzq8qyOeGwP5kPWnfrhBKdDcomaDYdcu9Ov7SzeCJVkWjgTgUjWLobgosno
QwhaCRZ9gx944P1VrRWuwQNDDADsiAOw/DrtZCJ7UOJlpEKKPDm9wfzskAJ4+lDXblRJjzzyO2Hr
wTAHgzfB4srs4pvlniDlU0/BpAp2JjSWKgmtXUyDIwWGXSuWow+S3UrlFrZ+9Ste2V18xbAPzSSe
ixiK9yyCfGJhEgNxmrWryKjv7+2qLSas5yEeOtTLgslYM2kyanzJzjglTezZscRUftIday+k4LtF
/ztv2ZstvTK3uMEiQwsR6MJBLf+FvhJEA5/zdOPWX80AGYSA2hBsJ1oPiyBvVamq5QOzCbKHGDAq
xafJdKTpxWPiOoXFxW8ORSp8gTQ3q6LPv7Of/9he3mPZVKbd0GO7T955Y31s1NoBCWQX5k8r/J1q
19VC5UXmEXRClRcGMx8CryCeJUl+aIHNvs/iKf0NXC4aHXApzRNPdFoXV5AqBTkC7xSiHgutdOQC
xmFx2OilrDrjlY3FbTK1sAumvUSgF9tZsssZ0xe9itweWnraffe/1KorXhmb//wqVnIcxhwi7egp
NYo/JCHceZrxQ7R0976Z9eDF9DOcKrAMiObiNOtt6TdBxUhaoVT2qCXPKIk/Fumpy/MHIZ4uRXYq
LCf9vmF2/vZvTpo5E77NFKLAGW6XN7RiZqQTZkuvdvPIcNLiMxxbTfdpKBJb6XJboQV4mNCyum95
9SqlS0CBmXcl42S3hgUSmGhCZQNVhdRwjHAYHnpPrA//zcpieZ7EnHMlz1bgq3UEoxhdLyZ83bey
6iMgQWaaVLqWy04iqM82GSouHgPO2nZnzWTT00Yvfv7+bz7UlY2FH6ol0w3pwCNFiQJ5rs1rzpSI
XHJj4AzMJP3HJS3csaHOpus1S1K8k9m/SG4cb428rq8IIi06zVR39fmYX52suB20QBkxISJnovyt
QVTWfIqy9DdcYC7Eg6ejp22YC0cbddUI+567JGkmoAoPY6Dufv3zX1tYOJnsR0osyzWvBeOvvAbx
4D2X5WZ2s3ZgQIyCogIjMyvc3W6XEA5CIvRc91V9YhJ5QCw1il1au67Ka2x0huQspUek1faZ/yHN
LplXbfjEWtxlxI3m0Cz0COzk9heM8dSh8sIHU3FwGOzhH2vVXatriNbp7qTFn39jX6/sLV0+sRqr
SbEnpOYDs+uO0hZnIR833g1rozSM7qEKiLCKRNq4GLsq/SRM0oGHQ9sVbmWcrX60i/JEUQ0mwA4i
xcC0U95vSuYKA/Tkn9ot7YF5JcvDff0LFj4aRmLRZSO/wMy+tJW2n1LLMaMtTt5VD7pa58JP8ziM
B6PBiq7tQ8M2xY17eWsVi7tfKaYKmMG8j9WF6X/uyF7INnxwfQ1g0qDNQG976YOd3Ala3PDENT3l
e+DrphMU0uT+juP9a2TheBGsDJk3D+ZSEApL+WRqfzVetuF267v1r5FFhI21OlP6ac5xw+Lo+aZb
DNJxE3G+auUVJQY9I3wI8xPtKsiaXRnlpkjul+slrB8tFHp1B7nlJAjp/v6urYYHhupn4Q7g6+bi
GBVIo45+hKlA0nfGV2GM7SE/ar2/U39r7wBc4cyzPN+S0jcJco2y1jT3qEUn8/+cYed1ulH0Xruf
ZlTX/xtZHEpFbTQuLzI/Sw51W5p61Ob60dgraprBDaZsIXJX9w/tXIh9kRCnQnz7qULDrJADE3Ft
XZAoQDaRwwRNsBckBJkza9a9Dft0ozKzNrisMCn9j9XFtaIGaTE1Fe2nqa5Ocj05uiQeRglqqzzb
TZ31YIydK7+onbUfQusH0yEXQ/Of9OjdFEcnRXg/o5VmRpn7zrTqt8zA0m8Afyot69dAAUp5skzS
bqpvsXGoVN8x6Zj+NyuLxWtJXY9aaXGjibz16JRan/Vxq0q+6kfgDF61KRmDXRjp/UxMyXTjp1w2
XdgfPRHqNWtERXvDYdf37P8NIVp260BezpDQKAjRa6087tSTaDQ2IoO/Ex3/WQ+wlFszPCLFqO5Y
T2ENruxbR12N3WSTYnh29zd34pWZxW2lItU8A19gR/DkPQ3Zd4zNW1HotM15Hhhk5uM3ri9oJeF7
gK2AUdbF9ZV6cSQKMec9EC/DByllTb/hbtcW5svtKhgXfR+Uk0jYCvqPwfRz7M5tuFW7XnMCpkdm
wTzGcWj33tqQ8yI2IbsmGc2iY5CrR+asIy3Y8IG1jwM2k+lnEveZ3OHWiiAYtd/GUfwU1mjcDsMu
BgFAN0NCf1coJzuKNj7OWnDUZhXLeRbXQG331qDCtK8yeU3M/E8b2lk7ej/8CWlzs+xQ+LWQFpA9
6XciMrgu9EjmcRy4ym+NekNimV2fxk+q+rXI9lymB+GLFjhhVRzuB6LV/byytPAMrc+qIfOr+Mnr
+v08gxp4+8rsoK8g5lll7x9FZcsb123y/GISjQH9JQlOV/Zyrkx9/NSWYKZpzOaHolGSh8mK0aSK
B3HH430XxpG+UUVfrXVAW/OP5UVEHHNvKDLoRZ/GamTEV/JBFI/ntpWQFnRAhwW2jJJTFX0H2b1x
360dD5KTuYYJMRSD67efNEsYjZVzLUblIP5jyMbxQR3jr+Go+xvBeHWRzN1ZEK3MkuTqcpFlYOZJ
SKaq9MUu90i5A6eL8732vVb0x674kvaWW5s/7jvS2jm5srqkkJBHz+xSldQ1l85B85gVAkjjj4N/
Aqi5sZVr99q1qcU9kPYyZJhzFyEFMlIDaSurcx36NAU/31/Tq9jp8iq4trS4CgTWJMYzOqvK7SxM
dmUIwGhIfwJwiz0qVEa3j8XEVkf6kF7/tU0P0XDK+5cp7y791lGdj+KbHwOOBtoD+FWAPdx6UGv4
qRHklG71qnDRtxrSYn9/vWs+itLIPxYWGxvSGoNMBgtwjrptbOzY2M2Hwbp/MgdIm5Bc880Qk+gZ
5JThQA4daIeEifRcZJiInNPz3H7q7FwZZLtp20ch2RrZXnXSK9OLQ2hWUph7Ey+FKtlLxG9/sK20
gjy+cXp9k5pn/iBvP9i/C13cVaaRaqTy5NWB9Rn8qqP74b6pY7QLZfFQq4d+gNDSEp+bSNi471dd
hWFLOqeKCJJ8cRdLXmTIvjZDu/wX0/vb9zcOxuoJvPr7FyGmCFGliSsQcejfFFX1bGQHLch3sENv
LGTd0CxlOcuXkyLd+nw0xtaQjFTcVTnfDcmEYJ10mLK9AB7/vu+vugYZGIxRM1vcEu+hqRGZ5Yy+
a1LRmRu5qG/vwtrclYrmVlsjIKsn7crawhEDpY5pULKBgnX2TJAfcOnrf95f0bK8BAsTb+L5igUq
jsbTEvqZQZWaRKkhnwumpc5a1/zJvEdot5le7NPcfwc7geWWgiSgQi35biyRP/Eh0KCeyucybEb3
/g9aeOXr7+G2n4V2aTQAnrn9mFMhdL3iicq5iDNoeX4q3pf7BpaMDP+zgJeARKZbiFbcrQWTeWlz
qiXmPFUxAunQKvWBWBYdc3UcPcjK5epLWIZ95mqmEnIQtSqR3bam5QajvNAOu75tBsEJZC0PUPIO
MoiD2ib9tvE7F5Fh/p2MOFEXmZ+ZnNLF57fKAbDEoCtno4DdOIkT4wBbYfcIB1PpjpaiONpUWbai
eK0jleb3VmjHXyvrv/4ERiSgfOKLIKu3OMK9FhttX7UqotovCjI1pXXMrHSfevLz/cXOf9FVFHw1
RLpu4IJMfkP4fPtNRk/xx6it1TNM59lO7eqEGQmB1mpBO1ATmS8uyiHZC3DdHLpB2cTbrXgdx2Bm
IbUUqK2XPuEDEq+kblDPeag9qnloR2L0DqjtcRDDRz9O3U55UMOXUArBJDWOr0lukb7rpi3GgsWR
f90HFTz5PARvsBtzALp6gxmeNrSUgtWzYSX7spVS27DCR9Cyn+7v9yJk/s8OumQcMWlury1yFkuM
myqSC+1sRalj1dNhFJNd3/m2GG5YWl3RlaVFcJaZCcx9WJjOMVzTSYMQD+iaLWDKIi6/LocuHTtD
6GBQdxE0qoJ2pN8M2llT69DV+qF3Bm38HBudaTNBoTuj1Fbu/S1cWxgvvRkPSk+UQt/tp1Izr8bF
Te089KV6pPRGucFM1H3RlMn+vqmVr0XbDqJHyhkMPaqLlCsJEJ7mf9SzXxTvdCt1pkB80qofpbGF
Flm8uuaNnB/N89scSUGEQW8XNRZhYOVlqZ0TTT8JxqlQQpdys11K35XqZyZvLEye/Wxx7hnhBnPH
4AEyhkshPpgZuqJtRu2capPYup2vjTIuL40HqZ2GyhmAgj36uRV/NdNMsuwG1tSDIWRR4TCSndfH
Xhq1SylZoWh3ehdPTqIpCD+b3uRndqo1wQ9VTpmM642kB67rT+LTaBgFZKSRscl6troai8cbfdaV
YRDFk/RWCWXtLI6OXIa24UH5L8SHwv82mKITSZVbiM9tzPx/P9isfCMRWoJGXj8fuFYmsfgR8PQt
DpuqlFJlVrp2NvzIUXPvA9J8dlH/oQTRpfnDEE8pkluIRiQBtOz3fXSZsf/PNnynEq91IriyOA9D
GVN5nwztLA8v4aQ5cuX9GdfvLNj5i5ABSCVydHkobGOri75ydzCUj/Qejb9ZZGGO7VcxM41rxAe1
Uj97Hehyb/C7XZA2wjHrYPRAkyEH92QCKxSKwbeh/FR291e+EgggKZ6ppCzoWNFBvLWPnNJEftXJ
lAgqxYXmKXG1yCqcMlS2po1e17I4LzMXK4B6OGbnC/PWlhdMmjIGZGvRFO0UiJEj61sZes9xAYWV
4owBPMV5a/cQz+vVJ19FHqk7jtmx0C6F/zMZD1YQ2pI32DVkewmdQ0XaG41jRcrD/U1ZcwfGKRgp
hoeC+Pjmlxry/P8mylmVvnllyIyl9aOC8teUYcBI3bbo9tWgHOu43ogpy/c4jjgPMgGBpfcCl9kS
aOdNuWBGJE5ktD6dEP/geUe+2lcTbkzkoXTzSSwTpNS0g6E0rtceg7A5etmwr7TgmAT6h/s78fZu
mn8OmSa3Oj9qOYMfMseYBsmon6Nw15uucLnI4x/5Vvd01QpnSaGWw7D40gkrA1WHoBL1s6gxSldM
QgjvR6XuAI+Lex8WQaduzV++2ik/WgaEvUD5ieGLa2lUIrPwvNA45/XUH7yaIdMIzjY77cboeH8T
355xTQWoB5wfYLUCx+qt31dioetVo+pkEZZTJMr7KqydPs0vEy1D04dQOtHJLpp3982+vXgxC2QG
OK0xT30sjnaBth9TJ7p+FrJPY/UuGP5K/HNNGLlvZnV1V2YWt64sZMko+qZ+hn9un9fFT2mSbCVr
n6NevXhkorSS6VZvYMe2FreIJRzcLG1JAc7cq/FxMM7GCZXB+ytbcUs2kDIjOSsUtcvBWYTSqtLQ
E+NcVr1xkJk5eoRWrHxIkix1Gc1sdmZRb00zvg3I81f71+jiqzXBpMMf6xvnTtVFVxdB4Ktd/tUv
vWZ3f3krUQ5TNER5N9MVJQW99cus8Uatj/HLzHoJPe+DYR2JTI6ciMdMfoyrUxccg2LLX1YXeGV1
zkOubrwSttR0mE8DwZwqILku2mJbkK752ry9aualUeejOGwQwxe7WEi6EPippp91SBOmI/35+3u3
voh///6F0+uFqtdjx9/PE89Omk++9EX3ov9oZOHjclLVmdDOJ2uQAM/othdpT8Uvcr7PNw6qPVTS
iIFMLy6xur4V6YKeWwRfy/d3dTlKTptmP0yy2/39TVv9KGQbJJi4HU/W2y/vd8VQykJgnCMtiY/6
PNZRxMIW28OaFWSkVZGGFhyk6qIyaJZiFcMPaJz7DB1Fs5cKl2rNlnLF27eGxlUFDQIPNx4bS4KE
WJ80PfAa80wHut5VaSlCKZ+YTANZ9YlG9WSjlPkdyuIt+ZQ1wzACIoc8X8jWsqqRwtE9CuJgnr1+
osOjp/pe8vIU9baQwafISI5SI9cHLc7yjXjxCmZeHKqZjJhBSIvyE3Srt99PUfpMDARGxbXi0yR+
CZpgn4b9caI/nYV/Dla0i6Wjqgm7Tjt1c13HEG1TZ+BLHW2rzo+BWZ8Ynz2EYngyEG4q1S049upP
lPTXlA04PfSotz8RucmoMEKBc4+Sws/ez4tPrSB6JG5e+awKak5XU4ldyijqodCnp3LSSUPNkv6R
hxidGSjtvpR67RnBawRCItX8HFm97vg6bPqtJHwf0in+EIpCv3E2Vm7RWYIcChkdPQ+qJ7c/vGiZ
CEtGoqIxSU40asidu3n3RyA+TPlfTflO0r798mEkIyEFgs92hkYvColjiLTb6GXGedSEdiclxp9e
k2rufSPLebk5uND0Ry9Am1kSOPq3yzJKMNY18m7nZCzPubVLjUfEr5s0SO14YmQl2E9wrHk/syiw
0+DZ7y4jNAS+flG84iJl/T40+8ea5xCkff2uMj+1JgJIT3kNamcHTVzIw7nayJteSYoXfj6T/KLs
iwtBprW4PAS1qGuPqHgWJzQx7SypvI+SXlmfwkZvUmeIFfEgt0aXulGqcsBVOUCYoymz8e9WDbvW
LhVdopAvDmFqox2af/MqK/RtA8qI0taNJHvQ1R4gUmDEcuPKqVBC0Zw2fw2TNgk2XFCh4krxpP4V
tRb4AllB5dKpycNrtwsZ93bjvGmTHXC9tIc1O2pTR6ki+MECFJD/1EqG7OEsS0sK71YR2xV92RJm
Xi1pd00hT4kbWGN9Imf0PphFIn1Vg9ijBFHL1C9o4EotscwTDLtNJPj3sji1DonZq3/4k1L1tjVo
1ecmSBm0q7o6+yNBUhG1sDr3ebRoVmsnkl9A59NXyufckwXfEayQy7FOob9yx75P/JPeGbwvq4oi
7U5rcz08pH6lFw91U7d/ip0gyTuhCXP1oGtj+WdOLfyb7ndptmeLPN8x2mzqj36OqqCdTLJWwIlQ
ZB/FVqmMjUt4OfnH6PdclaOdzWDaPHqxyN6FalIEgcByqYZoamw99is48GtTKxxZjqTBjlsqqUoj
5ANyviB21cBK3hlwDsV2ABjpMS+9zBEnU94rXc+AntRJ/Q+rSvwvaZrXv5izSlxJlICpivJkU41l
ByKsDauZaoHCXijCgCs11oNUDJFr5Z33yPx3s/MC8VcT5f8ZBcQxD3NI2nJQXqTpKOZdqJ/H+Nh+
MXPVnfKdVO+b8FfLFbMlJKq43HnXgDpfxJNKDGRJVgreNJZie4H+xSrbB+pCv/i6mAV4IB2iCkUn
mu+/uOnSsFALMRUpBwkcWM2VPd0x+4MCj9n9APmm6DVbIsRwnfAWNZlwvA2QSVZ4U9c12nmMfgx1
/axE5aHvnsIstZtOex5M5SBm75sYrus+3HDt5Z2D7Zn3xZqzv3mlC9ug8yZhQnv27I3NIZCjfaVU
dpZpJ9QCbSnkv7BrtxultvkLXQfXpdHFcYLwV48TIMhnJXgJks9C4GigN+7v6jI7n23MXAo60Mv5
XxY20PapAZxhoy0jO2gi5iJrx1e3qNneZBvYgfKNETfKINQQ9MUGtvDoSTKjmGcAneYhqYF99yat
LcGXJeQ+G9n1E91HcLGsH6LAnL7Wel2AdbK+xsi8PI5MWp1RXSfcVlqxZwhQOQu6HtlCE0cPapdW
j56W6XtPCrZAZq89ocVnoAlMJk7NHJjZslcTTm2ugAP0zmGCnHI8ZXYgpJ87X9yL3pNnHkr10aoM
RzRqhJ+Fp36sdlkx2pkIX27qasJHA/Bx5Usz94YTmVu/bymFQ9TljUAraz4WNPiXIhRNFfsi9XTv
LEk/Az5iVO6l+n28U0sf1ir45QHG6Ap3m1Q/5dXWl12+IWbrUKkYNNUo3AAYvj2VcpPxwevEO6ed
Ztl5KIh24OkbGdjqGiH2pncwn0EIGW+tCAyxFpWPJrLYl3+jvr6zEHDyfgoe+j7n0Ks/aX6/13xp
H3Wp48PG96unZBaQgcOcKEBZdkkMG+QyzR9S2bOpZrYvpnuRWfa6in/5MN6aWYRsRfcC3+xG4SxD
XNhoB6H4IYEuvL+WN7UMvhhaWNBLUT6E8me5l3Wiq37sWcK5MuOD3Hd2B9VZ7zme9q3qCiiUas8x
i8ZJxmTjxn19IN8epVnVGiUGypdU0JeaF2nUCJ2cRf7Fkw5VYbiCahyxrunvZtTNyKzQpGjfE6X7
KLTNuzZV/+p9+hiIcDDyImc6Bex3DKaa44f7e/Im+Z73hL0nuecfPO8X/hVQIo8ZTfAv6HUp/cWo
Y0fRw0uZ7xPtwTDsUehcP/uQyoUNGUNjRbacf1Cj2uk602XgSapSu40+R/nOsj601V6Osl0xHKOo
ow5dOSGsLrW6AUZ9eyfxXOCRya3IXjKQdXsm8q6JFE8u+M3CfhStEEu0vtow380TlKbI1hWmLaAz
Yt/frbf30myYa1gmrZjHsG4NB0GkapPc+BcrlC+90dujUV5kVd/FafDwq6Ze+7yQwMqzXMmS2yWR
DF9Kgi6+lJ5puo0R7WtVmnZ+9udYTftftsWK4DZE+HyuBC+eeTDcalKqTsmlLIAl0N87+pl3otfn
qNqWkvfbbwfw88rWop5oyElRMgWWXKYx8fhwXu/m4+haam3us8D8GgnqtA/EOHzwgbkff2OhkKBr
Eu0KgKyLMFN6M7zKUGAAYerR3+v5U1KFrtVudbFWMjaNA0WUkQASIi6yMEQ1u0qtNEovvM2c1lft
vPpcqH9TeNhNdHrRQOmDQ5kJrpYbG2np22tJs3i0yzpJLm/qpXy5YkI/YzV+euGXNR+TUpUeUy1W
3t/fyWWFiQePRcr7OjoKIHwJzS4nzzONIU4vWueFJ8R8PCfojAJA0SCjJhqIyueUOqJvD1Xlbbjr
mm2SYd5zzOxxJy1OYeLlYgYlVnrx0sDuo52olrBLCxG6cFQMZOV9oRRff325uk4ZDzAE6Jllx62U
WlmwWiW9+E3uhBM+qxyM6Cv7vI9rZFK7L/ftLbsK8/YymkZuyqMSwrjFEk15zDOFgeNLhqCNSNmj
D3zBLfKhz95VjErKBys2p+oI2ijegjCvORAzBSKIX7z3zRhLM6K4W9dTepnSERDc2NA9VZh+ur/C
NSuzEKZB6QRj4hwnrir8shDnYJLE9BI3WUpsE6Vnq0Dd976VlfQJ7AqQSYgJIWfjrrg148OcncaN
l17oLNoGswNNfxjhzQAu6gTBsBc0f9foSHKbHwWvPSfmVmazkkQzuSDDk4vYJy/upbeK4JU5SmN6
CX2ImUUdlhfI/y6ikb7IWuvt22EK7Dg3CEdD4zmZOr0YZXOMKnHce3WtH7Im+TRw1JyYx5g9YxQd
v5HbnaGk6j6k9frrNw/oGErwPNQh/lrOF5VTlYVxzA9uLGGvx+HzwA1fV+8qL9g4yGt3AdKdHGMU
B4BmLnygFK3YKtV5a6q9Lp3qg78L+1OUHbJdLm5c3WtBA7zPrLoMxy04hltHiGqPB2XcpxcV7Phe
k0vhZLaW5+aJNryDG0x6LqDPcv04+XHfBdeOMs9mDrM1awAtUVRGq1iZnnKcxOSnZcU2IKCUW70/
Zb7k3Df1Kht5m2XOrMFz0Dd41FrL6Vw9MLJSnQQ2NBSK93EX9I+yL4lHzbdSFLcAJ3QzT7OYCtXO
SgXCddJmLvQQ0SHSq3wP27HFmBw6kT1ch46Bnryb+JXwPvX9Fs6Z2jyOVmO4dR1oj75Wxgf6uM9+
WQg7NcqKQx8p/klUeigDm7L7qZrMqAtNnoBtRyK+oDL4MMo1L97cMCFgNbyjH8bN8f4urH5p4DJo
Z8AM/YaxuUsAtlJbzC6tMP3kFfApED1bkuI9h8lRax/xNcC9923O9/mbjacHLFPaUhDKWmRQqWB6
cjVU2SW0pMdKGpnvfVKD7Gw03+4beutNhDICM49O5hlx5Fs3jpsmRAeAiyEnexKbPZKSbkMUiSfj
Oe2mT/etvT2gaKEjVIpiFrUfFMBurXkTj0tLL7KLov/VoedWOjFzAlX/t+onj0ynfVDVz/ctvsHL
gXKie4TgAvRyc4q2WKA/NGEvSlVx0YIu57u1Y5PbscDoaxPktANyCbdxPMWqcofiQ9PbfZ0Iz0ow
5H+Ica59lo3SHG2jK6YW4kVdae1CjJWHqcnkb3nrFR+tQCtffOAknRslCtqgaaYHf8vR5G2Nt659
LNiGgd68glaWd1znZyXguD67wM48ZYVoUxQHrDZ+is3e0dpoy97a5+IpR8OP7eM/8++5ulOHwK9j
3l85iAr9YTxX+tnPxn1iUbfxxKOlxPuWf7//wd6eNvSsAIeq4LVQ6lTkW5tjp8vooPrZRW+hkrX2
mf5naeYnsAl1EOwsXtT37a2k1hhUNd4QM4zzDVGPmcqhAUw7vQSi0NCQKGvvawpK/+T3hfcZcjKz
Q6MuNj8GQM51ErWEmujQ5UHpBtoA8Pn+71ldP6wgHA54WZkxuF3/NMG271dldpHbOHZgbVFpsHSK
O3RxRh/Ryt/7KtPZkidsMZK8LWCyETpNOcIOVail5ZZWiSjGHE5zUN1OF5w4PsCc8MtvbbaZdJRu
1MyduVQQ96ShRU1yzC69dJxVSJLoQ0e/p88nh+H8A7CsHbWNDVT+2+RwNgoTEzR/4KGWVSeZCcgE
wkTiTq9RKnnmieze/2xrmwfpCLxjs9YbBc7bz1ZmvuUhYJtdqnjf5ySA8TnZ7P+vnX8EVDQTlAH4
wOW7OoDHXyFxyy5+OTkxgxal8GHwPnrAkfzpw/0Fvb2BYE3n0mPfcGsS99sFNf5QKuOgsGVKAm+A
SpbbOko27eSu3pqomW+z29uOEhq1F5OXED3bJaa5DMeqCcoyv8Di++j5H8Xi/zg7zx63kawL/yIC
zOErqdQttdptu52+EI7MOfPXvw97sO9IFCHCg92dMbCAr6p4q+qGc895FdGKhbKU8C39PpjfKqvc
3l/fkksAUZueB/SsAcNery9p5QpIZIbNpHN3laGNm7ATi5WIdKFEyNKYZudIoZ9K4H5tZmh7FJ3k
KjtLfu5EIJzbd35aOO7wMT0YYr7JTc1mdO3+2pacEUlAjjATKDy107e9uLdbpY6MUTazs2pAOfYx
1h5Lca0ksXRPXdqYvQ0Uc9LWb63sXIWDLfoPY75PB9trbeAMTrNWVlzy/Etr06+5WFE16qWhlF5+
tjRosSPZSY3cVvJPKEMdNCX765LHRO4ggRiaSFYA4l1bEyHyC4WWJE/TQIyENTGe6ZlrbbiFEzbN
LQO7I0ABUzdbU9xLRT2mUX729DTdViPKX+DfG3k/9ElwSGNVWTnSCy7PmkiRJ1JNSmbzp8UK4zyN
m/wsZLm/82h+20EgKyvOt2BlUqNh+J30GCjD7GD1phmEg9mWZ7WX3Wf0XifEomBs7rv4Qoccoi8q
tlNUTrdtzk4jgGyPsqIvz2lEabb7mPf+KRI/qmVHlpu/i2k/18rwMP17kgZW9KnbWO89FQW3pN1R
z9+4/hq54Bu11NVNRqmRkg5FP34UE7Gzb0ry2WoVaz63RtN/jYcogDc+bGnKdYOaHepCgeDGaxT9
o5kE6vew0bwNk7MVzhxEwqYNNX2vKozVbaQmKTSb4V3jewRe4ns9uPJj6xW1bOOUZeUM4aC+hCPk
so5aWv7WFbvM2Kq13/VOgZTgCOtgUTM0ocnqL6GRVW+HWECtOzRDu99hY/b9LtbdrnmfpXrdHcq8
jBS7KKKqso0OjpytZ7RTNRPpY/7oDYjwSLm8OoEx3YA3W0bZjRI4ZwCM2fVhkyMr7yy49QlqC+VB
T/IHV0yohFed+JCCdHSMsUZpJfD9Srar0lN2rQVP3mihRm1mRbw25z89bLPfQ5cfYh6DYhn/ni7X
i6smLHzSUpA4Z74adCux8oBkCcqTeylWNsz/PsajtBsZAPOi8GXs3JX46ObuJoagWKcwljPRO81Z
HII0lszGiPVzV3m7tNAlUhbUY91sTe3o5gKfDFFAwFOnbtxcA6AowiZsx1w/Z2YKQCaxByjlKRHa
JYpLQ33q3JUju2Lwhii/sBSgX5l+ZvrDbiQaPPkTyhEbpJhsI/otWJ9WroilL0ktecokqDwxtXv9
JQPT8OtO5DACFm+3dH+zoxKof8aGWQ8GDFTPDrJR/VgVTDG0qZLtIHTR94ImFv/hm4Lk5qPSr5+w
Pdc/JEl8FaaIAYBZKW0aa69KWwp4zv3lLjkOtQIKbHSwSSCmc3bht8RriV73bG8N2LGi60mfnGdg
5XZfszLb08SieuO5KVaqx5pCJyPqqrYSD946Cq5PcZzmIaUP/ni9EtWIfSB8EFO5jJEyHyhLBzd6
yMvYUeJP0qrW0luX5vrEc9IYOaGzMp2GeQ3EF+sgLbVQPRNRJQ7Y4DFnWE4Tt0nwIkfvBvWrKH8S
KVuLaurUlLDKdtjpo/jkqYwUxWsP6NLyL37OPEOqda9XvIqfoygn1S02mX6qrU+1vOvDY5e+3Pea
2wAV6BIxCNACPJT2x8xt8P0IembBOCe1qJ/6KIXUOwci6RLc7UCglmc58XgLeFJeWg1eysJww939
H3ETMvAbJpkweqEsHLTV9QeXFT8CLWoY55jnku7XJkq+/L0FugI8yeDT0Gua9vzicJihaoTWWJnn
XBRUJ+Kwb8Q4X6PFX/hyVCyAnFKegZtrfqVWWdVkI3t9zppuJyi/AQWfhOBJfZCDeEPW/tfXCgUS
uiqAOYC/Icl9vag2ECLoEyO2zRQfNZmyeqr1DDHqa8p8t4eezh95DP8ETQuu9tpQKke5JPuVcRaH
9phWdUDPPniRXGvlhbiJiKcO44Wd+cGXK5oXInaibrTN2CfH/QRAeZt3f//IT5aAodCQ4E9vbZ4L
fwhwcbOVBuOccinszKZSbNFDWaUBn7xxY1d4aOvRPUhSoG06txd2TZNqXD/w1Nx3zBtuBbLrSUiB
dAM2du6hWbgshjWgV8/VzwgF2F1UO0nyyZe3aaJ+dBlBLfbGuCny/jnU0g9533+kZziBYONoTc/k
ptg3TYvxWE6hB5fgfFBC92DF7irZOpOy0GOW0uqhiI3uMChptCUObxlIdaVdUXvGgzvI0sP9jVgy
z3C4xQUAhJ6qw7WP+XqRh1aKeaGztA2Vx01uEAamoXFC2ONhFAVbT21Z0FY+wE1m+Ya14gqkzjmh
0mb3X1VmohYqmnVuvheRDSrFPaJsmawUoBZXx57+z8rs2Qw4/IE3WRFfRKd917y2oUPL5Hex1rJZ
OKpAx/41NF21F44t9XKtJiOGkKmicvgp/n3/M91uF30CsmLqGcBuAQVc//0hDzMjIFpzVodnN/ii
UaMMxt9m+uBqK0n47ZaplOsmNlCeJd6l2e3mDkKkNWPZn0crcyShsZuodwT3MxXXolMphQqOLq5V
vG9vIIxOaC6TLiKgh+lHXWzf0Cl+p3lyf5a092DIiD6ejPhdqg8rwdrCNpIaT7YsCMWgr7i2UzVi
NYi+0Z8LJjLrAj0JM2V0H7i+9EEKipWA6u0SuY5woHCdEGrUP+lZz5kkrd53I7oWw7ndcJt+NQu7
N7nDnQI5PNWOdAeuGnv/9fVD87ncC4/xN5D59T7Y+b2d/+5/5y/5Y+qsZX63rsqPwpGgSqHsd1Nl
yT2xqdwuHM4MLZ06UB65MOy9dE16emmrKWUy46PSOLnJ53ozLAW6lMO5qpho7975Pnj+1K5LJ/97
OoEp/b80NnvBGpOhDB0aurMx+rinI2blxhK9JyVO/qTq97I6tUJ+yvJDIKx41NJuEnRMvBoTJHA+
WiwKotq6UT2cff0hMISHNLJ1UEl/ffrBV/xrZHb6xzRjrlgshjPF3L2hBnbcDcfm5PnbEaLI+7YW
juJECm3R5gYZB3Dk+oj0zDpasGGNZyUECBt8VSrZEcUfxhpX90IEDJcGUYAIpEIid5q9wKXBuUv1
ZjwLJSMTxt78ItbMuG0yYvxNHW/TeCVuuwWRSNcWZ29d1MkRvCFYNJpxZ6rZ++bdWNimQ3kqkzZ9
ho5Pfkh7W16jRH1LAmcXAVgFlHmZPkRRap4kMp/TBKLcjecvX54Ce/f0cszsb8+B/WzZiV3Ygf3U
bwjxbd8pHG/7gD789Afb3/34UdiQtNrMT23fvf98+ph9cUy73X517VffHmzZLvck0Ht/S5nbRnzK
fjlw3DbG5sPWfr8/nR7/vBx9+8+vP/e95G3m8d6KZi9raZm9UXWsSLMz+3l3PLY7eTtsARU71q56
Go9AX56trXvSN9a36lTvNc0JnusX59DZj8Dh7YNirzz2y9/3Ypdnj3AYlb2ue9NvenbTZAu7aEIp
a0epX4++ly9A9arx/VqIcZtE0RlmPhR4PdwCN/FbFArdUEixeA5DSuSBsI3yaOVJnpNLk2ig2scU
LfzNHBnmXK/PJKOnYuRqmXiW7Mz5kdgW/wk3qMjZn1+/+7Zon9X3K9934Rq4MjndexcvMlXSduws
TKrKV92JDvFGcGixOx+/TA77DW4Ou9olXxS2+Oz8Mc/KAxg+W982trwRd3B26JnN2yLvvna1ff+3
LUQoVz9tdtlLQxgFhsRPE2Nlqwk5aZ8W2kFZV8QpwbYagrNSwaWiiivX8OKeAFVWSPsYBZkjqiRA
ANKglOLZaJt3bXZIk4fK/BGpzde/XSCjt8ybQ6vF9Si/tc4v9h4oZjmUoSedxXZT1Scrb+0kPyvC
ZpBbJ5WUrVH9um9x4TJmvllREIbkjmTkanack1GNaynSpTOMbWhf22EFg2z4p4O72UiPevMYtd2D
FyTvVuze1gqnuWrmdqhCk7zP4dGK1pjkzZp0Tk+CeRhVaaMEw7Yffra2xVRsnX4oUHqWjO19u7fB
yWSW+AcQGb26eacujBvu6saUziEtADc6RsK3uq3t4DkQViogt7WJa0uziLPN5VoKe4NvWYd28130
Psrip7SINv6jCwPz/WUtf0ZINomGADAx1XZ9asXWqAMtZF3VsB2f4SW14ZFxtc4uQ8nOUxd6rF8e
z+x9s0trZL/oV9NJVkmrr60GFnxsmprKZ9NgztPa+fU7Q3LgvmuC74K4sqFLa8RFacWLJM7w5sxu
plIMojE0M/mcMJXZdZugslUGLQtzm/CSFk9CG9nxsCbIdXv2Jw6AicmIwijUnbOdzWtfH8Ywls+F
+AT2tImqbTp89JpuJfxa2EvsTMsjIqKJPLvcChcoU6GX8rnPK8fMvvuSYYdBDhCPC9/SHmNtxeBb
Wff6JZ9W9q/F2deL074dNaPi62WRHcW2n8EO3H4BZyMoTtEX+1bYqJXlyMjwUemzBd9ifmST8ce6
/1lpxdG19jVyPUXlRLhZFRj71NP3sWw4msLgyxrcdNEDQH5yXUxkk3jdtb9lYSI3elPI51zYhS7V
gxBhhx0gdanYeUNhuwaj/2viVLeAJZKlSYyNGglXJUipa6v+IOWAXFr8ztd+uV7s9FawFZVNTo4s
/iJ5tS3GKBujfmRm4HD/hN0GGYzA4u8ApUgoYe64ti1pZTc2ZSMTlJsatEJVthvdONrdt3L7sGIF
oIsOLxocOHNl864sRjPxXTwhTD+4/XguRsXJgmYj6Cl0CSKfU6EaXq1cxks7Cz8To3HTIC6fc7Y6
3S87JH0l5Zy1P6Er7bAwCJtYsxWiYtMOUlv5XQny5v5qF81OHFRvxwwAkXy9qX5byHlVCvQfmNse
yl0lDJteT2yzf9ClL3mUv+rCDmVrKChXItWlz3lpefbaZoxVREbkaeesL0o4AToil3pVK37pc/IM
wB4iEbMAXb5enxIHShq6vnYOXRryEcP89Z+heBAy1fHadtu9FKGxX9nTKWmbXSagX9AXYLiKoco5
CkEcNbrEHNmzV9nith4+yHDRFuG+y17F2Nh1Y2RLKzHE7WaSPBLMTeX4iYN2tpkDzAgCkqXjOZZD
Zds0gf5QCUb5cH9lS1aAphAaTQSQNycQtbNRyfx8PMsj8f0QSDIZpK6vnMBFKzIlE5oLzHzMI7/S
FaM0KorxrAtjsjMDCLzMXglWbpPbt2waKvrXyszxs8TSwb6QJ7VIGJ2MwAu3Q+AS3cum8GC5arey
dwv2eDcpOQEaYUxxjp/trVGOkQuUzm6o6N8yzRp20JUTHmiuX9qAjMLN/Y81hQDXXkgc+8Z2+k9E
O0v0YeuxStIygi5waAxeuLXPECbcjkJW1O1fRz8GFyYJGhPiHLN5O8hPe4CjQmucy0S0jYGsvScv
D99r3u/RPCrhyhG73cxrc7NT3RdCl1jAxEE8ho4WDw4Hzqm01/LvezXXhqbr5SILkek8qbUnGqDZ
sp9xHp/8IBztRrblSd3cOAqCNtFJN8+q+7VT1th9pqjj+hNifeqHQG9BqjUn9zHMXLci4txzwkz9
r8F70L/m8e8IIsn7rnJ74qisTQNhjGQznzX3zbgK/EJwI/M8lt6PhJkZHjo3WXnhbv0RI4x/Tgzm
YG3mnXUpM/rezBLzbMUJVOw9IkzQPVaMC9Xdf1nPhalZNKcnqannkFPRPjZT21DzdIviob7i84u7
dmFl5oSdN6J9PbAg0012dT3aIxLb9z/MkgNc7tnM/dLSrNLW48MkxiYV8tRJQAI0xkdTj+FqCl/v
W1s6VRfW5u3AiSIo0xktogERVzurcZuNN9YfBss7ReUwrvjDQmMAh6BnDXcFZcEbClp1rMqgVQrz
PAwp2k/6xq2rp8qStmJobsb20aqbfdSWD6rcOOJjNMR20Eh7KWu+WaH7JX8ftcZvC/1VZdwrEskP
rUI/kp4TRbcHd2NAg4YX7AfmcjLVbqOWkPT9/Q27/TyTH8uUowgseBHl69thLAM46AHXwWvZj0Bp
edvlTd1vVPchVc21O3ahtIfkKHEMJRHy9hu6cbWPc0tj/oPg+3NoHZhKT7IPFc1Jv4QwN2gGx+3r
P4rwzk9ku0mEvyaJYNJ4IgwmqCHUoKFzvdxKmBDoQq6cWxhoN/TIFVsNxTVs2EJmwwCGiS1ih4lR
fxbLeIWA6lMZ6OdCye202qjClpzP+CTvqvJj95z65Ur2N/P7N8wkCgM0ghgOmpzxel2jbKVV2xso
UoQfanGjKN/C4HHtcE1/ycVdPjMCk/u1EXp+up9DdTvpdwjlkzLwPurbsP+NzvpBUOiqw7Z83z3f
JnlvbII04Iy9tbpm92DoslfIMyCi2X/stHeCQkOoLG2cbKeMkB9oYo/vwMOhZYrh+PT/02Kbm2n1
mCdr1abFTQZlOQ2P0lWd49BcIZSiGpaxE5Tydj0GT9mbPgzzxuZac292Mf+z1Rempp9y8WjnQ9dE
TYQSXyhS7RaJriRpf39rZyf/HxME23RpERQExX9tAio5v9N7dOuU6kn2zY3OWEyhw2ceQGajf/oP
xkA1TyIbpDDzgW3LbFqhzjFWVv6nXn+s1XIneM1eiB7MvOlWvGb2Tv+zNIsTTshBj3jeZac+CjG3
hTUheXGNyClTUKfKypFb/ERMJECrSEuYu/N6/8ouryLNCKIT1N/ftNAY3jFD7K/IVCy5HMuhZAFp
0cQIfG3E94MCsoA8Oon0XMPkiXZ/bbeeT2mnWTG1tGkTIhz2PMrHRDjXpiprdPMwRHNNfZSYe/6W
ff57F7j8++exhpbkQtgV0cmQNuKo7NPY5wIeHnP40mGN3923tryaiRGBoX1WNfs6VhG3WtpwV/Wi
zhszQr9vOS0MXffNzG/6N1czyCP/Z2d2ilJx8OgmIJkTx6coq2zQkI5RfS4YvpGIqSQTUHD+u4rW
LsZFxwDyB1QVAQVtHu+2cZxQy+QuStvHirqDX3z2k1/xuJaCLXk5c5//s/O2/ouLqGyFrGZcGTvJ
cxk8V/5KCLX4nRRLA61KGZDBimuvM2FNdqsA5cRCQoAHTE/86FvC5v5XWrrqwIj9v5GZa7dMqgbI
I0QogaJ3/wuuvw80SSq7ER67WlxJuN408+ZP1qW1maO7Sdp1zTDddcMuRfHZ18gQPEf6mld7PZNP
w2g+x+IHPR4dr3vxa5jSq+Iht7ajL28C71tSviTNg2E6loTk03uG/BrRqO2+0N7f35al9xzGehnA
k85DOc94g1Ry9Upl79PYsYRvsi5stfqX0BlwIj4gW+dFL/cNLn7sC4OznTG7Sg105jJPYuluagv2
dvQT0mGlzbr4tS+szGIh5MkNiBSxUje/Uy/dCtFBtD5q4SbO/zJL++f0U8AmIaRrDHb12nsVfwiE
fuB6Zgj6pxUd2qr/+V+27F8L0/m8OH+h20u1WaAN2eXZNi+TcAPLqhPWWrByEBcvFMCpEPARGQPo
vjbkJ5UZVDKKolb4zUVXNuoeO1juwpXTMR88+mfLLuzMDryYBR30aTwzKBn3beek7bEPjmZX7POy
3Q4xigk/fPkVwKgz9EerY8gh9F7qvDqkQ4+CdrWywYvecvF7ZndDWTACWMM9eOo3hh8eOs34kAkV
gzzN3quDtWx48QTo6DLAg7BAHUku6OpCm3HkLMazi8eyhXQ6XzkA0zG6uYBocFCMh1CRt+n6U6ZK
bnVjP0Ynzei+FL76ogTVDh16Pds0hb5Dh6ZeiYXmed3bVzUp40ByzeIYsb02OUYmwViLSc9UnE6A
S+3RLb4IRuPQV9KzbKOqjWNWRC2Obny9f0SWPJcwjNId3KLQbMyWm3XWkAhxim3hnTC2D1ZWI8rX
OPAertT771u6SYB0VaiEUuTrSWPx6KfCzgSNYmnvyFxW4oo1S7PwBSHRmsoDlqy4PirW8IwW3BPo
I4euab/y8ZZ88t/9o5Zx/e2sKEoCX4gRLx5juxO+lea7Pv3+H74RKFToWRnVvLUhoRGaJJwyeq6q
6h+96onxQyce16ZC33Ctc+en2vj/lpTr1WglxL+i3HKeB9NB0BMqSGMLsYxQoipQ6b+8bniK+3Jv
Jcm7IZSdxEhfjDh7N005SqN4qL5XTfwahe3O8yAOkYx91H31u/EwiJVlx2r/4AsUyiQTNdBRXAvr
lg8SAHLoxGmG3PSNoUqJwZjx86nrv4b0XZtgXw4/JdN36BhWQnRsNPWsJebR92qbBufK/bzoeCDU
mQklIIOs6Xr7mqzJO1k1OEwIgO+l0NQf2ixRPimjVJxLIV+TkVl0PpiYqNoCib7hAYLcqw9BFON8
iM9vVMbNdhBQ1VyKhXy474OLsbqJBgL9V6gTbvjaW31QFPjsUJ5334Ej3Y+GmTlZnH+gEfYomsOr
6ZVb3W13SlL9XXPrn/vxwvTMK2u/7nPgZdEploBjG1prOH0rr2nxLm7mVM+jrz2Jt80+njz6IbEe
as5aXkwnGW34dZ3sJQ+hYsC8E/ynlA2n//8iIhldkXgkcwlv0/phNNIHPyoPUdNUNkioFaTWUvZB
84B+Ew0eSu+z6CeLlKowUoFEXo4+GIjyyln1l4odb5/m0sa0qRfrkWsBvpluWo9XOUH/xFD5ZjUm
Xdy0KbSaYNRMAc2MmEUiJxrUJKe+ZmzY+5YjRO0HzS4M116OxS27sDT7PIPFp9BcE0vKHzNNbbH9
c/8YLTnZRFf+v6XMnCwvVDfyPfYrEPeU4+yIkezVEGZtv2bxROMboUsLhvdCAPxNkah8GkCmiunu
PyyGsZKJh2aKX2Z2tC6razFnMVb5kqGJUQ6vq9LSi1/kwsYsPnE9k8K/jxOnwmtbBQ6XwX+IFqCz
g6OQHhj8+TMLbVXHpZlE8amIsm1Z1ftaeSmieuvpa1nCfN5qOi3kOozoUQVF6Weer4M58YrUarhi
qqCzZZ+AToBTiSnk1mIMQ/aiY+u5ouPHJXAjt/6iwAfdxGF51Noo2GSikGyNCchmCvrfO+bVT5s5
piH0fThUZPliWzpd/1jHut2ZKyns8gaguwTZF4Mg3H/X14WAokHTNxNhKeLEtGUOoffaCXaheHbm
fioHW+/RsWyhX8mdQKe+cIQXxfblceWbLxxDFQEguCjAStCUn0WIIGdb0cioMhilsKvpL8DqoWSv
f308rozMQsMh9cw3BerTQGkrUIZtgEBCbYgrL/PCaQdNP/VtUe8AKzv7crHfM2yuJ1zzobFpUrpB
/QZCyq2SrO3akiVoJWiUAJAlD5t9PTfRqlIXsMTv2BaCv/GbfCcZR61bi+Sm3zyLQxklkciHmM1l
WbObxQN7XAs1+TQVcfD8tfpopG0GEV31lTpV5rRB7m3//mtdmpxdA1auJ7UmUY0YMkQ43eF9rIYb
L1zjalrcQ5gPADQzbUwr7/oERKXkpaM08LU6ubNbJNcORXvwm2dNi9W/z01I62i30KaYpsyn33Lx
OLtDZxYe2MCTOrzWh1j7uNbTWricAfYSgE5TOeRpMwNS2saNVnvxCR3GlAFgWQMPWK7lxwuH9crK
zMGZlS5EKQ1iYqYdBF52xLUJ2cBKerpoha/ypqs+gXivN0srykKSxjA+uRJlxfF9UT6ZdbESyU5+
O/PrCWn3/0ZmS5FjP0hMpFVORWZ027GLPohdycRpWIPwU7N4WyN/tkEtdCWDXF4ctW4mNCDVm7NR
hH7TjK1FlV2U+mAjFtUW0EW3MZq/T4BY3792ZjdELFheoLdsYpqHByv95EMrbmW9Y7Qrl97CBYEh
MDFcfTBjzqfdQWmqsM+U8Qk8w8FNai4J9SzH8gElHfR6ozUe2cUNhNoVNB9KqFRLrr1DsZrSN8o0
PtWJvCMx3gjNnyo2Vtxjqb4HOAz4FHxd0yDd7N6Lcx+UWMWyut7jEgfNW8fx1ojEJ58O/9C4yG38
6ELjiwe7bj0++nq7i8LYjj4CmxCq/NVM11a+cGFd/aTZyjUYJl3qJ/GpL7ctKVGUHqZ3rG2ClXRl
8ZP+u3Zt1iCXstYcBqTkT6372rvqQao6yl2Zg9Rr0mQr/rNUKpiYdmCWJVUnHp8dd1+uarYWQFc2
CPWnBhm1h6KTUEWDw94RkiR9MXOzeZ8q6BOPYRRuwCp+Vzs1fCna1Pry12/PRIeDogrkfRMVxbV3
6RCfZuGIdwH2/yiIaLjkhrhJI29z386cbWQKQEkGmTKhXKDyJsw+pgnf/2gJ7LE7xp1NMazh4tHQ
GlPzl1J2d7DU71212beq4rjiXo3+JDSBow9R/NL7K86+dKQufsscbaSMbRQzMR6fwoqsDlgCrKfb
LFkJOZe86tLKLNKbwLLZAJUTAObPAmPpIIHUvaJ9XeuaL2EtLrd2zh2a9YlPbb6gkWk3pVOX+9/M
LiAvpsT28AHCuMbd/HFXrvWls3m5uFlhRFWqpFJMrgsxV7YJXYAELYsCVZs4XgmYF88LcIcJFMC1
y5D6tYvWoW55gsjXaosXo2LAcbqQRu1RCh/kauMLHwQDMUQnbD+suOx07OdP5qXhWcCUKx3vadCx
r727E9rHrtmOip31O0jVpoYgbJ/wpsYrJ2XROS+WO9vZvEGtzDcbrodQR5S7sl1GLFbzoUUr6OBA
440gFRSe15vqTQJx7YjPxGO28SrTtrpXoXu5v4OLJ4BG98RuQtppzM58C7q/1CPOfCN985VyjyYK
+ciYC3YfC2tuMv3i+deCEw/eBMaDJLp61yuCdiARWpSKT6aK9B5EHaBkDt64q/UPlvjgdi1kPlut
+BbW/+GDQUczAazhEAGFcW04IH73jKBKTsgodihMh52JTO2KkaWtnCxMqm8ToGRmRCulRK8M6MfR
pv3VdOLHCl30PpE/5uC3+mAtJJ1e+6vNnMYBpxcBfIwIKnf2RsGAqklC6PVHI0YzbCuI0s4n/q2k
o6eoe6/qV5a3ZI+l8cgA4p4YC6730EyQEO27Hp71xsp+pkZQOlx53sant7drU+077SvzkIXVuJKo
zKdQwGqRCpmsceIQ05AvuLYsFrrbl2LXHetGD98l8EK97yP9c6CO1iGNomdRKX41tSifGOZoTz5a
gA+Wksor3nvzefkV3G1wDE3HhZz6+ld0aTU0teD3x6RRqMd+QxnOjq1ib+VHkUb//WN5c3dPrOfm
JEWsTuxT80mqstWi3IsMPm5/VlqUZFUNad3hEKT6SmZz++rz7jNcigcxS6fc1Oni1POjwcBU/UV9
7J4Ex3CCV+81elLfhWfhsXzNflQ/1lhTF9aHUSq21FgmCPssnFOEsU9Kw+wRfQvsoYPg3ITKR4hQ
PV1DqCyZwmngPp7Yu2/y3AFurQaexOHYR0zMFo8xkw659JRGn+5/ssn/Z+cRLj/4UpG/oIY1J0cz
kkxn7roZjnL42Su+hGvYi6Vj8EZEScUe5OvN7WnRWpvYvpnEKoOdYHwKpdQBv+aEWXoy4xQybqL8
3HBG+Uunm/u/Xx2jfVMASoWHpP7a+xWxGeMssPojyb7sILoDHDQu1jDEC98KjhIKgBQ7qUnMQ926
R2YRppD+WInaVq/FlzIQn7KqRFqV0tX9FS3cZxB6URfDNSDg1qffclH/kOUxHYvKYzv1vN3ULYrG
bd4xJpnJyY/ACMRTxuc4EESJ2/uWbx52iBApipNYAJ+DXXT6ZReW/dEIhiHR+mOOOpIv1ZM7FvpK
sr1oBNUEbi2qL5zrayOiImRSLPvDEV4EuyoYiZSeZPn7/ZUsfi/Gesi2eYygsrk2Mkg1Y3pNANMK
gydRzXRpSJTirFGRLVy9FMUmuYk3FMK8kpTJnlo2hTgcY/2nIew0umJx/KhaDIq0azCSyZFnx5ij
NaVZTIgz5Dnt68XH0RShdoM6GI80FvZJ7n1sx+RxUP6EouzIsiOVr43erwRhS98KxoSJu4oBPWbn
rm0idSQU/BSuYNQuXfUlNeMNtZIVh1/aRa5bBNZokqE5MTvCFpgjPwuM4cjwCzoT27xSfjMFfm5y
49jF6fa+ayxch1NbER0a9GCmJ/x6TZmoliUcOeMxDZryt5nEDTJ58Wi+v29myQPh4IGnjtudrzaF
nBefq+pjPUOqbjgGzGJtmIjizmCa5LmNuO3R+5VXCKuWbo2JEJL/0SGgRXBtT6nVznINZTxKaXIQ
86PiCz9bhEIMRFeKcVdpawMPC/5ILDBV5RBDYZWza6pC89qIVF88jlq99dHFSyMgVMonvdon8hY9
BLpTKwHXwp5ikmEO6CiZEpzPYtXIdQhJiEm/8JljT7bMiqTFb2WN/GvBIQ24qJkKFJFFgvH1ei+H
0aCIpTfi0a2Y0HGHUP2WZYa/y3Xf3AuxGj+Lo1vs7zvMwgec2iDAluFwpTQ988tB14IqNeTxGPQv
ZtXs3PgYSZptubD09MiPpYf79pY289LezGFycnBVS3EYLbCT7ehu63249pQtbeSlDXm2kUNslm6m
jscWIcv4pau7rSXv9fgpr+OV7Vu4qkBBTP0dkNnT9OO1qRQplpSxtuEIjmovVKCKk3ZbrnJNL+wa
KdSkEECLAmuzXav7ok4HNR+OQy9BXOOWL724DZv2WOdrvc0lU2hPQiczCUKCC7peURJFJfLSKW8Y
/FB19CqoDKlqSDeZmrcS1S9t3qWp6adcXFaZMcgK9JW8Y9p7KYKyCijfmjrGgi+A16MNByfqBFCc
2ZiI9uBR6QcYaTJbUp/Vn00LHsKw87V64cINP+n2IahK1ZPncuZ1CSvwtYir180VWwBhKo+/75+d
W1gRKSPBGRNlPFoT/vF6w4Tal6VelViMl79kwTvXO5j1x1x8KLtg2xa+HRiPUOvft7r0lRiK+oc9
gwt39k7ikyO82DJPiiYg6hWMBwj9AxtdsJf/YEilTcH3QoBwfpZCBQ2xzmB1uIMHnXIIj7Rmhdv7
VpY3EQKTt+QVO7Mja+pdOegC3ynPws0g/Inc790ueIY28aEVzsMaSmbhgqXlMinoUHzkVZ6Zg9wb
PWMhHo8gHDaeCFg1saEC3ofyYzkMj74irCxw4QBjcFJBmwgOAM9cO4krZqMfV/l4VHsNMG6WvQY+
gAkXjMUuH+WfK9s55fmzABHxI/CwMDbjmHMCIUv2fBQUqvFYFGr3qBhdZPcQFThG1HWHnJEpe1BD
aHZK3zxGQa8cFDFIn3WI8xG1QFPuGCXjGiPhwlGk9U4QxDSfSrlwdhRlaRQGmSHjY9rAQSKVFgqh
RV7a95e+cDCwggdZpBU0jmenkfJx6nlFMx67R/Fl+LVGH7MQ6aAkSxES8BtIrnmRrhZNTxXhcD1K
rrEvXeaK3pvxz9iIHjo3FpnzqKMHpc9WTvvCfcl4MREIU7rkZfPendBwlejGwNbpve1W6aYd3icp
T0E1bprxx/0dXMrhL63N21hdidpFkrb46qPxpfjUB3a6MzfDF7Nxsgd5zdrijlLT4b9cMtyks5PR
F/hwxY6iHnfMZfHABOGhcPWPQ/Mzjp8195Wppiel2rwxOR8LcSt34algXt3ynER7n4i+eAiQlb+/
C0sHltIlzJkkWpS5Jm++eAb9UR+ZqMWPFOW9Kj+FXWir4zlM1pY/Le/6pEJDxMAF7xPMwHBYX9vx
zFIBAMtNpHevqvXBoGePKEdW/tGk+lMYwNRrPbv6o+D+fQ6J4WkgnvWhHSVOPnexQC8Zm8jQCr5y
9aP4P9K+a8lxXNn2ixhBb15JijJUieVNvzDaVNFbkKD5+rNQ+97ZEsQQT8/ph5mY6BglASQSadey
qB3BvQVXm659tj9izY7J2qzc9UEzZA34XkhlMGo6dnPPBE6iPgJ2u4WTKZYn2EgUYHucYH0EFkXT
DPu0lgagBa1hBV8bBCaWdZAwRwBV6UuxgzUPpdHBFOr5m6BsO+tpTlbM7fVrwtpTYGuB6sSqFNxW
tn2O+bIYIqpyM00J6EAwVm69WtOM9svKC/+6z9eAPDgcGDpEkgsAyJdLAr8JETQV5kDMZXlXqaj8
IoKJf0h1spKguS7nf4sCuAGSySB/uwqzplkd8ZTMfv27bMptIfRur5JjC2acrondgSKkjEoMWMX+
SE5D1zwU81FXQTEKmhCU+wdHzddAupcUCQpr4r6gCQ9/LpefIZkkxQXeUqn4wMyJPXlAYabyjkTH
DonGv/aHEdfiiqILnbW98CnTOWpMPdXF2Q+r0yB8YUCxX2sqvH4ZL0VwC0L5pQ0z0Mn79fBG51/K
38dDGAbCVA5qn5j0A1nE5YZ1ha6XDYuV0YHuAfwLVy/uXwUj+dvBIygLWiNhNJGyxIg8Z8u6HiPZ
WZQgJkd3s77t0WcC3pHTuI30h9vW+fpBvJTE/J8zWzID5UFTGkiSY9lOpd6zrMTF7JE/RbEbWs5t
aUv3+3xd3FugInsoTRTSUuHwKXdOpDgagMCF7W0xS5YKDWYMPg24gSgBXi6qnbRC60ymBmUKFgWw
26H8N06rlJ3sGPgnB10DqBHh0WUF1Us5Y6218GGQXRBgMnTQwyu9ncZTaY8ACxziP6XVPkljHQxZ
tFUEAAGuUWV+Y3nd+gJO4XF3yxDuDJ6CLvWEmByZ1bQi6zBlHqKYXOxe86T2ktCV8w1IHUZxreV0
ca8Z8g3jAGEUTpd7EPZEHWiHPRDrk4leg0o7Ct3fTtSz66Ci0ZPlavHGMjt2pqSaQPO6o8h46MPP
cn7EzNNqAn3JcuAc0c0AfQHoBXcPBrEEi5BqwUtx6a59ua2P1y4Qvv/sxzm1L1SZRLOJH++EQ1Y9
1vHdrGNec3NbyuJVZhhReD+RYePLKXKEcmWdhPBt211YOZrgD5Wdtg44YG4LWno2EL/izNm8Llpy
L49DnMD/2dUQhLrOnRDPAcDMPjHb/6rIuzCkzzKie1AUr+RilxQNaQ5ca1gQVi+6lJoKOc0GMRP9
OiNO2t4JclCiP/5fLO1MCHdSmpiij0ZLRX+k1msd9ZtqpB6gCZzalB0zkzetYXhFla0YrCW7iDgO
7YtwIoHtwNn7ZCJI1g8N7H37rBv3etPbihpgZ1PAH03t2+1FLu0kxrZQXkFpD2VnzmjIeT1BWSHN
6sZ3IkS+MJJjIaT722KWtP5cDLeo0oq7polr0U/KjQbu4tRPS+SzX29LWVJGNAp8T1HgreRtcGRl
IN1WWtGPdrl0khtbnzy6CQW33EZ/yWeKugZ8XxauojKKvne+o2VqVL0BQYToazJyx3G0kdI3C8/L
7RUt7huo8BixCaqvfGeJ1ZcNwWiE6JvJbsKUFlUCA5U2mq3A/y+pAeBqAMKDdBFQ1LnXqw2VKG0J
hTMDIwFSd1vChknpr79fzbkUTtnaUimaPh5Ef3joyadkvINcA3yG/0IIC3uRPQSZAG/6ErRv0rwS
RX+SD9O07UQn7LdJv7JhSwYWCoa6DGb2UARlG3r2DAk4/XqaFBGTo6cSa1B74oyRY9Fps16ZXHiQ
gLiD9iL8U0KBhnM1y1FGgmsUqD/PcJm7MUvttGzHp9sbd42xgZoMyF/YswFNuALxxbeLbTqF1G8K
vzHeh9ILK7+sj6b8IUivbeOG6WH6VO+HdFuUPqCl+3w6mk+JcIh3FQaTMjt01F9K75J85ZVZyGRe
fhq33eJEiDViitSvftJ97j7O28n7EI/ax+0tWPKhLraA3cezY00zMIsC4xDVBiAVzHdDlNqgZTOs
TQkMf2JbH0P2oCq7+GXVnnw7Lpz7diGae0kzHL0yUIhuq30i7pVwq5VIPduydNDIrkjf1MSR3gUA
TU+hFxZO8lwJ97UHqJpWyG3rcQY6rwBEPgDFb2Trs5O3rX5s57sI/zPoBrz4JX2sI7vsmh0RDqWJ
4e3ZDssVg8VzXzC7eLEMTldNY6CtQi3qE8y9J4c2fTFDyZaHl07S7QyVFgOY3cg39bE3D048fVZ3
pKi8SHhM0m2GDvK02pvju1bHe9XXonepuS9LFwjqdlermIhz8zlztN4uzZdU+CIDCDOBKpGuvP3f
Fchbp8GemjNF0OPRsJoxGny1vEdxcKzdGfiBerRj4DOzTZ3qJf4NXtK9Eboz7GVf2lmgVY6OU2j8
HD0y8S4xTiCsj94m06XWvqOxm6Wvleg0ut8FycO4jw7yRgXCm9VvsGk2jqU9SMVT5VX3wujIU6A+
mNZDkb5kwmkUt7U9PI2vjWQnWUBPemZXMshRMTB4FMPAKlyg3VjxykYs5C1xnuhsUhjMFBv0vtyI
ejIFMiLl4AMxCy1/U0E2OrCw90VTgYF6LGU/rUCEECl6kE/F8FyQPnXGcVobNP+Gfbk8ERnohpgq
RVWQjXdw90PKadPTIRn8GeqCHkxH0ugzEAcdZFadue1887MxVLtFI0XVSJvc0jeKuLemH5kGQpBB
2YyaPSHH0tlCDnaQIdsAY2zHkr15nNmNaDc9WDy2vd7uTJbZx5ysWfgd0XeivuK+rq6F21S5r+QG
hJboaxQOU+wY79pOwLWoAsWPss0YmejB3YzjzurdpADUVoxsMUqT1R44lmmgGLYq7JJNQrdV5oSy
S6s/lRcfkGA0lIcKLCPqaGt/7cFh+9F9BmcHxRY8Rpd6ENcVHRS9GPwf6v5euf9ru3v569yGJEqM
oDLHr4fdjLNovULedib61sEHhmqGAO4NOm+6qfjolSOpIwRN8Vru9nvw/UrDMF0DjnoENPC/L5cI
Uq5ULPp0QEfJFAiicA88MLsa4vsq0w5lMtu13KJ5GWasQsFgApdL44Rhvq1k67E356eYTr+Rv7uL
W6DL5pTc0SbcoWrzGEYFDtVJJMWNMLsoeNYo7cp52HSKp5i+0T8OJdqhDd2J1ii4rh1IbCw6wTA2
CXzOqyaSWlRokZvl4LcpqHGa1AXROIodmxA1j9tn+B2YXG3fmShOQ+pWUps2agf4DvpjG5UY2kXP
SqU/ABXkRdESNy8F9H0brqhMd3TI32lWu+VjF3/mBPjaQr6jpmj3ys+hPSiF6sjauJWL3cpXXvtS
2BDWYQAnB4VRjTvkMKJmReJ58KM8MbxJoF5ZSsQtIl0HlG6XHishPKFnHDY/Uze9oDVup9LUFchk
2U1eSs5MBBUXr++9Bg0lngoYimMclQCfGEsACjemDStZIM8y6wgZO90jsto93l4Gz3qEZxbLgC+N
bnqYZ2BGXOoqBh+AyGGRwa8A+mjIAH3sgRMqVNpenemWaHvT3I7TT1VwrPiusVLPtOxSGjxTmvY1
PJkh+yk388rjz4RyGoDuGhTxUATBTKHBaQAm5CS2tYM/mOFjCeKL6kGKVK8nxQ5tqQ3147lb8QwX
jhMiMQfKSpNwWeXLfRgbzBsDCxsis9aZ0wPgI//NohRmnhDuIehTLiXUnTEIXY7u9xIOQBxvO/lk
yLlD6BZgyFV/qKaVvmy2S1e7eCaQ01CMSJZaVUHgMG6UxDYxQqBtJ21D127swtsOIhXklBlMA6py
fC92awnjkI/YPMnYpVW6g491p50i8UR+t680D71IWjESzI5fr+2/ErkIECDSYTFHkJikO+JUv9Fv
vl9l+lkUApcFDbYGett5Qrk+UjNTr6TBN+vQLqYfVih4SfGoxHTfFz/oWiFgUevPxHEKUoLbtAZr
xeDn++FO1B0zIHshtcsDWVGMBVsOyMj/rotTjElWpyabIIimL3JVwBv9YwhHgHSt3KmFaAt6cSaI
i7Z6kuuFYcJGKu/Ftv8MPwpH+VIx32mTleLGsgqeiWJrPvOzc3nuMEMOUel9e6+ItrDpvcLVvfaA
B8RYucprG8jZpxl519oYIWxyikeM8Q8BUCRWDDM77SsNP1sQ58mkCmoLRsv2LojvaWd3v+hbD0Ir
0ev3aGjr31bksRtzSx73EGSx1pIKvoTfeRgOaF6KrbIVjyAh2IP3Da0Ut8Vd54kuNIOv25XNaFWq
MQ2oMexofyIjdHGtSWDpbTtXP755IaF9ZyUi7m+f203iFLsytsvZnX25dKAXsR37wtb0RNs16Cb+
sXLLFpcInUMtB43gGAK+1EhhTMpSCGF+MY1wyAks/SjZ5dog4UKmATt5JobTRSsF+7Ig4DJH/qy4
1WdXgWQTC/Lo4Flx5ICqyUzjDfCtnBUXaG2BnIYagiylKXsy1WxjpttY25rztKInC7NFbHkYdWBz
PnAI5MtdrIs+SjsqI1wo9+o2PSp+BdpDJw3aztZ7u9rnG5HawoO6Btq+bFHYzBi4U+Fc8zNjHdBV
MuCHQEWRDaHyvOvfLa3agKnPzAagvmLqqP4AZpozqOGKffnuOecvIwOwwYQjmy7hY9R87kjdgVLO
T5r4Qc23RH8zcrpVy+MsBhror/voV6sCHR9oWPKdlCSuGvk92Q7t88Q+zvoQLS9Sd38PEmuwfht0
06LnkPWGclYiTCoKiNgcgyfJYz18CfOPaXi9bRquQXwuZFw1iaVyEnfouxn99KjpO2Drebkfn3R7
3AFu6kF/soe9sr0tc0mV0SGP6TXMeCE9yr2IolAaUS1hWdP4EyRtY7VVjYfbIpaciXMR7BPOHihD
oXLTYwLLD19UZ951tnUaD+Cgvi1lyYc4l8IZHQ2gUgg+shEm78mwQJOcCts5R8OLvm3FPel2q2Bg
0rJIBaEDcv460EcuFybXQ1ECVWL0AZaxqXbRBuUF49TcaQfLaXf0MB6M++TX7OnbKFD2t5e79BCj
ZvKPbM46GCBi0ea5xEzZlqJ6gum8g/5yW8T14D1TR1T9WQcRmNr5OlqBBJCkEshoXfRb78x9su12
2dZw6q36KHhgkFopCTBl4y//uUDODyzETB27GgIHBxTlKwqyuGNnq+E0nSjFYKRdgR0rBoy4N4E0
/ooFesIJrtwpnvOQhZYXG8dp/NiGUzhSrEN48prH+plsop/AWNpT29zPu+TQuNlB3zf7cZvv5Pf0
ZHyEp8kn9yuu4eLdRlsNYFUAb4ppPU4/01Dt5Awr1oDufcoFzZbqcmVXF19hzNeg4cuEKJEvX5vo
R6wVdmaWl7x0T+rB3ABwepcc2xPZ99Rb0Un2qF+pyJk47ulVUj2rqrLGlOMX2VlPHW6e4iUbya93
w/3wHp/yn0/I/648+Iu6cyaVM/5ZOeeJbjHFBFz/sEG7pFM0z1m/ksRbEfMdVZxZykIcy77SIYaa
O6F9onMwq6dpLTO/lGZCW8Y/R/b9/p+JAdA75nuMCmKaXVG45rbe641tg5vK1V3pQJ5UewaA4r22
aRzlgR6kg/l/20/et5miCtBqfYP91N/FcRvHkg12bcDYrrgTizfgG8IVAxBoOGEbfrZSTIuKVkW6
0W/mLZpIUcee1gZSF23WmQjOCy0MAPCGSPD7o5WiO/UkYStXdJ7Z8mudZ0C0/1kFp/NVUtN0MrGK
4mFo7PJDk+28vCvpI7rmPnURU6PomF8RKrN69S2hnMrrRqRLeYd1IXse2cqv+Tj9NLftDih4nnEn
/obDq/9OdwflA+GEUNtrEA3XuCjMiP6zsegyvzw7tevHzCItPmAKiK0fiKP/ARMvGZDMsTH5/rNf
Ayi/rS3IiF1KnEhLxaTGPgMSwhS2Cci+u5UXbtl8QRUlw8Als7ijLCJBV1sN5svERIf+WkRPzT2w
hu3VGv6iE49b/I8k7vzEsBlISHDFstfhADRcT97Xu3BXO8Ap+VdGGc6XgflYBmLMPTQhmWNR73sY
FNkNFAq6Nlt5H07zmxXZ+tE4DH/03gl/Vy4i3TJyVq7HUr4AsDn/SOcueRTGpSoY0NS0cEDiUn1Z
SPnto89MtpFlNJ+aP6RcLeYsBirnUrl7n7S13FC0/KBPHZVNELmBq1ch+zQYFdEx89Y2p4fS2kf5
W6z/suLYtjIvHPZJ9zuLyreofElHeuomZTetDRGxk726uWf7welYA/CtSq3ZabRvqiwAJ2kzG7b8
u0weQCuc/btI9XwrOFWrEmByzxKFqoUbpXElvMqNs0cZHs8lKj12uTvWhZs8W/uVk180jP9dKZ9L
kUI1necQK02bfX7fghxTaN/01ovocyv9afIfVILLZT50q70Gy77xmWjOVvSChUGpFMcvPoR3+gNx
gObu1JvBNe3GHQ+tLa9YjsV35kwg24uzp6wDP10SDuLoR2YluY0wYioxFJSV1M2iB3ImhfPAE1nK
JzkdsKx018q2hNjCyg7qaqTLtueGjvKFQm2qsizqmakFcsReph+FGPSSaqcgHax1VpavhECZ1oj+
mOrfEssZKvg8qjjlWB5wkzLHOoWeuZs6u3m7rZhLDwlmskGPgqKKjsGSy7MqwjZO824ewfucOPq4
pTW8xjUYmEUhGFfB8B4QriDpUsgoSFWZEgWRu3ywaslpugdZWxuOWRPCWbm4ApyKFsoIcZXXqDdt
Ud935ePt3VrSbO1sIZy9SmuVRkSGDDN8CtNfAojebgtYMojnArjjGNoBcxISBKC/ypycHtw79UZv
9hgUGSsMq608SIvrQe4KA44ogmNo8fJg0ppIvVRBXL0XnDVoiMUDOftx7kDGWEuzqsePZzuUBN+F
lQhkMQXFhoX+/8dzh8GykePY4Pflu8J+GIMR9ER285D+lB6i5875wn94t09n0ZSei+SPB2zYQ2dI
iCCTF+AAoTEvPHRG4/SF5poECFHkE3Bn5fRUNy1aBEWgq7a9PUUfK9/Bto4zDhhDYQtHkg8soJzD
2YaR2qWGiguVJ4XhUE2pf5pmEh9SecqjjZpr+mQng4imMikXi6cwrlWgV6SSNO6z1rB2FHPKuSuo
jZgBlq0wD5pWjsdOs/oIbWL1Wh//0veymVKcFmzN1QyUmZq50A1MrQnGhEvQkv6umibfypE1OWWo
xb4xK2vDIItCmbUBqxSGnPiC5yiPYgLEd0RU9EUeflpk39Qq4p4/tfp0+zwWNJ3NkSMCYFl+EMpd
XiMKbpZ8yCEpGxXVVZtY36VyWzkIDKwVrV9YFLC7gJoOwFvEvvzJR0ot9KqIrlpwv4hN5jb1fAQp
VyjcTXrxfHtZC08Qml3RTIJUCRtj4LR9slo1JGqIxnsqviHzilYr68RG8pTqJKazCyCNh9sSF950
jFiBCpChTigWD4xNUSnCeLskYpLBirxizizXBLndvgcEHAG/yfZfiGMbiYQyxmb52D4uzbIaSnQP
W4DMVFAkETp1m4nmZ2S0a8/TwsFhLonNsigYYb9CXU3MApxqQy75ahUCPLh14nF2Mkyy6+r83HZr
Jaels5MApIeGETRpYk7/UiWbOjb0Dg3twFKavWTadaS13CQVNmZkHIhRvje69Pn3u8kAXrCT6CsH
QOilSGpEohgWpuhnX0qhfBVdA7qJ35Ksff0LOTgyNJ1ImIXnc71d0hpgtO0lvwA9QTb9xKB6J9mE
NCuP48KthulA5AtgYLT/85NBktxoZdZRAC1W8bth1d4way7gT1eUcKkAj+lhjNcCs0FBVModVUUy
oqMhSfJloZ4fNK3o3AJRmCeN0rgxLWpsprEjn6aVCoDJpdGeauYa6uOCdjKKYAaGBX6pK3CFXs7G
KEGt0DfRntpl1MvN2jOj6K6zZBBq/7l9gksR/4U4zrJIalypoK+QfCMVnRpFydpoXHX8BRNq5dlW
xwOkgxp+LHUvBhHp3ztZkA6cf7Q4ordR5QKicZLCpgQeq19JlW2EePLmcDtYJtql7+p6m4vqn1yo
V4ZgFy4k3mtg3bC5GxDycEJN4PQS7D60toyfwahbvpVU2Qvic6XlnqLXK12nSwcKIm6M97JBHwBL
X15GUyrj0KJo2AWwk1umaC4P62PSZF5BIhCqauFKAn9peXBcMeXLSIZEHsVWzmZZrPRC9qPYmUVU
QtEOGDV3NAJydHtM0cByW4UW1wcaFYyFAYgdVdjL9XXT1OsVas5+Nfc2Az62jlqe7Ap0ZRfyGjgX
2yzO3cJEzj/C+GS3Pg+j2RhE9nuK2R8qNRhoQlBbJEl839E1PkVOGlQDA+lA3mANi3h6+SFWq9Ka
LApbHYigkngUzOatLqhLxOxDAMrAShTNj6d/S8P4FGscRXOYxqMUqj3yIVWi6ycBQ25NOTtKLpdb
TWxqGzhsv4gBjnAjMVHIp/m+CCPdBSXHVqs/xzDZK3KtOHmbtwdVotNharVft4+Zby34/jxAaTDQ
DqB2XF+bXoqsIoyNU2RK/iBgyKELnzIkrivrVU56VzdnVyf9LsQYCpqhC/WoKQcimRuJBpjVWvka
llM4U4T/9zUMBQEeA2aBWDx1ltkY0EJnAQTaOMmvo2gbZmLrH5Yzx2DVsrX+V/JbGhzr3uh3t+Vy
yo6GCnh6qNSARBj9yoCluxTb65kMcMzMOs0U8AjxO+jkHKG6N+bndbp49kpfLPFSFu81N/MQJj0c
rxPSY/1r+NUG6FQBuLe8Ra/r2iA1ZzX+szBcX4XNP6KwzznOo4J+ujLtIEzRN6R66kbBFsrIzmc7
qt7Vx9vbeHWx2NLOpHE2UZFoVKuANT6V+lc3ERujXrZufsyYqrgtiPMcvpfF6t2sg1RD/yOnJlKr
T0JuxeEpRxiG0QmwPP2w+rXk6dJy2NQbJGDnIOZSK3TMK+GNS0J0qLpwlAmQQGJ0Qbq318K7J9+L
wfvBQIfgJSOEuxTTYnlDbkDMnCC6RlNEa0eFk+5A/5A70d9FUv8Rhlk+bBtashCdXQoT015NQXIe
nkKMJkapK5W/lDXAGPbBnIaDlRHrAaWQgrlvzk+VZ/h7Yh0JJ00viDtoFfLOg1zsV/ZtUQygPkUZ
IaEBsJHLpXRpDtSDOBdO4Ut7Lz2rkgf6yf5zjuxp8g76o0YxRbqdtRWvdem8gPHOJrPYUD4wRy7l
gpKyFUpFFE4i3l24kZOm2ST7oRcO7UobbVBy7arFWq/vtYkCQsw3yi7ef2DEsL8/s4yt1QiJVitR
AGxxm85/rI4AneaXIb1rydrQ57XVAIwIUDhgMLC50JVLWU2KNkShnONgKD/HRHo2ezCS9G6JwQJg
GrqDumJ++So0tBKygGCC/1sGFBjf6g7aF9LOVZ8EKuxTQX72TiYGDU2QYslP84y8ye8BHW99/0gM
FPwsIIAJnd9jKi+hdlG/U+XOqAv8BS5Mi/4XdSXhvrD5jO4UTetADsH4B6dq8zTroZUMSWCGRwCK
e3KieQL5rMN3oV8LLPlqEtuMb+x7Flbi+uicI0s1MgyAAgSyHH1Ky49weJmn46Rh0EQnm0GCRv9p
BBsDNDMgbMrfZRtgNltV3yjgAzttFm1FKuwuU+wm0lbs7vWVQ1wNvYfzBG8N+b9LxRA7kgJxWUkD
KckKl5RZbufjKpbJ91DxpQEBBi3QkNmAGrDEeKS9eQrnMFcbjADKuMxd5+Zits+LxKkl2Ebhvqua
fV+LrvEWjhW6u1wZM2c6RkuLqLCN/E0sCkfQ3XCqN1PqdYADVPIRNLWaWyRr95IZTP5bTWQdEMDq
mAri/XKA9IVGPIlZ0McOKZ/UqvUa+EmD/quXB5AmWfZau9eCMoI3FcEVkK8Z3hpnf+IShRnwwmZB
ax2AaiD190l06MhxROZvxcTK14tD5UJnICwmFscXL+KoaIpGDMsgrqiH+RnMSk52i5UOsgYgzDYI
MxNqGLrZ9CqF5V0z0hUrf71Y7C1iEBAmMKhg3tj2SWbUQ9hoJ0GwHMB9b5BIylHck9CptdZydi1L
U/AowuvEHUdcwF28SJ+yVjYTvFul1mHGQYjtaUS/VFhJqRurBCCgvbJWIVgWCnYSeAAMJ5vZ4jO7
PufxXIDqSTgltaQ4kxoPplNakbSZczoBIIMQp8Nkxuvtk7228Az1hWHPsut8dcOkSqdSLY/CaW7N
dnbKOtF0B3xZZgsLXxEgnU8hsB/rRARquyiIhbz2il6r1jdOLAsugdyFWsLlupGOKVRpmPEFYRRX
mNCU+42IGuOxlIvBoSUuKs2L0hVCNmtVZK9FgVlSuLLyVutqc0XTrx1KAIfBnUQeCtwtV1DyQ4w2
dWSF8yAWR2lTCvLoQGZhp3W/5j8siGLQaAYoFIHGitzB5cLLwUzGFlNWARkVxc3MRnDGVu7tZpyM
lU3mG3fwlCCLBxhbwMIAfxpCL2VVAmDekj4tgtqMQXKmuOBFtsO4daivw1eB3ZDHF9zjI4wIndyy
NXZdXmxr4hlaZbft6E1F84uUjbNWwuZ7BdmnQfWYAZMZ1QEfFksKzeO4K4pADK3NMOCpl7Z0Ktyw
fpCzH1LbO4bmKbMNAqLO8PNC+OsTx0QTpvqAL8jIWHioFlhXNERWRhGE4kEtVdy53C2M7e1rdnW5
ka8BHD2IR1i6FoN8l/sfqT0Q6wyhhF+jHmJwnvXkwRpTp9eCEvA3t4VdO6acNM5+aaoAtEL00wWz
SfdmM9hiuK9H9yW9S3IA8GonWVnzFPmCHfwhrFCDliFAwiHyOH9wxwi1xrYKCHjhQcJAq00qlw89
rX+26kQ8PFaJn1LwSDd9MbkKYFcOaB3qNoCVrdw6TIWfMQZEVg53ad9N0K/BTUfYCwvD7TtVpm6i
UxWAghxalBjxfu6ogTnN9Ec85M1mVqd8Jf/IN6l9bwXCETZTr7MkHSe0NVOdDESvgnIwOkcjqryP
VANF0qGIPNISYC5H4O/OBUFw9awIfb0UPirJaPZD05lfK8rAXNILvwQHw9IoeNHgTyO3c7kFojkM
BqnlKtCejJ3ipzXSSja1xy/FGTM72VcYpvLAfLIilunYtVhg+JnAPUQylrM4tThmitGoVTDO1a4B
SEX00E61S0DuZUmJnemH3vLy2G20FRjIxSNn8ZGJiMxAVe1yvVYyaeg/jupA7LsX0k/pJmyUFGPP
MwZmStGw9WEuf91e7ZUpxx4jNYobjkwwInfu7dYEFKOEea6CpE1UT1BSYArWwD1oVWMNffrK82ai
gAoGeguGksM7ffo8EfhaUh0Y4Q9FftGtl9tLuXIIuN/nbIckxJpepmodyIYbvqadIxl22zgl5vHX
bMaVx4ygEnuGwgCiTNRCuJPK53ZOw9yog+yr3tf3GRox3KZ3+udYXTEDa5K4p3aQWi3OLaUONCsw
zH0FeprMGcnj9CRorrQ2PL2ggRfr4m5cIs/6kLN1qfkTukYl7SH+GRXPqwmIhaNCwR3sa+xFZ/++
1PQGxLWZZk44Kt2daGEPXw08JjF6AvyYk42Ne1szFjTvQhx3o01LQFezCHGz+VNJn3vp/vbvLx0S
ChpI/4PDAk6YcrkcSzDNMmlwSLkMaAryrE+HLPwKm73UAOl3dugqgcu17wENRDiPCBPpPQwlciKz
KqJdlEHZyQSKvrukcerEHo9INv8Jn8vJrsw9CAlzsqKOSzvJpvkRYaCbAfgRlyuVkbQUiQEFMUvA
j6KLRFmjzluTwP7+LJggsVhnpQkJtJuFTZFFFeq3SOLfPrElBcRTD2x/GRwWV6QS8JbE3FAgRQNO
23Ou7hVi59kunbZAcbgtiuky95zI6EgASo0G/wkpqcsF6Wk+WVlSNUGEQqV5J+UPcgEQUGPl7V7a
t3Mx3MnQEM0khDAxUISuPMRreDtLAsBmBsw5hiIOZ/ByHcCtmGoEPE1gmsSRirty3ddnW8Ft1Xcz
ArjcoV3IEF6KAJaGpSFP1QZGfzBMG3jD+n5wM7j4iuGJyb0k7+jkjBvg4BAg+wPWykYL9gDAH1eT
PJRVin5F3xcO7+KLeMtRpk1BRgMFDqHbAV+S6aJdxl9U/Ot6APJkAFaErw1wJQ3x5OXaI6GCoycZ
JBi91HzJh2O9Ngi7YNwvJHBPSVr03ZDWkKAMkyPSL930E/izUgoMsOHhttIvuBUqEujoFkWfDlLo
vLKIet7UBUr0vdIJDnKNMeKGNN/lKUr2fy8KSgksZJMlXvn0yqBTeI4x6YJ5kBxgyEspEg/T9raQ
BT1gjLbwxMEYhUvMrQdyJ3M2ui4oQihk0W3jLPtpVNOhGeoVL3DJCQcjF0YqgNJqIY/K+THpQGBi
5b4L4i72JbIFI6Mnqk+K8WRkulOoqQeqJAz/qDsi6NsYqBx/u1YJlQjQ+qBBB2u+mlQptAyElg0J
8CGOGX7m8jMmjUZlrbPqWkcQNwO8gvGWIofAZxH6Pk5SNCGSQBJyJy0ru2rlrbDaBXBt6kEEggUh
+4ekGPKxlxerayNNBs1CF5RAVhuk5yrd67MzKZYNvmenUfe3d29BHDJgoHFBnwz+8HXYsVOUbsgU
4LlhIEbovSjdUOKI/TPQaBpxbQr0+k4DK/2/0q4qsWM4znEqdUHzFT0Q9QTKrP8NqTML8i8N86UY
TiWlbqraSJrQcVP+nlLqTobfNh+ScUdDN0ngaoSq3aV/bu/k9Z2DUCS08Egjv4aq9uXBDRUZLaFQ
uwA83K7x2B/Tl9sCrt22SwHcpQaHgtVnKQTI28nRHcnWXWVbucnKfVrQ84t1sM8482jCLG+LFs24
QRKh3RM4iMhFrZIVLCgC6C1gmBAyo7bBx3FSXtT1VIVdkNd7OSGHbkACNCztoXkIjXrFui+cDPih
ER3DwhtI/3Ab11Hkec1k6IMpLf/MfeKkEbHbWXK1YS0mXnB0Gb4ccm2YMEP/m8m9i90k6oMayX0Q
76NTvae/xUP7HG27Q3bsvsJ3umLoFzJQl/LYaZ6dlliEwpiKUh90XsfwGJ8Brr9RNtq++/sX/1IS
2+UzSdIgpnWniJCkvlhR82u2sh/j+mgPs2/c3cVMBdIYMH3oN+BbB3tNzzFZ0fTBkN6FKUAnoqdW
2wjCQW+/9KGunQglR0vapXPhWEr1WEa729eMb8JHVgl4yAAfY42S+Defx5nFMBHqvuoDy8wB/W0P
omLHkS+Ds0O7n4HjkgPGBSimsavl9x1ycLV1zFe8hAWzfPENnDGR5Sqc5pH2eAWQqu2OvZIfzY7s
yP+Q9l27kcPYtl8kQDm8KlWyq2S77Q4vgjtRWSIlKn39WfRcnHGphBL6XMzDANMD7yJFbu6w9lqM
urI1f5/lrWLayrUHowHQoQgZcHg/eqSfPi+mGtrBrHBJ1GkPVtOqgdZwveFaVk/rZyOL5KKvLCOx
85FfCpBAQf2bKd5ozK4tP2uYxicHBm3sl/ufc+3yI+sUZwqAsJsgvVaz0iwVmOzAP6vRi16FY/U1
xgz5/8EO5gCAT0Y1Etj86+sxm04C8K7GL2nmvA9T69uJ9BOst5OubQT5qz4G+Of/NbXwMXy2igGa
ofzShAgLOr+z3YZBPizkg5sUPqaRGSQivrdbF+M238HFAM+aoOTH3VgW8Oc+U2a5wRId6Kmk+WOH
WR5apy5aOT7wNMEwox2O36D0cdgM46tctRviCWJlN87h0y9YnB8MejMzTfALip5Fmdq9GsnWd1y9
B59MLL4jz2xnqACpuhC1DloFE3j9g25urOMjAL+3kMUnLDmd0lyCFW2f/mip2/z+iSn8NFBNT6du
CSDSqd8XKB+jivoNLfl23/ypf1ajZ4JpMnNb9IBHL/uziUPZ2uDFc6LFSVoTjqM1qdATUwJr2Nrf
9dOL4QtHyC8qQNdfXxRlnh2r1mAiU12MhDkQGPHZ4Zc6htDZzd7zg/r8f7iZnwwuHq5UCFempljT
sTiMoewN2sbdv+36iSfjk4mFu+ZDKo8ZwjM8GfqXgj6mxOW2lyZe0x3RtzgYhQkCVg/8d4cKSLDc
Nh6ISVxjbA9yg76+3oMRd3INCJrZw0alZSVsvPpti+inoIjnBhvLp0HTgfuEPJlPSv7appY7mtHE
1I2MYiUhVJBMiP4bRE4w2bI420mb81aTSH/h3bM8ARjjpI9xKhBa6uM8Plco3M+oAZZyu2OGvB+T
RvP//YsjfnAwLCJU+ZZjG2bRyJOpzsNFGpirkV2rDq7GfulbcsNrvgLQHEw4aLKGjuZipRXQ72ru
KAOiFJRZUFr/OdMtJrK1SADidmBaw5QQdOcWuYyW5/hEVjZe6EyDTH6wIJ3cReMY+80Y/CNX6Efo
Azgk2HaRpKGltvCvpcOlWDXL8SLlvTck2c6A+A88OjRtQZRnuTTPd/K08bXWcoHPRhcel0lowxdl
PiJb+5PkoWUBU/XNrA9I3O4fi48+x8LrIqjETKhAEwL6ufheQ0+dujZhyQL3N0tbr7LZnsvdl0bt
/Dj/qVffK8wjp+0lbesw0+2dqXxv0vda6n+Yqb2bJ8k1WRWMSuE1WhzS4bfDXzpaAjxXbkX2K4EL
MOIoBgCJg2RimUkoRpLk6JaPl1Le89o3v4EGnIyBMxVeWfzsgvJX6oTJn8oOxvhXQt1+o7AjNmO5
WZ/tL/y0TeyxBegMZyFTD9SSXuxxi9hnOTQjzpuYn0SiJKbeb4Izi6VKYVA6XmY8AnHMf9ja2TS6
x7KGYAzYOjUhGfcXcPnAmo2tDV4JZ5AzA2WMeShZVOOuH6KCG1zX4mG6FNwZPNWe9vIIsIYhafEX
Ke1/ytp0HkgHKhKq0iCRmZ9zK/PHWRk2IquVOy5GLbEZqLqjzr94oXoJWU9XZvgluvyd1n9kh0cQ
FfQGsB/zH7KzNSCx4rcARBYi6WLc7Cb7bu3Y0Ieun9B6bDyFjHu9CXoLtF9J4c5JUAKlAmjf1LyX
+ldGnQt75yQ+FtmWjPrtKASWDLg3FFNFVxJf4/oT2FVrF6Sdp0tXXbLxPPPEVbWT1e9sTIh1YW85
u2aAhrKjHAZo+slpKJvnTvlTGWTjtK+9Wpi+A24EPXSwackL19dD/YdweQLbTX2CykP2p/GhfzkD
eHlW+8B6nO1vFtmYMFo1ir4NugeI5wEZWNyxWJqnIe/K+dJYTTCC9T7he0pdmc9oFQBcCTF5kDHk
BNTtmryLMbHn3neJK18AAxiAhKGzJEY5l3V8M61HZhnafKHZ15oPD+07tggqOg71KOiOkrjxJMyz
TS7GZZi0J7yFtM7vvqp+J/nP+7/l1uGAYwn1Y2iv4Tsoy7zb1iY+c1WeL3wEnNaERoOjQ6TlvpFb
r3ptZHHilLwyEgvcfZeiO9bNrmzQ4QqGLSLNNSvAqkNyAvwTeLQXT1rSD4bGOgbOzIx4tQXGqNL9
W/Rf7q9lbcNsECUBwg24Ewr+i9uTDdZgSFS+mNN0GlQrdbXS3qidraTskM3Aq4l8E3NboCK8NiIx
QCjLrpMvCT/G495Ujqn02GXnIm7RyQXrDgR3E51tXMe1pUEnAx1qAOlEPfzaqtqAjdOKYZWYbHKH
ecoDC0Dxjbh97TMJTQgccKHDvZzNTiB1W8AzyZcaf5/l8Q7wvRdw1r83SRr8+7f6bGqxoNmpoF9Y
GPJF0eegnx5zDLv//1kQW/qpgGPHCdEo1WFBngAtpLXraMVGbH/7cKCGAo+NMRNcVXjJaxtJlqoW
M8AWA0xMHiehTB9rZd5YyEpUIKyg0SKk0HCFFs8huF5L3li4PVXvJp6DnAgSckfVr47dY/Wj2TB3
e9RQ94L6MOIQzENAa+J6TVbSguyAGeqF6JPfsV3R2/79L3O7a/jTiDNQ0QTaAjDUawtOK0lt1hba
RZ6B1StYMGDCrwQ+676Z29OMSAoJl2h44wVbNiBGhhJt3c36ZWpyN5cPHaabZuOY5lt42hVDgnYf
dGModCMtWfhQSyrVfsgV/QItpjAz06iJ7b9ai1mSrvx6f00rHwdJHMiIMRWLQZVltxT5WwXN+dy6
4KV0E/lHA0d638LKaQOADZhoMd8PcNSSPq2bdKOau9q+WMDplQ8dnZ7aWIHXHhy3zaCLFJvSu5EO
QFyMj06JRsX9H3C7m0CnwANh3EU4iGUHLsUY5DjrqXNJ2kfOoa7EHk2GEl66MVGzYWfZexsn8Pwk
feJcpCTzYtD89MD6qs6hL37eX9BtNCsWBIkS7Cba6cvezjjJKpv63Lk0zqNgR7JVN1aMZ169K0Q5
pL32fN/e7byvOB4iAceQBmbErEUUVZsgNWCSLl2MpNPdHJrPylGuh4gJOZYSUleJ7IEqQo8fnfkJ
8H8IVf1uBg2BTOvKgNBuKR6vhHXXP0h8ik+u2LE71SpkW7qoT5j0l74ZnXuIoRD8pTr2j1D7DO9v
wMqGA82lOFCMhJ6ovNxwjcQQnLLVJLKgYjdL7znX9kyiQRoLxhxA8Dah3DdnCYYw0SiU29E6Rpv6
eoG2MZBYJdTEpNiLM4HdQSIoOfeW9HeAoNn91a3bEj4NqZHgub221THOysQezDO3jemYtu2r3YJY
n1FmhZmhbUn1Ced1lfZiaUJDElh5xMXIBq7NsQbSPR0zrLPc+w23zw0onln/opvxm9nnW9ZuinNi
elfMhKA1CTjrkr+XNI3etUpvn7n1zbS+9pScDOaCf8mtMpSudNvTweVwf0NvVwibiK1wQwWPwnKK
s2BxjXJMbp9ZP5t+TbsIseWO9TEKz8VkeIaDIbP7Jm+vqFgnLoUYMENvaenHh7xSGp539pmyqvJg
c19bZruriazsge04aTzOHpJc6nZ5XX2vUXLwUsdoXCOZzZfaoT+o3UZAI8WX2JwLn/ZZG9z/iTeP
NLTcQbmPcp6oXt5AZiCS46SgsLXPmdRhGnjWPMJL0BSUL/ft3Na/hSHoxiOyhbsCceD1ASslpddJ
QZyz+Yj1vs3dbq7cvvGN7hUjMW76ov2dDqgp6t1WxePmMYVlDaOUSHAxKQxGhmvLLXP0pOeNc5ay
YggVhsFFTP3ZGzHi7YACzCCVRniIvAHbuQh3DIc0MSt052zJzPwxEY63Rkl055ulzu1P2pVw0tNA
nG8z9GKpy+M0B3UkfE0TjtMAkWCeJlaxT+a635XMHrZ0kde2AcKqUKIHNyDKgeLfP3lnm7RQSQMn
wJnNZH4gFiCbiToNu43vvGJGaBJjLgGgYTQ6Fttg1uChaNUYQ+ZW15xmBP+OqzCh8sTjxjVns97l
1mQHej4YZ0UDVLoyG+J1Q8kDyc6soOHQOXfKfNgIeG98DoCdJiY1RHUR/F7LgKelY5PLWV5eSlUt
nvQ0UXYkLrqnmCitlwgSSkwGxS616YS5LDBj3N+Ym4v2Yd5EwoVyNuDHy+1PeCrzJsEYklU6fgXS
3yCfY8ikFPSf4ZCgOAG3BOJGMeELMZTrLz3RtMiAtEoiZ26H30WJAL9PFQYl4kLG+EzC3+8v7TZZ
hkGxuWJsQKSti4w8NyuDFylJI7P9pY9fBqXwR4x2pa+NOgMwQMNY8iQI99w3e/NCmiiiWqYg4dIg
u73ML0jSM9Dg2GlUaTrbq1QlIZs7PcjNtnHTCZJv9+3dxBsLe4sXeahxUJG2Y5XWiQ7PVHrOMQRi
oEYLopqt2YWPVP/qQYY1RDUAPWO2A+wGS6/VdUnRohIdDZ4W9nsnKPzeV3xM1vmFr0BwKfckLwTX
bftd/VVGXPGMyhu2YNHCyuJX4HkQUm3oKQnSo+ujJClZ23EMSEelgaJclVde1oMmRTd+0rj4mSfE
3gjqVj4qQjpwHaEw/HF6rw2qXNclyosi0tIHZY5deY5ep3ZLt2PtxF6ZWYQ7Cm31PpXKIkoSssNU
mFWRk0JS6AMGNYm9At1vrtn7RrE3DtGNF0I493l9Yv2fvDC044vRyqU8kqvcN0AiXFzoeJaVCD0o
yBWdzazZeOHXPuFni4uDNEh5p+NyCqris+Qwv9ujiiw1IUu2enYr3w4VbRtPPCDQSF4Xm2pJTdar
qVpGOkNBvU93ZfoGAQyIXbQbV3/l++GRgfiJIBJCjLUkqbBZ5nSzmtfRVFte2Rke9jEdIZoYZmW2
VxSvwjSRkWEo7r4PuM1xMA0DmBvUEoXcOtzP9fcbWJ2qgzWDsqftftDRA4dii7K9E6pJ0JUHpaAu
k3dKWuxNSd9Y9e3+XttefEmn6MZxlhXYHl8SKwEf/77kkJz6urHGGxzpxxoNcVANdAzlhTuvsrqz
s5xCzViJWkPz6pbsxvghc06oGKMmCqaEyJB+3bf6kYhfuxqxuv9aFTfn082YpnS0qrquox4OLn9l
L8bP/Cm79Ccd9NapV++Aqn6oQ/mE0d3L9NCcs6DYzZH8rD5DLj6EdObGVb3191c/6OMMfvpBpSgd
dLytI6WTfAm8PMaoeyU7KDIEF2fmxQP/fn8Pbp3DtcVF7MSSMSPyjI3v2yciw83Pj1ULuVI/Hc4E
MFGu7+4bvAlKEKUBi4JLJAr2oAG53vOubKoeEUsdgRvI6xXJJ7a6L6sNBrs1K3g88B+8aagEatdW
nJbaDq3nJtJikNi60o9N/M5tNUuEmzivoBVFOQsQxmsTMRkrpOsJjaQY7EloQvT+4MjgN9VaLego
/rd2zGXwnBa1V2hj+RXzPqXXEqs53N/RlTuKjiZILDDr/ZFUXf+QaopTRC1GE6X6gHyNhBU9YpYE
jL1bhBUru4rqAPrHBoIO5NKLb1c3aNSiLNdENZ8gMz1GDDi0DIMj9xckdm5xLZE7CQJSlFhBV7Fw
Bo5e5sbclzSyq6IPaSLLnsHnLT7mlZOPgVM0ZcFbh5rg0grkZ2nO0olGaFuHRjwcQVXxlJ2kdPqu
SPb7VMw7usm9LIKX5dI+GxU/6tMFTwYy8dpuaTRJkOjO3iCD7CbsWEq9W0EYxjI4gOCHsfEqSXol
LI3u7+zaB8SQLY4segrAuC+uRa9aY1KCgjCKOyPkY+f1PRg7pXrj1Vg1I2osKI0LWtLFOYln1LSc
RqcRdKcCTExTV+rscGrM3/eXs+IugVz+r53F62QnqTEA70AjwzqolGEY/otSMZc/1MUFc/kb8C7x
15bfDsrBQJ0KgCuwp9ffjnBeCg1NFo1t1T3pdWa+8Tp3PHQN24e+VpsgU7Itkrs1NwPQBBIOMSl4
Sx9lFSi1Ur1kkZEle7nD5aauofxCbTXXnsHOhfyKz9VOKNX/8+ZCBxBtVQCU0PlcIgYUQBTsBqxI
0WzUalDZX3pqQ3myyp8MDLSmnW15joRO6H2rt3dfNAdUGEUeghqKOFqfLkgOEEJZSG0bTRYDYkIp
krfWNLOn+1ZWgjlUTZAXY5QKYC9gAq7NVLSUpbTUsbhyyvdtMplHgzqpr0kG1NcxFPxc02F8yySO
+W2TS2GO/He/8SPE23p9oPAjUB/SkXCJXtLiQJm53eWF4rSRxqjqapaDmhtz3pVRJ4d5ArLR6gV/
SGyUXl3wOigIc1CNzf55gFOUkFCdRDaN3gwgW9ebAeEoWRRN2oijEhEAPNLt56ykGw//2pf9bGUR
afQ2Q9MqRXEROm5DgJwFpGtT2wX3N/X2koq14OG1UUEEUcPCSoxp7jYtsacKpyetizNQOUG/SU12
hBDDS0y+AfG59XUwCEIMmARiG/flevNUmpaa5MCgIU/OTkmUX6oS1xhZZ/+oSYyACQmxiRxABXBJ
oBGuLaHCaWGEkXVRy37345vG32n5yuINn7qygVdWFul3hcrvqNG6i1C6y/wUDIVuQi3IlQyl6lZ6
jrGQytoirFmeDYQjaAqjtYT32AA51WJpE8PEn8MNFgE3M3hNQxkK5Im+4dFufOnSzGJtKjQX55Ha
ALTbLbigQIZU+sXwJ+7BpdE+WcmfaWoPmHTZ0vhanpGl3cWzOw/NWKBUzCLHfBuyXTe9jtnb/XO/
jGY+TIg9RCSKVsPSoREdneGiJW1k5T/UtnQZ4KR9pQUYZ4FMFaZrdMOdAWa/b3UpDYqKn+BPE2AV
wXGAkvf1maRzyZomnuCu9TC7pK/qd/NL+tgf44fqr+WRY42Kke5aXnsoyDEbN1zK8qyqGMyA20KH
HMUi0da5tj5VJo/jGG2VtHCNX9WQHDLb9Kli+NDI2widbpDnS2MLb90UiZqUROkip0AJNJTBFEDd
tpowdtbrGCCYpXw6jiO8014HwbMZSGrVJl7HGThCDcuI012sOL2YXm/UYh/T1rK9Ik8xHWemRZr5
Td/K8141C+B8IA4EPWk69/Pf+19MuKPPbw5WAQAovhRQjeiKLFmzkFcSsyvmPoLoULaT0P7Z5VNy
whBSto8nVm29cSufSFxsPLUo5gHBsLhyaVMPWlkUQ4TJQPUxLTvptZ1K62CmQxLEUt/CvTQzCoty
23ta3kh+02jg8TWz3kN6p3r1rO6zBro/hiSphwzGEHqVmxM3ywIE9kUQMpqYskeUdaMyRKRJH0Fd
PEQZjx3XVOuT4bD2ezEr7KHQMs0dUSYMqFmnBwztKEdm5/MGEuv2Cgv0l2ivA/6FV3bhBKuh0pq6
VocoHfThiLLPWQKVwjedNV2QSmN94Wn8ahHtrDT9lmDURytycS4Qk8Pzo5qOrHYJfi8g/YI+ujZG
GVHphRXxGIKxfUL7KJk9xChymGsYCeSK1D84c1mfzbJP9oB5N0FJmuE9K7LqnHea6mWDBHrOwhhQ
wJArXxtby82HqgyKhMLPNsw6QoAaLOhNn59Bfzh4naPHLhIikMzWseGZ8vRsprMT9nJP9lJvvrCa
9h4GPgMJ8aE7lJ3mGlVVb6SdK88DurGg7wV1s4jxlwC8iuSsSOR0jBLnJ69Vn0xS5SVvdp3v7VyN
xhhoLDVEIPiCX3j/Wq5ckyvTixcCTeJEB+Z9iCrVOBt5/MJM5dvo5Oe2P+YSSu73zd3Ev+K4o/Uu
5t7REdeXIV/bgPtulIsxgsC7Z9e6n4HUFwhZr1A1SJJ1ntbVByhKuCrRww3bt4/9te3FOdernlvM
qsaotyZIb1AM5syq3xc7Lr2XseWpTuxPFfg79DbfDWloybYHyLRWbEEf1zb9I7sBGy0mS5ahm5PJ
c09Hhu+dQWeeX2TEAT1m+qb2LxAXG8HH2qrxROHHmmIwQl8E2dbktFrbz7hgmYTeY2woe4M57N/P
EWgeRY0GSkKgjl6cI1tLSgeCSWNklsZTn4TmrGNA8LcOqcjudeM7rmwfmnA6QJ3wV/Cd4t8/pWq1
RTo0kcwpSju6TxPDZfYbnQ46BnOmQXIVZz4arXOpLPQ60XfGWicncWtr31q/KgC/K7YlSH0bZwHE
CJwMuJag5Q0vcv2LJghSGw1N54jEOrJTPrZgzQX8OJ3wEN9f/e3nFHhJzFNg8Xi8l9mxwzKiVXM5
R3lsQJYWwX8Q11rl37eyEnTgKYI7ghAPgPIoAlyvqO6NSiIpU6Kc9F1QFGl3aGS9dhtbH3bDJKlP
Exr3IIUmJCRUs3zMxFs+2HVt3+jnfqcUsfWQlc4Q2jFTHsoSjHGWPFhewngVg9OQa08OiHw3kqKV
uBCFErgWqJUAtYRjcv27+6aY7N7OtGgipY+KhR4kPnf+6tw1m9AA/drkZW5XuqDBSH0QLFbfZnHv
mNtsFRNXXN31TxFf8tMxRV/ckowSP8U8ml4VJn7E3jM3DelWqCNCmesn1EFzWEe9Ge1TdP0Xp09z
hnxQtEqL8Py5ZUCPip+Fv7RjfKq8/OX+wVg56bCFjA+uFFS3y3GGmdcyMRXY6hDfV82bYgUQvdp4
JW5jRSwIzS7As3D8AA663jlQpPZJm5VaxPJX8PeF2dQGkCpzk2Rr68RxuNk6hHPQ78JjBGThtaVU
06jdmbUWFd9NaW8FdDdlu4qFqKlJx7n2hr2huOUW2fTKHUYdFGruaBAAPbMktcyGFIc0nY2IGeZx
opPuGUbuBP/8peCHQdeDlxZcREvGc00dUn3MmR11Ss98K+8Kd2LsYe7SbKM+uXImhKAVgMlgybIR
yV5voq72hToS1Y4yQ0p9w0o7X+d66Ts1aG3uL2pl5zBxCmV1DBfjvz7c1qc7JWttVyaZZUcS1U1I
mah2iOGmbHffyuqChC8HBSUQdEsrltRqXTNKdlS2Gjv0iEJTvCI8+9pB0uTpH20h7gW7GEzhMIhR
iOvNsyTSFE1aOFGryvVTHpNaCyXVhlAPw3DeFpXoYv8sMYGH4U9Q4IP04jYrSsxCzS2dqsi7rDyE
8mgdkqSb/ftrWrciSOZBQwVojrjfn79S3sbcAu33qR26caem5l+zSjenJxdf6T9rMbAQWAD5i7rY
uTHPZt7pHGJKzO4bl3XZHFUymyK9bdoAyqrQgy6NgDTg327iNn+Q6mJwszGbAzQfERvg3To28myC
0rccNw7qcurq//06ZDYYvMKIw/IBBR/1jOLqoJ6SZHYZ5oPUxNnlpnMYlMovixOKq+885aeWPcn2
rqKWS+Y3Vu4Apa5rayPDE1vxyc19/BgQM8Jpo1cH2upFCUGS5KyUDMh4YSiWY/4L/AKs3sUTJObz
DVNr3x5cYZj7BCgCLHiLwCEhs9HWqqScWsng+xxnDbWGsdlImT7qO8sVCQC6mGHGiMISw1tUDPJS
nOCIlYW6R66u74c46ffGiO1N7Up+niE26tc2+VqDs/ZoJIO8GzR+0OP8CxB9/MDtYQzZZCmB0lEa
juqMgeGh1zwdf9nNGIafnIpJvt0VajgNMfSEYgyS2TYQ2I42m/vewFx/VVHF7wbpzdDy8pD0Soxt
lb+1fNTDnJfJhlMXu7dcNuJ41Asg2QkGnYWrpVad98OsqycaoyvDbTk+6U2T/9KT9vtQ9jaGt5jt
jwXT/t6/0quGAfYXfLl4TZYSN0kOIp6OOOpplsyQxc25SqqwaUGMKE97jUzHulA2Qo21k4RMUQbj
FqaETF283Z+8iJRyNiZ6oZ0SvD0uSY9jO21F08vU++NmIJaGkB1QPIJA5toINfQGFIgaRNKqHZi1
6Q5tn+/O7KaxO/w2f25qFy+xwTcGF6sCpEThagyDmTYChBwoP6XcLd7Nlxyzfe8kIprPY3eTlkf8
2eXBAewZDR8Q6OFdXOa+TW4prLdUwFqiPvGLS/5oPvR6KHNXORs7541HgPffPzNLmPB/1oq6H7yO
hTrcsuvbVvo4ImfEJeXcI/NjhpB7CAz5q50F4zGDGhpEWd8yWXKL7K+5OfazCCP/Yx6vD4YmUCuG
CMH1tx3rGAJ/Q6yeJMmed2Wms69xQQFh1G1SHsq6GVDpMedgtpX2FyMSDSmx6mNNdCQxDn2pJIW4
ptLlwZBW7KFl48YJX3vBUDNHNQTFZEShC1+ZOhL6oFKmnZTGnp9RXOQB2OSNXa0NWxnq2v39r6mb
Vls+TRVmBYl2mrUA/DqeqR8cNXZ5UR8QFDyoW534JXjsP5v/v2sDyup684d8MpmaY22oOiPG7R+n
Ug4HiZ6RSIcZZIYb9aRgtEMyJy8ZqMeq9/unb3XFAiEDOTFoNdxUJBSjB/wi1U56a9cucDHfGln2
VWv+0Zh552Yz2VVpvpG5rD37H7gOCJshccas//WyTTkeJZJBTjbVjvlo72K0dfVJPTvz7+4reaId
xmnHR2BxTmhF+zN+CLWGHdBXiF+2rt/K8cJ9xyOMGAQoeHsRIMXEiatkhnivVZZhanyJW+lEU9NL
g6I/T1x21UY+yg0GcPesfDarOCL2DzkmG0/HSvCBqFNB1CEoGDAceb0liUUwGKkPyimuz/jScD9x
MAHuKpE/OTrf97/66gfAdDnQ79BPwIjpIvasxgEEqLEKTVjCgFcYw7KadnaTfx1Mw1WHgxY3ftoV
AaRRICh6siziVyV5GlkbpVUXSNNWhXvtibFEzx9ocUHotYxT+8lMylqCcCuT6dusviYoOsdF+eL0
ZWBMGHMabRSpyHjotK9qtSWltLb7KBQh7kPMD3S1eGU/vaI8N03ujIjHekkKy+motHlQIZeehjfF
eb6/+YtGgrjz1n9toRxxbUtjdWJ3DLaU9ji9QQtl0F3nq/lgohK2xdW69riAVQGRtUihMRS4eLkz
fHq7aHL1pGs9+MgmzwGJVvL7KWNfagkE7iZ5NLvJm7rEY31A46dJ36LwE3u3eFQxAon4QAw5oEi2
eMsdk2e5zh1cMGJjQK4yY8+xChLe39UlPP5jW8VAD4p+CKiB27jeVhUNItkmKZK2Pt4p5Cdy1i8a
az2T1YGlJUfwO5xAe9p3+UGmGGaFdjyfw6Zp/iaTsnPggYoh9VLyu656b5yB3G2SXU/lQ0a2YLu3
TlcEUehgIzv/oAy+/qmF3iDXxUzMCTN9A7KugJLXtAta7SCDl5VYf+5vzYo5xKKgz0EdFDyjS8i+
ZmaSwkYkWQ0BVH+YHCCSjT2DnG7aQ7ewYxMe8E0usJUYDt4UNVh0fz/wM4vvrjhJBVenqCfMeAWV
+bMEhQYGXRwjw3jv0bTesvlXQX/rYHIvtdLNu3HLy92Gc+IXoOIHHBEyOnvxutqQSZYGaVJPUGfP
vHYGlVITP3A5/jvZP0vlbyJlL2QwDihl/IlTFe985fXjFjXp7X0XvwLFC0CIQDSz9C0AalUE0AD1
ZL6WhhUAN6FOZcgx2cfRjKb507SV/6w402uTCxdTsZqUfYkEyIAuj5/mGg2tedae1S4bAnuySl/P
9Oo3qBPLkBUgFxLQH1fijby/f/SEoeu7f/1DFu9MjYZ/Cqeunhwpk8IRPcZocuYi1FkvP903teIA
YEs0iEWkKJo417fKlCCgXptYNEuAdtB1UKfo6VsmRqsMTwKVlQNonFuPY9AAAWTW50Jy57fO9Mz4
Uo6hPf6yuDspXgYNPTOHEkMe3P+FK6/u9S9c7AYhSd6xToWQdh3/1pPUJV2oOT004N04Ho9N8QKV
2zCVv8b2oSwfEP4R5Zwiz+LK1k8R3vDmw3zarEXUMzPos8749xO3POsFcm+K7PXaYQDZIvXKxmfZ
P/Yc4J+xeECxMIKGEAdtmevPkzSF0wmyvBPKk+gSDxdzcOfhgUFQLTOUg2r/plmzV+rdCP2vqguZ
8mVK6a5LQINGw4mceO7ZZONXLfknP34Vfg7KzKIKAwb/619F1YbWUoP0ueV98UWd0jaoSD/68jQ/
sliTLrORoTmHCuhz1rcOHFglB6RTnpTYKlzMoXy3QM/vO7Fpe7QWpKOO3e8Tp33H/+nkIG2OQFrz
Tems/NhZRfVU52p55l3B/REs/J4OhOOh562yu3/W1pwORu9QlnUwwwuKyet1iSff7HvpowQy9C7q
g9NTrTgMqI1a8mrbjMBXY1VuDSYQABkNe8P3rr05DpofSC1E3XE5YqvbZadqM+ybve5T5iWa6dpQ
uEgqV5oAfnfKrXaIsmIS3DwYBce3xEDnh3/4FMOZlmTFNKm0U2ly7mKekr2MPTCxPC2SX0ZlTQ+a
3k/oLbV5tTdqOfeaWXsgOeYg1SKdfMYICGubTvFISos/Tl2J+SuaPEg01jbun7jpi+uHpx9VG8AG
cXaWYMF8JCARU3rtJBPg2NEbAIqPqz4fcw7VhXj453KjBnYxwRkglM0RZV+fBgi+KRnvev0kdd9U
PXXrLfToynGDwwBWF7oDQv5g4U76lDDMcg/6Ka5aEHZRn9q2q5lPZhp7pOD7Infbr/dPuPiTyy0U
3QdMCKD+BSHJ6zXVZd1bTZfpp1lgukpNzh4LzjRXS2zFk3mWYW4Y3cz7RpftSuEv8JRjhBahFIaG
l5wBQH91YnjOOEE0+JtJ9APVki9x6uxnDmLR/kTIuGvn9KjH3YarWjneyFPBX4EcEQWPZZlodCqH
Gr2tnxwGspJOBz9dVhvgQexHMwSHrgnmQyn9wyrCNnyJ8IGLnRYvBSa/MIaBMHKRQ8SWye0YGeup
6B03h9BDQt/YtPF832YJYlAYogFCcQcNOfHvn26v3SgoRKGPcQKDSRaQCaysjkS3KKPXNhFyY2i5
4C1CC3zh7sdSqrNsMoyT3PWnQdc8K3kf40NCkqCZQNbczhvFq5UKD5IRkJLgXkA829IX6+olxeQQ
DTVOI/HJs2iywO+Ab4C4HfTjS4/9+Fv+o7CrOKSIgAC1wBi0JnKM673Eq9Dypi7Nk5O+VmUo57sU
YAP0+r0KNJb3b8TKNURTHU059HBANLuc9FZHSjiaSObJ4pDENqVAoYrn2NJOq0rXSb7dt7Z2/z7i
OwCSUYwGydP10rjSUqkDze+pkx51IFi6oMKMbq2BLzF/6rn94Oh+WW/x294eG+BosKOA3yGEQYX4
2iqjNgA0U2ydICPzP6R9WW/kus7tLzLgeXi1y1VJyhkq6fSQF6OHtGXL8yTbv/5byrn37LLKKCH7
7IfuBrIRmhJFUeTiYpiU2hiMFt4Lnt366sR2tlFkgddOn+RKwz5CLCfzQdgEaLnIQtt5nPqhp+5R
b+m8r7XspqVZcitZ0svjvZYivNNmBXPuK7N0j0NDvhsJ9RctfcYh3MVutTe6eNcozRP7ZiRh7pFj
Fyv+SP6MWRrWnwQM/0df+HRkpDAxAjNS18vsKE2mqEPiHutGBfnmPVLe9Tz4ukdQhgyuq315A3No
1D+y+I125m9i9CCONu6KY0myp8Wd8Ay3QyN/rPNF5nQ2jJbLQnoVARFGSov8hPnEzAadSe5R40uq
jOnPlHZToNKa7oakpehNbvW7pLCnHfysc283lEluS26hax9uIugGGIWPtMYIdSEenGg1xyPr3KNC
gHFWe0zFMGpT1j26qamBabNgaMaNjDzXelU7lpjqUg7uMcleprr2SYEWKOOxaMpgAjNwBmqdJXF3
Wfr787sJn4dkGvINIHTlXupsN3VnnAYME3aPVVM0twubppOVqPcOmdR7w2aq5MxsGQ8nqMVtiBZZ
XChrcVTpvHKki/txIyrKI2vfUoLHC8ZoX9dra9vOBQlXrzcZ1dw0s3scizrAkzlzG/9/kyDsmJWm
88AKSFDNo+59nYkkeNhynSgrcT4h3EQAma+XahpYayq96h4nZfHjP+MJVP/LoQfMTJZVu4xBQf7F
SXTRT4yrXaylYGi2VUyD4h696gdaoxFJD8kun8OgnHxmSRhrtzaGD9tF/In2O5R812qlbotFyzGK
raAgNDOruA1qrZERDG64Zk1F8R6QK96nKVIyjr09TG3bOcdSea0mNZhdNCvPElVkQgRjrqkX52qK
Sddow/K7UfVr7f5/FiIasjGUblwP0CRPgDIHubWzS2UAjg1NEGrhBQhr41xD/OdnXsDT8HTXZ6Ie
0Z13w/L4CDaYoDHb3fUjs2HSeEXB1SCBC0ScGKq2OmMWqELUo52mOw9Dr+skouYOVE/fltzw7W6S
QMc23A3aWnm7HO5Ensld6zVzJCs8tnqsnYNtfXGCymh9T5ah2Vo9zi0JTiwQlF08bUo1mYa5WNQj
Yufxxk3BuaCUzp5MslrPliDAXjic0AXk+uKaTxRV7XWsX2ZVb62NUb/EexpbGfHUphiUVIF+geO9
yLui4Ik+kRhiDApiK+eeZC+D9fp5U+DxPc9nwRZE70ZAIAUGoA4UFE0P4OC+HMdwrN/H8htoomXV
6ctQm0+bwVwdwAc5EQdX+My8SzyKXNRB1WPy0Mf3fVOh9xUUGPWdrGlyw7kZgJaCCQJuB/kUbo9n
gjI9WdTM6dWjYv8y47+s+nQ6Aoqc/X7htu40nZqE4fcv84Nb/fx3vx9xFgdBImz/iFLOvt+YtCy3
m1E9Dm7TwWmiWYF67c31rd8yL+S3MLwFjAGoagkRVWMVpK0zTT3S6j03mmACekMrJXHN5pafCRF8
M9oQFMB5dGgypqEXj4+w48QiPw31rfoswSQPvzFq8R+NBB+td0lCx15Vj/3YHQz9ZzkNmJoOUiLl
8zEBBCEa5gSTKrDLa/syZtvMRmzdEWNvKj/uvk7LswmR9r6Q5S42TRleBrcCkrtoRVyLivsED9fO
g6/uUBFcfNuQgRm2nDM4DmBnQBDgL2GLTHAcLHjiq8eyKH7qvfmszs2dkfl5QvfXLW5TEjw07h6A
ky6wykSxFoeg8Hm0jX1h+laD56hfSemTt6437p1RjsfgExSm1kvmAjtHCkQ+R2vw/AFTBkIFOWJt
dAJVJShWS2LprXOEyjuwn3hbg/Ve8Gp1SkllIIVwdGLlMUOlGv9PWNEf19duIw/zAejFbYPQkFOX
rbUqMsCIALrmFf7mvkymI+igZz8r3X1v3dne4Pdp4mvt8NxXSYTeq128SCLtrXUFt7qnwqHygcGC
wwBPrIdWEaod5773zeFr5T55FKLmQwv20fx0XWGZNMEsF7u265gWQJgWxG8x16JLVHTCOL6b7Bdl
DpveqCSPlS1nhZSMgwsKfwHKtl5i8JflrdZbCFPigwmuS5eNB917z9o8GM3p1+f149RiKO2C6wbw
R0FYk9ER3K3qkWEmQzZ5xwE5GDeZd1njA4PpW2g6vi5xUz0P7OUAMiALK0q00VKkTRUMVQcwWOej
ycoGgwZukHVGkClDTWwdC0B24SFxUSKaFfbPtbMFpcJOO9bpc23f6fG9lUmIsDfKxAgnzmQIJ71Y
0sqzKOpUEyJ/4L1w/Mygd78wTdvNJqaSlTeoh43p715GSLm1ljz2QzxjYQaReEPjRh30jrUaT+Mt
6IWvkt/MVoJpPiDclLjNrZVEN5gJPCcyAzj9a0vRyGgMcwJZdhOHMbW+lk0d9F0hsf5tMZjmhnqe
BcpLQQyuIGum2oCiX3UyBr+DgbBcxtG/dQXAGFCpBKoZCUG+rmeRDfKQjYJAVDuypAkYPaAxGn19
T8skeRNuXJvoOgWmGOA83qsonC7wWnaKyd8CU04Xf0K57kavOj28fqI2tOFugieLeBuTmLVZTG2e
qnJSj+5QTGFimF1oLJo/JhNox2pF4hE3NghvG94Sg6gWyVzB2itWWQZhiKXM7CXDHJvuuV4O1xXa
FgHiNFg22vjFFESMB9MQD7ihc8DJQKlu34NDZQxI00n2RyZI0GVyO1o3UPZo13+H9FiT0yyb4Lsp
ApUYnjQ0Ed4KF2aPmreecl1m0DK78x3uL7+ULdimnbmcURDBE8iSBTsrlFRJCSPa0dBiTLuaPfMW
VdNv13dl08zwTEfFAG4A5KXrQ8PQ32JRrdaOucn6XR1b4DMwrfimX0j3J/UArb0ub8uv8mgTJEn6
xyNKELh0HrOqodSOoO4bbpmiLDvTQnc9Uj0qckUKCZ20sA4abWDoY4a2Ck2vd6PCZAioLc15vllF
ZgyDn0WTx8BBxDxKhpCjyvxEv++8+OtY7mxleJaozIMXIb+Mp4PLu21RIEVP7HqNdYZO43JutOOy
R/cc5lgbN5ihdaBfEDL2kufjxuWB5kq8THlRG3gSwTInlA4wpAuygPzyrRrEGAgwqOY7db03zdfr
mm3EURxRAPSioaEhQFSsTtg8qR32siqORXlUXEBy7bdlqHeu8XWQTRnalobiFrw7qK/ESgG44e2G
tFCtxQ1chBMqkoH5p2l3mu1f12vLNHBJ/VeScPL6PoPzLyBpBHWw86su3pjFAruU7NWWFzkTIwa9
OfPSTGEImjr322i3gUp+Fp7EsfNPFW3vXIYQKiUTY7QbuT347gGzrAYnfOiXYPjDcok2W5aHkFMF
yhQsFBioubbyxXObkVYTQgmj1ndut5Sh6aTtLULUISiLOnlceiK7JS/UA0YS0Saws8DSoB4omHuX
ZqqTAQNx1BcQPsTJLUvG7/2wnzzMLDFBbL38YZR8vW4eF/uGNBN3y4gxAJm7mByqtqk5tqOuHBWM
IFSa20wtnj2rk0WgF26DiwEWliNH+INTfDLkdaGAXkQ55kWz07wv9h+wETbok0LrXbIf0uZ2KiXJ
1A3NcBWgkIuGJbTViO/1ki5oajBVElFAkLLu0I+L7zGJScqECDfADOc/NlQnUareYoRWQneG+/3T
O7TSQ1i6OB51o7AggtidbyNLhxNcS8KMi+uZP5TP1kowPaXx8KhjM4kwtXfffvrOwG/ndMLgZUM8
hiLK+jSN6OdVQdJKIlY+IKfvW98850c+7ZPprq/+JsUcuOPnzZrn7QHERWsgRm7yfTuPn22zrjBm
kEQzA/rZa9Gc7wSTbGLohW/liiGvxPtK8OHiVBiWEJSCeptgXrYK6iQKzAemBRZ38/j3ug1c+KO1
IPEZpZaurXS6QaIRzJZo4izSKMYEEwCtVRnC69KikQlCgyEHMkOni0s3VozKxsizKMWxaVDByxM/
/fRtgV98LkTYnrEzkSBZIEQh8Z3qQYLS7Yvi04cTUtANy8NaNOKLgOx4trJxzMwiWtyf5oTht/ld
SSQ785G2Wl1KXJUzIYIq/Ugo0oVGETkJAFMFC8fC2bU1/Q5Sg3uP8/mwuPXBbh+SGShEo0WLYd1E
wCkGU1ujGUmWvtjaQJu/fzGjmbPcCBc+IX01jWWaRh6JanB8YOpMI2tpl8gQGV7AkWRmRCNpNHlv
reoF/Aw3gwzpKZMi3PcgY/KqroUmrf1qYbJDob0MeiuJj2RCBA/Oym6uUy7ES55TFVync7+zMA/2
+gEWGWSAXUQSHFAJYHxwuJAbXDukTk/Tqi3UIurG3KcuuZnjxKemD8CEO9B7DAgJq6HywQwQadW3
1H4Hz9J+7ArgtWlA83cYz43ambd6WvtLy3bXP+/SkeF9jrIzvhD5c5AJrb/OUwmrgeOqotrsAB12
FLofNLsI0r7owtkY0sN1eZf3zVqesLMOrRONOqSKGsCPzKXbxcP/KEHYVpoPZOkZraKJJoFtv6ey
98JltLZWQbiWRzWeiWVBBdQzxwHj6zD41FbeNfvUVvYOadHQniQXqWzVhFu6oxRPyjqvIqOydpp1
PzqqZNU2DsPKDvjPz65Nj1VthcFUVTRoh2nxjpimaNFUgiTcFOLg+Qi+JuSexK792UpJkk91FWEQ
IQtQuP0+1vAhcdm+f97K+P2PJzoO3AUJLU3VCg2uTRUVZLFK9Myn5gO6w2RgqI3D80G9hYIaCLUh
aL1oWgcct4LW4ah4NsCb5n5nHXotmcSDbElBkAGaA855DcbPtZSuz70hRVQTUSUsavXUVOpfs7sF
Zl0GRtkwM+wM2ubASocahtgoW4I9KR/tsgLBYFkdY5voey/tvl7fmw0j4BVIkOmiggBwjeABVHSI
1GZhVlGmJt3tpLXJL2UCwV6P9J3MxW8t3bksYekYWAORGoasdHlVm/bWsn5MuJNN6ZygS1gcHo3I
2PI0DKJClO/Wm4QJ48icjDZOqKPsc0QEwUKHQ922gWFgio8KBukmecyJfdv1T9cXdMMfrUQLC4qk
UsGZIXCqUBX3Yfv6LkcoSqqwz/94Wes7Sh4NKaaWXJe7ubggu0WjOoJFzRHCDY3GnUbbqoo6f3JP
ucppqZxPTjzgtyc6TP4rRBzDC4IIcImMOMkqc3dx/TpkxPVLZ5RVtrZMH6kSpPXRGoz8vrCIwImq
JooIsMqemBgJX027OW9kM4guo3meQgN5CG8NAc8p//mZl9Xd1qJmnNSInlAXVIrj5AwPyIT9xiAt
gI1NXfL63jxraAaBPfI5K2Je1KgGswSteRW5aVWGdMZQXiVv3X2lEl1iDVsLCBZHXoTBrDNkRteq
dXSw7Bb8sZHXxIdO79D2GlsDMDLXjW5LI8CKOLW4htq1WKJD9aXAF1R11LlPs93s+NT2rhjD61I2
lEHygEO/gJPC41XYpz7N3cVo+joy1QPGt0PCv4i7kBhBSOjpFihdxKuQ9JmSk3ZsIprWT26VHyuy
vJs6ebdK49NXO5g10ESDlwFIT1C9Xe/MkBcYSemlRZRlP5XqG14FpnO6vl6Xu7IWIWx+XwxsGKsM
I4WV+2lMfTRZaOXrdRmXbg4y0O+ARC2ApjCBtRoLSeOxtSEjH5vb2D425LVh927ybOQHFfw0qsTS
+LKsn3drecKy2XGMspkOeR7yFer9HNDylbm3qre7rtfW2iEaAvcecupIxfCfn/sEiv+QwS+iuvP8
MrGPeXpvgpzhs1IQDmE+DfJhfLysWOtxsyqxlRJDn6fJDKf5eTTLnTSZdLlFEOKCjRxUG2gDFVPB
TQPn2dh43LNmCarJ8U2GXoPxb0qmAM2W1aGrcolel5fQWqTgt/tZ751hxEsfnHuBxr46QOnBIJgs
bX+5S5DjAX2MKZKAA4v3EIBFqT2pOuQwMyzQIeWBaUCKod3QBsgDLueDpkIcbzyDWtSgtlNEep0H
TqzhVVYgaaC+SLfq0sPBS59JEi7veSnUurcgyRu+pRj2zWSsQ5cCgMgCyzln2lWR9hU2RncVDQml
OT42xU1Ju/2cyuB5l4vF25E4+BMxAsCf+vrg0JIYWt1V3lEZ2pAqXzHJFs3d5V2pSyfAbYhCcIe5
GOhCRKwjVn3nRatbw2hiwCj+lP3OU7+i4LFfMJVBn30FBOmjcodmZ8Wdf9XIJNR9lLS3Rp+GlqyB
5tIOkc+ykdwEihfQdLFTr8aUhsUYF9CdzS6LamfMw4WhTNB6anFz3WVcnmbwynGaLNSHgbT0+A6f
OSbSZoC+0j5GKaQ/1C4SETQNbFL+1Eu0XBQzBifqp1b/dl3qhoJYaF6X8ABMvWAzZKBX6/CyUY61
Me50I0qT1zKR5ZcufTsehWgKR0iEex6Vv7VqU4WpMKxHVrUx471nTz48YjJ7+5m8DcbPTysE40Tx
g2MGQMQrvAxcq22MekzSCDyNv3LnrdROtLS+XheycdrgNHA94l5E+6ZIbGjoCXy7R5PIq1NvlwPx
g6ZcBC7XpWwsm8dnHaO/GM4QVbL1sun50CwzEtJA2N2DieXB6B4y86QV4505/7ouikcM69sXL11U
tR3eDQs/IkQUekFAWBMrSM65464g3S0S0rHR7TXU1/P6b2NL6n6XZgd5aKTnu4RTJdI1DgRh8kK8
NDLj+cYkS2TVytEDecZ1tcQV5BlppCTQqc0JufDP9Qqm5rQ4KR2Q2EyL8dh0SoOyUVHu1UpBvAyu
0CDDanwy7YIWOCRb0FUArA/+NISEVZEluYmXZxZ15Z2ivfIyUv/3ul6i/UEE+l852zRnZbwoJnZx
6pQ6TWlEHLTkVFPykliFrDX7cvEwF4HzC8HQP+aeCIvH3Myjc0+jGLA1F3iK2NHDeWS/K7AUZkyG
xBJNgusEEBEowwCQ4jOHBXGjUaoWuNsip0NaNvORsEydH9fXTfSxHzJc5AyQR4Kpi3UkZ3DTrPUm
GpVlHcw1YDjVT3t6An8B5l18KVp/bN8+LxHdvLg/EGriwSYYw1LoaVG7NI/qVvvdDuBqzyqTPbp2
qe6ars1uSWzPh6lh3YE2nYyFSzzWXF9cJWBxQsoCLCGC/asTiGlbNcsj0wNnRda7N/Vgfe9dthvY
dDCWO2mgs7XCwAVyomTsoSMOxp7a3kx10ItFLh9Jiy5fA0M8+z0GYDh+rtAssHKjCotWjf0C/B+S
835BCAOF8fYGHhluDPk7ETGrDBhgNll5GS2DiwA1bdqDpeVjYBJkcp2O1Qe1r5uQ6vVwo9VeBi7M
KfNuy2kaDL+0yznEBPrxuerj/JgWbfWcF2oqSSBtHF705IPMHGEtx4EJvnZMrBgk41oeTblDw1wx
27fcUlpJLuKCLepjKYCcwy6AukcXiRVAHVa6WuPmUfxa1X+zR2AcMeD1C8gX43uqB/UU1O+GcnPd
3Dd8BofSA+iIGAZHTDjEnhG7+qJh+2vtbzu+kwdduStestfrUjbMeiVFCEXNwakK1HjyiJbHpPNH
Wvua8wUcWI2V+6qM2scW7sb/LOQ/OglH2DJ6J6kzI4/6wpoCprcJ+GosNYxzYwmTrk9217XbcITA
h/CJo7wVEk3Oa0c4JpQCo6Xn0VyBoRH3/V1hSq7frW2CWmB34lwp+G1rEVZOhw4nKI+qoSaBpWbe
PR5C5K7Ucuep0vPFr9tMci1ubRqAKXCGCKX59Li1TGSN0p4WsMchfppDz198bflNmr/Z+/Xl2/BA
IJ9HrgevFBM5K0HO7JJGdVo8vbsRc10wKMJ8tm27u6/jsglnpli3SLGSh7lSfgEpKyuHbUoH/yYa
EnAMkEpda6lQdKSDCqeImonuSc5mv25+OA0w2W04Ku3L0pE3jCW/rvKWhSK4Rs7RQ3oMbR9roRif
1AC7aiPbEFOf1zsncorbFze8LmbLMHFDG3ibATyFPsC1mDK1eoe1EIMRIx0IaIzkvpaV+bcsE+2S
H8VbdBmKUAJmWAObVS4j9Z0bABYmLXBan1USR/XRnnIe8fJTjVHwgH/xdwkQ02tl0jExmYfhzNGM
QcJpilSQGoB2O+tOhuqrJTj2qn0xAEfw1sa9r9SPlbeLFS9s7cRnWeaT2ACwunfQDJ0+duy7Rm7i
kdzVi+w1vLXq5x/KV+zsXTjU+Pwx68rIAHEuitT+YuwXWkj29tKE8JgB1xPGAiFIUcUGfHVoZjZT
YMP08ZU+G3hnL1p+Azpy2bV0qQ4S8py4ErhWMJyIbqBvBiAYa7WMpqLyNfA0KdqvZsh8FWMvOA+I
xYAh6smrRl9cVcHbngKRuvjjYO2J8ue6QW+ECxjZAlArLklkhS8eiyVDA9hsx8DgtPuhDOOH3Dv0
y5+0uEOAsCc9uykWHTzZxtGd/tRWemqMNpjtv5jSdP1LLmALOLarLxG81mI3taIr+BLb2ZlzCJTT
4xCO+3Gf35In9268NZ6r0aej3+X7unpYqI+ei+vfcFFUE79BuFZrAxgQ8FEjrbz7zkIS0NAfvvcP
sqP3AYxZH721roKPTNteUYreg48Mh1Dbj1F/a4baF29f3eGuu6On9G45jsceg1GewBi7Vw5gCj7g
bB2Sx783xUvroxXqZjxUuzIEw/DekbjTy5sK3wdCI5wF/n6zBT+HEVlZA/LTMmoobTEHbsH5d502
0PJhOKhWZoQdseOwLHvZFmycQkjmORIdbwbQAK3PurHkma1nWRnRRfH7+tAMQZv7XX97fae3xICx
SUfpGUBaJDnXYgoFYYE6NWWkWnmOlw8mRZjVPYbBBaksHbO1lpikg0SMhQer+TE46cx7efDlrlfD
e00tCPosAESHMTLiI9jTgMFpflhU5mD4x4vWxaMnzo/Lh1cL4dPi5jNgU6SM8ubWUpu9wt4dKJa9
xWhcjzU0kedghk0iDCRjEkaxiz4FfoLOZIsZGzRAxj2QsGXULr89cug0JK2TH3nT7+LUb6rTMP2u
xn0ySF4UUrmC94iXOqNZBbmYhLV3mLcruqeK3Gp3HuyoMoJlAOfj/FZhHsh1S9ry5i76IHhq24Tq
QuSR6dVSjhijCXxRm2HsWZmh+I6ckdZVsrraliWhJMupTxBaYdbW2miJOTM0SZpllFqg9vUIUQ4Y
BD74TsyWfeX1WZjZzgAKwrKRHJePkFE0qTPRnpCIY0Wz5MCul1FiW4FBzVfPfuvZXvOy/Wj2t1pv
Y8hpuIBb88Wbd3hfsuku1b9NbX4f2+1h7p+QnL/Rn+wGr8zrG3DRhstN7vzbhK13zNTA5CMHW+/d
6c6u024SgtYUzt+1T+YnL5zwZsH15Ului49C2eWi8G42UE9giIsgmNl94zUlFqV4RiLl9hG85/FX
uwreW18LkFnx+yAPdb/2v/3AhJOA7tBaEtRBuk/2/N90h3gqjMPry8GN4OKjkDtCCp0DocU5bH3b
256C6Zt4GR6GtAqq+XEp9lVeHojfZJgmvsio4S5PAJ9Wj00AOhUpP7FCjvktkz6AsS3K8sXynTY5
xp6a+AqRzVu7dNrngpCyX9t/1hqdbtIeUL7RPcbU+ZaAwqs13aBVJYtoXiwil8ShyZxiFk1va0kY
S8SQRQE4wxvIL2SXhmDMCyK5ZDcMdy1FsJ9usAfS2yPQXI6HILAP9Prda5oAL7pgrhafWG2oDRho
oIQYpdD5tWVKcnObW4esN+dzRzfXxxee3U2WyRZl4ivqeK9I1Lbavaq/XrfHS6cFJdFvDH9lIIMg
3rRp43ZlrLIqYienv2uCGlOpSRB/p0TiBy7fTWtBfE/PdHH1pswcYPCj3kMr/E6pD6O9t76oreTY
b8r5OO88ww2N1nJmaphNNqhYsx4DMJdvWvbidUOQtncuyG+vL96mxZ/J4vt3phOJ+8atE8jqwQhk
hLNGgqQJpcmQS5+BpTsTwz/jTEw2tIoZuxMAXZjgbftolwbmKQnZLunDSd9f10m2fsJrzk3ctihm
rYrs9K9LMiQmn3Pk/xRbSm4jU0u4mueBFmWd64ByDRU6uMr7zJlaX9cnXwfCeSz38aw9zkYi6QaS
Kcg/62w1O4YZWbkNBdvFvM9j88bJxp3FbpCj8B1DgtXc1hFO13F4jl2krO20KQFm2oKw6W+c/rH0
3rcKH8aoFWngPE0ak5jktnb/CBS2r1wA9ZgbLKpm/cpiv3MbjHqPzUf7+bqZbHtHUKr+f82E3bNH
hFYEZHVRlkbDV0txv8x9yLK3uR0PC7vxELd7dLjFOx1tURIb/Wg9Wd+i/ET8I1zYQ3Dy5hre4HUE
uHrpp3VHfcWiyOS3gFr6iT1/d7QZxQrgLp0wox4ILI0m/Rbbdrazi6y8c3sFtJ4K2Lsly8Kvnosv
s8G2iFcSsgimcFaLxBuVmAFhVzykxyZQHF95pU/Di174y9O/kcX7tPkYKYAQBFdnGUXnpTOuB+Ie
UvO7UflGPAX2S4cJ3uoP3UWMUx/+lUwPaTxkp3hL5Pr0eDlukc6CL+r3s2qFsfd9bF5092Abzwp7
TZb3qZHcUFwLcUXB7AZANVKHaBkTruFa07p4LOBkl7rEIHDvvtfm8LpWW6cU9S/gOXjO+YIvgmHu
9sBKF7bs3PRwA6w4koEFTH0qYkxX7d8aU5Jr5jfDmVKgk7ZA6oAUJdDIKrqGBAO2Sjcf27hyTjYI
fczJ7+DRiSxVKREivgpSBkI8raqdU6YC4wx2lDG9K2KJxQsBBDTBO5ZDeri1I6PNP+LMnYILP7bz
2dNOoItWw6Ed9MCmsxG21eIFKWlPJE3IDebfyEZ2XmqHwfAoxyIA5CVZ0S4WA4z6YGw3Tq3ZByR7
dKjus+nrdcvY0g5lWPSB82QsnhJr7YxsMpzYbI2Ty3463mlhHZoHIhrf9mjvqlTJWgrO+2MtgXEB
cAPPA9iF4LzVrm0wim4yTnRJFSRx01Af8i40U2dXW+y49KMkF8G90doMATTkD2NUcZBIErH33jSB
9Rco/xObwmw4IXUO/vs7sBZJgjLhDP9HMY/T0CPBgrSRcFkYSaLlFTiaTm1mDAEyI6CKTzRZaWNb
m3+kCIeqThkmN6BH9kQwqNLqDkTr/SlpfCksb8v0kMAxOBAdSVlx2fKuaLIMkKGTqahBgeEhaWX5
sS2JHbbV+UeKvra9ZGrAONdDHfST7Rl9aI0RU/da/7NYl/+3O/8IEoxcIcjuVyYEwfr8oXwG2bvr
SJ4yWxbAMQY4qUAAQtZamWVeUJwxcJC6iZrHrEjHR2rmn2Tt/tCEp/JgSkgcooC9llJ5A8v1pTdP
g/fiJo+WWo3PXqwean18SRSj8VN9mm6vu4itQwvUNuC6HFCN2b5rmUZTD9moesapbNvQbd9j5Xkp
MBd5nHfIS+2vC9uyiXNhgodw46nLs1qBTej3dfrDrG9JG8QyIpgtlfisA7CPAh8OqNBaJWXs+8Wu
UvOks+wrBg4sXhbokWaTm15Xwusabcni01PRlOVgArO4ZUbepAN8kHkiX9LxzQaSNjH+FP0YZjK4
0IYJwvQAv8CLGlNDLoDVZjKb7pTZpyRe2luWA4+c5bT9vD7cy5m415FVRoZ+vXbg/AalXEKdU1IO
uu+O1mnU2qACcsNX4uwXGkq/X1/ADZNAjtzBdQFiWrDqCJtlLSYYG7PCOdU4fTtFL6zAaTC5IaY0
sGbZeKdNaQZ4IzlJPU/Qr9XrKeuqqoO0ubdIEYxJl2lImyOACpBpcn/ZgwpEzXUNuQbCLYV5Xsjg
4lLkFQ/Brw9DaiBjjlsKPH5GgmRx4SvlLYj8Hqo4e2yTVnLINty7Di+CWJBnzC7a3hrQSntFZxmn
WAPTf/Wz4HB1dI1f12pzJc+kCPtWGv3SNACenvTlxgAlS4muaYYS2vJJtmfuFFfqCMuXqRNFScg2
Tpq5DPtCA6IMNGVISzfSqcEbhxluF8VqPEo4H5ZgHY3BSDVget6pxHxzczkpc/rUJOOxNHI/7x88
A4PQKr/BNB6MJj/O1qPBdkoSoFFsKfLAahpZ9pnrdmE6nGdE5ZAr42Nc9ll0WuocyFXHxmnBu8HD
FLhcD9IHYh+W+FSji8enLLn5/L7iQQY2CKQnQVck7OvUVDq1i9o65YbuO2q5H+lLMb+TTpZ92jBT
EBShbQxBiAG8A/d3Z7p15eyovdLap1l5cJWTmYajLcmVbNjoSgT/hDMR2TLXWWf09oksS3pwS/uW
qnTcxVlu+fA2lSR5seGhAXgAzROW72PszlpcAhrSTHdj3DtVmhy9uS58o4wriYfeWjf+fMVbEgWh
i7eXO2tT2o/UOiU96hBgrRxb1L5godftYOMsAIrC4bW8HRKvyrUynY0gfh5L60TMMAPBaV4Sf1Eq
FGJe1UlGerth5xCG+BqQW45WFoyuKMcBmN7WOsUeys5JH7Bx17e/yvm1y8le1X2Dfr2u3qZEnnkA
hTCwgmIMXHvgJDIrSJwT/dUghN4NhfHatQCcdBNmTDp5Sm7HWVF2S+XMu+vCuTrCsQbfCjq/wCSo
ou9BsMtypkmcYhbSyTb3VvzT2CmBOtyw4S7rJXfB1glAqRvYE2wl2guFiLJBmBSrSo/TrBh+ob9N
A/HzuAuojNJq01xQFHbhNTnkh3/I2VGzPTbZ5hJbJwVDeHv1vTd+Ou1zP7A9Y5Kt2xLFoS3cIWIw
iC04Dq8DmytclH3SfHqPsUTIGcma2ESoBr904JT+kSHsUO86Wa7R0j65mDSYseY1AWeR175XZQHI
DAk6BVOzkvgpS2Uuf2vHAMxC2R4QTPBMCRmqAZOOk8pb7FNhlyhmGM5OZ3Fg9d6jq6V/r9uhmIj8
UPNcmGAefZK2S5nNGHumx1V6UFNwXIeFldeRM2reb21h9k1qpDZ4f8e7sVjqe6Ub6Ns8Ku6eaO4y
+DFsPAk6qnvfrn/b5jqguw+zX/DnBedBRpjGJje3T3FT/Z77Nz3BiLykeCti2dAisbr/n1VAdhtl
b2Q8QZa2tl3MeGn+c01Us+I7y07RdnGJVFqvBCD3JCDNHaruvZ+Kva79vK7l1pUBPkDUU9GkzZF/
a9FmWs52ncb2idHwkDPJVbG1hue/XQjmLfQdaXaO346Oo3k+0CBfDvnrdQ34SRB9GS4jgMLRKMmp
sdYa9O7SzW5CnJNbPaBi6k86KlWff31jaXDY8TyFt7S4RzhzLrmV93mpIt0YF8cKugwygsatheIE
tRyohly0OOAhnafE0ZrGObUktMZgTm4wUiQdJOmqraXCTcPnS1ro+RUnpgMIV9FunkCsYh9Ium9e
pG2dm37rXIRgyugXLNxphAhVSQ6O29zmXhrGgOrTLNQb1LMn9TZtWZDV2ufTPWhH4M9gwEdwiIR4
AblaJC6436risMUMW60DJMa804fxX1yeZ4I+luDMGLx8VOg46PBZpMPQzECzIkVDQk7BaDOQVHnG
v9k1TqSJri3+RhUUG4x2dtHKYJ9qFJdVr9onYNSk7b/IB4Pi779iRFCA1i8GyxaIIa3jPhadxm4m
Nv3uUnq4fmC3XA5ABagW4FmF3jfB5SgETMxIPjsnwO79os8C1ub76yK2jhMHZ+MFiro8hiitz+u8
GNPcLgl8glIHOuuCRT8VOjhRMKD005JgbjiyaP3B5nhC4DjXE1HwirD/j7Qv65EU56L8RUjsyysQ
a0YuQVVlZdULqhXMajBg4NfPcfY30xEOFCh71OpFaqlu2Fzbdzn3nLODGVbE23P7AAjaXP2HaPjK
juQEcTfOoGvHior24LiRm6V+D1FqRz9PwETdX9PCNfGvLaD6pAjA433MK+Fwamf4+rhXXPDEm/v7
RhY+ERBVwNUgzQVLiNzBAYBv8NQMTwMuCjOsjYr6WToDg9lOzG9154OqXeKNBa0gpFwBvURoI5fQ
vU5zMbqCwkvT/ao1G1DkT/cXtLhrFwakL5Ql86zGJgwQ7VtePDEAtKo15cHFTQNrg45yFeJ2uVmU
l13C6FQ5ZwugNOsvnU+Enlm+Fn2Knyo9qdirf82In3Fxw5mDoSltj6UUUKPdWG2d77wSPYGq1kjA
2PSjr3vr0Ni19ykt6Mp1txQNAdYpZH4BUwejr+R+BkBJ8VyBAsfKWKAP074afHP+gozTd412n6Zo
Bv/oLVAurHHsy035dye5NC1dTTp0G2fiwLQBm5rRHdt23mlpHjq4pX5VkCxI4nfa9X3lFc8sXmPL
XV67rqElCCVAqBhIP4DnmaqDMNc9d2W97cfkOBXpEUWQTTeduBk/6Hb6kFGa+ZlbR3X+dt+FF25m
E48MolCU4m+H4ZvCzIcar81ZHxjxi0LPA6Kqa+HuQvKJViAIsRBNiUqFFEzNc13UZdO6Z0SGIMr/
ltXFlptRltUBYPe8/3t/UUs5BhoLgI8gRtTRhZQOppXZuTLGqnvWknAcP+VuWNcbwDWpGmP+RAk7
uw1n97MyjF9oA53tNBy8tcaKWJN8opDOgTEEUFqxt9cnirIe3tqBx/kRAvaxuh/ADaiExRp8YskM
8LOQunofP5TRkTmwfk4yoUSvcHvDvWGfIJ3qkw217UOir8RBS5cR5niQ1MMiOvHSvjp9Y+eMm/YZ
FHR861boRxbMsA6lTu2t7n6UjvP9cKKGAMQiatgoCEl+M01KouTEQGIKVRjos1PDR01/COpMXwn3
F1cmBCNQvxZQFOkGcoeitrwBK5uGbt8xpwpa8FP4TXJKib3yDsqDIf9b1r/GpCNvdRAWYohoz6NG
rMzn0EjcU6t2AckBwiGc1XkABMhkoZGQeqON5cbSM0BVOv1zHdcqFAbqacuNVA947GgvLgM8eSwa
44isqNorU5adDLKmprB0U4itEXNL77ql1/6comGrtqVtgzxv+qIaOmi17ZV3YNkEAisxRovAV4rh
8rSpJvT67TMp7D9Ua75P6rTGZ7d0XgQKAnP2oKFBPed6GXqSsxGyDdh78CcC7LFz+/5hdKHArrW7
Tk9XxgeW/EpQ9CFJQQMN6d61uanIS1JDpOQ8l1x7tIwCzbrJ4zvwVE0/i3EczvevvkV7GuZbAJTG
UypzhXv9xOzBQ3CaGrZvTfOWsNpnNUQNqu19S0sfCy4MxgIsDCGd5MSlAuFwXosweHDIFqIUA6hC
mw8y5L0fFRHUG2L82EZb4nr/KLOm2qYixKr4LtfrQzfowUyRhRXe4T8s6MKUeMQuQiAXKq/aaKMN
qXQoBZOYdL5b2h/UdfxnQa6OvEtM8FtyKqkLuEWSEufsxVSHSkLHILs4D1sXAqMrX2gpPEXc+/9M
SV8IWCbMHUM2+6zW9o6XtuuDq6D2i3FVv13cjvJbBzw08PkoKgGvIn7JxdbFtBtzyNUh+apesuGv
4nShjZmccUscjPrV+cYjL8kajGrR1VG/R79diE/I2eukeUD/ZzBqUQyZ9eZL69YvZmo+WDaL/oNr
IJpALIE5ZLTFrteXNjGfhgK1GtUsnowULUF1bYJuaTXIjhH8gv/DxiN0bQJM4TYEhEbnPDTdgXvt
NouTV5qqJ9NSf95fzdIVeGFKjrYLcHo2EPN2zrnJjhbofY2vet9sPdBbZuWKraVlAVKOwQ0xmQ7U
2/WyECcMKNK4zpnXmwQKjWXgDeBH2N1f0ZoVydNnTeUZSrrOWcNwyhzRMUT9mtbbj1sB7SS42ZAr
o8YpfsWFl2ONGtVK3Hh6j+lSctQTw59GIFaBzfqwJTSlcOMhSRZZn2QpcWdwf4l8iGL0KUDS9aZR
snG7svRdDwOE960t+IOYwAK7B6IfB0xj1+uKvcSYjDb1ziMju2r2EIHgawaTUgdj3v8pjbhYiYAW
3g4LPGDwdnBDCsKMa4sV0HxNDwqps2UXfxoCYHc5KmvTTOJnS5eShTcQPod4FcMaklOwEkT8nHfe
ue0DvfDbAzwjZhjp8un3mm7u7+HCXYtxAwQV6F4jsJCBxaWGqMIlvXfWMkyLq1CH9ZlNPlPTWnH1
pY+FQhok/SBvC+Fe6UDFXtrMqdF650z7AzIir1W2NowVtR44xtf/sCjBai6SGPxTckOE5HTy2sk7
J30EkFulPeZr9WnxR9x8pAsTYrkXZyrPUgKmtgH75pkBGiXbJK2gCVaFhH9wnEa8vCIZEvkL6qo3
AtH6SMqGN1jN4PwcMuNYf2mL1p/pDwSJK+d3yfWAU0F/GYNCGEWS3osCLObegG7WGUSexIG02eYp
A4De55/QUbr/jZbqB2Cj/NeWdHqn3G2TCToCZ60IyuP8EwhOLyIHMvgbJd+444q9pQ/2rzmgmK8/
GE+mulag93t2wMDFHvTmNH611d/3F7W8f6C+wJ0KZJhczAXxtcLcyfTOnH9n5FUzv5ReyFnve8kz
BubCcW3CeOlUAXjy/wxKF9JgcctN9NkDIizxXbvYqNpbPr/U6mlo2Mrlt3RV2OAPFdcfHhKZz6ge
VG1Cm8xDJ/7M+OehfuFNt3KlL30lhObi0ELOFx2E66802+MEcpYiPg86h+Dy2QIZc2z+1fUf9z/U
0locQTEBiBnKAnJ7qSIF6zQGR4/TLg8BJqWR16rlY6VXu/uWFldkgRpVdODFoPv1ipIO7Y/ZjOF3
xqtqan5NItRW0v/QeREXBHoIyL/RYJQeDWqCQ91T2/jcxmFuBRAoLJ3P91fyPh8v33kO+pao6KL9
evtWlJ2pFaoan8FLlW2xu+zgah3D4GeVBV2DkW+tyL5C6KrdoJY2B9zhyrGqHYy/lhrkfydtgO5D
Ou/K1FA3xpADm2Wo06OetqPfgT1s5W0Tt5X8ewWQA8UsF6h+GS7ZmM40do4Xn7tZfYzb5KVSTlX8
qRiGnYXW1OR9u79BS4fx0p50o8VZmtRDrcRnQOw9BjXSDXAPP5I1Pt+lxuU7QOV/65JjU1XBfmlW
HJ9TS//txZrjO1kZtqicANriE4jlWXW8zTAp1ZprdYGlgwMAmmjuofp6c3Dcucgxd+l6Z8J/YGrI
V7qfLl2rdSydGRDEiUETQVotD3Y6vHAN0mXxuZycAgSr0ELVcuNb15idjwbWGqvNwncDRxyYJgFI
A+P8jYYs1724S3HpWFakk79NP4hTakO5tspWXHLhgUA2JjAacEcwJEmvkEdnoIJpoZxzpQ/NOtul
ENHRhtM0CDGRwMzjYK7XXvWFb4aaJ+QWMIcEbL8c48WYQJoK6ohzMAEd5qdK4q855ZIN0JljnkUg
u7G862uuaZUxUyZTOWdcx7hv6ccVFCTyle27tYJxApT8MemPD4aY/9pKojXWOFI4ho7zlaSmb3iD
r6/NYt9G+ddWbu7SGJzpBonPdgWpErMO0zWS+VsHFxbQ9rXAhwjKBPH/L6LHWBWwRF7F56Lbc+Mt
5mmoQCF1eLl/IS1v179mhONfmOm5WsYGqXGOKqV9IJ45H7W42teVt0ZTc3uErhckBY5kZCYBA0Z8
xuC1xcI0tHbeblxTPF2yggIr8ICgzARYW9q2kjAEIIPuiRGtMnYDVd06QFRlDNoXxkq0sxCfIgCG
nAdY6fDU3bDFtMbYlRql8IIO5FvP6gQ+KBPScmWgFFs7fyn0zwmH4IdXr6BDFt5ZYVnIRoGEGQhP
6bMhc6GMWtjMmv3Usi8t2CAdsOCVW2rvdCOa0y1rgLAj7nP8UrVbVdlg9tQbn9U0f8P0+GfQEYb3
Hen22sIvwmaAng8gBbSFrh0pjQfLIKjxY6jrezWMPrGDoT7i8Rm/6D0m4VfMLRxAoU2M0QMhmIGT
fm0OxcUWpIZ4uJMCl2I7KGmY1dRciTUXTocI0yGOASyTCoHiaytcUZOZc4ZtnnBdgf2SdX6zNlW4
sHMYQ8HbgtjOQlwm7VwNyl9IBOPCn5tx67GgGF5ToHTxctIpnKZfpfP7/qdaiA7ApIT6NsC6morm
pbQszeBmV3WtcnZqNrabRtG0wlcwKpP77tyNP+2hzaD+rmvlZwWNqT5oAN/tfMY67+NABuHAoE4X
rTdByXO9wxYbGsWtLAW8kRaa803zYzSHtYFDmVwU+TGsiAcBqTH6pjeZ3TSM3lQbWLBbgFOgPJhO
FWL21zcmN/C6bVFtWPfoGvkzRha2vYJ5rY+DB/ETBJIXsC6QycmpEXT97ASNXeXM9WPWfoWwmcuC
jxLA/7PQCyvSdtJ2yq3Yc5SzQt+ggWJMFYqGu/vucxszYyWiEoQABR0r+VD0StdClilPIpROSLHb
OfxLVofTp/rjI48ozmCsEgQ5QPmhQ3LtGzPvNT5rZRJlyQ7g4TCnj96cBX3+7f6Clk75pR3pzXCY
3bPOLpIozQB8m5pjI2b36MprsfAyXa1GurLJ3LDEsrFtWTajOXKsh31s2X6VOsGw9okWHR5yujjc
4PlRbVnQoxkb2msuS6K5/lYYm8IMM83dG4r2YpkHaMWFWftiFY0/npneHHqQq63cnDJX4bsnXv4C
6ePZZZpQwTYbvRIbpKK+4ds8LM9gyHH8NA8oQekoaOPgFJTNyuu4tNN4lUV9AKQviAWv/abRCxfP
0ZBEZu7H00Zo/KoBDtw4rZyEJccBZTFSHZRFUYOTEvdZARu5YhsJOFGeKd24/S7lK765EAaC2O9f
E9I7B/5XvY5nM4lEEVExWt82npwi3a2O/S69Qq4m5FkcgRm6Yb4rK9dJSZtG3ctEjoz8GduHjjYB
SX707XOskhVO38VH6MKgnOeAm6Q1W7VLo8q2/WH+A8nHTSUWGKfBrJ5qDZRgJKJFxlbKfEv3l5jP
BZs/ilRIIK/dQ/RdnR463VHe0m3uWgiTvnK0kScTPb1HF+Se96+XpU94aU/yEugN4910WBp5veaz
6TznsR8r4bQ2yPE+bXldzACtDLQxDPGq4z+khTUgTB1ZxdNIz/fW9JWyh9T+xd3ab50TIGcIhevk
UWdiqFubv4/VJ6Zsm3LYkQ9qBb+f/csfIq3YIamKARY9jdoBxLTfmf6ajivus3T0wFOAESfgVYE0
l66XAlzocwrl44jCT7pYD9S89rthrVu15CvoiUGiQ4haYFz42lfGXjcyz05I1KWhVn8fafOqlfss
6pzuR+5+/rijXBqTzrqbmm3OOzdF+O4izDQfcu0lbX2ddZv/P0NSlNCUGpBHzEkjQvKQTn+0ogpM
EOR0ypp2vbx/mEATPEeYMkDBB7x/8tPa4TQbccbPTbXxMnXLtJA2W5Dbhum88eKVJ/b96F6eANmc
9Mb2mplhzC7nZxMvHvp8ehVq6c/Z+ZXYkW5roTv9nsjWIitIGPnBAWYIvPhIE95nFT1L2k8dVLuW
FRvqeW6bLRjyM990edRCwi+oWX7oiPr3/gdcMohsCzUi0a3FaNW1W5Za2w52XmpAznqQCrb3hfrq
gHo4tkgwkA/q4QC4KaR/IUYnZNMF9/C1NZ3XTsMNqp3HnFSBxZyfcaVu49Z964fpTBJzLSmQ3yKQ
8SMbwAAj8gFAbWTAgFvSmlGMQJxniBw7g3WqjPlVVeoj6tpQrulfILa0AdvaSi1EfKZL75HMyuCB
iTjgisphFoHFXw9Biqey1/sfbs2EdEVn4LxAmpmi/pvrx7Lotmh4rhxu+WYU8AcA0VFgxzECF4D0
tVqapLR3SBJ5SQkRKm+H52JP2q/3F3L7ia6tSCfNtD0yxAVic3UsfAwTBZXhBRDiLor8kKIm0XmP
aER+um90bWnitrkoVhWkjPWhg1Gjx0xrAiRovfEabeU0iw26dgMsTYjpAgYKaJtcQZxyc6ajBStm
xXyjbQIHFFqYJi2gvHF/PWuWJG+IvalS8qlKok45orowqpux3uVrbfXFXYMsDjT3UCkH4ux617hV
9SOjsGLNRlh54HWBMObae3wTzsHthHAL0D04tqj8S1YahUIkYkQszEcHsPpE8ZmD4ePihW2rPH2f
ec4xPReCM+J8fxdvzxQsw4kRtqIaBv296/VVRWWyqodMu5mCV62vsjQcM9PZ3reysIuoUiBqRKwB
9gm5em1XZsJivGaRp1cHcCj4nZYccnuFCWzBI66siP9/4eHgoNPzFECISHPdTVp9ofYx7ehWaVZG
+W8SRPG5kL8jQUTpCWUnsdwLQ6MBiRCzRGBjxD9yCFm5qRta1ZmOf5v2qWTfe1XzJ+vAR4xlDDsA
Tjb3t1N+wd7toyAMFAs2FWNu1/YBpgcQNqkIXkktTC0SVuOX6RMQ+mvR99J3ExMAApsPTitLOmN6
UrrMS5FJZPG8qwbnUR2UvWOuPB1L3w2DiNBqEtgf5J7XyxmBHXSLdCSRZhEwuziBHj8zFfhnupLb
LhpyoY+NYB6QHFmNp7Or1undiUSWu2OFfcCdkUJT0BnjlQR+6VRBBg9VdNCdoQcuryhpkrwaVBLF
Rvo9TsocYg7JmhLITcCGEj3kzoQrYvfghdLXAUlBpUDcKo/K/ks5nXuHhrPWHQpz6+b1FvCPYG7A
nl/7a0NBN3MUwjLST3QPVYBmcKKvv5jeT9CoM4wsUpzJt5LKn92damMo/XlU5n3jkJ1Dg548mA7b
ql0TtsVbm5nh/VNwu8kAEGI6BZQduDcBjrz+ES2JY6qQOI/qcxWtEdfclGCwRAy+ozqBXvy7W17/
6ZXJqZI5SRElJWYZDl59yONo7PsTGfK9p25y4O/Ik5PTnZvuvGp89tJ9TfUzbpwVZ7o9hBjFRDcY
WTc+sqlJD3drEpDrDFMZTcUvg/4GTrLhKzfakgl4EmB+QJlCQUryVwIdp8EDBj1q35r+WXv8MDoN
uwn+n38NiB9wcWOmaWHVeluXUWxZvtI8QMRpQsD9mKFQf98rFpcC1REhBgjwryPlgVMWC8nkpox4
Px54vLfr6qkwlQ8HH9A9E4J8NnAnADdLz2Y7dy3rTa2M0smGQmPp68VPNW5eyun3/eUshAawhDMm
KhNIouWCiwP9lGSKdXyaggWkKYRMRwWilfxY9yzQpiywTQSR8RoqbukAXBmWsvc5sd1JyWDYplHK
G3+ovxDzSEdzV5Q0yAclpPhXHrA5NPDw9NNfhK5QwO686P4WyGmw8B1Qp6H5DWoCKMlIXxSkVABx
z3YZNUPvJxlIafnnmh9sXD2m8zihF/4f7L3H/wAnA9IrLdxJC9dBUQTnTZu+mLQzW7+gVYtS62gf
uKFlwaxVxRbafsNKCn77rotxTlzoaC8hxJDh5EU9KCOYdEAbaPZHu0Am4ISuGhLX/Doq44qxpUsc
XGAeHkJR8gKx1fWZbAqrbdpkrnBSSgQrgJ08mxklYU/jMFOg+Vh2pNtapdmFmIRTdrULEbG44e1B
q8t0n3RTHrpjVawM+yx9bjRnca5wY4CKSboqOAYfq6mhuNK9CpKh1pfSLg5GER8mGj811XObAb54
/4sv+rqDVB2kNEj/0JG+3gpLY+nYE7uKHO1pfEv5DgKVgT02OzR+m2Q3NKlfDy+2c9Q15guQTP5a
HOkaI+HCg4Y2HoaPBIMfMFWSo9cNcDlJXNVRm2CgbTYad6MN2bTynNwGQcBQAfGKWjUqSzdaDp1m
ljpypzpyd2gHvRZOqK58waUr+NKCdIAMa2r1WYWFFCEI0X+n89lcMfHunNd5pqisYO4Hgx5Ai8ty
3ox3Okd5p4pm1fPRnTGVt3ij81/mzp06v6KhGe/1VPV5BRWvY1H8AEcaf4hBb1v+neq36gn0DPO4
4d2OI+Oy9G2vosty360W9gFbDK02ALIxwWtK+9ApfVaNGqZz7WyCMAj7TU1wjqbtWp31ZlYZNyS6
0ZhnBTubK6ikr913Lq1eq8yhQmoPUXOHuiHJ1ACI8E1vHdWflLxSdMepFeRxqKyCFxYc6sq6FId5
1TzzKkVdXAVflfs08ydFO+bkx3/YTJHtCO53FMlFTeUigiA29GkBcMS1ECtIdHK/a/Iwg/zJfTPv
RVXJsVCqFkk4CCMwmCwF1WrlxYqS4ipI5j2jqa8kzwNq/wwihoBb8eyxpbts5shg68Bzo4psgUEE
DVqg52Cjd4/ZF0Kek3HbjYFGe7/wxl3lnrS4PSp8JZ1ZuC+EsC340HB7Y0JD3KSXW9JxcE/pThUV
NWigLBczkT3N10BBS58XWDChw4MTB53FayvUG+dxsM0qaviPZFR3BIzNQrLD/Xt/52+LYuiJC5pP
TDmBC02ei1a1InfzrqijxvnkAfBK2F83zoMJQDTvJy/OPLZXvvXCc3tlUbr1s7ErshStj8gFn1xT
hU1WhTT/qzdlOChkxdjiIQWtE9DdAF4DCCk5sJYapTGbvI6mKchqjk/1WjsvHmNh23ZBQuxXcPy3
g4mahXluyEptZClZREQhSJHwvgA8L98RBRB3KMMglqupX/HRV0n6GLvDtnGUF06n71WdQE1k+FyO
zI9nNq88O0vOilOFKjjozBDiSM6aTgSSiYBJRpUaK1vWNdXXiSnqSilhwYpgpBU6L8hjoNNz7aye
nRZZ0eQ0GhvmbLg7j4cya7WV0GnBVVEVQfCEzF4MsUl7yRS78ZzBpFFvvhXJE6mUXaxqe41oW486
gcOBhBi+3z8eSytDsivmNpGlYfbremVtU9ttr9VNVOadG0B0wwiGwVyjHV04EjAA7wBTDop1suxn
MadVoiisiUCQ8lktNiQZ9k7CA2L/WUUaLDyPV7akd4OamdvUqA5E1oT242w+pGw6Wh5f8fzbjwWn
V1EyA4IIhQIZ1GhVUHVmTdVGqrnt+9HYm3pjbtsxO2YZfdJJ+73rVH3ruOna6OZtJAvLIL0VoRZw
/TIEp8BBmKC91EZTeawhI9p7T6gEKVkeGl6kxmsTP7f7KcwBgSAGblF7lz1k0IE8c+w2Ku2QDQ9K
/QTQzMottrCZ+MUAr6EggW6WPHbdCpFPr6i6SOPNAwBwzy77npMHEEhu0eL7XpONsRre3Ho+RHqR
/CEwRyKIqcBrz+ct1xuHZR22jFrbiWd6oPQAaN4/Xwu7hyl8CFYIykhRqri2MthtVWiF3Uet80ux
zpVVQ7T87b6Npd3D6I3ugAgcwCJZrtjjeUMcavVRZmihShQEqnl6HFgRHG3d/ZvTBGAjtrtvdKFa
DVw65KgwT4ACAv6+XlnNK5vleddFVmk8150HtKJx8IbER/OnSa3TDEXcPM/e+jwN7ZiEQ/aUFWzl
Yl6oY4hfAbgBsGhousr3fzkXJIv7uougjBDa4wYPpd8XGzZ9M40nTVH9uh6CBjMBK6tf+K5XdsU3
uQiSlNxtOB+bLur/cjd0TT9XImruqzm0ntJXZzOlmxHdKcP3qsBZS1MWXt2rVbtSnahMZguPLqyr
RP3RDr8530Gk2h81tsEtPrE9yLTAgROaeHTvL/z2Jhd9JA1siAAZQuBNeglHlDehxtTCcvXbsg46
P+QUHc3enxnb3Df1XoG8jpmvbenXewwy0DxHBgAPE5xMOxo/d+ZrxUFjABEMMENPjeLTn98M/lyx
BBWNU+n9QhOy5Ztxxc3WVi2l0OaEvj5Lhi7S0+FgeWCDGHeF9aPU3dNkkhVjC7mCWDdK4biWsJ9y
EgoRBgckh2UXUbvQf7sGV4+oF3nQU67V9m8/97wNCGRC500Ocofed+NM1Q5521b11hx4v5njrKQv
TYcWVVJa5k9WZbTwyVg4n+qy0imIGXJubWZbJ2cza3UWgqI+V3aaWtByl9ZWrx5GZmfQLFaq9JkY
vFpjjJcFMV3gEHWUYlALhJIKijKSC7Pey0fdmvBxfXVT78Z99mzsnX18VDf0oEAGwuf9zn74VP+0
E986hM5KbXrx/rr8AZInk9YYW6uau6h7o9nW9JOzvinzh3H8Nav7rIEq6KFtwlxbCVhv8x6sG0JJ
AgUK5IYrOzXlWd6nWHdP+iKgdhz7vV6V+9GJh69OGSfRyikSG3lzii4Myr6bV3XrgWYoysbGL0mz
14HDcfRD7tRhh6pjOb6W5hwoa+NZC+8rWhwYOsA/UWGVyZtwTguXanoXkVI3gjzJuW8Nc7K9v7yl
exiIeTwA4HIXXNfXd4RidW2nOkUfNeVDR77F+h/dWIn0Fsp4SDAubEiRghMnjppAyyiyrTd1iJri
OLQbvqmbEwdlAXsAEIZ9gX7rg84e2+ZHAgD2/UUu3veXv0B6bSqdz0nP8x5R+jFN+seWGWHe/klz
zERvugfX6B5a3n/u8jWuhqWPiPoP3FWM5YMn6Xp7acp0T2mbPlJmV/1UZwhfMBkQf7m/vkUrKCmg
Eo8mEeql11bAUZM0VG/7yLJq9VDoLWSXMUm8Ak9cSJVR1UMACwIIIDLRXrk2E7dDFtPc6CPM7m3N
H5BEC+pAP9BXI+ieKnPlpdTFwZIP3qU5ae9SY+h6SvQ+4gQjtxYZc7DGjv13k9tpCLnl/kRbZX7G
KCFG9g2tejDsGHUgze0DEPaQzTwnXYiahvqE8e0MHezSPRRjNWzVdOZbpmAO19Tj5rXJveKpVmfQ
qydkbYToNsAC0F/g1dE9ADLghot/QupjMuIOUanQ9LfRQOG74q32UvNEO82MxpjDNgowG0CrAQQ8
dO6OGthkf933kJtjjl+BNOt9VBpMe3K21RvOwKas4ICPGwcCXpI2TQ5dt8aWdOOIwgzcEDU6A8PY
cutbSScAtfSe46RbxVvidvYIXheOWYf7y7l5BN7toLwMvmdRnJLuZEOp8oRPLY8adKHDwij/VgMY
Ac1igkoVqcP71hY3D6R2/9eaWPVFrKpnrlUlCJgi26viwLMLZTMXYHlvUSj56HX8vjC0mcSUMUZm
pUe1ypt2jBvGI7Qc/EaPj0U5hA6ZVx7v5e/0rxnpEW0A+skM8GZFqWt9xmh7fNQHL1259xe3DQQA
IBLWRbQi3UpE7Tkl6YBty9pdpY0bu2mP3NU297/Ooi/8a0YGafWembsDxkqjTv/TDUfuTcGQfWr0
ccXOynIM6dM4+UwtxcKncTGp7KCbkbHet7s1OXdxq13deqgj4QyhHAl0D4YPpUuWerlO8njkkZo1
6bfaicFomrbx4HPVHjYmMOIQstenENJia1WEhRWCLgvdPVBRAL4kZ/QFhYqBUxZj1CsscAskgjb0
nzE1ff+DLa0QBKq4KaBuAboz8TMujlOqEeyaVo8oZm2oGels8kkxakGbYmm9C5h4uTa5s+Ajgjof
k5yAayBoljZVpwwcgpAJB2rEKP2m7WvfUbM/JK0xmzF20/7+CtfMSS+X2xrGkNl8jDjnW8+Zmd+B
P8CncTmGVux+8F1GTUlo46B+jP8S4p7S6oy5MfWsjKFY2r+posHRoojlaPRB99JjXaqBTlgotGwA
TXMZsBFxu3JDSp/05hdIC/aShnTEVOpTb24hsp3nVurnNvNzp3wYQB49rzGISa76P4PAXgB8AYFC
OeIxVQzKIvSvT2ax74cY7cM9SqPBhz7juxEQwYIiD8Ebbn/plRnnqgJTflafRuu3MT7ENZBbtp+s
YVnl6PQfO2IhKPAC1CcrlKtDks65ULn1kiJ09TcvKNDF0ixfCzx9p/8c6k9dutr4kJz03SrswWNE
YIDn+voYqpMpwiezPiWvinLMTqz0s8+qvS2rKjR2kBDym98xJAiaXTMFoxmyfnt/e+XZnv/9Aqgo
4SYAjkRO5dTZhG6V4kCZ/fjc+AD9429j6/lvtb8VVPBH+oO8NV/vW11yVVDBgxYCxS5AJ8W2XNw+
BkrNXHMgrFyA/rsrnklvAkdSByXBkPkjTaaP3XbvixSMPgCPAJZ6E6qUnFmDkhj05I7dl7r9Ytbk
sSreKvQwHcXbj6w731/g0tEQsxsawNEAJsntbY2CX9Gr0+akQ4HsietTfyi4cyzaaa3fIhda/lkb
xusEbRYgr4YURmg5EvTWIc1JfLdk3x2SfbKH8OBG2yboVu2qAz24x+ShO+R7M4j3bfqYFCc1RIP/
BBaL++uWI+2bXyMdV62dc1B+ZM3JqL/VShbE7lsWP2axs2O2sqWNdcyqzh/W1Jvl9PbGrhQeMtOd
48mC3XEctyaalKUbKJ4fg6w69bU8cBsl9JK3pNhq0TCBHhCCfl3Qrx0ncctfBA7iZ2AIHPhPlEYQ
OsoD8IOdxRWKI80p93iYOY8Z2IW0sfcNKwnMNbKGdxKhG2tAgAGaA83gG2yDlzidCUqa5vQADga/
ee1OkJj32229x+yh//0nYBx+GiabdPvPX3nwZwjmYAq1TewngRWooRaMmynUfSA8ViqAcqYq9kLA
wDFHJ6CwIIe6PuT5NJQTG7EXZj/7Hmpl/ky+zdb4wpz5oGYoe86PitsfeD5tJqvYd42zAgJY+BoG
6nJI7pCfAHAs3a5QfoXMCi/ZCcmQOOqJ306HVHvOqg/i4t7XiqtFiMbgTnPlgV1ipurMy4GduPvU
KWNoFI9M7YJqPrbjvksP90/ZwquBWwWQV7xTIJB4T9ovrs/M4TodhpmdGEgHdnMIpcpyrfJ1e5Lh
wyjfAkMBYAO6E9IdbbE6zVlJ0xMGLfViCPO9C0qDog8L3fFJEw6UPsXal/srE1/kyqOFUUEZK3Do
glb82meIklee1fH0pEIBcDMPenVSprTeOEObP1alXgdMN/KgN9gzg/DdyoDOjb+gSiCGCUFYhOQZ
smLX1kHDZM81xj9PU1FmJ+5oQAWZZYxRIKc9Jjyx/Xzqy5WwTUoDHUwEIQZHOQf9fzG0IEXi2UiB
8K+M9FTratDE2reRDWukVjfvrbAhiDngMHBS+b2NTdaPYIxPT2m6qayNmvuOt423ZvE9+SAbwT/L
uTAl9vjCN43cBRErtdMTXOUTMRrfnl6sIVIa80WrovvesvC9rpYlfa8anLI9ZBHTE2QoEvpJf0t+
x4PgjLxvZukoCIwxekUCforplus1Db06ofqgwS+yr21vB2b65DS74gFjC8VD2c37kf5ZMSn+SOkg
XJmU3rNEHxSjtIRX0DGCDirGnbuAjFZoT13gJn1AgD/t4/GsjolvO8Fs/inzNQmixf29WLfkmgP7
P6Rd2W7curL9oStA8/BKDT3JsR1PcV6ExHE0D9Qsff1d8sXZ6aZ5m9g5QZCXAF0iWSySVavW6lsL
0mT4CMuruyDflzcAxEiCKL39yqehbi3XEJ1x8IJihjp2YH9doNgRdslCinJ1QfS95iJS9M/H0bYH
zswwg1nyvqogpQzH7HZq3e42Wm9HQ70ovU+9G2XwNnDpSkoRWPxTsGbsMnG0VstJciLYTdT3xF79
ddYh4EHKthdEr/9nhMjyGDYq9Z9IhZwVCf4KFeswt/XYTxs9JXhBpK6z1g9KBk2aMq9elWZ5q/u0
dLXaadwlqR61oTYFZz9vzAoynKip43RCj+/lhsmRRQBOGWPO1eZogIXZHn1nAjuJwA4vdqJxDjka
EMbg2sXM7eDQ1OxqOwmNvOl2Q62+WJMuKpPzgue5ESaiZWWtZNpiYDBt/m5Obv3W6DmkDzJXThvP
hC67e33zc2cPlSAki/WNupO50Q9drqWoUcNT5bt8eXXQL2SZbq8+XDfz+ckLz1QBjQR+YrslsVJw
toE2hsyZ0rAevcTaKb3pZtlxlAeyPIDxeQGW5E4FG+91s7zp3HBagPCDmxjNWZe+EUNLsTLaGV4q
7xMk22vX+gm6FrmGLLWo35vnH+e2GP+YIJGUpyVsKXXjTmjNELbNiSwwzgGdI3WZF1hwFFQ3MrRD
DILMEt8CdK5B2A9cDAtWsHHZU4tuTcOUAKEsuEnyYi9Km//8OONqxbhkNqQ10lCmrTub3w2jcatO
AM/jnp/nVpjzE+iApDLHbQjgjn6BgPT+zQ4K3yT7664lGs02lWd3D1ltDUmWsBhJ/KQPyJnIFFpY
oly3aEEYBy4igLwWfUnDFc266XBf6v/lijNeG+lmbWc1pitSY7dK7juQqF2fKNEQGK/V2h5CnQuG
MFjY5w7SPKmgCYEXw1A/wZUT7A5IgDAXeRC/JblqYymoYrlUXfwqs0FM+52KSOS54WTLnkFzFOKj
bD10NMZOR64aW9zWD0aWPjvabad9xdmE171yM+aivDL3mEXT2T8Wty8687JV1anRoMM4TO4kZFXQ
YdY8FKfFMyyiuGaFZjDBecB16zODzFxO8mJlJlJWoWI9xXnp0/ZmMkVGWCzLx8UdOQT08avoAcf7
63JYoIruWtrJaajegzdJOckF0Z9i39wNfn4qvxv3elCQ6TH7YR3RZ3agWSCSMvpA0LI3QTyDUPrY
8hmAXVx+QkelclYhARAWkGq6X98AhqMnJzquzb1RgP9Se+6QxbqV3lDgJJbmXd8UvNvuuXVmArqk
QDlTsxALux/aaLspyL1kemNP7+XyNwcT0uZ4a25od9RPL0fqJHUCkk192+KmQ+p8Kj1QEZiCEfG2
OW5fyLHKaMj8JBEI5hjcABotDU093TtOdlwWUWaVt883xOK2YEgUsOycVd8NW388QrssEx3M1t/M
5XmeBenUzcNZx9i4faEKB8b5TwJUEyiZ1R5a7GFqe2uFujl6SPTB7Q1STDpZQY+qJYVg13FPrXOj
jDfmGra5DtBnWC7fUbeZIpm0O+PFVN7NeAnMITlE4/N1F+SNE0wQgM+DIwRsxsxx3EdgsogyJw1x
65KQzI39NbTvaBn81eC2/CSar0Dmh6vmpQOCzNGu6y7JQmue8RTagajJWlKQwKGrJ7lPZo1koPuZ
RPlRFg75EWXQw4ImPuRIkelhTp6666CH2WOTaTh1ACnJyVBChQOQHGRIafxleZGUWxrRoxrdL7qr
/iwPIw3a98x8BDhAcAx+4PNYv4KAPMo+ICKAaALzNZLtFB1EVNJw8ecHwDLv7Z9rMHyN71EvP6CK
tsfEeHk43repG/9EgeL6cqvbel6zzxwlqW2tDjTBEPBqEt0YnvE2381eSqb7viLpd2W3nhxf8gET
HaMvsbucqkOxN5+ufwXX6c4mgTle1K7rUpnCz9XpiZqSjwwdaVe3LfeqFSSoIRRxLph43qGN0xqt
cWiyBYUF431NnOWpmkFyr1g1wLvdwRpuRjQZJU4Q34nklHhx/dwYc51y0slJ4hzGlmO6zx4GQG8D
URjkvqXARoYWPDRhb13vl/spVYZBqociC0cNSM/SdA2z/x0DMbDo2rHJ6d12LdWc/CaOXlNh6wF/
W6GACPlOVKHxz6X5uonbqGtzjNFFfMzv68yrHrJvK+RTdtNdGwfpLZoeX+sH6VV6nYScFxvs4pMf
o5EE7T4WyrTselrqoKyxgZwpJAIPoH6LnvOc0G/RXYTesW+/rvsr9wKG0uEHwzB67liAU9I1UCqN
uyxs+3kvT/fTjf2WDkStbSJNT33rGt7TIEiucDcJHBX9aahbfiLPt5B2bipnzMLhh7UfnnK3vi3A
RnQSkZlzd8aZHQbgAor7qhmzKQsN49lZUa2zwawU6voP6TC2syD+cI+47Q3+n1Ex542pwmkhEpiF
vfcbaanHyBvC9QsKlsIU6rajP3kIOn0s1CxQ7GarCeXaO1EuYf7qsnDnJKA6MdDSsE9t3zyMz7O2
K3JSP3fWjYoyaSRKgPOuKZvW63/MM9uzktYJqEkMNJh/aju0FP687pN89/jz+0wgz6H0AXUF/L56
oy/EAe+CU91Y1iNePI1pECow9/8s3B97TMzOZntScsAiwqrT3qHnt6ua8tDbd1FtupFxiOYvMTTJ
C9FjS7CKbElvVGaohpcwqwV5eBRppvCPwz+rxKqP1RXaYDqKWRyDxY9+9AHoJZRD9yx9czx7Fx+T
ghQyWd6iV+u7rhD5ZgkKg6j/kmX0/+4oZ5/B7Ap1HEFN1eEz4jwlsvR9HG9bKsqJ8O7m6PYBaQkg
9NsN/TJiS1mCkLltvdWLj6/WfnGNU/+SutGpvU8fqJ/trnsoN7Cc2WMCi6zXoCVKlyzM612pbwSI
qMl+1aYbY7mtVeH9knsinJlj5tCQWpDm2DDnrSrJRlLe67u18Who5a7R3LVCXLTGCzBnBrf/P3uV
NwNYQPUY8zm5pb/c4yJx7MJfqxuT2e8OIhIr7n4/s8a8DWoN8muq/GGtCVVXd2cy/jbc39fXjBu1
zqww1yRtgEq1jW7MsNzbd0AbnkRdmJ9hE3gAnnshczdCt19VJRosDD/mE+7iN/Op9Bs/A/goD/rd
4M275Wtekevj+oBpfjoNzgbGhOO1rPAsTuAd+k4Z3fy7Tiqv8wBVAy4hPzp+1xD6uEDK40XayXvt
NXHprt5DCtMHAbGXkMhdgv4vsm7nU8GE8HWiZlXYWNJIL2HHsMAYUA4ioABv2+POAlTExz2JLXCD
NQHIp0TKwhQY9CRqkGEQbHTu5AJVhTYBKEsgi8IMBCke1CdSB0+7YJRw/9OP05Huxl8Qlw3nh/hU
hQ4yOZDO2ndhs+t/19+6Xfmo+b0/HAav+RK/NTthamfb7+yKn38Uc2BpkZrGxYyPkm7bQPUbr3N7
kvrJD8NtXD247l9sW9RHBD+zxsKRFzVtwGEXbQeJ7qZuClTbW0VKtyLFbiGSd93cB8vSlcGxqORV
RfnSLDG4wa+8aT9/+6UECRw6uZ1+aLey3/9cX1q/PBo7ZR/dNji2shtcd9Adto93/ZNN5r20KwHb
EXwX39n+8QS2kJQW6aBFMr7Lk2+kW+mgu9oBohuQnG/RVP6Y7vPj8qztqx949B3NE/Ax1n3iW27z
Dp2rDs/Qx/hNc+U7OcxI9CUROCpLsvRplZiQ3YGbRapzrBIaTMkz3f5a7uuKLOrxXUgIKHBAjYnY
NpSvqJ7BmHx0SEq0XfBNITrJ/B+ityDvknTufEzUNowYMIxt/xX6+1Dcac3vUpSq5MbtcxtM3B4k
OQPifnNwRM3kViIjyUgSLEHszS566Em2e/593Zu4b8xzm0zQrrVWMpwONmN7CZqhcVMIANVRsevj
Zd9E61Eaun069WBzHm5tJ/kyTlHQFLMnrctOU6gfK/bTOtxKomqGcDaYiDcvQ+Z0C77MecgBgFt8
bT/4oCYktSu5ow9K/G/VUaQ6xr2Dn88HE9KGaaLJtGKdwfvydd0DknGve2VAvV5wV+RdNs4MsdV0
kPFEpjxgeJOPjvSTTpxd5k8kub++wFy/ddAgBW6xjduRGU+Xd/IilXEe5mnrtcqutGo3mwWb/uP0
+RQr/1j5mNWze5o+Rp1RS2j6U9pDmv1W5mRv2XsHr6Z5Ge/mtCGJ6bjq2LhZNbijNu0TxS2jxe0B
cSvW8nEC71g19DstqoO16VHk0/c5lfw4a/3e0m4dub2JaPHgQA1h7Kh/fZK2jcV8PpB3W58++IDB
xsNc2xtlAqq37JNQb1a36Vuia4mrxk/VJFgNnnvZgPghnQSurs8lgrKf9XnOLUDherqv7eK2a4MU
qvDyTs2fBg00FjEkmkX5B44T4OoAfjUQiDkA3LNOsBQtXnhdGsYAv7VjEmgmbs/1KgBuCMyw+aol
1vNuAIdeWPTHZMy8RUncXi4EBzPPCiCMW+MuCG0Bmbx8E2AhByXTkXjr4D/+IL8LS7UcdwBC8o+F
7QvOvJlKTt3rHQqpxVqdpto4lvYctO3yvA6irrQtiDGeByVRBSQiKHUCnciE/Khd6bqoqAqrBVrm
U0gOKNDfmVdvyPzZ7IrdmNiCpNcW0T+bBMHVRqX1mckznUZwkDqYP4iKVupMoCLhZ4MJ4q5qD7yD
IBvFXS1Ipf7HGvNCVaxutpQaWAR98nrzRx79jEQ3ItGAmFcpsJx2N0hqGvbWOu/QEu2A882BuF45
vw9GYpFM10VJfq5NqKZsvQ4Qq2D5Y5UEHYpSgVKf0rtychMM1o6uQSWqKHIOCdTF/phhPLFr9EaN
a9ROaat+hVZLoMSRK/XSfl4Vn4IMeMP2SLMseMpxN4COBAZaC6EqyaJTCrVsI6MzAIbIprfZWHeO
mnhTXtRujjaW67GXuwOQ4QZaCdEXEteXm82sOxWqzxhiqhyoqwEtq7nNSmgQNYJTSmSJcUVJNxet
q1CXQQuVEj+1MVG1MPOX/iSSaOZ6x9mYGI9EW0JfQ1Drw1IOsbj0aFdulD9N0d/EwjNDzGVbBuZK
t/PNUCbvsvrYr7kvpK3ipeZtkAv/s0RMxJ3o6Ej5iiUCS+suVY2g/pGMOxMkf9r3otxVFsppZkLi
bnG7VrBo229/ilYbTymES9ARwT76TD2TTIOiCKGt72t8P4t6TES/zziFpUUdOlzx+3H625C/C88S
3u+DnEBGcRT89aq5ucrZWTLaneUsfYnTqqE/IFO9HmfVGQV7iLdfz40wV+XeKIvaaLKPPQS8V44O
oEy/s4ff17cqL5ajJXADFyIB8akcpi/9lJoQAwpb5ybP31tVEsQd3r5BAhENsqiXQ3CLGcdi2F1V
DJgs5K7MdtnJ0IVAdCBKeZQy4QODuzRn1phbUZJbQwTe+DTMEnDwEiWqe29JYrTRFNDJyQd19Es5
7x/rrLtfrXbc2o2mL8NQGd6klJ03VdOTna+FYDEFn2UwAdFe29pKpg37lMaSO+lgcctbWUT3zl1L
JKygTwFAF5JKl37ZdnTpR5MCsKnNLkKheDF5Zxfa8/6xwOyscajmvh9gAZjlh7rIA2mOQJ4zEXM4
jLpOGlU/9qkgXHA8CL1a4PPDiwcsRWzSRukTZYMG4OQyJbcf81PXNXfDILtKv/UKJfH+X2+JC3tM
pLfscqaUwh78iCRo8bDim4X+xXl8YYUJ80lS4IGiwErj3OjzTTH8LtKbwRS8SDku4aBTZ2up3GaO
JePWHV3LZYo7TWVH+8LIDmggs/+9c4PbDlwqoIPTIJN26RTX556XELz4MWbyBwDfzFzHudRlQxZU
cXropCS+6/raX7JUgXA9aKdqq/6dj3keZiYF7kyLX5ZWWw/dPIhatT933YL3GOAXEwwdG+kPSzFh
xkaqlwVO49gpTpVJj3L8o8mjF+imBU5iErNBAl5D6+ZKshrnpb0QuwjqXN1ZeX4q9OlVzsyf1yeJ
uyGACFPxwkBr2Uf+5+z80WKnLwsNcyRJXrr6xomC8BR6aqJUnMgOE0yziDa9vOBylTT1cSzUvbyO
BGR7oE5XTm1WC/Y558TDZeCfYbEvdrkwS2OCbhV6fwlgdmPkgWmDdoLHi8jKpbf+T2dZTbkkWNCS
yNHdt9x6jkSq4HwTuoHeNERiPAIv47CSGX00t5g3NUNqdj5O4Fz5po33171AZGVbvTMvoImV5GMB
K5BTnaGqEILZWRilOAcX1gRvSvSIoumHJUugna5nwwr0GbXtgWSzYblLPovgXZxb/IUV5o4AnIxd
6aq0XUKOlj25eqftovVuk88BGZHbp8frU8d37D+jYhxbAxEn8gEpivJGf8rM5ikvvjfFnWx2QHG3
Aoe7OjgVzS+X6wSlPh25WKCaMk0lipWDvqMg8rehvs3Vjd1I4BbciA+uRFSuHPScssFh41ZFaghj
g/YBzsnudcqers+evm0R5v6OyGNsN2AT/ews6cqo23PdUozI6ePUz0qLejGIZ92F5hJZxip7HCrZ
AA9zXvg0o3kQ2/TbrHUTcaRUJ0rTRS5uL9BI7OnvZQbIKk4SzV3TsXSxdxx3nacfRtEN4CevoIQO
iQarzKITwK026RItjtHeGQG9AaXHZwdKD+6oxMntCo4or67RddrQwiYVBW8akiK1q8/mHCoJKCN0
ubJ8JZ4kUumtCaoGTQuuTw5/+v/MDePKiU3BfJPFWdgkk9ckoyfFAufl7ns0jgHchE48SKpd+hOi
jj0gLYtstnGvxKG2QPpxJIbo1sVLa2KV/9jZRnoWX8yhsLJahh3zWDp+ERHJcCMdd+Vj+iYdtFow
cdxIc2ZuG/aZuXrNUImw4FTJHRkEBE6iKWNCJfSIejVS8Ns1EKP6bXtcX6+vusgAs+rm2LdmvWCu
4izyW+2pnSw3Vu/m7Pm/s8MErqrQtAaSASh9F8e+3dlABHc3sirY4ILROEzEGmpIv5Uapit6Gr7Y
d+mjSCqQGxL/rDVzY/wfSxrrAuJiWxlWSUkno092n/ycegjECiaMG+nPLDHXSWAXNHUtYUkpArSR
DraPdxHaLWVRNzV/3/+zWxzmOq/G2oLSOQxZqMvOKRmTG2wecn35uaNBKQOk8ApoEtjLqN5NA1Z/
W/72qwOAlWQO2JU2sd5NEWUFdzzbcx1/kOdg7zCdFFd1NVcAfsg7XH+JNoMJSoQj444HfNUb/AGA
P5YOvgCbgZQaNAvtydPQ+Fd1FimtZNPMo6bgXOT6HJKfyFqDVB+vlcv44tAoKusaSaGu9LPUn8cA
CLy6RGOt34gwTtxYdmZr22BnsQzp+CmTBtiyWwJkWiI4AUQ/z4QzdR3LSJ8AYR4GZIW6XLe8IRax
ZHId4GwMTEiTqFa2lowxVPOX3ng36iPo6QRXI+76g3BE3zpbwczLHGUxSgx4tSIxhIx7sqLlsFBI
W0CmSA6hlXF973DPMxC2wcsADIYiE7MocTNIA9SZgfxEscRfxvWLNVF5F3eV4sXLkLpoTrvR7UX3
lmFuyGwrjSAY8aZ0K9miYRhwHyThL90ig24yHpk1pnT9lcWP81/0iII0/8/vM6eDaSdNlbeAW1NQ
eVa5SazqJ9WeBPPIGwVaz7ZWVOhMYStdjgKcnBVynqgINtOpkCl1ka0O+/5uHgpSqpRUkCKyaiBY
sKB5eZ8NdjAZPZmNOwsKa9c/hvstANJDqXdjrGO1MIc6M6M5wbcokBTykBOibl0Ut2MnegpzDW0k
K4DsGxrSvpeD7monUu1iQb/Pqr6vUeX4WioNXop9518f0rZI7OXahOg1OFAhf/2ZWKXu56SxBjSc
1fnT2IC2dbmt5EOyqm7XfavRyriWgm3IC42YQQU5IuhRoRn0cnDGPORz2814SeZxUO4hWUaSzF1i
1Y2WmEQi+oNto30a4Zk5xk2TsoeKoqIgv5ZaB8UpH0EDDpCBQkkrp4e/mM0/tlhExqjWYAQYMTS7
fka7PkmmllTOSuavmnqvJasni/oPeA0mIB/B42gjHQexEjObVU9TSNCjPbOaA0PJTzXYkoqvNhg9
backReYlJzO9pekk2Au8U8FCu+uHBPPGEnC5ihXkJ6BwhMRGQtP4N/LxvStNtfIXMezcyvY2PDva
5MxZcbphdMaY7RsNT5wsWKFPfH3ZeC5yboW5tpWFs8hDASuWunxXocGtrkfQkrmpLoK58Db2RlZr
4hEAUhE2wdHBORJdxnM5Qrpg35XlTzQqy26azH9RAwC/FZ5t6O/ExYZlKJ+pXY7R9kYwV7v3yxVC
FUVHRXJtXC/4Y4XV9FSX2JI0HQkbSXvX8SYHLYzAz7gpUSBPQFwCvIsNXp9LF+grND9qPSpTBvUd
oP37oH6SpS80JrV2cvp3SJYuv9ANbyzfsrhyi9Ut64Mq0uLg3R02Hlv0mqJlFijdy6/QVmnoLdqg
CTg/pFMcJPWBpl9Gcwm0RNSey3NHtB1+SOABn8IunWRB3KppgegYo3I3du5rWUATcBRJefHi8JkZ
du0SxS4bS95wFU9DTsyJ2L/k1yi7zUVNPrwz5twQs4nnUTMgQ4rTLP/dvsJUPpOvq+SbkSdqL+Bt
L5SZEZWgebMd0perZKfddhVCrL9tH0Ag9+9hLxAk+vPrzKncAmNQRAZ+vdz0TOXQMr5Bl4JYxmsb
7a9HJN5AQN5nID+NyyqeX5cDKaUSLGtbh3Y1t19NakCBrN8b0vtfWEGlYZMJMqATyyzMkuBXexAA
hWWfgTqV6NODtYhox7k1FtR8gbaS1Y15nDmhQO0vd3MBcM3c+hRFC40OnuE85qbtlpVDimXvlDsz
2YHlhFTaUZKt4Poweftp07rGX2iBQUjocjJzuc2gBY3JtNpsQJO4EzTAZnl5WbUkluLkX6d/kHZF
N/pHDz+62phZXQeQ2TcOnjL9TN2xB9EjnfZb4sRoBNeNzwODJRxccEqweIOA7HJg6+BYMQXxf4gH
YAqGGdDMyGnrz2gIjPTd9Un87JGXthiPXDtl6JoMtspnsyArllEVWOCPBtfrrf0cHKnM5i1tqak6
A8+zfALaM1O0bF/VZUdGM3WIbeX2f2mP2c6rhk3RjQNwIRI6XJzfWvUbO0zIeMKfOCTHQUaF5yAr
4tS3NK5HfcHrXGp+ALt6V3XFFykuRPxJHIyNCn4M4FvQDOqgTrcdYWd3paiyS7uKMR6lqIgaJ65V
ygQyVh6NM1zje2I62b7o0FrS/RiaQ99Y/nUX4S3g+QcwG10q1clcVzwIM+dJMW5y6UbzJxFUj3Ph
xTDxKkL9Fz3FkGe8HKZcdbrU4VEdFqnftw1BCTSZMi+mJSILWoCg7zcaFdGpb/z7YseFafbOW8ea
HXVbL1mFXrxiB/CGIkq2cLhOUNaGWusHaa8FEs/L4YF8vpSbucckDpIPbSj7tUEfPCodIAbxkuVt
XjxqjC54uzWs6JCDbCw6ZqX6cn0tOaj+y+9gdodZNBNtO3xH/vzeueax9YzwZ/SaBM2zc6SBdDTv
ygfrMfYEdrfoePlcu7TLvPcphYK4UcGJ4ue48ivd3XAeDZEPjXqUex89Z5Uoz8nJ1cAm8kEgvdhI
YVkVQNkp6ymqsHPiqkcXvu52MwHG2t+wcGZ0HEZKtCFMRPKenP6ES7tM/DbbflxLBXNcE6kmt6O5
Szz9jj4BjYnbXv+V2gT6UElOppflp2CeNz/6NM+gkkQ+zARDC9v30qQ5aDgkRFtdgkhV++YMiZ8k
80515mBI6pusr+6KNFCVEQMvvhsVRBWuf8IWjz59gYlbPagRgO1lqUbaZowotGSRP1qmL3KL9i+n
+4k71gvtpJtu1F+vm+MGjk3hFDBEGa21rOTFsJYUcsQr6AHk2gPS/ZhKU0yWxv5qPNmZ28kv7Qz9
M2qRXBbMNi8ywrfMjQcB5wDLhtNaFEXtQUUJ8xa+XN1qlV8I2hS5s3lmgvElC/eYKLIURP/EsyGZ
WbXgnzKJlA4uFYEFP7/64Ldntpi7QGmuWrxYOpLbg/3WOzpJFenr9dXaovgn53AgzQTECdaLzdUv
VTsi2QXnWHEr1HrJR/GpHsGrpryn0o0tDdA+/Nd3bowKK2RaBkjpsCfwSWfnp2auC8SHTNymDGx/
8zs4nhR1EMQ37jKdGdn+/8xI1tYNmPUtPJhLp/Yzx4z90ZHJ2uUZaaw+IS0tE4FNrvehUwQxDkxJ
qLBc2mwzG+dHaWThrD5XckLs/Nmav9cAIV5fM97YQNCMJxZ0Tjc2h0s7KYjjIHSFDTZjJB5QmmO4
RMbo6esIqe8p/wW2B0Vgkxu7t8I0eNC2u8enO3CUjEvp4EyezBN9mZc7M0FDQhq7WuW4c3G06X1p
CfYab0KhDQpufSieAzrAeEpeZeOo2djOCeiYJDfKkIKW7vRaJKfHndAzO4yzrLk5G4UJO+Pc/pTr
hy5Pds4LyCuDRYocQTjWsTrsjgPJLtCWWzoYF5DL1aNrU+dSn+ah9aKAXkHEG7452bWfZ5xDa1R1
rqYyD+n6fYoj0oABv5EeBumoQoh9md+v++L2c9fMMUsEATIJ4NcK7WSTQerp3gZVm5DkkxekzqeM
WZ/O6RNatBswcHTAU3UXTYWnzPfG7Dm2n8eAfFFBLY7v7merxOzlSurnua1gMq53VbvP4meQ6pIR
OWapfem7nWJ8y1b9/vpkcv39zChz5W5AbTmXUMlB4gN8XMpXdOQQRbldkcu5boh7I0LiBoq3EA/D
U53JKg+dmkP6s85BG7drTfCO9QWJJwfiI0Nyu0jpLjVMf4YyYZsfRjkKlHL16wcDVGGrXJ+gDy2o
VfDcCJSQNh6laLBCLfdyU8xK0UNXqs3DRb6x9Cc8EYXtA7zJ/UgpopQGrVB2yLrk6BAvNfIQOQmi
jL83puu4M4mqiGaX564opSEBBjUbE5x5l4OR1cqR6GrmYQ0Kx+QQj8qpr+JTsfV9V0dtzR/H9vv1
BeUFlY2HefsDjWgWpzBa2iJ3mg4pR20mGd6kQgAap1t8o7/drgoAoSEcM4GlbZ1oSimKgnZ8i257
N5Nuti7RyZvK7+tJadBdpaE0gRep7HdTMJiCLckdIu4NH+oAW9Pf5azSRJqbcnsU5oNdBUkjPVUO
dMGuzyPPD/HY/ccIswP1JF1i8OPhVRhVgdbmpLVmV8z/KjDzEX3ObidxR53e1vAQKjr1EM/3yE3u
xX7ItQKQ5UZIjo4W9m7XNA6E5oD4CbMVjRqVAgAurZQfkjOI6J14hw5SSWiWBUny1mh3uTaNM6Dw
aePm00iFOxXOLnFQa9dBO0wQhXZDF8sQCBBp63F3NJjWQeMJdzRY8fA4NVCikrfrQXtYJOtE0fwx
YLnoXw1vE28AHaUMxiD1cngalquttuEBdL/PNGsPDi0jw+Mm1YKyXqBHILpucZfuzCKTFZDRNpvU
Bu7INF8OGt0NCyRbDMH1irtqFh4YaDaH6AbbsGW0VIv6Ef6Rm9/QO9MFRnRQpmfa4PBp765vLO7u
3SpLGjLUNsLi5RT2SdGWKPsgpWNN/V1cqtJtXdLBv26FOyIb0Hk8O+GMbErYMGsLKC3crQZkGbf6
xzKRL0MHDp3rdrjLc2aHcQi5s/J0sdFEr/qvMhHEIK5bo4lkoyHFMcXC6EYjHmqa2Mhrq+iyVFe3
n3XIZN3VpeC6ofEOKnD9akAJbO0/Jutl2LWrikdLaHeT/dpLueEt0ey4wM4kx2hrVs3WGGmDeA0z
mqkuiDUSouuDeWpGyUfu3fTkotT3dFaeEkmBCFKlFkHjZMVBWTT0ykfN6nVt1r2k/WwE4KmQiZ0i
Q1qvxdexbCdiQcba0xO1uR0zfEc8DwoES5p0PxdT6tYmIHdybS4+0D/5bqzL5BTjl4mWARwFxSNT
MPW8h8CmHYUHKijycC+69FKQPFO7NtY8nKX8Yen1B6QyzPsi1wqPNnHymkitITDJPVeBcAZMA48r
SBcxR04bm42ZajPuJQtpPQWkKK7zojxaL/m7/Fb+Uiwva10g6K57MH+k/1hli5JpqeSylsFq49VO
d5yt17h9l7T4MBlP1y3xdj5I3h20VKKIAkKFyznNDfR7dzXmVKcAHLZy/thGVDSJ232VfYagbPxB
BQBiCPb+iBxXqwzSkqMhSt3P/UvutHcy4EnOvKPOvqwmIhcUivWP18fGqbnhXDuzyyxeil+VRoiv
hkkN7fNJzp9WJaW3jRHJp3KOq/u4ijO0vUyLN9mGdIhU5VsVK5o3L2VzAGRApHbCfbicfRHLa2cD
BUcltIdBQ4k0ofUzVgL1bfwhk6H27E7gRbxQhfobdDdRA8YbnRm+1HVKPyQwFmdo2WsPRYnm39If
MNfXJ5pvCIgfJAFQimBrVmmiL7mDqBtCakdG9UHpe2L9SN6vW+FuCmAWQfcB+SvIQV66ard0YP9s
EYcs8hOEcu5RqMHO3QxnFpiDYxnaYawAzEJ1T4MGzX2/B4vJXvN/JWTxJM8Gf9D1IfHDy5lFJsYX
hpVn4zSCRNl6a30k+Qp9eJWqfq8ke0Cnkbpc7BtjrIkGfQCrIGMlUv7hHcobEvQ/s7rNydllt4gH
Y5m3WQV5hQc61UO+Sx8TkYd8pJU/hYAzM9uZfWZmkWgZQY0YsRtRlEACewftq11K4u9I8ZOgC9Gw
lXovyAP6KAN49BDfjv7T++qLoH688SLphoI0LjRo22DGO2ojCEvUCKcqXd0MrDkt2MQb+rzoftmZ
eJnVgs3Bu43gCowkGZjg8epk7lZIE6a6UmYF2pChiOHI6S80WH4pc1GajGvHwD0B2G60x7On49IC
RgCACex093Nz1O0D6FWvuyvHxEYrjFkzt3QAm2W0urUoaD1BH9M3XopTImLc5exwBTd4A4q2aIrH
aXTpJCh5DU1az8WW99CBGtjTERqRrhr9+yW5sMMsSaePVmU6YxGWzW9grEGHIESjc0Ii4CTowMdA
0AnMCubGaZ7bkrkUYVNYwTLebG2rnfwuRFhzl8R0NnAzqt0m2+SexI4kF4NZhJOyM7qbKfMBxPmL
VT8zwcTd2C7suc1gAsiVrjrCBDjwr5vgVe03jBdgMepGH8U2WSDH20vFAAxOtDNOUZAFOK5J7y77
X0+i/A/vVnBhi4nySKOPWtLBVpY9WdNRm8AKDpCoo9VETrzK9EBd3db+VHzVijdRCkPjOsbZSJmI
n8ZDJdFtpFJCnDe7IMsp/jKG8tMaIEXrFqefyr735lPvp8HgDQ+ZW+ypVz8NO2gen5ZA37c+Cgnp
Rtz6AKY5YaTmXNYupocJkJXZNlq5Tc+z4sn+TNaDCmuWa5LWjbyX+k4GzcuzQxL/ug9wPflsYpjN
D9GdNWtwPwuLKdq1hj/J6s5eg+tGuBHmzAiz8+cB+tVmAyNG84jrdSl9lecXxV0cgUN/oKmY8+5i
Fpl79ZzatW5so1G8gdAvw1EJ7IPpang/1G7iZgdl/7+kXWdv48qS/UUEmMPXZlSwZFl0/ELYMzZz
zvz1e+i3u1dqcUW8t/Dg4s4MMMVO1dVVp86JD4U1GcpONkqdO3zU22oTgJHPFgxQpxusIVqgcNPb
M7S/eCs5cdCmDZyRyJh5gcRGaK1zYs5rS3/1XGqcU8+4H+ksYqF5Y8nPQFboiFfOOBn3Z3+p+Awo
Hy5dpBklUABTRy/w2FZJGIgpFGjoF8iUWl6MzuPmpU5MvyRFQhQ5PabKyr21dOYuzVJnjpeZOpFC
DEuJFKsZ0OwSD/yek9tPuQvWFEsXAgyMEWrac/Z+ZlS/vsRkbGNfkDDGmJc3UW0jy8ZlvpU4mmTV
in1/Rpf2M96mSOohwoBYBOWbxdDzpGLuS62rSo/YbIfctlnnp5AdwGP972ek5n6F/zVGrV6aQLnB
6wDbFoLxICn1g9++y0pnhFVJWC62enFNTGxx4aAUDcqMGRuhUj5B9ZHzKzI0XUU1oH1jUYJ0WUa/
UlaJHInQG+Lcn85le0jIShCr4PHIuF47LQIVmdahXcnnNh+bKEK8NhRrr+F5t9GHDCkMFFNQp0Ui
ifJBbDj4fD13JBXcC1sUVoe0DR+e+fItEDd9u/H5gCRo/VXi71J00ur1/hiX/OyleWqMYxaOU+IV
0FDwZMB2c2SvvOnsl9XTfTvz6/J2mKiAz2lnZHuoQ1eA+8gHshatX8K7yEo7IWqcKj3z6mfJPSZR
anbNGs3E8tD+MUkdPR9oYQBAgJpCv0RtgGLtW2yA8UvlcmVsS8cO9Zb/HRu1L30hZSYuxRKOUWU3
smYUY3dq1CLQBbkkDDQG7s/lkl++tEdtmSlkPDSFzfsSTEah+NSqf+8bWJs5alOwfatx3mygcKU2
0Iv8LEorTnhtP8x+8+IFWEZo0ehK7LushTxZAjrYFrcc+wjiPSFOoKv0IwDjdX9Yi+vEocUER5mF
Wii1TiOymwwvAIRcPA6IYnw97p1YIE3xed/O4vQhQYh0MF5GNyyGXsnG3jRD2KJa+Rq9LtY9znsY
hjXKzsV9IOA9MZO4zT3J13MolYmkZs0MVxue5dZhpPN/MA7QS7CiCs0FyG5f//th0OZIiQFv1INq
KpWAXAGulO3WaAeWCtzojPrHzrxXLvaCx44xI/eobTAcTHlWGoNpEs37P0jD2b3CAzZTinpSqe/o
rmpIVj9KMVDd/LBPsZg+umPvj3vJ7/Nwxsgq8zPqmhq3wAzlGPdzhQy5QmmDdP4UE3VNCGjZCqJP
CJiBho/WAWKgKcxIE0YNZHBdfDV4Eor9oxivxJ6LmxHUcv9jhnIWqS/3DWiVUDgCYyIEjuMB/UDJ
Gm6RGgwe/xpGAb/+2xYPTtzrJdRScP31Ss2dlS6zwXM1dm9o5NL9NZTd/O9cXCM3dqitIlY8h03f
cGexSklw7iObbUTii6AjCUuDS9sVl0HNHm2PztB6gxjFjYRxDfKmVsBg7GVkYld6aNaMUGEbACSh
N4YYFN9rZivqMZArHvt8f1PTj+qbofDXS8Qz0JDoK1hhT/Un9MPsJ+9v5fyJDiX808qNuLAd0KuH
JBeww5AhpDv9014TQALIcue8qqS95nnck5dL7FeA1IEB7Iq0UrFctgf8xtzGrgl0MliMBBWwI9jr
FHuUdkPOEYbPgAhTnJVZpN7D8yxiZP9Yomax19i86nHdn/3clJNNqSH8zB4iQyzf6+SIELHv+ZU9
SF2V/zKJ4HAGJeM3dMFeREVwyIWROxfZ1G/YqkA9rsoySwOo12xadnqSoioZSSqKg+MPorBZGfO8
/6hDh2IND10G9EyiY2nevxf+GW0TUTOX2s/pS/S3rMngSof+LYXUQXPIhpXRLhyGK2OUv2K6pJFz
WDvXYbFL2cpMmlgfx8ZcGdSaHSrGSTUlL4QcdvpONqTAP7alCg6laVtCg67h9LiF6hZEF4icZMei
1zZqHG/ZILZjnze4sbPvf8/iIl/MMeVA0c4P/qRewrD9yfXFLZdPD2Fc6iMn7MIE6PuMNZmoXpmF
xXNzYZVyp1AWzKAJD6t90lqN7FueFxpxxltNN66YWplvGkYzMHmkKT02UQO+mV6c3pT6MInKWsKK
zuf967T8M6TfpMPFZu0gCAfYC4bEpj+p8tZVybblVDJxuRnmPCkTxglwZbDyZOWMSNABocvxmvbX
ymr++uKLj5DqvMv9DpuLQUkh7KUtcqYHMZJ3UtMZUtlukgQE/MLaHC/5eByemcgNhG2oXMyLcGHX
L2ORUUIGruJ9aFB4Ix2Z9G1nZ6cCDROke7+/aekMzn9P9j/2qMNaRuA6RQYXixqoTgHB3CIUzDzt
9KFAS5WIJBXKVikY6wYwUNdaaK3YX9xUINxQ5r5CgDEpb6xpsdSUncqdsxb4hDF66McI0LbuMKF4
02m9LY3ImY3yrp4AJQRMIIICbujIzERa4Xj/YxbX/OJbqBduNXDNAN5B7iwkVs+idwI0a4Yymigp
T8jPxv/JlQd+Ocwu0PlIxFwvNTh8ywT9+Nx5HN7B7d1PFgdlqHYlyfPbWnXj+y/MUKNC73Cd9UrO
n7MEmgrApoEVsqiAyRfZCIpJbYEWUz3qa43UdeTpqQQsWd0UvSmouWbU6hRv+Xrw7KBlBrPjx/dQ
GcqdAm2ULQSjRHPiATFR4nwy0GPUHfy0iDb314V6Jf3uUVAnIvfGQuaJo+veva/h1SD6/Dn2ymNT
5We/Vdca8pf2IerdIKKeCzwQJL5ejFCN2g59JpgleRydUPCVjVpzaP33oLN5fziLDg7PJUQ5kNdE
pZa6KfJ+FJGPL/izEgsfcSRbcmL3/IEXwNQITZeQNxL2MyhDPYlrUxqQu81yzbz/EdRLGs9B4HVA
wYJnNH7h+F2PVxmKyQuVunbRv4sXYaIj9Wh4wk8h+4bPP903dhPzQ8oBHb2IgJATkABguDbGhMwo
ckxXu11cnJmSP4UDtLOLpiUFO22YqcC+Z3t25UKmmw7nMcKpzIwDc+oWvbfXZn2wUk+pMNRuPY2W
2nR2keyr+ISDxtST1YxvFcp5rOs3Zsd1dl9vJsiHSY1xf/C0XtbvZ6DMCh4TPOFA+Uh9RlyDRntU
tdqdwufpmAk6YFZJZyst8dCcbo62z5hKBhBdPvdt7ULZSjmzPRWFGUjbZoTmKyn3AWeHAkG93cvB
+m20w45LSMsc6/NajoUu7f/re3kBvIXodkHMSPmlQCmFOi692i02ylf6HZqdXkJlcHI8o9mxj5Up
4D6qncpqrN5p95D6Ove7xpiO7GF0opV9yt045VkG5OJrKPfF5GLMqCFmj7dbE7lwvTV9wuiI13Ex
euTP92hE5Mc3Vp4JC+eDBy8wmEZAdAXF2PnvL+7htJ1KX8vYxuVCY5BzveVfZ9luLofHhO+8v0Vu
PQLELKCmjBQK6G6xaaktUtZj7zUNdmrUFY6SVW4Wv2tVYcdBA70pf5/HnDFxkGeQ+5+G+W7V1z5Z
A8Hehh7zR4gzSA2ZefxQpzTyGr5jCrl2Y2iE5HIFJGx08k9SbkQir4+NkTM+KbXO9Mp+7ibk3lZm
YcFNIOcGMhRgEkDxqlJz7oVZyKpZ2Lhi9OpBlLfPvyOf3whpRlqFJUpxLOJgM7zU1aYvHorEd6qg
0WvBkPy3kANjKS+uRAQ0nmc+CwKH7LqI/As66GjBD6bnpbZMhcYVarCqCfu80hnfHhCNDhHJNckY
2p9wsOXosWQHAuoRMxb4leTCPO9XFzi+AX1ZqC+ASBD/oa4muc+qzMP95Pp5iSqJBkSm2vNrWI3b
SHA2I6H7a9ZgEpQbQYYqGMFg3LUuWs1rX09jM1ZfQuGglFbSu15uoL+0bf+urPnsTK4HN4s9zZh5
0CTCOVJr3mkAorJRIJ3VyUH5cDyMgy4OoGKVdtpIEBGgPjoMzrT6mrk9cwBZgGRCxXMcuTvgz65P
OAMeZl4pefVsMI61+QpNdEYTTtfl3Yorub0AKEvUwUp4qZG4CpZGu9hXm8wYyHdGVGNC8VjUoa2g
Wxzk7BqnQ0G4M0NbNWQI23FmaATb1GJ3vjU9rrU1/rZCX8089VVzRHTh4XJJaCUJfuDc6qM+GNFf
dZttMmhIQlaCCDvOSazEyPVvwLmAEzHQeYIatmwxNm8pNk9GiEvGVmEnK40nN/6e+izqQTIlAlvP
3XznXgcRsa6YGSkAIFtT/qKZACD7db381MbjwEaX59GvnfwFavEYdGa4Pvnz+lkRj9R7j7BkZbf/
sq/fzDkqCkhKA1cJLNH1nGss06dSJqnnyeox54IjOZMT6tw2OoxGaqDkq8/qhsYW82rfP2nzeCjT
s/ADYhBgi8DgSJnO+LLhh7DTzkHuqvxDCV3CqHoPi4cEldj7phaWEKlkNJLyuDvntNf1KHuhk4Mq
QhtkOJK81AFs99H4VSBuQT7GYNekCecvp0Z2aY5W7Ji4YMJWLpmzgkJrGX2l9b89dXOVHHodIDgT
8FCjpk4qB4GrACt0haYgglQTtbDAQKAjgNA5f60573ahZvQ26GJn1Sdk5KkDIDJ+HSEBAmuAK3sC
CMHe+Vex3o1r4ryLhn4F93DKsTPmv79wAIk4dnnWCKHLqyWgG2bqFsiflU4Zrtyit/sBcwY0Oghw
WA3ulrrAWuQ+JYUJI1c5JzLgLmJi5l5DSkZPchKyvAlGofs78PbRix4LeSYQ4gCWlm6WDJm+vIhi
P3IbaKu3D1/idtR/GBIdUx2tl3YMncx31mjsAj+BuVYYomHhcC4wDyZI9N+A9heO5npqVbFhm0FI
Ild+LvXJgDCoU1t6+7oyyptHK2WGusJ6royqKEgjNwX+VgIKdzRLEuhfE+E3lenbIgkOrVEBiJsA
qfT+XOi+sXaP8PN+vD5+12OlTkeCgEWpQ3xE8eY7DIEwkd6RFq57gvCsaAzm4wQtYvC4k8JWCZwr
urmOLMlWlnxpN19OOXWdyVHK+TKLKVfIyB0FRRchEVvs4up8f9JvglTM+azRgmy5gmiMdga1OMpy
FjeRKyExqGYBpKVFlicKd+o3UDm+b+z3bUhP7qU1alRl24Ygcakjt/6MzUTvLI1gO+mqyeu8rlgA
XZDWKkyODMZkfD0B4G7LgNKHdr6HoCVgZw2p32XSblhS2dDStFv9pyKRwxiRHhPNGIzGYDbqylrQ
oMjf/a/MfIIsOgVx11GfHURRV8W8GLmdJRjdbjMR31FIe5oghs0DED7q7LYxik1pR5Z/emqt3pJJ
vmEtIcHd+5ka2XYYyDk0mMc1HebF9cPtBO+giAD0Ukdz6BvcFuH8aa0GyJHTtJPRlJwjI86IBJKy
T/eXcOl4oEdGZkGwO6ugU/Z4NdZSpitjdPzJm2xK9NzbyIyyZ9YSfbcBPHbmpSXKG1RtiUfdAEvs
SATLL62ytTxll5S2aDDILbyx+eb/Nzbq6AeVVghMVmBsLZR7gsd2OHThQJqVFCYNL8B2Qs/LfPmC
7hm1O1qrN0zjjAONQ+TyilG1uzRxfQSj0wa9MEQA3L8VEY9Ou45xejs+c+Ac+a7XfPrtOuIboN0y
M/sgjqKhlOzUBxLHhLErj06lHL1w55UPPPd1f0YXhwqxm9+GGKBCNCp2GvgBL282jt3B0o7Ce2mm
P8VjZPCb2FRsAK5MyJ7kpFxJRa+YvUlA9GiV86G9ELvNvrXFU36qjdbSzGnbWqxVbBUDnufIrwz2
1mUjQMQpnPN0yO/SmPok8fsk5ofYDRjLexAPdeyMHlIM3AoahFZhnvcPIg+cPlkGOe1NazYb4t1b
+GziTvv69KaQkiDQh+iKBQ5j8mQ/7vev9vfj97f31h/jI1OQbo1je2GoyC1DbAD5axBD/faGXsRa
aapFIOoqM9f7yCzmkzOh3G2sbJ3bMAv1XTT8AkYkgAaBDrvHgiu9rhoyd9yKL+1HcPQ/gK+wJYd5
Gv82Zn/2XuFYH2KW5IURrZ3R2btc31SwPvNAoTENxMl0Ar3qhSYtAyFzC2PYoyqw820AsaEgg5s+
eVgDdv7mbu+Zo9wqN0K2KZZkmNukTnoaoJqtsxvtUO3kDVQ3HcEon6VDbUEOw27s8Jw9a65nsk77
qkREPTDvyfPqAqxNAeWAWS2MmEKbvwlA+8KS9dIOLADfDd7ILe+wJqa6uN4XM05536LowirMlcxl
mIZM6klIHqTxKLa6Vj0LvQ6S7Psb7DbavF5h6lIvmE4ZwLeauax34LvEEMpdKP6b1MvzUUUnOdgF
JBQXkQ2l1jWU/VFQKjZwa3ADca/FWpprYRAgZ0DYBulUPIIFahBdpoG2kucCV1L+Ds0jk9mhtwY5
WjjsiPpRzQQPBOJEmhp2kFJtEOU8co+CIZpPPKlXHlS3aUm8LS4tULcE0pIZ4xWwwPlP6K8iavTI
JQ/saOfSX5W3clf0d+Je+tQgBoUa7v19sJA6ubR+c1mgIpXy/Ajr4odf6v1L/C1Z0y756g3/gQjO
GJniJiw2xbNA5DXZ7IVrGLPKg/YLmwRQNSpTLmaZ0ApViSdPSno8dpzqJK9B4eaDc+lbEGIgFw8j
oOKUIHJCneN66sNazv3c9UeGxNJBRUZ0ZQrps0uboM5u1npK46cwke37H+YPhvNSvvCf6TY4h3gr
SdvYI9NPckgfe5ddyUfeJPr/ZRx9hZhJjJHOMHRVX+XqGMG4K+yK10APzvI+MZlHHIaArN0M9Imj
rc2n5eLqi/OhLIbZGmgIjKHZp95EknAlR05H9bMRxL4ctLaQb7qBYoKpaipbkc3helXZKp/jVB8m
tGKtkWXfvOxpQ/P+vBhN2TdpWpRT7grEG3V/lz8nO25bHFRn7YpbNUVNnDyxhcqDAMpldt5DsUmO
vu3vg6eIrJEsLq3Q5eTNk3s5Ji2G25VhSJHwYvf+luhzie2VHT87bvpQobQjogqMAAjiMddGOJkR
Yo/jcrffiqDkJN1X8ao9g7r3WXmUIpKubIib1xAWCslOCOshEYnEnUgtVIWbpphDElc48gnpn+qT
ekSkuRN+wuOaU1rYfVe2qJVqQKPvB0xSuvEu3DbEc0qrfV0jcpz/EWoCr4xQqxTI6gA9ARgJNsmj
4LBHfr+25RbHAXQgJDfxlkTR63qNQgDd+bgoS3f6038Kh+BLqAj/6n3e3wq/zZ/USHDFo6gL3T30
HtMFcV6KE8Dh89JN3gJ92D3ZljXsCCLFg0de9ZMTkda5b3Jh7mBR5Vh4u7meS936YFKMW5+tSzd9
8kvCHxsb226FIH3hFM1qG3jJYLPN/XbXk+dnTFzmDFO5LPcQJRphAZ72/ZWLY8kIynNAaQO9wUKH
8toIqFFSriuC2g25TQR0GKgTVQAJ7s/W7f2H59KcvUcxEC8mumtASrSqLMoM2BClQMExgWZI3iaJ
+f+zQg2FbRn05oP3GvXGM8PnJB/GlXHcAEAwTRiIBh+A0gceRNRFLuVqGNUeTLTcdhI/WUazZF6X
ZaSjHouRjFajd7mu+VtGAFfXJstWtsTiRIpQO8Dew7OIrrlwsRxLgp/W7tBBOB0Sn6neViO3Nsxl
M8DuA1qMWiqNc5GC1htHH/CaCh2+EqjD9XzSs06H5gsgkvwbG3900we6c6Ckya0x6tAB2TzHQNnM
jh2t3gASXu/IiUkB7fOAzyjGypHYV0+OzJF/gfL0yjBvt/61ISpk4gBhA/xdqV2w++kp+gW7Al0k
9v1NeVMVpYczf8XFXchIXC4HOUAQEgEtiVU/DF/+dwaq8E3mAKWEmmBoFLaj9GSwKuPEk21AWiIZ
c/bdR6L93OK3979paXmhYQXKl1lC4KZQHUy5lKZg/HNrJQyeOI3VjGkK6hUXeVMy+R05EP24RMBq
qNFeWZnGKVBVpkExQd1yu/TJsFg9s7idgswTMKiJI+9Q8+UNXdusXNa/ALDrGwFre2Gb8p1t2bGA
w8I2uEJeH1CM1guj2sjb7lhbyAhb+eYzt1LjhQVnS2Ke/96f4N9mhnvm+etFT7pC4Frfb11AMC3V
Lo4SUkSsXWy8hCDHbkn24Ch6b6GI8cTvh0O2Xat632AE6Nmnj1GfDj0rYAZ8Vc+bL+V1qLee8tYE
lvIaiToX4JFXW3FJas7OmMlOG6inGWz2dxRAAZvvQVoqKznExxgjryPwHegyY6Qa/nR6an07H74l
aKD0IN3PHY217k/gQqiK1AAg27iUwJSMuuf1BEp9JAdhC+yIX+hhsa99U2Z2jFO/Zg/afu0yXzoP
uPlAO4V01+x7ro0VLcdWJcO2Ltt+dmJMuD407o9nyachLEHhArgbtABSsWMYhaIyRHHrovc02Q5N
nm3ASFjpbKtpBBD4csXeQrAK6BfwN0B/odeGoyF39RijjT5JWzxfJPIQnaUH5wxI28/9Yf3WGuh9
fmmG3mRKomRMBDOjjTberXSW/nA7y3rgDPmxcry9LX0Qm5CnjjxtNDP6NJnN6cSS4OPUAu9xLvSR
/KwMXZjP1r1vmlf7wuGyVT1JWotvkkcSq7tIAbTsiQ0sDVUMVBORSTylz6hqFe4kWe0bZBJAowRE
tmKUzgg2u9psnoVox/003KbmvzSDl0i190YjWMt/3VQ65zN6OX3U3VCldZM1ddK6fLyruweh0EHf
8ONbma4Zek/6HX4H2Q4SmZFZ2Tr/ZJwSbuWo/aIZ7s0XtTf5oWMZ3stbt0/tMbYBTM/ZL+C1/ErX
HEY71dJWS09pfyyLiQj9Lik2IftVyImeKAT1EvT0CczbpOrxg1IZmmyM2lMHvHtsingwi9uet9Ie
zLI/xabqwXRAOMau4mMem4Oqa7HJtYegOAzeY1SDerqGuiGIRHqSQNHmO07tdq8W5iRbwib8E/nh
TvWBaSb+sEr5c5tB4RXQF+MXimpzkf1639Ra3YHWvq3dt4/jF0AzDGk20M18ZMgX1JBRep7Lz8ju
M6A88UGFNf/kOv4ff8gAVHQ4bM0tS7afifMsmOBexNV+hlgEQFcjUtb/+umdTMcZuH8Ml047JFDQ
WSwiLAX7IeUt26pK00EZERYqm4Rl/4Ry+yC+Rp8K48ialVWNq7YvUVStbZ3bk4ayAD93ToOrA++h
6xkT8jDxkLVr3F7qJlJP5YcYaW9s5D9o4cSunOulKwFkp2CvR+kI6Vy6BCxEVZi18ozbFZJdOrq1
VBsFKxoKMtPyWyQc047U5VpucimSuDJLHY9SKNmKn+HC2hGcNsWjWJLkHG/9Z9nogVsTTE7nCbNh
DQ5pNmZTg/umdIJ/txgCT4FyzpxgnvE1NzIkvRIWIgOOTZdntyHRVIuPfKN5Hs8g0xsEABRMPBCP
YrESvc6+kvINqKbxENkBfgiistQKp2OUihWLOIaRHnLeJzW/hhm6QU3+juzCBDW/TFAiJzV4jVty
doGlBBtKxwd251sxsy30vED42391tt+/3D81C1kDzOmFZSo5IRcRr6UBBodHjFVtQHuNk/zdkT9/
gG/AcnJ6hUvKNzT8rOEwbuqj9LCpmIMX/WxqgwDg2Adx26GPEz7F3wbwKcDD82/ozQL1pTWu8Ybe
AAZpu9QjuVe8ylcZTHdtVoBqBLqsc4AMxnsJKHghxYPEI7mVnWJDA/CFXymc3tQZKPP0m0BLPb/L
QVuMFGSxZw7KQXsaXpWD8jDY7Zf2GDyspe3+j1VGChdwazSK0Cjkyuc72R9wcryBpC/xU3EOrMnR
9PxPgMEHJIU2xbvgnmuT9UlqeAfVvL/PFrLj8z775wuopWYFIApSEUtdCKaS6J4NYbPUicEwGhGP
J96RLU22/7tidek6Q5MKaqdztx3Y366ds8qwXibUCIO4P8NGRj+rT8QP1hQFK/Q3aO9mH7lxr+Jx
eRYTt62BiOX1Jl5Z79k/3PqPfz6CisX6WkrYQMbkq0nbmwEHX92HQq53cvF6f7yLnmpWgcZbQQUX
NmVJ8weNzwsJ7RXTN58/sFWj3zcwr9LNUC4MUK5QE4oW5FBs4w575k1yJDyEdtOzvDJhi7fcr5r1
f4+DcofcVGWK0HONG/8If5i3+Ft7VvfiuTxm+cqAlvflxYgo/zeNWTGFAkxNLeE/IFWYPiSBXgIu
vGP3w4MGfr33+3PIzf8kPYlgNEIZDCrlyNRS3kdhQYoDns/GLUAl/A7c0nu6lSQwew4vEPapd4qb
vvoZ1PhWMh6Lt8yFYVqSTqxZBmGFhk4QPMKrvWxrb9oOwkV4EvykVvi4pky+5HbmFBYuTcRF2JTU
OkYZulAzHi++pnzAozqQK1uKnivxuSonpxnMHJUlyHUkAK2OZGAdUdSrTCDQBm7zbZV6ehZnTp5Z
+RoF0tJUXH0ZtextXwmcN+LRIUYOX+4kdJ90jwH/nsVQIDp4jFW+Nw/TNom+7i/+jUPi0DcHEPJM
B4JYlW5ErtSgb1qEUyf0o2kA+ss6LsGndnwsvcrkeg8d/Wu48dt8LTCVM7ExVkAFQxjN1RH6tYjC
eVGfAubojydPY4xBPGYNEDvVdnwNwLcn7/PWEkAwrRnRaLPt9/1R32bB8AmABaDzbWYpA9jr2g/n
hRoEodbUp1ZB2zFhwFnJfiR8YwY5a3ESo8sK3lqHcNwk5UYJjDJ95JmfaRzRulUeNajX/PUZsPvq
LbOyIDcebf4ydCDNVDO4hOiq9CQ1bYW+0fok1IHRifuS+Wlqtx/fGllzBFyX92fi5i6Yzckg90YE
jzDg98RcvMubPGXADtLXJ9mPIbmw08A8I9druLP5WrvyMJQVnppuSU2TUR7qU5/+KE1HmgZM811p
1CwySOxTHFsR72Reqpetk03PUBtYcavLC34xzvkLL8bJtoEk+Wh/PrWlHgWZrTCNGZUZpK/GTT3l
BhfqYlyQCSXK+P19KPdi/NE0z6CUMb3A8PKtqNREix7Re8b5mfMfLAKSsdiQLBh66fgr5zM2lKMJ
ShuAILS+M3i1nnSbf98Ikl1o+gJYHgLT1Eu6VdWwahSvPnUq81XXYeXEypTYqKmvUTvcZjmx3BAu
wXN9PlyAUF9Pdi20AQjcuObUsc2HHHqmPzxMIVDKos37tQ42ibnzSHCy1KiFp659Eoat1DrhY7mL
PHRPpc1+Ss4Bb4FqKfgI9cjs0Q+beseu3OSdnSukB+9HqZflGmJjcZ/ModkMAIWGA02hkg9Qdp40
pTnFDLcDt5TJ9B0Zg/EpRHOLmIt6qj4y9c8s1BrUCE2VL7zDSR0+9iGQxRAjihOLf2vxPmkKIxFZ
A3rKK3v5NkTA9GrQMFTQ5INKzG8C62Ivi+MYlanUN6eyNyCSEuNG2qOL3DO7ipRn5S8gnKNxf/Ms
XBNXJil/2XCRL8kVTEKfNn1ogTdihidhPHV4qGSf/Wq/4LwZaYcxo4FRn0apVaRrXSEcJDJOfntq
f5oGzfEy0Z5S72l87IeKIE51QmmlIW3BEYI9AaItaCeZ2zCp98AgAKWaSf1wQjZnMtKiR7+Iz8dQ
1lTWZHLnKIMa3OzdkUNH6zG6DKiomM21KuDGaTgBc2UUPISzNF/PS6f1V7j7Fsd0YWj++4uNwnW8
XxUNO5y6xlaSgjTRth3XWI9uYnwEEJejoWIqta5xx9YYTR+/+tFX4b3c33q3eTTKALX3Ro+Tw8iH
AYkjnOJ0rR6MFtoiUPYEB+906F66lXj/doHAYzB7MJZHZRyDu543kW+TWPGC4ZTnYW4HUhHvmp4d
DXUacyDT+TU9gds7H+UNNNAgYYfeX6j4XtubPCkCJKMaTn6oOM0xEX3iebWZjq0xxdjwfrTWBX67
aAAwAJvBwyzSd3QPdieCpgrFuOGUqBrSpiFavuNMWbNy+7IAE8LvwwLy7nBa9EUwJmClVEMJE9mV
yqZKUtUCjoHXe7aIjbZKC2dgmNhJKrwt6jH76dR2NMNB6YgPoQ8TLE4+QYtJZwGi55tqPCS24Fdr
SeZ5eq/PI74SsqbCnMlT0Zx/Pf1hJ4VaCXLck1b0RNNCnQXqkOtVQ+2tSFtjAVia+ktr1GLXmlZL
/Ii4tytzw68lR6yzFeDo0oB4Hq2naGyf1Quo/QslU7HtxXg8CQB7ec+hhG30IAsvLPd0/2zyt4Ed
vDMOiohufsQutDprnHihJKbteAqK3AqSD7ayoBRPokYfjtWj4qO9QX0N1N6AmhGO7UcYPaW+HWk7
MB0U6D3u/kjvWagQdebkGFZC6Vv3Bx6O32q6hEw4ygjX69pDjVwby348lbG/DyVAQbRyJGWQrbHD
Ly0p0PAqHpZIyeIIXxuS81bhe6YZT5PaHHyxcvg0eL4/04sm0D+JaUY9AYauTSgMaFfFHmMJuABP
lowDx3HJrop6z4E4fRRmLCwupbkRloaGjbnMlZUsjafcg2SJB79g+wrXGJWUN3rQquOrFNadkzFB
pafjWJsQeU23TVXVetpEvHF/0EsLiPeZAulKTC8qz9eDTpI+L6qIG09SrRwlbJykTY+gN7Lvm1lw
97PwLyeDjQuVbRrSlSQK9obMjqewD54ysGLEU2ZW1ee4xja2dC5lqDbhcpmL6HScP0m1zJdCPJ3q
LvquYs3I8B+COpHBT5pbNvVaeeY2bMOb/sIgdQKahvcFtfdhsG3snot0rvgjZm7CArhNePWP0Jn3
p3IhNoVFVJ/AqQLUPZz+9ZJNIHhMUwCVTmm05VrB4LmtJydgNGuIj2e1L/4dW9EaJ/+osNGmzvyV
p9TSOUEzIigV58wR4uRr+33ElQK4LKcTMJSTXgl+YYNKeE304DZhj4tNAd4Mjk9T8KKijuNYBUxa
hgqSF0rscIXRjUYVEr4xvFQm0VlQbDQtg4XLLhjNLtrSECZ+B2afGqXZMP7oZSdKy23VCOeV+b8N
nPFh6MsBlSd413GSr8ef8nVTZRI+bGCOMmAsvKAHjMmXR+5ZKKz/Iu3KdiTVle0XIQFmfIWcKosa
srt6fEHV3dVMxgwGDHz9Xa4+e+9MF0rUde+Rro7URxUZ2A6HI1asldnfxVqNd+mQ4kMAUARoNiaf
lHelaaFVXlhkxulJtlpMdsBU3DC69gJZOqRyIhckmgQ8/WrTy4T+60j1eT6N40AxXJ6DvcJr2sBJ
QaAk0l/Xv+NCRobkG1xOqFBhI6sifl1aF/7YJfrJqDp9X2XFJ49qdqgnBMh2lpf7sjXc7WCNa4Mr
CycWhsEgCmlmVGPVXARwZ8+aeArDH81j+yT2pghndux+G/236y4urNuFJSUPKfWSGHUOF/2S3TQ2
KD9ALZlO7uN1M0sOodkhidDkPKUaEKySzn7Hqunk3dEQZ6T5/KGyQ5KGlR5ct7S0ZueWlNtiYiC+
iStYaoud77wARhi2+qnA/LbuPfE1guMlv4AawqYH8Pwts1qS1rrI/XY6uTrdumkCIJaxId5m8qCc
rX9gNRqk8dPfe4hHiYRighLnzdQU5OlByVua8BATCdZpwkg3mOMYCCp3Q74C1lv6mue2lIIZTTwv
pj7uXj3U7yvg+EFTYd5WK1aWAilGBYClNnVQKYAj6DJeWV3lll5jTafJBwCxrx4qwTb2mO/i3Lkp
aJRr2xYIFPFoZ2LP5u6zhopD/Mt37nUblPphe5q8X/388/qHXgg2F79KeRGMmiE0LUMaNCaYePaG
GzMHMQ74wQoQB183tfidzz6AcgxjD4dQ71FKSUyLBpyh62MmEKjESwQ7NxdY4jXl3YU0BC1XBzSc
xEGQUfOdiSVFTucMEbvTT3Gyr2N966c3A/0BffLr3i0FGUm0CNEM3AyYjb1c3tiYi6El1XwCuK4/
iNibdpqFp2BO5ubmuqmFtgLgs/BJKrzK8Kns2GpyEDfnej4V9GNrfi6LF+r+7B68fJPN9137mWpf
WH3blRtgKsFkl++v219yFYkHkIqYjwUuQ7kHdU/jIqUTvqo1FvuS8Z9QZU22M4dKwnVLS6HnVaMM
V4SH+1DZnSao+/zJwI0rxrD8QD5W0wO5nc0MBAe7JF3boIt+SUW0/1lTNmg7znWiVc58shv0HgeA
hL1s2/TJypv1LexOViNwsWOkAi9KTHBcbpVuQoKeWNp8soYNVOR1lNvrk+9/Y20dlBxAr3qb24dB
a0OR/2r5JkZ1pHiMSZAXx4bfNGYeQGOA1qE539vjU1Z7QSHcO4etPEqWDiyqr0CkYXQVEyDKOsdj
Y42eHc8nILb1gLTksQf1fDgUrRH6aTZsOMiww8rr3lElwowBKjaoi0KdRS37NhOvuQvuvJP7FaoK
lsk3XgKI+E3ZjJvyy/UttrDoyLLQ8kYuCSy6OjtYYNJpwuNPP6UgEtwaaWkEdVdl27an9eG6qddq
hPLmRJsLKuB4FKHo5sgPflalzHNfCMcVxslzkyeH6uWmipE509Eww3lqIVoIrvHN2GoY5J8dMFTa
s7HrW708JAhkH9psZBDbztpg7p3i1kP2u3OHQexIliVBS/3+LjcttvGo0UIoovK2rO0hWTU7sfGV
DGO/RbWZbIGFKB/ppKcfxjTxoGw7VBuKea+VKLVws4DbQj5oUXJC403Z5XXfNXnaM3Kq+qjs2rty
evQ4Wgaet7JNl8LhuSU1HpVpVjXzQMmpdHfALwBAOiMTarcpqw5Gdu9SMINBka5Ig8pKdvn3Kb7t
2RS4o/bt+gJbWD9lfSULLd6EOhTE0Q+6XN8evb/W9/FDdINtuIUC+xog7i1uC8fi3ITczmdbqNPK
efRZQU6FfetU926LAQPkEqI39+4YjfzeBRIQRVU6RZ0zhSbYifItAeon//AeX/Ecwo2OS0+dqTIK
XvDOacjJ1rWIaEMITfO1J558Qr/9nv/ZULZQ3va60XU1OU0hIxvq7MuwoqG7b49Fu23iDf36//JJ
3UjmgPEqWsKnDKV3G8gsQLCvW3iLrwE2CCMpOBKg68EomuISGdt69phmnfh4Mzq/ufWlC6zppYfE
zM/G3Gq76/beRjeYw8gY2i8y6ujKBco7c25TEPSdsDN3GXsYy4NO+YqRt9seyrE6VLQchEg0XpXU
BzJ63CnA4nkSKUbXJ9aBlRtdpZVjLr/M5WYA9QCCp+wl4f85Sr1F46WbVJpjn7qd04BGfo60UMtO
rf31k5Gv4SMXvhvGKjEDgglsVDtdJRWgxZDwIkvsk9OUUQPomLZhZPhrVC1U8VwUj6TgNm45db+1
o6sL4nK4FNftDmLYLXQzOrDAQn4oYmOabR1r9nZNIYyDqF1QvfVueu+Srto3ZlIdhF3kK2spHVO/
MqbuUFDCpY8rUbmi2jkHM9FQ2ye+9dyvmh401k8BuJm2v74x5ca7tIP5OuwMBzU0UOm9YZHqZgeU
5Nw4zenG1klQ/XTGnT2tjTi8XUcLCHG8uaT+AGZrFHdSSX80lY6BF2RD96BTg1RlS/wt6mnt4bpH
Cw88aUuea4I+IKA2cPksNPu4QnWb28bJmL9k3P9CxnxrorVe6BvBt4Obhb3LA4wsdt4M2NU+c8xD
YQVVdZNpAGg9tdamAP5m+HX9d71ht0DjC2O82MjySyONVmJA44D2PUPv6iRAotWBCbQXj3XzlTfz
j6EzwgY1SzqArDbRQ5I/5FWGxt9D23ypdPHUACniMPMXmb2Vh+fb4ww8lIUPhWiISr8aNIxBiBZE
h+bJ0I5uWQViqiCjFXptuqvmz6MW1NNKdF/IE6RJWJObTl6jlws0ioQZOf7lVH6YhhJg/XiTVzQP
Er0ItQ55g557wXDf+IFTkIdUbHU7D+PBvUnafuWYvRaDLvc/aI3ADyyHvsBNrO5/r6mKQUypdRJt
7G9Ntyh3TWyMh2Fq+Kmyaj2oKy0GWswagtirnIMGxDbmUMXwe2V7yOj85pfguBtSFw7AVeUxWbS8
dBIts06uMQZ2unW1bx0msLmXBwYYhOl9F+q3DQSP3e11y293AD7BmWElW9K7wiXcwico/BqcklOF
iZcSL9mw9I9a8cjTlXfXQsUevMzoepi2lAbX1VJ27GkGQFCtc0qjKn3qJwEC8L12ylGC1ETAOhbY
IuA+2en1CuRiITbANMIdBB/kRLOKhi5IGWvJ0Dsn4mZBVpLAt76LGCAWBAc9hVoyBc3krq23hAfJ
T4SJqt3WUGSN68Nk3WX5TZLQre+NK7/rbbSXPwvBHswpEJZT8Rmml3Ust4Rz0mzzQPhNnYASezY2
rLJ38d+DYA2bGJCjwCi+ha2m8toOqWEJYk/uqccIbBO14EmV1cR82uX5xwn434dW3FXWTZpPt66x
lky+vXFsApiNjsoJ1v9NebYXDC0Sf3BPHdkK0Fw68ccBSnf9Rzr8os0H9/MIumw25vtZzoF9AXJr
GlfG5+Vtoxy1i5+gJEo65rDbMRPuyalDQ9uZxWdgT1E8vfO62xwc4dfP19u779Jh5WATz5iZps3u
Cc9fJxQ1JJvcegKWxKvWHuxvQb1YWjSIkAciy0QxVUnOBOvmtCst9zSmGKqsP6dovTm3xgwst1V1
N6hO5ABeuBsa3xX943U/Fxf2zLbyVaHtk4Odlrgn391n9WMVf0igNr8SPF5PqLJ2QHYQHBOQJmKy
W37ts9sdEAabcUryD5amY4c0NLayTeLGA3gQGM+bjZ8baCR3DQGmI+vA13vXcGP8ktVJ3QQ5JqHj
w6jz7LmBYM0XzfehKoMmC7vPyxFsDkM1QavIx/842TCdYi5jyFIWH7oi172wnunsQSwDWN7NkAj3
BaPJWR2Crbcqw2w02k+eLcqvVjppz9UsqwE4BbO7z0mJ290Ws+scQRii9TvLqlEmNDJgAkONWfKP
Qtg+FEVHn7uZQ5sIjB8gKyUxZJJoCyCSkxbjF6H3sdiwzBkwpkmMMmQ5wbRO1TUuCwunrL7m7tjj
RWZX2mMJOi9whKFBaocTdAS9x7FF7v4CinKCTSBGVDCAAJ9+tKXgLBjL2Gb3M2Ldl573FCTyGNuI
CoPSJqzbuNyAeUyAXrD36AiKrE6LZp0kEI9ChY1vHHybYiPsWfxwnJSXIS8HNF9606z8vTbbVvJc
+jUijt7bVbPLKgv8mlNZDeTTxC0aTTEQaiu1/oVXnlRogUIMJn5AnaweB7B3x5QNOfvgGoGnQREv
QJYfMO80z/QWMg8aY1Af+Ov7FIpCiKoA1iLAoWqn7NAkK71Mp+xDa6JeFsx+wEiU+JuqDwfLwjT9
38UXYJzQA0X68o+Mp/JGckdrYmkFtVBC0RTONOfUZ2wIvH4lQ1HyhD92JMO7B3kfjDIodsCsE88z
pHejqoz923zyvZCUo71pijIDj4to963PvZvKbDaa0f4ld9r/rEPLAS812fdVIlsxlUWcNG4eDZH/
Az3t67FLuRFe/zqEMFAIQE4qy4KXa5anZhGTcs4jSqdt63Y3md2FAi28sn4y+b5y/g4n+caecif4
Y+I1rgZ7Lk6ipRWYb6yC1WEoJa14Y0XJ7KqaG0wzDIzkOyNWyL+buf/gdN1x8OtDXqzEf/nXziLz
H2t4b1noEYCcWQUCSOanCSIiedRasx5WZTKGZDTmzfWVUs/0HzPghMG7GOBFgGcvl6quqrLDcHMe
NXa1s/SDBoCkGbae2M+ovE+UbjBrv+H5WglHud7e2JX/fnbx1HVKNOJgyZzy3h/2Xcl3fv3Y12sO
Ln7GM/+UY2bTwjCrRkorj8H0URyufz4lGXnjhRKcNB8pwiC/nslRjdWe9UQHynGNOWjRCmCeUhsL
oj+6cpxEbefNaGs4rH69FyYPnNJCMvd3WfMfX86sqIfIt1NMkiWYWTU+O3EddiYuI6pvq+mFk0/X
v9viUfI9dKVQIgJSVwbHs9XXdI4wC/7kCKV2OyA2aBRJkekbs03yPRTeQZFfF2v6EEufETSfMuCC
IALv80ujCYsNbLOsiAzrpYPaOjoEmBk5Xfds0QgYDlGcxHD3m4nJGO6WtceKaLSM+8HW75POvh9B
3nDdzNIHhCIhrkbAw/HcVhZrKMthMoumiNxpV7TPrhWxZAOKzE2xNtm27NB/lpSoJwaMvWgmBLqx
725ACIg383VXFg0AsCjVk/COUa+iRJCxrzsYaPRy6417fcJsUbKyuZfCDZpu/xpRjpBDQUSj91UR
1ZgHKrZVcnTZfl4rfS66gisVNVb5JNeVVSGAZc+FLrD47VZvkAOzMMVtfv17LbmCp4gcL8MbF5jd
y21czFUMHm27iNp0a2GgNA59FBvM7XUr6tv+NRycm1GOqI40krsko5HeYowepTQRtrPxzZgqdHbn
2IkhHV/SDepw6XaMe0zSdS6IBSytD/QOmpPVVIfEndgeL3Hkiq0DepFsTDYDmYfQHgco6k1kfrr+
q5cW4OxHq2/x1qhr4FHxbcQQGc2ezFvDWbmXl3IbCby3sVfx6H/T5h7yPBnaDq1q57bvPzVW9mDy
IcATHKKgL4K0Kwux6BLQmD4eaKjEqnMtjZ5UVW+IPCr9Lt8Mna3fkhb0On6b2/vrX2/prpRiev+Y
Upa8ba18zPM+j/jW3a6x/C37AfAfcEIeeMuUC3+mojda+d0oGAHQ9QjTeg59sRJ+Fw8HGlH/WFGu
+5ZMyUwtWOEmOsZFfbQnGvr9MyhoPl7/WIv+YBtgvgSXCu6xy2PIMZJQTyAPibrs2XZPc3IS9D3O
AKImO1AYw1DBNw7tm4l2SAEx4zwJK3BnDHH7p9X0eekpIrUT/7GjhC3L54VmzsjFyp5s7RqTlBpm
87Qp5OASgtxc6BsgAE1XPuBi6gksPJDbLtAwb8aoJjSiIKiI5Gmy6zClD6ic70FMNg4CKh9ZmMY/
zcQNPY753utLt7jP8S4BShPQCJSpL5eursx8JAKJAM3zsIl/+9XajMji5jizIP/9LL9Brc5qU47H
3Rh/EuMRJfBA9J+ve7EYiGSbWr6MHaKyZqaZ4wgnxxPOY3s9C2OMMxtbn+9yyMStYaOW0o3Xlvj/
bClfjIuhAJwEtooaqOgKrIrWA4BnrtXuTHsNHrW4PLJ4C9Qp+jpqmSF15gzjNUihvETXwc/KHquK
rtQsVb3S1+sNf1rOCiJbQ8PmcoXcUU5DtnkRoRvqezxAxZJnx93oPWvmtqs+Wx9B56fTL5iizyFw
yEkAHrFx3NSiCAqT7a6v5dL3ldynANjJkR/1wdxr3TyNtCyiQWdbVp5MgFcmsAJ6JTBi/koCsbQ5
QRQAzSs5w4+S2KXrVYxCdqYjd6Q3lV4GjX9XQovlukNLIUUebKkXDoZi9fU6GX4dj1AqifpOO+Z5
CRIcuq1bPSgGo4VbkCUou6CytbV5+KXNA6gKsCoA9mJ2SEn0OqfojEZH+UYX7CPDmomxuLnu2+Ji
nZlQwmXRW06vgT81QgnTca2Phn2Xk3bHmj4cXbKyWGvGlJNXyiFizbZlOWpXCOhSgk+ozXaJNUaD
5a0YWwop5x9PCVtaPxrQFoexop4ebDpvnMwKqCi3bnzPKdtSczXNXNyMBNMeSKUkF5aSc5Ryltas
eRGVHHWOgKGG2YccbLWQtU9NID4d1oJK3SsZSF17A7PuucGhcTtV5g+r7NwmyNIGQFukof3PsnX5
YzkVWb61xZTtZIEZQk6teEn8FsAXl8f6Uzq6WRw4fRE/9tTwYhxulFbvtIKOK6nism8+XjVojoE0
Ukl5DG8sih76dkA1oj5kBEl3AAfNyklbNIKJMuBW8X+YBb08zXGCDveEcl6kxUVgzntMaga69Xx9
yy+eKrS5XqXQETvVXahRhhdHgUeggKJSBhLabTVi5OC6Ffk91JIX4j2+lofpH2gqXrqSe3PfelCQ
ijAW0guM4gAqeFwFKy36AvS06wJirOMCuLSSjpxx10X4AyejH/ZP131YXA45UYRGFNhPVfBL7oGl
n3v467b/qcjv3bQNuvTzdRuLHpzZUAK4bkFtm2V4MXPIlN7EFdOCJvP45roVlVXszxWJt6yEdAHK
oJYG506LAdWUb+Z5N9Hgq3c3BUMCeO4BnQhafLAPepmHer+3P123vBTzAL5DMxUPHnDzKSs0TuBr
cKiDCyorpy1PerBpuAwK9MNc3WpCj0yb+dvrNpfW7dym/PezjM3odZbzzsLeY2IHSYc7EJ5seTuu
fNRl1yBnZ6Msjk6DGhIyzlsh3CJKLbKBWvSmya2NqbNHv9eDsl3r2MidoJ4o4PFsXIfY7G8AX0wX
g1UnA/Y6hHOH+xRyS8eWgbPl2Dv77uvBf/r7r4hKMvrhcrYOctGXX9EdGTr6HYoGTfVIHRMlURBw
5GstoaWPCC1UIAABnke+pFipM8LsctCwVva0wYT5xMGw598OehnVFXtHfJVzcaBLBr4CzZJLl9B3
xFNyJkUU52A0bPYdRNX7tTGLRY/OjChZi+Y4MaotJtKlagzzAfDWbDeTMYxjb0P60zsWyQIIDjB0
ebCVPVhNLB+aFHtw0NugEifZuBzWMBhL5wnKSv8akR6fnae88guhMxgp0KTM53iPKX1A4rKV87Rm
RnmF+4SiWavh2KIZOab7QrtbEyxds6BcSkM5TzxpZUkJsKl6AG8/hIszdwU0KUOaelDPPpdauJoS
e0xIg8/l2TwcQBzYzu/okckEC0UrdBEQfS4XxBaxXcWuPDS5E7j+jzwvNgz0cO/YWw50HOTspeSU
vbRisKbziQY/bP03a++SrAcZw7uO5JkRZUnqjPaxR70iyji4V2xg8MGtvtYOWUpGMJzzjyeW0i0o
6kw0qYzUnnFsnml8a9DtGsBk0YYLRicpFyDFsi6/Vg6whcfLGMlv+oX0vxnZizRqrJWVX7OiRDBj
8rIUE7YIysYd22AeH+n04zCsRJVlK5gAlPzycp740pd2wAvWzHMacZsdzPRYdD5kYvd+9Xx9h8nF
fXNSICT+jx1lHydeBoGOGpOFQHL4ph/qNccTZQo8CAZm5Acd9HA14VrzTcmxqx6d7q4oUQv/nvuf
+nsXbCvgeLnumArke823UNBHUgAwn4QPX35BAI1wXeJbRGx+nD3zMBJQIPMb2oWkw3tFD7j1Us9P
zQyAHbG2160vhTmMZ+PeBg5dEvtdGrdmhle6PwKOAPlnkOS2d272+bqJxYKfnIw2UXIBtYk6K+oU
usH9HF2/2orT0NTp3sqme3cAUw79QKaHHmyqDMhVm//lzJf8tCZaS6gHyP+ChPbSOwjYEMwCIfjN
1TcNqNwmsOmx00O0t39fd3Jhq0DY00BdDqYwXKZszxn0HtM4Nhh8Bb4cpT+rb3a0OLC1ityyHXji
QXDXclWd22bW6rwxWhp5lvZptPjzINwbNiXHCs/RlZ25sDfg03+25G85u8sTvWog7dvRyO2OdraF
V+mwEqMWEqALE8oCmU1hT5ULd4YGF2CZgWPQJPljS4sTSIMOPiR5rq/TwoULmD5I3S3ZdwRW5dKn
kpCGVxb2op5+mQEM9tbamgtx6sKA4hH1KCdjh7xx1pAwbhtz2ifljfeYVOnOafn+b1nF/+xxSWgB
lR/0C1RK5rrtbINCtCsSifOimfYjxNFX0vvFTSe1FTBWCNIwNUsZ/dnVxgk+dX3IftXdbeIfknol
pVtcGYARwW8F2THghy5XZuR6DNkQBHiGsZ7Bs3fp+PfJFq6o/yzIX3C2n2c98eMmozg7qROgd4M5
lfecmDML8kSdWUBtnpTTDAuOeWoA36HtLzRT32EEXSHQ6lhoQWEbXxqxc9eoEor7onRv6x+9fxOv
3AlLK3FuQPHCEfVkFQwGSBVgTlcUK2dw6Yigr4VZJHSedLA1Xjqgt/pgoU0MB/ShDiw7wbiof6Cm
G7ggrbXEyZj0j7aZHq4f/aVdfG5WOZnj1FHBakajNL7T+Ytmof6N4dNkrc20dN/h3fiff8qdOqIE
lTsm/Mupl0UxM7Ww6wTdgK/skdoPdDIepsz/zoTloJker5G0yz+vZEoX5pU0OTGG3jJrmG/jh5k+
YTQFYhs9SJEmuwp5vFJrWP6qaCigYoO2zSvT2NmWzwae0prAGqR+UkCJTajZ0yOz18hJF+2YRFp4
VdFWdj1eykZq+Vg9YCzm/mhXR0aPEDy5vkfk1n7z7UA5BgjPa6FGWTrNtfI2mXGNw0QsTvBktVW9
ZkJZHpq6HPxqMGFZPe6fwv0CHPuDx9aGa5c/2L+uqFSchetjDtzD1VowCX2Baszc7Px3BSOMMiLj
wTsW5WjlLNcAETbtQKPO++Ql3gbhSNTNSsBYDEiyIgjcLAbNX0WKzvaYMWltrHX4ZETT2KZs0AzR
cvsvWb5eL1LcbsiCXZxQlOouXZk6ZlZGDSvccDZYfJD6NwbYw4eNaaxssyWHcBWhhwP2YKk5f2kK
kHLmlp1BI7+uoPLjUj1E/Xta+WxLO00SeMAOlF7ewJK02bQHANYRhzJgzUn8TXJNUF9f63ov7TS8
XnAs0esATF25ueuh8yqbEuxo4H32hQg8Embuyjtz0RmUhl+7ETLNvvxk1KjaLjFNnEykIcNnUK55
fCWULSWjYOj7x4TKEDER6qSdiVUpIRnc5odpuHOSvaG7EFZaq2Uu7QAikReYGsQUja66Q7Kime2h
jHiT7PDwkmXn66Fs0QLqpFh7E7gwT3lWUlPDmzlFLkK0ItBAosjeAa7D1Ot/FpSnf1kPo01en8f8
mRflkfW/dfopcenKxb14oZ4bUh5XaeJmYIKAKwA7xskRc7XkZH9CnXkadhYY3MQ7Mqxze8qGznvi
i1amcfLTSRxHCzKGlZfP0qEB8ybmDUD8hhOqLI9X9FNfOHhcmTHZa60TFBxSKt33uFqjDVq0BPIR
oP1xPjEqenlymrJq3d5AiCb656p59FFVyAh6YOU7RigA4wRlJ3I6YMlUyFrqdzE4YsbX9yLPyA02
Q7F6rS1t63MjysFBFCjqvENQSxzMoNAjaBvesfpgkjZkXxUvHldGorPbJrf6eOgHWBAlxwQUACL2
i26vvEWWwtm5EeXeJImhOWaJb2Vl5cbvf8sDCj6VzfUYsGZFSXmFNSQFz2ClZpiFpIPnhqPXQBUO
5C0rl4387mrmBMI9RE8fs5coulx+tWayGHhGEZ+Hr85v+pHNRXDQoELSfllrNi2FaRCMg4gF8Ce8
SZX1oTqEJ9icl5Hfgkh6Zq34xROwBqWprp0mxp4Hp18jy148Q9jTUB4Cbh2jXpfeGYmAQjstSlyl
MVqfY9gWPCBs2Dji5fqSLVmyHVTqDaBMkU8pS5ZpqdZUjJaRYUe8Zps6PYECOdDalRHApa0BaJck
R4CACJTfLz0aRVsPfsLKqN/GTfijXeOxWfv7yher2aB5bQk/dPe2ryLArpPh8fqnWtpy5y4oZwhz
WiOrIb4razmjuC2eK3ELjG7Ykxe0BjAjerxubyn0gA4BgEloMPkuUe47Ay0hBu7KEmd2Ag2RFfTv
wPYhG5SlUiBjkIkol4LJWz4mkB+MiibGLGOzZc7X7FsLcma3CstiTY5v8WIF8EdCcID0R8S73ATl
jMyzLivYi/kjL9NThRZBomN+N3e0YKQ/EvZbZDsjnleWbmmXnxtWPmU7xKZRchjmaYu5Roh9Z8Mu
Lk90DRi8tA3BuiiL25LXViUx6jLbZpOPba71e7c6xv3+PS1PSez4rwllp5d6PY8c81TR68fKwqk/
Dsnv61tvzQ1lq4OZKE9G0JtHEJgR+ZZmd+64//+ZUAKPQ9PYb0ECLL8U5iTwpaxq5QAteyHRMaiU
S+awy+1G7By0ZG1XRiZJ5h2eYRAFJO5vezKS7XVnlkID3okoF+CmQOtTyRLyhNUGG2DJGzswXzTG
gIecDUSx3446xGOS7q6PneYwN53xfR7Mtcb+oqf/2VfhQDWFLowNQfnI0b9jveLi0/vWywNlIo4v
goZ6drtEo7KPiSPk1aFXQVN6Dq210YDFc3pmRDmnmidwBbteGWWJ2CfJuBHDKfPMx1q8Ix8CNutf
b5QUn8a+7kyljUgEWlRMoKHy4vKVlHspcQCbLfDfIE1BMqzaKEDH1NhxGZFUB3v3HffagOlasF3J
upYKcLgjZDtUx7P4TUmMQYiGa+TVF80MoHGafvSehvRu9UZa8ujcknKJ253DmTdYuAGhbZGyT3Hz
26LDruNxUA9rrzC51mqG50oBRBvAc7DZKqdXAPENLSoYK35XoOHDqMUt2Tx6fTjFAf3urGqZLp2h
c3uKc0OZDZmRY0uQuY/cwRkhM1aFHnMCp0u3E8YHgCge98J/AXvbLhXmsevtr745hk3hrESuxQ+N
CofkuYQosKrupccDOOmgPxX1+lGkZNfzOHTZbWd/jIV1cz12LdjC60POK0ki/zegS8huTB4mV7NI
q33noZl0JyAJlC00gYEsl5cVlOUquhIwVckPWf0iEhIv0wCQ56gMRnbpdhk0OrIIwy1h/BmUKWBE
H/2gMR+mutn6JHs08juqDaBY/D4KVJSNL0bVb7v0N2FrhEILYQc/RhZ6dRdk6Cr4yhG+1ttDnUWm
3+3YzuYgOAHFVFOtPPWW7chqEq4IXOFK/sNsO9WZ2WeY18ibHaZueGBZ2bjFPJY4YMytWYkMcssq
RwjScLr8DxJ8TCtdXoAaqGalSBU+co9J9bmI2aYf7b+UX/izlGdWlKAN/dTMJTmsEEw+s3aXZjvm
0JVdunA6Ue9DZRFgL0w9qk0cELjx1GpFFoG3fu+aj2Wt3cTZe9bnzIg8KmdP8bpkeN57A5oomA3N
n2LyAtZLsnItLG4C+dHw2kc5Rq0uFyChrA0XngwmORb69mWeQNxVrBQXX18Hb9b+zIwSPrPJnsw5
HrMoKdKwMI6F85BZ2r62p1B01kfQ9gVmcjLYp0m/8bkT+nzcxA3fWOZ9h8d0u/XHyM2fwavieoeW
HHCWI63gN5UAga7xYN8APbvta20b8ztvLXNbikkAkmKEjwAo4qnTj4Mpmio1SBaBcq7Vbpub4tvw
Ur8DRYZT/68VtWRZQhR76CxYQQqK3C4sQCjXd9ZKpWLRF9QpgO7EKIyulnnH0kCXWVphJIzR4Jnn
MHmMuy+W+/T3gVzypiDXwKQ2EpjL3WuMrtZ3PVqANuDUj9RLfrVdZm7muNT2djKhgl3jGrluc+lY
nttUTsycaoLyHs7hygid8nk0jlm/clcsHRhM02OECnVLG6M+l37Z3ShQiM/yCM0fkJzdcfdH5e6T
3XVPrKVgiXkl3ACow6FQqrhi5LQ2kxJmmq21HyLtAK4FtolvQIoUglMeTHeBGxhBFdKg3KW7Yvvt
05c2JMdPw9Y+JI9tyM1A3Lh7UPoEbVjcFJvPLGBhvqc3w8vKb4XH6tk+/6lKiXWY+jTO3DSPMoZc
iP9Iyf66gSWQGDm3oDxotHHg1IzxMYhT7NGP2zkjWEP1J2o22xEMbF5+bG1Jwe26YB5cG3BXiXpf
r5Qz869T42eBOBZFwqweDppgsQbpWz8H/Dvgl9DXeBie46/d83jfpEF6QsnvuufLuwC0y4COLXBe
QpVp0HNageOlgZYxpazepK5hrxwblVbyj4NA53u4yjCI4it3phOzBhd2Cwo1bWfn32ORbV0nP9R9
UIDBKQugKhOgIcimTTfSD5Y4oAfpQOAME54JaKym1abHUpRCVeHfH6QcMr+EmGiSYKLZTVnQYu4B
Qlyj6YZWjNrTuHKZL7svqStw0kCu6yihyk7TUge9NbYXn8I6LjazmQZF/DUFGXt/R+7Yj9GsAjLs
zCHfjXfGB33aJcZjhYoNNCWvr/ii52e/RTn3TQ7NuAosWRF01t35p9DAcFUdKieoi7Xu9dKsC6Ye
bUB2UNWVaeBlKKOQuPBtgSn7WD8x8GV2aRcUxp3WHOPJ3cVJFsTdxvWhsL0dJXkhtDTEsFKJXUy9
z3+EuvfqDN0AAyPleMGL2wFRK5z5XRJkVZA8db/9cWN8z4MJAw9P/Glt9m/pwjg3ruyzFPgXqyQY
/p+ScjM639GyCleVumR0ehMfUT2XBMH4yGqy6Gft1IwzPGxvKBJf0zxydhTlD51Ew/AMaMc7bijM
oQBrCpZosH/IoHIWruy5Zj5EQXF4umOToTMJ1GdWoe6zhkxYqqBCapJAuwlFWzwLyKWlJK9jDRC8
PGLFELL0Q2O4oezmxSC08wcMcSBK45H44foRUQlX/4QrD2Qzko8ehU1l35akyN0yxbjrWPu7Zqbh
THdx+0u0gREVuX/nz5/A33fMV1JllRnxj11kMgA+I09DN+TSXUNPa0KFmUe++TM3RzQSq61tZ4Go
blmabNrUApZrCjqI7tJ5DpyMH/DGWqlELOUf2EX//gglWI0xy3Jug0BAd78AcRcK0BRg5PMm/0tO
11dvsYUAUwNS1MAaX3pLxtL2oBpawNuN1+3m544GyRBmP0FIt8ayt3TPoaWAyRng4nxH7fsYo1Nq
kEnAUyezXyCfJ6D/lbsroVX+YPUcupg1x5AdihiYQ7t0iBdiLnGnYNvYW4iIps2WPFdp9H+kXdlu
5LiS/SIB2pdXrancnJvtsl8El13Wvu/6+jnynenOZOom0T3oRhfQBWSIZDBIRpw4pwVxIq0YvBTF
r00RcQUAONRpC5jqjfyF2ybnAqhR/V9sg2sjxO4T82CK4x5GFN58b3sIOeudEU06D6ZjwNGOj80t
zh6UvFhQL/HQyCasKVGuRqoPa57CuqM4l591aL8OHBg6wGtcU9x8KTIrGkAiKNpjq5OvIQX0/TNG
CEGzF0IjK72dliTfXuXRDv+lpYKCCxSbUVVFfCa8AnrNvhaz4BtphGolcZBxSTdT40BxnQs2kF7w
y0wP5T2vvUBFqerthJVXdWcE08XnaJilpW2ggnkVYGP8AUmeWw8d8p6twH4FzjOhiF1VaSIr9GuO
8hhfOo+wyYCgBV81ui6ICJLlkzAWgxhtp85zgoSxshBw/aA2tQEyCdm6LrtjpBSUg35pQdHsw4Px
AfcK/Od2bKDCQfMHiiDboFMNsD0oENOlHrVLE3hthDj6OC4XuR4Y+u1UHYvpRQwmyqbjl9zl2gKx
RN6EhI2UY/IC7SmXW9NDo76U5msWpBKZMumpPz+r05ZZB+lTFO8Y3FhjSY/KeFaI79HiJup45Vt9
EgLGqeyj3vKTyRYFp+b0jKtWDW8rIa1fnvbVxJLHY8WgeXpe8ng75lC2VyEr8h4mBoi7KTO0vM6Q
oQefKKDs/Ox9V7cPkERIca7hkAQTAPBKoc4gpZhw9uNotLjQAMujaoJbABoabq1ACYPvYg9WgkoF
0Dw0wDL+2MLiOK4sEAvN1Nw0DA2mLOcAVO1lQwXVeEaDJy1bUYCBQx521r68HUfri0na1tgVyqCY
HUo/cw5rGJ3HY1mK3ZBB+MsKMZY09MoA5APgOpp2vCeZWv8HRb+uSnAZBUWx/8+UyH9uDhqPhmgg
7wRk8Qlvy/txEFMNXCFhtkc+Lx3iXQuWTSD1/H/jbIBVIX3No6NQIgYWVl6c1d7wHyrKETcGrX/m
ORqz6/y95MUBzQZ/WSHGg6FOEPyb4GxtYSUtVCEhkcP466mmvfeXQvOcYoSKBvqUgfm9dQdFjqtG
8bBQiRwinORGKRlS8gutGoUYW1xnIUP62DUWI8OVxdl1rrZrmCk+E4TYSHXemR7P26NW+rra+au8
CV4rj1ZqWXRFCciyWTIE3U/kiuVxWsYTRhhnlYbu5UpaDXLtZhnUKcrED80e/gQZrYj2WJl/+G4R
rwwTixiACXMIM5zz8txi3u548Q8arf6NP0LJVwS6beYp5InZBGjOmzyw5Xqa4AARGiOLUsuUm9ji
koE5DDVcRD+ZbIHxPVBjhw1iBgqgeitE7vCqdaArF3NHi1vKpZlU2pg3M6RGUK6ZCTHm/ubbIYmZ
19UNgzioFqEecNMKfJUaXlodKuKQtM2NYMeuU91qk8RRZEspT48ddGHzzRrtUCtGQQyq2sRjL/AF
hpOSJEZuCul38P7/KgOQiee9Ynh+TrmkLBpDshUdWEhasypxeCltNSQxA8qXnh0zqLclnZE3qWCq
IE6zcCGlETct2lMBT55JP1AtJ3dDrEq91DegQBgENLh23Doda4OFkjcfBp+PJ3JhAwBpDbEEKBXh
3CQzymmp8gWLzYdyOboH/GRAWgnN8aZYeBHFaWimiKBSj3kUMKDO2XIeMgBhq3NDpFeQIHk8oqXE
LDwTsWSm1AXzLLGnez8sRpQX0Fsrn6DFYeRmfIldVvee8m1hdLa0ZozcZdzHZhf2341VIkjjWhAx
KTvfpIzAUPQ/ihObjy3Me4qIVdDHQtFkprlDhZGwwCTQtGkV9GlWfQf6GRa6UUH/9tjGwlGDIw3d
waKGd5ZGvoYDKOgohYTOSbEMBogNKxvWj60ph2wJZ+Vh+jZrpjHfj40uOQaQISIYMtAxj7rzbTAZ
+yTKc0HFPRR9WXH1niCPz9DWZ+GIQXELHWjI0qBhggTjpnKlRA0eUNvGr41Y423WP0nrQDFY5pnK
frvkDED8IliA+QiSGcTzMR1bGSISMJZnL6km2eG7EHl6H6UGAH3/YvLQBQTE/MzDesfyVhQVC3oR
jCvKBd33GNYBCCs1imocKQ64OKorU8RjjZkg/iAW2MAhQAFs8973p1F9qpAnKQvawbzk7Gg8QbBF
VgvFCyLAt13RJmmPYWn+qYNacZqLlFN5KU+Jo2tm+1SR/kFD/K3bRXEfKL2AMwRdxLqvlbjzjsDT
jEYMrZ6wnpww/ZKQ/NbYf9ETO3Mt4ikvqmjuJR1eYOS49yM0DxeCXr91pYEn/WOvWDpCoBSBgA7n
g6jJvOWuLnCo3QcRMmrgxRqTS9IOECHL12GkWSGtDL60ea8tEdG2C8KxheYWmN2aCqI3oQylZ2/g
DVVKWIr/0UwRARASZdGQ5+AhKYPvIv3uqndVpICalucNgRxbF8l5mdi4lZxqSa5gNKwYGTmTGgDI
Zrlvhy3luFgeC0Bj84sYHb+kf5dFMlUFxtIPVpevZiUUSmJ6eSh/WyCGogqFX4vwtK06Gr+BGfI2
/6a7BYikv00QF1tvaiGePNMnefxbUOhV9zHRDj3aPBExB1QqWQAuQ3AHFK5oSxD2Wz3eKUtBDQR1
M0k55JrvygZyMQbaGILtA6oSVVtAt2oXe26vHr8e21kKaNd2iOWohBjayhnsdBASAL8qE6XOP7cA
UmwkWDRkRxHWbve86klargxgzqo4E3iYUXh5/Ps/IE3yAnJtgLjAaUXP8F480ypA3V2oLd7KcwMF
On+lTOc+/J4yN0L5PZ2sviuM4hV6a/IE+cH3MdX0aB35bmGCX5ihEYAs+QiIp9E2ivsewGTEwMeR
aapaxXcpKhhpmT+Df6SCcZeWD9UsFNBAMoKzlghzfSkMSqdoOPsgLFyg7UCUKPt1qeCMm9ffJohh
eD6fajkDaasmjVY+vxuj3pAHE0j9Jy8C+lzwWJ0D6HEoL02l6uU5zk2IrTk5F5tCcJLCTVXQcC1L
t6YZ0wK3AgoAj61bnxqFoou7Ft/kK/mOl8/B+MVF5YbPhH0liC4EW2gw9XmUd04GeMv87pl7zYiJ
TtiJ70DoCL6I/MBxpV0oX+2ckU43cvr82KGX8GcQjJv7AIHbg/cQN4ACElh5wYM9S93J62zLrtSd
YDa2tOlWvCkdYyO15HO4a56m36ApNEUd0mcmA1hPY4hmaisOq9MFoBc97e+PIuvvA5NCPD7GR3k8
NpEYrXDtNjpNXIWs6sRjbTYgoRTb3TCKhhqGx6weDmqjvgLpaz+enyUowPX8kFUQVEYarxZxhDBP
6YpZxft07dncq7cC7+Q2clqXJgg9Ly65+Fh1NGSiqx1syUSQFL244If5zGrRzRr0Oj+8dgVowynZ
gyWvvjZDnFspPJ1nAkzx0J350ghzC4dwvEJ8aiiWlqrSIooboJZG3g73pDl2XV/EKrETIgU1zLYU
z5pUfWl+sxETqdGn8KJCEDa2MsAavEoxuUqmnG1LgRFPezxE8KLjcCrcGq9bJuVLcPxuY8HxJsUo
m8AechoqfWnHApoNKAOAkEhRErPpC6MglREwfQgVuhyVDNCY0FrV0CJRdOJnUDOUUtWiQdRrQdz9
o/dKBCVkpppmkDGngau6UminRnXMaGmExbm7MkLMHcf3PoiaRaAGUavpQENYau+8StlhS3sdrYZ/
jYTwjinoAMCWpXBr65Sl/6FmILfS9U8TcbQtaiUu5p8ercRM9XgjOFEBhJpoNlv2T33MDtOG+yXY
kSsaeC0ewIbgcMNzE65VGvREmBfk0bcQJ5vGVnjsaPgWLTD9TfAVGNIvyQZqCpXwxPLWwpazcbBl
dr8Nms3gAFMUH8RN+jZY+ZP3mT41+9iO9eFZA9jAfBzkFm811xM1B4urHdoFE+sFPrwJ4c0CKyzi
geWD1c4aQyNF0ntdvGmNrsKhjdEN3YHZ91+NFUI0d6VQHgU0xybOI4Uf+XCaHTtFiip5Cc3IDShN
RUsR9u/R4py9HS3DFk0AFSq4tdnuZLvaUabzsUejBnf7+6GU5KzEYKlZy/KNx0v1eHrQL3D725no
9bk0rxRulZ+5ORmsSetnfbzroUt+a0JjYg8XPHy+LG/YdN3LK049PB4FbYbmv7/yN0ae2j6Z4chM
t8Ye1WuOphpBm6e7qOIFqODM85TonQBeUKgnfMVg70F+4/FYlgrfIFz/vwCGWHU7GA7Hnt+pMGV6
+Z43vgG0fYvMeM9bF3/TP4el/gccjbwdH/jNiNe0E//qnpMVrWuXNqdEgIlYTxRjQEK2k7rLB9zS
AtrlfPbb/x7CcHm4HejEsX5VtjgOROCtBT02uZfGQQXzCcLSylPmPJ5XmhsSgaCHmppQJTi4s609
vLaUesZi9eZq1cjkgwAZ1cqfB9N8jXvGGM6xkyATNeq8UZzxuAtXVbHv891Iuyos5uavLRPhgQ+q
fORKDCzXC1PDf7ZRp/sr/q12S7d3tD1a2XoIxlH8dJ6vB6v3AyW/2nNiF6A11IObTuBGVvU8tGtJ
78xs/BbUc9BSnIVmjQgipTIwDAifw21lomvzV7eKXd/gjMD6fzkJiXYYAkYcQn4OJIxZBoUdC4lV
ypTzYnEsUA9BDxAKfWijuPX7RGm1Aok3jAVHd7AGmkywgsFIX8cNjTZt2S2vbBHOUQVZIPsR5o1l
gEQZeF2beH0YFKfTAJepRoik/OJyPUjSY9gqAEInjqxKjiqnnd7ENAD4Yky5+hritFEHPmhGFUeB
EnaRMQ3KSSwEKtp6/pU7z7yyQviKIo69x86e6e0Sc7KVFWsLW3WL60ZodzatoX3xZLiyRpw96igM
MrLFOP1DPUXPh6v0ZqH8m0vtlRHi+Mn7mNMGdt7jGWeN5fOYMhTPpy0Nceq0otSUqQYLWvae9puc
pSEulp9tV2MgDhR0IQVS38ICI7xErWh5kTtGrZ3GFrAkYb/mgs7MIfmgImP4eFfTNhxx0OSJHLH1
7BDpd7hOncLiNsyziMyP+9jOf9ltPxjHGV5LxsQqHKpB81ugUfkY/L9ZK8m8EbZxGxrFkGacqbL5
KOFBF4+9DvHn/hhxKgSFy0mZIDWTC8Wq5bksdLwsldEN24Q4DrVMoFGpzQO+3yF/fyexQ4IOVV5k
KRCBPFsccB+vCt3y+cPQU2Zk8WoMHpNZsQTtQmTJSeYmXhbmfqIq9gx02EDC3Pb60uyYP5SpX9z0
V5aIQMd2oaD6ow+0dp0YkYy2GW0XMZfh1KCT8VmEQIWMiAaxLYE7Pza9OEaIbEsinuogSyX8Wqq1
hMmEFJKNfKqHkcDpnapZsiessc60+/riyl0ZI1xZmNi8awd0rQTh9D72vuAq2TCX1wLWKDu0So3Q
N7PVsaIlhBf3EPRyoW2LMjY68G8PLaifVlKQAibceL81ZEfD/mnkt35vV/5TBDQRQCmPp3VxpFcG
5w+6ul8kEsd4QQeDY907YDsGXmk/gA0n4FBFkiQzmNaPDc4x9G5TqGizANgHfVbkOk4llD8A7cHm
/Y6EbD1y9YvMoR/osZXF4wK6qoIIjuOZlO92WHkIYT11qKOtrUBTb3CgeRWJuk/jMVysxAKsMS8Y
Ou0h8n1rpwdecFRyjCYDo8GEzkX+Mw+dkUl0rjqgMVXPS0BpaZjUH5Y3chIhPQP/QOMrSnDE8MI2
yDsIpswdfMN2XMnrwOl3/nt/Unq9PaZH2cUp/Jtn9GlTrLLjaOdI/7bnstWrZ6TeHdprajEkX38Q
MQ9NH6mxP3/QaCi2ZsWWYuROtYns+Fm04yfhLTpO1KNujp+PZoE4TINkFHrPg1EW448Ovz2zshhn
MrjtZ3qgPWyWPOp6hET8UcB0o1TMz5Rn9h80l+mZ9dhnfwQCH42H2PxTLUph2MMEik17DSrNe602
tsi0bvhDdSpXhdGuEIRsbu29+W61bl329fEnLPvzlWOR4SCFcqzc4hMSVzJFJ143eqV7ePXSngBL
4fxqOsmHnFfxXhprMAQan6o5FsUaPNgQDHt5PKClaHNthjivACycoHaG8IZEOasLBg1uKlDcgryL
dP5UqXKGcQhP5aq1BhRhPKN4E9e6ss/3outb03pwhLNk9PZohk6S6aKV/Y7saT+awz7Y9q/4c83r
8e9glRkS5Waw1OMFkOFfkYJsc4mmKEAOE983Zi8VgH870SgCPUwguWSE+8xkld+etpHxTHk88Yv3
0GvDRIgaal9OwaOFEGX0BqtHhrIRddVMXV5XKRtn6Qy7NkUEnynryjQtZl+yJLc6IC1gzRlPyoBo
rkREG19sBGgtwcpu+DrE7qDXemd18Kk/kNlwtaeUkuugjYoIOB3XjGUYwF5jypZmt+Y8LpoqBG0b
EiFHZAs11DoYmTid2U/rGDYez9sPoPVBVCPBShJ4fzAMdCOjfRNZ6QJ06Ua+5i3ZlF6KJ9ZtO6Pb
ZfvhJUf4br8+IAHz+AsWx4imzrksC9iSQLiHNoVspEw4o7XqiJ5YbXivhWelpaQbFgMB6FPQXoi2
WDCp3N4ERjQ6+V7aAHgu6WXWGpBnizRz8g2qovTyYYsGAbTQ48YBSOWtqRxMklkqoEtAOCtgv1ft
Hp0vavgycJzdqbyBEqzeovdCaUXwDKF5bielHykYSB7P62KRFQ176N5EAx2kWufHwtXdMWJTeYg8
DJlrjL748mW7LKwOqhK/Qva9ApWSPA26FqVWKm0nYU3DRS7RKIig9p4lGtDrhizPrX0E90SVhhmd
XohGG3+K46CL4IrM+lX/nUZ2DynS3uWG9aB9UYa+uNrgHpsbB4E1JRmfWTWQxCIAipxXOx1xdcjf
QlAmoBeJEVd5y9pN6qAIPTf349poNOKRbUp9Ggt9VkehaWnNp/LdFgPiALpgYIgGxcbtRGRQUJOK
ZO5FizNVTyrm3ObaOWygp6ehpdKKkijQe6C/QbEVv1GmYj5CHxknjti4KaqKKdBxASEyM6i4iyi8
df4W3SfuFIn7ugVjWupb+XfwL1QERGB9UcEF3lwCyebtsJHl8POmRV8OpF8adReq2754GmhsjUuT
OzewqDMXLnYc4eVZHlZyI2s4Xapu44fZmi9ajKy8lAGP11LzMVXcLxDEfT6e1yUPuzZLJA+8ekJ/
0QSzvNOgMcEvUovxMt1Tyl0ztpStvHS2AbQPT9ZAVws0/e1MjrLAFM2EmYyLb4gJ5ui3pSpHLZ1n
4D0C1eq8Z3nyaVuLSRAwSHjBM3wjF95w6xPzzIwja2zBDpRzlLC/mLEHITtq7cj/olOACJMsX+b/
ac0pJFRG6w+/BPl/WetZddRWbcLYRYAqE7qmWQ0VhHBV8kjcNpOlFupHEbCU4tniFKOTBsQrUD0A
UuR2iluGTUQmwHoKYqUz3HMsoCNXofXfLV67wOYjIREEYkS8r2/N9GNU8LHKYE+A10Vw2ybW2VhB
X2RndpEF0hWxMMLMQO3nsbsuDg98KzObLnDqP7Xqq7PAmyYpDZoIKnidOustSINs9h7FTRdHB8YJ
CZJC8CMg7m9Hx3MNnwhFC3R6GOYbNWMFIxbqwNI8NnKbiW9s5D+FzVjgf+Xqm9CX8qZFtp2Si1oi
+QD6CkjbGboHnDxxF2yqLtIYZBy33XjwY7MKex2qibogrRTFyidLYoQdhKLKqTb9LHjjxZUn7hgk
IfJZy7rxV/988q8/h/B0aGNLFRpuADVVolUL0pdpeM4Ymm8tBULwYKKFHWwN6JknAj2khLO+L3HK
pLViKdr7OFSbXEFzsAwSx9rfK3yplzmNRZlwLKDMkeSYW5iwkzVQVBFxEP3edcCnUXjifPkArI7l
xx+MMlAO9Hn3XR1isxVki/D7M/3qzJx461jgKi212NeiE2TaXxmv2aNDipaTIu6h/7GhovcLxP1g
AiD71D2B63xxYKITHhFGF2zSfq2CDqbqLo+9YdEOuH805JYhS0LKdzKC12SAIcanJkrMwQ9sNdyI
XukqIQXNtDhpV4aI3TgMfsZ5kEY/sc1vL3uequfHA6H8PqneCTClLE9jHp80Jf6tgdtVk2kFT/IO
+59F+XsMIrHwIOzLgbBM4xOQBrsKPAj4h9tA3Q2PVneAsphRiniXPx4YmWa5s0rcKbxSShiBwcjk
98Ee/3gH0QVycOu9Tm+PLS3sHvjAX75AkjT7MtPJOHnj06DWNpuoaKsMW3vQWFrnHxEc/ndEANLN
bLzoCyDmEdlRIC67Kj5FiYEWigjUSnqV6uI2c+iJv+VR/W2MmL4ukDIkNmCsUJ/Sj37P+HpdQgzH
zHRozRvDLkOG02z/WZS9GyIRifxQHPmeKeNTKxbbcUI+DhhFMGrRKDyIi9KPHU7WcBkDa8YMJL6N
RV5ZyEHhKeox8fjDhHecV0g4y+X12Byb9C2k9oMv7TMeFBZoo8RdCcfarcEwAtEdlDW1o9CfOXU9
QlnzsRcuGpjfJ6IGYpI78hOe7WoZbJDasda2ovo0+bQn/tKU4fKBmgKCK1gHiEjUgsUwqRTPO+YN
b3jc00xCH9apDbASsHdiyVIe++QF4GeN8PTmAY39T9/C7ZRxBdTE+TJgjhDGTkddTkSzDV+q/qXo
RjcFVKM02/as5agRvbChnoup7mm2VBZGlFOi5P1mAKwfhSEwE+AMAzvl7afkeRfnZTEwR/RxG0I1
WCl097SIwoFAJhIxYkiUonUT1Q40auMtdGsmYUql9LLIP21+j6folySvJ0cCytENP0XPqAtqTeE+
oshQbsOA8KLFqMjMJfAFmRhISXiSG6TAEUvKyckOyXcQcraf2SEtFbYQlMG+javNjOCGYiV5B1AY
dhjwhg1PuSAZdZA6ovaqfUqBKXFGyyXrSQl2ExrsHu+NJbMgNQNkHHkMtJCSbQORIuQgXunCU43n
oCmrqCKlWqdYnlD1pygtM1fReuRRij5w47DknjU88u3HH3HvQ3iTqSK67fD+m8UjbheX6VJIj9VT
eCrCUTWg/Y3t0+SMW0gejTWZeNfCjyC5MV+zeGBytDume6Ub+45jo+yknP1at4d1dKq3j0dz7zkg
FcIbC5kxwN3u2iMFKeOEWEqyk4h8MzvpQWHxkjXF6xlOmFz402NzZD7uZ0hX9siWfi8ppjAOYY/h
DLX5kCtdajcBmt6bYpXmRoeafOg2ZY7dKRrBsQE6lyZ399PefHuBhZSrxCOC4/qKfpB5ha/eX2md
sF2seNlJLhtd2lbjvmM+PH/HtZc037TFZ1381lJd/R64Y5OrVtGg2PIWl6whDOEmznM98dP1VLEU
z1qIlPOHYTEQP9CsRrYRtCClCNH3hQ9LTcbfyuo2feM+BCNQdPa3f65TvXKkXe/WNg+VXcrmWvAE
GAe+H6w6SG2QallRkwCyJ0f5iWs1PO3NFsHRGQocqWjFTHYKxfHub94YK67289sUWIyf5+vVImQt
imeVwGSnQMwu8YlXcU1In/0idiget7CJ5i53EODgaYShzQfulaG6rpox4pP81DcfotjrmrfpTR8F
aOvtG4CW7xCYLPVSS8gC5IBjbErKzf/e3dB+DLZg6BBiVfEQJz5gbAU2lGtWPJVWsc33iSse5SO/
jlx/rbrTUXsPTv1FcoB7MStDc2mKHGQiQEWkvLFPuLukQp47RWLwlIEzpKvPYRmCzM8E9Tf+OEBh
DuifJ21EG19HE9T9eafdbDXC9uwFV5NfFX42IMKJJ97IXIAXgXVqNtmqWaEtYDOsQsd3ZRt9cGDx
5o/CIbZzm1/xTuLQRJbvj475S5CvAy8V2M9YssupL1lQRPuYBZnbicWHyK/xqNAF1pUYR8hPjWT3
oECj+B6P4ZHDR2s7msBnjid0ktwOv5SLYijDUjpJOv8N/k9oeO78LQRzDp6eP9HwKfcrjYMY9yxc
AHALEKGxeGuOHVW5bnlGPv1Knvx3MTPaSJefih2eMlNkspRrzt3GAoYK9yiQmgLQMTcF3VqLUUuN
/STWTrxmtZ2bgB1dNEadESTaNC5aQvv+rOiJ0ZE7qO7KumrzRDt1q27TvWbncse/eegjUVfxU+TU
VrDN/og1xSzNKrFv4jFBOceD1TH49o5M/w2FKr1xlKCixf27K8U8k1fjI3ZJ2lZ+PdSYyaICwv7V
Z8DjXcp6e6pYoKQNbXzhg3dUUeCuqxZdPhkt/3v3JsBTFMIbP6VvtHaRL1KvQNUPqFHv1EqAhQub
2PB9Zy8/P94OC8O8sTLvlqtgwCVekfZT751S3X79x2kCYgjEw0xtc4ZlAbM9tXvgGZWnS3/wWr3Q
kaZ2Hg/j/no/m1IQyiUwWeG4JsZRJiCAZXrBO7FHFvnpT83Ozt4b68Lxo9DwXrUDTTWMzM+DtBT3
bAHZU9wLgNT66b26mjpvZH2xlTj/zKz8TdiZw0YDMfY6tc/tiv1d7dR9/iqZkkkZ6byFb+IXzMIf
ICgFzhYW+dvbFZOQwpwCMQjOqWjjNl8bkFwQwC8vQJWhtGkytAteCEJm5MURMGctWmLDlZWqlX0W
BmeozThKqvfoVnjyUp2lIPfvrh5YOVyz8C4DqA6Bi3gBy3mchROYnnCpRrvZV96d0Vuujw0N03rv
KOAJVmFCmbP8M8vT7fRVOZS2/DpIzihKqY78p2L14DV4ZXAabEM7+CN9Df8MCAGM7K1FYsEG3vOB
AvaTM/eZFXr3CkWPGsVGvaPVMO6CI2GI2G5iP5Q+62Nooa8PunRSIIAurB673128IGyQFye+UxIO
R8y5O2gWLqKPf526OoS7geBRLSMBPx9c8n1tRKayj+VV+8tMTYnBTVBHqZ5icv7im/1EjIgI9B26
+/16gsne+t0/J7wBYMfRUpu1Z3wdIYf72NzdjZ6wNq/hVdDQ2G5SqnmAJdwv0b0DsO247U077SDS
2gGWbGmIFOCs4lF8IMGdHN9qJVfzWKtcBziNQQric2wNdTV3TtFq+PfTCDgHjIBFAdhYjRSuCQYh
nno/7s8qE0RPbdTXKFYqNCKaeysIDaDBR5kO1RS8Hm6nj+khVz9C/QHggMRg1Sevvjxen3v/hgG8
83CM4Lp2p0QqSmOSREwrnkF8wjWoQTJGqL49tnF/JwQG/NoI4eVpOoll2Q/i+Vf8AT8IT4GdvGYv
8mf3Eb8+tnX/0vmxBSJl9FRgacgAngH7AhK6STw39hC/i+9Zp+NNrQmfqXeIY1cqBj2JNz30WZAM
5o4zJ2j1UleuhgaEVq+3CY1x8j5KzYP/+4OIJeyliYvGhBPP5Us6Wjl0eyIRvCagBRNcytjnyHq7
tWEK0BqUW+dcHJnzE4qprVkI7Z03vfFLQ7fbu2hN0GgJzNAYjLf68vHxPernVqc1F92dmvOkXxme
d+bVLvdLOYubQICQ0nMsAzUYffgujXiehA/hXLk2AhLkWyOsmE2KMvEwsivOhfvbc2NHA0pJc0BT
bT+eyvscEWGMODaRGkfeEtfdc1etWOSEnpST4OuO3qzR7Kr7h24veyZDm8flnfLXRAKodTvGJJ+0
iY0wkfGLcOENER3i3FHZMTtkGq3HQ5z97r87C6r0t6a0oky4CFHhbJZHt3thKLmV++siMYNzaLvy
CYUb2rjx4Pf8MS2NiDeDw5iaLUh8dMWqsStTE70gn9NoidQ377w6xNhwCmjgZkRfBpJYhD8WAtOj
2BlI52oLjoiNt20s7wl+4tQbGrfx0pJd2yLz+ZGWp6UseeKZdYZtZOqfB8morHw7HB6vF8naM/v/
jSHCJWv0tohMqCBUn6uLLTR6s2HfxEO2qc3WVAFsrZ4Boyh05lDTeI4X7im3tgm/7MpBgFKJJp6r
wPI33uGgTw7zLjnTt2D4gU41uBBQbsZKOCfoov04rjCpkj7ZrNWtNKdCKzRlRhdO1xsrhIumRT6m
5cCI596I3OxQ7vxSR1MCJlQwuudg3b7WlOvkwmFwY5E4CYF5rTKQYUtn1cn17WBR9vTdgECDgLcg
9JpEpEU4Ekogxs0AnKkI9iS0+3PFK+iUKFN2d8TMFhQOUJ4Zwol/b3d1qCXp/DRUzsUv9luxowib
man10U5wB7diM6Bdke88AZrvUAHBgwwJCohSzn9/FUaqMJfSUOD8C+iBuAuauiHIhM0NuRclstUK
EAAJBNmnTgtowfguQM6WcckDZBYZYoXsSQqE0O+mdPAvSu6qeOKWuLP27RdlQu+etz9WkBMGHxfe
t+Q90vP8AEIdGJ9UBrYQWhUacpsaFXlHrCdXVmIzcbjGdx6bXZpV9EChVIckAkgIiWUUgDhpIBHu
X4CkMSZ5h3KSUUDVLQ8cLvoUkkl/bG9hLudyNbQJMFABfJDEKgpCUAkjH1x4h7X8NYC2tArvwjzi
ksXyM2UamL3JkljKDKEWdmJwCVxxPWyHjezWW9EGWpGyhe8PtplU/soSMXeeUI5KLErBpbIZcFWB
mXpd7qpVbBQWOm+OocutoQdHK5nfX38Is0RIjCFK2/YTzPbr4BCuRCM7cMe3aF+6qk2FatNmk4iM
WdBODJPLwSXeX3yIsJ0hb21Hu3KV02Zznq2bo5oYFhERS571vdjDsJiV6ig22Oe+JEtacxa7CnaM
/dgN78IvYYxwwz5VhSDJMKxw/8S9Zh+5/f8ez/wJV/FK7gYNG1cILmgL2zZbee2vhhVIsZ6YY+lG
lObM+zsBBoQyGbAn87P3zuuR8c/lWK7CS25NNm9MZmKCU24jm7E7GYKBDW2GNnoMVy+PJ/K+lIHO
DACQoXE+c6hBuO52mMCry4oHFPnPJgC/McooybfiiBsalzfVErFm4sBVftLBUmN27qR7dmG9Cla9
ySln5z20jBgSsXJBn4feNA9JwNNp/94dPm3VlHajHZz8N1TFaEfp/R67nULiZCvGaAKKG/ZGxCvG
UKwWTUNIp1L77xcNgYAJ+GIZ7S4kkjtMUrEEw310QU4T1XWT26tPnIV+xbN4euwWJBeYCiwPEJN/
myIu3nk4KQnwKNGltKptYpdGYr53dqqnK2j4rfpCHw/8k/pUutIPqdV4Gj6/0F5BE2KlfYc8T8nV
LoxSnOxlg+/o14nLYWc0W/WI4hdrjFZm+5bvhG5vt79iN3mJ9pojGA0aNRWX6lSzd96Gt5sJIWl+
A7VUccvEhxRmY9b6VBvMqXn9fAMf/a5yQtuzPCuinYX3YW7mmUQKDBBZHhINxJaJUz7vJAjFXTob
4AZhGxjTZvIM1WSfym3zsTaiY7ErXzkaowTNLrGD0iRD0w+0dy7+h7jmNjyHYjJLcbHZg8gJvR4b
sWuGIggBQvrZNWiX1n/LpndObdpBMYevOytQQEESEYhl3Ghv/Yfhw2asob5zyaRtHR1G6csbaTdb
kg/uZ7OgEeYvI8QhW3hcUbUjjLCOuPYciNv/FORrOwS6onU8p3aqFbeeLMWR7dzM7X5FSxndPxgg
wjVzEc+ckRIvEp4yao0vgGM9ucggmx2ETo9j43FImNeDnMlrC4RPJG0UlRFfJZcOXW5jsf8f0q5r
N3Jd2X6RAOXwSkrq3E7dHu95EeyxrZyzvv4uGRfH3bROE2fPywY2ZkbVJItVxQprpWZGu9ERYhCa
PioNj1R+wSOCHRkw7rPmA/ecLRdFshGB0EiNT7XyMLS0EdCH5vj9o6AAUEtyNPQfeKm4yVt5VQEZ
EFBU4Na1c4waFns9AE5U7t7egCVVwisCDLr4XajUMapUyWmLqyhji72itZFjnewUfCJO3FWvtyX9
TEXA+s5oG3icgTkVNuBaa/vJNHO9L9JT+1kfpV1K9/6m/COdo4N0zxG1pDhoDcVgAeqCQOZmguAi
jpqiCcv0NCXTKNMx94sPtW9DgbaYGvowmiY3wBXcTHuMF9UvozyMOk18rz/oUpNjpliwIjx2aiH5
U2t6W644v29eKqt2l7+P2YpQj0bfL5v0FOe7IRv3FmAlggnz3WJoy8l7Dp+gahl4XUtbOQcDujD6
h9s/YXGHdCAao38WqKwsg6AmhkKfTkl6KkxtawH/VaiBNvk/ywCY8MxmB7ofPCAZN1ekaesjF5ye
TLFAR2ck+9TKO4ujwUuREcBqjLl/CEZLY6sQGFrAtMeUZqfK7uzJlhDRmhvdVtG/bW1R7V7rnLaO
n/kmWEVwA4LHCBVnME4w4WUmpaoAyJ/sBDTUGSUTA+L3zmuxWhv3vABz4ZwgysAQFrqj4DDnP78I
FTSjK4vGy9EARu95Odblnbv4OLMOyxuMbKyK7OTVbX9nCZX8oo1R9SAUbUuD+WSJJHa6Cfxho4BO
FrUElmN0jSp00JEXWDVmKiVo103mRunAqgPO2f6sl2iAJEH7rIKiGUwU24jYeMboF6bRncSCmmgu
CTAcBeSlh9L/aDCSi14o67HvNpEcPmEcjpQt+Lbrk98GdAQFk2crgmMpaHIo9xUPQ+xLfa8vMX4b
MlkolaMREUWw66MRJ7FMdKHqT0K5Ln3JLby3VoSJjh79AHPS03rMaifWSpIabiiEG69D0xZoDNOS
CCDyeBmsl0bYo2clT1xdc4J0nQSfLQhzzTsTUFv42211AM5M2KEDeyoI4Ob0sSF54QjIaomo6BUv
ggoEv0NZ1Lbo/cnE3AmO4Ufarar4TY9erJ7U6BW/fat/ukwNCMpfzdTgyZRZ2woj2kSdpPWnFK0I
JNM73RHbRHTVKPys1RII0rL53rUCD4j4y9sz+400r4KufKSEkNtjfLUUAg2sEU10Ag6/PG3YDKKb
+5s8exzzRzG8VwzARz9bw3MoIF4OSGFJTnGnvOkbWdime/EpMuzINGl0BPZS4VNNugtqtHFu1J1q
uppuS4cxBPr08GCMTuGE97LlgiqHFBUZDrm+6kJaKmfrQ7bs2xvKYhrMRstCwzTuOOAEkIJigsZM
q3vDq4T+JMYB+nsBq6PeAee81qmhroLp0JYF6JJt40Gj+k7zn3TjUFYDMaKVeUwDEsS8RteviUN2
qy9/EaPaQ6UO8Rh4/akLMyK5fenG5X1s0dpvaGGlq1EHJ7iNyki+1zd68No9ewGphHtNpGnzInQ2
yPk8cw1lPIyBMxm2nB4yAHYItoS+ZW8dJyU0h47NzrebgOf9f9RX0HsOAmNwWYCGGk1bjN+J+7gY
JnmITxqxvdEZB7xcnaeRaPc8FOEf0RMjiSl6xLIRqkXWx6fIE7TNAEJuWk2DafcSQK9ua8mPl8Us
Ck1VmM2wgI7ATvyWntkl5TSBwovYxuh2FD0ygILkvZF/+JtZjAZ7psCd6kBqvzZqtdlGCdqvIcbK
W4oIqaWy2fC82lfe+ErBIAamA8c00zUBG+1ajGTJRWrIdX6qq0FYZ76aA3JVDL14JZV6rtF8NDDo
kjRqtZqStq1ooiahSft4jCvSlSIan4QpNAuagTxppJk3gkPNA48RGr+KsI5WUdt2/jEUhCAgA+ZZ
JKIonvxUFooF1QQnT0dTfawTUrSgVqFiEPewspVnISEV6P1rYgmR57ZTFih0yoTud5gD0Z2K1Wjw
UBx/umFshoKWVOSp0LyGkefrzRDVKutTS0pOg9tsyqNi16vADVGmi46v6joZSMvRpZ8BDCOROWW9
a7up8xH1N26xP4TKNu1puIGBm0DpINjeI7e5+EfEO7tKjMLOOG2AqmBLx+1YxYWCbii8M46N29cu
WovBcta6dec02bO6q98DTDIgDr59bX4m6CAYc74YZlDhNoDedr25UmF6oxSm6al2DKJuDwHVN40z
njhGfHY+jEJfiWF2NDGCMW1A1XVqaXr+5+mT103GXQfj/WoL+AJ+AQHeytg1ZH9UnIjQ/72fkdku
xheJRjcVRT2vwylJBDNjkmOApgzKOZYlfbg8FsbDaOHk1VaKY0EjjIslua5P1I1JfGpsI/K/4keB
MRxagLcOin/oPQFr+rUWdJVoVqEyi7N7p9nIH7VNuueK6L/eby/sR3TECGLULRimaOyLMD29AKBl
55PISV2Oqv2stcwy8GiDkUZiHVp9vRjESCjxjDlkuHfYts0+3j89cPOyiyd0IUW+lhKZZYmBK0hB
2kEirrTG8CPaS87ngn5yHqNLm4b+gRlXGRg4gDi9FjVIZpxIoZ+dhIC85APg0SOfrNe3T2bBgSK7
h/kWEUVTC2H7tZC8spRSVVq8pIj3W7nLNh0RmxWteUWPObpgLcGlnHlfL15sLUJfQcgg52XyiHUg
/qlJyPbJ5M1IL23apRxGpfNEGRQrhBzvQaY11e9QUHE4qjZbrVtrYbQZ5JdtW+hNdtp5GsFQ1/vA
A0L8mRWCMl8ug7FrQm0gJdDW2K5kg/IrFRzht0KfOCNGSz72Ssy8mxenIk6NooUSVhJt9K1b7TWS
mRujelQz8hScecnTJW9wuShGoSWpk6yxxqIwivAah4R+cg5m3vgbB8OSIyVIFuqVjpd7s1HtaMv5
+lJ8cLlb7ChQkYGvEcR52Unfgl1bc3RyrOj6faQKKX/dvpY8BWBTokal+10VlNlppAg4yUz5Udrp
XsKgDDcvyLmbFnM3AcfddXlXzeeCQMCVIxK7oSvYHG3jXE02aRP1+iBUE5StsYcnsKGvKhraPMKW
n02A1zeHzY3kyTD2Y4yNKz8jV918WLsNZjI1J34a1/JOxtPq+fZR8ZbFxDh9JGh+MUKgHT5+pPvt
mrckzrVh0XxzLxE9RYSAF5VKa/VPQnkVBZ4Exgz0RSm0k4iLaR52kzsQPLZ5d5/jZ1hnFqj+lMQa
Dr8HdEW5qpwtnuiE4zEXY4BvC4PxuWt7NgJxSjbqbtbkkXZ7YEi/9+52bVJh83771DnG4AeaTeVP
alopuDR2QCPrYe+cRZH0RP1VBySjvBGXxUD3cmWMn26V2pdEYTZtrq2Bo4IWr6mdbAvK28KlAOdS
EGMMfNmXPL/4MgYzCYZJK3eytXW1A/B4Q2lCOfs4h2X/3WZjhOf6yPzaVPNKma9PTH4ru8jW7f05
vuNdots+GzO912Iar4z6ZsT+IW2obmoQfq85C7ltRVWW7AY0y4McVtA9PFSbJ/M+2FGHmsa/ebld
ns98ly9cdlbUTS8AG+MkfhJSuxOlgEQkPFd32yIYKmMRukyRslFHGNVTlDlNii7gu4CGVCXda4b3
qfHZ7oVV5vAedMty535FZKowCMAY09ivBh/ZCVhvp7IPNQGhOMdcLxuibwnM/qVa2ItinmQn6Sl/
FGizVVCo5UHM85bBbJ9Uan0lehACnUYq3l0r97e1jSeACaVEfQiRNYGAdCIJyYj5JzrflvBfLM5/
Noptx7BazMqMI0QcetPW6XR0lMzZ0pHXpzzvxU8D8C1nNhAXCg1kfMRVWZwhRyA+R7Z5d04czt3k
nLnOGM+ZckgFu+GszRYRMN42ONviwBHyX0K274UwljMqOm0EjTxMjGuuUvRACyRe1XZ0TNa86zn/
4Ft7xhjNpK9SJW3wNIz2OwAyu6ZCOvrPdMjompcVWzac36tiDKdUNl0faSGqetuXkOhPnKX87Pr5
ite+v8/c+MyqQ6lqcTZSvTWIJNuSRqSjcETthqRuRZwE3U+Pj/FHSI2ByIiuOAZhWdEVJI9ngDp0
8zIWQdY6rQjauZgIhqthIxFjjWYjQGtRnq+bNeDHsV1IYswCRj3bpNBQk5U/Sp9WSOkExLJ3w6Gg
a06wvfy0u5DFWAgjzZI07LCqEaMvQEjev1InWW8/nxVEKTJH9xcfXt/CWLwC5MZ6pIMhLNgET7R0
b5uiRWN38XXGQpillXswENnp+fcUkMf0z9Pt7y+aB6RCZ7yFOfnOHEuJ3mDAPyD8tQfbTtfjOUoJ
IqvbQuaP/Dj7CyHMeRRFWRXSgDjHXMGRrs6Y+/g7CQoT/FYCxpACHyF28DIRsItggF1cc8LDxYP+
XgVLwQtc0P+Peh9XDxyNXTzli08zRloeQ/Rx1tgg+blfaUDrV9ecc+ZJUK49TdEUVozJVpgy9NY1
zpP3+JdLYMyyhy439MhAQHLf0d52uE/oZVt1sUmMNQZ8WD8GBlQVKDuPbzm9721xX1HOOji6ypa7
EqsC8pMKKePDy5v1igjz/a8uA2tyA0topFaGgOA0rePVPner1W0Ji27rYqOYOz2OTZprKCGdko1/
FkGXxvFby97+QgBzn828EMpkfiepq+fKVnZmMNsMkLJybjVnIaxpNdR+iuIS16I8gnb2lFHey3zh
sNFupIG/B01PIjoKr29FWnp4UDRKjrAFL3OQ2Lgk83katbRdV1LmZV5EeQXmyS38B6VNR3HfJLIB
uwNKNSMvvF+441dy5j+/kCPlZTaI82rw/t/MGzbydHfhQDQ0N6GFHqg5usR20ceqAiJCXcvxEnfl
BO2sQ8k58qUc1pUIZrMAYQ+oFQEivN+t0z/fFW59LhzRlp5p/B4Qzm1fcH9X0pgts4pcmppCz08v
3sEVS6oCPgOA+7T6uH0leXKYK1nJZt8k9SwHPeYglD5S78h7ePFkMLcSPkTQ9A47N1J95T0g02ij
d74i5en2Whb84OWesZnmuDF6I57lAFqY5B03mbCQFdEkdPnOjaFop2MJZa2mlyRhwl6Fz71TExPU
0kRBvMi//kuJrCtRzJZ5Qg/wNhmiNEzCGni0uAEov6EBgTMS8Rcv4bN4Qt8r+/JwFxe0jpQ2juaV
acRyBdpRkHd/ctzLsrW5EMJEjLLqD207QEhMos1udKYj8iRnTizElcJELKPWWEYgQkrpqKtDvCup
f5Y+z+MvjiDeljFxy1BMMdokvrasfZXW+pOT/f68rc8/u62AAIPOaxHDmoACB5r/td3Me6mvekOd
n8jeIT4Wm3GbHr3VybPDQ3hAK8T+n+F53Oc2+iCc27K/vs2ExleyGQ/ko11ZBB8ekhkBTd4rO7Rr
cJzYVbBKHV9dt4BALzHNX/XbzkYrOEhWOoWKzkgBGDL8k6czUEi4w5iG+pluDafcKm6SE7Mi6cE8
yNsYpHQfZUyqiKRvlQL6EhK99PvMt31v3fopVQ5JClbFtfjqmSvQyqm/zJgGwyu6DsPq1EyrLgO9
x6bRSedz6qILzhfIFhrG3TFRgJ4fJmbvsgzo2JWE169kF7tJI+fQ5kQqPBHMXegMPG0Vq59z4jJ1
9f3rE2/wYikqvVoFcxEUQdZHuRGzU16Rl9KRqeKTTMM+PvDme5es1ZUo5i60oDU09QqrqZ1oUyT0
BVCIFS0TOtddjE3K8Y0Ldv5KHHMtrEAGoHwKcTvxA61Q0j+3VX/JhFx9n1F91VSTZkLH6Gm6Q5Xf
QEdXQDOyfs7X8uNtUQuB0ZUkJqYo0bmg+BIkjSuZHuqV+Wf9dwKYMEKNtSpS9GkuIon0Tb+vOAtY
sIJXC2DCh0Gq8yyLcFWQGt6oTpWQ1/Un57h5d2X+DRfOqexDuW9jKHKImTt3bJ1RWfPyTbcPAl2D
1zJAH1vpuQEZ7echX6l28exxOvFv7xSQq68lxMrUmJ6Ik/DOOelOvUVoblOOj+Utg7nzXqmDerfE
MnYdEvXn/n8FJJuRM/5jGH9M4CRSPSiliGpKTg4hiexHEF7yJjF4S2AuNyDmM3+oR+R9RBQlExtk
vpypvoW3wtUqmOvtCZneS8lsPsIt+oRdmdd2zjEgOlt1GuKwlj0PEoSduD3MVRPgaA3u2bd5s6+3
74YuMvdbRI5+qg2cSFkSk1AfnQjlmmvfZ+1nYoGrHWNueZEDdTpucCYveFvJ8PIGLffG85YTUt22
6zoLNoMRtFzJVCzmtGkI7xHC2Sk2xIVWq1aU4ONiZ7sTST/CQ1Nyk8mcnfrSjAtblaepWvcB7GFP
Fff3PFepk/A+4j13Ocbkq+R+IcZTjUDzciiYRlxXfKLvucMxuosSgCAOyA8V/AU/3jq6CZSETsEl
MdBNlU9EeyD9OycKWuqtxlzGtxTGtNeZMoW+JeOirA1i18m6RPbBBcOsDbTsnHgobncrEU3FOQKL
+Kiv1g1G8dtfn86reLfl5VEXTc/3r2FVBLF4qAgi1hyT/Hdp/4P+as6uLirhhQTGCeRynvulBwlN
Qywq3O96XNfbHn/Rul2IYFwAhiGLTM4g4hnHpkNK7pHbEniLYKK9CMUhQW2g40lluyEx94FOCspR
DY7+fVVSLjQ8aYNS7nsI0UjQkRovD+vOxVhMfrq9GJ4cxhmorVmHZYPtGunvanItDEVQRzvfFsLb
MSbMqwYzrHWcymlX7V30JtrVc8VJT/F0l3EEYdcPcd5DhHHndrtozbNsPLWal3hxHrVu5FZZ4zww
aAyuXyALP93eI54AxhRY2YS6Nuz/aXp60R5bl9tXvWiavy/G12P7YgVqNARxOuPTA3h/Y5GX+DgQ
lDWTre/eXgnnKL4GBS8EtYOCgV4BgrI/ObnDTQ/fOXf8izr2h0O+WAtzyWuhbfVWwmmXTmNLrkg1
1JVAbodCc4iZ0q6ixoNTkad3XjM8R5NZtjtNDdp5BnLeRMmuI/Jr2xPt/fb+ca4kCxAOgqFiLErI
iDa9Yz7/kVbGavr4O/vyVQG/OKTBbK0iMyCkp1oO6C1bov9Ux78Uwtx7xSvHBLAruPflMwzYMd1g
6Iry2nOWqsqXXpSdNoSDbcZuVjh7sFYYh+3opjmVL7Grvu3UNU/cT7SF+RVwoXyMKYhqr+u7Gsr3
0u0l3Qn3hxOmEO/jAdPFw1Z5pnQYbKxTip1PTI/+y8zGxQ9gTEXU+okGIIBZCQ/+GiBYTyZ5Mmzz
37zYvsWwpVu1G/osmJ31i7jajV9NKpgkzN9ua/tynuZCDBMTTIGRFaWH0xvgGtAH9/7q0WzFuVNL
1YvLQ/uKxC70XYSxGI0Ae4Ze0t4Bt48HtkqgmQKURz5EpID14GHHcFfGBAqhFxoYjsMG2k1G8oi8
Io8Wumswn/zlFqrXzinoo3JUQ2whXqXpOVz9es2occ/LqHFsH1uTS0TBM1JJ+2r5HYi/6Rzx8S8X
whgMjFMOqTZAxCFdu270ntUuTV5uC1lcBgYZ584aUCazI7ygPS+HKjcRKQDR+Z98Izn6Ovw3hu9C
BnNDizjUBSmBjEq2waxOpa36Mu54SdRFR/Et5YdHLzUNBWt9jt2if5QH9OHPzb4GZy3Lr/kLMcwF
1U2gTxiI3072SIN7i4DVmkjb5ri+fS5fHS0/nPqFHMapg7bB9JsccuJiBZ7R3x6ZUccIdYCjudke
69Mu2giuua2JgRdRAbBeTFRznuDLqdyLH8Hc2Rx4oXoRzouV853/APYg/Qk+5FdAhFVq83zJsom4
EMfc3CnwMPA6QlF2BxnTsrbUzU0y8oq3rMXg70IOE+aHad6neW3MTztUJshLZ/vb6fPz9glybhbL
c1qlXRL6IoRgDK183sk9wcsIwyi3pcw24JaasJH+YAUeAJzRkgOgIdKDh+ZfxfoXmzWv88JXjFka
jGU3K6JOVBvDze9/twLGOoRyg/GmHt8fMAtyzLhtDfNFubFDrOPGEPg4xhp26KtM6775Trihr5HD
Q0NYmmwAzMN/TCnbeBX0MrJiAhYy9zXI9G4i6PrNHitu/z9Hs1jv3Q26l3s+VpQSgD/TlgQPzy2G
hIW74L7YVOKqQ1UYYzvG6fZJcSwsO/sumH02l6HnV7j1JNx1J+AFuHpgc1R6cXkAG5t7/dBkzu4j
5s8q2FcLRqd9bnbx5hzbXCu+aAEuZDDWdezDWOh7yNjpq2wvbiV7IKNCX//dO9PE/C5IlQEdxaIf
ADYrDn2wdOOsnpMTQJeffRICMwWu6fbhLL4zLwQxNk3v0rYuxWgWZIDMBdOBvDbjZQW/EMHEI6A5
nqRkiuc2JAnR6ejU9GOg8OV2QHhZ5kVdu5DF2LWhGUYQbGHfupgegeqHF0RoW7yYYdnjXIhhjJs1
mVNhRBDzMtnT/l6/a/cPOSfNt7xvoLTEFD+0GZQF1xa07qYRZBDZ3OrQuflr/4q4lNb2mBPVlW2u
ys0RyA+D9y3OmHX/wmDXEbjCBLHI8Zid3PEZKIXkfqLei+RwPNzy7l1IYmKh0sqsLtIgSQRd9F1g
q6QgKRbEU4ZF3b6Qw9xW8JG2ggLmyJMN+gUBfk7g1PgXV2KgQwPMI/OIOlvkb3u1i/u0groBTVKn
c9wxp5v5nexL/vpSELNlmecNeuo18zWNjyHosrrKbvZvAylt+Q80ot6Xp4b+m4O6lMpsoCg0njqN
2ECFTC8p3pUNgOY75IR4guYPsbp3KYgJGAepE4YxbfOTgbxg8o9Ka/KYkcmpjsWWkyJcvFaXspho
MYlEP2tKnFnjIoIbHWm+VW5tF7AWPOKKJXN0KYuxrtrYQgl1HFs3o+WuMcmR24Dst2/bcImnHfOf
X1xdo1YssF5DTIF654w6DFzTO7BVQOU72jigIPNhBrmwcDyxjLFFj6xkNFY9G6jJrTYAObTVV9VB
73LjJMfht/Ss88nfly715ZYypjdO0L4cA88QN2HKSfs8OoZruNZL/xpQH4Uyw6Si5qT33FEjruIw
9jjslMHUKiy3wi5jgI0WO0DIADu2WHHBKGYl/O8X4ge7ipImupyos+K48oyfvnelvU5TzSHjE097
loKa7x0F2NK19uCZHQkNxmSgpMm77PjkT2+3G2/3wNHS+Tu31sRYk74v+kZPIAcoRG+pE7gfjZMd
ZRBJcGNq3pIYe2JNceH3OURNroryP0iGUNjO0PXIDW7mL91aFGNNNEGVxaDEQRlmRLS+cxXlY1Qf
LBQfM9GuEFdXtt6t+2Zlta9l0f3PsNXIo4ItVf3CUQO4MaOUiRGGVVCPc9OlgZqQAmfqFHjxZ/T2
6S1fu//I+fKEFyYGEbcm+O2XnPp370pOtvoX/aOAzQRCFgDUTYBAMksRTFVoEmOY9RCzj/OZCQft
lU9huKSHIHw1UKsXZYyFMRbE7y2h9oF1C7QCkboZtONeW51j9/32ji3ai0s5zHo0qR6DzoAcoOn/
Ac8uCTeja60kFJ99m9fr/3UArCJeSGMPaAhVNfVkSAOjMHkbdn+m5y0PLemranJLCGMqJq+vymA2
Sz346VKi/MFzztZHAiwj++5xsl28Xu/9jao6w2e03lobHmPLYpnicpmMEUlCUU47Eb9g6rZavjvv
HvxjS0Ry7DcIu0yO1i95uEtpjB3xpjY2hAnSNKAOIJHRvjSvt7Vk6V5dSmDsx6COA5QUTsV/RW9d
F1Bjc1vAT8JlWIhLCUwMYsij2Gg11lDZ8gxqM9kZ+sANom1S8nLwH0KakN69V317ODv26zajnzwr
ufQ0v/wJTHzSCoY1+doccgFvIEYiVyafPGx3ngwmGDHCFHwuc6jVPm8Kp3FefZu3jMW85uU6GMtR
1lkzmtqXOhigPj2hi9jx7A7dJmdxZ93fPjjeghjzESSilKez+VDu3FnMQEcUPm7LmL9x4z6zye/G
z716bOAnkQiSX1WSgr4N3AqcCIOj42wtWx4nORxCSOmhdgB3ngJ6/Py7hTBmIVOH2hQEbJYdItgl
MZ1ojI4pXl/hoj0AXqSpA7oQDDrMmVhRIeV5J+an34o7beJ7dX17GdLiVn0LYB/hhQAm57CcsI4s
cFx9q9MBIBARkXNSwasfs4pyKdNmE/NDCS5kMkY9UhI/Mkr4XSDC05zoGNaeo1vd7qjo0vLub9fI
nJVc5kUVp9hExO8qFUCMKJ8TN6b6qaOvgSNsxHnAtVtxtHDZQwJcX5ZxhxWFVfauLxSAbUpIO6w6
O/qnpoFI8tM2Grj1j6XwE9C2/5HE7KigwhiNCiRpMjS+cTVyGHJ7WrUyd5yIJ4rZzN7Q80EK5NlD
uZEdH/ZbQOjzq7DzZ37qyPeKGEcION/QTBWcWR2vkS4G8bNK1D+SQ/vJ5ekHTxbjEhHQZkWUYEmT
2wFxPAoAKafQ+u4hxIgKL0e0WNO+PCvGPda9lqVA0sSoDxCYFCfdWxUSAc1qfpWgZXCXr1Euo8Hq
9kVfNLwXGsJ4RKCyDrnYQapirur6uWjvzWalncXkLLZuKpLb0harj0hXqqjVgvlV/4rrLqL3uDBE
QYwVvFLuNi7a7frDfkD32L+p2F6KYfYSNHgFoA3V+W1ukVYl0q74rb/x7vF8e37q4vdimL2LG0DH
Sz4Wg56+kgQv8zDo3iPGM9ANb+/b8il9S2JiilZshKm28OgRndT5SMh+fkLyYkzu4cyBwMXhVFbR
+uV8OHayP2Q2EPbh6RWHd62Wfdf3YhjfFXiGKugBxGT3tjvYrVOfy434NLz2JKKV3XLS1/OvvnFK
bP1MSEA5kXu4xS9TRopjge7OjIsx9WWzf0hRQWAOtNOZY3o2jxd7JwkAHw1KaNwMpSe5L6FNn9uQ
xmtlHbjyCZ35m+4xcTyeEi5qxoVcxsKj/UHViwRyK1Q0fpfn+/L+4bbuLe7fhQTGsBfoYoy0GhJ2
3gHDhxR2nXNCvDUwNn0E4z3KZZAA1pV07R8HD/Bwd3299vt/M72LFPn3OTE2XcsqfyxFyMIAny09
iiRbPfCmDWfrcq0LAPFWMSMugfPK+DFxp6p+k+SW2p7sDc/Nzj/v1qevj/v2wf4M8a5/JnOw2tSO
gT8pLRBVajc99C7lFVx5G8EcbA8I6N5XsRFvj/e8vlTet5mD1Icm1VsD304plyds4X11vTWs//At
oQWYdntS7MfaBlyPs/fhfJ/en55vn8HCzMC1JMaHFLCEQjdvUUw2QC3uyQ4G40m3iUufHrPV7reN
++bYDkYPHU5H4Fch+pYyMV7Fw0RlXHVQgIP7uz+HZ9NJ6QfApw92d/cY2KB839B1+OTQ1n5aH1Pb
o75rbd5v7wDvHBmnA+bYSOwq/Aj3EblRjt/86Wqud5dxNW1njuJo4uMD+eDd8oW02uXHf0zZma2m
1b6vtafn2BGO6ap4Swgw3KOzLfAY1G5fe3bc7m82HISl155Klryp0uR5w+85R8n7lcx1L4Xa88IS
uvzXX54lX3jXbmoVy5tNFbCjeY2dtxVQZ2EbR0FMw37Er9YIIZys+EKe8lpHmOudxWkTWrOOAP3+
sbYcOT8/JI+Ni5SyvX/ft8ANHXd75bnRqHEI3oKBRPuIB8Uvz0f63y/6j7m6XvJGw5zvGAitqUJi
sC66+zmvXZNsXbov55Gs1s7nX6oDc7NHw8g6QcTGDoRyPq3wVI252EOBxs9Yx7fxKItLEj/kq61z
tx/JI7UfWrJfv9L3p3ZHV/aM7bZVIrvkxbGcn8DkuW/fyZ90S+aVnnyF5hcKHgYSxjkmrGf3uyWo
cEe2e/A2FZGJ8wEWgNvSwLN3WyG+TNuFuF62JqNPoJYl2dgW2Qy28BaT9xgl03otkE3lYqwwJXlJ
VNWOjwc0yGgbwdkE7m4zIr0t+0R5u9OOL01GW3l3GgDqD87c1DloRPRJ6fiFs57W7eqlXt2ZoqP8
0R8ksLutVBD5rqy9Aj49EpgkBPnksC2BbEHMg/QIVBDiB2hLTTZtQpp7/VNCF+UG8Av4C5Md7gYw
dYL6a5Xsf30qEUr05rGypac6s6P7zgOFx2O2LxonfzbcnDb4ucIf81WLvjoiooz0K8UFt2hN872H
5FK6ksD3cbjPZ7y0j4O4adxV4X5YRMOE6wYVMypuS+fQQ2gYrwc7alHTRkpDexOdaTfclaR7ujOd
gCKRDSYynQZ24UYmedmUBDTT8GY5He7Qw+sKDdm42gqaaqUUz1EK2GCFvO5Xa2BBPBqr0HEMBxnp
g/Xg74oMZYwHc5s6gPbs3QKl8+RNA4PeREZ7kKj1YezkjdoQLUXF93gf2PlANno4903pOyToHhrQ
a/ae/a5hOsMkZU/3r+Jbutr+KnfH0tae7+TO6cgT6NMyOwXek7IR7AdvW5yNk1YQIK4C0hikQY6A
0HgFwGEJdQ392PX2uBadTbs9529pTbVVYFOzBW5M6BpH+D6noUYBJC/MtaFFAzoCMoF4QvbO2zjF
+qknCjBxs8/33pbv1u/n/pemEBJsbX07bsxHDFyAADxYk+pD78lqq0P5J4E0B0oyRB5Uhen6A4qm
k6EQtwJ1RfRhUGsTHdHqckecp4okTmnHNpC+OnAc/+poBx6nbWx/thJgoNYV2WyVA50ejqErEumx
OgewgCcEvjiP7njc4B+7PSkGbBoyVx1+i+1T7P5afz9q6AyiJj6KnRDoS2Bnb9PKBTp7hv+VnF1K
XHAt/RJQ7H/3nPytB8R1guZclfR2WDhW4hzXv2jyoa7u8t2xpVgpACUMlIRXIfhRTsXKupekXUJa
Oz5/wMuN0Py9twd4bHF4x6AoUQvyLq5lUq8nw92ukm1OHq13PyPBZ2iPL557Nu5BXF2cW9RctzlG
jm1cNJEMDvL1a6Ksthshsz0fWhk4Lc0OKHivqPb+GlOgxyqPM+zPtrXrmpJ1QrC1f5AJFTbHpCHj
Xb1LnComZL1xSoDEWzZmpn1HvhcQ78R3BVmP1MPefMJWAY+UNLvz+0t695y6w0NwiF7tbHCntYjL
0CaHrY713zZoPFN8HXj83bdmWRemcVByOeoKWGL7cX37yz+fudc2nnlUBH4tVaCtmgMNi8SOdtQA
UN4THtW4zJPDxByAWsqFOoGcFxfAUYQc7gT6+3DyHVxpsgapzPPOEcnT85qHI8eJpL5qChdb58d1
KaVzlIakPS9K43l8dtDDMIeiF+Yw7XnXuW5gnyLUyzPy6wRD6z6StbPRVtvngFBAYr+PdOvbvLaA
r17XG2EU2xfgqXJSNgPW92Lbh/8j7cqa49Zx7h/6VEWJWl+19Kq23d7tF5WT2Nr3Xb/+O/KdmagZ
TbPunaQqeXCVIZIgAAIHB/e/bm93pfkGF7o55mbqACy22YCpPbcwad2zMVIHPFe+aU8oAllf2/Ng
OQ/OQT4+4AqYd6F9/wWjtD987j5vCG7iCzVPpwCuZqc71/Xuu2Puynez9QbB6Go0psPbi5tbzz7t
T3aPT33fKLsa4RGactINNV1MastveZVKzs38jnsWKhFNIobuzs/b1HJ46ib/WXK4uFDfYe/il6t9
kA3lHDTZj7552s87vbWcH48o/Qcm3FFmt7b9K0TMO+LtOnslxbbgQlQTISInh/VNV35tky9t0P/R
Qk2EWMLHgF/e3r/ev/hnef+6Pdn70tLvGtPZbS3zAf+jQwDlU9Vx8IHWdveAYYKgA9jxtJVzGdlM
uxBoutrNhw7muOfrCrUaPhpIc1IMhQQ0XGbWKgWjnzYphoMiMKtEmPv+Vd+hHU6w6yPvlNes2VIW
Y4+VAPgZUHd1sJqh0+1+eubDfJacFf2Zylcwkvf3ihjbPHphGg+qAiYb6xTf/0it5AOobS7T9Uqr
86UcxjYbiV7nhgI5GgLb3nmnPyqMPgCrZwaCZgHQY0xzNJ2nr2pzfYG8XWRSPW0doZKVfO8icfx3
Db7nQetNHviHJ4Z58gWRMU5hgeXZiWfS1PR+plCKBDfw+nJWX7RoSMCsRMn4nmZ26aWVQItzb9C7
x9eTiCYV+INqJyCyDgCCqBAtpbaPsejaPvmcO8lLzmVfy5wupTP6Lxa0GMNylt7e39f7zPl1fXmr
qaWlAEbpx6SuxJpCgJhu0tHONUfyrDd/T2rHeB49G0fHG9DyX2SCB0+TMCddYx0smbxYGA1c6pMB
Ghb1ECEB2DiTY2VP/2h1vyXNWrSw2wKmUrY0wups7zma7NpGkB7b7Y7gwAROBua/2Kr/CGOdH6iS
s6oLsazCVswes/VE09sTdGSAqlwD+4rJWdyaU5p7qP61jazHi+Vh8lMRi0vepp1ys7UkFJyCg/9w
Xc5qZmkph0njiV5Qe3JodI94MOY72abdRnCKI0rG0jHFIKLk5CGuwPvlEKFWqN6UmskzKitAhtma
/V4rcw8CTLmog/kgRzyMY6fZ6a7oPJQ//udNZe6DFwkCunBxiCNmhQAnj5Ehmyf95h90LF8uiHED
kSSVRjd+L2hm60rRUN5vMEVoy13RbAnZcGG5dYwjCFVdHpMBK5rnIhqgCOrQhosuoZu5S8hDrBTh
PRaicYwrmaegjCvIiFAZhjjf8w0o+u5UW9j6kCjeXVfQdVfwWzcYVxDJQSYEvo9p1cDGx9sE3LIf
IRc1Ic0qdm0fGVvSUt3AaBmcmHzukTnCbFMLRKkopBQIbA3L24SgVNx2sJ6H5CTs/dt6x8MtcY6S
LTAnQp1KngzfOlr1U9uCG0P1C1sNnM77+tt7Ch5PzACXEHiBzJM5urQfiyoXsNhu81qDDKkCwvqB
51tXmjjQab6Qwpyc2hrT5GPq8eOzYQZWPJgDmCl9E2PPAQZInHDjP4w/uFJXDvJCKnOQcppQOZWh
lt3mO6bEW1V0kHPZHLgTBlYObCHqj56G2pNCv5zvXmoS9AAqjmQ/8KCGlCfkslL7f6Kqlr4PMjuA
yI1j9pZtwkOzk53ybNxP50SfWzWB67EKBCr57qs6SzsX1jszD0/IBdk2Wu1ssHTYZGdwwcRrUejF
BrC+I0/HLJtPGHtNdKu0DGAWfnju3WdxfCmAdDLV3WgK+9FDteC6Cq/5DEUE6M2Q0SSAMdeM7Ewh
fhxFsAujhZ4nz3U/Cm54+N3Jy1iFCyGMY0r7qAfuDUJKJ70xbuTb9sk/qPtyqzjhOUbv4uwTbzJn
dxyQ8vtqATz5ys4CUoXmCEA5L3mxgqzBlVosmvFfRqwMZa3he6rNSXKIbG4Hp7tpAEThtdFy95dx
YamgFa1aQ5TtzfnmGFyvTw/GG+/FtGLeL1bE+C8CXGGiBBBz+uEf7nSoTG+qznVdWb1Ci11jzJ3U
lqSUR8go7jy3cuTNGW94TijPWwdj7GJVjHzSePCG0V3o/BS2FZ5g/8TnXuwWY9zQriBFFcFKSqd2
cqd1ADaFe0/5g2PXwvilKBa4m/jioMDx9o/oxTS1Iz36KC3c5JvmqTjx1rWW9LgQxhg5YwLmUxaw
e+Kt+EpgSE57DVUe0d6gqepdPown/5DYKuyJ/dburexD2eWWYLkOlU2YNs+0yv0hOFHk25Hsd7zN
zWHXvV3XorX018VHshYn6KQimXdEHwDKfgkpkvzo6dT6Td7tAnXbUjOndoiB94oZibfhaE6KFUxW
RawkdbwISXIAhMfCiQI7mg5Vca7LLSkeOJ85f8YVm6UxNivCTqpNI3RoRvYOyot/HL4rPFuHHEGE
usPMcWzQj18liB/CzTNH+PpVUzUKMDnmxevMQQ6qOip5gIMcrf7jFTWZ3mxQGMzs8NCfEh11jMkq
JtMJH+VbeK4WP43N/mjYvHn13++jP7YBsy5VhDm69MdYQCIJ1BcwQQ+BcdQhUS6i3Icq1We5vxt2
IVo23lBjeIhM+YhuH5vXvLFuqQGp12Qqgy6UMJY6o5VnBB2eVbS14k8MWEz3uKQP9vX9XrU6CymM
kfbjQhUzH9tNrOqXYMVvyMrz+D/XPcFCCGOiE1DfSHoEIYgknlU0I4R4DfaPxDxfX8xKNkTBFIn/
bBljpltSkkouIAfcqvfSA8ULcHddwrpRW4hgrPRUpXrazOoJp9bdfr4lu9zmxNbc7WJsNFXQwlhl
kDFiQoC4K47dof5lRVse3/vqVfu9lu/vWGQ//KBDrPCtYdDuYS/cq5sOOarrO7aWHlgeyreeL6So
QaQJQojVDBu6QTF8MN/DmxEtyondpKZ+q27mwcjGHsXLQ4jb/ut/lM8YXXGqaZXIuEfP72Jqicfw
8RERMIrYG9j5u3xfAEtG7wwAC7ITx5jx7vB3Smi59jSISKZDdjma748GeL1DyzOB2+ep5XyD/rBV
i6NkjAUhvgaCZJjsVzt0TpgDQW/KV4R0ig3KSv7LfTbC18SxVkNvkkmtcKZFYb68ic+ReRQ3KAnz
ljX/nj/lUEMkSO+rf6b3iy6QOg8O0zDR/5qRDTADIJfO78D+FGFCTHnHnan0X27fb5nMVsZl1Ka+
DpmooGUBTNUTJl1tvnrO2taDAUWjsorEsYzaBda+0I1QJmHWFnGPcgK4RbxnI7boEVgRPDf1TbKz
3uY8hQR0lozsmfJcbX/Z12/G+uNr8QXMKcpB4jcTDfrH1yEzQSXoH7qjAeTC3FYXmeSYnfQb8FBi
8nK25b6yV4OMhXDGJ4wGlYUhhvChRZP2PjM91zE7x+EEM2uwVuCfNVWRMfjUMGRmkWEUtDRQqh6+
RwZSoQth60CmYQ0ZZrGdwp18KE1lspuXNjLrR0wRPBYl3DmJQBapvsQP+HdX8FBjq1538VHM4lEC
1SY16fCewMymJLbkxycQ/tcvnANeSbCBh1CkaHARZSp+z6JZqBhmzWRhggEij+NhQoX1zXriFuBW
b6iO8IgQFd0G7KhzD0MRhsAb5pVkr+r7UT4nt+p+uB9SM8Os3vczD0i7lmdT0BJPcZxI+Moac6A5
+tcVwUv6x/Arfp7nzs4Vl9ByNy8/b1Dd9E3tJJ4n4G4egm0RmZwtnWNf1iKBVBT1OV1SFUqZEGPM
ST5EJO0RYozor6geYweclS7B8NZh+8DrVBZnI3BN3OzCFycY5mIR6nHZg24GsyHKm80ACn8P6CtL
2Co8OrTViFeSMFdB0TRcF5a7x8+qvsx06EtlD5vosUktX7NUSEt2juW+vU14JOVvBB3RvzjbuqZG
S8lM1N94k5eHXd3/RYsPRJU7Z/wwAveXtJHMEplvTqi4dgOXApmowB+plwstlhp45om6iakkJtk0
vOBnzcpBVQ2qabPWqIy6dPE0JRUIxIFm002KcYBlZtXyOS0ww5h8DPpGFQwLrXaWAa6n/MZL3lJh
N2ofUSCZXXHIRcAbs64z1XwnBmjmJ5wPXOn1UwCx/v2BjILVUh7SYr5NuEraJj74pn/69ECZ8eZb
ZJeUfNrPecl/qPRCIhPdqlHWUd3HzlMw35WHpIZVrumMQhS8V1Xd30wnA4XSwOrw9gUfBZfVdi14
kWATiaGqhqJqzAcEoUC1McIHKOCrdO8NNBUM1o3AjZLWLdVvQfpsnheXV++rcWpmHXsGszuaol5j
U3aMTfYggrv8IEMT7JsP6VhYbWZGB+OuOfFyv2vVaRzvf9bKvqZpJ3UxKfEJx5nPvNv3n+WpeMmO
0zbdf6CLFOPtd07k7KKtd8NLsM6q88dBy6qK7kpRk/4gxJ0ST0qSYkSqqZyzycD6cXFeK83hUN+F
DOYsZT0xJDGHjFNzl8XWnGM8IHDZPiFfbwJaJti8VOD6jfktki3jemJZ9GM/9QBoKMcU2YkZLOvc
gbA9OAm2uC9/cAviq05nIZKxjp4XF6MXwcna81iz+oyJ3eAcQ6sxtIZPBrMqTaEYkqqosiHrzJ6S
KekwpUSGS99vQmJlNuiP1Nvebd6jw8hJeq6+kFBD+rcw1uV4bQr+lBrCnjXkIIGZEDG+SQIxUcKL
BFerSUtRzC6qYRKDq1bqH71t8wsEUsGNpO3rfIO/pROgTD08KdsJ6fi+5VQgv995f1yFxSoZb2O0
yaj2KUQ3G828jSSnaUzgh5JzA6wSUOG8IGn1EbNc63zGC9OTZmUaY17JnHuNRKTeYeBAs2YKeKj9
E8+tqPNAP6prksqEsjFyFWNqKHMACCoTwAznN8Rg/ZTsXeDw8TarCRiEKLI0lwYVRWG0k8aqIICB
BlZloAAC663QTSap4ulWTTED2eza3GjsItVAQtp5ZViaTVKJFQYh6q3qeK3UfFFBE39e3wY6i/3j
hNFyq89Tkg3pGwq72HAyxUIu9vHwmODJJlti+zpKh4SaQ9ubRpBvdHDKJO8EBKwiOmv0+2j62cZm
Sc8JSqfJq/JhJMC0K+WPRDxLmSmNL0hpO3V1yulXKpVWgkeo9CMuzJgAGG7GmaVW27Heg6pBUzlI
lVXDDYIcRNnghDLYteRKRLSeRsMjRg5G6mf3kOWgJf2IH+jT9V1bP8zfktiCdamJfiVJkBTtDdB/
oxPD/zEOhxizsHB672GwjZDt7fccsWvvIlSt/73A73bExWHN0ZoPcrIBrY4isKeoX1Pr0HArYGuR
zjw2GRAmA/NZNSa2igY6EQHYiscQg0ynm/qOlyP+fm2wWreUwFwGnQp5jPaZ4VHLgeMWPFMdndGp
MrSDhIfJHQyz22e3hWwpr1KwT4KtV6CvBcNZQrMddqBnqy2J2oRitGh/IsgzR9DWyRqLve5vhQOG
QHbqTaLbbbEzuE+ptdgYNpESKotAGiqsUaQ9idMCjrSy069TJ1jqvsC8FccqPrsTP+xb0+qlOMYk
TpncV4LczzZ4frmdHjNQgmnOy1wv1J2vBxQTuEmONQ1YymRyPKOnDDXycj3mpiO/fgs2sBzzXdR9
CvION7ZzG7HfTuFR8qwGnkuxzBM5K9o0nCaIzcFlDT6IW1AowBSZco/oXrbnyIjsegB9y2N+rOzo
lDuo/nPSS2sWcU66ABupahgfzuhmrrReqtdkht38SGzNmayPZMvrt1jNYS2ksDnsLMIjzi9pj6tc
mj9uBROlRQuj+hqzeYjd6KiVvITyagC4FMnEEXkjJaCIwsJGR/6cHu3Nu925su3fdVt5F/8MHI61
WovHlvKYezIIGQHCGfJOBeYrhYX1Od3EGPSNQuX8PvvFKwusvcUVMDmJIi4mwWDuy9ihEeIiHTuE
ZHLnJXag4YU6hE1iCRPoG6+vbV1Hfotinsf96BFJbHWUgrb0tVbMUrM1NGkJIPOVNpPMkbbqbhRQ
HMoayKN1QMsuV+Y3augFMlZmI7St7/ODZ8O93KvHiIubXd/E36IY2992oyD2EcKiEdM2h/1Ymp4N
1A1KDplj1w/CHmAanqKsPWyXy2NuHCmnIQTwf37YEqu98Z2frT0BUpRxYS3yrAOs41mIYh9BVdnX
VKAQlaTQi8YS5cBOVEsEPnE6xK1dZImT/BrSU56HVtvajdNPr5E+mT04yLIDlU9Gb/ceMoSHsN4r
vg9Vtqp247WW8d4aj0l+9FSnS342wWtdnIzg1wQCk2w3xpsAHGO+k+PlVXmK28u3pL6Jhp2XcMaZ
Mv4CHOOSjLIr6DOIqiqSxlw7YNSTMe6VyC00RGCdpSedNT1rAzXTdLKkybCu3wVmS/8lD4QgIuj6
KaReKudYD3rjg+XeNeInUJtuouigIwvS6ufrchjN/EsOBeZJx+xRXZHZSxDWnq+PRuQK8lcgwLcD
e9xIAkcZV6WAANxQdZQ2iMJ4Pl+O+6ZrstjN6+SktJ/gU9v40+f1pTDu9a+lLITMH7GI48YyLct2
KmJXRsPpWH4RNA3Ld1NqZ33FsR3z9y4U/g9RjFEUhLQc6gHrAbkthmi2JOcIYEzhHwKYY8nqOGwx
dCB21Z6+iOBhA6mIM1TyXkPoHxB5r3uDE0ZaZV7fw1W1W+whY6i8ITcGP8PC/Nr71WixqYTDr0kV
jhOhJUfF2Sf4X4tUoHRE0/BYZHW8AkeN5mO2rts1jhycyWAR9S5LN3p3m/kfuoiX8HTStMAs1JNP
Xv0UbYNCbw0Jb2rtqnouPoTx4UphSL3c40OKMLJE6UlSY7OYtte3dlVnUBXRVA2vQo11N0Zc5L3f
QT1FHyNEMFQoSFSO1qye3kIEc3rj1I2q0EFr/Dq4qVTF1qp6E2jyr7RWOYe3umULUYx38cpc7rt5
NWH9RQqQVwWfheZc37F1GYoMxmPAfkX2PagUstiTvondimSWLnxWOvq3eYgEnhDm7BOjSYsW983V
p7PgxSbpTt2ocXZr1TSh6PjvlTDeo09HTE4zIERKMSq22BbCI3gyranLrdx/+ye7hlqYjiqchKrG
pRmUSDf6TQUlmPMcZfVUaLJZxRxNW901XVJQXcNjDQNfLoV0Ydp3QdHGrlZ7vZmB13unD7m3aYqY
l7XmiZp/vjDrfZ6Iopdj77zsOWsxHas8Y+4Qx+6tXk4dpDM6klfoHWGEjBWq7x7tY7eutKd+0j/B
GcPRAfal8Je5Q/6EEEXUiMGO+Um1QJXTeozdVPNbMw66G1FOj1ma2H7TbsK0uWtwTaUuOqGpxCo7
R8380KnDwI6p7/aqxwlpVjd28T3MGUpi3HmBOsxrHs28P9fKZxE/X1fGFYukEMA1iA7wHnjHGD9W
ZR3W2UJPsrbdDUSPtqpUIPeYaEisEt5bhc2szlt8IY4xgIVk5J0/4BjTot9kFcxF/0OcyJNO+pes
At1tso/Ry4UCE01TJyuAIxQ5x7wSKCoYeEJ0ggUDy0Ev1VUY0HKRjR1CnagySZ2aitACsjk5gYRg
F7wDw9/3KxcCmWOM1YCMRjXFbiNRsAeXGh6iXqZzpKxYsAspzAWpMXBBxtT42B3zLz0Cn4iobHvV
N4vYua4x7LPsrzNcbCBjvxBntFGT4wzH9j5Qz0WIYQv0NO1i5S7GXZExsLw6NWClbzuOEfgvoikQ
IhS0WYbOnJ1MEp3ENYVTUx9ieGe/2GihSeJtLIaOrowYYuuddDC1qNINIkCO+JX7iC1GEVKilAJR
wIT8GZAEYxZLsTt1qR03eDhhIE9yf317VwJLhVBNQR1OU6GdjN/Wi0Snot5GbviVYmze2ZOPwMub
yeRKiPZS9fO6OBbv99dp/pb33Su/sN5lnfsV6brIDdJNn+0DN94F5zax2/4WaXozASvL8F5LjyPw
IWLu+PJnVf8SlVsvsTLF9mfeE0e8FbYgIfkfv4xx/JKhiE2sYCfUxJwkk755W7iycBe4xkPx6CMn
utXPIuiWDZPMGXdTCRxC7jIvtXZAR70Z++sftOKCANmD4ssArWqQfmk4Bi1qjA6laLeQvwb1Pdc5
R7F6g2X8wRRaoMxY6JMQtVC+gEQuZiUfg/457EwJTDLKF6ZN3F5fyndPLvM+muGHuqbiFsnwqJdr
KSRfbKQQr2UR5SbhpU9tUX6WGhAFVTVM7yPGedmJrLl67oMNZ5MNt4GyKavWFhD+q+r7wCu5rVpl
vG7R2yOroqwwHxTiQ4PBwAe15GB0W7UAexRYtje+9N5m90lyLDVkx3U7K7ah/CTZRfs+ybsgiUCM
lHDu+epBK7qo4yQMw1Dmg1pcCY0E8QRu0cgd1NxSlDcj5Djd1Tu+EMB4wamiYmYM0CSvfm71cduX
w57qB6X8Wcn620CfE1A4Xz/xVdu1EMmYFTGCHhQdRGbJkxwefEDkw4Ta14Wwdcy/jAnKJ5JmiOg0
/I6wFjsHm5mLUapDShHlTtJMqhNjPuAGE2bga42m2XhhNpk+GWI7RP/HthPDjuMIVzd3zmJTpEzQ
DcBc01Ttyz4IBBjQ4oO+QIscvFszEgO1Mlm6dr6+5FW9xT0yUDKaSzvSpa50hHp+6mHFo6zcwlrZ
wziadb9TuuwQ3w2k4bbO4Bf+cXMXApmL4pE8qOiAfFDXnPwJDwiRp/6rG4hqG1V0quqUBdzEYSEq
sR7GLhViM0o+0tYSayv7ocaOl4FsQuHF9usCAe2Zk2mAWTJ+FQwTeChR3H1NCWDHZTcaJkeOEsdP
BStSbJk4gexb1w+OhTL8pat4Hslwfsh5acwtLxtATSM/iN2g6RO7TMXQ0oZCtVvUC7Zpi2Ic0LaT
LSTatlKMaCdpY3U/Gn7I0de1m4ncvagYoOeEe2HCQ5oZTRi3+A6QssFtWdLL9YWy41O+F7oUMH/A
4lL6VOjFIcd5qltqpx++02/F13SnbYKfDQiEHnMrAozCBSvbvWJRChK++Cbao3Zd3yZ/c9zgH9/C
xI4aSeokCvAtCGnUrZgTR6RfndJv0upcte+i5wYJx9iuBo3L9TMHPUydkHmgSXRPY2IWr6epskfk
9dG8gPcczAKQvLyS3poHEVFJxtMbuSTUri+3vPeMRh5IgpxFrJlB+SWpb9cPlUWa/msjf0uY79Ti
UPNKoGo8b2RrBUCZImWPqTQuDdErEe4Mh+5qzwzHkONFOGIpYa5qM5K20usYibjOjOTsQ+odNHm3
3VuWd/uhuZUS0x+e/ezJT2pzIuiSVjkGd/04JdVA0t2AyWD7FOWyhotBGsNVm+Iz7rLC1EZxk0To
D2yG20RLtmiiV4LQEvxd7UsHKZN2nM2fXQhrg0XEaTqlOAGJhYmOUTIUaNFGTl4MnrMoNdUItnES
rFSVdhLa/4g0mGAMt9pI2AzyP7GXS/GMdiUdwQbocAGKATSqV1ilUgJ6KwbyjMMglU21iOPZV43U
YsWMuolRpJRDMTvV9iML0U2LRJxPeBNc1xwB2LHRzCHpmiyy4UOYNTkZRS9y/QksngSYucCp+lfq
v5PcTZVyQ+WKk2NZDVkowT1F/nKeucyY3zhGj3VQE1gkrUaI8NoMhh1Hr2GKYmOG6bHVyeunc9r1
HP+zZiIoAn1ZhRphZCEjV0NzaQmmW6SCY9XUB0S1vOfqbEtZLZU1MMkTkGmgRsXc1a4XxzoWYIQK
40QBJUvD53YozcH/un4dZvt5TQ4bcAVSEwg+kvOYYWQnjRdaNKEInKUWbgUeFu+JmNetvhZ2LdfG
hF3NVFREL5BDneKNXj4Pv/T8vbWlqjeTrv4HJ4XwgGpoK9WRNmL20a8wNqaPKpja/EvwwNCqvF/f
wLXLhXcP/up4cID/59KWG8NQCdqENPr0ENUnYfDtsKk5lvu7xPvHKRkYnqLDaBKs5FIIGtt830iQ
vGjCRtqFnj7aY5g3NiYZC1YtUHE39r7gDFkIeFWXtKCKakSrUkrFlPSqeE+6+Bwbup37nmcFWj9H
S2PlDHmlW14tpJaR+JSz82sbg6AIMSG+GqAjZmNitAJFIREQGjWDFdd7XTfVTuXszKoQ4J1R+MEd
Ub4hKwtPKhiK3IVxmbhTaBYpnrrvcnN3/YDX7jocFu6gRBATsAC2sPUAbwjCxE2Q8Re7ryzn8aet
3Qe84mFJRBwxYdO4Q10XckCwCOSKLAFvj7T2rVo9wVy3EmplPcdsrm7aQh6jTXKG96uOlJDrS+cq
lTdd3lvc3PTaohD5I9ZBWUZG8v9SZQOlUzJJqxM3ktDVEsOkiJOjkMExSLVp82gn1zwO1LWTWopk
bJnSCXUedVXiFv4H8tQ20XOOTq/GL0sRjFIbJFGayusTty07bYt2L8kKSYCW+LL0txledlaVN9O2
IFp+EMICyRcKdUkDIE3LxkCj29/XzeXn0MtNTqZEaDUFKw7w2ot1NOfzEAxrXh0DXkUZdmd27LMu
LS6YovdyqeVN4jb5Ge7Hs8XopLq5KyiWx5lMsaaWCAkxxtxAtwgg+JeiGlX3krQrElfpjpJ0FtvA
lISn6xu25lY1AG1ROwDhgWgwjjtGd2LlifP55YbVZZg9RPetCEID3h1b3Tc4HcBZNBQrWOvXViAL
7DI5cXFFrGmYtjJ5j5T3IFMOXpDb1ag5Qcx7/K+qJ9wEmes085Q5ZnngjgJlmqglroQhx6RXznnW
W2GCZkz62HeTQ8eXVIstLUKdNOhtzyh5j6e1eAKDkIB3wfPJQBfo5SHCDXWeOHnzuoPJnMtFpjpl
kdUM+mHUMkcAa/v1I10xNCpGmYkzfE5SJZ2xZpPc57k0pKjICuiZS45aYXfy7Thhol/yHvLc/cr6
VCwMVwJTGFX1u9N4cR+8rC2DPsG5BpIrxS/Z8LP6KPKbiVfaW5OjzYAo8H+gmfSbg2UhJ85iDWVg
NXH77Ch7bqwqt2NdPymgg1cl8eP6Fq6lUxBYyGj8llE6RU/i5anFRqhr3Syt1lJQsnRiYRc1uE/i
KjJQ3gZGzEi7Q59ojYURR6pFArnfxkklbK9/yMr1BH5VVilok+YwhznLshArIrZp6gpVaXXFz6m1
dUSjLa8vbeV2gvUElQCKcc8oSDFa2oh5nA1DkbqVjCRn35i1vi/31LDEyZTlzwz0Z9cXtnqcvwWy
794+r7MyEGeBpR3mDirs0wtpDmLiXJezVhtQoTXzfGltLpEyPhB33esqDztYR7sMdPxfYFGS7Saw
dCBY732kGl6m7fCFuQGKtUvAps2JllZPcCGfcZBFFKZDqEB+pOLtQB6EIrRFozObaOJs6dq9x7Q/
3HoZK0ZZ7VJnqS/2GDWiJG7uOQKJNnGEXg5FDTZ9buyyqATNmyHxLsrsUJlAXIUT1JHrA9wO874u
hUozu6HuNamrAXF6M9TkTfRUgCcMLzDMPskLSy/idOMlunLT+lOxlfQhexriLLCNqJ8czADF4/v6
ma/4TRVVJPTbEwAN6fflXpgKufcySffi1M38Lt1MadJaYQCDpHUSD86zpsYIUr+NH6AcLMqqiosq
At1v4mrTp1qNh44cehuPuW0n8IApa/g1+BAZY9vQIY0Je4wmFyINxS7MUlesqv6mCzTP8QgRgT0M
fAdd6+Euz3LdCYEIsEaxB+YDXsIZ+rZwkr6qHbHPOkAhSH8cJkwiIHWZczZ+dTdUWGgDpEEUdZNL
ZWholpJxrFJUX/N8G+cF3SpZYGziXE2cSZHDO9nzsv310167YAB6zng6DfaaTT3UTUinBmhMd9IA
O9bo3Ti+VirJTeLx1jcrM6vs8OXgc6CyJKNke7k+MQlDv8+g7EV1UNRzkvOu8MpaNIJSxTwyD0VT
Fv2eUV9vJh9HXCj3XXiPnppexJQU3ljjlXMCYzRCSoLMowYtuFxHE/pIpIgjzimAP9XRZDOZyiCY
o9Tsy+Hn9fNZ2TQNYDqCEFOmikYYtRWz1PDVQMRtzG6j5pRmvGmqawLAzoKHNaw7LO28qYvrPtRZ
nIgRVlPnhe7EVMS0lLrRtteXsXY0oEtBL8T85kWV5VJKjNZxpfMg5R1IOgONTJGZ8HoE1s5lKYNZ
iZoVMyPnvBKghZDiip0UfdrAAfDg5SsWcuZ++c9imIs6Qo3HpIWgFiUDOkyWODwhgfn3zcGFFMYh
kbobUy+HFKHdDsWh8k1Z30+5FeacQgxv35joxZPUUuhlCOrH7UQs+lW896Ot8m7nqqIByqIgr6Ii
LTH/fKFo3VhSqmQ6RhLLqNRXeCQ6qKJJnF1bUzQFFoCqqNZTlAUupdTp0OYo1+cuqb0Pw7vzAm3T
x/rOTwqOSq9oAWA5yKbimUA1DF2+lNTQKqQYHIHzKUrtWMk1mBIDOd2Fsk+dv317gECAiBn1j7wU
8y4vK30AEbKRurqAVtPyqUi/aB2ZXcVJPq49+FDsnanbDZA2AVh1uSYlzQotLqTUnfOO94L83KqY
LeCCb9XshaNuTdTqmzuhsa+vby3xrgNIBeONib5YI2PlgsGbowuauiRvdmMQO3J3b2T9sQeJhjr4
J68QLZ2cNFXgSF5RFwBj8TJSYP7QmSxdLthvDQ8lLCjl/MJtZGr6+duAAWHS0/UVrsoBMQt6JZHo
l9j3VyFU6lCKOEG/RNPiYOb1oa1OGQ+Pt6aTErYQfFtoe/nDNfk1oNlFG2ZuIn2V/ckY3sWAYy3W
RQDjYMhg0UEjwOWOtRPiVaKlmTsI75n2HgAX1ifn67u1Yip0ycADEt0GM8qKUcMgHfQgUvPvZSgo
I9bpPzmOhQDGgucFGSo1KjO3Mk5AeE8TWhCrE7casnbqcwULdwogFAzyvtyrwheLLKJF5pbiCZhd
qtl4oXk8Q7QmBTkEjHWnwA0AjHYpJSNjV4GBNnPF7oiRhqYc/+j81zB/vX4oq2KQ5kUOHlllYMUu
xQijRKqybTMX6OFt6tTgni2lxjJKjgX/jvqZOFFXfgv6NhYLRzFqcVwJeQcNaw2T6o0DgZskDs8I
GuvuOL97wr40E+UxSsBiOvmqq9fGYQLVafdJjMe/vWzAeb7DY+CYEIhdLluZxGJsAlTOsuxd7t48
9V74f9Kua0dyHYd+kQHn8CqHytV5prtfjJ5Qzjn76/eo9+52lcpbwsziXmAeGihaFEVR5OGhfh9p
f36ZXEhhLvug7IZCylHITq1ha7laAv7YkteyueRmLTw30bMNzCq6Q5l7BJ1lcmSoqF4BcVFMBkYZ
QpeVCK7YdKuBQCPCuDwl51ASLDgMCDVN6vmAimIpCeKslKoYXDb7SFyFIGiLhXup5VxcC7ZJCcyQ
pZA0TCZl5xShXIs5od2EFi91cvoBVLdF4SVouPLRbXvbHqiZM9Z5IYo5bVYNeHplQtQkHvS430WY
bVeLG+S8bCH/HTb5OpDc2yKpid0SSVd/diB8JRebsQX23xxfKicvdoahkwbMd9LEmxHMWx1j7WE9
gzvXgKhSc/1vU1Xcx/ou795r/b5K3nyr5GhzKVVoIcGMSicsA9xszAWMQ+HXkwRA/Nw8xKJMaiEE
S3LlzqriTGFI1IgMhS0beDBklfnnJYIL4cx5wBs1k+QSeynnp0GWiKQ86N2v25u3FFNdCFEvd89o
Qy00TbpC5M9iR/8QJNsAN5hIzJBYIpkE0O2tKs3g+FH6u6zVnGuWMVQ8koNpyLE4qS+cvuycQK84
+qNe6ZYIxjCndvYD0QdeogntYQUAog5erGbDK/DzVsIYpSHpwIkFUrIftt7ICWeWf5vyk4KoFClO
5lZDB2VT+Ba0hBytvOddHkt3GTb/vz/PciQVjd5LPq20p5vpRV1lv7OtZadPQLDc1e62EOzJtTaU
wv+20XFWZTGBR5x1TTmoyCQKbd0cm8BvXF8SuBSHNNNxvf9fq2MOb2Y1aZ1mWB1w4iDzptNKC1vF
CFXeHLolt0Txu5qEWhTSFIwFgEahlYJEQ2b0gIKPsAtBd904KP8j+8JRHU8UcxOjTKPkdQdRA4bg
KtZgB6HpSDXSzvJr026S7jGfeJkxnkzGCAVxquumgswCtex68ABqI3XsNVO3zq1dJ/62hM1fGMiX
QtkcViCHApyyilVKq6RdoVH39u8vpVsBg0aggYcIpTBl1BiWRePnPrpzDMW29o/lLtkKrvGjWDXk
pwJip0dxrYI9+rbUpVDjXCijRzMfhK43ILR2AveRxwi5dA2DzR2pSxVoQ/RBXzpyOcLLWVAtgA3l
N6k4iKK41rMXPH7S+M+rHnhffUlilOcboSSFMbAuRuUU0Uh+VPCtaubd1tai1Z1JYbSFB1aPq8Gn
FxPGFQ+lPWq7udkFyYucY75ZTXEWvKTWtWNCLhOFfw3vO7xFNWZluRxEJoj5URkE4MGTpOFhqEWe
GSwEFVQKcrOi/ImzYdyfPqVgGEvTFOWxUSep4MW9XSnaSu4l0gQ/JxB75WO067/5GudcXQeikIw0
+mcyFRB2RqeIr/XOzIG96SUMwJNRMcHU+JADuOEIYRk89KaMEE8D2aDKhyFN6dO1UV58lSNmoQf2
YjFs8S8dIzGdZQB70kpcF8Fr3JV4XCZuAlhp3X6XqxcJWRNr3E/PcbbqcwP4B6lcT0LJaf9atBpk
9FCTF9FrddUHJ9SKXmdYsJ4dFRQftfnl9lHgCGAb35TMqssqLYDjAOmQn7/HvL7PhacXdEnJQSjE
k5bFL51HYipdVhvQpRyCaajRvLK5z8VDn9/HE+aR59t0FEkw8Zi66Hm6vKEhluLOkXbHzcm64Umz
aAQyQmzq4glW/5KF+yzK3FY0HS52cVGLOhIegIzQ48ccuzGW8qQfqbDQIIZwj8c0J6a9dvBYDi2+
oFENT8pP9qyzl1Dsa3I4h5CQhDoi6Il06IMsCl4KgieGLvRMDBJogHlSMRkgVpQwockPk9b91WIo
ctUE1RZSkJdS4hr90Z0/o4aUNbSlG+2UQsAJbxearEHSBpPTaHYT0A/miROnKHuqYoKlHNWMoOnB
avBsPMbdSpXftUaxA7+1wykBPwlYg3lpz0UXci6e0WQC4HHkZzhYJubaGcYx05/kKKK5XCHFCMbe
EUrQpXTvZqy5rVytDdAVZmCxIjqX0uP6+oYmJGTskcHSgbFkrm/MzDX9TMUJVFdV/TOIarST/47R
Wc5X+nVcfCmKueXGINWEuMKq4zpf+aDADo5TlHjFMNlZ5BRmRqTBzn/+uQ87Xx/jYUpfb/tpylKa
mDXUl6Ln3d30B1hfAlwEuhwQ/eAOZ1ZV1WIhijPQgaKIHTTcKnoMgpdAXeur8UUQOKdjyXMpsgx/
D05H8LAwy0lnsczVCdKioA89qQT7hj8JEwQ3yUbvjBR0oWjQN4zUua1HjmAWW2PUSq6B5BonhtY7
1sHgpNLPUVtpyVMIFOhtYdT+r3T6tUrWZZq1XMZ6AmFD9MvMDv7E+f2lUOFMiyycPE4BJG0yGo8U
JtHUl0ALCMb2ESnnBJPLjkYGUI+m+nQAoS69mQH2GkMc+3Q/IYs4tKcsaI9leGh+FsJWVn4KykpW
fFcEB16vbMGJfluPi5um0GgPqWMVWaNL6RS1l3UdPLaCXtZgg2SK9Ng4rV0Nv28LWvQiZ4KYZfax
oJaJBsRnPf7uVVvfx7nbYAwGWtD/P0F0xWd3UJxNYze3WFH8FnrhBCb/CE0onGfa0kUHMAbSpihk
YpIsNc8zIXJlxKVSYjVj9o429qg55OHp9joWLRBFSwqpxwXE0jSYRTiWViYj4se8OgzxsXkhzuKO
nAlg1tADLJOMMgSUGwkk1IEd2SIn/vxsj7k6pmcymKtaEI10LBTIKLY6eVFJsgVQe3tvueX6d01S
DAbqSOPW9q8cr1vbNu1Xxavck7oWOF+yuGFnH8LYuTjHaaxM+BBF28TtURw8sXq6vWEsLyeMAbfX
mQzGxEF9VcdNARn1Xkb/8q7aJR/hT+XUYIirC8pjr7e1mpSPwpO5rpyOQ0fAjt28Es8YfpeYYSbN
EN9h0BTs3p5JtgUpQVba804lAjHswgNiLiDxt9KtMd84cmoHI/c8aZV/zN/kH9kPyZU2Mv5yWzOL
TgYQHEoDAAgDywXQZYkSd4ICZ/2hOBogj3tprW+MaP3/iWEUoMdiIIMXFUFuus0w13A41aCKyddK
9Quo2r/xAGdrYq7ZeazN2afAcm0MSOtjyA5SuQqnPLNotRjTCq54VQOfEmO1qm+lgtlBiBG+oG2P
6MK3pu6922pbSLTDbs+kMHYrZWjbjmWg1Q3sTdQ5nb9W1P2gvfXGO0qvVWvaoMVLAFsNeUWhRSdn
iSYaFgGwBtXApR9VCj+PBB9bFknduApmRSWTWUuOlNVVTipT4QGAF5pvsViU4PEa/rxvGa+nmkE7
RLmJt7k6Ox0G0vcYxQT2Tk05DCVG0VaFXSPY1x6SAMWbBCgKlWM5i6fh7AsYnyiBJC0QOnyBaA/a
9zrBecxX6RbgDSPmBYPL+v1aLWNAlh4OeEn4cEkzOErC32PyJPjgAIm/3bahpRAXRB8YUYRuXryY
2NNgaMD2tXG2115DzMsxnMb4nkfTvRbcyW3rypXg3Ra40JCPaZm4FQEdB64HnW2XljPKGniS0hAA
FKtWt82gZKRV2tiN+n4AnViSgR9Knz088aNNNxWhi+Y9YW21TXc3JKViSwVmzQytLzwXlv+RG1mH
cjky1lo1gacBfaUkB7GD22cd+ovyztwmYa0CozRaB1OKrB1grMHm9pqWNouSR6PEDAb6K6bINCiE
BhDSdC+YjYdsLCnbyG7FxK3NP2cygfZUDfkGvEnwypUvtddjxGeig+11r+Fykms3yCsiiJw9Wszd
UGQk7fJRwAjJWAVtCvSbEI5l/Nm9o7e+WKFAOSLCBKdsw3GVi8r7ksXyShVtrIIIGKcKifm82mrF
VpM2osZL7S29UAGRRUyG9xya1pklieqsGwHF1c+B7NvzMAVOafZvaj5HtlUMH3HSpZ5Up7aqZiCk
7Cf3to0spmjPPuBqnWXfoi8EKPPSQRoH/S/Psm19738EPREGp/+bjA6ojUyMg0Wd+WrymGxWahGI
WG+GqZ+FPXmaxVvRokqBoQYfC9pqUfS7tMVI1cumGgT4qNoBo9u8azMvVQ+h8mB+T0Dr/3Zbg0th
L4Vs/0ccc9vFYxoBzw2XiCL9rzp9kfx+Fcilq2ex07acoIyaAxv/ossNPT1gZNGvSA7Gti1ry8Bu
KYI9557wM23GY2xuNDO+A0r1+1honEO3uDy0yaLeBmwTotFLbU6+UfVN2Gf7JGudoNrpHdrL0AKC
6l+YcG6ypfBEBeAIrUag5xA/k1hnr6C6S+RJSoCBL6raq4TSFQtrW2BUx1/s2JkYxkAwNlA1M0yo
hBh0CBXhqgfPCZBFjuzP22g2W468xTNGEUu0adCgJatLHYqhD65PA11CcvFtbNcxCCzrvF6rAfDq
mGmQFysUr8LqtW1Ujuil2OBcMhMbyGmIEqpeZPs+cBotxSQwRwvGVdsIW5idbQ0Pt1W7tIPgMJNR
HUZAJH8mJ852UEqFWK5UtE5IzUOuR3YeHaKCR4G8ZJLnQhh16qOIaQk+zCQ11mEhkTgunAGk58mq
y3iYvsUF4fpU0auHTgO2W0XS60LtQg2IXz1T7V6acnsWQH9paCJvWYuidP2TGwIrYOnfjLmRjK4f
YJZKDzp9aZ6cQjQ3MgD7nDNNDZz1ImhjoB2IeAmgUHtpj4Uy6fNU+kD5miURutHpwm8iKMiS0v1z
c4DRYy2wBXgt5VIQGOzDDp1N2X5KtgUIdcVN9DdLOZPA2ELb5a05KQBKh82hSNy+tjN/k/Oy90vH
6HwddOvOzDpORIzzkrCOSPOEOXGG/lFUSfVi+rlrdv3zba0tbs/Zmujfz6SFYITvDApox1NwdOdI
QaNkZ9hjaYSeauBBdVvcwuJgB5KM9zTaaACivxSnx4OWxyrulCYcyTRvB/0HSC7ldptXxyzhOIiF
tSHpD/wmsHtIXbMkTFbRFeXQUYdUradmj37wUPftnjfHYeEsoZKD2x/4yk9vdLmmBO0PQQ5U2V5E
N7Rm2lW31QTegV3wQxdCGMWhuDBqCu0GSHK3q+2pP4BqO69AucLx4kuCUGfDGEBK3wdOksvVKJM2
T1aC84rKYRiorjC+60JKOv0daGOONSxtEEC2AHyjuAfANGPqsjxlQozpITTu9RM3LrYgeJx7TtzL
k8Kozii1RGpmSMmkrYbBySKRq4eYF2wugF9onQRNnRhTBeWxlZJOqMCVUif5PpNR1FWeTRMZq07F
rW8Ue6tR90pzEgA4E1HLDlTzlIjqCgOeUNIIpZ2S84oAS5kRcMkAbwFyIUq6IF9uZJtPba6igRH1
KDccQ2KagJEK9UEqAoztuldTW7Gcrn8NLMxyTqXftw/6J50M4/chHrhc4IDRj60xzlIV2mkMGgC6
8yRalf52GDaVsKtDASW//gG3jhc0E/IzjV2PnWhr+csgVpgecBh1kCrsNOG3b3hdshq6Yw5M7yBt
e+V3jqSGIO8ieZW1G5PH87NAkQM6Bwo2QGekCEwxo7I6E4UunBtA9w0njVA70YN1ikFnaPAJbQzu
0UgZTK4gzbYh9ARf1YukiI7JcJBGzOaajRWeq3dDw3vxUl1d6RJTX8EZoGqgiqJe9cxJi6Pe480L
kLYgF4E7IkhelWrVcsrGCyffFJGvRyu7Qhs96N/PpASjWodWGQGQlm5FEBsrH3gvWcY9rwS+0F+O
hgIkzug7hvJvM4I6yW9UrQbbgvUUDts+/GnkbzmIcQoltlPRqYd5NzbBnfUR17/b7HcY9U+dXBPc
fYaYrNGaznkKLDgIWghBSzLAQ2jrYr5ngCkYgJJTPv7EbtPu1M3yao6Nx6HkufElUWB4RD8sSmaY
scV4196PZr+iswyyKHHMcCNjmCQGVNtWzkNNLEvCwwYNO9jSK9IqdY5MtQTs/7W1VkN1LPXXiQd8
WqoagLHzSwgT3KGEK+RDVwHmL5tO6lu2kP4QzNzWAu1ojL+aVawhmzD1nqm0T6HfOKG/bpXeC5AP
xnYCCSbs2z8H0mHWN+1qRWmLtq0w2xkLpl6XMwCBc/0q+V40bPXybeS1ry2cyQspzJnMxVJr0SOI
loBVueYYJP1C5rybaAdHDEsnHoMm4PIkalLfzK0PiG3bbNEImm01a1ebu9NtF70Qt8DNofsbj0R0
57L56wn0Sqjtg4AOdUBzLgmwXMR//AsZuA4t1JZMIK2ZoFyvgfTHvBrkyOVnbd5nAbqAee0ES5ZO
u0v/I4O5aSYxzfyqhgwkdwGYVO048XDWwX5pObdXs7TndLIUyPpwOWB8x+W+wFH0pR4CDBoVRzUC
/3jAY99ZiI8xkfRLAmNVvgX8fpZBwjSvxRGAKssDCxTaBtAYoWmc5SwqDm3ZoGtBUyv6aC6Xo4w1
FNcDJhQ9apE7qUimYurzbZUtmTJYBvD7NNsNgt9LGUD11PLkQ4b0apg/qkeje6kCdHxyotZFvZ2J
YVKbRo6np9FRpN27ALQn0X2wwYvPovHY8KKEhbQYYgQMPqK4G2A+GXMr5Dww5xy47Txt7gy1ebIC
8ZjqqL+Ysf4sCeIKvftoYMlGznld2K4LwUy0LIAZJI1KeBw5GJ1GlZHfbwg4aIkq1hwHtLRGOm2V
ziAAlJvNFAfqbARCD37TGTHjLG2s4Vd5h6ES0osiNnaqy95tK1lomQD3xZdA9tVRxwkKiAoa7uRW
2dfdOK+7REKjhI9xT4mGkkdjVeg3mMNsG9TmhKmKBaa7YS7aOupFzTZbY0gcwcqz2MOffs5BpKxB
UD5uON9JjwTjmS++kz0yYF1VzADMq2am7EPrJayi+9gH3a6/iyzSoGgTZ4HTjRMxtYfbspe2n/oc
WDLQWFdzIRK0JCZyiKhJwxOwlSbSSz9MEXVVXeA4bZl65atVItCkDOrwCxZzmvw8r4xSRpSiNOAW
rlwzbsmomQ5YUtdKs1OyXYAhdCgG2o2Zr+KQSIaXVz/zaN36liOWK0u3ixF5Y7CTTy2JrfJV6XhH
fumBQ4cb/fOVV7Sc7dQEqV90aETJ3L55Q6qMTNNdr3SeAHZcIMC/hxhimNebpj8qXXJ/ezsWPA7A
7Bg5CNwRyLtZxJg8l0IVJoivUkoZ9qD7uS2UttRPJPAxoteQ/k95jOWl5ZAI84A9aaM9mouIMqib
wNqULWZvouon/JU4wPBAjY7i/edr9+wxEAmhOSYGlAtuUiKYL4LSEN0YiIBpH4L83AUN5zL6BJZf
Gd0n4wnty8eFfnlTlPBiuTZhqow2oNzbJ+hFjCMSKu22FnQMqBxQB1hP+Usd1+t0EL3IN2yzml+y
yd/40mM270tFARtyfNdiQrzlBYr57faWL51AjFil9zOqExiqdfmFpl4FRh2hf0buewAzBHT0y0br
lfLk6rMycfrslnwwVE/Vjxgb4JNLaWFpdHKBOQn7pChcFaPJcwBwdDSTKcF9hdmrTSP/nnN9fXuN
C0Eh3XMgkylTI/bhUmrb5qBhAjQYjEnPgpGTeVwb8+ttGYt6RL8ubewCKJ7NlBRihUb8CoGnEX+0
rU5bGShHacQbzbAkBy8AcMFRgAhQgpdr8bOg/jd7rBxvS2simJtt552nB7w8Fv0h1nTPBTH+UpAb
JQ90RKBN2HlZFTyP5gNGl/Rquxpr31WaYHVbgwtRFcisgJpCkzpF3jO2AVRL0befsF//ZQzUQ64e
xN4uTWObyTyeu0VZoF9FKRwMS2Atu9RiIQ590ErowzAjFeTuQ+cW4CktrWObRGuM7OIRFS9VsGj2
4b8CGROs/TadMh1A6ij7NQteGqovkvgDoxqcorPH4GGOVcfHMQcN8V9oVUftkfJQYHoJ81jJU6tv
xg69UWrupERV7Cl0Mt4bYgkza+HZhSwOmu1AVMrsHTiYtSZWgfGsDStY9wLFwzfV7Bhzp6KuZAqr
XPfTXZ5UwU7Xq9GNzf4hlALrKapk7SCBFIHjepfOPIbm0jwssFToGLnc4cboQ6tKB4DkGzRXWCez
fhgDXki5uK2o09EsFv5Bp9ullKo19L5TJECH1OE4YBJhMRqO1mdbKdDxb7uSI8tpBHWrdQ9JO3u3
93ZZ7aDRoY0X8KZsN2k+K7kxDgZeCEGKkW++3DvVFKWuWIZ4NQ5Vb8P1tbaa5L4Td6OJZqcxt1sd
L9a+K4W9OGOm8O1vWtQ7wGtILulIfrPPSTEbizTSKICsS0kSG2Se3pOOR2+9dH6xs6YEpkE65Y85
v6aVN10xULbRpnIwZX5yxbi0iB918arqsmOTPdxe1pJAZLdgR5S/FTf55UZbOliK+x6NeE2sH7Lh
TRLR83xQ53qrRwknIKcfz3rec1mMUc2W7o8z7bBqQjoRVvYFN5hUg3MpLtouBkLiDYKHP57L9KY5
i4YK1UyHwMKZja2q9MBUE7thaPoeyOAwwnUaxrUmdpOrjFLu6ulsSSTP/Xo/mZm+uq3cpauG9kJh
cADKTdjPyy9RinrSezRg79W5BAFvD6RhAEZsrw+S0U6VsMXsAut5iNqe4ySWLlOEgWC+QhOsgVfI
peA8qEI19qHpXjnVyNRb6qHpYsf8C7AzEl8WxCApgZn2jJxSTppR9bFAYIUQ5JhqskaBoHLaKeC9
5BeXhBSbDoyhCHpIxt9PPS6BpsTNpinA9dbtIVEw8zc54d3P8T5LJx1ZUmCQ6FwqeP1L5aml6g8N
7VTI6kd055MI473kbPoLf4KJTQoof2EZSDJfSkEvORhiexRXC0TpBzwXXlolNNazFfjkthUuaQ4x
IpLY8icWjznichFagWaishpTd14RoziO6U8t/HPgO9K3X2KY0z3NeR+lJrgdUbqVo1MwaMTildsX
l0LT/6j6YMIA23IEhH/SfgIXrfoh9EsHfHsGBsqF2cdtlS2awJcc9r2IKl1emzmuv6ip6QTrEFM/
yoTjHZbcIZ7sqN9SbKTG0tPBMZUJLhK4Q0kBR1Lm+DC22+tY1teXCPr3M1c4TEIutDnQl6W/yn3T
UeV7dBCKf4Eex8PgSwxjyybiv1qusZIUEAvppbM2tf/79kp4ymJc6VjXXRGglWwvhSYRqsoORIPj
NJc3/WsVzLn3AUkR1IpyYksGSBzr0DHRZQbC+L9xMBaCG1y5Onod2eEegJ1bgeFDUKcmniJ/KAka
Y8zTbYUtbT0icxCbgcoRaQ+q0LOtL/QwD5IBWCgcR8t4bzSBoM/HGeOWY8ZULeytTunG8Pi1AJFm
3WWkl5M/W2AG1BEZpg9R/4HG+gIjRkLhez0GrjT+ccgCADjo7oGYw/9XQIQqAbzDGHA4kxG9HdP9
bDZEDADil5PNUL/9qRrRsYZmm0+uSiSPGLtLxgpMIzmAAk2OCZenqdiXw3sAkqzbYq4jBXA5I1VB
iYUl7BbjPIVUnme5RoJKXkUujNstXclOOWfoeqcgBOE8+h8wvEZlKUXEwsgsqwZUZACxhy46pph5
dV/igpvAd6TbuEEwXnla317aQjxGeapB4Qg+VgNpY+ZcacowDVmIHDw4a+NopSknZfBjAlSbLYD7
JlETMkaFnczTXvT/+ExDNhKPONVQLdq1L09BlIrIAqUo0eBy3ZQK+KGHET2jvDNwfdguxTB+Vi2i
VjVL+hhF4jvOvBbJfl161E3vti6pI708a5dyGEera5WUz+i+3ptD5iYVcLfDYVBae5yeB5E3H/Ta
H1JhdMwhDAaxAxNxSdUcx8IQIuLK79L0Tmpa0B9wqOfYl55JWec0SnugoF0ZY5uY4ERrOrOwYn94
3ol2FZDuGHoYpOsFNmaJPYyr0239fc7DOFPglTjmnLXiLOZ6BXGDXaDjhhwwrTir7dpFn8Y3ce/K
b8ca6dma2HvDdl8i7zSQzEucLS99weIqrr6E0W5RFID+TsLwfDAN5938nTxY3uiTR6Pc2S+n9mPa
2yF6Fm+vnyuVuRWstGv7rIRUJ3j0MtKsNbTvyW4I9PuJANEh9yRfhQeDs81skeJqtcw57FOtrkQT
ep9eELa3wkbHtBwMsLHHnujia3E/Vnb01n5rT9UU2BhWEHnW86x+j486JlfbdfzjtiIYV3j1PcyB
DWMjTJoGesiQqCYr0TPXpV3anJD487l+y9yY89qgHtL0NcT0TjLb+UbcGh0Jjt9i8tG75Kkj2t2A
GsSjbI+bGW2Txnu0yg7y61H0Vm/WR03qlU9suz+J3uAc30RPsR94hWW2eeYfXWB2Cy2RIJvPWCJm
8CRJLgbjc0LgH20A3lyQ8WwC+0/ZyK4kMdYX+UNWlBMkzZ4zPsfI2yX3rZ14HLWzN86VHMbaDHU0
I9QjxueuJu/9pkRTahORbeKseaMYuMpjDEmZmq7UUixJPyTH7tgd5qO1KhuSrnhnlwW8Xa2KMaZa
1zMrrrGq0hFQbzFETNvpyShvJIPkp6cxXKO3qtxmmY0qUGWSSt/EkV1jejRgCZyLiC0A/fMxqD5o
oKGmiITLi9XKkQ2QDVh2uT+Ys406/qMUkuRwb0yk8E7m2p7dZhPv6sOw5tzp/+PO+JLNxGT63OFR
XUERY+2YH2O3q+9r1a5qu3X15+JB81rAoZEyvO0ylsViABDCCNQpkHy9XPKY6EoPJurhOUkwqvTB
aJ/iX1mgrBSQ2fcYPgLO1p8KEFRaueF1TzDh4b+1fSaaWbFZ5lGtTvTaso5CZ5sxGSfH0nZTifFc
nHUuy9IpxziyR4jsL5epBWA9G3vsbOt12xkjIkm1yZxft5XJE8Jc+6rlt5hHiAXJW39l7VLyJn3L
OAtZPpvoCfzPSpjLPumKQp+p95WHZ9xtI/CCd+q0arPtNO2N4sUMONcrPexX7v5MIONJZ6sOlaLD
qiq3/KVsJZtHM89dknq5Oe1syTWGdg7PGnGqR8Sa8KGjO64SzvlmaYH+sbgv3TEu1C+VBmVMCDJX
Gvr0XbS3dLn9JpNtjL7t7wMxXdO+bRNsx/Q/MjEKDnOT0FhjMvuVockGCX3IHGyjs/0TmsTDt8S9
Tz/ycpc5qft0WyA9sNfb9SWP2a4pFBO/DyGv1X6hXP5SvmOEbP9itRVH0P9wHV+SmG0L0bWa5H04
Pr/+CFCItu9V5y1dD+tmzRvHxFsTs29WHsWhGVsI8LTvUQGIoG83HOjx/zDCr9Wwd56oFmpLAwbx
lLyELcmJ6HS7wBE4TmL5HkeS5D8GwXjcLK7ldp6gtuj0CifrbTDRZ3JksvsrTwHoDGYeUsNj6Q8m
UQQ/gF/QqzU5Bus7w/6ePcdkfdveli/NMzHMenolUNvYhJhOA7WwraWeQIqV/vw9+dW62WsjEH0P
niHSr4TtCb2U1Y43cnEx7j37AuYi6edaDmoNXxDj+WOPpAElh0k+Ap5Cqf++Olpncpg3fxwHZWtW
JVVoaMeef4/c4+YtfRjWPKgNZ0XsdSWZSaz4DSQVbnAM7Ud/nWzAKs7xTTwpzH01F2kcdzWkKE/h
s27HTuWI3nw63TaQZQ/4pTbWA6IfNC7nBGL838pdQYAm/m25puN7wkPqloctj7d52TGdCWRcYJGV
TaBnENh7BrkrDu06WCnb40SszU7a3F4dT4eMExQTcZC6ALKsNehqYHyau1dfedOSeFIYB6hF4L4y
6FGWD0JHLBIQ8ck4mKTgmDj9HdbC0a+GqS+gNaAZksubeJDaRlGnZHpuxV4B4aZfO30UFau+HCxO
WLH4akfFH305qIeDLIyu+SyXm2tzn4qYufFskGDX35d3YHmPHZUYK8ktfOIT3QvJzsSk5/e/euCc
yWbbvDFNUVXVFLK99C6888P73u2+i5Zjun7h3jaQRfM/l8WcMk2fosYqIasrdur8nvokjZyp26Su
6TuJeK8DzppsGkfG6VNX/6dwJvpofVSmQZcNR3LyDztHB196gCc5ja+ADHKtB468pWDxfLHM0ZvE
OO3VDPJqB1ny18gVbHGjPeS71Ec+6i2wT4Vv81jYFuM62mOCRhMQdeINdWlKlUmhBCm9gh4PXoTh
l/ajTqLelp2npxNvds9ipHAujYkUIsySR9oQ0jAU6VgmdrMKkNDYzhMvJKHKujqNZ8tibta6COJE
1/Px2VFmp3ZlIpP1+uS7+pH3DGeRrJ9R6vmamINfiqAFjRqs6TXfGyQ5qh9K5pikd3kGwlsTc+oT
PQrhZSBo54V2/93YRZv2fe34NsDr9m1jXHKaZ2ti2XUxbB6DKiaICr4FFWn2guNw9caTwRzuqQnT
KB0g49tgv+6S47vieKETvWhuVhL7Ccmwb7cX9Zk7vmEUKnOigTjX066HO9ndNXbi/vhRkc3Be1dC
91l14snt9uChewqctT0e7HWO1NrmF29gN+/Aqcwx9wECV3yJ7uKh9JLADjbAm9vrdeD9Wvc8tsDF
iPl8I5k7tq5qpe5mLHmyXw2S3umOTiihn+HwoHG87WQcieanrVhVkJQQJzqqTrAxyS+Fc/Oxjan/
PmyGDvJDWrVSWcoWcyjTtKolnGv1o71LZbd763+gB32PB+ijQnR37Tw1d0/2sEPyCVx0A4FeeenE
xav+7CMY59KOtVSA8B2W6xzqfXgveV73UZF+8/gdybaAh/BbDMr0M3mMh0mKvm6MGPJK59srkG92
9fNo2w+8ddGfuToe6GtEIdoC6Rur22yaGqXMNOgWgYU7bEJi80rqy9Z/JoNRXZnE0VSgHf7ZyT4y
w+3Xlqs7e+ll25HdoUBOhoOEX8y4A2b730UxurNaqx7FCALF93eDyNsk8ALy+Pg4E1RVt9nqbvMc
OhW4lLbV02n9UPx4WIeu/WK746l3A/tlbT89wPfxDJmu85auGV+eJiaABZWKSwNUvLtpc9vTLd9J
X6v+vIfPAsQ0LDQjK/Hz6LwNVurTdrt+eHjgRLyLJ/5MCOPAs96QMOcQQpysslUH5HU2rPL2Sqh/
YvVkiODnBwM0uFrYSFesJfSe6DNMP3xUEskpE5lz1S2FXRiVDQQ4WtwQuzMhSVAkpRqP2fScD7GH
oV62VmGCiA5wNPfGW9p0QzYgDX2h6NlkbDEGxYmZ9gI2ffcuoskGTRGu/WA5pxKlfWc9rW7rbvG+
O5fHGJkvKkXTKz426HVyAfrDy+DbcEidzePm0bDv3e9vSM7bmp2ut+1qIllO1sHd2nR/cb6DZoiv
NhET7ClnCCbishx9ReJXem4O0/Pra0FeZ0dxGvt5XicVGcEvS/bE/YgJhmOunlBzW50CJ3AGsuNY
0ufD5MZXsGgHEOt1jY4S6/Phh6KvImK0JPv9CFiKZ7nq/Wplu0/i91P9nvy061XsnjDLksy9+4tz
aj478W99B3Nsujbsu6pHhf7VORSkInfJFuVNleBTBNEmK7smT5iohf9O6WEgY+/yVCFd27yOnmFM
OAQlASJ/NgYZMJq9V/12eMboLmCqt/2/SPuy5baRZdsvYgSIgQBeCyNncbAs6QVhWxKIeQYIfP1d
xb13CyzBrLh92tER9gsTWZWZlePKDUALQ5Kvg01t6Qhu0M/tYgqOo2rfDcY9WarsI6vkLcp26BSQ
VYiHC9CWGwx6WTxH5LY67v6AQQZ2CU8mSiQKO6EyB4SD5DV9d1442ILqrfzU0kl6gtzFhk703yEW
o5mykW9S3VwAQvWX/yf1SVkRudi2zyFvX9WEMb7/HkYNZ/VQYytHiEAy0pXWzNRCX84bpfvMhVzG
poK5es1IOS+Ks963GhCCJTUgQteIAfHkDGM8nZykvAeIHdqEJ0W/aoFhBhhWuoHv/jISNRQ9AEqg
EkIyMtMBkFxiUHkn7itz95kaP9rtKdxmPx+bgu8uxj1RxvkVJECHeOocFRin+FHZ3v4ER9R9TGNK
ym7byrHJiPqLTL1KF7VuhgElKmW9FVkXU3GwXZDwxGzCtV78Zyv6f+kwehwndVAVOeg0Rm0Hz4Nd
/pzvkmVOaoOXlpO/e5z3tJjLmke9GuoZaHWrdHPGNu59gX4V1QR0q7R8gflYrX2iANa6wcrf2lys
xMTsrey4dPyLGf4aLNkeDCvY6Fbomeqh2/QEre8mbO7W5GaIvr/Z9x/LXHJzjeS4h3xDsuJlYW3P
mqla4nJBVrnjGRxzOiVR49tmbEopDEqMrm162/Rl2f5KDS5D9HRZgzKmwYQ2XtgM+kzG6dN7BsYr
GiJqVzVm29kqN/7/M8v3p8f4I4XaF5euu51eRvb12rMtIPJxQpipB2DMEfVUxpa4WGRoFAWRYjt3
0NfB6yGZ1kG0b2EQC12MbJtd7Hd1B3go2k6z9z+sX5/V+vnfaPkXBeaYmuo666MrKKjQ8tDMXY0k
8Bu4ZpIK6/e7/6LDnFTfLNRyRhuVFHv/EhtwYGzttX1ObG5oRO3FI0qMd+h7F6W8xjeO9oETmokB
fyw1OpebgphW0C+emAepEoRQ0rFB/lxZ4bkgCIU6Ip8WBA1PoeObxZoH8jGR96NC/Q9FNmncF0mu
hDpO8bk6FMbHYOySvW9y3IvJh3ZMhbHI4UWOWn2BOqRCBvv3xRRevc3cQNOeakach4zLEWORg0V6
ETx6WwlpLBv18PfdzGzcf3dydAcV3DUKl8kY04Uw8ytFvDX5vPkHvM85Qb87kt+E15M3EZvjkkak
GFPapVe1iOY3UsgV2Zlx+YlpOnu285dG6iSVUXBe6ukndESRMazVArD5eYp6bri8mr+j7XU1oMnR
tw+80GvSHo0IMdZC9aq0kiPk1gvrBcAsJDIBoLZ8bJGoJfimvyMarKWYtWUQ6tEV3QovMbQpXnGO
i8cEYyCUDCMVXo6c9jpeDm5LoiXqcjw8xNtc9SM2GOMwlwalmTU4qvSltHvj7XLaVgbaFeFtoKdp
JRjzJVZdmhnJ0aEovsuvqrEgsq3Z1uuiwV8qs3+Klitl2fG6aSh/D76MTWo088UlKwpIy1ZeDUhr
0P0qvF2it4TCIyKMDdGvdVMnMog8tynZvnlGDJ9FwbqKrfbkyebVEMjF2q2ORLcCRzib6UfscJWe
c9M3Qzd6nks18OJIvxkynQjbLaqWmI90X5Pl7oeRARp1ceR55hMk6aIHDDVTwL/vcJvxtcIWi6Y7
vww2ygu1W5nZieN1TFkYWrHEf9gsToHHcMMjvlRgSQUebSLCOi0byRy7XeMtMGZObF3Ip2e8P9ZI
FuGMxjiA3AMxjDlghd+3SfsolWd9ClleVwsjQci5tTP0tMIh9QE3Ys+NxEwd7ZjURDg+Jn2D+2Xk
6I40w+pMTAMllWFMi0+MiCPZeN0Agod+wctlm5tvaG8ms11B8JeLqRqdLT7Jp6vxKzpdd/LaMLLN
Sl9SyfPt2FGfON7TRAX5/mSYZ0VU2hJY8jgZdNkbc4QOgGbcKVYXksY+aTtr5+2UJa/gP9HvQqkC
AgdDmxhHvdV7R/efKhWWawSwYBIoYlkMqmV2jMWvaMZTDZSvVyes+VzNTEA1ImLjScOE23NHnXlt
lASBdumhQiE4orMVrbkLL966rnKivqVO9jPjiTu9Y1YGFhhOxJ5q9EhicuJe3CMvbxtPBrsKKbHp
qHEQNxBlNVvRN44XN4j0DftGDWA2FBIdD7nCGO4ybq5tpKKwhJBLXdu2ZIsrlYT7ch0Y4W7m5Jbl
HtDMTyzjtSdY60Iei/ykdlM0nf9+AMsunMrsUtPKVo3Ycw7PIXGwRHiLNOcOCMHAvCGovv4Lnw/z
kmhWRzILKyzZefXrsEguuaQhxymuMMNt20js7Z5QU/b/PGZvovS0uKPEaHSFgaYwoNnUyL2iEyfG
EzjYBRKYkk8Cwz+naF4fjKfAsmZvoeGbok8SEhquep4/cTsjvqdU7z+G0V+lF/pUbsv+rHvX6yoF
sNibHBUyyYv2si5DNTA8LcHojJCUjpznsut1GDjgnAjvIxiHEfgBQesXOHvpFOrLGIALLcGGtdZu
FDNWbA/pZUMjTWzk6OXV0dxvA4ZKgFFrl4+/ZNLQj6WAUe1GlNS4aVTUrQpztpGvRiY5aubKkbEw
hetqG16Mvt+p/jKo17EhOoLR/1Ylk/MVEx7gnYQwXmZZiwCAmOtwUCCJ5sLESMfGw4Kz1lis4UEc
eMWtqTd7zDXjcaZJKYcagDGgcBk8op+vLbL4PKYmvK47phivM0W+FlEBmJJEAhwjcZ6TrrWCZaUa
2E2aJBGRh6e5/rPR38PWXgTHoD4LglnUh0RpOEstJnLn92LP2LgIQABKnFJtHzKyTcjQGG/BLlxu
02W4LN99S7Vy1QyWqtOYKXnF/mjT0hLD5OU3JmYv8CGo4QASBZi7yrf5TK8WPCXw+/Pz9eVN276h
c0H/FTs7k8Abph5xgBLGvxGvEU1G53MvVFshBE3hoMCwzE/bwJUtrB96upi12+F6MKvmGbx0wZRL
fMcro+azrv+vWKvAu1Urd6a76klN3wBNK2MjQGmjb7VFi6qdREYRr7XUljRSij+k+WoWEin5ifGt
S2XrHRGGtZpXpKi3dbTMS8M/PT6iSQWkIDEYINQpOvH9g1sJC1RWiqA/S7ZszAx9teNlaXgUGG0Y
8gr1u+7SnxM3NHUj3hn6+2Mepp5xoHr+wwMj4nNAkehCSXkg0m/j6vDEaNJo/PP76Pm6PyMvFDKx
7sGBOeCQ8n1NXg3v92Mebo4c44sAlIMWbgG6AqhNxh7HBWozCAT6c7USHdlSQOkIxGjjY4HmxPbA
dT0mruWOHmN5B7lWZHEGevqJZuORHa/Qk7tY+k5n6w6QvW0BzSjnx1xOWEaAoGFhFhpsEGqwI0/R
HHD7ZY9CXiMe0hlGvPSdXM5JU7upj/x6ztkzNXFxd+QY0SsqP9PrEOQkqOFMU4mcHlBQNsJ5RvTk
p6c3Rh48P2ZxKqV2R5SRRn9eLC5ouOnRepI9N06zTRAa/qk20o8AHZ+PiVE7wgrN6DxvNncUHfSz
OtHjCAXai1+eo+xilv3F/b+RYKJ7uelFrOIEiaTBypnydxgv/wUBrOPE4CRkH7Jxr126mlV+Q2VC
i+CIqhm2BpmPKVDV+XZKIwrMK6DNAjUIvL4/+xgVuJgdR3V5P08vaXQJsaQ10lUCAwHAeMXI1PHQ
BipPYaf0dT5igrEP1azJfZXegxIDhahJiehhGCvVDR1ANBXHa5gY8gaO1YgaYx3ieawGQzLvz+v1
9lZyR877HP85ZwZZkj+b1tpEG/KKgVojtVancpsa6fYdOWPOA847WuZ18mbiNQsDfIYwtKSS/nTY
910XvDhwUotGzDJmoooVDLTHQn9Grzoqgn5nXxciR0huW/oeCSFjFkI9wGZDxCBoYtza3THAJkuf
6LsrCU/Ho1QhHtqkZEVOQUqS/elTO36u9fP7mtfhMpWFH93sNxRZdVZH7TWBtAqHy9N1mRzb/dxN
3n0kyXmItZPnig0TtPMQeJ63IxkphhwkjSCKuD2vTIkmvV8arqM1+aCMSDCqrYRasEh6kIBLhaL8
dj8sz6l9vq6R+3Mca9OZOfqYa4TwJ335+c6x9ZPiOaLOaP4F4DBKqOJO9fJFKX6mqZVUzmPbNckg
Tg8JQPRbYYvlvXG59qFyDdpgOGN5zB8xDMxGvxr+tXpvCqG25hHWcHjd/yewFk0CAh0Ke7mQm1hQ
+LN7onKBNrshiIZzWWy9aFfWT3NAGz9mbPLsRjQYxpqsngdZFQ/nUPudNS3RxdXM563N5hFhlE7W
Yy8W9BCmq2wNSVq2+dwq4P4/ZmXSd8MWEUDpAGkRuGri/XkNaj408yEbblW0tebMyJzMDM9OyczJ
TGBMcghOJa7ohuEbOh8iKRa1FomJXtWu+QCPd9sijYMtsZvyLD7/3mcHmxTmRi3Ja3lMnkrSL0+p
4R4eczyV2bn7AOZ9kJVrXSRxNZzXL9eA+PDknnpr+zu37cQ4BkZhWo2ZF0b6y1qJZokKVbBHUZaX
07kVxb8Z1dE5MIJayYO/kAAmen5+3uabt4r87jPDJ87McDBS6T/tRLTIReYFTc0hwgKO+k/q5og6
I8LaMJthlU85nNv8IPunDuuphPyHp+SW2MKp9eYW59TpqT5ilxHnq6B7vVCD3TVaN3rrba/bv6vt
lSw/AsOxQuSgSyM7nQ4z88B7iaVJVfpilsVzU5qoSUSd0l6/aM5b+P4m/xjgTy2JY7VWZ76ufp1W
nfu5Eojx2lrWj5DwiiGT78kNnhu7MgG3yZjbWu78S9KnOG/xI5sdS/n8+Hx5v0+PYPRe+UEnz/IW
ahwmb5H2Y8GDepz6fVEA2jfdvQPAOsaVLkOxml/rxXBWF9mLdClf9OxqPGZh6paAIEZx/dDMB8zM
exa6qB2G4iIMZ68IiN4vG+U5683HNKb64HD+X0Qon6NzGmS9CkNlgNYp9sIQYozBlqfzz0Q0/afa
6mx0YzYJUc8cstSKstJP4chR1pd1oGAxyi6oYSJmDd76LrzOQqPT0X1v+L5eZ8CzlQuPDEkVeEYi
wRivF72ub4NwrsakvqJzkzRBHttFnGG39uPvEie+CzChWFJOd6FhwJ75rmDRlSlaKOaw/jPRuKCF
yy62yfY8oJIw+4GSa0hW+gpANCvXbdxn9zH5qXgTLdjYMQgkY/yFBY+TtCBJ/HCYo2V5KxvBChss
rNXngWPrphoPxmTYTU6FFpWaMoDLwkoIenqSN2yifuV32lAbxtzyHR1GSTwlvvRJBzozF/7cdv/7
CkAnY3AsGDdyOri8N2Tq8UarCNo46IOGPROMyki+X/RtoczPaBvNyGW/dGBMN4JtrTi6+f25UCEd
mEBFVz5W1AmM2mhYI1IEDcZdTbsi/evGGHjuzoRzf0+CsWCe1qfXrozh3K+GNbE2q92p54j7hCDc
02Cefr8IhhnA7DG1i8pwYSzJpjctzlFNCPU9EUanxADuxQW46Of1jMivO7QQGCZaXHivGvfAmCd8
JqBJEV4oktJbCVNC6ZGHi8C7dObJ9vo6y5uSXnp16F9OiyPHGHN+/8bgyBbrWJU3DBl+v0IomRKj
dk4c+0Ll/14h767iJg8jCoHUoiOgBQWFUByCwLi4rvvOuwkeH9TIjqj4+ZAUrYKLiH7pv4AZx5u8
mSi13rNB2RwRuIRYkjKgKxjxt+JmDo5qBanqyYGHrTTRTH9PidFzJcyQj5ZBadhvXxrj5eXtYrj7
zPi939o5RqmumHXdw0vj+OQ8nWEzyELul5VClX/+8vbUErKxrJD84Gjmd/NMmcMUBOB26S5DRmHS
cFEHXplhJATNGDDMCDDI8PpY5Cag7u6JMEoz6IU4q+bpzVL+OO4Bc3Z1j0d/29TmcXOIBlPPCR15
QVaXQ5nDnsyk+i8tRSEQQfmyaY7oedlUBbnYgVO7Go50ftyQn1a2xHD0D/SZqq+f/oBJN82QuPow
US67O4Nbt8xIXvMZULRKAQf9rP143uLFsJfkSTU2pfXT2hk8of2LIfznXtlB30qrdP+SglxRoLqB
Utz6YP4rU/VFgtHAq7zAXCFNjJsFiTLjJ0AJQ94234my9v2xMcqn19jB3GEX7Hlr2rb9IT45TxuL
DtmFxnPC6Vbh3hHz3F7Vi6r2OQ4NOb3B3ttzXJJTuqm7Qc0mRwcoH+Hpu4N/zx/z+rZCXHY5aijn
Yd3Yhn5+LP9/sZJfd8S8u0qbYjNvUoGjl2i3xcz3GaVZcnHzncntQ/kezd6zwpiSCL11oZjh9Mzt
FVgcoY2hB4NYpwAdZrrJewAmCuH35BijkoVy5QkyJGO9Toi5xXUtl0+t4XzU7hHe5Qrj3ToGPHgP
21/8pX+OlB2u6YUKs0gzsJn4hvK2gihqaBSrXI4wTj+gX2QYvznDqlsFQ/LIhGZEWC72ptvxGhtE
+hvfXYEvGswj3Sd9UOoXKu/mi10Z6GZFrmVhEssyTrmDeVle0MFjijEZSn/por4o+vPih4Io014m
xodsOhiCe8XAMe8IuVfFGA9pMa/VTIGIpBlg4fxt9bICtsHhwLmqiVbCO1Fkd0vML1Lu+5QOxBA2
A3UAdMY6lmG5+hI7qnl5Kt57qjBGI1SLQRfiHG9Jggbd21ty/iB/kB9HTGW4vmm+c+zI9z6new4Z
O6JfZDlY+KAYka3ZbSsbb8re5BDhPNbsfrLQQyq2ySEdLyZ62M5kiZw/Bqoxub3WLJ4eT+Rc71li
7EcVVWI318DSGuTeQO9iH8mHZztWiv5A6PXn4f1d4CxFmzT3oqhhPZyAjUW34HXkBWCIqoJ/D0lR
G5K9AMj28RFOa/To95kXLO/61MNaXNo68YwJhre3/RIJPZmgGUjDUbouT6Opxn4zISOCjChegdkw
R+IfKobyFzDiaGBv2JrVvj7mjKrqIzqMAMYKliK1DQ5OcWWz+/n4xycyYJCFERfM05UvykTFflJ6
bIBPxSj0Zr6SjJWrP3WE6wpOGsERMUbwGrWvFlibhfJ1jLQBioS8xMS0PfqiwLYR+I0/y9QQ7OTI
Ie1h1j+oOULyAIAuPNs3aRlGtJh3qpV6NEF6uBjdDve5i2rnhRzeec4FR29uObuR3tTx/65fOgEu
33l8/RPVj7vrv9nb0a/7ldA2MXWWn9f/6Wh9i1z7XDhLB4n4zWB0prXbJWZiu4jyeKxN5BvvqTOv
lKr1dS3qOME1mpaHZTzHFHqJ4Xe7NozqN8Aq3Xf39ENYc0eCqM480Cl2RDGJSyyLp8FR2Bix91qT
EutHRfsicYweR+Bvlnh0vHo6SyMfKNdnda8tFWRNOTI47bePZJAxDuV8mEV1Rk/QRC0DXu4esVWN
QkZnGqve5dUteObiJk8jhsoW2OAACKcpMxXjDPZ/jKxpKcbK/FdZgBFvjLVQ9FRWU42Cc2BKQDXm
zquxOhxqjnmdjhe/yLDjiSX2VOQRPcLgSgSIQge8SMzAiyonIp9A8rmT9htix+jsOr34r9CtTcFS
XG+1L15+tG8YY+K+8JPu7Ygnxr29BvNsnhRULBLyXJB6YysbeBUq0sGA17KilxU37KY/+UCl2ORz
DyBigLfitpCVImZFruvypGO3Jd3p/dhoTUfGI+4Ys1EVYpMoIbQK0Q8Nfj6AJQfnxTLcz/WBhygw
nQQbUWMcC0ELB1HxwJiJWsHWTiy0Di2Plem8rqxVT04uwpP1+2MWp/1cZKUAmSJriwVbYBPb66LO
54heJaBW7vPTeYn4RFwSC9fnYiz487O7Zfw4ZKcfmy+yjNzkF2mWa+KN7MvLHig12AFhwak3lB11
6o1P9PHm6DMXXJRleEXFifoFVZAv6kyMFKCJPxbLGmUxo96E57ftklwN0D/vdjxstL+4i1+0GBkK
sTvMVwbQWj+va5N2hgXEPjo1Sg2wnRYc78dH+xeh/SLIiFHhy4VQ0uCZRpwwmwDBXZgO8l+HxY5D
iys9jGsqJXqF9T30VRecF8z0bakz7Nk/HWv3y4I3bJkuhzv6i9+1/4s75h1qtTYMr9T7xktOEogM
WjecX6XD3bHwF5/hixLjsBaJgMV/M5i25/qPSiRox9JJ3QGe/k9saRkM2QZoF4e9vzyzX0SZp0i9
VP9NplZWba4v6FDRNsTBrGtjGO/K8uCb78+8jjCOOqDOjjMfvRd1fZFbnfqypWm+CMZWdffoo67M
q9Nw+PvLs/4//lR2s614UZMkobHMm773zCWRkXM3bhE1r9FMokf1d0lRBcbE1EEHqIMLDT5N29xT
F/2YOHawfkOSExkY8LfZWO7cME6uCZQ7NzAP8Q9eCm06O/iPqVHZyXqYdDUpVfpAQvftc0CQjyHD
CvkD7tlOv8VfZ8tYmnamziS1pAILZAIMWqYuAmxtx3kxFjwyjH3RJF/qyg5ktIjoF0yfvfSG9Cch
tRkH+BcdfcXAWkWWqYbPWP5xnM3raoW46GRZZHmxPfPPn58YYHlBP6x+yDbGu4egebWyED43GS9c
n05QjS6AMVGzhVeFHs1umwA1zJeYcp7BbeC5kNMh2tfZM2YpwBTm1aNJhwwjt8bsTbCNg8sD9aIW
55FEMxZJnaeZ5tMQelgWpkco0uxj6zqdsBkdFmN+Wl+sxeoKNiKC5OHhBb0qFLnwiCkzUkNVd5YR
PAHY83RYczGCp9Mc/xwhW5YNc8XTBRohbkG1MnRL+GOs/Jrj03HMOvaj3xu7SKuiEDswoSXIJMLH
grfqtBQdziqNE0AheCUcjknHYt57gll/ReQbIuW2fivoKDYcrOPTAghOIvlcYbPFKXQe3yJP5G/x
wcieN/kV7Uy3WuBi5XVkfoAdUDrEG+b/kRBjceqLkPc1Daszx3vFc4/dEu6JKxiPfUWVLdKGwjXS
pCsE43mdAwNF3wmvwSk2Djff8DFHt3j8gYrdMO1GR9fORD9QZlQ6nrfbOZ58rDUiTmSkLmrDJ8OV
XlWegHDeqduTOSIZKVo311Mc4vqCll6jMv3zgWeeHntNWLFzL4M+9gjUUQK2tmbgIvWxT14+i59Y
bYKQggs+fFtJ9OgQGStyqaUunaeQ+Kttvq0xN7ndn5fHYPtxjvdH9Cb1Evn4IMSo0GIOJDF9sz5F
p951eSfLcYVVNkkXVohOU6p6pbl+edvb5ydsTMKjfzqoy9jgOMM8tbtFAqOL7KVgiAvK9sy18wvx
XOBuUmRgzmVyXgE2T6cEIbZ50yo3gIhbU95qORliU+DpNo8MEyOFjfffgottKy4K6bpxJMavFWr4
0D2eC8rRgVtoPDq6wf+fIVlvUen2ngAY91ixeY4nm4hra2R5qgW0rHdMJJT2y9Cu139g9emgA6/X
m2Ox2GzcNc6VQbtCEoLVB0bF3zm88K6GcTaUPJH8gtbQTbRv0+cE7eOORW8GlbdnDjH6Yw+UmU3E
Xa5xh9cSvACJ4O2MvKm32dzKHOvkNy+d9JfM1T8+AAvE2+d6IOVUtpvEFBSSLtxQcePrJtZPUgFZ
L2QnrY89Bt54i945Z8om59I2mgvtHGyuu0/xtdx9crR2Yr55nHP4tnK0aYI4TKnbnPzaovs8Mpyl
vZUdG6J49B2Un8nOwiBTRz7RYMWRfi5xxgfJZ+h9Litwl1kvKFec32xzLW/nhdkZQ255zUHbG/1P
8+B+nuJtmMFsrf+P1pFN29VNuBg0dErQ+g8gseElo90jxh8Or39Js/4jQ7c5vZEtKVNpfq1kepPB
L7SRqYb4gq41DhWeuDBBEKK6MMP6YPT+ZEbuLkh27nk94xybKDGBS39RtUCI0LaCqDxYqY7Ls1K8
uJ9dLThP9VDxK1B42SY7wXgjOXJSgGN3ZkuOEeEYRLYFrpHkullQIJHOwN6RjU8i5+g87cojKvcc
UtR/f2CvbmmB0fX7URN1HZ6Ts2l2CzKgh5z8QibzwnGyOQIgMzmTeFY0dTCAIwSTGWBtEazInJoO
J7sGEOV7r02aCbkW90iSdgaAbcw99uX65APxNMEU6S68tSFUWIrHg+ifDlkk7MPTFQzRaTfBGZ2h
6M891admWHef7cg6L8wPJGosVO1ptoTfUzzpno7oMdrkXWeXKkxxZwpZX139R/T7sVBMB30jAowu
1RiNiDFhDknHFJD99htBH6qOMSGvO9TKDut/J4UjgswTnUpqpDUePUGyXDqeja4p4ln98TFfk2o1
okKFdHRPWp6k1yygbv1gAieOZ7Inkxqjn2f9eD+OL3pBVWlxCJyY3EoCHEPKkzXWR8c+j/8GCy9r
oHTR5vgPhOMbozTcEzJDPJ4mswxfPLFOejdI2qWj2fHL5jeuRsUW7vUCWC66OX+teJW4SRM+IsY8
u4qgp6L4H2LmNraFP67J42fS3I1IMG56vIh0PbhlOWVjfvyJLD8CVJ57fgt7vxnVERX5XtCauK2S
QMKpxeYblil9XAF/RQDPgxYeP7ceCzWXGGMNCr/re0kDMfPlpdwkZN0ZMjpDbflV0PbF0q0am0OR
fv4j9ljzUKQiYPRAMQJSfuYQZIcJCiausuRJO++6GLuAbWtwpWlDL4roGNRBS5SjoOS8QbEEYam+
7DD4+vyYO54QMkZihuaRNKupFsslmUWYPeGWnHjnxxgKKdDzVqdCmC6D7XWtG1f0D39S5y7E/xyR
n87RfAkj66o3w3VR6DqoPW+R18cRAkPWPAIAC39QeaIIC1gr0BABJenHRzldoh2RZl7kSIxmYa9D
UErAlFKgUhV50s7QT/neJ/3Tn85uV8NK2voRXGjXfUx9elphRJ01J1GRtQntV12/JR+VrUBCD5r1
zIPNmE5kjOgwNkUeel/MBhywRDxA2u+SDquPVu4p4CVjpxM0I0qMXQnEWu9CmcrmlrYHAkk+gi6s
UFfDghDO6U16bCNajFmREylRhAt8gNJ8aSyUufAw1wSrKDAmhxIQhxpH675575mP9bvU9Jtoffzt
w3FbHlEIQetAbqy59pnzUrOevLJQvFndg1pjbAviW3MH64U4ejddyhodIGNIVDDUFDRz3qziDdYe
fEprJSE+1iXusMHok+tD8ZhirMq18QQhUEHvNj0dm/rb7OnxLfH8QtaLHyKJMgUS9j6xkORqyR+0
+Gpkh1TvwZXOj8lxZIL15wEhkWqSRxnCepz5LiWLIzeDQqX4wVPGDqU0QdeLNT00dNmR4wcdRbDQ
rWwdSs6jySPEGIlsoVeqmoPQFvuDlwEHTYf364xhyENJlDSasF4vgGdaLR9fBM+S3jZhjBznWNTz
tBLx843RrcwrXTf/Z1gVS2PNc9Gnrc4CkZSs0/XijM0OFHRIFSFiOO2jMY3MxC4H3r7LyQyd9EWC
uQlvthAzLQUJe74Wn2Iics0LjwnmNqoB876JB68FLc/bbfMWmhIAG372JHWwBw/dUMgXcW5o2lH6
Yoqx1poWdaXUg6T4FmOJ8+bJel0Z7mMi07GHjJVcQJMFcC47ZzIftMu8zRvq9yWkN7bwx9AvUxPM
P2EOEM8Qx3+YNAAjeoz7MO+kpKajjufhT4zBHWkFu/mYpekXdUSCkTepbIOi1Vt6VcATQBvZHrMS
S2QbkW/DwxrxqhHT3hj2+0i6pANsmcUiU6pezgYKD9oYCQkqMrgUToR6ZW8XUwvW3p/VCTMagZ1u
pXB94DWwTYrmiDwj/P3CS9vmAvJ7/wAXBWu9Hh/odBJmRICR/dllobVzjyKTkstmezH2dmg2P5bk
KLyjE/DqnDB8Ff/gpWCms5gjsoz847BVvx8W1/PVHEjyI3DQZ1vV8Go5/E2K5IjO4j6yS/XrTEg0
bC58flZxa5rZ74ufj4+QywsT9NAWw1otwMva9IBYhPYXlL2V13cOGXoT356+EStUVEZGHdtxy4tM
tz4WxwDLWo63HkaUrE49jyGqRI8o0UMdUUK5qovVBAyFLTDJ6sogdvThO76y5IVWt1LR30mJbG+W
qGiXYjFA/NZoCl18RCLwruXAKX1kz7MLweYWivJ9sYXdu3lQQ8xmrxWOiEw7fv8crMg2baVBXVX9
HAdrmnFOCBr8UpIeTyfuuh2OpIhsz1YOLJZI97DscZ23a1TOEtgOV10eOJIy6V2MGGKMRhfG3SwC
Ktg5jG0/9UnVxiQEjG+7lAUyn68CU1qsvfrlx2x4qiW703j+x2NR/Y5rIdWXIQ3prW4FI3+tgl0M
/JFeRY7Qs9ScF7dOVz9HDDPWZEDBsJzrOFc5WGpCSuaR0Tjin/K5kQxBJgF2JDor8f26Hizl8rLg
xXmTHsqIPGNk9E71Fp0MQOXkM4hI8LTyeU/59Ls3IsHYGB9butUqhIxirhgwT9EaTznBEht19Uuy
TiZ3KIvHEmNsIiX1BTWmN2h2v7DhmabHO/NqlcQ1OIZN5NFizE3rY2mOFoDWs0n3PGQWdr+Y2W77
1gyGdiLZcrPJrcZe7JUS4AWRyUs8cOjftHZk7oJyAZDtCtKTmvXvnYVn6LE+8hhke7KapMg7PaKP
0MuLt1oGFuy3LS5RuKMpDjNz1+5qYbuGyU11UMl7YF7Z5qwrwK6DjCqGuc3fl1dybj58YueuJxuA
1naV82NOpwOPLzFlW7O0KESH0fVGLyOddcFejGizsFOkyTiUHj/sIlvDyQMFW3OpjaN+WW9gAfAm
d//EhHbc7n5lWD9ucrzb6bzRiDnGymTZIsvlAGqeWc/yZ73KY7LiznI9dvjEW/Z4JIyxHlSNPMDh
wwT87I9sXFdJi63cj0+P80Dc7OmIyLXVhjyk2m0fPx//8nSLw+iQGMORN11c5HSdQWk2qtkHRnRU
Zaf0rLYg+bO+RVNU42Y8HDyu4DE2RCtmWdrWOLbLBU4ecWCu0PuFxB5vaIajUWw9p5HK6zWi9xP9
Ck/DL/fx8XFMEVu+kdJFIAk9LmbrObZqJxxTyxEutrdKU6MikOkpoe8vQmH/FaBsjxngSNYt3BhJ
ltLP5n6egQFviemPavX41znRGABQ7z3Tedu0vdpR7XjZdivajV1v0sCuYgOAkmg1PZwMw3rdHZ1c
4RmcyYj9S7DZDiusIRJ1paYGZ/WiHRAp5Z35zpuFnQ7ZR1So+I3OT85bjH8lYBAoy3P7jQIcOABV
RvkE+24MbgchPa8H78Pt5RqRA3RI0AURPc/YLGtiiATniGwxCpNcN5t3gIxlmM98zGHNYBmakmCH
dXLK3fB58E4XXszHM9Rsm1U0W9RlQ81baVdbD8mO0uEDUUymb79uii3TiPPM8yW6LaXHoqWfxbZo
iXHgk+GoLDvsmF4rUWtExGLdarswtKfIaFG/wzxXb+Lk1tITt7+VFw+x2LVCJAlxIoOk6iJjbBFM
M7iGb7/z2rZ4bwXbM6UrQjivqEp1iplhje7u9K68o6BG64T/x5iIbZtSOkkYihrSF6GgFTy32MrX
mi1WifXAeCuJVq8swX5srW4+yAPtugGojrQrCqLM92LQlBqAhxxj8qcGVBOghzivBsfossWYrJFE
eRZiqZJek8AjFc+o/yW+QhcJNrVousxO+RRB26aijqUpQAsxU3t2jLavBva+rU6BbXLxF6fLFgD1
/B85xso3aqY12PBOCwl0ovAQrc/aUv4TYFWhbrqrkLgn98B5Gv9yWV9EGe+uyYW5ntClJMN+bS/t
mTEcscz+k2vhafD9XSi+6DAWvuqTVmpn9CzXAOfcLz0TLeMUkarEtjbg6HEJTmdzvghSn2MkhTWg
LPOLB4Il2iHp/BsGNCmAJvWU8a7gWcE4vckR/WlH5osoY+wFzCQ1kgaRfF6DpL3tOuzafPJOoikA
Tt84FGve5tC/WP0vkowLWAhFfekEXCAAZiqiPW0o1B1AvjicTT+Z/5Bho8ULEPWGkgYez/Fm2xuD
jXxRtu0DumaYOw7KEZYbz/+PtCtZbltJtl+ECMzDtjCSFEVJpCRKG4RlWRiJiZiIr3+n2N1XcBnN
euG+m7twhJJZyDqZlcPJ2bezzoKiyalAl4N53ntxUH9kGQm9H2XncvTiXTr2qRhlYluodEUV5oai
jeZ5GD0PVmSNXoP98323UhAZ8Np7loPp77Ok6s/UEyopVM0SVnIynBDrp+OEoxUPudhnohFi9bTR
UyjBrlWZHFUfld2XwfR1D+l0h+NleLbBYEhpZdGA4huAeINRv+T1tuldff0N6GDfhn2oREWmXSHK
OcprbNHGktEPSrk1YuIksVuMl9+dVujtyUG/5eQ+5j5v/wTueTJgUrVqlWQjNKzuTvcfhQMMOd/d
vd7BHQS8ttrFJ75hmNhyaWLRKRvs11izKldViv7QM/jLsEnBA6UJMsC3VVoMsGZSmG+Wj4N6GmRw
ZAqtnWtuXboaloClq7TanFqOOS42qmu6YtBtR9iyxrL0g4mgjvULnZZ3gFH9R2mDvgz4b93/0p0H
tCdHXreJPP3+MwLhqelyPt/SfZuLZ3xPodUm6lwQjx2qJTqz4l+3z3KxmjQXwJiHFCYXkI2jArjZ
eh/eL33VBrShF6XNAsb4+SJ4twUuZtTnAhk/IxmnQh9OqAeCp2ijulWQPASbl9tClixkLoNxLOPY
qpaYQMbx6Dkj+KnSmvNqXkxfzESwVPpZ2wypQj/MZlvt09f6J/ozorP9yV2KvOSX54LoI22GuH0n
9WZC6RowphCuQ+cBDUI5uaMxaaC7nIOj5sTi1VwYjUxmwsyxG5VkhLCzi3Ftl+c9Fh8qhqJpIP6X
UN9msyVS1EmgnRZpm4OBiWypJSaI1xro8ihUBKMXHH2WDGEuj9Gnl9HGPSSQpyQkfc1J/FiAF/W2
sS1eobkQxidGUjOMvQwhjXfcIFrr3PfiLXHlt7NFklWrIek/QLevIBTt1K+5xBBXL8J+tfkPoE5u
9tWGqE10TZgAEhnyK9uP2id4Bko+mdwgkDgtStxvyMDveRA0FDagLoS5Wwfc7vqBJu8u0JKDfosh
vqHKqC1LuqHIJn3SzzRTZEmY6oF+Pyh2lP4Nguk9ubzyMOP6/P/jFGeymIt2wYDBKTxD1svGIN57
9WAE6W5ELc5pQNfm7EMXTYB7W/fAEwinxs0jLx/s7AcwxpplmKAbJPwA5/geggcRL4wA0bDBi3mW
Lvn8UBl71aNTqZwqyNmA+6V6jfa378PinZupwVhjmQljODb48zneSeKqc9yg4XI8L+Vy5jowRtjF
ZQkyDQlnhW6v9xVJ/N5WnbvXAtO0dkek1cAJFBdTH3OJ9FRnpjhFZVmHJSTSdMTR8wT37JH9njsD
xdOMcchjog4yNsRQiifMe1uQYq/Vp9ufaNF7zZVhnLBqXEYpR96aRjUY2cRCepXIrxxgXAw951IY
NzxU0hShgQBSKnQnTzCHk11sfPd5HUQeDyro7fjj+iJGQ9OUaWJMiBGmlwXmrDQFwlq6RMOVUPgM
AIick6OGdUMMm0S0QitVRUmFGNrPdBwd414l6C5Hbe6vju9bIzaReB5zLTQng2rkbQsHtfDGfrBJ
jJD6c/x/9OUvo+1MIANAUSxnshbJdLwLI2THD8VRnRydp1881Rbb1o2ZJAaCTrmYWlmGU8RVQrYh
fjiD1WBCC8nmQUTlGvia7MUN5H7qLu8icwyFzSuWZnU2w1oHxb4TPkz+3X4dfGkr0+Z9PuovblkK
A1FgoLeyqYeczbC2PIwEvE6Pkv2ooWXxtk0uByCz02SgKUnk7FxbOM2XDHl6NNh5I+YZLdv3/Xvc
ta/HwLRvi+SaCoNSld6WY53BVJzG0a6NfaOnOPKqeJGdNe8kFyFxph+DVkosR2bc4iI4PeUxUO7L
o6AB5bkN3rzLzWCIOul1kZrAeBFJh34l3Oeb88/7rwG5y5q7JYf32VQmuOkFqUpPI86wfldeMfel
KqR1ybPrVwjwW1BhBKbqPyLRDqipuRniRTf9fahs73c1pmoiNZD+cnaxUjy697adr5wIdk5Nj2/i
6+MLr/N42evMRDL4EoIStBCxPpi2jgE0n96Aml9YA/HC/ZCcO64y+JKfMCtanzUcrUvpXauWCK76
GnzevgVLT7MZiqnq7yEBWiKFMhxw72rFT1pfwDzlSny12u1tMYvxGvq1sXAMmxw1kbneCIxNc5JN
dB77033AHw1dPqzvv8/c5awVZb3X8fdr1wF/NF2W0XkXB3Oot/VYDnBnijD3OAEJRR9aEIQmd9vJ
nqJ1tJ1EW+9Is31E5f9eO4yctv3/AlTfyjFX2uibPJUUyNRAvk1EF4ucUYT+aZJ1XJPPTy6rwKJN
6ArMWJRwbiZzmCoWOfchtbwGkelHsTs9a5iraJGKbZ8rOwKNNX/kkurwh6fRLdNERz9yb1eCtFlo
KmMsobVC7BcFmQL4vwWiBbFky6uxwYKcC8m84DG3ZfGvfMBMLHOd42bqrUROJ0SquGNSar8+20G3
CRQuMGv0vt7SkLnPSotdPHIKUY7+XhLFKxwsH/GeMCTx+gsF1gf39e3iSXZIntfrNTpOj/RpgxAG
1a/PT3C52fdveEs9Amg4vnfZvmaHwGBAhIR/Zpb4ZVsl0IBo91igCLoMacW5O/Tv3DoBJproRNCs
ifQbQ7VtuZUVEq3syv5SHsqN7nKELfrBmVIM4gxqr9dyDqUQeR6x9QjJhHsJB5jbvPT0IikiVrb9
Y7vMfQmnuDf1CxUFFhzTPyrYSRFlbngXUGafILBBbtsSfcCgP0b9aVyIxVIY7+g2eI9z81OLUDv7
NSxCGXGk5SKW5h6d92mjdJ5lX91//KxGhDuxdA01b31UBpxawWglWYE4WqWdnNhbPa3inVnYyIol
qRMAFEPblIMKrBQw4/2abpx6fOFFxIuhwLfWbC5THJRYyhLYFj7B4L6fsSEsvFN8TNejvkn3eH3+
3TNqJpIGzzPIms6peckv0DzMiFevxZQIiEF8N8G2jkB767jdBJwvazBgFYUxxm0ECNyoPoIP6YSa
y1rcJNhABb6KT142aTldMFOQQSw1xabQqafy0Caf7i+7IACZJwd9OMBvMOCTVclYagaEoIB6AoUo
yrTc/DMHeg0GeJCql9Oujeia4o1neZpou3Bk4H3lcWLwoNRgUKcT4DuFM7R5QTyKnSojicDDT4fe
Ocd2TTPfuHfsbuzTYPTo7g1p58Bgp3cG5pKAOsjYSvciqLvPq69HlHJCW3e5kSkHxw0GYbSwO4tC
g+PMsKzDSR6VJzp3ifETuxDI/wbjBgMvqapHuNhUVkM2x61c2OJnhRI7VpgSzfm7N+G3ybPJ2qoo
WqPIqJN+P/vZc7QFAeMe9E0DEe542Z7lMOsft2Ey+JEU8akaSkDWFpjlfRR48RYbcJwm+2DzlxHy
TDMGPDCTe8kEsOvQJsZ4N+FJjRPkDY7x7N9kIGMcLdksIwrDTvY4GqiLoEHSQb6At32CK4nBjW6Q
TblrYP8YsbqmGcF/dIdiwYaL8/Rkbtw0k0EPI4syJVXjCQUl9M6AmoqScCNu4fXM8PDWZMBDLqpc
SBXY+uZ43vakCCoCPiKZO8+82HUxC1jYAD9Uy6I49Ti7ix+XBMFY4gquYdnhXdGS6uJUDdHJ+Q7R
0ucmTu6t3r59q6/NfLeOlEEQwbDKML3ATJDswYiobisbbFLOncQFjdoqrO0QZMfegMZQOXEj2wzg
USPEEvS9w2dK4toSAzKdJJ8yvcatv6w9r7atC1bFg1tZWKFCgq2Kt5VfTil/30R2g3E2SVOpiLAn
JCi3WBi1AsPz9unVJNhdZq0+OdKo0bBHbapYg6ErJvZwXx+0syil7mStn4wc4aDilFsFg4J+kOwK
+zPdfuKZw5G2dFfm0hgTnpDEK3sL0jBVQwonsV8viE64L9SlvORcDBNxT3nZoyvldA0aBJKBDzK4
fPBqTItmMZfCWGkRF0kxaNf4Bw3+CTjcQE6Paha3QL7YgD2XxBjgpU6lrA+hT4PyYDth5Rvm2m3a
6Ij3wxfeLBbWjfK+1dILaSb0+qNmlpFrRXiJNfqtjk4vQr+7mPIk4oH0yTNCnijG1WnmVIBiBaJo
cvfoWEhfDOR8VE+Q9vKZH/83K2QnDgwJ2YuGfrjQj/fKRPQT6rq02pDy+DsWu6Pmh8g4vAYs6JF5
hmYXv8YI2cbDZLGJzRfodYyIZjk1uuhtcUPFGysDLcbhNenL5ZdZjAfnP4Txh1ks93FLb56zddqW
QDrWlOO/L+QMkID9fOEEoItNMKZqWnjdaTq66ZjbEZ8ELRGqM4JqTFDDWv/DtMT5lvR3/4lf32KY
qxFZbSeYfQH8wmwXBu5Bl/dMyzm8aIwjh70NqjRJrUmvIN4h0WOEdUUJyA4JDu62QovOd3Zu1w85
u3ZGjIaASIFC8LseZVoagxE88MjmUZ+DtMCGl+NdnOOci6SoPRNZadhjZeYQicZmUNm8bxXvtNa2
3UpEJS6BX3Vu67jYFTsXyNwKpe8FcxiojvmuBo1y8HjxOSJ434v++0yn4aJOeddV0Ok43WU1sR5T
REu0b9T55G0Rkpad6D9GyI7h5KqeiWIPW385ArIcHR0BoDcKwLzA0Ypa8w1rv06uz7TSTDHS5aSm
70dHtHexXdakCdSDsf7aG290L+z/YzMsTzvGmwqarIPHCUKn3Qv2OdAUc+pUm+wuO4BXhdf6uLjl
b24cDHBEbZkUuUSt8ej1+zR0EOZhZRdqwq+fX19c4v7lkOT72zEAIp4jVKBViKN8JEcHsWZg2MOB
CyCLMYmpyGBEtxBviYxBXs6nUW9UE6lksJcNj5qrre1U9nKf+/5e1GgmiXmQdHKmRiaUwgFqrykG
qDA8JazAU8CBqqVil4YOWEnFohfJxKrK3++YHJ+KNmxVXGPVP1Qf1tPw1tRoG9pEH7ftfqmO+Jsk
JkAYG10QClODpM1x530c2tcny/31k+ClDxL73B6Ixo2MF+4aJqkkUTItnRZXmA8WinFZl5E1HXTk
al4EUtr1YJsg03Vr53lfbSv/37OcnzzwWor3UAMDOYBsKKqIRsLfDza5XE5SppYiANkL1we63pq8
XZz7H9gCwuX2u040MaDymzQG/qOqaPLL2InXFG2JlWS44T8s70w+IpJ6T+Cxya87B99+NPemh5G/
ygb/SrDBU+v2Z156+ugyFJfBQiEZ+tUMZvCW9FrVFUMsonq22cpuraIQjqhahMTgy1rRRUwciRRM
GN1/k8h85Fa8JOOI1R2H/AGFYcMA3yrSweh5urw+Iq5+4SdaFmLd3yQyt/PSC2k0halIS5FbxQkP
lPkM6RbucuOlSOI3SRTXZ6dZ5KcJJL8ZrKhHfnY3TY78+RrYXWAdPuEHZUowaKNblOel1AWHocuS
bKE6DIonmPDvgptSVvDMy2FQGhm9HkY83YFOx8Wqe4PAQ6Y2rY4iK4NJgdo330x0BXzkr5Zvp6M9
bAIsuwElth2/VE/2abd3el7acKnl/bdfyHyEPj4NDVZi4Rd2axQmsKpiC3ubGr91wRWIo7GJbd6d
VKLRXZvmBxgZe17f+xJ8/vYjmO9TZ2p2ikUcE+isNYLhXdQkPJOk3HCLnvcfRj77HowDT9PIKhur
gLZ4dfd7+e10cJ+/6g/e836p0vWbRozrHqYJoV0Mjbq14wRWC+JxVGvDx+1GIwqJMdhYednWwlQB
IlofK5y32FMCgxBejCywuVXjpUfPb7+H8e1yBk+s9/QzO86H+jZ96A54WMB22ZIeI480Z7QJLU4C
Z+nNN5fKNr0I51A+5xKVutle7pNHuQYtYOw8qCs/uhuRJsBmrti9ECyOQPveefMZOZdN98GDtkWg
+f7qbPdLakTxaJn4GRcUEZEF8Zsg9EZsWbWweo0DozRgv2FhLOPeEJW5pee1CP+M6x6mTv8UIDHB
HXRbxrSZUszLQe5itRG6qyAPafFcIVKEtPhoCxjnwECHDeWigrtr7HpYtxRkIC0DGZNY9hUULMnF
zdalPQUR+dh5cUU0tN7c5zkpHQSplb9fj759D84mu0tAh0URlj7qUbI37ez1b4pXv1kbA2XVuZys
WMedA54eUb3CjBd26/H9FgdErqA/8yZGmkVgmcDJh48XqSKnMCJm+HVyotSLyx9DSKLJEVKCdRrW
+qK+cwxsIab9TUsGwsrKUnsxxPkjGSXaQuKpn2qCLtGp9Hj3huO9VAbEMHCYF5JBP7VDF4e6Eab1
7+hzrgtinweZ9Hf/YVeKoouWKcmawTY+CZ3QnQcDp5pfPIvkw70e/hA3huH+zfnN5DDnZ4xSiNOD
nBfPCVOCLImI3mFqlxxBi0gwE8Sc3qCMgxWfG3p61MFn6857i+ENbotZ6q5FePh9bgyyI2PYamEI
MZ3dOt7lXtmEIHe8Iz9X8CwFCdrtNXORb7nJkkVL/JbMjtqmqhn1fQfJI9aivf4KvegzJdNo5wAg
7hq2xUs3E8Y8BDodXBiSReFOds92Ar8VAmawPGnPreYvvE/nJ3qNVmb3O6/6GOtVoJdCthsJjeya
+9b4vAQG7/QY/NaMUNPUClKEHaKrN0xDo98F7Rf2bftYSmn9pg2L11YDBlhq77phO/Kv0AGftlph
SrlbCU7wSVtdkt3jI0fqosudfS4Gi025qPMhoWfY2/nOvOs8+djeO9Xzl+B8xj53ffVSCeI3NZkQ
8mSepKYyIBCkBJJz3nYd2X91H8Aq7tpxaREXZ8oxEHI+F6J50qgsLKV6r4m3ikgOrrc9Nz+4RMD4
m1oMiIhTiiGEE0RVTuvRLadJbWOw2CK6nbnC0ynZTHbz+DU9B/vC/zJo6xDHC1AJN3D5al+z24At
Q7FlUfuh79DS1n++8DrQlh75cyWv/z4TYYKF41S3ENHZ1w3AeG0LE0bbvwLwZ9qfPKqb5dAJeScT
L2tRkkzmSpwyTTgPmFU56OumIsO2/JVtT88/42DdZs6+2+HNu6EFTc5JLrXE6vJMLnMpRqNLpaqF
3Phuc2wOSEgpayQy7D2aCDkXcCFl85so5jqI0dgkZwGiMpIfpHuU+/efnCu+iMgzbZhbkIVRU5km
RFTOdte/Gi5G5fZB7vPyhctP1Jkg5g6YtZhrnXpBZNAESEyeSPaFqhDm9mgPoew2JpGeGrdzsoPr
VphB94THAc988szraV66Coqki1ifhgISUjO4KjM7TYxYDDV9osmoKrOVmji8IGgx76PIMl5jEv6n
slT65yyLzmJr0tvmPYW9G6Kpt/Htr8cBTSgYAeZ8w6Wgay6OOVpFK9PLpYS4jDjv7xPZ+WCfzsn9
c8DtGFp8gs5lMYGKcBHgxM9UNbyBt8fdwQPdtR8GKhhOkDznxl+LX+v7KNnHZ47Er6nl/zpK3R5P
CIbw0j5E/uiCYvXzMeblUq5vOxYqZxqy78xcCSe8DQzc74QoH9m0FiQ3wa72tblZuz7G+36Ru5Dc
rwllGdL19aODVN6n/gRatB8R2EkcztddAoH576EhyMxeZbMRaomeuHhym/PG959i8Pf+fLMvaIX8
slvZ+6shXn0ukwlrhIuSavkZZ7A5HmMkicnr/VoOwntO+MRTjYFwUxFOTZ1DDG5/J2G1VTI+tvKP
SLDFxreMu9snybNdlrHfUPQoQocdbv4hInQRmmul9sr3CVrA8dQr7PQXMLzm8vQsRRqKjIYUSaLJ
YJ05zR61SOwNCfFYEcCsTI4gncO0YzmSsbZRmuEZzFJMOhfHnOqph3c6nyEOQVR/N6Z2GtiPIcbY
VrfPc/lqfqvFOMLQKMv+TA3TeNqjQRETo7f//qKnnSvCuD85zBMQbglQxBllO95Lvn5cqx/Yex9E
O+5w12KMPRfHuMKolfXUpFCDpbi541RqcPEi2714b/Vq3b4H3PHxJaZFXLPvE2SA+5QOJkYkoCAK
1YWD9T/YQUQpI/0HujvAptXxgZhuR3SXd7ZLz6O5aAbHL3IWyWYeS4eXiw93jOWN2UB0nulzTIRt
U29K86yUFY603Q8OyCnQYMCBkMWX80wRgyo6g8f6PFSXCWteEMBQqkoQnNt0mPLJvAN5BHbz/dhj
VfMn99st1fzn347tTlf65DKWZoQDdDpXwJdD1s7nhe1LxePfpDDQUUyy1vQFLOTFec9Tgj3N0YNI
nkWC3onIoduxeOEt/Yt/ur9/bJItE47mWCmNhfPsGiKRcDWdaK8GKgiouX5xPt5iyUDB3gzUVVR0
1rBUPenU6PWonaRDd7Ed8Vmi9ar78sE2PR5931K3qT4XxYBJ37Zyr1u5RF2aI0arBEOTbrdbXySX
22q2iMAztRgkMeW8xf6MArZxdDK3CRTbAW8Z53GwGPXNhDDgoQ/jIJ87CHHMmog/9WB/euUAMPUU
f9jCTAQDEr1aTXnW4PMMsIUgcg9nUtvmyniX7HWrc6lflq39Wx4LF3Ulys1g4huhnqZspKB6qE52
VVeuYDnxaTNObj+QxrMyB8T6coXJTSV1y+7httrX8PyG2iykFAV2ZihImh42Zxej7lUPVKET011E
XkIfMw6k+Hh6QjHZST0N9FL6ITlihmy1duuVXpJuhSif25OzCNizs2HCQP1UVJ12SaVDZZJsCKbJ
RqrpQr70E8et826KwWCOVWu4KgK+QiE7sYWx0iB+DNbP67oiXO49akG3jpqJVbS8M07JBUdN8yLb
7SoF2VlP/Lu7t/Way9K41MM3xwB2MCYRphNSuZC2HROCXZeprR7DVx6F3GJmQtEMBbkJcFvo7Lpz
vYtapUtLXBs7ulec2g9XylMRjE8qXbrb4FGLehnqJ8pnRvTn28a77A9nwpk7m6S9HqpFLSGKAb3x
dqfbO0S7Ty1yW4072rQ6Hzjq01+5jW+xLMlGlUt1i21Y0kGrgiK4t8fIVjdoq6DLRf6qADw74GvF
cubzx1BqlVDCAaORZdt7JcH6Lat3kP/fcMnPFi1UV5FkAj8emnaY89QUkE+El4b6DU92dRsP3qef
BOvE1vsvEKXe/nrLDvFbGnuMiRxW3elylpBcokW5aD1+0BHVrHLQR8CRtehAZrKYyMk6WdWkKdBs
u00jRx9cVUYTbe09t+/7DGthfJ7HWs6LzCQyGJY2YaFNDbRTSO8Vsn23Br2tO7qyheKN8zntb2vI
+XQKA2RpU4XlpAzSwRv8IlC9vcjZrs39XAx8JadsEvIBEhrBuTy04JfNsEFnteFNDS5j8uzkmLdW
Eaeq0hU4OQdpusRFkRhjkOiW55OjL4bsM0lMnNSewV2gnUcJyaSjQ1+qB4kc6ufSXpl3/g/bznbB
Pnf3iD55fTbLuDkTzYZNnTZk8tBCyc379t07XGqCTYrEzoOYiLRX/zHgwRbvDjBB1JSdqlBtoS3O
VZNssSbJc7Gh0//7S0v26br7KD9uW+Vi4QGsEP9BFHa7fCwZsVJZkCn6eKGjPW1wk63V2IJvn6t1
bvOTaIvx6LdENonWKUNhxBrM9AXkPbGNfvnJr1fnD5P3rLxeqT/8+UwSgylp85/z1EqwUqDC4VF0
funf0JW0LTzrSXv69XTAVsnueQyEGA1C5UofUL3ivW+pmd76IQzUyGWrNqNEbQmsDs0u9wpQ+h2v
H5VSnKKXg/NVOfeG5S8xoqYp8xQ3tEXnvvferixyRtp+MyDS8Nb6B6p0HImLL7XZWTPgkzddYilj
R2+qtMOC68u1BU09TA33la3wjpPBH/kcW6I5QVbtNh5dCnEs7i62CW7mkmCITvJB4vY2uu6rr4JS
CLM1WIiL0o/lOBveQfOMmQEoTVZ1PY5wfYo7amMfZ1vfNbiw3Bcj1emWCTFwJKEF/hRa0BlE9qoP
2kSwrqWvFXxk4dr/q70yQNSGklQoBoSlub3deB+1ZleVb9476EpN7eRvGLb1GQipTFhTUu5GXYS5
bhAd4l2XEMuGhwxCZJtu2+k13L1xjuyGzOp8UbUyoR7lxSnX8e6cYuprtdoVTm0LGml9G0HiJrfj
LRg38+0ntyv2umHj1i9gUCk6hamudxe4aW+7wdaX7e5sfyQkW68oKbybB+uKyN7b8547dcYJQTQG
hqLTaBZ9BBjaOujHPb/yHNgSzcr8O17/fRYKh72E1a1Sj+/Ye1v0qile5ZXPg+VaLjqn8GrbDx+F
bff+Gi2g/s/efnh6OPkdOlKfY3D4gKHDn3xxd9+72Hie28HLOPgj50G9mFnFGladvobQyM92BSXn
1hDqi0iRSggwwJyvRuecOVriCTkZVtbLusG69c0jL7+0WJOeC2au8NjHVitFV8Hio0aKhGDg47gV
LyBfWHdvYr3FaD0vJbkYFc6lMne5jnJLqkE2dEBm8Ljbnp6yyJZO6KZTOVdrMSycS2Ju8SlpdTAl
UUkW+txVu2jtHme5Vlxpa7zdvseLfaAzYWynEHi1O7XMIGyDEaSo9rL3eKcfTrHTrezSgM+p3QAr
wU7OvXuv2OvCDXCxdYPw/B4t0LK3ef47mNssxnh4lw1Vuokd4Sm/ELtaUxaj2/ouvqTncpi7K0VF
PZ6sCfpijGy3q+0nbL3yDdsla/g2Op+d2rzS8RJezGUyT5auLfu4nqDb2NkfXopiABq211yOdJ6J
XhtxZrBRq9m/TXTT7hX/DZSDj6bN89Q0ALn1oZig4ZROkY6PhQO0dttthllsdOzGFm1r/eTXLOnn
uCWNiQvSvqz1OIS0sCGYrl+ve/9HtX7kWN9SmDf/QAyiWEnfFm0kSQc5WwlPqEdPsR0KvInvpQEh
fS6GgRCts+S+MKntvaA1aYfWpNUTeXh1Qa0ERqENn5Ca960YJJlGKT2nOf1Wm9ZxNBA/PKO/eld7
sYb+W25WZSl2nenHNmGMQ55jAhziwKJkecUGIxLYN4PmiNt3eLGEqOuYetI1VZY0NvaQJi2WFDAY
HsopMGgaN7WnjyF2ntco4aeIPbgZnKVIeS6RQadWKoW4lBREjZsGTcQCGhbwmEQm7PFR4BS0F21x
phwLUFU8dd1AjQSnqBa2hkN8uX2Ai3g0E8HgUaP3ArYNyNJB6Ei91V7BuNPZCRbe/pUnmwmi9jkD
pGIS8zTpoctgO/lDaTcNoXO0Gy4r21JUP/8+DCi1UWz0YYLvs+lDgih7fY/tztnucU/Zg7iVoEU7
n6nFgJKgCG06Cip8lfGzepOwEOIkOZnoIHnC5U3kWR4DTXHct6pxNYeN976bSA1zQAUZ9Abc1wNP
LQaearG0QHCAQ6wcsBRNTukbz8IaMMErENLb8geoz86PgSURBNGl2Wo0Y7jtD9LTWnaeqee9beWL
maeZUehMT1hZJY2ZFBCDhLLqH7fv77sVxjCw6vTORUXy2d7E/m2RPGRiGSD7TCh6MYNlgAFy2+Ap
K7tx46X3myoleAz9jwepM1gxmE2nWCLEvRwFoq7QXYCOjdsqceCIbXOJjXpspRQi4pQMv0R0Tdi9
zLOIZc+IirFBZ6oNzWIQKbpgkUwGxl+8qEIfvnHlrX49JLYPxwjyJRsLSfn5s8WIcyaTASdscFTb
ONJxizH+9d7fXe4FUPzzYr9r0PWnsX+rxkDT2I5yXJ+pGIxugtZvIpWH5drIVYU2r7mGgsEtWQww
nZqhN094PRxAxi89hWTNffQtm8O3NgwcJXKjSXFtUOjD2+S4rd3tGIPUV9mqx9Ou8r8CfhSzDO7f
Mhlcwo6jBvz10ArpxmMjkzYmhpv/iCqyR76a4xuX8fZbGINNk9zqcZtDQSpsm6xu36bFNLH+j9Hp
IoNJYzekaaZAF8P7QCv109OqCGg2HH1/Jfa72Rxxi+HzTBwTt1SmOoSTBnECoonj4Fb7fNO8gMvF
4QhagnQDxVFKjqyieZOxC3GIi/yCbgyM8Trh28PJQWIfc4scKUseai6FsYQRUwTZqYMUlBIsJPVV
4iou9uFxtFnsKZzLYYwgzetBudSQc90jA7KRwwr9sJj3/fEDi9R5zaCLzakzcayjyuQJNPwniAP3
juNFiCcO3s4gHXpYtpdHNCsYZEdHGcjT+e3yUGnkwb3cNViaipHgoNg+1q/gO7p91ItJlvlvYizn
hJXQdXymH3R0tgdM2BOsg0XTEBAZZKSf1h3n3qlL2DUXyPgybTQyBTV2GdGH7GcXor4jOjh9ocIw
uNsdSbZPpZ17h9XTE+j0Rzt9QY5Ps8HQfrLQyOpKrluQexu1Mx5L3xIizH8Y45sqbRTkpsQPe2nQ
BmLx+QaX8G0ugHFEl6Iru7GiR+1tz3YuEsX/F7Oh9MbzRovpj7ksxhv11licRXpP0bSKwUFkQApn
dQDhrfj2M33VSbmqMG7/Uoe8FjTeKdJ/nz0F1HYYtZ7auIKd89Z97t6218Vs5FwxBoDkUx6fL9ev
tDm+x1j+/GS4d7DWFJvmuWmJJS9oGJYlW9hGB/YA5hSNVhIvI0KWQ9Otweckey39aGZ2ZxqcIHYx
opyLYs6tF7v2UmAk5rABx+D7e+GA1ca1/JODyWUOvPK0Yo4Q1MPxqBUQJfov2w/1kHkcXF1s1Zkr
w+D3pLUYO88hodr3LiYLKKEExw6WXcT3p2Gg26IE/UYEEQ7FDSxsXaFBh98Du/i4mKnCdrWNU6Uq
qdVTe/a8y/YQ736Rn7TDCTOrX5cgSH3e5/kvkPyPamwH2wQOoFGcOnil49YD5yKw0H9AiEwH93gZ
j8X6zlw/Bo5D2ez1UYJ+IMY4lI8RidZ5jOZ6glqgj3WL9r6qyReIz4UH2s38ybHFxVzmXD6DunTK
J51kyL/46FgAKKJZFa8Anu+l5sBGzHMxDPYaWmuEUwtzwdzLmUTbltZLODb5X0D3+8MxcJGbYJtI
a+iCNAi2ZpOsA6lkSk6eU/mtvf7CGN3jV4LtAJy7sBT9zZVjsKNCrN50JeTCXIDx5lsfiB/nD54Y
3hkyuHEZ/wO9G8d8PFpk2/1oA7VFV1qKrwbmYZ92z3B0W3q9zXVjoOQkjXEuJ9ANSw+2WPZXkvgH
TzHe+TFYouthVlXUWZYkf1BRAbkOrvGsYznw+cc6WLpmrWmyzlRggrBzzVt9ZGtMDUx3CPcsG9c7
frpf291G3cgbzEhwTpGjIUvfrBeaAMQHpGw8aROtLbv2Em8DqkWOnGXv/60jgyYoFcudNOEkN6hk
ji0ZBNpE4SCXBQrNj1OLajh/H+PiJMbMRlgi58kaRdHqoB1lTUPv0ZWoELvPMI7x88G/e3Nj9zqM
ceY+VDhXgh1jFSvtgtI0PddxcrwVWgvBurEXHmh/PxirudV43ndkECYbpotRKjhftGZgf6wSYA/7
2UaX/xvd1RB56OzCDurbH5Xnj1iq51w2KmQ3oCRmg0EDCV97+OWDMufOxUg+70gXpZmSaGqKKuFF
q6tMAGmlJyHMqIrbyUOKCN0GpHZeNX8NDdF2SzjaLR3pXN4fR9qaak4fQGDCWyN5eCYHtIY7F4Vo
9r3orW0MKlpohOHlcJaiMEw/G7Km0OBSk37XU86ruL9gpzOM1uveDTSoV7xrv2SdcxHMbdTSOpGU
swTrdJzdx+DtOeC8GBzNBbDOe7IiWcshADkv+shAWwbez5h/cjFzgn1GHHlLCDoXx5iGUPZ1KyQ4
MrMhfYRe818cAYs9rnMJjDF0Wjxi/AMSUDVG5e6DnGgEBBLB20bHlcN4bNCR9WHXQw5e9kcwZ8b2
wTceEfqAv4Ajiv5kNvKZq8R47Ti55EhzXVVyAIy5J/lgzcNV4mXUFp9mc0mMq+6aOsZe2YmCE7oF
pTMo2tWWIn9M1mD2dfhs90vBwVwi47hNoy8bJFXwuWqiHhDQ8T0a55qyOZuyreJMGyCiow16iB0R
jSNj/Yoeicevl9vfimPfbFWhqGolNZIRB3hx48QzJf5C6GW0+wd12EpCKZzO5SnEN9JaV2xestQ3
RhILdpPYtQQ2SSN3ZKcaD7cV4wARW1wom4tVDPQQwdaRgpZqHdi8bQ6LubyZLbB+Iy8wjYx7RTMe
x6Nuq6CpBBTducnhHluZuda+WMqYy2OgQu2yzOwpGDlH6Sh+laRZ7f6PtS9ZktsGtv0iRoAkCIBb
suZmS2q1Wpa0YUiWRBKc5+Hr72H7XbsK4i2E5bfwqq1KJpATcjiJTtX8SEd/wXjR6VKa3ksde0/P
37WqprtGxX447UKXcV6J70bsbloRG3V2YyuUu+ZPtRtTPWcWgaRgdKJ93/rrWrX83ZsTVsmiy1kj
+TqDyBTbMczhbGXxKiGfHidAMx4+iN37ozcdX75rwpnN5MQ1Y4rRaKsCW2ttaBnQ3e1T+6fz+ft9
ad+MR68oqDmDZcDKBOyWBjOP8Lv2KfEwHPz8fp08QdsCOveOzyOWrT7oKrsaU68mDgpnWhZT4hCT
45O2GVJn3tWZWdMe0pr0+PWPO+fPh/iMfDWqkcMH6vhZBrg7pHm0VbX/Ixr8216p42xxFgrHiF59
CvJiWGkCINhv0f4zMFu+7v32rPPMGhOsDtDagB6fuFwjmuZd8u5Zhyets1LqEFtq8iZDo84q5yXi
i3Sfn1rv0Usiz448OgAvvk8RBOi0WXuOisGo0nSyAQmxiiS2XC+neLcu7v6KZcOnJ3Tu/Ed1Vhc+
kWHK2VJBAxDfPB7M3Yca+4YdbAo/w1R915kqjY9WdzyFzujU0nrVN+fw+CX+Hj2l79IP5Rm26v+D
IigGpGJWlNfTSm6HIPHT40dy/OQepOlHpRe+R0EswdbJ+yZFp3xq8oA34QKI2FdrjMzL4e37I/1w
3F8urwN6OqQ3xV1z0wTUjwsAHEKphf2hijHOw2wiMoqzgJZvrMXHBgzjqzT2Ze7PHyj37rOmGK1f
iCmnOZNmqYQZZUElyXu7dj3R1Y/W2GrMvoYnNY7LG1EKWoKn0PHKxVuIN2O/ReZH0mtKH0Ms/4kr
NZSrByPMCQFXrM+8rH2szCfGNX5G8dCvJ4eZRiEwRsIoUcW+R8f2GC95FhB5Il/bL26PkuL84z4j
OiLK9XQtllNmNojk9oC1kO/NPPUZTf3Z/Y0LYpSbLqCdOHD3lLdkDXaqISuzYMxbj6XnSXjO8GM0
nQs3nEOVW36W5xqaW8wxhztANUf/DF7ht29ws2F8WoYqC7hEUT48VyI6JIPctUyzUnhLyK8JKcGU
zUZrtPI2C7B+xU/JpUy+E2ZruNkkwgBYhU4JLDkRa9B4VXpznYVwZyVixTEO60dnHd3ocl8cNmiY
AN+ysNyB22gDULIWrS16SVqSB5zKQ1FfZhc5t8XRaM/GvZiWSU1QIADd+QWze0yy2XFpHhSj8cSm
cida4XPns5yO99mht4/jVYVAiGOwweWUUrUfKRxEX2DBVx50/bSyU/NKQ2G92avn918ULIwbUZcK
oJAr+iPCrpFjZeaB2T6lY+WLqPGz5LF2o0PraIBpty7H+l9a69HdCsA0s3SQBJdTZO5+lPuO0l01
/ntRBiQ+Dou4oGXa60dcSVkE2JkhrOw8aBnvgsIus4PRDCSg7RAd7t/OJj/wQljZg/wYVSGfZEEK
wxqyIkjIsevyXe+eE7SW/nsijk2s1dPZjqseWiIcYXeFLIIoeepqQGWsC4lM2/8NKpRTnByzuFCn
mWmUsxiOrQh2Rnv6Zqbn3/h5NEm7lJoEOBPKzQ/u2PRVWRZBE+9N55EXR1r+hubDLP9NQtH8jks6
pxIcjMueLp+K7CL6n7/BBTNNNHM6Agu9FSuZAkyJVDZIJNXiGwSWhTKfOBoB3jIuDgNSGCB7TZcJ
JbqRhYkAZwCV1mS7MbE9w3pynM9cJr9z5y42rCCetxg2aNxqCuByK95GZhHM5d6l66UMxdf7J7Zl
XZx/SLyG/VfKyIe2pllqFYEbvXfoS2s7xyVhHsGMlGFU+/vEtg5uPTVXIC40XdUqZ1w0eL64RTAl
xVlS6UMfzbLYxcugUfwts3xNSbExvWlUS9SzIjC9z6NG33VcrH+/OrKE5QuNK14EDhZJ0sc23rf5
49RozmrjYrCFBiKMxSEYxXwdyb2iIs1CuHFlZMGSfcE6k7NZnBaSnPLM8aSpySZvcHRDS1EbMjNh
xAZojRc6J7uO+G2QmTpp3qIC3+JgFgO4mK6jnFtjtUZpDEUeEGyR82ojwvK/+k9MF1g7TvJQc37q
g3X1m6sr+5ucwtQyyzjlrAS5L23cei1SUHlzoFHodc2R1h+c6bvTePbs5fIgooAembFrx8C1Ix9m
ZEfmk6E7gVXqFFd+80mK4cijUubSxQnEw0NfBMv4Nman+yq2IfggwRHDoTcURUslhFuyxnYXUeWB
NQNjNXpvNi/3CWzz8A8BJcous8EZ45UA560n7XPRvBvdw3+jsTJ5Jfs1b+y5NZo86MXzEL2MIvSg
YvdpqO3W/08+/mFkZfSKiNnTAatrEIZYDut9y0y6Z9G6YsccgNdMZd29tauoPKTMjPfAwUKHvkHM
Q0K79NxNboY0tOX4fTGk7+9/mO4GFTWJ8kjwdD1gIZ6L+bsxfPtvv6/oRUK6mQL2Nw9Ytuxdp33o
41QzmbQpI2LdDSaAJOeoRe0FO8FZTxARTd1xeDbMiyZfs3lEgpnrODHaiB3l6oYp5ZGR4vfNGO0+
8WVqdZqqo6BcwmAnBQ/nBBgDfePnCRprdQ+HzTNCNE/+egapUbAN9xQxIFIFhvyaTBdSfGkLjS1Y
P/IXc3NFQmECKWpWzA1I9BgqySu/tw7keRatxh9unZVNbGCpY+GDa6qAJpS0g6x7PFCS/ivpvrT2
pCGwdVRXBFT8kjnsR5MkeMy5tDoaY/+YMwLMovTnfcXQkVHi05alkRwZyNCBex1/NFHV4rv7NDRn
pW6WmUdqG9NigZWo90zxwRLf7xPYunPbBLQDXgkCKQlFu4uhd8iwnhXaM0+ma/1gxpuKRwv27Or6
DzZ5sfCCR16CQdOVJ4NZUB6j4IJ3XPVxGtAR7Ojm51Z/qAow8AL+pqDciFE57sRjMBMu9c+CpylW
DZ7Luv3A6acpfVx4rKOo48m6dQpNPiw9t1aestQj2UvW69zO+s2/8mS7juVQV2AZ3y2FPpcABxh5
HgxRNuwaM/7hWs0Oq6Rtz8Y+gNGzidjJxflUkvlMQnG4Lx/r/f9KHiBOWHBoc7yJb8kXc7XMExU5
wsoK6cs4vtQDvfDi4zLSY0OmQvOE2T7Qf+gppjpaKryfGLzs4LzI6scwaFzBprxjr+D/8qMcZ2v1
S8kM/P7B+kk/fdb8+qZJwIEjW4FhM/E6inAVIzh9R21krPJgMg6OwIYe8pCVOpnbvJI1O0HW7YgQ
jNsrsSM8uEoeFUE+y291htRyNO1Ze8osutNlfFWMzdeox3aATIipSuTmVTw7M+2jsUuQERmzIT6G
dI68YY6W0yLmwTcdI/RJ6rBnDF2izmiX8iDb+qmS8vMgDCxAqxbqD1EU7UxXuqc07DLh11WS+G4/
6d5wm4fPEMsKCxgmGBi6PZecVU1fdyneWYPjtT8k6XEy/z7tYaF7Ck3C2OsMV6lE5FNWUt7kBSKJ
KPTNxfVL0Jrkx/tKtymkV1SUdzyWOtu5RUGlinYdxgDom6V5EX/eJ7J9XH+xgnExNQ0lTdecsaet
CHh36dxDMj53UkPiHh8rCcUeEybHNFpPKy32U3Up6GNV+dqUhI4RVR+QBzWiGFTq/ttcvQzNm745
/rezUh4xjjRsjo3NYMR6Qi3HNS/Lsv8NEsKFdKEsgAkQ5axoUZZSxE0RhCJ8Y89O4nGDxB7yX7v7
hDYvxcVjD2s6CEXMfasmUWjXi1HgOTnS5mAC2bSITQ8dyUCY14T1q5iqvmN9ugsuMMqC/P0tJSI7
i5gdbAfvCt+IDmLcifC7Mf85CnmK868zDzW8bXmPa4qKemZiHpeqzYtAEKz8cz+GdamJLXU8Kaop
hgqrMw1QMMbp1AzvAELsdexSC8trG3Sf7VP5+f59bZn7V2vjcNfEE0Y5xSySpEhd6OlE8H7xZgyr
iV3xhYYf7tPZkgsk2ZFhB+it+YsA2mO58KqGAC7iVMm32UO/HNJUQ2TrghwIHeDfKIacVHcy57nM
e+ybDir+w5ZoqpS/oUZIgAlhwckzVwXTbXuTSV7BOU5xkX/mWd0AUyiPAzn0i0YU1L6eV9/IsCSZ
o2REbZcrssBtrH82FlgFBzsIvfIJK6IOkUz2xAoqYj4tWec1zo9c6B6bWwYPzGE+DLl37KZZ/34V
ZdSy5FUbj9Cret5XMvbd5Idc/n323UZBHpU3LEUSTI3WeSxHzJdPacCdjD03VTQd7MmeLlU3hLoY
dyNuR4DLCF3z1hQlnluGAKfQj5GY06BMwkMdJ2/tGItzrW631MeJX8JyQqhBRq+zX6yJ+dwdntjQ
e8WjcGuvS83cs1w0tJRh//Zf68TNh63ifHXSbBw6krpDGpim+zl2By/BbBJL5Elyja1UsblWYboh
pVwqZvGAudn3WCvfz4eCeHV8SZaXXriebb817VNYBWzKdizZT6mE+0l2v8OqS/E0c6FAr6B4V6yW
zkCyEJkS+OrWm6OfVkrwQjtb2af7dDaEF3z+Q0cx0agXzm7LnDTIxzl82415fnaS+UM7ABfyNygx
C4sCCDSUE4US9qUbzlgtaWBHxc5xvsRx45UTO9ynog7e/3VxV2QUKzDULMwqy0oDtvg2dxMf2QZv
KcLDYg7f0oHCBtT7tGseh4i+IeV44G53pNaEJaJk2Yuo98nIz/c/avOQobow4y5chgrX2DC21HyE
QgF/yrPOYZh6UlP63XBLMHlAnQJQn2MjbrlVjSUzyhmVbugsEcmpKZpd5kwvrKmfctJ/xF4IohHQ
TYLCXoOjtVLnKro4hWMd4+WWBpHxR1w6O7J45WcAvuzS6ef909s0R1eUFFW0HcTGrAalef5gAeFA
AjEVC3+YQLIfi8bGD/fJbWWWbST28B+SIhxW9/YoZerKuJZGGoySLAAVzuXeqYA6ldkk8rspC7H5
J+12ZhxOmPDLhjMwIusTrQr01cXpt7Dqpl2MvWy/oz+ujYMQNnVcNSsrRmsaHILPaosL6sxevTSe
1T/fZ35TUq+IqGc9931sLiGIeIgGaTCa/n0CG2ENRaDLURhDTPALpFchsqGSJk8DOTfujs5P/ZpJ
i6qnGDXL/X1a60UpAS9oUVhyNHggwFZCtQLbPclUwbY5hf2labpT3Lfv7pNQ+5ZXcwMaHMEgoig4
TeWdIMthILzAgXVLfS5E7oUDHt3Mc9vULyz0+tQfy/TjkgPslmWfrVH60TTtOAoQo1n6xYyyVaf7
po1LvPkm61aAa8tBoU5gSt1N7U9LspwyNE3QHB3+tjdOz7kFLE1z2A3dm6ZpIczkq7TKLxS2MqWJ
JpjYMBM336LYpS5EXyaJ0AeHdkJ6ZkPGPZLO1YX3Vehli5EfpnwZj/dvZfPiLQp8ISQFAKGpXEqR
xNXYjbiU2pGtX8UtXh8mWf69VadoG/mbinLM2O9YiT5yEZLFR1e+Ze25CD/eZ2Qrpr2hoRzfmLRu
JiocXz6+JIipLMRepPkpop8hEX4zt37M7ZMBGIf7hDfV1BKm66xbISy1gz3trabo0YUVUHJk+SUe
vnYvpNUQ2bK04O4fKso9VSXQMjHIkAVG4lhow5i6fZYl6ampOjPbJYO5PHDmNn/IUTbnqp+MN8hu
YeeqUQOS1QilL2Tbe6UMQ034ty1A/3yYcrVZW8bFWMosaPfDO0PjzzbV84pr5U5Z384hjCDaNknh
tU69m6cfiQ5PQneBihMbaWq3jYDg9FG0jyKAzMw/W6BBuiLW+CUdJcVlkKJz48JAY+0yHSLrcTkN
y6mx//3z50ZS1o+4Coe7Nh17GUEep/5SR9WOhWeRpRp53LRVeMDZpkNRmhRK6Jj2NXLda89uJ0Pf
6Q8wl7L95maXovx6X7025esfSmq7lpV3Cy4fvtzk42Xp38uE/Y5xuqKgqBaLkLefLRinXUHemMO7
UreqZj2MX5zrFQFFRaJ8kLKTOCxzdGBdLzkmnXL+TpIPa2AS0cbDCob7p7Z9Pw5h3AEKtalm2llp
hjKe0d+6DHl7XNowemrz8Bi5oZfDWCGK7+XLfZKbuoo1sxQlChcBi3KMJcwgBAKviZp+Tt2HlknP
MXQdiOoo2V9BxBUV5SwXJoAyMzF4kjEO6OSXcjcWmTdR4lXWVHgLbbGNuX3uEYACCzD2xrT10gJv
lgF5XDdv97aD6WUHW3uaaWejJatzdkUfItfSP3Oz0GXdNiJylDrW8r0N+HJHTY4O07B2A+F7kyr2
WDvvxvhP275k5FP3yLjuKbx5BwyxomMjFwF46FvdTzoJVvo1HhfNI4FbOna95dd0dDV9VDpC69+v
jMzAJ9LlJeImtA74Dn/iHV4a0ayR4k3dv2JHMWWxheAsY2AnJSe00vea2EddbfiXMOFS8NAWKL2+
DqddcWG06DyTDbioi4tZF75ZnNOi97scJZgPRcJ2Ubd/5oXuPbjNlkvRNoImWtTbbg+vzPKqRdyZ
Bpb1RHn0yAdX45Q3pQ5Jtv+loCQQMs4nzCLAB/Ru6U0296yEfEmiB6OqM0/EwUR1gfSq3b/YuCuK
ikOYizCp5nU0JYuNU8Xi3BuGPe8LRPaRh6UaJzaepUl2S5z90da6DPD9E3V+qQhRKyMpB78NK85W
l5/KWuNVN1333/w5akGokS1Cvwn8AQbP65fonUjo244yj0rdbIKOGcXE9XE/uel6lAnqNY+6Z6vu
15WQqjc6smQTjqq+TMfTfRewrVAYp8AqTxRPUCO5lewhMcpxSfHpZd37jRyOQ8l28byci8X8lJT2
6KOQ+ty4/XPcxEHc67r6N5nDjk3kVCm2MKh5bTEa3DDXwZh2zlrPwrjK+6Jupm/32dxquET+Gt0R
Fob0waVi/Vwrzu1MFlmAzKe/oFo+Aex4cfBqjCy/rB7QQtfN0qMXOn5IumWfDuQQZvGpS20PDV2H
2azPjTQPU50EY8y+3v+8rUO4/jrFalZdkctkwteRNvOiVnhV+vE+ha2ABq95su4yFQj0FANm99xO
qxqzQHl2jpp2L5P6MIyzR06IDvCeH04Flbv7NLcimmuaiklLmShKg69nHn2VA/WjFCgD1YcQx5m2
P+/T2pRjE7MuaIhwLbgJRUkGmjWSmwifuP0xRwNhXrvnMpo+p4PjLwV7pMPebKL9FDtfkrTUBW/q
BOOrX7omv97wlV8SpYxzEc1ZgDkyykV6ROke42r1cajJY9e9j4x4NzE07jYPNSpExRgPXoPkwa6P
d3HfHNDEeXARey3h4tNCh8a+5fvNdTBDiLXxWC3imHE3xrmDwzHnQ5m8yT+krSa62HzLAzre4uBO
oFNEqfSmKbOb0sVrt6yx+jeM/aF9bzqln0fkfSsAvhCGewHQDGPQRBxbxQyUYf+hrFgwMwMa32AR
GN9x8ZJ29uLxTdH9mKof9fTDthePFOgwqx8MhJVmSPetzrj8H7xjuo9wzEGg1n17+cSKRDlg9Dno
SeXz+qkUxdqQ6w/z4i8Wetbd/BJ1D00yaKz3poYhA0SxEgl9bmpevMudcRiiEYceWkHuYC6mtf2+
bDwu2mOd6IYYN8Xoipwi5GjgyBqgKyJiiN6nY3004idXO1ei40mx1EvSMLOkPdImNjY+1u5jY341
8ws2Qp7NNN/fNxubxDCDhZFC5J2pCt0hyrHGlBxkx2pcPxn3DZYwSPKlQiJvSTQ+SEdLOT3A+4ii
WfNBSbGXLd5z7bfZ8Hq8fhitK41WbAU/5hVjyilW6QSfshKL8+Fg8IswrQPaff0MunD/CLct7xUp
xXnZyUAiYlhILLBveVM+pNZD6Bj7SJb+zL8hdB0keuXroKoGTYS3KY8UGIoUXZ7WLwOui8Ea5hYw
uqbA5sDxZ5PU/lhpiGx6TrzOLJSlqYt65a1yi8wtza7HSZqxOIro0sp8lw4w5uGhGz4gleh1JtHk
ajZv74rmKkpX3oSju4wBDS0L3OacW18KiilrOz8CsPr9/cvbJISjQ08BRy381bJdEcLQG3aAdTVc
dDbNx3IeBoRB1bJrSeR6XV9q3hybFyaQHfyr/KxC2cVd1NTdCD+URblnWi9D0nhMlxx8jeXUh42J
5lXEtBQx7S+TaQT7droKVnF0s10n2v4ccpRjncr08154LcteGklKb/lTttmxQjvFYB7iPD0t0a6c
ha60tXnGLhyUhdFvnLFymU1Hsr53IaVN/6Zu88UTZe9RuuxtiSDg/n1uHbBlYr5GmIzgeawIa+SE
ZR9aFFEQOk5BahheBq3Gr4ZKPd9rIgpD1CJdm0wOpv/jatcUlxw9XffZ2DKV1xSUyNEc5Wh1McMN
lplv9d/N4YhtTV6HOq+F4b/7xLbux6KCYG0D6o5opb1VttnFSztC+Ibmk9KvC3mppvncxm/sHtpw
n9Tm9TimY9uCo8P5FXHuSt0qtJAgCBBZkDLpN9auaNFdpRsB1BFRIuGcd3MeMxye474UA9YnJvss
z/4jJ4ozo6E58sTmwLUYLsIwfVY8Go1OczYF7eq4lJspUgwDVQ2Oi4y+ONW5hodVin6RYzS6M1w7
4jZH4WHppXTcBZOFA6s/IL3qN0v60vf0Mlnk2JbVn1HsakhuCjZ6tYmDpzZBh92trA1YXp/aeIsG
SVIHDkNrjX1OKlQO0emMJOd9ads8Pob2YZOj6A13ckussmlYt12K4XzSwRcTPh6FtCuNr9oUN2A8
cgyDYt5Jlekht4vYmHLMDaZu4Uurpj5lvQl/PBbH+wxtaioTmE+Hs8K0tpKxmgzpOg3BiKI70kNF
PzZxdJj61ONSszx7m6e/CamruTp0rPKwxJhbBaT8Zpj27viS9kxzPxp2VLQJLKXHm2mp88DhoTfm
4lsj3sVZvc9ZtL9/cFuSYJMV8wb5ReeXAfp0LrOWsigPom5BxxUDvNufmEzQCdyWdFO4doRkSLUQ
9diywaZ9z+B9xnl4mA242CqqfsS9+Z42qIzn4fN9trYOEBbbdtdRd3QZKwIuxjyKsO8pD+qm8Qvx
Q1rInhjtoRif7hParOVeU1JMRc4xhjCSNg8kgHZ8a47RMe22zlNLBTtERGAZ4tx0ZxqlA+Yw3B89
CyO/t4kB7B03kEbN/Da3o9/Qh+uvUqyJkWAt2TRBHyr7IxffTfIV5bw4162O2NIG4SCYQISN0Qyq
MG+NRR6jORF2JK32rLus3mTsdJhCW9YYEBXo00Wf19rDfWutWCYEYOswEGiVbeSJfhf15Rfe1ZfW
MvayR046MTVqsSU/0AlMCzgCrVCvW0Wv3HHjRF2BOmKOQcrF9uLhnWUL3+wB0z71OjOpo2XdsoeG
sk4467gYum0+Fcm+z+QuQkIgDJfdfWHd0kKk+TCVj4Ydy1SbdhA5lcSYnTywrSmQjhmEQLcy2+6Y
ZexQZammB2brfYReMuzORRM0OroVo0zNhlZ5hyboOQeUFuvZm3b6ZPfuQ+w82GgBwr+6uBPTWGgV
Wf814YY+Noth/okDdkTRfRpnbDJijNk6MbJKcfcUJu3bAkmCXNhH20HGdin8vJSPpB4f2BJ6ydj+
hvlxXXRkI6VmElc1d9Ysk9nimMN15/oy1vyPXNp+lQ4nXuuqQ5vSg8w1mpZxtWj5upUeyGRamg6m
G4plDiZ3fMPRHDjMzqPQxt4bpFCNAV6QQHM+nvXKfRZdAdzqGY3moviIlVV+00+7uuDoF3i5L6eb
hPASRCAEiC9Msd3yZJmVU9QcN1ibj45w3hX5z2K+GIz/+0enQzBpACAR00SeQ8nOOa1IkRbDFAU1
yDlCW2NOWuDCamzxhpG8oaJkIWs6xa0YMDlRIW0l+VPiACW1/I2Q9YaKYkXspYuxWROXMwzG2wE9
mcx4toxuLRAWXbILeeffv6QtPQPFFdbHffUByi1V8zg6SbVO8HDWexnLfDd9Ys7HmcGjV/sS24TK
aPBq8kcEmDkM6Jzvf8DWuUI4kNJH3hr6rkh+6RbGMJYEek4nr8p/4qHxO+A/zjUN5bnZMlRGrB40
clp5KI3bgnpOrqnxbDKCGj9FFgA+R+3vSLIMtcgKYDbS+skLpCKaJ+nqmi22dMoiADARKI2jRK6c
Vr/UZKjLrAyWhJbHfmaVF+b2j4rUb4Go1Wg8zSY1k5hAOUAFEeRuNbiXdHLcVGA2JFrOjdV5UV0/
93a8KwrdboD1w5W3mgPoEJhadMdgQlQRfOIAtDGhURnE7gt21y75WbIHPp5sqQnKt67Jgh9DtgYp
JFcdRamJVVUsNIqA1eW+CLsL8sOP6WC///difU1GMReTZC4KsmkZtAteSkcA5LujZp5k1cxfjuyK
E+XILNFOwAKWZTAOmWcOP/u6/q2zAnqZQKcMXoCrfFzFT30bk5L3YILVH0GAuS9k+Hn/nDaii3UW
/G8SikDzqRNLgknYwMQAspfMQ+O53YL2hH2aTA98ojujrh6MnH28T3cr4kfOFzNCJkorDlJDt7wB
RjnqOu4AZKNs7KNb5dWxSuzeS8IOSNFEwPQi0DpOk+V8HG2OEeSK+2kh7b2QnJ5R+pQ+qWaAVt7/
sC2dwyg2R9c3Jh3RbK58VzPGo4usbWDV89FxOR4jy2G2H8tFlxfb6v7G9gZg4K1hHVz0qipX1zuZ
Q4sHAVTBlM55FvVhSc92LfZ8dH3R+QSl1DFxT0D68aN3buccQj7u5jJ5N4rJt5pnRnXNUlsiDWAC
jgkQwAMgm3r7Rc0M9IgoKcugqJ3aEw2N/JiGg8bnbZmAayqK4jTjaJWDDZmbpraB/Wwc34qBBCnC
uTrcv81N9wr/iiFCGztjkam55cguSysxl6JEMugnB0b9iDazKlmLlCMBgtFDZZ4m6wG70/zK5WdW
T79hwtGbJ1bIMwyavI7kX91xFeWS5UVTonR5ma1L/qWtKk+jw1vniXcdx1PExsYTNc8xj0Wdd32N
W2uNXZIdlybcxZPmGaIjolyaM+WAjuBgpER7G+IvgQ1Vlg5cb5MIkg1wRYDtxBvk9rZcErZ2xicQ
iZ+QE/Dr5rEYxt+4EvTDoAkU1Sacl2J53DFfSoQ8FQby29Lj2WM1yB+Wg4nE7HfCBXRIMYoZVlug
YHDLTysBQ9d1dRXIpj3Kwvg2W3+aefIA5b0v5xvuGx6C2lArVNGw4fCW0CxJAtylrgRKThd6bmUc
jC66CI6nhRx3Tv7HfXIb93RDbrUjV1LNuzBHHqwtA9HPXlh+NVPUmcr639sJTOS+FpoEAju1fTac
8prEIYFcoye46NpjdEqcVOPFt9obmMAM43o/FBOTK69XvIQkhkRPVRW0hjiOLn0XRy9VnzwyjK8u
bbUry69opfUL2XhtiP0MheGnWafRrg3Di3IaUGRfUUTR4HH7ERikKLKkb6tAlNW5bJpLoYPe3ZAQ
DPghJ47WztUaKaqFqkWf9TKrgqZ1vDp8E9NjFBWencdeOOlc2wY7SFYjrECdzOZCHQDhLCoEz+YK
qRHTXnaQ/vqLE8d4st2Xwy2mUFV3cHcg8ktP90j7cFlmC/bC7bA8o7aKMxsLeRgKanphhTk/scRU
I5YbzCEWR4UJ3AE4W11olaPuNw4AaQucrNqnS4+tAtL6jdF3HB3FVa3jkbb6LOtMLC5wJ7fCBIYr
jl1lpJckdo0LLadWowEbh7jeErPWYRruqDi5RUN6JHVRL0nwPxywf9W+0LpPPLYw+1AUievxsrM1
SYOtQwRBZNGwzJ0BT/VW4KfO7Y08LOogC5uvRry2qLvh8b50bFgpNN1j4B2ZOkw+qnCISeiQZopp
HcTtowD0RuNWQK7QIWFtUUGOTLw2WKJLSlHd1AllUXLZBDbQc/nygpJwY+z/PSfXNBTlldFktbZM
myArbf9YY/7PTDVtGFsXgs4BvGoRLblMzYB1w2y1YkwaeEV5EkvzI5e/M8QNqCbMhKFNDneiPjLt
znSa3q4aTDKzY8SNnVlH+74PT/dPa5Wd24cZmCBrlpviaQFA41vZKsqmXYDkiUc6i4KGfmFm4zXY
HjgkOsBNHaVVta58RyerDN49LjF68czl5zzEjB17mxqf7zP0692AIdgBXA0ea7/cTSs562Z7gHf/
Zs5ep3uS635eSTNUwHWKekREgZHyncN3Rcp2/40BJeSiNUuiuAcD477FFo/7P/6rAuKpArx7hFdw
OkDLvb0ENCzMXcXw+U145G7hdd1HEWts5CYN5GqRNbAhWGoXN6kLJIYjjhtonkTyEdDFxHq5z8bW
LcCG/E1CDbCtpo3qiUFqxewVw0cA0N0n8KuwAoUKBndVCzhMVS1oQeI5o2YZpO3UeDEjfdCYFary
VSX9yRgXjZ98DSlu9fCWoKId1TRiLAlQNEEz+GI+VtWufRnqfRMdjEtSPJqDRhB0DCpyHBUFnQjq
lQErQ9sXtA7PU258LggaU+0mbzQWcxXaX9kDCgRmuDlC/PVCr5Q/D4246O0F7Bn2uCs6jFpRxAHm
2Oyt4Xttd7vJLA0vnEeNffvVYa/nigYXgvDKwfj4LeEhXBJuh3gloW0nrw55Ee2wEyBsYz9Jn+7L
zBaPa/1gxVTHAJWKdo7RMdkXFgIslzdBDvQ7Xl5C7G4Q+cEKpVcK7jFdUPerImC6EJBC8BJw2kxd
olSmpY0gh7SBbf/oVohtTSv1xvHd/L5yfIUl+Zja+P1xSpB4eBN6MnpbJl4qNIe3IY9wdDg2RCDo
FVOhIFaITtderBZB/fcxe/M/pF1Zc6PIsv5FRLALXqsAodWWLLtlvxB2e8wOYl9+/f3wufe0VOao
7szpnoeJ6AglWZWZleuXkAUNM3kpN5E0y9BEBuDa8HPY3SdpWmmLsfeqbaBr7mUBXJRTI+R0LNp1
onHqgtPhMEKPJxyE4CggVmLb0PMB0bMshjXe1pDkgLVRA0QTr/elbpYI9pBMec8J64VxqcpcGH1D
BREf55VHL23jJNXLfRozkm0YVzQYl0rAZuis8ZMagDIiNZJoXaC5tceaiCEU7eDyl9LFpK/lkBOx
zAq3sYDLC18LmsUIX9mqnj4MaQ30kWOWHbqOlzOeFTpEswp+Hpk8dvtSYuQYpsureisWj0nvIUfT
W7BIvSzb9w9whhPUhxcoy06ZQuUHJ1khKkPXN9sQEA620hXtqqpDk/eITK83I3Doq0HMiso3OqDY
V6sW6sAzG7XZDtlIEzN5yQNj10qS08U10dPuODTpUR2ztRYu9XgtGS96+3af05+igrYrtPdMaLSI
+1hDj/cRlU1daYGd4mV2gM4CJxJkZIXlziOlHCd24KM0j9UmK60f0tV96j8vFNSRONSw1AK5JFa7
6wvcwrow2i0G7mhrjiQRl3jeyUXnhGQ/zcgtIeY9k1oj83xv0W7jyM0Sp7s4HUZ7/J2g8+500t/b
O0WlHQ8Xqo3AKoaTfvuAVaFXGpXedtu6i4oYIN5JsRaVzLAzAOfScASCpWmmHkX3eUkuvS85gljl
y/vn+tPI4CMwTYOAF9EI6oa3HxFKqR7VkOBtOnpW7wNBIuqJUKochZ+5PuRl0d0DRUHRkE1A956X
DVoHOEajs6PHyp9GJbfBJeOQ+SmjU+wOAFBsjUDwo02fceWMVKidJIu4BKqgVoibi9KMu0DArJPS
Ju/1Aqjc+iBWrpoMT2hEVzgOCbuXEIlawLRiOgcQc2gKX7BMXsZ2NPp8IW01ABcNKpZhjadLsks+
u8iKN+Z4HOSIiC31GkeL1/URP7QcvFP7lalPsbcS9ZDyMNh+nrsxjTEDZRFzicj8Twd2dSCpnGmY
KA7kbdhXF3soxXJxMLOoLagWaDkG8y6o6HBM4sygEsD1AOQzDUzgqtnycNvISVsnI9YZLVqiYPQs
NRuMNxoEoKZELUwrTxb2MEZ2qf99c4yiLXaGYPQQiTBM6d3y60tRkleJJG2VVMAWvFjXtlVYF6f7
SjNzqmgGQicXwgdgm7K5oiIpW/S/+zjVLJRWYquXAskxjkcaBYF2BygCjlH6qaV4w+APoolswh5l
82BFNPbGAqsgt5iulAHZpwNL6yMptTLdRX0eGhxJnolZUP0yv/HCUOH/Uf7LS9Q1oryStqJupQVV
F9jmRi6KBfh8LHgz9ynGcPq/beFvaTKuiBh5WtkZufQNhnHpHhsr1woKDPL7dzdjIoASC6lELx5Q
Sgz5VkLiAkEFMn3SdpGqbUlHrZZSmuRlhrgliYucol8Xe0OMSz1afjBiBC0VAN14/yN+PjLwvf81
PAIMiB+4zlhcZgi90OIjBEleIsdkWD0wzxwpKhcrbQydrlFDjlrO0Zx8cICyIX+Catwt4wDKH3vA
60nbfjC2gx7sBlQASa6YJVZ9iFvfjDhMzp00ujVQ8FugfQ4Qd7cEE0Gp1BpYhtss634HAYYVgTYp
p2ixBOykm0UxFfKKFHHJkd4ZZcErAPXH64o2GLZfVyoDuQx72Dx0CQq20Xf1ey6nJq2jqh04j/iM
JQCABx5xzP+gR5ZFRzfTFI4mthkA48k/1i3G2OPCbnRgEcE3uS8zPz1NvGqonyLtgjmCH6C5cSdc
yhaAcNgEoAbvhV62jiyUIufw5qkgUYymTug925fna1iQKsECbdFXHZJ0uDRufOl4neJzV4ToHT8E
sUBhcDrWq2ep6+q8SxaRsjWSdNyKSvOlBn5NC3RScqzKPKVpVBittyiNTFpxRekCTYujOFG2XqJ9
9J32NGj1Xmi9v+5fziwZvPpwPuCiAzPtlgzK0SifJqmCRhsZAD69by6nbIl7KcSRk4SbnrBbtxF7
FoEDDCwXrBH7Id5jIGpC5esyMOGTNRqjqFL8KkqRpu2jIghL/Pe3WUNFDlZDwtTSQmVZK7BXOmjQ
iL9t+tdsTIiJ4TaZBxvzU+xQhYbEoQMTucuFwZyfqCahBoBwHSDKKkbUL8NrpPcxxyDNEkHHFQot
0yoDgzFIeVhCnnsfRNSqEa2iyFH264yLEf4TQgAHh5JrqCaxIzFmE1/yTCv0CVyzoHKWwu/xx6z+
/Ls3g+tHvRSrTmDWMfd3K3TiWKoRlnzqWIhapaJdmYu2cNsBLhBpskKKjn+fHORORC0OlREE1rfk
mtorgekWLLbJomxIu2if1MBw9b8P1YG+m385H9O0qMKQGZuiAwh1uNgGQrGdqACE7W+nb0z0eiKz
hm09aEpg4X3MJNXzRPAX27YOnxG0eKjyLT6LxOBN4v18HiZCQK39TlLCaN8emRqh/OsZ8QJFxbcq
Fk45VhylqhNKvATBHCEN9Wy8DCq2TbEbUsuuEb1LAAhnPTep3wGh18dYuwhkZ9713Kf0Y9VnhxZN
LLDH9QA2y5brN8W4WF0DNEyD97b+dFjgqPybJyyAvD28oC5MBKSgpHg7KS/3wGK6CNVe8gsEqZxs
6DxXMApYtQe4bjYW7wqo8Vjg/OQoDGjmy4FTXsLHPM2zTWZUHMWdMURoLkOfBbpM0ebDctYAuL1J
xQ5eQ4DKPBEk/2WBTuff9/V1lspUKUPvCDwwduo6jGXNy+RCBjJRdClIpsjlUoLz97efPsDEf7dt
4/jgWzIyXlyk2r+kAIivF0liRSbGdhJBVGihS739DzjCCAigVzAHgl77W4nIQ1nKuqqGZ6eGLQVG
cAv8j4XBqWjMntv38meYBxjw6d+vXAbA7o6GEbSAuohS84gJy8jRs8Cw7vPyQ7qB3AujjQG2hYgE
ItthKXQA4vMBerRtUp+UnnrEwjirUvCcL9QnJa84R8e2AKKKMMkAHms0W2LCin38CiNUgMc+yCf4
qOS823kCkXLbNSP7wMNDZxz/H6QYC442vHpUFZDa7LzHfEsLlzcrxvbN/iAx5Uuv7qg18jgyKkk+
WTmp6Ogu6Ot6IE+Hjnxy7um7vfzK3/pBihGHOC0uA6qG8iklIPbmVDQkJ99O6aOxJWT7Sum6pE/C
6oAcB9E518bmlH5Q124ZRa9j4EMT5NMu3TuJVbrLJbX372v6dHA7cuCYwe/1s/eYZZS51aJWiwGC
fmroeefsTkFDmp6cHPK4JL+22fvedp+GX0/JAT0k1sHi0WcTDz/YZdz1JF3oPcoV8ikmQFzE9icv
JF8JtTh8simqH3QmJ/tKfvxIDQUB6nnapOSc2sGeui5HcLgyylirQRcWYjBOMrqryOgqy2f6hSPj
JTS+vZU7d8YWoyTdi0OpAJ3SOe8EEtDTKXF84lnHVU1Ui9gZoTZ1Y4FaHBZ54sKG+C06xMYYmBSn
83kB1fhY+SSmPendnDrHZX/wnKVOepqRLd2vnzpSbYTtZ4IFb+S+MWXRP9n7ZJuc0JcUl0n7LTfW
bteuCvKxOq1IYZELed1rlLqTuN4nyhMidvG9oEgXU85BNFjVlhWuy6+1u/m8T4RxTH4wpt4Kao/e
uwipZgjR2y9OqM97EtjITqoXYewl+G1n168e/FVE1tT1bA4ZngljR25bQfYqE2NEp5edRnLy0JPV
8vfjltC9++RanPP6jkLuaQNjQWpvLMvFdCkb6yw5b7vu+LA6/l7awnJfUwAbUp4YcPWPsSUDssxx
MR2jtZOccjVabwFdrVbk4tokI62t0OeIPH2ZKw6rPGPJOv2jKg6xWE6EAUT/a4SQdy6Xu8nL/s/n
+cNP8fT/424DVD9iOSdo9yqyjo+/fw0OpcIr98Gd3IMfFDGjADs/1fp0xn3AQFEzlroAo1JbO6ci
D8fAOi5/E/tCJOqR9cF6EZz7WjYvo1c0GX+iwfSA50WefMpW4rjcD9tXg+zt3Koe1rQjT08ieXJf
7tNkB1/+pdpXNBnVDpOuV0zUEU5WsEL3PR2J+imt808Ii+tbB/gTHIJMwfEHQcaX8LoGhz6akwvo
q0S2LNejnxEnIzr9yL3bYzyIyFe6qSYvn1QqPnrH//bQGPVe5HoWISUiny4WpDEe7fbUfwzR1k2W
7jMtnw8J5ZGc9PceR4x+K10qhDUCn9NA8wR1y/NvSrPdYnVw1+gacw5caWRCgx/3xDgOsdkghR36
ysnSP92vF2nFkQPOFbG9uotxKFUxhOBt4C5UNMff5atsrQPiWjxxmHef/0j5j2Gq2Be1doQ2Y3Mt
3aVk9/DwcFod9dVfj4/wS97fQXbdEeuT6xfNWq4ryowdCYSgUgQJlDfn3toF1FmtHsnWIK8+pfST
IyUs9Ct7aezsiVQ1Va+JuLRgu7He3irqk5486qdlPRDqHj79D+7R8hhkDEhZYq6rFXUwuHHwrrZP
iVUtAwtFZulrIN3GjZ8G4lvRkvso8CSIsSSlkSsJhorkU+287HbB4y52Hbicq6NqLbeL5ZZKVLZK
6n4e7osuRzPYUVAf+J95nEIVP04h8Qlv/oR7iYx1QbNVmWTT07OzestxRnJcPhLbttdPX1xPZd79
upJPxq4sjDT0sw4Ss3mrDli7+mj5lsvxEf7DwwYvEdl1E7gOzE2NYSRFihQr4OgN8eMIoVw94i1d
R+RCD+7hwHPF58MeANL8H0XmAQAESC8NE8VNsnprV2pG4Xi1u4G4B14aYN7Zu6LF3FcZNn4vATwZ
sfmL9SZZJ+cIy/J7SWhiPz8dDp+c4/zu///5FvxhjrkzT5Uyv9AjmGbrozk+jFiaYPmkoEVPRrLC
XjKyJb39Hp7X7pMfkK+AJIcp9HDHx5jgjeLEsfNP05/PYV4Ks7uoUlyBfyt2h46kq/TJ4mVz/oOc
/psIi2xRF5mXtjV4zmP38ksrHeI+r92Xhvx3zHyL8lVMbsjNoh5zMKN9xCfq0YZo1n3zwU65/a+R
/sMK8yRc1NJP/TRQTi/Wgx7ZnbVeWx1xW6SNOJTmbfMfSoxDmSZZMF4wp31SiIa/585GjCV1lsV5
d7i3o8J7uTq1NsvqKLiA0EZ4Cp68xvaI6z8dQpFsOKT+w1P+hyfGllx6LPEIo0n4d2eRLshAwRZS
YqL9lj4nG/+ErFBHKE32r/Qp4swGfqdd76gem2fuGiP1xCqcVO/svDmr07ctWxJiI2x9xnuHvzx5
mX/n/nDM2Jd24VfjYqLZ0Bd9XanWfg13RXjcfLpcd2XeO/9DizEt+dAUUXyBbG42A905AnGc1bIl
SxsB5BqB8n0B5VgOdmttV3TFEJmgZgUekQ71i/vF44gnmsrE8ZVook0PeFrixBEWq6x309TL6bLB
eHGm8mwHl9akj9e0cnS39NKk2TtHx4YBCvvrCCdeDMV7T9nq5FB7+kX/vqXzQPXl7u2DnMjjr9fX
znpHAM65JS5bjBkBQhJANuNJ6CW4eAZiQxpayIdy/KrvNog7yvWd6Ls6vsYMkkz8fkjOu8vq7UMg
iPHh0JGFvSQGeY/IcwCHYSBwGThmf9anQ8lSA77LNL/KsKhh9lZR1FxBgFDZ48HacH5/egN/sHb1
+4yB1LHiN8XWBzjmJiIQFCprIn4OK95NzarvFRnGOKqwwZ42sfECZ3ixQ6IcwfV9nf121u6xwrhW
rRF6VWyClZTUDozEzglJuzFCKz5Fu2B5sfrH/5IiYwD72Pf8LM2my5GXtXU2CRAqeoqIxuU9L/OO
49UJMgYwbOoF9oamCvLYpTXdVL8tE+v5yT188bKq35AD906ScZyM0U87VcVJNqBjOYGlb22o74HH
FEf42BqsrIrqqOrgKcLY1+npqyP+B+eKOIL3nSW8Ul3tki26SwoSLzuVFs8tSYAYYThcaz7pyZ0j
+zZVV3TkuMCOex90huXmrC/f0rXQk2zvugXv0OYTm38kge3gM40yzT0Nt7PbRWjxt+FVdKTAk8vN
+/EOjzEOiScUAOsGpcI+Ww+O05NjtvmdEBseLt285O79y5p/Pq44Y6wE9q1hhfIFh6gQFJ6Q3lwd
jwv6WJPH7aubUAO12fsU51+QK4qMzYiLsa89dKadwhddWPbUdt2DeUp/oVmZQ4rLHGMs8sT3IyCX
TMYCHu+CgLvV8qhOVRibrmExOK/WN2zMPZFkLEaRe+Eg6CCIBZtvm92Dg4LXuK9+U/frwK2zzZwk
WrnQDoDuu6lJhI2DWs9Eh7Jaw52ZQNydBVEPQWG18hrjUsYvzrX9NBy3xBh/psOIVCvFBbR6c0b6
Comd1XJpHlAzwR/OCzmTib4lxoRFptAWWKkwEUOKk4xbbMcLrBWx91UzlYR45CaRu722W3LMi19U
atmOHchV5ba2BiqvCwJMdGux22IU8aT1iGEo533m0WQU3VezIY7CUjmhHznN7BzIGJ34hFkEzr39
9GZueWMUPMjCNOkl8GadERkBwiq0q8FZZ/aT644C1+39ab9uyTHaLUWCKXUN2Nqcd6JOsndxC0W7
zxNPFBm1zso29DvM+J6KznLOAVUfRazCo/Q+lZnn/5YVRpmHss8NQCspqE5sRGCc2blPUjo8qA1t
JDgcPCmcpOyeFDIuwMKIal2oQM9SHnblKRbIuEM+jGulOJLHRkHDiAGAUv6+ovSv8pkncNOx3GGD
bQK9wMUY9QK3Ew/kDCGAAsNz+n1uLdVOg+OCQ48j32z8I5imPF6mU9u9hO+B0z1mPKPOuReFsQ6t
H1eYxwdDw+G8iU5qZ+mCk7xckFjYcCR7xqG+kTk27BG0cJGOBmi97CyB7Ii3ailCrCd01nDObaZZ
4JYUYxgWgVzrhoeDw1xSVJPmMQAdXjZoJj95S4WxB0Gaq3VugMrL7ty8vA22ScbLurFKfQocn2yq
k9eEkL3wutlthIfdxqLFA+rGqPz8A8/j9lsYu6GHOZY39JPghzppln8B1g+Olcvvw+BJDGM5YjEx
mnHAw9xR1AS7aLWgQCzMdGJxO144tlBhjEYjRX5V+y1ylGRjXVqCSZrf8RPPNHGUTJ2s/pWrPVaA
d+26SSw1srOMpUne3h5OZLmMdBKQF47hnSTvjgVRGVcjK70gBmqrcjr3vq2RcmuZxEd/l60d2mDH
r3uoHHqMt1HJeSkHgD5ESeIhKNZbVFMX1JIeTavhJfBmCgQ3MsiODYuFXInJdJJ4VLw3uNw5cR5W
KOv4q3C1RW8Q97XkvWMs4PSi8Wq/6MCeBXP8sCPprltRruvLExHGnPhVYXj1CCoN7dbpQJD0qlNC
hGdtCUuJQgPPLHM8DXZkpxoGE5sXICXjw4txKFCqaripoJnA7/a6GJNRBnntdV01OfRna0TGq7e8
5S4O7Psizzs8xmCMWD1bd+ZkJVMybjLOr/NM/Y+h20tQim0LLtKXXCfGOrzQylipQIpwzFeT94Zx
LobFh8+qasC+ku8zay3xxXTkz0Ymslu5vIIzT7RZiM3ISADSpoCUtYNzK1mOuKuc4hUvGS8pOJPt
v5EEFse6GcoQs0IgpaNn4KwDjxd/H1DlqsjKX4tPZWb3ywLq+8UNh3hGgx3fKTK9UoYL3hMFZY6d
I9vo5woREaW7hW0um5ZQmTzThl6sbMcxxpz3hV0WJGdxE6fTU5bUtjrSk0ATw9JGXjTEvUnGfEge
XNKmBJ1hUrTAQviVOMhZwsXicDSTaru9ScYlkapxSJX+oqBj52UHgIjmqO3HNyTbfJTeuAm3mRLf
LTnGhMgt5mqLKQBDU8Tu8mGQyZnbcKvc01ffeTRZgBFgm6SpqIFMR1/OiwfHku2usVGMGm3brTV6
32DNZDpuuWL8jlLOh1ifQuYXTYJ/vxkvRFx21OolG/OzlETEdReWwSM7Pf13uGRhyv1ETYGINx0m
dshdPEpFEltfvsPzjucNMlA/Md2OOgA7DBHnfVR28QDnuKHYiyIc1IrynKp5Xv7QYNyc1pSaARtq
J+O16X/ZSHGQL14d5XsC5eeB/SHC+DaFkZb96IHIeeoCregqpWg62qPjaJ0t3X8Yv/whx8RKi7gD
gtMAL2CzO+/SHa0s+oQ0IufoJmNwj6nJobtyR3U9U/QR681PLxeRANyPZyGmQ7n3+4wxamvZiKUS
vx+Tl51iSfs9YjCX26E1r7J/DosxREXe9l7ffwtA9W4642bn4A+aTOtPk2b7IiTdlg4uXjPDoV/R
M0eF59/pP+QZwzQsUk8tG5B3Hhx0QNvAN+C4AjOdyJOV+EOC8WvCrNADVZs4POOBRiPyw+mEpjd/
aaMJHm2l6y/T+uIIx7zBBY7ThAr0vb70VjqEWO0AYT8iJApItI33yav4l/rQrDIb2869p8jl9i/O
nCRG9LAiagLoBJQvw2avpabvtaN4GrxqxNZBxX/14/oC8hcRNb4xlLe5YQ5uaMpYtYlB9z18pL85
Q4pWEmy8A/yHNo18axgSvWUbfWKSJgiyeLpUhyjxiZLZRv7rvszMREpTcxMAnzAiNm1fvqWxCL1B
zKtCPvXxSZd0EgJl9z6F78FGRvdAYhp7/NcoLMOGoWHCQC5KGW49xsKSFbL2b35JHxLUGP39w0ra
HAW6zNztL5101oWAU9lpttV2bz+3yyeOMM0yDAR37MmcQP3YVR8xYOq1rLmgeThAykApLK3iIRHN
+SOaCDAuAPVgRx1gj24PNUmB5uDXPry7mp6ByhwQc0G6C4k7gkTtGj30fWTpe49z0jNGFLCWEzK5
oiyw7IF5wX1D9tWmlEFWVUjeum0PDFCuhz5JBHOdAEkFDD6Q6bAi/Meq7r5N/CI3YQEeirf2l7cV
1usvbC/RHq37gjOn9jeUmEch1jp/vASgVDqbBYlOph1LVmy5m4YYtHTuU5sLBzAhoplYAzMtWVow
p5cnhQoHAZYtxpDdrsjsViajj8SIgi6ZY0tVTFpU417Y9Tppl88ocXFHxmZ8FHSsiBMIz4QuyF7g
4Pd9qXoCXOa1vP/o3TokoQsHfSEu0xUNnYxa4wMP5HKu6ASqWF8lTUjBgLa6ldZIE+txEFP1pJSr
yHSbTqcioEtpdLwsTX3bDLRZAFSF3D/vuUAcZ43ZVsgqJq/ZSVuxA+rNwpPMExLjdruRV8UqIPKv
A8+Wf/cZMQI7gRhM4HnA6wJKxy1/qRDpWV8oIGQNA7WKd3HqLyhfEvKgY5psJAJJ31v8n7KTAvoL
e+ALS1mLBO2kQN2UHnlv6JynffNBjHmIJDOrE0E2T5Xt73eJE64r+ua7Alnsk4S0+8jOA3LgdSZO
v3rvGBj59rrA03xgcJySkJjHeAtFenLv3+mM/F4xBgz825OWGsDCJkDePw2tlQXYkLHpN+oq1Hje
3IybdUOHkVijMatK8kFnE60aezBp2znmXiXVidpJZgGuhKyxtP0+c9P5/Ofz00XmGYtqNfUbAJic
QHO0ATfWilbuvdc9+ki1031aHBH5AbWc+bGmFhd9kll53b0rVleRyEmpppP9WqG2fs4tbpr2voTo
ImNvgy4RojHFsVrlSrB7us+oz7HpM8qI1WeAEwEioIY9GuwUpVBVQpJ3nnlSLIVkS2wq661xOVL/
WXioV+0vbVk9R4g8NbLQdn6MdcxOHFMfBbrVeLy8JaSsSZycfG3Jw9f5yT0gm0Ws5AKumwjmGaES
695PgT3incbC0itADaSrXDWxbwptwkniLHhQ3T/lCfSwKwfYRBNwns7ECj3mveu8iL3TWbRPp4Ci
cnHmPdb6dGW3QntLhLF9Olo+zUsJIi/nh78cZ2PQaRrZkSypJambL3eOtdlhDOFhhZlW3w0eHl/X
a8wqv+/3e2WdPiIaP2C3A1mvQ4eu10/0nZe8+S7n3fvE6V6uQj8/HH3d0/CJFjrsPz5MZM9bTMGf
u11BTsv9Gk1T43ot0dF20SqAPUm8h2hS3B8fAKweEygtaBFkX90x9DW5LD0P1cDRwaZ0zR3d7vUy
kMTNH4RXXg/L7JX8IccmPFJAKMZjaXon1bjQSD9rBQd6Zsb9xKVfUWAk2S8UYF+1oFA62SqsyFtB
RLtYF9Skwd5/vZD+paQyx/Z/N0ezxwj0JgWOp4pggkW9C4uL0Wd5pk5TsTkpiEofQuIcyRJ9R1uI
0zM6ZnjCMzNNAx8CvugEtwRkJ3b2xK8SL6rCTj0hqJAsNJSiPaewvIf9e0dyu7EX8OWe3u8b5++S
LcPpDVFGc4HU4UlqDaKlBa2pCMaSwr88a+XszptP0/r8zF2ra90ih9qsM0oPOpbiXcjh7z+Dt8wz
yo1t9a1QF/gOFYkgJ18nVnjwD97jigznzNZ/qR/C6T7rMzbyhnNGV2XR0IaoaNRTFpK3i0L0FTDm
OQHajD96yxbjqPiRXCW5BiKW+fCm/3UEIFi/RBHtcJ+Xn87KDRm21yqoskVfyq16MpbBw/FRWQuf
9wnwhJOdNhnCy8ITTVAYH8S3GokgxcJEwWoJxIRtv+7OCaHPHceazUxQgC0de2wAiwjgFxbUPR5S
gHonA04Po+KYYfDtU7U7EWEaFtwclwu6pBp9EjcDCTPydVBWHKZnj/WKPpNpE9ReDlKtn5QjRQPi
VMVxCnqC87JbxfTx1zRjvX9+CtaBjaw5505nkqO33DOqCQ8tC6MY3Lfn8F1fQzN7Fw2XMOr2469t
vtoDqCHgtSHMmb6bM2cUEbE+/nk682kA1XIeNPe00gXMwR0Xto2mkvXX8DGduG9x4UxmKkm3HDMq
qQyVjnQGaKMdw0cp8CV5WpHxYNvp47u6jZCCpuY/6Ye4pcroKPY6t4sRSysRwjiZdYLxW04wIK8L
njzPNA6CElJwWOOMjApAAG/dA90Mo8w3JNwo1OdD2qyWCdkCiMBGPSK0BsLrPprB+bglOOU/rvyR
PPQXtTSC4MbavaEUCBk6GtZRt5ZoMZUnn5UiAcGt9sya1is+J7fhmizaFdDcD7LoL9ldHEldJXt5
+7k4bQ7J2zT0xCuIzDleNyfLaOpiTPOF2YNiQzeWE7vFsnX7Xzk1j3+he2hZo9L0/vxc7mKcsrk6
aA+LlWEntrrnGPx59blinVFauQ40KUjxITE6XnZOuwKaPgZDluF2u1XWF7LOLXQWif+POuycq3Rz
BozmFtgZKWkxSBf2C/rZMFeRL8sBDq/oHrjzVzMe/w0xRlVVT2n7thInPqPHNjs1OdUWpBTtWH/Q
Y064OpM9u5VjRkVlQRHyy2WiNtI2gx0Un17XFdocD1NV1Lpv9nkHyW6SANS34HuAjZ3KRI5kkBYV
Nkz0TPM8QAzhmPmZNvAb3likMaPEPnelhNEzdsUaKC+ELDFNhGE2jB3TzA6tBedZm2m4uKXImKE8
iOMwrkFRQwHpzVnGK5dzgrMP5x8tMBi7U411aiQdKFwsR3OxgXxv2/s1wh14Prxk5/w7eUWMsTah
opWKluG6WstYV0Sm1unbP3g0rKWwTNzUESzB4m1wm3dOrsgyJicw00iWYpBNyWa3wzAJ/CFnZViE
/CbbzkKot3Z959PlDePwTIzBmJgEy/GSIQfhl/MGLonjSLAw+bNgk+XvrY2ocv0kWBlNaER5sjrd
249o4YpnxsREdVJ1agfSOQkedSoRTCzgMdmiTdJ+t+kTUn0H4x+EgNemhl0nlA5GhFw2iIrTSBXu
9pTS42oJsKy9jK4qjujyWGRMTRTEiak2MDWbjd5RQNW5UyX6n4xH3CghC0NWa6URB1gbcgpegyf5
U0cNVXjtyObAE9Tv9sc7l8aijvWmJOhirEBegq32EO8xW71rXsqtZH2spu015HjE+7jdyxjF3+sE
7vzWXixfsaUknJA/4o//7oTZtFnkd9LYTPoq2xKgAQkw0JZbTO0Gtnq8T2reofwjryzkWJ1pkt43
OGRoqEDEd2fVE0JCCnF97peY0Tx88VTkZ7X19l4Za9Si3ysRMw0xy8VJHoCeLa7Qz+AC/8+0us0T
cHd8y3wVthWvCPHdKXnvnhmDFEW+ViY1mMVeXWtBRFoL1tFBcrJZFh5Bfy/6lqd6ELpkoUcba/Pk
PtHX119wTUb6ukeL0f3Tn2kXvz0KxlBhiWYZXES8AvqusD8ERC4radnaFNmThnzeJ8bzANnKiCFe
qmCocO7xF/CcbSTcHGBhrcKllBL59+s0rrjYIplhufQd+WAYyvsfMJ3uvdNnHCI9iJtsiFQ8qh+/
Y96ilpkC0+1RMlapUnKl8zvcbQS1JcBnA6ilfZ8BTrCAfTC3Xns/1mEvjrB8mr9xChJjadBjQDFW
IqBsKJCuWSIIq48RsQvTFUn2zFGd6YR+nCCwXXURBXbg70q39EWv8cMIa51Om2yrfai/gRrFoTDr
llxRYByfclBq9ASAQhwc5HTbNtYgUE0gL/dPct6BvKLDuD/Ay18EyghZFCnqj/by8dcvCYir7hd8
VV7APi8aV8QYg5PW2FY/hVun2iTl5cH4atNnLK8nfWZXp2HToKGWt1thUtx7N8VYGtMY2qyScI7h
17nCci1h3fDW4M3HyldsMcajDKLKk1IDlVwgjgIGa8KvOD4/TyBJnOviyR3j1Ih97evVgAPchJk1
blRrNCyL66XyZI+xD5kcR9j1tZjcxTNmjXqRJB+9DXiM0PrqXBNgRi/cfsR5mgtksLDoVDVY1Aox
MvEUqYGGmS0reYAhxEP01W0QxLif3IL/pDw/heLfxNjBrVJrhbyLIw1RhbWzEqwvsgxCgV3BpTT7
xGJLyv+yxc5wFQYQd30/1BBdYBDJJPmZi+M4H3Fe0WBMxVCa07Ym7zuF8dYGBM0TS5msAU6ULDny
N58kvqLFmIt8xOLuwQMt091ZCvqyHHnV2+nrvuGNiivzmvvn6BhjgZYQbOCTBVhAXNJUmnp72DX2
ZWVV1Dkdj8elSS/2drl9bbZ7oFisv76AEMidM5mPQK84ZgxIb3qB75UQTNPJpilyb+U0K3nDayKc
6fDDs3lFhzEicag2TeT5UIBNawEHHwHahNKRbZAPQu0IsNAZPRwsHtDWvOdzRZcxKVLXJp4ygL+X
8+68cJrdeNg/T+JDudHRnPWa2nx0A3VebOtgbrRt2kLxukQ7VWuUQ3OsbEN6RHgJV+oZjhaczc+N
df95m36RVXTsJ8KCGBm5UfVbnK+ye75YXMoyVbSTqgNzWgtJz2vjmbwZlgKWuKJLEPU3rM9gxEPL
fC9fiBNP5CKRktB36S/eGzbr7lwTYWSjbYJEMNpcmzCtrbfqPd6L9LxJv3ZnLK9XkOqxhu3/A/52
zkxek2VEQ1Vz3buME9ld/T+cXdeO60iy/CIC9Oa1iqRI2ZaaavdCdJ/TTe89v/4Ge4E7EqUr3tnF
zGB3z0DJcllZmZERuh9Mjf+gSDdcpyaVvgIZlFHTNTbl38eLdjdLcml3dv+IWTMy3ZBMTlPBeH/J
ksApuTXO4LVbCkrubcpLY7Nwlc3Uui6TXHLGhqrFPnHX46cfrzR9iZHi7kn7x9JN0FpXUutCahjT
+QYstPAabdftGeyDSyO6m6a7NDSLTtskkvxmMhShEgQGYRP5dLD7rp7QxcCb0jKX0fSD//chAI4P
f35xzEJRrcVmWrCIgIkQKG/683eZhWJxAmeXT6nlbVzhwQozpf6mrhSUuxXAuPKNf/JCoutLM/nb
9PloYDOPNYZeIwlQWnSQq3/bSUhVvzEWW5BR0+U/VLdeJq7aYY2/V0d02p7Pa2Okr2kMUDYFvc3S
99y96i9XduZtBKHo20HA96DqZCZGtupPrWEJ3eKz4N6KQvEbvE2oAEHAabaiJfjgmj7pYIhJyU57
40Ena3qoDzwvHfZ7gd+lpdmiii2jamEDS+MzwmcmpgrRzBaeBjBQuNMpkU2wmRZczL1Tf2l1trAa
PyRKX/SSE2pkiPRkxdZInY1PqPdMbFg8sr9/l+ot02/ONxNUfFQAkyXwus+RTm2D/tFykCRQ6nOg
W8oAeCQc8U1J03OrKHWXGBIysUfaWIkLvtBhtTDopQ+YLSqkmREm8qLkAI/pfkJZnXdai/Wpl3yK
LAW+NkMnwVCshGDB8t0L7HLos0UOy55h+hhDTyu9eEGFln3X6HbbIPWMUIMoq1fKAhfpH8dwaaXv
hZGXpmcrjYSsJ8c+TOd/eKMvHZG3ZUDdGxc4uE7n39V3TaOsu4mAFo/XGXrKFmb93gZXJlQxFp2D
dOxs7KyWYuCjryARDVKvw+4lO3lHPybnc/fqo67597G9O4RvGt5m/9ibDThJ0M/RKLC3CXPE5z5H
Zb2FZkRG81fAmZH/HswteJm1rQTm0szwVwNavyzhv+hs0wA55EWRh1DtFIVd3wpex0YSyPsUJ0bf
EisSXzl2prSup9rKYHVfx6M4EgB3ls7ZnbN9ZXcWPiSl4rvoblPwHAcvNUgz3gq0tDpfI87aSbRF
508K5t/1+LGudxZj/yiLvWJLXzCLKQpoYw4pjy/wLOkVbchf6Gk9vryJ67dNtf7rmYO1sOj30jhT
Z4ACxVGo06Fn53quhxy8GglgYk4XPQUOr6OgM2wSc0rjHKuNv5LeH++yX66OmTO7Mjgb4hCngRe3
DHYZsN3QWfXpodcDi20N5pzYn+tnd/+8Noj/8ltfAmgAkIEahNUReggWPmW69GafIkKMGD1D6M2E
CNLsUyro8/ZaVzGO6plRnxBRcdSvklmVwZOEPiUuX3fCezYqROp+ksyMmmPY6YHWk4DNSc5/FvlO
CksSwgXGYAK1onDbQSAzPbQqbXubiRvKq07J7P3RKED7+50s4UXvPasvh/BbF7kIoIY8G+ocWsMO
91z9CLXNaz4ofxtt53JGfmTswqVt4zyet3th4pXRWZg4jDLXqUnBOAyrl4idzPAvwxnSZkQ4Y1Ki
Hii3Y50zCyzLcQmNee9ZfWV8dhfFfqL4sYYRpw3Axs9RzOrekyychlzPCoiiMyc+XUh730F344j8
s1HmlBGFoBZir+aMI/G0qExXpRwP0cvvdvMFymDhuyjt5o9L/igSGUX4xCLkli6Dhb0qzpzzGDPo
fOMx5wJPQ55+nw5TaTI3esZAGyn0KKyFRZ7m8epw4FSgL0mFHLKA7qs53E5tVJZhy951PJWau2yf
P4tGaCoKiVEv3Bu0NYDooclh4VD+7thHdmebq8zVUPJ52K04u34tN5DJBIl8RQULiRTd2bEoqMUm
WVXmykl1c+WtQoTPoW8/x4YmA7yZrmIqPD2ejdsE9O9soNsGEwFyprmblNisl2WXd53iRQuIWkWk
/ULx6atI9FJ7ZtiGyPlC7HO702c2Z+5JbWs39UUBQGvlj7DRjhJdn5cor25LStdGbjKaGbhD0Xnn
OkiSJRYuPYW8bXK99Q35KVqh2UZ9UlxDgiw8aIFM3MAo8v2ARoIf//UOn74E0HoeSsYCh/9xfRNp
xdDGfCpjuIKLgv/h6zARSoeVnrrosFn7/cJOu82+zwzO5pctpNJPWsl1+tKqa4Ct27/NTtmNRrnf
Jw5cthkgO8hbC3Zv46xru3OtjbTNUxcz7jqb6GfzFu0zArWxlEQfrvkaBRNYDiiD6fWiPR0hq/Z8
XNjLd0/2PxOtzE6YGmcxJ1Sq62QSYStSs6Q2mGPyhKgGDvuxsdv+kWmw6FeFSrUmQ2J9loFqvEar
WdFnnI24co/hU7p1jYGEBjBNVFyDJhw4U4hieKsR/UDvSTvV59HL9fzz+Dtu45zZd8xiSiiDq1nG
MS7oBFZRQTLF4Lc00gM9MH9Coy7Iz2ZJqO+2kXZmc7ajVZ/hIIbuMY4O+V3d7Ldm/Mcxg4g49o50
H6JAPmXT4jfr4fVoWbGhfH4O+ucZUe5SZDtt5blTVSQR8GJoi+I9Mbs9NK/wKndApIPekRcPScDR
aQ/+W7IXabRWV92u48g6Nio8JUVLW9cfIQQM1wVH9KWutrte7fJTZpmIQehLxm3wKVVsSfVrz1JJ
2HTPHkfCHt32jL2w8NPQZkPXQM2Jt8s0djQ6XLuVXO1qyA/hlCNOafbwo0YPoQvUpHwUiP4+Nnbz
YtMgM4TbUlFkiLlCsvjaVsIqSabJ2GRSTQfw06UbRkUv1F5zHtu5TXT+GkKHJIQ7BazqzFAdhE1Z
KCECEqInp+ajjZBelQ/Szyevx0Z7tpDyVxbJBG6zSNdm56DBNlIypDwhWpwjZYa5FEOyLUzZRNC+
JLF0z3FA6xeyUAL+wSMAuZ7LqO+0LMxgq52wHcfWMgWrO0cfzuQvCMA8kP4ynsXX7IB6FWA1Xzg2
3aahS/jie1f/1YcI1x+SqYXSZCk+pJCJuA+1tewaPO3VY6P8qWnSkLxb0DW4zR5O83wx9tlxjfKB
7ccIJl82u17P/5rmx8dus9lYOdjsqkOKUyzTw/DtVAVpzkbicFNWoHjH9ZwuJ2nvniCU00RJgOI7
OpWuJ4DjsggFGIlxYs9ocvBXbVjvkNfE18xGW6kxlft98K71tGtXlWYubPXJSd6cX1whSJcCNIH+
45n1XBP9pungRBXi7lL0KAXUC/XO5MHp+zebNEGWKM7vDhhLIKMLmecEbjb9achEUdYo0ObmDi2m
ls3SpRjgpryLn5c0JDnw9ITwvDyf09z1+qFp/DOv7gEyoEloC9ExZ95kEeS3qcnQxJBBB+B6L6nw
rm6EkWKCh3wt8RspNEbNXYg275439JMrAjrLQUnw63IuXpK8xpVZAEzHeWSOfm33xVHszn3/WiG7
l1M1o3zxwg81Eaq3ltfDUTHakYwvYfepKLRFj7LiZbowkjz+ZjoaaAEdM7OTd4qgt8AYBvVSvHiT
n5tWSJMkASB7SCbPoTSekrtiHLTeWTAVF1oI8ZuoIGCsUzI2RMyoKhhpuSo8OuCJljzF3kJI8RuQ
zncmCBUkGZrdIIiYYw6VukuquJD8c5KihvekgoFfRxyX2t1nLerd5wjmab16GfMdV7zXOYgyZDDL
K19ZRgFdCYtQl8wELAWmWtNGmHKbopExn+OpOCca5TzCyidRI4HRDgYrGYlisgLlVu5WU6lm9pEt
v+YjHfeB3bgEHeicpmdrXzZddKj/hUhu4tQ7l0JyKEyIwJAm0P3PDtpf7t/HR/Suu9IETVQBaZp2
9Sy28qvGlVhX9s9MSP1DQcI3nqprn8a6CUZ4igOkG8AjpuTpIOqxFelGflpH5qfyaSm2pNemZnXe
YnrnziWpoFYGFpPpzQYuk5njTnhfVLxBxBkbd1xOgpHmT43CEqn0rKLYtbsgoUxMsmc101PGktzn
siftqZZpIy6drluXgm/hoUKIMBhZ/HkYPKDKlY5DGJxrdCbn9sDp8SdWuPiWQnOIepJHTulRntMZ
aT3FQdDFDVsyoKTgBQYfm4ytSTSNDK597Zil6PDWGSHBjP/gLCFuQTX62sUmeVhEWZcEZ99m3nwz
c5+q0GJ/Kjy9925BcjRVZyRi/ozfSfQRsjstRLMAa/H/GgSt4TtEbCG0V0OWTJjFy1nfy2XdlcE5
Hp60ZxwfaZucUWZohiPTBGDxMctvGRn4UWfVVfGstAv37p2XGYhmUGHhpmsOymiziQiYZCw5nwnP
BQAGLa1Gmik0+67c18xghk1XgFFk25Ky2SNcZcpTn5mFZ3Qqyb68QyRBQB1hn1mFh/BUl1RaSEJM
Qd21v7n+utm1VPZ+NQrT19Vo1/VpGOBiggsed1p2clnS1vrjc33ngazgRkBFQIBO/MTscr0vinJs
hnr0k3PIb3PoYXyyrtGEesFusp3rmnAxgcOWFicQ/5yFdCyIt4RguE1waiAbEYCNl1hUwLh5GOim
Zci2QpSemxXUv9Un9x0QL3hXvXtt7PjMegvXyp2DemVvtgUSOa97N4S9lP3RcN0BOfl4Vm/jmWlA
ImJ3RFKyNG8b6ZOUUzwtTc9gr/QgCPzTff0/utOmqGi2V66szPYK56KrUvbK9NyqdnPsN4JZb7Q1
ktVeaWW6uGGahbMz7YW5QUFTFYggANHCz5MKwHvUjCD42dktf2rf7OuXNts+nrk7T0dwiV7YmAZ9
EaJkwaSNW8BGbr/VPGHDjewwK3ZTDqhKPbZ1b5VEPK7grhVRUrTZ/Lla4vF1W2dnxBLNYCDblYJ3
vDK4F2axk/DeWl3amh2zvC3CWBqr7Kz86Ur4HcJufH8bhS9MfZDfqoZWrRlnxuMB3smzIvBEfCuj
8x+30i8TxcVkhk0hpFqg5Ge/pe2IAEJ5i1K7ZUzIDvvCtq30JDLYJ+GniEeCfHYdOV5jMUdP2zLS
R8CFhOdI4Vkq4FgdkUKdT2icWoryVjMvTWWPlaFWdhsg27IeEJmgRW9AnBjSrHl2l3Klt7sPOUpc
XtOxQjg9fw/nqdD6QdcVZz/QJekjS3dis/AQufW+MIEcAjIIMo8X9xSOXsxXnFYu42pjcQbbN+n7
5xIwg+DEdpI12OlRPj1entuSg6aC4E2QwS6FuAGZi2tzQMMJA8tWxRnJ0LYhCkdb2y9XfrOX7Uov
T9xJQmO2FkWIN//KxYpZOmyTo7s+0PgAnGYN2TvEK3PaizBMuoQLeoy3B9gOlGge0v9ADnek3bkV
1Z4aKxcXbpxbTq9p1BdGZ6lJpe9YoDdhdNc7/PnL/Aqf41GPNxwYZ9Y1GjtMgyorkJw8SzYNW+vx
pN9bYm16TeDcQ3dsfujzqnUFrquLszTquUu6Xl1FPVDFmqann0FNpYqljy3+MjHfzLLMY9AgAOHA
G3i9zLEm1G7RDNBo0oXezFBXTFOOcLyh/hQvDaiKCqIZKUNdVo9TgwvMJiOdSMcTcDYk2AwyTVF5
+yxC5HD5QUdkFqPVqIRokE/LmI4erZ767zSnPSAjjZ2D/TagzbjrfatMLPmLr2jLWEVu5HibLDJn
3WoP4CE5kc5hYApI2uabiOv5QB1bqTz7AmHrmMbla5hQrzDLaKBC9xFkK9Z90Xwzeh+kUy/qYvcs
fKPIJEkg7aepBgY3U1ANLbFClHcqAK5LuwWMitdZPEVRClMsrdd9ZdNweqaZ+D8l5LMfL9Jv891s
ka5GMduVXBHnMivJ5Rkt7YGmKwAcKTsBrFzjtvoZv4CWQAnIXaXf0AL33kfVDkOTU1buQBXVqkIa
jWueXQ36IOthbXXpShufYnYrMkaWm6VL/ZMkHLIn5SM4CbkRCK9eB0VJFJYHwzuIf2rXULItNBLd
157ZlCtBXsvaUcGj7rsIV2WiM8FLpK2q6BBx5shYbmTyEi33Gd7c+X4IcyNqCyr6ZFyhUcLHr/hr
RiKhTAWY31aFwZYm19Khe/K/Gl8vNB6pHPz11AH76ksL03nb2znbFNN9eOFJg7oS5FIVyzO/Du0d
83ZoVklBYuTSVqwO8k6fyAhtyfidQ7IXr1cjXZWrwFwq/0vTss2XVUbTAKJLEKFwv6+Bi+8oWsYH
MZlanoVD96P8yfbFvrZ9kwMJhOckWzOF1sxhoKMZ7T2i7KRVuIeCKtLz55i8UrBdQpKIhQYZeg1Z
+gIt37MlrXgzOIQLr8c7KUiVu/zS2cNoKDMhqhilPLNKRdPqZ2rXlp/Tk7TCqkamv2TvNvq5tjdL
Lxd5Lwilh5nhDqVZoV4zKdaOoAVRdd90bdfk9uIhhnZxs+CB75RprizPy5FCysoJfAb2xjF68Tat
dBrfxV2n0qoicvM+DjbijkwPo3UmYWvwz4+POn/n1rucaWF21LtIdrH9MdOaxdPAoz2SzkADvXk4
CSQwUZPTBTvbpFR6d2m1zoxsI9gTOOXxd/wfe1MGmSyawUDMN1sBCZXQLkmm79gUn/Kxov0m1cvR
5GW8Pjc4Luyk9xjbeUqaH/Y1f+oLvUCiZV//ZUOq/VGsJEmItC5WWWuEEXEJUxGtoAyYjRpz2jXR
oXMYbtWNW5fWeqK3e48nzVd4bOFE1pHuKgtjuhO+Y20VAZgCoCl45bcUfXHeuG6ItUQJqvPQ6X6P
4PFHzjSqprHV8FuWLWhYMPtS+devZlhFDIWcgqoh+TJbUZVtEymQXOxl0XBj0rz0vU+UD3/jtc/y
EqPrb2r4xqdAsRSZMDyalV/fdzHGQuQByWHC6uwju1N9+zVvyvWuzF4BDBJzawz/SG1AamEVQLGg
oWnML0QUd4/uxQfMcnGh3/gdm0XVWYzsGCBRhN12HdlqtekXvMSdtN80s/+MdeaV5DEtfUHFWNn1
jjmEzmiynwdQB8k0seqplQ0Zv3pq26evDah8EhtvNRLTlNbGZ04K8ye2LSgn4Kqinrn0qrrzIrj6
uNkBQsegMCTi9HGRzeVWEopE7k+PT+kvBma+2grSi3gQoDfl5pTKqYy0Z+397uiwei8kJ5Ys6ZBE
4F9VzvKwKZoVk5sKmIQYICZ2RY08rVH37z14EYcVGxwef9CdjA2CSMD4QCmsIuH5++i73H6qFw+t
jNVXcIU3/r43O8R9iJpqaIAy2xESPhJLVQ0gHsK4TzGV/sbrdAnAeW8P4mkJVkawbiKSnj2egVaW
80KqsQfB2d8Upuu/jNkftwLAwO0X3in3bKGPVlGUSS5YnOcuizyKuk726zPw2PUfBDIMMtxIFqL+
gMz3wvTydyIGdUKmAqSiIKidvQF9pWr7bCzqs9BtVO5N/WHAOawoIP8hkbcSpIqqnlFU0ZqPFtIr
996D3KXp2bnm5DzJgzSvz+Uf7isSBCoMuijRrFZBHhXQijSinj3L0qrfV2JAU6AMsnKjLj2075SA
gQi7mILZoc/SLoOocVWfoSxsO+GzBDf3rqyeVSSLD4rOLxyxuw710t7sHLdi7uUsB3suu4bYYMTv
CmjM5iEqLse6s9WGchFhOaq0luJo7YI3vRt5aZww4e5/L5DZimvC6GZM3dTnJkFBJd/koiEW1O13
eS0ZpRbSikMbQEFc2VnYa9Mvz33LpeXZgg9pI3MVWozOYdWRJkVQrCQ0GQ2PRSXwO6r0sf5Miz/J
8Fw1G16zveE1qWn//vgzbhlgplIgImQBPoVlhd+A6cKjRJzfS7GCCRgQBD+BBV3U+ZQWuyEk2jn/
+FH3Rwk1nMDk6Fmyk41qhEZDKkuy+aUjMI34ZkZQZhORCZ5YK6fTefEpfhQ0QpHBpbfRx7BrCwNp
RnXKjAwdxDTHTybbRKKt+DR44w5qp2e59XgyfqO/my8A6ygSBCpud2W2Jvwku85XSXXm3jJDeuqQ
EKz5mIiswQYbvFMAcapWwAtXvTlswC2ycmOU5MPvGq+tdVmiDha8QXB353tU6qkSrAAfbLvj46+8
5xGR0/vfj5yd0NwteC2UME1lRoaCBrhdk02Ro0zrUUSNj43dtlZN+0PjoXwAKnssyyy8krgE+qZV
iSuQgiBLJvaIfgE8NPXhLXIG2zeQ+luoV909GRcmZ/ugUdII7FVVda4jZBPxcPXdfRrqobLwGLhT
QLwe2/RYuNhwZRNm0B7/HZsGqpF826AtTtCRtTfQF2GDuXQrgOgsNlJQSj+e17uLOCF6f1vaQQx5
bTpO41bJm7Y6q2vu0HkxLUdYCZtDrCxcoNNlfLOnLyzNFpAbu1yLfViqUxDJdykjmV5VvD4ezp0y
zjSV/4xntmaeEHKtCDK1M1JqZ+ZL/gkLKwWGQ9jKKWEz299V7kIy8U4ECK56keNkTpN46HJcT2HT
BZ6otBLoqWvfCOEbo/xdEhb2yO+DdDZ9V1ZmLqFxezUASVZ17tYDFY3mu5i4sHO9sQqj1uMnbyN8
9UjKcZQ1WxrgnwLt7NZg7R59sP0+el5CyN/ZOtg1IPSdqmUqevCux62VEjK3IVOd4+41UCC13R5b
tKUGpoA3dNf2/800X5ib7Z8u8ONiZNzqXKTfTQZxFfUrj4KF43B3LUU0BE3LKUNn5XpMiMDDsYY0
77nRaOT+JAK6KaIlQPA9I5yq4mZhOST4pdlS5lzfMEMYNmfPNTwRirk1yM6X2srubhjAftDOhfIL
r87vEKaURQaRYnMu9djudU4Xv31wkI5oSy3RJmmodkATWz1ENp6M/gks46A3pMIB0ApDtHi9JD+P
z+Yd5A8g/sjzs0g1oMo7z4NpnatqRZY1Zy4lxao4c19so3uGRiuzRo5LoUhKo+FYZEHjoUvbDRqv
FFOkmxaNYT0pNvHSRX9vB19+0Gy1lWjUmlRMm7PCnQKZZvGG6dZBFOhqSDzRI4CjIZ1hJirhhW49
vvErGWIbL/Kw4BrvXQAQMNLQFocCiHzzkOm5vlTbtmzOmwSFdnCH2e1htJTTcBjQDY3kemwkpN3q
+ZrblQvX+B2/fGV72q0Xl48rFGobsViVHkX1kdvVfbZwd0/7ee66IJk0waigXqIoM588jGKVJ2PT
nIUEQLN+V+cbt7Hi6kl0zYUtNjmBS1PahMNBDyNqHEDx4b9cDyZoOVVpRK87e51evwHOBEjWCsCK
FOSPOzRyDlsPbDQq7XQLhcXHxm/yTqg/iOjbADIJKFJVmaNWxz4TxzwuWicL7bcRR6z+cg8g++62
2cJtMN+4v5ZkVAkhyoK8yFzls40bN4tDvnGamPBdss47dueHUBLz62M42EDOLkzsfJP8xyDI3ybY
DJr3Zi5LDlg+rEu1cRge+WD0DbZiteDf75qYcOMovQOTMwflQEo8TiMtaJ04QaWX99H88i+d++8g
0HwI+JGkoRA+e+LJms+kSVC2DjfKJqM9FUJEPK9YGMdN2WEyAwgJlmbqc2TnPHmN3HDtOJkpdXlV
btWVulbX3Yu69ixOT3XGUIwAmjaFzVFtldn5vrF9iycd/N3ChpxfNNOXAC0nsiLKYmD9ng2YG9Vq
RLDUOii0BBZeVCroCEjCQC5p47MWu+Uzu/nKNhWqH//etKohLwMRCyRm8B3XB7Fh41Attah3ZFQS
AmPYZVCHD/fNKRKfpcoRG7vldzL/JKVGuAfT3oL9ucvByFVgq5AeFXCJQ7toZl7L/SLMit4JAp8W
DHCP6hnVqEq0K2Xh5SoINz5nsiWgsQM4DuBDpz+/cKBqJzKd5zWwpbAEV6sWHsV2J6JYx6CnGf4c
1S+lTfQQLzhZWSWiT9v6r1sZslCSoXz1q3WUv3TVJkavu7CJuFWWGm5I8prK3Bow3GeuXsuZwUVA
Oxbi0t1z6zKvP3+2UlLpdkypYKpqxebRA8sRVPy8U6T9xBHRBBJrNP74b3YHB1CtCDAFNuhsYwa+
6Ea+3/ZOpOp1ZVWG0GzyTbvmRSN/zbjnATxJmt1Ge+m9ATrwv7EOlRk8rhGJaPPAFb3+tcKOde80
5UnsG1qi/3hwCY4zcQF7FDjC51aqlsjD2ExocBnNuhdO7Re+44ZQCawVaIbGnQg3gXBTnG3SourA
3Jn0rCOmez4dN54QO2hZUUibWmpwiostH260+CXiUppURiDSpjdV7Uv8KtpV3jVUGBuj7iAWImak
3uHfav6WSzCy6fVydaMCAQKgNhQDWPSZoIp5vbsZLxJyhVFZJxxN0Uj8XA/6ivjM6fGi3PT64rRe
2Znd3NiGbhSgxO/0B+05K0m17u2KopzsuFuVIaVH2nWy3b539rDx1wG3cDfcOIxf8woubgCxppTr
9TBbpYUyXwbz0tbrd2UFgC6HYiQ3wXlH4/FYb4qPv2MVEQPDO0si8J/XxoZG7vGWgTEudwrOUgqr
So1EgIpTSIJKofWYWz4kmKsk34VN8xkU1SfUs2g4rIqlS+Lu+gJ1KcvYhUgDzI6iMEZpxk3f0peg
Pu7j1RjuSuYpEhZHfRO0YIoBrhRkHl16uBxmUzxKhYiya8A53Q9CTHE4ptj4VGVOyYmf8AE+3kDl
oHvNAYwMIvdSeSB5zbrNuLSl734IOPzwbEXCA5wE19PfxlHcjFHMOUOy0RoG8gGtApx8/Scsn/hu
Cc91k9mcVhuzq6KxBFoF8s1VmA1p1LsKC7JCcKqQl83bxBR3sB27Bb319rXRARgnzz4aMa3jy+Ot
dm91L23P5jwRKl7zfJzeuN831Uu5KdA4UI+rx1ZuMH6/Q1QlQOMQIE51qusZbcIk6Gol5ZwdxvYG
3OwKbyVI5BEzoysIBqxWEVimbYcjkTESMOKdBQN/fU6d+wP5WaQhunn8/ueDEIfBx2Kl5wirVnHD
uJBd1tFb0DJn1PnYfby97SI60sbsVoUe78vVxnp+3u+PYOx6fTwfN8WLyTz8JZRNNRXyiTedtx0A
zX1UcY5SGdU56RO0ZJRUQA4/TAtIJgqERxR6bMf3REnX2kIl+iZX+h/zv9EfCN9ueLySofUQnpac
IyAtGgMiXlqlHwPzdNTaj75L0Ox87nnJqCUIHka60DlFMqmpPZ6FyXPMb46Jf5aHjxNEgAuuN4WC
1qbIF3vO4WUzi42iQ2X8M3/hI7PtzgECosfmfsv6c3uA88OVoQ0TFcGZJysbSa3yiOMcOdtHHJRU
V2Ov4UbfQ2O+7tBFMEqWEOu9a2quXuXn8EWEap4crXrZERIie1tZoj0EjMLRYFsKjbmk/AI+LLaz
fjdWKRkSI18SD7ypO01rhQAViwWHhBwAfz1LQ1+DHaTE0UG84b+NmwCFNdHiwNL1/AM2xcdzNB33
2RQpqCYC2zwpCN+QsAA7F8UMdG0d4Q3odvBYfz/+/TtLfvX7syUYZa9IhaAGD/tfpFAk9Pva7UaV
VtZjM3cu60sz85hEQ3kmbAcM4wPvGH3Qm4XzuzBNc3BOogxeUTD4fU53dW3HvT/+/JtiH9b86vtn
a15LQ8vKLX5/4phU8He3F9etTfyAZgu27lwAV6ZmjxNN6HIl12DK3X0FhrQLj4/HsjRVs9dDHriS
MEy/z//4iE3JYq/OkoHpzy9eV8EQNY00bamIoKeNjFsVLUt6s0Xv/s/EXbDMLLewiX9pXy8sjq6f
dsC/iZAwqqAUp5EDR/CKA8DkD/B4xmD2e+tnCYh1Jya5Wqdpy18YRZujUCYJhgkBDJkyn5Z6+vt4
pe5dSvAxSFEhxYhX1/ydGjFyFfWTANeO3aXPHM3WLWmeQgjRbbqFytmdA3plarYrwiDoFTEdIAf3
Hm0UQwwIv1kia12yMdsYWouMhy/ABlvQihJ/3yxN2HRBzbyligcaHgXonsG7fnZ2/Fhhaybmpq0H
VB4F8GAFmtuBLNm5eYFPbWgXdmazBTUJXmRwjToeSt/ip+3Zwip6Agx3v8QUMf3SoxHN5oyJcrdM
A4wIjP7uwnP27npcjGIWA+KZJGVRiN9OKgJ8bbddzCktzdPsjIiZVObVpMnkQBv2BPi5aAroTUhP
S4fxjge4WpDpsF4cRhnQ+HL0YWjjncyviApGpy8ER3fO+5WJ6RMuTHgSOh5CBvoA8nrnbVy9NTqb
Xbgm7/j+SxtzkFYIhlU5BJ2iE5yaVfyi6UvSnncNIMQGXRFibGUe5iqhx7sAZyGcIJzuATz92GMt
/fzsmQzdozwTE/x89RM+ZatxgLz6Ywv3oi/g1/4ZwewmVl2Or104gKnpPyPYVaeefK+11bMVLyz4
0mBmzkQZsrTtkS11dGkwkbvJnIWh3D0dEKlF9RI9JTeJmjhK/LbhwIkPHtiMBOS70vlFbbg7t/GU
QP9fI7MlqdOhaOMORnw9N7R/nYqcHOHFr89Wg1UKqRga/HqGlzJPTVD2SBC6WoqCb0ACiL+u7MzW
wguDNqpScMSDG/fl+JLakslZXLdIqHzXj1yMZ+bYu1Ho4LQwnil2SaAq7+QrfWHZ77rdCxszl471
YLMgxFheXpDaB3oE8Qr0wGuP8Nvj8bgEd73BB87nbtrnF45Lk4Pa7XG7O4Fl75QTPT9DZ2nztte3
55/HQ7vrIi9GNnP32ZiXXRBpCC2PsSna2xE8cEvDWZq9macX/SgL1RqjCe2KBNv1z/HxGO6F+ldb
bebnB7Q2Q4oXy7PbePvUdpxTDc4IsmDm/kbTQKAGekkeWP7rRRkjNf0f0q5sR1Jc234REqOBV4YY
iZyH6npBlZWVgBnMaIavv8t5ru6JIFCg6qs+Ukun1LXDxt7ew9pr1a1hCHXTAhOWfzBc88rWmPqW
jCgGWnN45MFMN0focTCVUIvFIOd1re3oK8iMwCTg1CtxxJKjPDczvzQlptTGDqoK1jbZIVffRivg
5aVzdW5gdmPCJjKldoIBIGm+qlf1x296GNeu5ZI3PjcyuyYh69txkGFEzqDp2DjaI9uTe+UQec2O
/Yt3/tzW7KLQCnxJZIAtdasE4Y7t18L55U+CPqKJfhrQGzOvD+4kMEMP0AiZbMyiOvqeToiJVm7K
0vECeYaBCiIqOPb3iN+ZY2kJp2kdahoyoB+aV78XR1Rj3NJFTRRe7Ahp1bd/YxE1Fwv4dRTh5zX/
SY7GlkGa4SVx2MmJDmzYDgd+5+6AXnw0vE9p07nD/drXum774PUB28//mZ0djZGFNJSopUHPwjNk
hz4XGJ8DQ5739QiOuK8vTC/in2ZnAd9qgBdtLbr9rsbOs4DzHzA7LzJ0VbnJ8AOw09MGT+DbW+ul
J9N3Hh6enpS756/Yj/2v3eft/VbF831lV8BcMHkrpjlmN7vgYZ/LJRXPISxjPjN/JeDdLUHvfLhz
fQWfO3yh6PkBh+ysrnopm/sGuvyv9dm1N7ia0FaF9bc3WD9ulNQN92Qfbf85YNTuGby5iVds10By
i7HGudnZ14YyhtKSBmZDUItZn8UBoqdCBeb23i5enrOtnX3SISl1OaphRSbevWAyHRykkUq8EsQu
1hDOVzN7L82m7aSMw05zAK8ic079U3cyMg/4rMfPFR+qLz3O58Zmr1rapq1kZDCmn0ShrM8cbRc+
2E8fYCn72fv0PfQQroup8QEr5secPDBF8DiXblJCCKp1pIfiD2hEI+/56/D66xWthpWH1xCh4tWZ
RgsXrWQ0eAwyc41t2BMjtfr/hHg/fmR7E0Uq07G2glN02IlP8bLf6w+jAhi77Ka57/z+nYLwHFLC
9a70W0A2G4/6Fo7/Yff5JQpa0aZwv8rt19fnqs9bdj4o/gMWYQAVMgfyaGqUsTFHEajx1ccyGCCo
88K28SZ+r/ebZts40T78XWw195Dcg6PRYx7Gvve3D+tSfwJza//9EbNTRIecpVOGH6HdZ4GGgdjs
OT+lr/apgrVoEx+rhzV6RuFbrr4TgA7oPGJiDinSZYRU9WatldWEkm7JS1eQS7kIpMqVa7gY7mmK
JiMGg6QVKAUvzZS9xTAIWEF96gcGaPfTvtcB8fAA0PJXTt5iIH5uauZY1F7SSG4y/QUwt2lvvBf7
2FWqrf3zy6QAcqoOqHq+rE3kkRX6pKX46dzwzNdwC6Su2lTqL3WQ+Lh9LsHQwZpDuwbTQWsKj5QK
gJstA081y9HqhibAL5nTS9lUjjG+0/Z5pNtKN7bvQwZ4s1I7erHWslpYGkaO0AUHiA//nsN/i0Ef
KW+5/HK0Db/Zhr9BPcTu11i+F16iCyszv5bpbclV5G0v1PiKfkmdy6EUM22y4XP8bEF5YcarXabr
pxe3XcyzgPnYMFRzduPSnGemhnT0pYRkSZhpG3t6a2L02zGyFxVuyetnALYb3Q2N11jdrNz36wVf
Wp8tuGyrbqi40r/I3JswQVG12iZkiVPq+7LVXWLu6lQ9gtZpxe71AwK7lgE6NA2MjrI+Czj6bOys
0WKANo2bjB8ks3EmNgH5Wfp6ehePX7W9oREoyIajYUD3wzafAAfetswN+WfbrbxnC6EAfg6IBMVU
MrCw32/JWYSrR5FqpnY9vJi/G/1xqh+racekn/yLcFA3POMN7XZrFJMLbuLS6GwPEh1xr6ID3iXJ
rW8pjV93Dh+CyoTAJd2N4w+pBdXQ3mL9B/NGet8roDaUEmcqfo36qS1eV76JeBAvHfHl75l5SLni
fYLTP7xMlTcWRzPFw8h8UmBg9DFSHkZHpcxbxVqJE3ZmFQB4MKoLrD0oxiCC9t07Pt/6uImbmtVt
kGUbo9r9HNNtuGswIaH7yV9W+r5tYZINaAigSwA2na3QgAThMIZtF6Sy5GSK7dqF7eYbPRpXorHZ
myYM4VSbkHQTNF+AzF4+NuHQYFxBUbug7fhbZI35xrYlbcWIvbB1YEMlMIadEwOpl1Y6MWgedc0U
1AaTuEu0MQMeveD6RxZmZesZVCq0uwHyb9mRYqrhydZiy96mnGTmiYUMAw5WrVmTo9sQ/YKPGcin
1pZG6YeGmfy0DKq8sFBWQEAz2C2muZtOv9P6Pu28SlKqp7wuMPfYlsx+Y0OsfbGRVb+NVp3uATFN
X4pUrR+zdpT8LAqhe6GbWvnM1YFrTqexjHnl1PVPdOzye0yrgOuPmrbU+Vzrq99qwdKPfAyTFxrG
WeEYRckeQ8jQZ245GeSklXIV+yPH+Llb1Un8I05VGZ0Tjv4gBqz7caNODbe3QDtloNjkLE1edFbE
zNEyezzVei3pmzhRpQPQFtoHCakMNlvWajKYOpPskefSVNwViQR5kkkeo9aPUSrC7HoOGtpITtIf
k8nZz95szD2Vq/EHAo8U5Au0K5irFbX1q6BZVvlNzjgYHYEJT/wMKk7PUaVyGUOLmIbyckOpqNu2
BRxuFrdN7lSdSl5B8Td0flNQBuQjRqp+xQkz0l03jMCRhx3IWblMqxxsnlXLPLtBGuOnFbVDBzw7
/T9JEbFp32HviGPwHoog4xDla6i8eQogjjjmH4UiI2SMQcsn3rWze5uoNG7UfugDUOgWg6uMnDWo
n5E+3siT3WdeSE35qasZeKPyzE6eW9aaCTZEg1Yq7xg+hVLZHKoOo5L/CssMiBAzBc2gCukM4O0U
0P5hVwydeGpJLO5n4GFN3ZIkOeBLqdmerNREOSAZMYDuhpopCG7A8nIC31nu1+VU/e7Cqa48W5na
P1IZFalXcCsBy2gPjjmB2Y2PGHwLn80kz6Wd0mV5t8F4dz1sW7vuRk/LsqFwgM0zn4aml2VPGo0I
1NrDNEIt2miiqXRAoWZi1LqurXEllhOXd+YXMXKCmqGYmgDh2MyF0JGXcUHGPuhJ6bb9lmjxhld/
pKxYe/zE3zSzBHIMlFkUEOvp2jzxsCS0Pzo5GgKLRsrTJJHBse2GbEAbJPtFXgFo2Q0tdarCQuoE
xhyvC01pw8yxwqCbDfZLvaJrMPEFD4opc6GzAS43wfJ7ebwGbUhJq+dDoKHm6GomxN0yQr5uP3mz
KARnGPkGthfDgRhMAX/TzEjXNaxL9CkgprGBSKYbm+2hawhy2vEPxFtXHPaSOYG4x+NAbFOdo5un
iXCdTZEcMKA+77tQh5hKicOb1yN/YPlkuhqkyf3ba7w+R3iCRPEZ8SXGUuaPRGY1Zt8M0hQkJbV9
o+vyHd7b7gCsEfMYRiVWQjvxhl6eJmEPnwyZASQfzNm55c3A8FFjOYhpYrpRpJcnm0scvTUurYTr
s5zg+/MB2y/LcNGYoZBnAZTZo+xSq1QOZCMc9wYpfqmt1W+HBEP5ejhNdwVRWjdTpGpze0/nxZZv
y0BqmUK0VdRERVh95vxkCQpWTNWmYBgq165UX7b4ru/sR8wLu6MOJsThhbfANGr7hAGxnEwQZSrD
NYjPvF4ofocgZUX/AL1cVO9mvwPsgY3N20IJQNwuu5whvHLMnnAIKRQYjoemHOjaa+LCVYI6fEqQ
X1OOsbmkS/GfDJGT9/xPlZjAryttccw7WTrJ8jS9tn2D0dw4rz2UmLN9UQ/2rqji8hltxtYZizHc
FDmt7qyItc+3N/f65mNNghxIsxHUYDBttrdlopaN2smBNox3pVq9t6Wm//0hJTimNrYNYyEon1/a
KMekhijJNART1LYnFVpDHs5z8mGqnb27vZzr+wA8DzI8Bag+5MrfA4ZnRyXXeMJirVQDlla6Yxvt
uGvyKXf1oR1W7sOSKVQ3UCIBsxJejPnOFYTRAdFDgBSZ9G4TbgEovb2a65ATWyZq5JgVFRjamVuG
kFqMbbW1oJaT6qi2DQb5uEGeCuCZj4gIgNrsCGgSBxK59jRCUfy2/XmmhhMvfgCGpsT/wHEzK3HU
dlYbGnoRgTJsjLQfndCGEkD6Iem6Z49+A7oTfQIziNxveMTcYtz/mx8AAm+UqlCygvj15dGxckuz
cyJ2QM+9boh8iJ26mVwdTH16U+TXSqn2hakFVLLu5b5xeNKsePSFz4zQC/M5sG8K6ejLX1B1sD9y
BW6P5fy1VnR2oGZm6SBBCFF7ub3ehQ+uCuosmMF10b6T2LPj22smbaneykEuazVDiD5BD4rr+sZM
m/6tl5LQb1SebgoTXQNtQsJ42/7184WBTU1DHCHEVIAdvlysFQ9SiNMkg41WsY/GmHAfp7xBTEuy
n0Uh/eX8pjhfqH8KMnQ0nizM9V/aCxVJnirbkIOkoGRnKkVxiEIr21iRyh+yNMzvpLDX7y1mVmtl
Q7GUy5cT+4t9VnWU1wSb5KVpNQut3uJYaqbGbsjsx5GOb0yQQHY95k/sx5jFLw3F1LG+Vo+5fkmF
aQva6qBQEuHCpWnQJMSDBV6ooJILERSgyvIPo4FOUgcgVTdptre/6ryGKLb5wqA442fHSkugZq13
MGhXvSNV/6RWumm0/B4Kew4ouw5JnByKCmTrvams2F64PuAoIfi+iMWQEKiXpjFeosVEqtSA5Fbu
qWmkoPbPc5xqI10xdf2U6bqpE8zliuYpqg6XpkaMOAIQXajBBqIYK8Hkd4wxOy7nf/n8DUtKzCoh
41eDgWHGDGC7oTtYBTlNYfYpJ81dO2KiNa32ZZU89VPsqx99z9+p3YA/SPLDFBMeMsCz9EutQDLa
k4fbn3jh4uoI3RGViaATT+Dl2q2RmCUdWjUwNExVEuYm1U9a9G4KEpzbloTLv9qIM0uzs9RNUR4W
PSyZsV9KIIFBcynOjq+3raytZ3Y7AeUhkIvr1SBNuSfzU0vaTWjsS3tNbWjREOas4eFRaAf9+OXG
gTfNboawVoOise/6+idty43VG5h4W4ECLxnCAwrNB/BdYPZrFi4YdBgwOGupQUYzryC/WEl2mtb7
UmqunNWle4DUErkc+nFA686cqh2aYGHRIy0waFvsIjN/RRyxRt28EBpAhAXrwaA6uKqgGHW5cQpg
1EqUpUqgNWHk9lbX75tMiSanJmoHyWxj8gkEdXa1JeQ3IHrrjwhDwSxqt6+2bvKV7b1eNBoVwpOj
A4l3cx7HtrGk87hO5aBp1MnhzdRs0VpIvdvH8tqbQbQWlPvI7kASDsq9y0WnqYnXEx8yyDndTyQ8
tW23j8hKZHn9PiCAhavUQOuPqsScF6UdcymV40kJUhV8VxDCrUoDVbzpCJWqX2CbetTWqCWvDyea
IRBSA/k5qPfhPy/Xlet2b3NQwQR6UUyPCoi5vbQIycEi3RRIPVljfln4Wui5agjs0NnCKme3TkLB
x2JTjbCuVYtjzAhUPkiMadfbn+vaDEGzA7k4AgwE0fOEjdZoCybyoAcs1yF7o6fNtmfR3983wIEQ
pgPAiH4ZzsXl5mVSnfK4gZVYz4FSGVDRYV1urdzq66MHK4JxET5KEF7M7ttk5kU4tJoeWENYBUgd
wRqDoPWxapo1CNK1i8cxhjUhtYQhiXlU1uTKlNCMGoFUtnRrlDleLLmQd3mmals0Bse3WOrWXu+l
9Yl5LMyGosoOKqXLXcRgaJgXrDWCpNYxExd3lEIDFRVm3dEbFhl/fTQw3AyuX/h8OEkkN5fmWDF2
5dRXRjDlleFafOo2XdOu0YUsLUpIaCAVRb3gisvDLlM+VUCNB2ZUOGy6t1NwX1B1xSstfS9k76Bd
wFVS1fkYda6DG1FtcxIkVgJ6ea5ne5Jp/c4KWbyzWzQDQG0T+bfv1sLSABcXsTs6SgbmO2cbqJOB
251uBCkpuWfFMXqHaV86o2K3K6YW4lf0vgURIVYnyCVmH0sbjbTWQ9sIKsvMtiwfpSM4UsiOKHUX
dGYd7Yss7najRDRX70EWkA+jstqJFzfsMvKBxqQMEikdhUzwVs1uYDLwSOZhQQJbLpAVDIdWj3y9
+Idk4FRTHKaAe5egc+Fo+bO5mjQs7Tfec9DpYDwddQfx52cxfFnbchROshHEqYnRzCYePD2GXhVi
73JlvxdNIddGrxDUo8hRLk1Fg2RKXWeRwCIYmT4aWjP0D3RMMmhwS3zQVuDu114aQh8oiEMWHrKT
5hzhkGdZXOmgqA8kBo3eOjObP+UQyivZwfWihBVEBwZ6hYhZZhFlMxEJ3lUmgVpb9S+V29om09Du
cpK0WetwL64IcZ4KVg240DkFNjMB18okMAfabdyDhVJrekjzQalUX3kUFg2BsADNXHA8Ybb+8ksp
lWUUDceXwmNdvGWhme8gIl6u8IPNOSmQP4rXTdBWfffsrRm4q6Fo+DCShIER2eyHXea2Axpq6b7u
a37oekM+RsOkHIpBGn0KRvJNSuV82+R591Qp2V6nNHPlNITgLq3CrSVx/acMUNs7Lcfy3ox74vG6
TT9NtBZX3PzCV4e+Iob98ClAiTVXyjP7Gql/0oSBmUehyyKUU0luPBvZKtD5up6Ay/mtNAcQHOoK
s6i7Mwd0YA01DFo8X1AUkeP4B8FbDbLKQkp+V4xULxDWrKA7QngMDcK0Z288NZS1Jc9RZeJrIUBF
OIwTgZb4vJnDMhXMajS2gtCi1CupPLzUUmy3nhWlm4qa4Y5Dl9lLc4R1NThv/HYM75Lcru/7uE9P
WWq96TXVjhkc/0qauvA5EL4gHsPkJQ7sXItLVjput11kBVZHxhcSoS3J8qh8nFBsWbka148isjno
/0HXFRQ3GM26vBptJ6pcRZmeejt3Sf5bwyRI3WGCEep6fyuHhC23MU8K7hqQugHzNucYHLWo6Qxm
5idm3RG7dpQJDEc///bBFS0HVAdRRYefmheDsRR011IQXU8FOrP5oHzq4NdySYSa1W1LV9kAhjzR
nwTAHfcG0/EzV6mldqHFEctOIR7T+yxNROk1Nt0sNOgBV4dvbtsTz/fFwyqAKAaEiLCDiJbmYtmx
UHHu0F0/FbmsP48os3hcB/3PFPd/prA1gE5pJ0+JNftJlYdixfpVtgXrCNxR6IZ/EJRllwelq8JW
q1vOTjyN9BMtQHNTqsOwbeL2TyrFyT2L5dqN7VR5vr3sqxMqDCPQ1RBN4K2Y9+60LteiKbfZCZgw
e3I0LYK+kxSGERiuwSUxbPKprf/Qchj/9hbCMBwUKs3I9dD3mbmqBHIJvFDi8tRNBXAmiCh9HKfE
sbK+XXl1r0M3YQv8ngCfwQMDdnS5u9QoQPelgb/HqPrQK+rSDtoBYZrCFOVhiuX4ywKM+hC2A82g
aJuoD4o9FLvbOz0HfyGmwK8QPP1oIgoNNvEpzoKn3opiQBnK8jQpNXnWJcBWZGMQ6AUTOrAq9Jlo
PxYbGfSPz7nRGb2TZOn4OLI2cyY7JQcAsM1NG9ofajQVm8nG8DupoRKVtuWv27/1ykV+/1R0HNB4
QUlv7r3LhBt2mdTlKQ2p7meQKy4QZW/LwtI+blu6Ch5gCX4Y3UwZsECMMl1uCto+qUIkg50mW0m8
inAwn8pDvuKHxfW5vNzidomJLAAQRRvw0kpiNWGVkEpDBzRsU6/ihYrqb03yx7aRae+SojWG/e2V
Xe8h5vrBMiQCWFHWmPl+5OJjhltNgkqfoum5qFJIkBTAF1X35cCg8vS35nS0hWWcLNzna0Ino9P6
qe0yK0j7DkArE11b6wS+YNlwEjmOmr9Gawj4GW6U0G7DKzavdZV63VTSaJlBpKZQxQpli/JNAVrH
aCUyv95HULHosAGeDoHUnF1eHJmpTovECgZA/FyA6OPEAVQsfe7D2FijHL4+jpfGxJ+f3VFU8GKj
AGFP0AHf4yCjAvvlQK2/9vZI3QDiQ0kI6BtAPi+tWA2Lp5xLZpBUXN1qUw3RX5wi7iQ6YMB9D85/
YrSYTKw1kq6AjK4dPsJQVLzQ+UGwgJD60nYT0rHujdgOJgsi8zw8JkMCdEDzMnFlW0kvt0/lwn6C
8QmkV6DixujlvFYZtSPrKSLEoKuy0XRGQ84kt7VIaq+EC1enBJxGyHFAsAkQpigZXS5LtyoFOUjJ
Apmku8TEe612iuTb6lrfbM3Q7KUmlaWFhcEgzUY4RBG+WP9olsnKW3G1bVgNMkTZABEh2gLfkw1n
xzAMxyZOwoEBNtTSDWXspZC7fKXCu2jkG26FwjnGVcWfnxmpYymTQgsicx1PAGQ0oi65k6OiWJO9
X7QDZtP/SIVDlfvSjmFnKBnZFguGKAn3fQ6RFvSV1/hk5+carzrONMIYgLqALp/3+OI2twTplHEk
o1tinKzrqBNSvzbH7RD9pWuHLcD0QKelCjZvILYvV9ST0TRKIzSOmfxgtYNbeWbberdvzlW48G2E
iG6ijQIIYCSXRsZsFJUKmxxlSiRgWGP6Nulm8caREh2q0Y5+tMhVDxMwettImxLX0hr9Xe5I9EiG
GiptklU4tR41h6LManfI9d+M2RoU1agekZWAYR6/ih8LLD2S82+i9nmKi/wupNZUkGP0Zpb+xtgq
Pj/xf25vyXxeCgAQ9KZQaYBWJxoSqM9ebkmpTWNt5Zl1BLgvd0O9YJiqsyUXPZ96i47g4BVjDQb+
obI8aiXpHWmaYSu1pIhQEuzCA1Otyg9NFt+ZTROeTClhL63M2iebD3wHy/J+muKQenUTyV7bKnbn
kLEzGl83ge92YgWI3hXPNY9NsCjw0pmAlgHzibrpzKEAXJ1Pw0Sso56NSAy3itrspe5nivrG7e1b
MzSLP0t5BK6jMa0jB7upyqHEqTl5cp/yt39hB88oKoSoaqOpefmVJrVo20SHHdMYHWkivl0kP0u9
8ofJ3Nw2tXDpkR7+19TMtYykY3IeW9axtbuHMCdvZrVpx1NryI6q9iv+cs3Y7ENJJsivVPDDHVMs
K/JOkILftWscCEsfycaDiBFyZAooU11unpp1icaB+gb/8FS4vZYX+4bV1s4auzvdHJWVbzX3zeLw
Af5hYgpazMnN6bEhsh6HCoO5vrYHJyVF59VqUqycvOuLi96DAI4rJqadQFgwOxIpal7UNqs46NWk
hDqNEYVQU4lb/t5EoPuEoGuv/mr6RvjSMYsHd2jGrnPlQW1HN2V299JZchF7dQRyZwd1dS3SnJGl
uuZo0Th9cJJnj6SAfLJvRmMvu6SaptDPmZKVx07PtT+tWia55KHzg5w2UaNqrTV25QGJgr4YBjnh
lwQ8dHa7ck0fJoMa0hE4/uqVmw7ZQaBKohAHWtnNq3QWAQHCXPBoiyEQEzWLyzNSNoQWltVFAVgK
2011VznFh5hrzO/LtUfo6nwA0YvupYp6GTLwK0y2MnZJaCpDFNgUwBxuPQLWv9NrqHDKheS0yk9e
QfxDo2iP5e8T/i+KO6933B+lNQDn1fW7/CnmbNU5ajYKS/ooaKVDDrlLtau2GYhNe6hBScX2Lx3L
tzEoPkFVHDi0edO2b9loxO0YBUn2nmiSz8cvHr9kEKXgw4/bpuYBJb6mKYvulYmvKSZ7Lr+m1KYa
MOlTFCi08tTwMGDYYYxXaDau3AqGDVH6wBuDJFjElZdGbINxVWZmEtS5derCt1BJt30MbthuJb24
wihhObCEtWCqEg7MmnlJbtthGENBJdAV6WiYrPc1JBttpbHnvtJGaGuzwc8UI9qQSEkfhthqNmNs
pU4fW3yLoRz1Ue6BXWcK4usK4ctDiNj+viu0J8YxEwiUcr9KQr6wPdDiRhCMyS3xCURx8CwU1kMM
kCR9QoMY8zf6XomCwdij6Zs/2Acl9YxfzWcYepvwsfiD33z7+4u/+7w2AYOwjTQaThgfZ15SJUUY
Nwq6E0EHTWfIy7JgesTkvE23Qw+dldvGrhAzl9au2GjHBDj2SoO1in7GUbVPytFTJ30LN7MxbYwj
jUcOHvjiHQ41M6eVtS6aR4cY4wBCoAlFmcuNrjADVI+yQQMl545eMSDTQvQwDe5gXsmp5AFvg/Fg
GP9E9XvX6F5MAdO7vQULfsQ+/wmzq8CUNDVSg2C/x18RfTPH1gklj7eyq63BrRbeBEEDBFgGmn0i
179cbTyYOmiTsNpw3PXV1xCCt5L/zDHqqEavRtr9ZZULzw6K5sJXY6wYYMfZE9QXWpvVahcHShJw
i7i1BRINAMON/OP2Fi68QLCkIgcCvgt4/XluYoVJpFKE0QHfGOAGq06ZU7kxgQJWs3Jgr70jSmeC
6h64Fryt89JtL5WyxXQtRllLFWMXEMx4zdeMzJkCUOGEFXhhUZBBpW7el6VKM6GNGCVB7w9BeCDu
E9H9yJO82luT9b52NZemZh+JZkXb8QymKvZHktzosbCPbb2Sjl1Nq4gFAVUsJJ4QeGnzxhOhY5Ow
okkCdVs9aT9kHyN5Tm1uHquPbBBMHK+3T8TSZzq3Nwtb02o0VNrBHlMaNyu9LEb/aVyrcV67ystV
ze5TaowNJM5gJZn8xN8A6KT49aP9Z1WG4zrsAcgeuSY8sokq7jwKl8xIM0NiJBhIeTe1/EGO2JaZ
8ZNVp5tyst2kaNxa/2FHGBO32vp+GqWvCsOoUre7va8LDhNpFLJD5NfAJmD5ly6kQixdmnlOA/Ne
uSdv1ifxfjNP3kHfEf/cNrZ0NM9tiY989gpOw1jaAnMVNMWhVDHVZH7UVef0wxr9z9JpwX1GhICs
Axmv8JtnhrKkiqvM6mlAJOoWUDzrDJDG0JWY56oHLS4B5iVQ9Ydop0g/Ls0ITEBUNBMN0HV+pA/k
AGBo/pQ/ge09gJyrx1LQiO+6FY+1tItCtAIzBaj9o+55aTXWmRRPuk6DSO4ciNE4mHl2UKjh+kqo
tei1BOhPkNqD3mQepJpI5hUc0yT4YWzI6EzHHtrOmd/sNX8tHl48h+e2Zq9mOdFBySTY6sFpaDs/
G+cdUQL45lq3X3mgly7fualZQNzU4MRCiTgJGt/w/9VfDvQU2sqA4eD1uvw6ssLVOAox6NDQFgRF
ee+IwMz7+4sEYO7/GZmtANmhQqahRjgJoWRStvelxpzUfozqNd7lxb1CKd+0kaah/DY7bCq4JGw7
7WhAzRwEIhK9lyVQLd1ezuJzDwQWggpoKqGWP7MyVKys6wz3dVT5sK1jBc+kPRleDZQwehTW71HS
ZDROjcxvi8H2w95e03O7jtoQIwPnB74IXGXkMJffTVfDgaCJCD+YGLEn2daxxiy6H8va19iUhjfo
yC1uL3vJS9nwHhgTBkUa4DSXJsNJr4cwFReZ2ltUbKYdkt/UpSAsXdngBZeB6AZYB4D6MJA974WT
Uu6qvojSQDG+GPYPIYGW1q6Ypv3rJV0Ymn3IKO66UqcSDQw18wFUP4S9EYAVw79tZuGdFrkmZmCg
8CfmIC93LsKoPs+TNA2S3q78Miyi3hkn+4NQaA6iIwl1ZJD9Om1h9ZGnlv0qDmrh0138gNmnm6Sk
RnLD0qBR5B+qJG872bjPRmkXyqR3Bku/o0R7r6JqNwpJK/Q5AaKkVebmFGydQ5ZD9RLwZO/2tiz9
KhTa4HbQ68YA7+xXFQyAPFA8pEFcgz1/oH42PZmlsVKmXDpM6Lmh9YzaHopEs1y2olrcAcgm1t6c
qupXrN0rarKzUaj5++VALQulKMAz4bBnVzJBHSqR7QzL0Wpf0TEjbH401V/3dcC1fm5l7rA7zezD
Jk+DzicAQsTFq9L8YRi0fr29GnEmL9NwoVMCyTgbAFuAqGar6TVu076eskBS7cKtecmQkvb+bSNL
J+DcyGwxo9GWesTkLIgzcHaqhfMv7reJch1KYRgER/hzefHyqIbcr1HiOWh+qNkbVXc1/bq9hKXj
hXYUckzQg4JLYZa/KFUeglWigonoLg+fhnTfhR7J97etLH0NIGHx2ABZAEGW2UZVXWjUgwGPqIF5
+A8m2BrXMDDsvOJ4l/IkoGP/a2f2UtdNyaReidOg/JEhGpRiJ4QebshDR45at67kbZhnh6ysnGkM
MjO+KxR95b4uva4Xv2H20ViTdaUp4zegCFZ8onVF/lj/lMfa8mLmx4+3N3bhHRXk8GKWGaB51Ocu
TwiywqQxepoGTArGJL8fMggbNrs+BctouTaftXDcUUBFqQDizXhE5/D8rk70yKRKCkXlyWnJVwTd
nsw0Vi7VwonEHA8gtGj8o4KmzE4kl6q4D+sR39D6kCFeKUUbkNHgI66BWheXg2IwRsQAW7vSNKKR
1VXNoOKZ7mpHZZE7TYexWAM+Lhx90UkVI1BimFKbLaeviqShpgm3ahGcxsiVm/pf7Bg+PRrXAPDo
gNhfHoKsb2jUNiQNqvp3Mj1ynuB5rpy0fr592Ja+DKbzMDuNo4bAbfYUQe8AmmCGjaUgDtb6GGRB
katlW/B1rVzkpU8DRyEAnEj4wJFxuSIj0qAj2UVZYECvttPfbdD1mPTvMzvhKgSYV7CdzIHuKa94
mPMGRkjiRJZvR/dKfKqyNYjJQviEVpKAc4lmEmC2s8VgtGRocthp0tBJktSv62SfkgrqnAFn0SHu
rAOmIba3P9ZSigd7GG/BscCLfjVClnf1OPUKHqdAfcTYQOfI2+LeAsWK133yFLi8lY92XR4VIIr/
Gpwdj1KmmLJKhcEX1c886XXyC19beUmWjAiIGiBxSJIwW3i5makxyXnOxyyYlId0gK65WgL0t/nU
y/eV/RMRwiyCMPAqon4IsD/qvbNbRcHHDvyilmFixcl9C0ooG4i2mm/TH6iXjWs9i6W7dW5tduIL
uawk1E1xGHkEaPmHHoFKUG6gTbpy6pfeyIt1CYd1Vq2ZWKTEhqRjB7vjZGa74SeexqL3W4i0py5P
jwndNKXXVYd0c3tLhau7taPi1p9ZLomm5YOtYrTpVMbB4DefTedYH/8/I7PbxqNpSiITn21otj/p
r/SfCYyTT7dtLLknTEMjdUbwD9zK3IZcx509Zv9D2nf1Ro4szf4iAvTmtWjbqVsSZV8ISTOi956/
/ga15852V/M0MefbxRhgACXLZWVlRkak+7qJfuXowKkntDTJtfF/M0NdHUzNDsHIpOm+qCUny4LN
lIzvihithU1Lw0EI+INYxyuDdoTAu3lCNsXpvkcrNGnRY2PFvT8XGqS1bNrSbYj7A0inmVwRofnl
FgB0BCgoLkv3mhDJOuehW1eGJPLteVs4S8Dd40UGMCkSQ3QEMfiVpvUTfARyy3oggU2g5nWURgGM
W7H08/SltjTageH0OBTvUaShjq2ilmrSqkOyj9ptWwdEau745KXM7bYA/OKL7bZj+Jn6Hyg9l5yk
j81aeLE41pnJB8mcmUyHiqwjr8qFocd2z1lHwaOtCK3eC3V/LVj62dNXI0VNZRYpAPqDDuGDGgSP
+JXuQcBoifpkfKZb6PkQAXnrzJT0GOWV28u4PLlnJqnNMsX+GIt9mKLq0VnstjdZMyRBQ07cttwM
dqZLKxYXDoLMKmghh7o6no50gY/jcknrWLhGL0ntHKRgqE4xwen2sBa8IEhaxJlBbl4vmn6olQs0
fzResoc2Gfp37Snh9Eq4b7xnpl5JmS9clghrQd8hogkFZE+Uw21AultKMU5bBgYc0qV+BF7AKLXT
URw2RYv3ZIpGzEOINsz/YSZnYd658WBOKFDXNJI1PJ/iv70i7rvud7uPur8HkKDnDKB11PjhSsCe
dulKhM7Li8APgn3bfBbA4rMS+iHbbYr+VQ2F6NuLtrAzkJEFcAQguLnHjDrnIDKrZWYaw/0UFHpW
bmtfhJ7yymNu4SwjOkQIDRQvnuN0XhZMnykfSyLqYeJ9OrUGK33LGmoaf48emZu9/rVDbYtQCRAY
iiiHKdKD7ClGy3xE+QOQ3SvecWGnw8ej7ja7RuxBKiBUOWmowF0b7sF7aqp4MBihxKE0zyH4TOP3
qSu4lWVanME/FgEcvtwTYs0JBZoPwn2hJLqI5z8fPWQgWpWhFPM/bIgzS5TfDZIiyrjMQ0mx9gCl
6lkMUP4YWmUlXFvceGd2KB+oteUw8waG+7REBU+IDCnFM3KNHWQ+K5RzRyCD9IwI/CASdNRZQhOb
F0tqBhBFJQ22xsVOJ/Rrz9RlI4AnomMH0ER6ceK+ltg+QjYLVdhJ9r+VePx1e1EW/B2G8a8FalE6
34/bhIOFmK3NRPwAja9esYrDcAeQFxh42um3DS4NCS9hVOV/nvg0S0KrRegDlmEQpd5jBnoEdqye
b5u43gDCfNsCyDRDNDB5l1saxD/ewKXw4Uyh6nkQk6b5HNZqI9cTNxsBP9xMCQyAOmWkq5V4apEn
3+eFZyWadBcJT6Es7oJhOAZpA84Wxbk9rOuTCnw/LgjUcuGM4FMvh1V5jKgByJ3u0alNOlxEw8lX
3S76a4dwaYY6PmKrJQ3T5ukebQQgWVbau6m4k9dQcmuDoW6HsPCaoMoK3LOymSRSSMIaGca0TEil
/b49b9c+FQOaC0uo3ikoE1MD4jUmUSO2T4EIOnph8dyA4KYYagwLQNpANm5bW9oX4BtAAn1WpkJ3
wuUqeWzLoFCASDqIUNkPkRxjhudSbPSyar7R9LSelLna7vPpRckM0ezcqUhT6DG+0gzsVLR7MYkq
owZE0wBdV+4I7bBGGLRgCrED6BuAW0AATz8TFGCr8jHgun0celDBGZLXAaKb1qRIrX17Gq/cBK50
wCJmno+5n+lKPd2TeaYsu26PkqrBKIURJCtpkfkqvXDglxZobETqJXJdFRgLTitD2pZtTVisrCmL
GwfgvUhn2Iq3RKnWjCEeuKfbA7xONs32ccWjbgrgK4QYLjdKoOZchiC023dfIn8v6htOgdpNBown
6DP1Sq9Xxnu1MX/sIWGCNxeKO3Szk5rmclyqGO9Q6/nvAGgokNG3xsSsXPNXx42yQ42rK70AfZ88
7AyWL5VE4V3fqIQ7frUov7gblX9HRB01oRUj3tMwIuz48hnsspvwtwYJo8oM9adv1oitlTVbG9r8
72fZGN8PA+ikwOBh+joFBuTzVi7HK684zx0owJH5RNUYV9ilAUTsft2XmLvpKw/1Sc95w7y97dYs
UM4wL5BxTOddUMu7BNymXi2B3xQ0yV+37Vy/RKmhUA4eLdwtX0oCjlf4ENVGWJ1EkTTO3utIkRAI
RLwMkJWWoGr3fzQ8e5azRSqk0p8SH4alI68VUCDtraDUX3pLYB1p+1Z9FGRlThf34dmqzf9+ZnFq
ypgLOKxawz7HwkH0nxNhhftlzQS11XMvZMcwEjGbwqkbPnv1kAvvKxN3lb2lVoza3cAtTmk6b744
SA1wf2mBLr4WNYkNdIdltsevOIolFw9aRHSlI37Gm5QaE6jSIwEErN2eDQfCeriMhTUBrKVpOzdB
DakO0FMd+WG/5wfSb+RduHLZrw1h9rlnKw9Fhgw2MIQmeuebY9Q9rKzJmgHqPRgIHFOXYtDvPWQf
ig0aB8rgTvjo3e6g3rG7p/AY6cn9baMrk0bzvCeND+is4vf7JCuNnCv1HPjEbE22a9EKSDfAdjhn
W9T538+mrghBQJBkWBpv0HkCIEC14kuX7jswTf0xQG0vMOn0Sd3E/T77BeyGHklundpdZ1ahLa6V
Iha9HZ5oEAdRUewDQ8zlaIIs8XjQCfX7kXtnZy5yCxkqEhCoZ6q6+I5FWhndUvTyx+DcKE0Z7OKh
qZTZoF4IOhvqymcDqpYe+jLIkK1s8+Wp/M/oYOzqWmrjXo3yHonM8VsjZPj+WEFyLuwGsCHhjYt+
DITHdIyutkqPjjbsuaK6zyI3CQ5j5N7e1guDuDBBXUh5XhRKDMbTPc+95ckvHNcyP9YgAThx+cqx
nbcWFVpemJpP9dne5tsCrcfQedmnSY1Ex4egvg2QEeHW3qDLdlDsRSn2R+ji0s7s3PpOwBnCFtB6
Vc9UJPIgDyNqaztgIfLBiP61RDm6mQaDGxUcpiaP9BiiPWLGmLGgM95A5JXZW/B5YI5WkVKBPiKk
3fnLUfnsyI9qkfTAuLckEyfSI/t1ey8sThwEfH6e0SA1pJyPxAlTExfY0D27TUvfAm8iEWVHHFLn
tqGleUPCGhVldMGgLk/tBLUcpF5M2gGd/y0Jh01SvKjZ25xf49q/j++RHkd5fhaRmHEgl9OW5FEf
hkI+ACffuTVDMs4sSh14k/ivoUlg0zu3RA0Kimh+z4r1sIfsAeiohCjQ2ypbe0hfo4JmM4Aa4Bcq
hwiMLwcEzidfkUKIwzWCXuxZ08ttlnEGmUyJXW7ytRbdJf9wbo7adr0K9UpmwFIFQryTfzG8b4Tj
C++bHGcDZfyXnC54710MjlqtEXlJbYgxOKmLjDRnSQpB3jUCxJ/095kjAkoNGEvQlSHIwiP6ig1v
Svq85Lp+cNkt7+uK+KCADcDnJbsu3iP1TVCsUk7vQPlUMI9A9pIhPxT1Jp42QncQgAUtTwPXkyZw
AS2WIQAQrmUDKb9/9YHUVuoCdAXWbDu4US+8FhoT2GEb7JiMn6zbB5HuyryyRB15ZE4DBh3Vg+tX
zzH0rxJIcfGNrn3FhcXIrpICAWQIAgERU5Fuq1LnvQNTP0TcfZU8crzF+m+3v4hOAPx8EbLHMwyN
hSuiCVukcCpUwecGV0tCdYDoVBHrvhiLH9qoTlYmlb/BnSQcK6n0TJYbdgy0xQgUjD76RE1XtiPl
c//zLWDMQ/Vh7jGj/HukMUMW1dPgAgOI1ZYycaP68lqJizpiV1aoKCmLgyQUEoxYeo16G8w7PQdW
zgcMmelfV2Z3aWfNeIP/jIjus5SjSkiZGrZiZs+kb2oKDrt3+Z3P9iHqr01HgtiJ7vLhkR/vkANZ
q4vSmJF/xoqyPTjPkOO5KnMHoVoKoAgcXNAJgIjQSDuTgJJQ2kQH9Ier1vPt8f4g1uijjuL9H3vU
ScrkTAnhDQZXtJPmUZqMDmqaFmSbM1R9M7t3xk/8ckJrxO/MJrEN2bz9CT+qlbc+gTpi3ZydrCWo
QKnsW6IeG7SD5Vln5pFTo7k52ilo0em58NjGjVHlb3LzMQLeOWUblJZ1Nd/Fwe+8NGVoUw67pmgQ
xz5MmR3X0p3KQB5T7fWCOdVNuWlkbtuLvT6uVI7ofqn/LBqiAtSHgFSh4wKvkeW2DZTBhRgJq3v2
/H+1gTos/gz0obIG3g62xu15o2KEf4wCvPlDaoziH3XPFaOGblyeGdwBgEjRKPISpT9/FEPSg/jb
8JRxAkUg6A1um13eMWd2qQtvKP1GFmN5cGseeaDOCLPekhBJit4JpcBYjK2eeeEK2+8OrbbpffDF
aSTkidxLRiC/pjHw4VKvh/CT2S5f+Tq6teufWVFQ8weJqoz0APXASVR4uqnDUlRiROTwV1LcIROc
qKhPbkBppfQMqbbeanmKJtn9x+5M1DQnnQHuplIGCSOiXdnHakhBZ0UyyIJATCN7UHFXM8PTRuL7
CVQSTcbbVcgucYeicJHf4kAZMrUhSSdhp0AxXT6N+bYAEfftRVuaFryXAU9EAh7EMnRw3Ml9JnuF
2rrVcJdC6aoIH7BXBzHU4y6DrKTrF6Qf92sa6Qt7FM18Augj0QAFlil6VpQyg6ge07kT+1xzuT3J
dp2X1pClptD/3dN2XgHYAs8daG1QBKQhJZqWoilGVDtXHI6FGJCuf44ZS+ZRv9mhq0p8WJlSKu/1
j70ZaQzgE2gKaTbcTmQyaeKEzh3jNn8cBp83C9gFGYCos2goM4UEukchFvOR93tlm2SQO739DQsX
IzidARUD8SqewLQydCEmCV+FWuc+qAGPWoRIWLTbMr+SqdKTtf7rn9I05acBFgd6DT6OBfModVUk
k9YyWSr3biyP2d0kSsxDojQMxC5jXwbjTpNvhxY7Xiiq0fAbkHNnQIhko9aa4Tjxe2ZSockpC6M+
euBkw0OqsFolUvW2KdtdG6pPkBkVDIUfZX1SQBDfeUWmlxqcGTSRG1OAUmzF1YXNtAFnMT1kYsWx
EUkLsndLZEcUDepWgL+RhHJacfFLGxk+D6QxqJYB+k1t5CFgSz9MYyTQkuwFdP33IvOp9PddeVcL
T7cXdSnAA0s8GpAkVKKhTEfF+Ina9KDyyXtX9ExN3EDadqNxkGcLClL03x04KoEbfBnrXk8VBvjz
NcAFDUD72dmgKMCWwoBnwN3lC6roWn9SmLJ3S9HyBtVuy8CaFYOL3ABX5q6aNlm4TYH5kMUvtn3M
W/BhlzLYhV6zyD/dno2lLS6D/hvSphABQcLg8lukbJI6USp6l/Hey/Zr1I5xQSqZKPnd6lOOSo79
M26UKIGaAMQf2PtLW+CmS/sga3uXb6JPAHZJrMiIwcKj/NUxhQ7B6JZfwY0tL/aZTWqu/Wrgi5zv
elfwmC9BtSPPzgtcof42T2obQChjbMG7xA3EyyaDb1ZxlfMEXp1qdDxpMyiBBen45aCnogH5Kdf0
biruxGhTtnspOcTtEeLOjRkOeo5+rqrYcRFc6GRkh2mNuGtxhc8+gDpaVZuW4jjvNiFgTClJySBl
lncSwTXfgolOycSVGH9txPMHnaXZcIXLUSRjmaORuxu4elOm2l5q1zLVi3cuDvCfmaWeLUwPxT0t
wsyOTO1wcWmwyN8U8iZkBgLVQ+T1ZnnAwIokkkr27WPzX/bVH+N0Nt4beKUfRQyySayDLOuFibqM
+mpOT4+1sxJ0La8ghDRx1c8KH9QeZrwK5ZgatpT0rWSdJn7MgAQeHwTvWVsxtTypM0+lMFvDK+1y
8cLAH/iQrXq3z3734UEGsbmHPE9moNERWdPcs77z5vt/mUz07IHefNZSuIqe8iZjmw6HtMXdpYKY
yZLwXCogza0zGukkR22bTds4we/bhn+Yra8O55lh6iqAvJma5FKPwzmBsPEBzKZPEwtgUgEfCD8Y
zHLXeUTYENqHPlRVNn1/KBrV0RDc9U2kQ8V2E4luUJ5K9pH3WrBl28iKDki/tnxHYtFRu5UX5ewv
bn0yFSXUZd8MbY65AgtVslGRi/V7p2HWuluXpgYJWJCizhSsCPcovxUMfd5O0DZxI+0gWYGZtbpQ
FyR99iRb9qGGbiRgkABRdfJZP2mVy2RokZk8kmveiWcOeMHL+QG8d9sKKKXTMNm94Ax4399ewYWj
AaQXi3YxUPLjNUJ9JXrWA65g5tmw02k7ePeSsCmBAR7FYymtEWIuG4OOBdipcVvSHTteOA0xk0o4
hxn4sh1f6CFkQeT4iwVbQ9ZFK9HnwkpjbP+ao/wbmgs4MP+LvauRau/ZljL+T5P3xwANtYkGSYI0
Pdu7RVLrJSubY/bhb31bmtAN2a/pGMwbk9q458P58Txn10LJFL1YjxjOTiLdylT9IJxu/XDKRYqF
0MRZhx/OR48eIJO8UiPfIm4yvzQqsTHq5sg0RGk2Kk6KN7Cg9BKB+aqOlVdt+bA5xONaMYNOlM/h
DgaMjkzgONG1Rjdug66b99HpiL3J5idN8Yq7YEwykXQNr+hqP8ZvHSf9RnCvbKWorjIitdlfQvT/
+QakMvEBwElDOuzSnXdi0WqBgC1blPcB/wDUBZTkZd/XRX5z+yQu3YgzDdAfU1ScEZVDrlWCjNNR
Kscyc5rXEpnzMaz3LLMNvyrJiA4eGHu8bOXOWtxYeDn8ZAdQBqU8ohB7XlVxDAy3uUoYrYe09RA1
a1tsIayZn71/zMz/frZ/6yErolH1epcdHTUcra7e5fpQVKR981u7ao/tTp0ISKySEVyl2Qe3MsE/
bY5Xe/zsA6i1bAouqhIpQDJ4M1idC7WWkMRma9d6czpKlmC9M2QyDhGLjPldlziNPtiNjldE7tyv
rPW8llefIorgJVDn1ANN8ON7Y9qi7oiEXHI3QNYeaCUW3LOVkVSvUWQj/iO1+FC+NnVDhEn3pjut
fWj01nu7/SFLlRSgVP79EOpJUcZ5PqVhjrTQscvJK+afe6hTp1GgZWGnEKJNsCIPSqR3eLfy/X6K
H7jKaia9jlujKS1wxcTHAL3M2V8Sj/1z8tC4hQfenGimywg1QmBNDcPBFbr8NdTKX2OzC9KP2+Nf
XAd07s0KBCAYpx8XqtCMEhdhHbKBY5DVBde2x4aGXGVm7jXgRl1Dmi6etbnkDIQ9Llz6rGWojfVp
Gw0uaGGirVBP8ccYRNkK88DiUTuzQh21QRO8ROFKzF3cintoXPu7QggCK5ca7fH2DP4oT11tZZRW
EOxoApIvlC21ZbMqbDCFiKc6q7HGLW/zNugVnhgrsItX7BZr+DKiDbutzXE85ra/f4k3o6W9t5a/
KczW4uzeyr6DD0nR63aD3zvzMbQSfS0gWArONTzU/3wr5QHA5AvsSQEPEPEByUcycMgKeAdIRMU8
T9TS8fyH5vC/ZOIuzFKe3QNzSyg32MpMcQjZ99x77ISNmh0lAAbTU8HBy9xelMX1Pxsn9YLMY5WL
AzUZXKULx20+DJWZt121kdVwrT9/KRmDwSGFNYt54pxSg6tACp76YTW4udlvG4u3sxNnMF/y47y6
UFHYy1Zm187tAS6e2zOj1AA7ZpgbWDL4T6b3dhCQC/WiysV9VQcSCXLBJ4CKKyvh3vINfWaVCihT
8C6qWYCh8n1uDo7UTADBHysH8ntVdgBHFu8hq2sy6ZrXWF7PP3NMPyq5FpGmBwyEy0rNkce7AQUm
lelXnOF/OR7/mqEvgwTCgm1ToNClIc1/ijVV79ht6BFe+eW/dVlAFO6RWYs9l0oTSPvzM+somuwl
urUg9fiYa0G46Ias46eariBn2oQQWA4NOOONNEx641kAsttV5hvAqhkid6qzN63+KJUN8+Ez3/yw
AzufLotrT5al0tnFx1Hbm6uYLosFHKXUM/3Irtv7JnJV0Rj7TYomEh1a97khxbuoVUkDMizt7xO7
F/apnc6EGuTQGSx9kfl6COLzfayYTVHpSrGGFFl8L+HeFaBoCK4uWmOQEbKuEyvcGp74yo+O3L7J
DHiZ7NtH978s979mqHDTk/1smmE2bsRYIgg9UAoR1ccmPaIpzCzR1oaQhweoSDUS7DUJG0IFsDFH
/JEqDpsfB6YgSbjj4k7nQ27ljK/NAXWbhYxYqnzXDC7YBHUxDvTMsyQmv29XqTKXHefZdFOX0eDl
SsfNGBEmzq0o3MfaXVlGb4V20iIn84vdxL4J00PKbqPG8drWAEPqllH3pbbW2rA0aBBb4MKYlUuv
xJ9DNWgGKR/hXpRy+BDDbrYjDsZQyNy+S1NpbZbnTUvHDOcGBeop0GhiFJQAEfh3tXwS2IaAMrkN
rTDfpvxauWDprkBpkQX998ynSXPVqGMj8EPu4QR/+PlnHWxYEMu3pWL3n7d39pIh1NiR7OE1NI/T
/XkeI/XqzHnnDmVpTAWcGNM+FVXvTHl4VMU1b71Q3wMeDklNqDXOcmSUZxhjvM+9DqXRKVfsuH3q
hxSafp2utltB22kFtxXCby37y/7nn7j83Cx1CfpcI8RSoIxuCC6ZehuWr/EaO8jS9jgzQdfIJ2kY
84yBhGdXv/bdsaoGyDNaYSISNXareO12XVo3ZE05oBCAyABbxOVuZEKvFJicGd0mQBonxrNPuedb
R+1bJ0Cl8G83CSgaQBII/4diN4QZL435ajVEQQDRVBGAlcrq+A/hPeeJEq/cG9dn+tIOfcTUOEpC
H3YYbdso75PyWqBr+OH2YK5fM5dGKFfedAn0OiMgY4B0ALJM9Ngtk4+sddvKwsMdZqC1N1d/kE2l
09vQxhzZDk0VrjRw+qB+IvoZeLAXmxNj+DWUaLpN/sqHv5jxOZV2yvhrRAahCBhDAmqgFCMnaL6C
8LcIaMO4zdTC4cUNnxs+bpq+7SFMsjIt1/v38nupuUdfQSgpPVBnaX4ap/vGqY1OJmh6kv0VfPma
JWoBUgBV0FgFS5WyCdRNLJVm7L+gg1NnIxZojRU43QK2BiPDBYF0GDqR0c9/uXsxKCaIBw0ji5OD
0AVOXZhV9zgIAyn79jEDr5Rq9TVL+ngiAJVEIqujFZuEnt2wm7bTuewjysBc2aOktOHX6Ayu42QZ
bh71D7DFqSgPU5/XdyDUHWp+RB2E80y1KkcSF2Ci7uLo98qeXDhf85WiAJkGFvErBjQh59QaMB/e
FStc0YPOoSswN5XxUZMeoIxUlMdODkjMPFa+hH5Z4C/vC+a+Acwo/I6kXRREX6n6S0GHJCTe21do
ljKtb+XNygZZ+UxaUcbnCrgwT+TdTox5C+TFZqOU4RYJ1/gUjM1a49AP+8XlzY77DwCXmfR2LrZR
TwiQ9SVpDNSzu8sJ0mklOcr65+enqH+e9i8vL29vb3d3H9snpNjId08S/ddfLwvsI4+DTtCZkYlu
Gi4CWe5B6Cu5wR44CyLbgyVZ4M46+HZoNzvB9izhIbUnR95wZn6UTdZWIpJso6dVgvfr+3kWrVNm
pn4ItFyRHISar8oJJPJcCcAEYjXQJ/NBg8a81c4aRHEhVY6yJu4TcNXMoHJao4gLIiWsWkUGIDp4
06zJAf3PXWbKYJO/PcHcfL3TCzwTM4GIFN1NV2m5kRUiYWw12c3JcdTBIa+/Hn3yWySlcdq/bQPS
k+fbJn+wK1cm0VAHtqE5fqPp6xQ00RRgrZddY3eoTu7RercORqKPuhaST2tzRJM9cS0Ct/JQnxzH
0Z2tadokwuCN+93KvbrwIMRUn30NFf8EE8rmbF4AWk1CM++M+glAvtCNHF0v98M2QTZpuwZtWjMq
UFVl7GjoFg+YAjw4n/X38bNMTOFF2E93EMDrnhsIjz/6jyvzPl9TN+adBnCyYYQneFBi3o2D8X44
WsdjZljHQGfIe0k+50m3UogTknxT3RmY98eI6B88yY/OvXRqibOyERaw7vPUg0IIrxRtZlG8vH2q
LJH9cahl1zu0Dwer2iehtX/hLc200SGmc7/vge/8HrfKGjxxcdOfGZ697FnpAnpRSA/zMDxxBq/n
B+2x6uwyxvvfaoTX29O+kGXCKEEl9tNBL6J57NLYAKKXPGQbnLCUTPtOe+on0LycBv/gvSihHj0E
0KlbmdrrEBjQYIiBgTsMDSlQrLq0Ccpqpg8HX3ULrKhkPhV27qwM6/puvjQxhzJnc5iFEN7uPU9x
WVvcAnBrRlZoMnpHXl5QTXNEZxWKsWaROqkAIrRC4jOKOxid0eu+w9xVu/iJe+CN3MIGdbKDt+Ie
f6oS1JkB5S+AnhoUqcHOQW1RmStH3k9qjBJqCt0u0DWz1D8DA8z2OtpRSGrlVkYeSrvclnZ9ABrC
mucgtX3CWg+JETqRMZCTZFckMqN78KmTmMxf3+JvhR0aCWH0F8AX9X4nbZIDs2l03/L0YFNCUeGR
sdSVES3ujLMBUbtRTqs0ZJRKcY3C8u+f8uNax+dPgYCaMiDSVRB5gkp2FjC+3BgKyvRN2imK2xii
Luy8E/NQWJGFGTMnJ34PjMnxt7XNvdRWRdRdbgW7gDR2Y8dYRO+BxzyABt7x7vr1e3XBBaJWg9cL
sJULxCCR2oWZijYWF6KEZmu+VxvFmva8SXw3CXXv5fYZWUiNARtxZo46IzCXJlMWqW5rgskA0HxL
MZEHIpr5kRuhFdmBiZiaKMZtu3SbL970l3apk+J7dSBWAoYp2+q22eR3IRlIB8KJl3LT2d2dZ942
uOBPf9DWGuRNwF9Dd/lOFXTbo2RQXc+ODMFpdlhYi3XKFZ+zZoYKRgXIyyFrCjMIA51h499rduQU
uvJ2ezQL4Amo+AA8/v+HQz07EiiCK2Xfq+5rtkEDjhXfAxH74B/k/WS30FJRcEUiqfnGrRmefzB9
dMBRKAPFh95sLOPl0ZERyueJNKpusy+38oe8TYzKFA3FHh/jL+l0e5jz5qONQaQD2QsRmF+F5mli
I6/kenS2uUJphiKBh0IRzUd7wJqSy1I0i+zzv5ao+fQbIYBsYqS5WmD2uhQA17qvBSNuH2Wz53R+
JaSbXdj1wGTooICHCm573kZnN1ON1pVmSjPNzfbRo/zIG2vieMsz98cAXe2H5CQ3erMB+cA4QIY/
+HvWElc2+/Ks4aEBVTUJfJJ0+h6gFE3p5FJzxQP7UW75X9U3KO9M/oFfeVMuWkKUMINz0M6MJNbl
hLWpJ7ZK02suiFbKh+hLgdCehWImeMCnD2Vl2y06p3NrVI6jieUulLxWQ3puhouhSSa/9++5Q7VT
7thYr94hUsqnZO2Fv3DxzaHQn0FSN3mEVneP52BWO4IB41H8xf1u13iylxzUuQ3qctXyQuHCuNMQ
0AYd6T/QEXasvnOrWaFZWag1qLjD0fuD1ygaj2jYARd60OtKM8814pokp/5pw59GQ5f0es+Z2/CY
PN32FQuJIhgEgItDLgbt6DTfaMJ2GaM2MMhuFVLaAZ6k0q7F/RmgKgxFAsJbKTAAgg5pW73d9Z+r
fDmLc3v2BdTcQqrah+wZvqAy0NB1TxQzsITP2pY3L3e8ARqYt+QpstdkOK99CXAQc/EMmBJwfInU
Q21Uq5QDbZjnKuxkefymrLjt9M00vXV7gpfsyMI8t+DUnMU0Lo9gJZd13RY147JasUUc+lVOvuKA
HLAzC35gVwKE+addeEgRyQUOWQy8EMBbRjePjUIMQZgi5t2EgROO+yozcuh4mLzQCivxpni1bkjD
g9wQ5SjorM0I2suR8QHgMeMkSC4z3XHlli12arQpNKKgE81jXjzvVwjNm+jAAmbiP07DScqJxD8h
StMVwR5+sf5H6yjeY5Ho0xOHCjb+/F195LmjqY99pbPoefJ34wBtOs/yfKOtjQbNCzJEtsAUmZL2
JU5I05lyicA8RQ3saYh3gr+C0Lm6EjBKXKGIK2cJzKs7R4SQT5rNL8osUD2zrEdI4ipII0ag2DCT
MCqdgC98s2xHb2XnLFlWxVkjAmpF6Kydd9bZbSdKA3gkmUp25YEBA8AAJQJf4ItNPWCSQ0lLbaWO
s3tJG9cK/UtLO3coITGLUAnFFure6Jmq9KG1IQN+A5wERxgPaizxVsqeBI4UhzSw2nwLSn05Okz+
NlKPmRbrJXdge53lnIDRJ9Bqf2rjbpqsuiK+fOJaoDGLd953YtUUQOpdW0z+nHyH5SFtPPRw2m3y
5qd6J5E21tUd/5ptJfGeRSN6GBGvtyp1L+Bvtw/ndRz/s4PBfych9YfmQmqgsgh222ZCOg6ixye8
nypgj8E62paF7xR1MxpVl/BGXAndppTq+yaRweo2lo++nLYGz3mqLmme0afZdzqPEMpCud4IqRIS
XkgFUoI5kXSZMmxuf/c1AGTG2mlApiGexRDoeFII+F6efDV5Emo12YAMMr3jGXkTJFDCCAFg7wZo
KwreYGkFzhpC4sKS0uhvZdDhrhRJgqA1HoNzJpl2bl0OoHxUTZ5bRBD9aLj8PsKRFauegOyGlFjJ
WG5OgfIccive5zr5AtMqXu4gpYd8CkvHgqInCyVbsf5TmtterwtOz1kda/eNET71zRZwTMn7La52
Wc0b4tLBwizGDIElvIMlWrxHjnOBjevMf4paTTVZBuWi3mM9c8y7wK5DDvLNXV07U+CJWz5gOgt9
JaSNpsJQhQBdeH3ZrIWTV28LEdw7vCZBBRhKMoj6KT/RNWDoj2r/qYpFZNqiWpfZWNJnWXWrEvLR
agEpNOKmVG3NZyeo59WZ1YRRtFFHfg2hcJ0kwNdAlgBldUgcwXVQ950fsWEBMhb/iXtUAz2ND+M3
Cwq3SUdDaYR3lmj0vZmFpuAdOdGsfQvQnFwsCZsek/yL3/Po/y6cFMpsCYlQHfs1drYUbXPJVLid
JBia9qw8+aKuMGvzOIen1NLOyUr05uCeBgX6fN+d+dtUgoxHnvbYUc+eTAIf711hn963yl0paqRu
XvP+97iLJjuVpxU/9JOhvbKN1ycqVPgdnDOXtkeh5/8fad/V5LjRZPuLEAFvXqtgaACSbdDuBdEz
3Q3vPX79HvS394oEuURoN0YKjTShTpTLyso8eQ5UMArf5dUDnIen+48jA2gcCYpdq1K+28TiqZFM
1tN5vfpMHtjH/kU0xkGXoj1HFUPkiXCSnlNV7z29YwwNSg1rTuf6wsfSnn3k8kJqS0kJytx3Qayp
HZnaGgRDUHa+I6Fu2Bw5Q9ynr9Ob4G+UBwZev9I5ykory/RbGFpMFZgRcApnEOuM37icKgGdoX0r
qb5b97GRP4zlS1Yag295OZW974axu8Iq2/dsiogg2sH4t2J1mbMU4IIGiXCZhRxDZ0BJExrshC2M
pNNFxppGtCYcksSIvBMkVcTKYOJNqxEuMaQH4QsVUu9Je2yibQUqiQbJXeZblB8CUBC0nNPupuZd
0cgAQeBwGz7FI4R7sl0jrWE4fwny7w1+kUcQmbQTU0h6ubJTyyaaHUk9PIa+o3U03oXRa1mSbJPG
r2hpwqWN5vz37BTlm1jSp8D2G1OWXvlBH79kf+szjyKQ4flOGfUWHlurj7KXEKF6hLch2eCiDX2c
u0do2J8U2YTygfLhiVulc5N4W2ZHoAyDWa3elhVTnJys2CfAlYakY7a+SgsUjvOXrNILxSiHfWWF
ykPxhiaV+zfhjRschSYZuHiEaMitSIuE+KjUjc8ysu82sSmXFNj40t9CM6HTAdZKCB9aakNHJ2/Q
rmag/a2mGfq5drJK5dER1+Rfbl1LF58zB3VnTiTJIHvV157vjk4qou3XrGO9RxE9YEkevDQjFUVD
ZGNd5dfoNG6czgvLC/fVJvwwpSLju0xG0jQBI1ZBtVohkmyCg6vKUoKO85XZv37yIzZG9A9nP7NN
g8jscrho7xbEqvIDt2EPDG6eaBqcwFdJXQBPkc2EmkZcjwQt4jsOQXOn4jgG41ZTVwkQr95Z+BLh
P41Ic35t2XKdRgVfiq0QuLkq9aBzDLWD1PKDVXYKR/uxzuxaSdTnnOtPfsM2+0zzBz1PR9DHBRz/
lsutRkc2iXW+5PKvgvHWoN7XT3t8ISRsQYYFLiyg9xZbA/1ISpjWQei2nrCpwkjXlIoCyl4rVlGb
QdsZNbPNog6ag48R85JUtlaZsQK48p/7Z+a6SIliNzjaEBZi4UD8tHDkciEKo5zmsStbMSBN3Kti
jg6cVSyCdGrLS5uK8O/xEVRB7n3L1wCh2TJ0nwXcsIAwSotYpQMWg6+1IHHl8pBpZuWDk2eTxyfF
cwX5b6Q4aU08tFuwh0Y2arXWM499K/jnAYwBQTaLruQAmr71LJDViUfVItzBFFQjGypIX4EKrphg
5QF4lV5afPIcNpydaE5MRAZxV+zyciq4A9yQGfV1DRRPArGZKsqoOOTByl17YzejCIdIBEosSOIu
sxNMBoxvyFaJWwESYddr5DbzVltcIxc/fnGNhHxfAaeOH8+NB2V86b8UYVccOpWuJfZ/a0KXlpCF
QL8OwEjIfSPHdDl7SpV6uRDEiTsm086PHHHccZXieK1duuUkGn3+XoybjiK20BnRe76/364ToEjv
AOECLhfIU3LKkuQ15Rmx9QIvcCtupsGKehKP6Pg0u8TJqoiklcWu9a5c75dLk4vDlYzgiuI6LXBn
2ZmYb0kicGjAep8m6ZtBkun+CK8TPsDjw6+IM1kQyBcXB2pI8wGcpkroCkGf6EE71YTNWcr0Skzv
W7ou6mMuISAKZJ8mwGssI/u8rP2BU6LIzbP9KD/43QTaH/Sa8d/I6EifYLZNMqM0uYj0tqwetcac
HPDzkLYmGb+P1yq41wAXfA8YRpFCB0/5LHG52FpNEUU8k0Ruwzj9TC/B05R5lB48k5lIkW3To4qS
5Ejqk+Bq8qkaNn6BNB8ECLOVqbmuK82fIiJ9ALjoTKW/OE8FO6RVDq4stxK/iuK5qx5q5iSkEA8L
DD8ksoem/siVBl1ArVjceRB2RHjJtzw0TI37y3Rr+80OA/hL1H5w2VzOSpyXQ89Bs8VtBQHhkNZm
ViVEDXC5+bSJlDLRESSsvV9uGQU5Ezh9sBa4WRZGpbgOuDQIYzcJVHUjdjW77dt3run2QCFNeOJF
2sqL6UYG5Jc/ASsPKfqZK+JynGPpQcZlxKxO4l9x3I4KB/UOvDfEmqRPA4LxOjS41lDXYMG3DpwE
3h604LNzdmwRZvF9W0R4hEeuIneTw4HhJE7R69JU04rvmu+VhefkFRBQcUiwgFRv2WwjtD07KmoQ
I8EBoSwhhPNauWRuOecLE/Oynl1tHnwzuvyj2A1qjnBqTNoJcfuXAOjCC5u9jwKB+lgd29FAhpXS
1K0dcz66RTAk+4KGcKiMXbWQFFCzDAyNEg6QpELBc1fJVdBOpan178+Gghc+epdkIB6XEdgUBNzE
anXsNmOEhtlnTyj1QPBpNBQ4j+naFr2+ZWcZLREBjwScEG7yxfTmXRxMOcaIdlXOzHuVJ002lLuJ
mx6ZsJo1P5RY9xGrbri2ADIsQquuGLSh3jAVqBDUKTNiYOzNtpa/lGgUQG3FhPt04ldb2mcHdbXZ
UG5CohvtXWDwufzUBsQYRTpxWI5030pIu6JVj6jCoYZy4LRDaypbW/EaX8/N/YcpAjkstO6Q+Vh4
cDaXRkEcpdjV0loH6ftGK5+YiabZM3LdQmW2eKEP6r5mdfT8sv5aFDQf1eWg0UM310Y1kGos2WYa
1uOLiS8Sl8270GFyFS3UapKcIjFwYwgeHLMJWn+S6qV0LPr3f70Xkb9A3Q0ITXDk/sboZ2dPEvy4
GIomcUFNhG7bvSDpfWmIGShZPu5bum4dxxY8N7VwlWBWhVSYUCcu76DncvumJGbjGa/tW0hBIGAk
Jpowd+B+VSAKmR4jKL1t/KO8Wo2+jmmB+FXhzCBaOnPOLo48hJuFKQ6T1EV6utZzngPjWAwx8n9/
AV6YWTjoUs2TNOrj1E2nCF3KO3BNBfwe7DHDWq7zxjvqYkTL4JYv/YBtVZgSnnhryonyqr5DZluF
XhBtDKTAQnPoCWpfTysryl/vXGCVAQJEJDZrbi/iDSg+RF0VFqkLuJmBhPvn6NZOZH5Hx5qYka4C
XNLr9UneQyZ43OP+WAu+blxOFx8wf+D57h3lEDDFLHUrNtPIKGuJ4cdjZt4f541sCib4bJyLuMIX
cyD3izx1C132Tm2vgzqOh64zuDBNht/Uz3y1k7PNitUbd9OF1YUzlNW6gjYOBqccv6q/KUFtKtbF
t4EiE7ytqLCjxvjn4b7RG3cFbII0HdR0ePD9JlrOJpT1eR8cBk3qMjFelKBG/YNLA5onbRfTsAsZ
q+35gYpZvgYovZF6np/jwNQA0IacqrY4lqjg+CgUtYmbgJ3vGDVDweEq9sWW+gXDAYwllZP6NOfe
Xnw2HhsyJHkl2UWeNzkNxzh9Cfyo+4oZre6+8N6rR6Siu5YBJYemVgHaR0owyVacWFQ6G8nK5PjS
BB6RsKoLGcWIXvvLQGRaMoc4F3OkFDXJ4JIh+CMMoR/q7RBVsQPJ9yGjeSbjRhClJuv1+9N/8yjP
JGC4pXEBoqh0uaH5vJOksigTF5mEhul0tSacD3oE70HRaG9LKFirNA7BBtVT9Peis/X+B/A3LiPo
+f3zAYsjLYpsFkE+DQ/laNNKLCCkbQgR83hX+0QQaAzG2b9gpxxMFfBSlEbMoCbSnmnBsNz8VMxb
8IJZTprHxseMh0RLn0rZQbXlf/GZgDqDHhUaBcjgLHZLj8bXsYimBOxh3+Enu4lsJhBByluZYat3
vSlXpFMJHkm09FtaSW+Md0iBxO6oViV0QHAebz3PQJky5mkVb7thW4W48UmpEHZNceOa2gs3n4jy
OTC+QGviZXa5qi0S5Mw0cImbj5tS3rdlTOLARH5QQC9zJHy3fWg0yO13EUe6+G2EVoG3C6HVE6P9
BwXMcqsKL9pI5R7dbK9j9DgC3pDqVcmQfq3ofssD4A2Fhzze8/PT7fJbmaAK+zHSEhdV/U73W7nQ
y3T0iIYpN1BOlUmSpPmmqpg1dqwbT5oZKQjepLkhBywzl5ahwuWVsSxilmTW39SDUANoME4HKS2L
lcv5VgyAwiNEahB9g7NsERIXSulL1RTCoQucCD7rdjQiLX9BmWfHxuVaueTm/YGgFnrvwOjj1+JQ
MYgvwxY8Li6bos2J08yoJQ1osZpneTRRDwhf40kfg7Vra3YWi8BSODe7uB09NQi9qGxTt5SJXJ4U
yWnZvWrigDLxvhissVp52FyjuLDRQd6LzDKKrgCQLZZwkMqaCyDu6I4dchBAFkFX7Q8PsHpNWv4V
xRD1FCAaigxm1LuaKiaLmxSgfg1c1tMPN+48ceWTbvkz4GVAc6sAOoMK9eWmYkuOCVuGQWwUaN0O
PLSAjjTSE8/UkgO58mDP5aVPWSYNaQvE7srz8lZ6QICL0vDwQmkcXFmX5mPFC8BpHmcu5KuIHL0p
I6p74oZRdoJgZUNjJf5DpdZGuCYKeDPahlFwNQGViNzjwkOKXAoUUQfLvUSG8qFmM12DhIwXGXGX
0orNaS2/do2NXn7ip6Yk13CNeAsWBtrsJw6FvAByruAVOwzhi5rorEfBwnffjd84hlD0RQiO1CBy
VstjyIyNFHEpl7nQNKeMsPXrDpwYjraGr7lRHwKCCS9ubU5PygCJXC5DWbayWsRC5iZ29cRsU1JT
yKyRx0fu8W9F+DUux1s5wQt7i13XT1nXVAHs5cQJTPFnbtp4/J4Op9iWyWtBBOrW0NVcvb1vnPgL
u4uLJsu4Wp0iPnO7v3gHxOI+Cz4zxZLyApQZ0PuqVOJJDji62OGpZvYePqfQk9gY0DrU7vPCyJMV
JOmN83fxRfMWOAsomUmUPTw7MxdF8rlLoNA7NsWuHwgXfNfDKlnITXuAqrHgp0RT55JdaByTUKkL
2BsHtE9ukGwl29wKngasOZD1lCW0cOYuGaMrKd30RP9K915NXu7v7GXGH8lXEGufifYsdkA1DL02
Cs1g89UB1WuZIn7rDmzqIF5iOoNZgaQvU79X9hYr33uc3PcSVHtyo0P/anTMXTwTdI80hEOjT0C+
Uj1wtM39YS5m+7+tAn4FqgzE7cu0f8UBq1I31WCP5T70KnBy4tlZvlclEbwvNTHFNlhxGYtH0WxR
AdAfxM4z2Aq32+V+msoqTtqshxiSXjoF+dyttRfNC3N2aV4ZWPjNWpA7hgmHwe4FJ5cCUnn/fs4u
RjDP6dmJEJDfYcUWI5DjwejjiLYFQaNvLAkk4ZW5a8sv9PvLtIislmP63axnJgd0/MctA5NcCYE0
ycEdDN77lZVZptGurCyinNFPPK0QIeUEwI0pvAlm88eWduNbY3h4+Oev98f0i0W6Xijc7VBORO5s
KTXYgGU0FXvs+J4GJ6jobKE1SEQCTSdTskQ9REKitsBjZh+mAbpZDNq+UvTxfd3/jFsHHcv5/z5D
W97wEfor1AIK03YcbbvRJ5Mg0xLI4K6VSRzprN8SZaICK694mHkf/s/DR+LwchuNCVvFfofhJ9vi
uTe899YuHtmVvbq8OP97Tf8Z3SKEBJdBNKUaJM7UGmzUOtcSvg9nWe2Psn0TwtxgAWbKtT9iLJER
Ly7klvt4LVq/vX3/+YjF7e2BFBPcwhjq84mu8XWtbCO80C7n0cuzCoSy+OE+LxIGgrLgPdDlwGkw
1IihNa7MSdG99LEMDDCKTJlZQ7agJAlAgZBbbq2uNPPO24pxQafJAlC40Q416O3v77Pbfg8PVuRq
Zx2YxT0KKGg3NhqOcMtaNRAj6HDUkMY3PM74vxlaONhKjtQKnEQ4xSakZba7drOmofI/bKp/xrJw
scwAeYA4wJFp0Bwd4dRypkI4PfjswB72oEOImd4f0+1DimcJ8tyQoUKp9nKRVc5vRS9iBzvkgAYC
0XnVVCTpvlvURhV0LnqHqDHbcK06OC/K1Rk9M7tw9RO6z6U0wFwO7JPm5yR59UWPMP7aKb15QP6/
natXRqBBQL4SYUfQPtXESk5MZ40uOnfmHRy8d/5HrRedQKaGxz9DutaAdyMMQLqARQCAdx8wFotX
Dl9IfgRIOrxEyAIezxh98QO6e3MC9zMfdiYzuIy3XVnT+dRfTe6Z0YUDTNq+AdYARiGg+6AyAOQE
aIfIdygbStLeB68V/yIqyZbFeQ0y6GvlKzHXEonwH+cI9453ogKo8bJaxUH+pecnDq5fSjNLaJ5b
ITYar/7gSlNkO6NVxm3Zl8hi6AFYojKoTsTcU4e+BD7It7EP4ZEPRXPaxNul/sr1sHx5Xn3cvGfO
7vy+gngTKKXg12TJlLxUb7ST11rCoHuV02NKHrlxW0CF/P6yzCfpalVm2iU4ZURqS+bJLM1Tb+pn
s55PJ99qBJqkvlMx2uc0SIaqMv/yif2fgZ5ZXOwDYQz4amphUXpiNs/eidsNO/5U6to2XAk5bjuu
M1PL2zANk6AcYKpODc589nRZl6yDASVOKznYa03Pt73WmbnFvZeVYRYBYTjYDKePE4V4nmwzP0yq
Fw8ZXXs5LXGBV/O4uAgDVYtDdLYOdpFJ22lqN34JMBtPJFtGH3ng1CKHP3oRkDnIILngQ3cMedMJ
11El/G/i1bnVCPw0GuSQF0sqQ6wnL3wen9JafOdI/HMhrGyb630qo2kF+hcqjzLgVd9GXheD4Ofc
aL+hCmnAI64FFtc+EQZQFEO6Ab9BaePy/E1jLYRjAQOKnz0zFa3B95ROJBSNsswh5/vOF91KLHpz
TLOsEHww+jCWkHQPpGfNhJSpLbz1gEpEFAzhp3aupN4/47+tHJeHHEM6M7RYH55toE41whBON0+b
P3jNC5vxRdA5Eu4UYzDCbW1+VwbUhkpgfnXt1P95WpOjuT1aNMEgp47L5DfpeubggL2VB6nCBPMy
9WlFxT2jr9UXry9wDBQibHPbHX7eskVa88o6kxN5tFOVeiDXV0uDi/R6ldvz5ljO7CzOXgwVqqkS
pdGOnlmZZJXFpKR6rdiHls9XYqFloQ3n/HJMi4uB4ZKwaFhltAczJqrRmKDRsKBLuVPpeCAT2Fy0
+RetDBAR0Ngq4N92GdlVdCaS8FYj8Ovg5fJ7FpFtGWt5zKUqvgdPpSQyPbmGGNbKqG8bAZsbAgb0
My9hWuXQJYLfw4gsmg0qKuOEVWxW3NYNhz0P5R8ri9hZA8qmkBlYEaPXTHnsrQwanoiBEuGj9w1N
SakwSCsju34YoFEHuqpg18JRwDm49DNioI6QvYBNJTYj7W8fWUpzKDSqoe/v/rG/sUmRyZ75Sudp
RDL10tLIpaJQ1OVgezGpnj2woO29Y7XTTvfN3FgqsBnJMwMr3vUQ8L4003DqqMV1PNlFxGLO2mOh
2VNYGvet3IiPkLRCmXW+Y2Bk2WbVFk0z9FM02Up+zB8ru8Co0mIjQJ6cPQ7gZgaXcIJ/WzF7vVxz
Ey96vbEJOfmq8qQgYFTiDKNTHYYcs21jskZuTHgEMcZ3awoBHdFhv5bUul66S6vzn5/5SoDsp76Q
YLUWJcrn+wzl64FKwrMfRbQJNyuDnAOTy/vh0txip4gzAltqYG6KTS9wxApUD9Vz1++8xzixWoUx
RMFgZkLTAMph3Z//m/nlDvJjGVJlTTrZzV/V7VHcz1FwMSHPUVm+id7tEAH4v4SewqteDHnJY9iU
gFnnWTbZWVhQkX0r5dfxjUUuqO9/7g/v9g6CkiKaG1GmVRf+UqzbBLcFg23SPkWMy3ofQfUjeN/5
GtnEjYQexjTL/6KUh836q595tmtUrWvDYgwmO2oVvYxCIy5DgguXQSKx7swyp4WXoMvPHjnmofjo
mnqFPpS7vn/nL4ACDC/NcMAl+HRKgIsbm2Syg21uNIGeBxvAQirDewoetZ1Hn0Ah+hB8x6/3p/g6
dpvNzvByoGvR2ryYYj5lG1bzsX9HFE5llC4tbgL1OGmahJbKjn+8b+7GvXFpb17ys4nm07ZJKxW+
aGQdZnqqP3OK/Cn6BUOVFNMW+ZKVS+P2xGJCQQSNkvsVRSK6sdNcKXLQxZnoDTac6gh8z/xrKxKP
fEWok/grt+NNH3RmcuEU1FYYar8vJpul3B6cQztpq5C1TMSyAv2fc/iPlSXxYaX4cRdMsNIa2ZGn
zxMJ6LQ5Pv7pyLuPRlC802ligRxLF9a4RG9u1jPTi5tYQdtWE7NwAc1U0lBET+RUof/+iEazlf1y
fUViv5xZ4hf7RZMbTsphSQQ3Hu/rcjrp0mTG7HOevIHBpAgksOxaPOvTouC2eCnQsd427YqjnaPS
Kzd/9hnzNXC2bas6U+tBwybSvPdQ+xMPK+fipqc7+/mLqFid0DAQBOW8lmnxqHoviXDkSz0W196+
NzI5AIEDDYq/QRiKd+flSLJK8uqkwq4ZTLAnvEybgRSbZpPoinnMiLDjKByBCSoI4NBfV63fui7P
rS/msffbumMiWJd3konqAU0p2MudaqMYIR0oPoB6tNJFJwJ9n7hHip2spLKWBevfYwPUxhxH4tEq
awsPBKYfLvdrTHVj1gZzBLzL8E1Jr41iy4/IzQJ51CgEKWc+MSG9l9PVZMct9wBqKHSwQE9CwoVz
uQQof411F3STnb80LY0fq+fsxH8qnZ4d+ld+j8Y6qPxABnDfH9daIuWbC3Bme7HRFClRM5FtJ7s0
SjICbldtq9Ow9X5AqveAtAvE6Ilg+fTzvaAvEl5BLf0Cr57hWgfXVUlINfqYkE+fvlvPNdmCVYQw
gBgYn7ZPB8M+VAfelGhjPbn9Xn5ciylv+Z3zmZu9xdkxbKdE4fMUMwcCY7vZpzZ471cczrz/lycd
yCxAQ0EdhwfkIn4s6iwZk3qC7/YTR8qDFOwitbphWDYByGdinLRHe5WQ1R3NZfSyK3m5Tas2QnnI
F8z7H3PL66ANBS8QADkA5F5czg3bcWMZ8pMdln+V4JglK9712utgkCA4FOdOYpVdxhwJsDSeGEiq
3YgUeI3WzsDRe38IN6r1wNhCuR4QHFCPIwy8XLKQr8VE6SPPVt3yhQXRFNA4NDEHypr8dtRlAsKr
xOhf75u94eZgFjRbgJZy3EyPfGlWCsCyVfOVZ5tFYEyvaUm23R/xGSEV9Citgoxb8RXIWrA7gLWA
OQ0rL7sblzPsy4iscMDhZpZMtUzqC30Lnh17ryVU3vEvzCH+yL4Gwm+1D83p9fy5PDXgXKw3EhVO
7GGtQ+7ayaDpF6zXosoC4Cgs0SFqwHlewcue7afofQfd+HiSmBMSZEho9vzKE/M3TXl5ai6tLU4N
1xSclkuKhwp1Tphj+MmQmbGCt3pDMsNHEKuZsSXrA0FakDw/yrpPTodXAIQOHE1P/XYwWJ03O4sF
KGAyoPmg398P1ycJsqpInaGdEuA4YKMut4MWTLGSx75nB1lJRPQGrukaLOHMuFYuLSw2HDjAEq8Z
GM0WLcaU3mordwujdrtXza0O+VNmcadgLTt5I5q+NLq4zL0U/WTgJvbs+rHZT6BAnYyMxiSja7CK
G54C6RCwH4FrBsp8y0tT7YsgHVS8f6DgDIGYQ2oI8YPIxfD09xfq1sHVWEjlwRjWif8N589cvJc3
fQPhXcZOQQDiBKduK+yTp9wpWCJu2a23CQ6jLbni3j96B8ZeI6lbDhQVxbmHE91qGhgu0Kt3uVG4
VO6GshAYm0GKzg+/sqIjCeTwKqGmebky2FvGEAQgS4exIpW9MOaxIy/nU+Q7Tb3NTrhdNqkPXfEM
PXLTStfy0h3M4zo3tdgpzVhV6LuKfUfwvC0EpNAOWzJmWSNR50M+KkKWgPXXnijLx+XS6CLQGUa/
AAsGxlc9H9VIh+T3Noa3xRb9c3/XXAV1/7Ekzu4eNUqA4S6XDalIIYOqCfYDdANtnhZmokd6tUdK
N0HQAilDoyK5mR6105re3tUhXNqeV/lsx8p1K0YtgLe2BqmP1n+WoUfdb3wn3A7Fjz+Bvi38uj/c
m/OK8B0AT9Rz0Od4aXHMeU+pGcwr11i8pJcDS9i3KPeJ4j2OWyX8tyHz7wjhNFHxhg/FtXJpL497
PplibJ4pTJ6SIdfLLiNc7SOtthXcIH3iQ9f35sbBMj9GyUOiFLQGOfLMVwOof/HNTyG5PwVXccXi
m5Z8DQk3VGDCxxxoAUGC8ejtWid2xx5eIrZzG9jjQ7udNSXJKgDx1llCmzfKdQiQ5pzq5XQETZ+1
QVyAhYlwlRP9LV699+LYWgr1oXIwCWYdEMYW3NFktmtyB0v2HdxesHxmfLH2XF+2o1rAeAnS7dQY
9s0x/ZRpTmMntKUATOqf474z2KcDc+rQNLHWYzufpPObHvZFHkiAuaNXQ3y8CMFzEe6xhWqq42dW
2h7r4GGAKDu31iGxZmZxoIWsH7myhZn6p9tNdMUbLsOB30GAZRKdsHNf5O8r6ezIshIXZgiQ4HjV
7t0Lq63fxisJvd/0y3KiBAmkgSghgChn2QkRQFIA7+wucMD6ZhWmupv0dFc70sZhDPmrdnI0D+00
fXKKB9AtHj1kaTYblBtQpEocDTX9f39gUDP553sWN0CSqYCGgzLRqauXTv1AHZDkYKMCPdC7Wrpj
rWPzVFDorL5qO25JB1rD1JWQ27n/HTcOz8VnLO4EVQsVJuQxLQkYLjUPBO7Cg8iAwHonxFYkrVi7
qt9ipSUUWCCMMQuy4Nl/eVarNEADTD6ETpBDjyWm3GuTkXEkoMsEUfeUAjRcGOJxMJBw+Bn3rB6U
JAdKmm7uD/uqCPOfD0F6F2x3SL/8xj1nW65XklEI5D50tOGJl0gmHHofSpXhQIJNfETy05HWngC/
jQ+LLSghhALpLir/oAhczDU3oFlj0MYQHD+2YkJEnShmpewi0QwfhmwjaKZYos0TfP1fvpmSQLXx
HoLO+crQlzmHeejnnzGfxrOhM5A96n15Ch3B/+y5mhbAi3r1MT154BUa9m3xzBd6AUkedEAy0ut9
6zfuSjRZzRhqEPSixrbwl0MVoO3bVyInll9VMEN64GnkPBJ/5BA3CiGFlRWrhBVXcR1wCXAt6H7j
kby8QuZDRKQs4qQcnJTkSJCAHpLWRKa80Z1kOr3hP3/8Ob2POsg66UReKxLrkG1A/qQAjmFCtPL9
K/4x0YkCULxpiab3eBhRnUVwv/f1AokycL5A/uL+XC2TrXgqQ3N9BhkgMSWDj/ZyoaZCi9sWEFin
K55DxieQUpWClYNw5XpnG4jw5+ZXEKYsm3WSIOh8L+8Gp1UK0oMnLUaH2P1hcMuOIGUeCHJ7rIbu
LAHjWCx62zB9ogXB6Iz0w9l3+oa+Vfr0F53bG2Q9efpnIK8h+Ugxg2+iQY5mpoP8Grheenw+goKQ
kO3H8/YvBAv011nr4enhQSD6zu7o+09Kdr0pEpmckBrCAzahmxlUc+As/LbSfzr6+dMaMRS2EtrT
H/kogtBbwL9+daaE/5dW5pNKBqqSeJuQA5Js0hEpessWrNdef8+IayfEaOn9Obk6BosZWYRwasUC
iTr6mBFrqp8lRmf/Dhm2Jgs6gK2WreQDhHmCLzzPpbllXZLp8r4VFZjbOx8OS/WYvORk63x9bK1H
R3eO28rAX7ax231a9ndlvW30++P9lfi89wWLt1UaDlHac/gC+aPRK1um24+j+W2aJ0M34PPJk9ER
SyYWMTbGwaYvG9sg5ER2xPrUVbq2JW95hLMNuRQHlEdR9JUJXxOT0niDlvvKcK8fQIsJX7j6LpDD
SOthoAGPPPAKuOR+2m9ojbcGGp4ybPrtZNR78ZiED2jGYvXsDcrB9+f8OiZffMTC0deqCjreEh+R
FycW4FxgnfmYRA1BjA7J0uCL8fY5WqXRj+UD+4PScZyhDW8tuFub7EWImnWe52ciPsN8yXConbdj
Tli6j4kD4gT6THD4KPbAm2k+Nrj/bcs47Sz76VWgdO8+4AR+rS3/9U0M9mKwJqPcgMQyWjT5S8/q
dZ02FiE40FIe+JhtXbt1nunlR5i9gsA4ryM9ZW303mej03uUrYG2r9E3S9CIoEVrqr9LJcLZPUIv
bqYuBvIQPJKLs6EwStRLzJQ4bwwElPRm6+8znTkkx0HPVCJBZwnc4jpnVRt1iwlqLJBHenCWOihm
9dL8iZzGzdZg/zfmiMerAnEa6C0BMv5NqZ6HCSWT1VwW1E6Y5QAxo1nVwWUU617hsZbGe43BS35p
cePQGCB/av6KGa9tQf+ZHmIlSfRkzAIzU/nQyLQxtfo6ZxxWkX1jCtm1bpHrmxLfKoKMek6vIlu1
2OkDL05Kzke1U+TvrQAN0/QpGtZ6K6+d6GwEKzVzRsp4qlxumlLRgrLTYESes7bP6GmdwP+gEnmN
lgd9uvMHX7pL1BewJ2QBwNd5f1zaGnI+L4WKGZ4R1YBeIAFEb4IKAISMxdbnPn2xi/5OwZCwoLoW
O8djmOZ7HKHiaKE1yYO04ZhmdtWDmlAPofPwUWUldxhHJvzJk1ieZR57DU9jYWjNpEA43mu5d5yQ
6nupsr4AHU4vgQGgqzqgKDsIy/sbAUUVq2d4f7C4dsqeA3ATSTSSgwEs714CoI0EFTNrnLCXiDfk
DLdNpC55LbteBeGsUA3ofezF5qscIvWlystA2BZgeWwpWNLABcoryfTClnVdg4enTPOxsKWiBg8I
AXcUG/0EguL56PFTPWjHAGJa95OZi1KWb8NWS0czjNWej0jQttGfsWUkBHOCUDV6JHUTIolwBK+F
7DfTWJExFkKwNBSxCI4LOZBLPanDSDqIuZqn21rL0BDHFSEIqTzhvyi6ku06cSj4RToHMYotvMl2
HMd2YifZcDI1Ak0IhAa+vsub7kVi5z2Gq3ur6lbt8FypK3kMfTpmqC+F34rs7D/iefrCCqau+VHv
0w0fBfIbMhr31414eqBSLo3swe7CHVlmkMSxBr8YRgu1ezdsiHipKzfVD2UgsA5W2F6/41THFyvF
ipVYUy2fuKydP/mFbs9RZeP7MSv3ey1VnvUG/pWP+SxaBxUT3Elsk7f2OmeZIZ1MpQsnmnx1qoyA
fcq4bDO8qhcm4PS1h/VfhK8OPVWNWeUJUSwWB1SR5vmSpkIMmP2y6m5xKv9n4e1PrrrUBPyzJrAL
MCweF9183O5Y7E3VMakch8sQceMVfuvq69Bk2EfaXeVkV4usvjZ6pe0J6yjb0W3gYBDEKZpZX2wx
0ke5fTjhhlUsT1pz+YqfMrIby6mYLmpdBtcdSa7PZpjo/HAg+gtfbOHuOoVloL0hWZ5ujW3dQ4hZ
+khcpuM/UZuJ3BUG7m530+ry7WKwfjJ3yWTV39msDYz6g5HtOSeFLLo1ZsXzWmA/vee+GuJtRzzp
3q12y+ipLQX/YxTb/7SFx1YSgu2d7fYqYqfGaObeyEY9PLrqAzdtHN2OEOE6X7FuzA6vznKBIeWp
Ln0LuLoU6zch8iZDKkILz2mitqk4rW09+m7304D9oLDb5xCL/Hu12fI684z/V2FfEjYBa6quy8wp
7Suz6fcqrbBFYRNuy2UpneGnooFLK7zK6J7uAxJWyWODJVn2uBEssJ2pngygjOoo8x6UjP8Vw9p+
jUNWPwdcyuc9c+1V4k6lHga88a+HGRmyiiZg5T3NDpByk3HF21FO8zdFYOE7VjUfujy2ALV2P+Ia
mAHPWtfEvX7PVGhwVxE19g9LEhrD0goTtXGeUAMcjkHRFQ5LRZDxuw2ZJwOcdOAUsLSyazZpsDwU
g3iju3CiB2i9/o46xjtKVJpgGFDxB93w1p4X5se2/1hau4UZpuhdwF7OiKjVAXNZU2HdeUxkyD/n
LsAvRmnNENM3KH7OEHWDU95U5DHNFAAEHAztt2Wp1P7Js1ziQomJfIRX5OqvdMHCoWHf8Rmno5as
d5WiE1bopxxpkCaDe4pDANNXqDssSJEBCwTwtaswrzWlqv5W6xCw/x14i+9b1wqCxGGl3xqsMKYT
YIj699o49H7HZpARwLNJfNWTir+WYAXv2ZSK6lammdlH2U7gJZt5gYdMwI7/xzOGotDmbr0nAzZR
OqFrFC2Xy0qfj+bIituMXc3fO/JSGix/DVl1Lqgdp08QwW7wG0kD+BvMhKELWSEorLkT7oEPbajP
lM6pQsJHGzArl4db+gz+Zd9r6kwJF+Ld+K5dU9aedRxzGH1NG3veZ40+cxbjfqdrPr9xZRtybXat
3ltdkPWOtZu5HlnclytckQzt5uEg4iKNatkj5+00PyNQYcxPZFMwjgUZEx7iPs4fGBHWubpV1vJx
O6ypr0ck7rVdBPkMWFjI1wBjDXjxZLuhUAuWH5kfxYhVO1T+7yClQ+oKerjf29607gyYYPoVIU19
TWbeii73rHqGGaGzPdPN+vVwEsxIscSq6rFZXGCHqVGZvzI0jsdZtjtQ5WmMu7ory2GDzQUbF30l
k6x9N4/WfF0FyPcbrXdSX7cqDU+R4rTpa+HxpUmpmt9x01Y8HZX1rlcSewavWbWCsSiLwS6PcVvY
41IjVQSFqPl4vY3MRR+YdfspD9WYHpDUxJHWmVEkcGyp0PqsR9eCUB/w6XuK53Ppa6iYcBnnWcI8
LCLRFN0G0mwQE1kdD4pbmH+Xa8ngCJy7celpDiS558W6/YAYunkxU+A/MLeFGYc0hQNn1U5x/bSF
we43oUh8FhBqzhc7ZeiDZNUaMDtHIucs2+FGD4ubANdhznK83oIhRX10C5JK8jlr37AucpCOjYh9
OFV63X3HiDt+jlWGizDgQsMOiYTyV+EXUvQaDgAIHltUfuEaWG430GyId5VdYfwPinCa0KXvaXwF
FN+Kk9o32FR5DusPVCRTy/sxibF59lOLp2hRWeN6v2QeJeJDoX1COa8gdMoarrGxh4e7H9pteWNj
ncHCeIsEMmk5uvlauqXU52xcx/9iJeJyVnPVPEFU9IGeFE0QJxmIdN1WB4sXdIJi7DQAEF1PJJh8
R65qQzLkoBb4V677aKF5yAnamriu3N3jXmRPpJ7T8LDRXfEbDNzJeI1D6+urp8Z9bSamERI/LFt2
sbUS9mGcJvJAhnH5q+dKvqTKIxPDcQlpQT0u+3RuRxdgvWNNud21R1mqT4akD4eEUcMZAlYAgD9N
kXt6gbuxf5al8+OrKYRdn9iy8fFr5Vz+TTnDYCkL/mx7qF2e/NGtCd4q2LSz2fSmXcyA6JYDqCZ0
Hyg3LtoUECyBTrVP7nAQd7hlfzfw5v3v8HLRfcL2S7hBCTuNHZr3ll4GZyX6PfShUPOownNMyqb2
l13QCWEScNo7m8ayBevHLlS3MYcB4cuh25yf2GI15jWxU/k6xIGOpywNcEbOGhNOYzbI8lPjm2M+
HQgjG68HXw1UoPAca+8w1GAQplF4/WsoguKvxCq4dhACadgp7Cxk6LIEeig0C6wJ6dUI4/PPGp/K
nHwTi3eHp+NnPtR0uQwH/hO4G9WzmTBmdi0kvd8LSiLvCyzVvGxkPP5ULmP8jPgk9azAHt4bzzCv
+EmK13GoZrjs7Sp7KSIDEfxx3qK1lDn7C1CB/wTZldKLGgQbL1qNFnF8+1rxS8b1sfR8pxxu1IsZ
537S3vLOkC17RPBN/FNKz1gXps22iMOZBgju6hX3cMUhVnQIvSrxp/mo/nIYeNuLMvv6n5Jm+GYb
T7ezRWmUfTFVDBGhDDt7YJzWcToPqil45w8FqjdpD0uftci2fpqb8fMMxRGFCYHNv+AMqWUnWNI/
TErJd1vrMVikKeA9iuKAU7UacZU7FibeYgaRPv2jrpmfqRgOLPw59adFVfsIIfMojIgewxmPLqN9
z3VV4/wntd6xXlCkx3baOOaXrDjUOZ9xGiyOt897bNTbEulwFToHq0Pa6iqOjL2PML/95In2z0hU
GoZelgOyeQq/0p8tz4De8N3OuB2OlbDwq0pxQ5hRgxtq9ppfmzGz7sztHvV9vmeLP08VMpG6mB1w
IQHXX5anrXRr+IxLhB58YiugdQnTIzBOdiH3Y4Xh+FxFYd+GfAcQzhla/e6Q8PzuCI/YqdtczuLZ
RdE2Z7EajhHPKo8VuGoop1O1m8ycMNAcGu37AbIIoDo2uWTDF4Sgz01r/6XQ4JoX28hhSzdPar76
ud0cyhaOn0eMYGa9rnOl7qpxncStIL7MT3m2LttzA32mwouJM0tey5H4+YSdb7i9NLKQvc52mL74
EnBKNn50Gnkh0Z5lEQFrPfKYG9YZypBih7Oz/r5rXb0XbsbQsZQBEZmEzRYaGefDZ7KvrepCLUQF
HgByO2j+fVz7ZJD01ZlxOc4VKjVyVVeQ7sitqDRavQBf9q7Oi/1hrLB1rTBpAOIqg/mU75Nq0VlR
dm+nPUItWUNs2x2MLEcnsjaCcJya72M+FSAGdNohvo0JJtpVqdunWJhy6aQda5BTeyXqrtyUQDab
/DDIAzuS/gxjIzOYPbZyPnFXe4ONj0U/GyHI34ztDXC21is4jrlV6h5WUPAK9XieDLrUCdZA1Vo+
bzI4di63tdk6S8Y4dqvKm0fC22rqUwmypMPiNjgS6yZ0ogFS9v9W0Dfwgih9+WDxZ8iW8pV8wp4Z
RndVCPXP50F8poKP+syWFa/kXGs29RJd09jLSRQNbJebCnsUs8ZnqkqfvmQZn9dLlqPQoKLY5iue
PP7qA2fA6zI+khNtJaxUpc7XpxjNuJ7lga3kUzS4APgdJnxRY5nN59GKCROUZwiyOHIh+6xedOjr
sOvPew2CYaQzPAjRuB0jRtno4crrQ4bIPOwjvLtCzi9wsa6BNU1ohzMjEJ2lPnz5kQaVWaSp4G1A
RlRJcbFUvoh/s1opcmqrEWWQe9amc1sf/E/at+PFTaFMp2IAzIEfmecHXNkVlpK0Np9VhcEVV70h
rymX5S9qCpOds3WusWtJRVGfcugOxo4im+oN1Tqqkxhn4W5Dw1N9YhjsfjA5lBnilGr1pKYj1ueW
SP4jYVgFNLRXrursgnYIxpmSPWE5V8OVQCZU3XwlU/sSqr0w13ISHE5ndZXt57BXE+KsUIJvCmwq
1PWrkbTLSzb+oGXp9T2GCUPREu7ALidGMK1CXHnAO3yQ1pybREd6Hota3JYwp+YcguR/rPTqiwEm
zW+5FYW9WbXZ5XVpR4nDes820wevISSRVqkRMTF6nS6MH648MSOUv3NUrd9hUcpwMm4VvFCVWo7+
4whtuvLIFkzBCN7k/ajKhd4OGa24InrTFRfK0e+yCTaUvYFxzIHDo6AIdCWUPtXjjModdbY9rTk1
aK4FyfHeI5zFdHBnz/kns9J1f6jWHbMi1gTBkUAk26LXB4h/q4MbUh/EGj8qZY5N2YWX8CflThVL
V+MRBNwe5wGXKy8Xf9p4LFm/TpgDTsCH3/Dr4hULN0Cd+Fjt7wczJvbOrgbDGAFd+aRItgGFcYCk
ujZiw+O+qGic0FG5lZ3gW99grwtPQt7TtRwp7OKxm9A1zQzr8BGTs0WF2nL9UM/5kJ1MFuTnolXt
0mE4QrU7Ml0WfSjGcu6LZoTmXWyjac6DOQR8VpS20GjC55+i9E0FQqVncbzqYNBL6o/Fli4VA7H9
JmvwCEDZQd4zjCf/ssOQH4etHL3U6K4dDk1RFsglxYZ7p+vdtU8LH9sBgL9onpZ1DC2gwkg1ukuB
r4HQEriSmHXM2U0WlfrZUnu85SRP2PrwJP6XqyNilil2Cm/gEuawbEjDS2sJnviQC5x/TTHiGN+h
KngnCIzHfFEJQGAtYCuLN1mny8JQorsWJjioegd2LS+YpxcIxGS51Y87TL5gPZxkAz/+fEKN3ZGw
zM5yJjDk56nZtz7MMWP9PMADpOexdj+KTUdz5vO4lh3Ga4A9POzHLxb24q9ORQ30Rlf5q7dpgznZ
ht4I7oIlXmbTcFPAydkInKFtof54Ube6rz86fACEq0IB38biQ5Jhdt07R7ERIFuJOhYmDE+DSoRg
7vINtnxyYZ6GkNhxZllcxhO8/IviicYhul6gHPyTi2izzpeZeTSrLgAPTmZ7z2kl4c6YHe6RMWum
UzKAaLqJw0TxsRWi5re68Ru95CkU+WUmHpwwF0rjJaND4S/gewL8SKoP/zeRr9l4Ip4W882jtn9p
q1mSUz7V8HwsSNNMvT0qMz1ViczTQyhmPXYbpXBRWQPCRJAUw6ayT3Z3fwru6HKqlkyxc5tDFNov
VE0MVnZl/pth2RX35hDWww95LfPzUYzb2vs1D+/MN/6zQjokTgE4We99Ptr1J9lJi+512yuY5mqJ
/DzNZ6SoBLrU30P1AUNGqCHvTEtMuFtMxm2/JFqYM9F7dWubYU4nhdUA2ulR0VuzYwA5t61U01Un
pVgH+qdFLR0J+2wdQd6I5eiqTOcjSsMJcV4FdkQTDmySgM/s4ypfrBISsHEwdXOdkeze9jMaK9b5
xOIKyN8U8ZKybDLwbccr0VM1ZgCYFdjVS4tcFZCJmMs40tVabLXZiogTBJ0q9Wnl5cNW2ma9jeNw
IDNORLxiA44ICN6BZ0Iz16jV9dTGxp52ncefM54yg0hgKdD0LmwC7tny5RR8Pt+TvVYEghlSAITB
RYRHssAJiDarXB4QugAoJwIr/QwfY8QIt5jabisimjckwsUsAP9W5pPje4aPUO0QFcBIAhY9h5n+
MM5QA8eUvQHUEelETSrQMGksfqKVsQa5cli5dEjJQtcGpMix/+jUwvOYGL9l13xpcLTOCXL/E4w8
Mn1DI6JMT/GM/vG4XegKUsmba5OKmX/fi3X4hY4s8Z7PceKqW+ySbzcTKZKTG5spcj9TbcPl8Phf
BzYJPBwrdpvD4QfY1IfnDQMslPbUnKDwZ+ul0lv9KiwV92GUNVaNl9JWCIPDnuzb6KNYnon0I826
cGRT3rG5RdRCFBBR2xhTAm21D8i4BKrSA18pqi6Txh+nVQxwkGyAEH9PU0SHZMwcXsZaDd8rflR/
7DAf+rvQaDO/bDhCqq85Du10dwyC8i/4lBFRPNlW4WiDV13+kFVDPvwMZj1ww7RdPtElKN/rVo6m
x/vlYXBWNBbpGHAL+bFieQoPQ6nZVxsYVgaGzCs0J1kc9GtaREBZUwqmlmiN0shCL51RMFBgWw0Y
fshYaZ5CGTdzN+bOUJhdmdrqV5kIxb1YfD09iXmeyalCm4s7vZrpRUozQYmFacn/lXp2DPg4CAOM
+RB6qPrTWmgkcwz8yNRlGDhpe5x7AQ4ju6/G/d7NpMlRsDUnJ4JuNdzDIoR+AzjuHm2DAe4q0EUg
HWj1c/WYjrD+HiVbE5bCdek+FzKDU0LBkwJ4jWkRo3drGJh6/CZ1p4T39ubqGCVSsZvo7z0YK5Tp
D48JdG50f1Tbmpa3LdVyAvJgaqzwAoDH9ue2lDcZ90zdnDfQKHdk1xyZonkADq8KQvA3l51hkIRt
AkcsxIGbtnuS/UDHi+ztmYkMnh9MVWCGaHF8fDLEHvej4BiGwHDUzQMQu207D4i9TadRsI+USoCq
iPdAognthfP18rJiSJLniaGQnpCFMdgLLGnH4YolkeJb2aBNwXVjEzlNTqafHAmCaCL3ZRj8+YCQ
DHGOwcv5zrVbqR8iZXt94jPSqU61cGp6Dwdq4t08oL8ZAPIlyikw8MJV/4qsziCtO2h958bS1V1r
CvYDq770uyLbkv5ObmyGP4DqYvOM87XAFJL0hzxxVeiSOKLOj9KYBgTWJNHGakA16O05uW1laYB0
rdx8ovMAbAuMABSLKQIdW8v2uKFUrVl/tHDx/2/15lAPpOIqXPjS6CeEB9vpcahTyNDCCDA25bhT
8Bt8zWU/2UUfLwLtyBuZ0ef1qa7lV/DpIHR6QUwi9+3Ueva+yBymSPZAS3HAI0vepQP3p19YppbT
uGWmudYqmOqpDXSCrcgitt90KmqIc1OQolsQn1Pf2C7dUxO2ue7S5ui5npHwOeSTzs/LgM7vjOlM
Pay2tqD6hnauuhJ5an9zLrLm0Ru74zsswMPQq9ax7lF3Ng7nZb+uL5XJI5gOozLsWs4CPe8oVAlk
OjIFoNMxjokkx4KF1+q4yy2bv/IPa9mzJDWUoLuHyb3dTXrxaLKnO6gbgDJoHJF1tywGgxEfsvwN
l5R9waARH4UL9U/f4pZ1puT+2kzHwLqmVtuPo2pd0alKovPiti5GPAuNhV5/mRxw0rDWzxRwpgJs
UDdYALGWxQ5YQIKXeKjJVwHknXQQdA6o+hqW3+D2RkzR7ZLgEg8yo1zxaQwWUxoc1XiNbJ7ODYr2
15AW/WsFivdl9g7tGMlW05eIiLubJCCo85Iw8PVUOHymqZSrRWqXz/7TihauKxdLv0tOzK8xF2Tv
Fh/VS4k+qzztmL3jecvX9TnAiAQpOkipet+lRse2MF2dD54sstI++kzQGLV44/WB2VzVHIxPnfPh
TUg4dE/6A693mL/PEfqHCS2tncOJRz+FkxeyRlhmWa6vLehoQFVuShAVAk/R/caX9nviEFneIYra
fD6wT/g6Th4s3kAtMlGG4NOTJCuQaJq4/zUODbp+PkloOCgAtPtNz6K+BKrnu2ELCaQaqCHYVQDR
xH3EPI9nlJTtDUxQhb5mVvWXBCjgDWdE8QeSHxBEDMQ4WLbhKL+SGYc8Bqd9eStwIeHArHC0d2RV
sEKv9JT/qveNfd6kXUBkUGtFT5jzKLVFvr65NhueaQkrBuaO9mtig8jA8HiEM9NpBd4vdwngLk50
fcaGWzWfUR7RnKhxrN73PPDpahuYLfOyyhCCATrqUwwasTdEJERXxtaBpDHl7Ne+RiN4F9sSQeoH
SJq/YwMqpAMGqr7VI9XAw4AdvsAVQocztgC2thcmZXC4o3wr+kqil8Yo4QfcaZ6K+wbub3Nn4+T/
8ExjpRJnM/BaWgUbbmglfQmsHqx2j8V5Be5sKeN8WbYh+2IHmzVdiIC7emYi7u9eZsFd1wUhGcg+
xnpQDLkCo+xl/Cb8MP8XltbqftSuAZk0u/qrJtoUcGsrzBuIfyTBtgGjcK83ycwV3zr/PPJyAiMe
pvY6F2gcQEUM2IFW0/Sy2iPf7qxweKhKJIwYzIowgMNLnsxtsTNCWhGMIF653Q6FYLs26nO1wy+q
z4rE/hxzgR20XQ3hBVoB8UXhYz7tYxXwRGwf5AZmY4R5E2c+AR8YETDON0yQaN5+OVscj0rkQHJY
qu8V/Vhj8a6tXgvOKyxvaFn/p+ORt2c/77V+jQUYNzyDabnbHR6rNSvzd4wYH8i5byA386M2D3bn
cgPulm9oi7L8jss0NOetqBJEabXgv1oZ3TPyoPBVHYbmdAFMGYc+hiL+IqXW+pL2dfkOwQSaHzZW
U31Cd0kqiAT27T7kCe6aAQe4BRo5IbVCqBSWy4zO97XhxWF/QH26IzdiBXuurgWBnLZXDbEXEsfV
PuxbC665LtLHUzZbfwBXyHl5A22RcxDmmVJ3++KR7xPrCP987siR32bZqvcZr1oJwHatit+AZB39
hv3aYv2BFnOE0CLA0AcQM37ymMUcexRu+gM4vK6vLm5TdpYmOFzANdYE0xT+aWD6DXRm+05h4gA1
tKu+ZL6Z0BVOw2LvqwMN7SlHCN+PWoMcPw2oUdlZS1FCOAGCH6pyDCHTDePZEHoWw9BejsPBpKkU
QKmu7UylxapZssAqmmD+sRY8FAC42b01mM0YnvYaF9JDwyh6vBDuj2RMKejED2w2tXsg9N6ixV8v
hdqBhXdqtvqbHsHV/GH44+ZhmTIy9euCbL8zcpLYDlZiVMXpQGQTmboEBqQ5rQd+4SfUtLJ9WIZt
RvwOYHTUk6H5UqW6/G+3KRvOjtGFgsmfmp8MJvOAJLI9AykMQv5SVzMJt5ljZQTKaMyl0DVlcENO
W+mRZrc6A+QACYJkO1choshGApTygk3lejvjsQM4AMq6hKTuSBq79Z7gRdWJqC+FEdP0tFUGEGkN
EAVaiBJCm3u0ryW8wiYzwLt1KiEmGnDkql5W5aT7Ys0TGljLqteMtgciX5aEiRJiDkEepWpswMzX
ciBqRSbkpRABC/OphPoI5GejwdjtjH4TOf2gOyTsdu5iCkPTGeZrirrdVq6XvMUMtKOxZx1pgJSG
FlRvD1Se/cZ7HF03L7sDMRndNp7g5cHSt1ysOPGZCo6coaJa5vt1ymbW8YODHfMQUtRnX2N47VFQ
mx0LU2MqTrBQx6i7p1mZk1B5EZ/GsFEQvStouuNM8m0+zvuiEv8S17GGwdEGIupLVUADyFFPfbN/
CQDVwklX5uD3ZvFKPK11xrOrL2Ue7to1ALVX25yRL1BXRX6batk2mDqjfmSbGR18tUnr52/A8YTH
vLOs5qVY05QlED/lMn2lQyXaO2YacC+7JFWFKwy0+X3kC7VXTRWg+vbIwtcCU1rdcboi4yZKvslT
TG1I13YwDWC8mWAR3ZAl/oVsDKgYYjsbf4HiD8lTAC0LcxHiYNtlSOBcTZnCb1+Qfb9QMmhz0oal
2JNjHXgfSgOtXsLnAs+CIe+L4n4fbx5erjifdBjiAzR4DpF6DARtzysPVCIDEgUAUwXd9vtH5FmP
/iNgJUnlWJlT7gAwy9y6LC+j4gDscdCG40xFhRUKO7Uf8qIs1OkqLHM/MOyMz00cQYvkzbTl/QY5
gwUAAieusxPaP66g+4+LInYc4aeAxuL77BuHZb1pYcMFNxmaOC1BAiOtaBndaQmLaSGuyI/2ApXa
YD+1M9JOO4SyhPk8RYOHSbkiQl+2WhO/S6gWkde05pt/O/AtzfM2QKR33itV8Be/g0T/PjKCuO0Z
okZzrqiR6LmjVP5pxQbBo0Usinun+eEXWC/VFm+bx+HbD3aCj+xIN7jaLiNsSttuQBzT9IrAd6Sp
DCU2DeCcDY4X2BY/hsekTQnWqGkElh8jr/UdZJOxvNcbFLdn4NZTvCx7i7VQv7SRXtChsvoMLEej
O2O1kfdl7kDKg8syt4TNlvl1b4FpvWVs4fm9xtHD/+66Ye6BJmwwdzMSruItBVF/oqZx/DoOUR29
5onCsLSGHuVxiBLr2hBYwrZqPw6AdJywA2M3uIXpG8maYkN4Q2Paz64lbP9RLgVODlKOIb8/0OfA
+3Uo17Vf8WXV6XBhBisJ3cgOiyhJcWqJoWGfYLTUtNc9gma8SelaAci0RjfXuw3vzxWE8LZ3hcpL
eoGj5ZzOtqiGFk+Za6DLqLaS32sW8FQGyKwQI2+yWv+jNjsmKLYKyN3c0rYK1NhmIvnGSqGq87yT
Yb5CrBHFiVSeLk+oyvLLoiiOQUObJXyR+HrtTa9RDm8aIWn+JYPVOz46jqvhUYQB7W1UfvxDCVa0
P1HRoDLXgKrJA0hEJBZIwL7wa1g4nf+GWOfIf9hMsZ7HaEqQqIDjh7t5Aj4A4cYRQUyhcEd5PmKQ
FKk/rHJfCZgd98HegPZDv8mgTARWPfC7HSl0fwBIBE06aG+KdNJrGurOg8qTdzsIAZDKrVrzC9Et
CZcqq+DGnvKZjfc1MS6/Vsg2/droYYKTj8DHvlaR51jdwaPzDl+6LZ53LKBLkCU4tk0HSAb4LpQv
GDYwJe/YuGrIsp9AkEOYT7yrcXy0OKyhUVvzD0XJ1rgbMTtZH/CaQ8/ADlWK31piHutSbml1Dq3P
61Pp9wpoEc2XGg5qUc8PtWn8Q2tnjIDJETg0ufIoIwLIZgoMG6HI04UkAd1IUZmy7POtgvgXpySO
1WxJGAvWAb20FSBjrwYy5Ij08AroYOaZIyfo6+B/vQ85JHgTsB+wGdBpYdmmBQN6nrWt5x/CuOyn
Lq23/5N2HstxI9GafiJEJBJImG05VtFV0UgUuUGQMvBAIuHx9Pernk13SSPGndm1FQomM8/53QF5
MNGyQX4RmpUZff8VothlXkxQ20/0R8QdzU3msvVlbZPew52U49VUwfgcsso5r+VOTKz9rJw82Ctv
4pg2rtesm9wYpsItQnQ0bpjBr63YknwEiwLjlirPGI3tnvsr00tnRr5S2cGhwgsw762lzmBmy5iC
zHKVc64gWnpRnNgq3FQR6gnawCIgmahfYoa+6bb9VdbMj4q9LPO2JRTLw1J7YDZMnRY4giN/+crO
gemooQ99cEI40asmaqcvo5Xg9Q/rqn0E19fHMGjSiBaonZ9Ssj3Gq7SpzLIraO4XRIWN87PKZKJW
gD1UNqntzC7M6eLBMXqjjcgoDLpfympndx97vc3NE/+RgxHNKREevrLe4VK6FPGd9h7bGcJt3YeZ
KddR1SEsM7EY7ojLGAhioUKx9/YchsQWdvPMoLqpS15EGspXujN9P5TIvVf9GIp8PSA8tvfG7tUP
S7qZRkPulWYtmGkbb6BfW+yFftbckXccT+sgydD6zPAHX3z0gPXen5EKfRhQ7x6FoM9ni5S8TK+B
KdyGEMxyEKt+qgPEZTHf/Bbp2NhRAUo+uNw0AnSh9aaf/lAsjPNinqK16+IBccXEQOflCkGZuB1Y
PfmmCtVICcu7gIBSDsWraVN5RRZoiEKgCkq5rRwQtk2PcJdzxnXmdB+J2tTAD3lXXVV1SgwgyxWT
te91GZBOkIjD4gQW56bvFAPJDYG6ESJErmg0M0k4Czi0EBpMSbzz+iyQ60FSdLDA2kpvOyFRJU4e
PC4t1llG6Ml+wqVWI1+CXBjtmSEeER94NMw0PNRGYtq3ZTbcJ4jGKwA5KghysTJCMQwI87ilNM72
Vhja+g4mPXwOkQEUW9/tLSTzbempdW8Vi3PIUKVO1xAIrAZrQVy9LdORWmB0mgo5awYstPbSuGFc
l/anL4FHf7QG5mQi5OgVUPl5G5p0a7zSZeL4MgjIvrJvHk3GELuV8oPqdfSURlk7D5G3l33AbzZT
e+90efBT1Zn1hDLHPw2RQXKgW0R/1/wY8K8pk0Wx1t44IDxvAmKdaAPm753fqOrbZLTQTK+fZbvK
vSxWJzgLJyFTr7RKCdsSu7Y8FFB1fHZwzDaCfNTGWyNatXxJAvDbFQhUSjp15xB4mru6L3att6h7
m7cTrmtl0ub2LKl5Bxkvi3W5NGm7dqo6fowyQ0Vf8mVdw5fw7TuKnnJXpW37lDCvhwEwM5ziVdfF
4L1zK6JvXlwtwY4SdIk2ZaSB5kzLCl/7S5WLu8p35r2ztDGS27mrKLXTDnyZO8+tb76/GDrPPMU/
M4yOG711EEL78zwJhV6DT3i+UqJskfubfHqyLLeb10MA5PFWdY6hX9ENWXxE2lo2QfzsxEAZ+fxQ
RnOF1MszjKLwNRaTnWNLM12XbHHP0DHBd6MQOR6KoO3fGqQUyaZRLqtLIjMe96nxS9zSfjsPDzUT
i5gylcxt8uK7YzLueLYV22DnWF+HtvG9bRazD6+bolPT9VjHkfGReLjO7YixY0CTZRzcjqliWD0o
wjLs/DwKvd2Q5vUZlsnDN1/bwUfVS+aT10vlPFulab+5jcVMOeYxzdm28qJ+XvfpEjy0Os8SZJI0
xbvCy2wLL3tM3BQ6Dg1LWwW5E92jy0zbTTcEpJZRdqjmCVLFI26vphBd+6NHurzQGly7m0vx1rtD
csraxGGSljMDNRYF7dq9DBeGueo4nRDFjFZD0HjVBXJzNn00IBiT+SrHSjZrZCLR88iMLI0ONk1j
jgQ2si2dcXlT+l3AoebGoNDUVXgxploUL5XQ3Q/q53y6q3MDZuOPQx9sLSPr5JDyFn52Suf5mytw
hoBJsfNshn4ErXCM4QgNNRM/N62Kk27rJW2cv/MCExTadKj9ZsINTxAup3G58Rw3f9ccj0cxiukN
KW6u1sGikDE19qDa9dIK772fnEbtOnbOlMbQa6wvdn42zMFAc0pXdRTOHw5OhmOukZx9GJNN1qFF
HC02yPbS5iYjYnB5WmIYzXXqZaAKkL3gwVv8NGVxAE2O2h+UQa7YdYE3yet8mip9tGxj2NemZXRW
gzPCkihjHBvBg80w75tuVm20QSfYe0TldIP7qPTkkvCRsQnsF84F5nDEY4okT8shuTJLO+a7xG2b
Yq/auPSvB45o6wBGDA/KLEboeM92O3vD6ZiIXSwVNHlMMwbmEcTdY9qGdOtCuc3XMdHevNJeAPFr
I5168sIutTcchgX5qRKHOwqLBFa0K4OGzX3x9L2eGWxMOWXcYYcS2+ZXRzPqeAZyTOjsFodNA058
qK4aY9XuLZ+jH2+njj5+HdsA4asGr4V7xT649OsSK621D4WNmK9DHMbjzTUDi8VovZHn0DwVpjP9
Q9gWjrutRxF9eC3Ck7RQRbQZqyj5EU9u5KzizknTu8mfLQAZ3FnJrSQd+QNkI/wYap8WOJ+ECh4L
un2B4gRhW36Vw5qhNIYw7J8irFAoMpKypfxUamItLn4kdm3azclhVKiA2adEMm6EcZp5V4xtEN0K
Js9zco2B1CcmpSRMOTbtWcaXeX4bvLkWvQIfaTG/jHWX21e2bdC9B5EO7dvBW2B/pmqZnbvIRQez
s325UGiQ2Tf4elvhtWh6hD4FOjdQsGo6V+HprDS6htrW4AGu8gl6hJzjShZa46oMXevOtoFlY1av
rXAkw0fr5xLmsdqVAALLumkjyd4QlvmPlO8tWQeQzvqrUX5KlgB+CNoOkY3Ou8+oecxAoTNiYWOm
ckuIRZssIM9UYeM4mA8ND/YznN0KJ6Ek3fDRmuYqTlbaCgoADD2b5zzrREj5bUmrvulEnrM5FbF+
MTjfoI0GUb8uehqejZh75zGcYuZBQVtW36Qpe3c9lN0oVoqxjN43xgtopKMpct6VTKaST28ZG0DE
jDJKrsdJzcHOCUjDwKfjL/VumtvpRrqGxged2pIcRzAqm2Y5BZvpiSKuv7t6ATLugrpjkDH2Dafc
tmOwfJ2TMDiVGJUMlbLM/DsBUFkyXDXq4ttBJlmwRcaV5neuMFX8MDnV4hgKpzAtkTJQWM0oKOsp
eJjROA9fYMbt11bADW0J8rCKbdIhdmGDTnyOWJAFhstXPeEhla2SZyLn8mE/2MisIXimqTw6kTwb
bjDejbR+DMzYRoXFeREVSfYdZl0A7KEa6MOTZ0iMeyoCUiPXfIOcLOirg9euzcrn3IfdwUpTlgCy
dK72rs1Dj+8oSjq5Rgnb3dajT9/a1m55jwD67K+eWjmupD2rV+OLpTzBf1I3TaQtxxvfbss3ECuH
8wsWEvFPr2qsEzaQ++BlTCFVS+phmqjOCmeR2mNwiyABkq3o/RZ5FO1XAeGc5iEnsob8jxT/9hfA
bxwfPPCjepd6aJWoN1Das391drPB/WmXd5FdJPY2pdZFBRMUA6rIQjjleIypFdPD6GdLfyVEZd4y
TQe/8RZnHuj47SFd+VnS/JzU5L0lotFsEJWdrbMhyE91NAbfbLwgb76VGZSIMZbnje0HrdpUfY1H
1Nh1/mbG3rJvUmVjlEDLng5bpr63h3zsFPNBEcupW6cb0/5bZlQfrVi8PoM9oFHNxvdSJM69ayH/
1aFDLH9WFQ5ceMNgagrq2qw8XAlEPUUxnjQk/wgiw2ieeEN+H01n08acrHj0VFpD3qlmjQe8E5Tn
yswb3Zb2+Nq3DsAgU6aneB+42sU4Gp5dd9BIlPJrC/IowQQ5lxJvXGAelBmcO3CKrgddLbrv1RT4
GG4UGChAEz6a5SeV0vR1gmbrd7HWFKK72EdAW63oosaN9JKCqDc6O9puN596HF8RMyjapq7kJkoM
PovKTcqnOvQSjXak9My6G7KG7H57sGoEG1H1gHmTjy2Ug7imRI+CjbCa5IkxB651s8jSNpts6qP5
vvWSkqrX6NDdhMD7McWXx17FokDdYYzdvTBPq/XWvQ/XF5FXM8DNBdNLlPbJ+LJMCzC0kV7ao+06
f6ZjnLs/AWp4Dxn+y2gv+r6h6mZZ85amxZFraEPFm3QHRou4SLM2fuNaBG6MZ2gjWs5FUhM72HXb
ED4TRX0qbuY0xN8uy9R9buKmYYhjIFHieHHcgqTFltUzlajvn6F8K0Q5BSYEkP80ija+NOMNM2Iy
AFGe5JG+PD96XYSnCAyqLtcK0Wy/ZVStwHTZnq3SyhKQuSl2T3cFoSlvQEX6tyG3h3E1Ddl8V9Lu
pRx9UTRdVcNZswn/LB4mwUO5Hzq4igOE2qBJCmyr76jnNQ26UtU9DzCbwOcQt0KApI7Z2WFewzAM
ro3DCF0jJol6MafW6nWxiYuaXt8K+RFb5Zrg3XF6/AaAoMjQS1f2FOExCbSM71wwfrMcygZdwlnb
OVoljaMIKoGHF5XgGkAzfPH80PuoRFbz9+DZL10hxC0NbLqsa/imr3FEsbx2x6XGO9BH+UOLi81e
BcgWwXeB5VboyUFWOJQQ/WoA5u/svk28Q0qPZ5BXMjm7KY0me6WcYma9xyF54NRJvX+XLqI7xak1
nxJpV2IDOV02V14ZTr/KBkvKKlMdzGFAc/oFBkN/wYPEMRU4Ra72dosM/8bAWX4v8wjbwpI7g9om
XpI/kq060Ow3Tn+vNAT9WQjQQ3e0TfnkTqaQW6LSkE7Gy5RdRwxrw5JXCcJdPK182n7biaqKLTjV
4R17sIX6K1ISvQ+keqrfXARJxOBg82mz9xRJJIpFvojy2natZtwYpUKcIzFDFx6EoAM/uU0VmGv2
ruEX0QNuc0uL1SdXTamql4lRaAqBV1a3z5l2a2uXVkVwn4JMcramghfLjaCqGwSgCHkCDiIEnblQ
eTSonXvDTPOwwe9UTO64LSswzK9LqeLTOEHp3QJyisdcBIW5yUIPPLtztJPej36rzE1UOWdldh/a
ybaYqNtxIuXLdyzEMEd0OJQ0NIBQzlDE8WvQUjXxX0Tql+OD6K4sUeA2CPh/CmAwVId7s4xBuK4K
GR1JmEr77TCF7cNoTbZzUPDE9rfIRM6z22Xt++LaY4NOqdfJyi00zSpShbDzkU6UuZWs+jxkGKHv
o/Y5GFGI5QY7TB084K+en5wqRwoxMUB+3JxLsu661X4y8RoLfH7YPeDRpiILrE2mTYOCMh2daCtF
yWGBkCraQxIMXzpZOS+ALhnDg/ouI1299YJgHSexeVuCwEHlPYhZrHB9pO9mCbvXsMotFuDk4keZ
UJ/+kFRIEIgtCM4affQ0vIxW3kPi9eyKOzgfx71t7YmOGFNRd1vgfsUjF8ZsR7Tv+Sac68ldxUGJ
ZnoAgqg5ExbIwd5xBbYJIjK9nSuo8B/CcQzDk49tCJmfP8aPFnjhcJy8MSShwaGpqcDbLRS3ODoj
sqmsCjlNiUu1W4umNs7edRJEaDndhL+ZofTCdePG7XOVqwEDXY9PCM7Xj7aD6wj30LS1hqxJfPOq
jdW2V0NZYGZN+r7Y2Cb1PHbvqGqQ5zNUkHJLvOphETDRla6BWjOn3NsgvWcfmym3YBKqZf1MS7ke
MkkH17sy2Y8Fm8U1fvgIgXuaW+M3qp2S7CVorvQ+RzrT/aSBq0jSKCISglago4XPuZ7M9xobwddR
dqhnq45aYuVIOTZPsxu6CPoWRKX83EAVX6lJ+/RAwNfwI09wKK2QKjXsD9p3XlVlzfe5mPkI67TW
+W5oev1lyqbyyU+LBTBibOa3nsP6x4BAxTs7pfpTlaSW3hDUPUvk/QJZrx9M6klFMyJCZQLnpUj0
eSuY/ahc47qrCt4Hpd561IgrV2nTEafTuQjCNiG/01/N7EVfFYETaK1MGn/toiRPnxyUXDD/7KvF
UyOn5EteBtOMWLHrT+DCRvMpLrhp+lgEwx4qCAhexV2pdsLGr7vSQI8//Zk6c9M6S3bfzREWXSxn
LVoXvHHPBUF0ESJdSX4L80ZnXDZzWrx1iw5wXI4WelWOxnfB8jYbVKTVmw/yTgQVZsRhg5uDHINq
FP4acnp8ISZudjEjZtmR0P6QCXyBsMRVR4l5hyoieUGHhKRe6SUjY5X8jhc8XoPZkVMcN1cReqcY
pXibN+8L5zg1mMidJzrMIFmXToW4X6SteUB1MqXXKJZi/rE3TtXBI2Gmvl2Kst83izF8JZBJKd+u
66GEhhJ4Ib6fV+C33XCfL7X7ZiSq05XPAGSSdM0IyG2FOHqQEnnopQCF22eX9vw7Vo+yuyojY/8i
vKOR24kBUIwGgp1ndOYQn99GL1Mk9iSbLT3cnlgUbhGtoXYbLWtn7ed6JkOdG7DufbPUX4HG5Jnz
G6sXNt3qfqImEGsQ2oBqqU17s/LdJP3ODtDbK1xhU3g7k1oBVSyz8BqkGLs/Wtgyf3SJBRi4zRoc
0PRdQJkY5uOd76LLYsvTRImmDSXVKs0LNpyhUK33ZSCcLXnHtxInV5U3ZLcIp5wQZJF4Iz5aVBka
qHLaA6s0zb5NeiIVVIZ8cu3JjMFasyt8uV60P2IOUFX446ytuhvgD8TV0gajomBvZnNzRpHfU8nk
RsQJvvMlVzIENZ/GJDjW9tg2j/BUmMzK4JxtYKW5be4Lp+rybe9X6luXxTPJw1RnxwjOiVoeydM3
bc+4WgZZLdDlVjpXzDmeaZHDIR/A/uu4qMCMzqoN8Hc+BJZCg8dRDIZ6329m+75ql/hIfE9229se
RuwVG5zJn0p8e+G954+VTZXWZVi/18IVli3uSWKhjdjVWaOiAFVvr9qPpWQon9mA2yKXXZWB64/T
jqGvg9U/oMe3G/sUzD0Gqys7kWmJqQdDYBk/hjMRC81N4CAKplOk33LirYelXvk4VLCHpwdG+gUW
w5uVXVjUqSZp3j3tLYIOEL3TJk8HjTO98vxol0bM0Kk2tZGSbNIsoPomBmoQ1S/dxg2aTPjqcbyz
6tANnxCpL8FW1uNI5SVSchScuvOjVe/Y80+HAJf6eokoOCAXXF09j2lU6uuEnVBtekZQvIUkOIlT
C5N/tmuzyQc/rKEc45P05xDOJpB5SEzllBb9IbdKf7mqnJEh0OcsESCXMS7j92X2THmY9Zg4+w60
M74LRxJAr4n+Y8+U7ZKUm1Fk/vTUsaaZRlz5noc5g0iEr00vs+WmDXIV3WExwnAlaVCxccGGIoOw
Wf2dXCHFw5e1qlhdiroVD8kW5MNYj4AneHemHOr22iJnc1oJMmBYPQshBYQZFchy4i6c+WMh0YcV
nfd4hvgahmKOZYUYLrTtE0m+OdL6frIXvMQhBAGKi+yLGoz3LnHRcF7oMXy09VIx1VgCds5Qi7iF
ijKjsuHcqWjEw0itcj+aT26k3OEINcUZxop0v7ROwBzOmDV+P1jDQOIBrzu8tpQJv09JE3/kPIBl
myAMFwANIDvb3njt9zIZKR9HNwUC9Uv4owiX+rxOo2XEOufK5VUvsRXtZa4ts4e+m74OlT/uKs+T
7VXXRtNwX02G2JUAPcHTEALxIZvACryfIo3tlAigkW/Fz4lAHfgC75eaE/Ym8ZH+IJtkdyA1KIu2
EN1mv5RL12zrrqkf5/mf886xpy+NAwmHiD6BxcRBU3nrhOv662QM7QmMXOWYTZrenfZRnScvpI6k
dA19Gd7iZyXyZHSLelu4tvJXKC1QqaYKMfoK6Lav92zvmj3LHUj/WZLkAbDLNivadoC6VtCBnYEr
29m2WDGfoPChpp2msI5zkgDZmrjEux4NYf9rHL2O9pQFpLcZegpadZDiGngQY9p9jEc0IvmhtvvD
BIZyEywdoumJQe1MUSXDR970jg6QWcct2gkBNduwoMop2yaObrm1OOqWW+kDg+JON9GwHltQaeJF
7IWGpCWD+FQYZ0qvgjZIzj6tphG3csBYAHVggdtpMw3TRpR0XGv6X4F2Ys7QYvl1i6MkHkhagJHL
VnErnXoj83j8iYCe3i9CcEpSZuL37lXd+jFOEs7rq5p80WVLRJh6TBpCEzZEdwwPYgyguPsoonFC
n8d3VqB3+9JFjQtZHLbtxnfBmpHOCfNAAkwKnkVYg7n1SRv7OtfjFN3XjJ59CcRsNrmU/fA6O1De
4OhzmFH3wtezvuFp8cuSCoq+0QzhClpHVGtkNSS82BlQ5BbNCRpXh4wBBBe0ZjaWTaNe9Lnt2USK
sGB+safLQ+gu0RcjfGzPELfqyddi3uAtH47NYIrdgtA1RkfvdT9w8aPdwSAC/k5YH83GAuwrtnTx
4kjeTHg2LMOTrkAgcyzreLjtrYXNiewOdMhoCNFM4C7VC0S7LE3xkpdjEd0ERWFNaLwLsSkzj7yA
0A7461Aros5GNS53DU379xqbAV51a8wek8UoiZcOd8wKBXLvwFOiLd5lNgw/31nY3tTCjiTjT0JT
PWo3BkepRNX+quxBf9RAw/wCUwU06SAG88egSuNvg7CZjiXQ1rhKq8gJf3rCgkJy4OavYjsPmeE0
290TKRKexjoelHRFna5KlAKNcz25Bg6lrVQSH2qvDZZNCAWlt0EvGa4ToLq/sc9JQ9u5ToYjG+uQ
byGaUKHZbAfW1Xl8m3Ovy34eb3ACYJgYiSCxD02KRSykqUYHKNr2o2fv7297mNHoVLdWquhTFrkR
kAHFCmUn8XGYDRMr23tljxcsdf3kHcdAhiK4DcfumMST1/J6JqReWdt7u07jyj2S9i7HOzFEE4QJ
hpY036FjCPhwxxxnoI0J+HsKBvwe4rk4oRtC7U1BMfjkBIVYHvlrWd/5WBusA13LILEHd3WxbWCh
aiIhMNIASqRo1FYRtZS1Dhk0lu9MQePEykphBdepcSy58YooiK7Z5YjzVI51FhGRsEcczbCM/QlB
PmnmfPg6INMkXlD8dWuVur1zjFurQsKCoTgdOdQSvBlmbbNZl49gQAsWTeaPqd3YhXG9D1WOPxGy
rXd2CwGd7s08QrqdkWDJ0+H43dCaLsk6Lezux9g3zql0Cbcu1mEPynM3M22QLKrKExFbZjx3zQ0i
m9L9ZpMoAQmsLGt8AKJKzFfUkkmMtR0VgbvJkLughpHQg2CDBKtUX1N/8L4XbDSoPxw4Cn8ZXPie
0SMBEkmbX2xGgwwdNTjE667UeRcditEb/CvCekx7hUpnLh8SuXgl5klZehqtsxcSqzmZrL+uq7IL
j8lgnLtpikUcglIntvOxVK65lRXo/jcfQZd96pAeirVZ5i54zHTXRLchXknQC21ZhKUv4zReNfhu
rW+22w41Q335054KH7x/HzYGMh/3i0R+h0s8d8uNjOLmobO6Sh56sIWADCYpnzKZxuTBC0lx3eQj
yh7r7Ihs7LgT1xYam/wwYdqOd2zICAM6Y9NmhqYjbKD0g+SNDnNqrwjP7E+D9Jt2m45eP6BT7qz4
gLc4Fms91DOmLlwItnUTgN4T2xWFSfQQ5Vp+z7QVNwcdNDpAmh7ShmDx9d7YUzoShjrYOvKc4mDI
QRt8J4A9a9HENN/qhRNQ46Mrk/w6STLRvQWCghtwACf8tk7nxrlXxNMl+zpDisCYCvKjVgokjzHB
RRbnL0S1jPFZpKvEY920uj4yCZhBE8Zx2/bUhg16t4V3Jg4YhWKKdmkpp3l2e+3BUfctqMcwZum0
KdvELU/g5tN07XjofqzB8bAC+G4d4WbrB5dScVLjHdHTyw83GFSKLrfLPj6Jwv1TniaybqYkCMn5
Ky8iVvOhtAOkT90dwuE+fZJFuS0R4XFB1E1itVjxc7wUu762D8G+W695U59kMNt/yigNJPoiwYgQ
ZoVc/ITGq3w9hfwEZtvNhF7HW6JENghD7soDYyvW8e7TGQPnGNvLFFGGJqtzsLeDXfEiFtXitobC
j/u7sWjm7WCYg2LQYEEIjwwZxEiAqiJkW8unpt9Znv9a4Vk7iCGRxxiPQvRJIPFvQyRsGSInZeq9
LwhSvcwzVz15Okld93fwH9th3mflzzD+RlDXJy/798Dh83WIfOdhk/4TXDzpZbR7iTmpvwsepu65
Xs/Twb9T1rZb+/ZzWt2ZjRNflQQyrGtmOh7Lz+az/OFN/+f6F+nCICCJJGUBD+o7LbXumGuqtvj5
5h/qbtyhLd9DnST2Lgk/ecD2H+8cFDNkRrbk3i/v3E8ZyCe6nikser309wu5GXQ7sbgigyDkpFQa
S8Ev+k5w560+a467w+z8kqO103X+ySf/+3MAgRPi/LrP86b/mQf/rwRh0+HzHMguu4PeOcbNDg7t
Lmse//62/3gRmxEOfN++Z19+VJC0zlToYLiz3fIBMd+N0z9m7tP/w0XoVeEBKM3k5QDyvIqdznOj
4Y5I26+hZ//Evf4QJM4nUdmX98KyoAbBD+iHAIsquFivnhW2IlCaNKX0xdiP0v8SNJ9c4vIL4RK2
QF3i2baiaLQvJq/ZegiZLy6zI0JU3W0NflJvb4o98oq/P7LLxX55oYtPkRpadQFl2THTD13+mEe/
ZPhh+uPfr/KHJ/af27lYaimTC5bC2NmxNR8y/RGEx+WzUV2fPbGL2GeV5AVkJU+scNdtf3Q4vOYt
CnDPfLJvfHYvF29fW1OUTKmTHf30S6TuI/eHW38y7eGzl3L+Cf9akYSxTW448LjG6KTie16KyB7n
9n+5Wi5f/cWQl2RwcFkJrkKW4Lqwa/J+vrnew//fmz+/tn/dSopRgOJLZUcH70lu/SRGEOflJ5/X
+ZH/+wD9P3dCZenYQrJyLu4EgYC2tPCy4zmNbAVzdi06nLh/v5M/vpQANl5xKHrI3P57J3RyCJoZ
i3JM9DEgUzYjdNROf5hRf3Kh346H8+1IxQbj+CApjnOxWvyhskUy58Ux7W6BN9L2Fp/9NkVAuOjX
WQHbQXSRk7lb5DHyv+XEfDtlsJ6gZhLElyFxYH+/9ctI9csfdLG2pm5xiejlByWL3BbEoKVKwvXG
G2NpPHWMVHn5+wX/9Kz//QQu1hiDMCKvBRU6DuGVfK9ImCwDiM1Pn/T5nV1+OP++zsVCW/wG1LSJ
i2NOjmmJaBmrHfIgYt/CK2L1QryX+bTzMT/8/f7++SIvLxw4PqeeY6Pzvvxi+yC3BcaQ4hhW1hHn
JJK6EyF7WAEI8LOe8kf/g1ZxuC2vvduS2CZw8M+mjfzpGQducJ5pQLHnehfPOHMS1c+I9456k/Tb
xGKiCtZ+VX12q+cT5LdbVbYnsRgo5vtcPOPZDiJUh11xbLpHMN8VqWkFXZr9Gq38B3dHsBZavmL9
yQO+nNziS+Y3Uc54ggLLk97FlpCj8TIgTPNJMrJJdOG6JRaCMc3Z8OiNz3Z9AzKYgdj0/lUgP6am
OJ3fBQqYmZgwvQdp3Kmh/ORX/XZGXfyoi82wS9N5IvptPvU4L+fpOSUJISRirAe+sOvd3x/Bb5vi
+WLU1g4BO6FkgsZ/9ytNCqgqI56AHz8C/ayM+fm/v4DHn38eEEUQ02WnBGaJxkjp+TRC4zkOUd3W
69+v8E+Z859vh3v49yUu7sEaJhXQms8n6qGVF9wm7g/u+d7NtyPx3fDiBzJAhib85D39X65LJ+b7
igIsvFgbgL5kIFbDfMqr+0G/Eou4sc6+vfBoBcQhfUw9sZOfzXj7bUFyszxGnzmBjDuhhP3vC2vx
sjSQ+svJIlS6K/FGsCaRrty5ySdr8k9XYkC2TbfJoAzGh/z3SkETRWaMG3FyY0l3b9ZRdiA/HKXU
J3OsP7vQ5XMMqyl340KceuIF7sn7tcArSdBl4RaHbg6Dzd8/mD9ez5cA9P80M8HFGT0zJYGOeBIn
2earonsKqZ8IyG/Kw9+v89uBKL0zRuBK6fHpS3nxqlSMOAnhi8AB7x87lV91zXPcGKKVXPgZeRpq
8fT3K8rf9w4u6VPbgErQdFxuaCXm9tYdZ3Hya/JVC9f6aCMv+FIucD0luV83ynXq6xbe7tptF/sH
cF9DIj20J5mx7X2ZwWktNgbhVRRn5c3UIXMnxU1dEyWy6jv91mF5wZutuv1AMsWqg/tYW6N1XwYq
O5DtmbziMU8+WWl/epAONhiCsfjipbr4ElHT1DhQpDjZ41P1muXsg+tl2HTmXn/yKf5hTdPbkhUJ
zsJ2aF+OYwX+s+pWhywv0sNzbe+0523T5doJprUmXmfCpDMuxDst8/bv7+73V3feRphsHrBJ+hR2
/11udZtLhndMy8n3rB3xB8R/WLuhvE4QsLXO298v9s9IxP/umf+92sUjxedvc/INy8l8R5nevS4/
7CdxHe6yXbRxD/IwxCQhrsL38jZ+7p/1tdn9/Qf8M/Tmtx8gab//h7Qva25bV7r9RaziPLyCg6hZ
si3HyQsrdmzO88xffxe9vzpbgljCPTl52KnarrgJoNETutdC3qoo6jfN3FXIL3PA7kE36nTqN/6T
bKKRWCbcQXlSrWlVvB7CUwqGV2Ndu9EeLVkM4XfRhojVy5IOYnEF/xFnC3ElPAYuElqEtenk10Bv
wnDVNlDBzBClb0KKx1/gPQMjrnnPMSqNoTGrkaa3v/kCA4VW6LUooUhw+wWDqKAdHsAjp7rmcLmq
V9Rt195g9ZGyBjjBL8xJoxlf1WPSIq59LHxJ0xDxgIBbEWZ0VsoutaE/RTWe/U9SVr/om1ozjSx7
TqcvvVj9T5K+tfBqnwM8u2NyRf3W6ZzIGJrHg/wmnZI112PESc9eH8u7t+xz2QixOgqdCtwjda6Z
hL4nI/b5E1a4aVXPARg0QCGKJ71jSFo0FCj/YuAXzhjOnxKFonMwyXwKm3Qs1RyTHx9R/QJ2uAjT
bpxXkDLh7TLXWPZpcYVXYim9AcaglMYVxHJa7VTdKmwqk1OLfRJ5L54noqncDvx67xcVsKItwHy1
XL8JjdguUJ2vWCTkc1ROX2J4G1QoNQXobCqlSYOYdzlwWvlT1ifhyuiGL5AO9RiWB0LA45Nd0llk
QApvCKAzUmhNSsVMQTsr1i3jAS6eANTsonOy6C8Kxpcfi/ouZdKrupZFVbumaihKOYn5U6+0GPgC
t4yJ92dX5rILuioOvShxZiQPu6msznjV2qaT/Jwm0y4CnJUJpOnIrlN0QyuA2SeaAbiuTJAwzcUf
fcBFB1Nz9kMBOIZcNVk5KogAt8DDjCf8CXRlJaK/0SxFz1a7Hl3ZYs0w/MJ9wK9pcKIqmn1FVD8N
anFaGYXoP60QlIgKkI2l5tDG7Q9emSIzTTKQPUnZOyCR13kp/8Lj4D7Ug01S5SJGiCUXjdkTw7cv
fo8ED4BiKaiEDSoYQ+iJCrjX8qcGsQTpFTEy0VwrM6QsXFcdAYKio5EB6R5qlbf2tmgNsG7FnHDK
CZBdN/0q7+3oiIbgqHSAevdYg+4v6a0wKpmtMMTPSZIvnvQKAxSFuEu1wwSiNbRu8+5jUcsLA3WA
inchiRcNyiBIwIKUCkz0nDAY0qtOZGm/ggOQuDArfxn+amGKZIgij+DZ4KmFoSN6CltUpHEzkI8C
TjEAgio6DTCL83hZ94YFO4gQFpbcwIsXHfEBVSiZ1BGCpraujpxYTqsG1FYrP5d8RpS+KErl8XJu
ADFFFefg88pHccKYFi0SoFOFB/AvzIyFph/22Ycaqh+PF3Vvw7CoOR1Ar59o8Dp9VACmVgwfkjJ0
ZKBnw0y6jXoCvifYzBLG04AwB3C3RgzCDKA1G6ouIBGhTHOcyHEN4hIRXRMFQIHRdqddQC/lytpL
o/1K0UUQhq8YgATkqhtjxFMKGCTt9xcbvaIqshCYax1PhJSuZAFGCMseVCH6iF52hDiplfGp+heK
gixOkxHKCGjepKQA3UzA03QvnhDU82iNkdFQKGam+PT46JZu9LUYytvLFWbxQeAsnvIERnDDhWfA
uqIZ7LEU4T4uxZ7NIQxWBL2n33iLeio4D2h0p0j6HNEcycUvDRBVs9SNk090LBE5Bcc6mrzPjwUv
3YFrudQujgXq75I2iicfD7hyKm+13hWKxnksRRAXdPJaDLWLklpI/ZQK4inLAWqge5KVg43MritU
/+e2UHB6NN0aWVB1AJx3uAH2ZLqPtTjcjUAnYHzNLIy6ICCuN2QZvgduQaVuo9xkmPjvfe00onUH
tQZkvgDYIX6lSTZAiFv78eLn+0aJMzTk5gbcD06WFufhGUWNZeD/ddEvCbjiqJWZ/nAWC2hsg9Ee
v90GZc24g/dCDR6z9oqsqyjvIc3AR13ZNszSdJhji7VTWAoul5HpOZFO/Sjs4uhJVzeGypC3cMIA
q5ANhIISElmQt94KlLxoQFNlb5xEobVLgH/U4bmM14ByBxpdRcoObSftRZYEU8PQL4wHY5cX8lp0
KeuYyZwtH+LSWQWvVmxghkaP5DE4p+1vxThiZpXI0UpAT1w8mG3nBgMAGLHl4Dng0jMaGKdxr2Fs
ClhQJXDDWjUFM+UfQymtx8e/tDOajqzEkEAnipyX0v0co9No5RG8U4yZG/RS8TXixw060zt0xgfg
V0VhCNPGb6oTskib77pVZkcAWHBhzrQRT9GU7d0kNWi99f1z34qvRbUuYrNpHRQYgYO/19rBNoDN
WnHAnzKmVZ7ulfAkcK4f1owrt+CU0MCBIB7JGUIWJOG3p4PxG0xJCbF/xtCkJSmv/ISqSvWcf4jo
3dijg5fPfRMwO1Zf/NR8hvu9ryLdCqccfZEpTQfYDP8cZ7pTjgA6B96CIf8C7LtZoO1P8Fjcv7O2
3955bDbg9iX4J96QVeo2hCOPtlhF8s9Ab8LkYYi2NiBJGi7wUljvNAs3fQ4ucO3QWihr9DsNGLym
URs1/6zugSsph+tsOGi9QRI1tvPyJ6czLhpLHrU0OQKbCsja/HPRzo9RAJbJdi2o+jDObwFF9PHl
uS9rSmg8Qa8RijXItxHl3uoNmvlEFRAo0XkaD76byOvR38vRV4cDjKOXVsYrO5DxC2dU/UPSo4Rs
CsNHZAGWiTNFbmVw2xp4yB4gVMuCM8t+hVHBAJDmSRSyEo27M7/9VInKZ0CqCIT+uI3O+WvwEweu
n8rP8gKkuHWyQTfaxUOvOmN77iItSiRl5Xswx4K/sI/Odf9TArF3+/l4++88JfX7KZsKXDmtVj38
frkD3ohempgULsPfXfvzv5ejiyqqvCr8o0SHrHpXNdk4jdG56X/IVX3QC5ikVB3Pod9zjHO6i8Wx
Jl3GfUHgCL/MU8eUlUrfcLGHNWlptuKHPAH6aIkceCpytx7bbo3BT0aUdZ+rSWgHQrQBcwBrjBL9
rRrzIxJTYMdN+9YEm4ndr6Cdaww/hMy2tbvrCUkorkpzQo0CDR0WpwomFcPO5/eoWFvDmjtg+tfh
3ZDh1e4141YM5dRGQwvSiAPndbsZrNhF86rIym/vlXsWYeBRA10Vc/x0u2dGqKU8J4f8vlmjOm1h
eonU1od/MjdAm9r9+W818EYY/TKEeiWY8yZsW+wGlmGKO2H9WMC92t0KoK5qMsdHI/99Lr0N1Jkd
2gcYZyLeW6BbGdR1LXkD6Eh9wO+1ZwyGpJhqwQDO07DD9v3wjqHpYWW9FZ5Q9D70H8bZI/0aQyiO
tmsZl+zO435r4X/OTpduz64B+W+Z9hG/r20D7wqGaWxCS2Os9z5poqTMGnQV8vUYr6mBMQoNsXob
gHWObskfRCSoZTHWs3yr/l0P5fSAeZa2XYT1YABtG1mcqZ1Fl7NYYhbtxJXO69S1Anoxxo0znGBt
o5vHQkEQdiL73a1Y6iiwToiySADGAIxwB0ne2XBbe77EGDA5x5diaxzEtWSWjvgD7F+GJTGcFusm
UNEYaOwBoSZCsmgGZrGVbJ+9j6zVUbZjKrsY5K84r8kxnHRwpXeE32a2lYlgAqnUVA/GCVitRmv5
zPUtqyUqmgjI0MyKqOVWLcsskkMlSGa1bG1vk1jiurTQR+KA/YlhVe6Ti/kKXMmizIooeqAiBFfD
fj7E0Y5dzfWszA1cyc6txH5swxbty5Uwyr5kii5N8+TUfv3ksjzk/G9vImZqIZTFqFC0KiW0Auw7
aGJop9D73hpsE3m5Ff54vI7la6aqGrpHUATAS9jtCQEQJ+W4rOTRQx67gGyxi218KvaeGTHsBlMS
ZaJkDmD0gQRJ8wWriWcBAGyTbTyTdauYkigTJQDnmC/nNfV2t65JaCMetORdtcoZDa6LtvBq8ygb
VYCWJvHHYrZRgyWbs7vUNhju+l+3jrZQWTvmuoIFARhxPawjqyHClwlEr6f/URsogwRAEEOIJCyo
cgDkQGpiHGJTMMEvxVgSa+coq9SC9j7zYqyohVdMMDSCGNBszjxjQYvG798Doh9WvIJrJdXAegZr
dr7iGo/4JsvyLFhxdAUiYBdg5PCWTZ0OWvXxPIoJZwgJzAhCxl36F9f0RgZ1MFMkg4JM/1ZpAA1Z
pCEkX3Nrltdd2K8bMdSxFAYYsDBoMh8LuHtNHs4PdBSMs79/fkOj3dWGqZRX8AGCEE4hOLxLgvl9
s9mBadSKYKtDII9jmCQxdZZI6d6m3oiknANYumRZbLEw6aieZ7vKmRlA5Elr8dbmi2UXlvwenoMN
ZDeoeaBrjNpHAeCAUd5ps98b1sXPYjvgFmm/Qwu8fYyl3Vf75t38Vxbdbd2DfVQrmm9Z6aEDaPNT
D2tUoxwBGrGd+OwdBTP/I5Jkw2+9J6axnc025a1uxFM7C5K+CsOR3+Jns55YaB/9vs2lA1oGM0Ce
xzBS82+8k4hmR3RqYn/RGoyfX8W6oqAKCTD6sLkhwYD5trBlMpggfTcBb8yw8Iu6imwVfaEoICqy
Qjn6pkb5valjYZ+mmLIOZgz8s4IU7G3qz4q/qdOziA4l6QUkuaTHzLfGqaz1LiSYc8L8n0+Ydftq
vUJQhjFgZgW4M9FMLOOQvWPCuv/puXhXNfUDt/PM/J3nGXK/Rwjpfb6WSznsaVA4YGJAbm1zR4CK
V1Zo6ea06w/wqzvxNTRToGeDt87yjs1vgFJZNesBb8FN4OHMUJH34in0rhoC8BfsPXo9kVsrYPe1
gpfwKXyarSzIlpx0B9o2kI4FT9mhIrHFMlSLV+tKPO0+uDpBwQ3ko/tgpxwba1/t5E2zC13HEQ4r
0PP+BqHb1wTVy1YMHV+6VYqhyhjxxHAD/qbOXOlzkR9rnPm5tRW33gfw+Z47mxGRiFt2nvBdk7s7
7SuJlMni1W70pbAR9gDXA1Ox3Zvac7+aQ5rMrc3RRmKJgg1gq7bDul/NiaznTqYBLPcPUCtiAt5h
50fiQiiMVpf/bINCeYqICzFcPGEbDFc56me87p/bzeSAAAbBFojqs/f6A2T0q8IEpQUS+hKJBeMk
FiL9m0+g7FvvhRHA0fAJg5VYoCWw8r13EteTGbnZHtTUJvfCCiiWUpkbmZTRQbpWqxwYsnEMRUFi
V/pOtDE0b6FdpX82XMYa5218cPZ0p4FWSUov6ZWw/yVtA8TlA5SsMA2LKYh1npRJacAWnyY8Fibh
OuWH2uRMgMKaQEfpLbBprxnrYtwihUoEKqCxeNO8rt6e83oPQUa66bC89OTBXvh/lYTenByVESDP
0qo0mk8Ol2VOQ4ddbWpPmTta6E1nRdFMRaFCz5kaRuY8KGew66z0AC6j79PrLYARbQqWQ2BtJ2WU
hmYGjNdgIlo4om6NMTUQsVmNBbAqW1x7rgcjwJ0VhNiFqUF5wBKOWhfzVBedwpVRoCyV7gPHoFJx
quDk/a4LAWbK7I6zsZItoF6b9Wm2A4bFMYt50uxrH9wUOnRVQVoI2iecr372NuUBptAGyebB/9FY
aJPGrh9R5jui5c01QCxLuk3yqlbWZIKtviPaprWSQ3IAd+tf1gCvdU+lLBWI0nVD6aAMuf1a2zVq
nKeVcuYJyy0uRrfoGjYEFfMeCKspJceUfRy1cS/s1f30oX1bDPAV26AHcZmF3KVg71oWpeEV1/Zq
DfiT7zKg8Dw4/apbd9Zs/zPXPzVEWyWH2S1GuNDAjCGPTcis0vfn/e9SKZUHeHgLkgOIbzcAwjRR
OIbTi1gNraxFUhodqZIXAuUddspE5G5mx/A8m0UwGBz/KhO62lDapcLWC4Cahyy8uqOu2r14Vjd7
TxyfSOS/S/bQZomRBbTIormM0spESlBgGoV/bmu00/fAjYe9wOGtO9wH3Qnsx0e2GLUhZFSBxyAD
1FKlziztNT/NwOm4B2/i12CJr1KzfiktYVXuuNEG3pJb7HMn2OdINLmVwopZlw4T1gnQEJoIZD56
g9sROEgpqNT2Bm6GDg1F36sJsCwLUTorO1ly3NeyqM0tW51PGoBP7ccVMva9YQ5PDck2/x950HzP
6ItwLYkKSYAKONRyhFVpR6DF/+5eNDeCQ9V3zVf1OzuUjoxHAM8cnx4f5n3bxjyUd7WbVPIDOwPU
3A4rBC/oOT90iEmVrWdVX9rGN6VPnjRAGmHIXDxB9NHNXVFg9KSNvOd5QlwprQg/x5HumG98G6e4
wpw0v/0bA2NcyaJOUACETFhODbTFnR9Dw896jYZ2RhC75DGvhVCH1ylKJcRAJPy+87PpRFi/UhDg
Pd44lhjqrJSq7mcymHnfYtTeuw3g4Am6uBkXfNH/XC9njlOuEuJqLEQ8WHciHna7Y32Wtr6do1LV
reQfIWNenrUkKoJsxF7UJvB3f78hg1W7tkCVDG1nnRBzTZRPDeHjdDzHi/Cpc7zv27NZHkyPCPvy
x+NjWqqPY8bqX/2mfGoMmsxc8LGoysKwzSG0AzwvBC6Ct/9RIShLnGcTkJZm5QZe/26uSc12H4ti
mcH5FO6M09WCKP+Z50KtzmSS8NKzT4td+fd4mJNUoClagNa3pnxl/PnfdlGjclOp84SmDiB0fnLl
UZhJzWkDCD/TY9ij7zEwanmAauEllKp18ALQPdNaCgjkRB5FPBP2h9hFM8NOsj4adAH0FmbDf19w
0ezy+dm3zmfW1i4EQDeyqSOsgayZYjBC3G/fipNox9uJAJTb7EwIVkzA19qpk6xYeztbikcrpg60
0UqpEAeseNrh2ReAuSjegwFnl56Gg4ogU3phHOZCje16mXSlpwaynagkWKZG9oLlbwvnuD7ZxaE+
Xdw/jD1dsCk3siiTH03of5YjLK61QReLhC3eRaR1FcblW4qDbuRQVt8YhhCAvFjTG9DDf/Imh7aA
ab3+RKMv+flTdAC3CV4/qCurVU1eOD3hu8lH1dDpT7d51mHciMZQYjPl9pCW1SVO4hXjwBZ8tCig
e0nGtAKm3eT5G658QIi+H0Ea6/nK//PsEu+LbXOYX+mZzRXL6/lXFuUEAPEtAWd5lmV+l2ADAuzr
ObKbS094k7UMjplkLSkkelXnRmkD/X48tb42HKu2FSpxH6k1RiBtjv+ppV+qxgSdWBIk8miNRdek
NMOq3W5km7ZxKkSyuJdXHTJ5vGKiuLZ+QnesLTqoNVo8XDjj8JaMyrVManFKLIMCJoFM4eid06f2
NVvztmS9gDHJrOzsNTmkL81Bsnv3seClg7yWSx0kUpGcA9WQuAfMKBgbnFr5fCxgKVzFXNC/u0m5
cVDG+JocQwIHMMYZEFmzvGLLe+Bmye2sO9Tdqire24xbF8oPvbQqsP+y+s+X7Mv1N1DuHQiaQtZg
wmDPm94m3r7Htm/z+9k/Ab0TZrS38IwBxk10m7Bu/lIvzc36KXfRiS345DpJ3IMr1o4P3VraCRhp
7khHEgIQ4dFSHcmuTJi7F8bWs5SK8hmyUIgYIpg91fv+Hci05OVptTrhYWBYPfeE9Qq19DpyvdJv
63tlgNIcigRyGaReprqarPeSHH8l1hqYKHCOKjxzNefT2578+V83+fvTrkQHDaCphRGbDDYnvNNy
ZFofX1anuQryGwRKKN6eWWUDhk59F+qvRMqVqA14Pp3NbQ+RkQNkUVTbWRnEPaATgEiBtjFjAGDU
SKKRDrWKC0EUpcz6AyqJaNc5R+cYks/Pyq5scDX99s0vht7MbpCONa5FUm5SagCEHvrYTbzVor0i
35Qo8zSb6kl1C5P5orVogq4WSJlbMKI1bVBigUGAirSzf/G/r4b4xn8oG84qrMerY4mbf351bqLM
aWEaQpwS52TiD3IeMSR8e/NH+0cZVaOLQDvh/Z82yqZsh3Zu4rzmG5C4lfkFIiKGzMWrjilWA3xr
MoYLKAvHocQC3ABV3GdvPogJO6v4gbbbUrLBHvx4/+hGUsxGoUNaAfILgDfQ4HFXTOrwPIeW2Oyy
TUlKDAKC9bkvJjd98tn+XNXWLiOiU5DN5bl/P59zlqucl3K1u3fyKatWZ51Ugp8hu8TEAiAJmDN2
VknyaDVsgJkM1E0SIhk9+++P103niLRcOrsJQVzRyCHWjfddhbyJsGq1mWCwflpZ0vqxMMYaaZBP
Tu7DRA+wRl3bdkJMoubkja+D/6lOjOOkh2/ulkVd9lSP5XyUsCzpiFk3IIuP0srrtnW/9RtSyYfo
FwCsu73HFExdxDvB1L1XfB8v/IGYXUbBxUREC2iTPY/Zn038OcKAYxILaV2OLE5UGdPuVIB3J5ky
AVCfvk8m7C4vnVWhh+44Ax74opfHh0inG/8nRxHnjhcMLN89tvUqJ6u+kl0UbptIVqs4qYCqoOjI
aw5chpoM6HfAjv8WMWjfgtoNKOcHtOWlZukaFaNsQ5dT7j6GisOyFqSQoPHKLlGx72BpWwczLzHn
gFEMcYiyTS2uYOzzshb/u37KKEneAKpADfssKTshcpoxJqByS4kAMsbHW02Zv7vFUUGWKAKp2sig
Sw6oOi4Cwrwj+Czdx0KWz3OGvkKfDaZx6Veenk8KIS7k7PKKXsDoGKCxB7CJoGkxN7PZAa2Q27vP
Zk+EzGSIppK7fxZ4JZraSoPTfD/RZqNrOe1nYE3o4cyciejdOgP2vWl+Jfv8vS9s34lrk7G7NCrP
nXRqe9W27+OswcKrj9ouQsz3p6R9MaVXtIoZrV05556c59djlyVZXjL2aMVF1w1QKSSVsk6hxAWg
rQ/TSyJ9gENvACOGWgYkmkIML+j6ax2siiYB4voaVqoC6EfLwgf9nvSn/Q0CL8CdqSL6TujatyYn
/ZjxVXoZwDKor+qRNEBSsUV7xPU1x880dkYwW8WrSV4bq3hfHasS7S+yo+rrbCd8TqktunWzjUI3
U06P9WLJkmkYC9d1OGTgB1Bq0Ud+B0pXPr0YQhNYXK6LGGHMIDoqTBCgsh6a58DlbiuAl4HiAsBC
eBpHbKwEuVQNJb2kwwiSmCQjcgU+L11YPV7WN6IzLQhxjAqbibFFwFjcBmnSGOdypzbZRcW7+Tt4
N3PuhHlCAHzxrwB/LAn/WRdg6uhBAreJ11XgcJUzIUj9GIYVZg21yIJnnlLQfWz8EDx2m/iHuJOf
gDvQhCsPxv7LT234mKA/P/70RX96/enUkYADKkY828J1q1Y/wJb34PIlCfgskONtuWidlSR3+yPr
5esbnepuz2ZlQK0MYRkNnRXG4KrzNdhATzU1MJeQlxgd5Z11AjKnCTDAcdWQAD2sf8JVfZl5wMDM
26Bi+QGs/noXyutWYRwj3az0bTcw6vqfT6ICYbQhB0E34JMaxxpt2R4/nbV6WmUI8D+KL9lFOpE6
mLlcYQz26fE5SEuW41o2pUKB0GhBKUzwd2v1HP9+k7+O4ZO2VdfpLjSrrR+tGvsLrxfmJn0OHWV9
wOD9EY1r+P+OaLFeTRbdL+yXAYAPYAvcof7xXD42Y5nmFxnovOUaJISgEQFpbfrWdQL/2oQgEbYk
8Dag/CiG2XM7pfwr2C/St1wyEp/hT5bsBirnigQADhRG6OR1DPAz8MLkl7YJJoev88wES8ZH3fDK
c1fxLASLWecp1QRIPKDFZAlvLMD+uL3OxqBFIF3T8gtgLuS1HgrID/hSsDQOjHJSCebZpEpkhvbR
lZdZ+0AFgRIeshRZhBW6lSqOQiwUbZNfxMRSFVJFNq5klbvSU4XOwZUwPslWua/UrSS4GprKKsRm
rCoBnb7/8xF4dJeBLa1JAFe7/QhpDEZRKdr8wrmqsBfBmS6TclcCIXYk2HV0W69r2c5A7NY6wCgu
PjRGKrGkeTCiGJEEmC3aHGgEQTnwRS1QyvzyjrpXaaa/8pcGA1zh++MLR2e93ysFbD7QrWV1RtCk
LlyRidLEB1iph+Y1LLSeXsqgJMCbBrcKGLpB5QPKTEEB+jRH2so3p8lWXmMgYZXKfztv/c/HAE4A
CDMzFtvdokEgnPhyhrOvnCbfXDbPnLWRdwFBkPLnlfF8sWTzAVsA5Cxe4lVAiM626KqmUHVBOPjK
mCMlRWCCEGBbgYopM5UDiK1bomWItQkrNKI6Hf5ZIswJuAjAiwAMh1uhIIXhhBb8xJeeL3qLK0eN
iK0guwVYTAmXZyPROpATJoH+0hu+t5o6ntUXIC5cbFwuHDZCD52/o/vohDLycPPxDZ7H/xhCn/uT
DZIhWRkIYQHeUuUgwEAA1b+A/RZ9Jkau19rBixUD7MleF8dWDLwAEHYOiT+Z5di20Q7TtnUM7jBJ
+DEqnPIDBM4A6eCDugdohxYK8BlaLuz8PuENYoh98OoVovJaZXWHBmiNky9SlxUsZIMlX4bhc7D2
AiAW2A10/3ECeubKM2YSazRbqzZYJrUOSG0xAe+WyZXv4k98DrcRJZKf+hLUa4KpvvdvpaN6pi6Y
QHAkKt8QxqVb8HJAcMH3ADUDYSDNWiGCjrdqA8G/zMxgGpqRYxGd2Kq2GsBsuPExJteDIjIZ7Ek6
PBb9XVK6NeoYIldAmIFOdGDNf1u+K6UvW1/WY7DeX6y3X6OdrdHG1Kw58isnv7AR5FhjPrU0c/RW
6Gv4e0LMZ+vrfDY3mCy2djuYQbznJ+Snabpn/HFH8vycmc+FGZAM7ZKbzcZ8ZuUT934PF0ZCox4a
5/HttN8DVG1aSobnvQjlTzBakrpZx8EpGBiu5/5a3IqhShuBlyt6C9T7F9T+bT851MA1AqoZYAS2
UsoCJlwoyN1Ko6yPn5dwPDGk+b01msVaI+gG/Cp2+/3eATXO+vNjNMiwGUyym77iE6u9a+Fm3Mqn
DJHQNVUPED3vxVJXGEDZO+81aoE+Wcun0w8elUAVARU42EwQkTDimPuE5FY05XN0Mda1eBYNMlW5
+BLiYwyK58eKfn/FbmXMh32l5+DZ8lOYFe8lSC5lW5KwYdykBc8JCYo0Y3yhfgvIp1sJHLgW+0nK
uZfU9U6fqGN2mwNQdv+gxWarWCPDZtzXSmZpiMohbiaKofaML1W/k6qWewGeHxma9UwIOYLauHxv
1B+9wqg7LZ4QbNPspjRw84i3a/PESp64sYM0BaNQ9SrVXiXMqDw+ooUYx+CBOwgjiMvNI6y9lTJO
aErSM457ye3YTlf6TiebLx+jCKyXpiUDgn2RMXwDXB0kWreCVHQUa/XgcS+DnzpDsYlqidT1vmz+
+5AZK7oSRO2bVMs5CKshyMhQoBzR1yXzYLfWSMh/JAmzGLtksa7FURarrlu59iqDe9mC2RbjcuIZ
LewE+fWHYNqZbW7ULSNRXrpWCEmBBoZ4CaiH1E5WUiklk4wFJkZnq6DwVJC3P1aLBd1DACjM7xVo
uwDZwO1hFUndgNs79S+JWv2owmoHLu2WBGFqP5azcKPQ3AFGJywHKcf3TMKVhdC1qI+6qfYvWZ1v
gOZ19JT4zcjCd6kcSZl2jiDyjGu1UJUybmRSBzbIQxBIeu5f9s4RBCBAQMFfA54F12S1JnC25sb1
Dgly2mdGtPs9Pkk5/hvRlLkSKkWtmx6i395481W1X3sTLLSuQizHWRs2PuEdb3g+Qb2hAivlVrZU
TJWazQpVwtrdFpb1xajMLmjvzRfNinB1ABonGZHSlP4lDA1XnTy7U/hdOQhWWjVmXYuMzV8UByMz
Z1VgulMpvYqEQvfE1PcvMYr4oh22CoAC3bjZFnnKsGxLzhVNL4IsAT8B5c9v53+1NLGL62aQdf/S
bkrdrH1sqEQynWDm/dicMkvxzNojDXAkiI+HOI/I3gswtX/3ZUXyn17N+B56vgZZBzCQr76H8h7g
EAfmPyf6F8BXCG/7CP1aDsg8vyK0MpoewzPOdQFa066FUa4XvN9K3NWGf6mnVfnU7Xhh+1tBIUnZ
j/8tGt4/CwMCMgZL8VqDquOtDnFDw6dlnATzs+Z+IoJgj3/+bF8T1Kb+9K7EwsxditrwkPCvPKqm
HnmB0vEYnrn00bprtsBhjbdB52jggedJ6LmoD4QTadvESgLJkuRtFx4F/i011mKzRXslTwpuo2W2
pnDWkO1iT2PEPd8J5N3uX30hVbUZg2Ty+C4KLgByAPOqg0cPwFcThJd//I15EH6JM+xCY3++HI/O
047D2In5fLbe9lv3WX4Pj6GVma5n/9GsnvTEZTXtLl+Nf7+PHivIJK2Y5CAOLqKyjUTS/KhBSw1w
C9WMtA0A8/PNCOR1sVqLVnIe1X35Ugtk+N08cZk5auciYBTjFwpOuBtXH0TZBdRGwrCvcaQKOFi8
nwIn2IrhSl5h9Y1xUXInB5S1hNoTX4FIYFMXFli/jc9K3+sgVkg81lO9sOBjwdOCgj1ydFEGB8it
TgNZbCiBrhtceFPfyHa9mn6Ip9Dk33ortTwP0+E848YuucJriZRbGjPRSJsgDy5a5aqlOdaAssjG
XyjNB6wa5vJ24yFCAsvOjKBK3aAWFd5OGbHdpexIwIRJLfm5OgQYwjbs/pCQzNKCY83jMWA1gcye
JBjOfXns+ZfNoaLO5JRg5ERIeLvD7ahWKZiJceTNalIrNCVKm8j/3ftmKaK+m0VrPLCvRE8jCV+b
CutJcinwResM0FWBIynBFVFWS+nULksyyB9XCim/cqJGBHz2gmnGDsPv05183xYSm41aDxhQgFhK
qXc3ga67zMbgAgAAx69f48lOvcDq+LMYbiNVhrc3Q5AMiz/LgvicxWumor0yNnwpprv+CEqlp8KY
0TOn4NJqz61uGrorYIRqIHpujec4OI9jbQl5CLRJZ1yLSPHVSmT4wO9uMtowoukcPDow38CYpL4h
LiYhmRp8A55CnTSxhIb8xMT7ITtcLpfUiS3MUpEvmLzz3yx+riQD1B0cwzSwxVAreuPzKiyemdoa
cO84TN+tOtv+rZh/8neFUTpe9FEIcv4jjzrxsNbkclAgr92gw756yU6x3ew0N9+rVvC7cqXDtOFW
B1DRgMpvE5D2HQOuJuvI5+2ktxtdTYDMQr6qALH79o5VftWKaVKHIJZ+TngrPGuVDcZJ0d9oxiGN
d/4fbiOx6P0Wo9xrqZT3CwMFYKYdpAaS6bz92gcf7ao2a+LMfvANmXm2Hk0N7YZqaJ9UopIxxGPa
4XIA2SCpyOV5/LFtGZq3ZF11gG6ApAaKdwd4aoBu3Ug1L7iExSpoXqp2m4k/NUyoDzlh7fpsqeld
n40KanuaADYcKqYGH24xJRKP8l5vh8TfjPuQ6KDNPohEA3nl3/hOGJaZxBpDZoCnvj1ko0JXvBRz
4SVvfVuRP3yNSKJdDABcMpxWPfG5GQJ1I/9qAJy6SyMr4CJTlc20WiUGK/mehVFrx+6CrlPW8XZ5
hy6JZ7CyDH0xuhjNSk1cgT/33ipSGAHWQhqBVjlUYiBgRj+mNGyQIklKRim6dM2Gk8xGsmJ7DE76
9Oex2Zh/D7UatKtoMpQGkQDi29utFeVW1xuFSy5xW1gYgQD0NZHbdbivJDcUfYLRC+uxxIX9k/Co
KGO+Fag0SM1uJYZCpwbxYCSwU8dmMzrMGcgF5bwRQFngqo5GL2shID9M28wSP4stej8Q72HYwXjp
3znnbxaESjciKbSC0EjDZYYQoJEhTx5JV/9QtEM2baLs92MpC88pKEyrkgrbDnCXO+pAIU0rsS6j
9IJpdTSINZZGopdm1+2AEL1DTj2Rp44U9ikD1FWW2c2rgDL5s/v4KxaCxpuPoC5+gAYnv2vxEXIr
2TJGPHNWK+WCeuCNEC3NPGJTCRbmVj16sdWEvi7RqDXAcU/rEDDNfXn2GVq4sBA4DRmxCrChwSJF
6X2VeUkx5lhI1aWvGt/ojlBVhf14t5YisBsp1GIADycHcjN3KBnH/0fadS05bizZL0IEvHktOHo2
yUazu18QbeG9x9fvQd/YFVnkEhFXGmmk0MRMolxWVubJc9p2JWzcINYhGRZz2yF7FUa76iELOxeL
3Rb/UN2+GBt1JzYl9N3H3E8Q2UfKSRp/q/EQFrvUe+YqvIeWYTcTC9xxIohwRTgR8O4CXEJlWMss
0No0ihKnk0hTA5EaHYf+raytngea2T/Mvcdv9ggcIgyBKR1JY7xcqMVrFR5ip3KWOsEQgrY7zlE2
tqHdFuhxxM9slBtHTNmillBUy6Tnwih1uEoxQqiF+qyVoC8lgPJaw3493jA3uxLGEERPaUlw42Fw
15s/S5WhUgLggyDgpnntZ1tW348t3D77JhMT8AHNS8j106XKfCID47gWOEUAK3zUhNrXVw78lZLl
PfHrNTO3GW9icjRj4XgBYgGNTMDCqbUScqhHQVkmR/kbDgtcFAzw4ECDy6CiGMFBhGD48Qhvn/6U
RWrFUIeX+4gRcmed9+tPiNbYLVoUfkKrJVBg1A8N+V7o0ZcxCz6/s3pT0g+XGqhOWSACqdUL3CAK
vaBw8Lox3rU1+M1ci3i88VHbWmjMdrbcHDsMFGAKyFbgIpXw2Li25wWZrLp9VziinaHYbfoWBILG
iOQ//UxS8ya2pCxNV+5FojFMNKQZFVhqgu9YNk4NS07DHE53bjjT9F4YkUKGT9vJSELEQU/FhawR
R3WNmYfSnBn6CpOZiC9drnAKc+qGCJGI1szIJ9yb9BwE1uPNeIv+mGYOAhYoMqhwWH+3+sWgECdK
UOSWC2x/+V19t5J3rdo1SxAznzoSt3MXzk3sA3Mi6v0smBhEyKpQg5Nrv6pz4C4d4F4Vsg4+isyq
ROMspwT9znIy23h5m2iZLE5a8jyPQBKO5XrVWFfMK5Dtlw6qawMZ8dqDkBhUvvYKslbofBKf0fec
GYqrt/GpZo7xzzgXUd4mWqhvoHZOG0AesoKsoYMWr2ZSMzDyhNS+DuKg1aqXjMdres+jXY6YmuNc
UVq30PrSKS0IS6znuJLveeirGaU8Jlv5qpDJVekUwRLnmhhbSy0IW731kbEQnpTnWWHVKeS+egRQ
80d5THTsRnzmNaWTaltJtttXhsfuCZND4a60CrBZMpcKnN02VIwSKrkU1QK2jZBtOcYYE8BPz6KZ
J1b4laMTEDwiUAZJeKClAQwkHBPpwhugMtLskbmJljD4qW14knVFJlSi7ty6i4BAZJLK4bxjAtY6
NSUKtxpdvQaXa3cYzbka+y1iHrcgJOT/RN1w9v9yaRc+ATH80ASRWzl9+RoBDufEZwkpyWSCqYc7
lSjbdA0lx3GlWgISRY937514Bsp18EfQxBQhmkGdFZZthTDWtMrJm9ew0VtDbk9JTlRxxs6dKwP6
jBOUQEFEg84zyi/4TaJyWVI7YXgchYXieOUWG6kjfj9DISRMB4LavtCq4lCX0VCdgRDztSnkRApI
lgq1w5oNcjCfwBkplrcKnOdtWIL24WPFI/sCyiswINrePtV183gqf9Zo9EdL71zX9L34A5+DXBTk
KcHjRGMoxmLQJLeTaydudB+SxFZSmOkmWCv9L1Z2ARZde9TWUb2UxgXvkw75dsYQd+pv/FpGMxfC
bToSe+3yY6ij7Y1B2HalWuNSbb/R3QwuUsBcCdjtEYah4kFIBFyabyoEPV3Gei51M+0memkkHnsA
gSakuVhqabgql1smHxqnlCFF52rCqCe5ODvKO9eeDKQjXsUT0hAB3vUOKLtEcBtQQDrlWBLIlvEv
cbmc1GVJlZghuIQXPvjkFOKNptjZBcDUFZHQMtJ+qN3ZV9ehuG4aPfPfHp+1v6z39fA5AJpBQjI9
MfFv6qrAYz5slITvnZIj8tGFSL3dlqbwBe61BSRER8/2RTLkeldsRt7oMpMT9nFIEnahpEYXrQEG
b+yBM/Lq2zWgcS9qEAs23fE74kf98bfyt3N4/a3UHCZxlEWcx/ZORbbYlUgwvKNqMCEHJg6TwHxO
1/lO0k+xjkjie8b4bVB2bZzapsgyBmpWjD2erO+xvh1M5Cwj6NB8TsnT561G3s8BefuQbE539N35
Y8b+LRJ70oJEJI2KPc4t1NSvNxCjiX2qFlKPMA3SJ5E5LhLAD6PSSKFy4hkS6UD84eozZm8d17VV
6nQkglaroqT1Tt3vBgnxWVxB3neRoKnz8fwKt+fw2hIVpfGQxxWDCuOzEmLtjfdB763GHNEqVgN+
YeobZKk/wRNLEhucEqCxKInOrnV4azKXp77tRaHmevrWi+tPS5NeLji3d5KXdCOcRWgbjItjDFM+
/FGh19hw3rcWEuOAsgGoemZupttmXeoDqFM5coAdcQ0+wCu+uXqd+qQWN1EjEj59i8J8An5Cp2Bm
Ce6eLzCUwBGCmhlc51SShAk8cBRzDIZNuC/LPz29L5mvehlaMsk/PgQFaFh37+4EEtusRyaq3Md7
4BYVNA0b6s1IR+Lah0e6nnfJCzR+VL3BgfkhJlsQBTxHK48cf8Rv+7iMTzZ6BUGH8Cnuvhe/4Aef
K8rfdm5NXwBoEiTQ0VsC6NX1FzBMHIpukgzOy/p1vw3WnxAF2+1RqgrIMV/btr0zTwNZrT6q5c5Z
xaZPAPo9LF4eT8S0vLRTvvwKavm5uOYzl48xD6BlLc9KFRHQVs4s970Dh+UU8PJDiwlw4ddDBfQg
V8oqH5xgNN1KMWNOMx8P4zbAmmrp/1igjnRZuZnsl8XgVAl4MKWYCAIObmR7nGJIEZ6bw6x0+23s
eG2SWj9uCHsQv2eDkxsv2y2KBRlZD4fX1+27r++fi+0zrngj5fRjT5YjWbpLjzwL62Wi24SYppNx
xPHBswv46tPiFJKVme7QHOv8pvq38Xhy7nlWYZKMREsm2kPpDKHITAXaBIetSyaF8EM4vuegWkjU
mWW+awfipXg7AC4L0cbrZQ7dcQyT6UzlyIVPqU8VwRUrA0BR/z4e0b1dOxXW0UIDoBdUaK8t5a6Q
t4MWDeiX1joiSWgYlPmOtMiA/itDN9xeHeYung6plry5/LpmHYF7fWzi7qz9M5YbQfmuqKCfHQ6O
EoGO3tskeBhw0dnL52p1M5NGA4zbRvI03KaD04g9HlgpzmEKjeQi8pePR3TvuF+sjkYdRqnOBmZQ
YMjt8KbSUOfP6v9iXSDKixAXrnPqKLreAI3Kixkbl4PTRo3BxQCPejspnEnX0rz2oDxGkfXCCnVJ
dAqEsYsUVpAq2iTT4+R1u2fNvfWUL1py7NfHI8jsWvPtQ+TJB0sM9Gc8nsq/ehntny8/gXKdwE60
rlhiA+bG6zojigY3s7Ws/RFXlT3unoRDSjYfUKk6LYCjiPUZ13FvKZF+h+gu+gKBb6CO9MCjc/Bv
/zc9QOJZStRohvrg3q68tEA9jas8lL2wxwCrCJgF35C9l5ybQ+j9Pyv5zzhohyElvFLFsBKEi4S8
bLMJnbBfHiVkxJ1j9/Qlkg6xRwvmGbA+6dNcogdjxj/ODPUvFLuI9ZQuhNq0io+oJ/+o/UhO7FmP
98s9Eyji4e2HBkpw3FDngmv7olG8AecC3dtVKlluoS4LbQ4vfucljWIhMD2g0ENaA41C1+cvjkJR
aPh2BN4FZPzYk/0SzefGMtoSE5qMnl6ulI9cX8w1l93Jbl4ZpqtrE52ODB3i0RFI6dvyRxCtq3f2
qWjBb2MX4kJ7yj4fT+m90AJBImTAcX2ipkdtUJYrw1rIqtFJAGIaUlMEKCBsjngnv0fhTPZmmjb6
tMMOevnRgsrikXw9rekA6bGq40dHHVLSxKeGy41cIOwrEx40IV8lxVzPzt3H3qVJaiXDOs2ypBJG
PPbWA4QHABfSvcU7GPUszyFJo6fAPcxhhu6+OpB1A8E2dJ3RVj3t44uj0PFpFKqtOjpjZGmxVfQs
6aPMSIRzwJCO3TSNiW7V5eOVvFN/4BAy/GN1uoovrHqN1qda4Y5OC2YimaStCRCxIupt88vpWvIE
2W5QACSvLr94bPnuul4YptxoGbcFy+cwzGtPwYqDoFL0xmZvvmCXq2SOlvFeYHo5SmoTZYorKVo6
GfMOHeMR6SfP7Lg/zGFLaEGDv+txQvax8AIKYkjqno/QWOslgjQ6222lry1kkRbtc+Ewpo0uRj2w
WMPh9K/BMj8OCVxEs8jt39Bs1oeZS+rugEGYLqKHGQf176V1saxc4QpBp2mjg0y9oFr1QvB1CNPP
VVbuLuKFGXpeq6wRtQFmUvAC7YeCdHAEKWgnVe2lhqrS4y1z94ksg4seyCAE1GADuN6sVcNBaz33
WYcjyyVjHj3zef/5LqFpdP+5XB6XIFexPGYWl3x74ysAs6Fkhhwdyqi0qGPRNGnT1EzrsCPvMFKu
S8KclxNub6nJBtpKwaqAQJGlNk5Wen5RNmHnIKLBTSzr2ie3xk1M0v3yJ118nVMCop7dqqrJaeG4
xF98rBYgzlEM7zwzy7fR9/WnULMMhEGuxF7UOS8CEfYg/yCchQccIESJPalnskv7/IYeuV21Px2K
OZzqLY4JR/FyJig/qDIgIx8imFed1+EXvf/6niPWZBzxnbz5Oot7EO7udrU+EP/9F9X6x+O/v9r/
rATlEcdIrOSoxkrkwzmp94UyUyu/s4uvB0h5vhr8YYonYoC5AdEI69US9XHqvqo98mSmKPNsVvpi
8a2as3pB0ya6vkuvLVPHVW3YTimzuENgWYF6isWL1NA8I9EiPQaRi1IttNj2uX0pPcXpOslnu43n
PoC6WcdaZccuwtwK5DXavaMY4xvPwmK5JKJhm6y1ylcneMS5KPNObHY1cDoGVPyxj7jJ7rpFaAae
r9h6/jmGZ6h0rHTfXDBPCzTLPt5Hd5L710app1LCKGHCZzDa6VJDwIb5vv1sT8/R4TlbLZe2ZJ5j
JK9TwlpvCA5Jw00l+I7MklbeuZSuP4R6MA1Sl2bBn28pzOk4d+b7e/2skXZK0Gxl/Tk0jna6Jslm
85ZJ5g4+nJymthswkc/c+nOn+y8eubiYeK0psizF5mcWL6/guygQW8m6tQS5PPQ9jj+KuTEVdPnz
hHNWB804zJzu2Q+Yjv/FBzR9OySJj1WZGErBRIboDvcHJiEgYJu188UTo+hn01xhBuLtwbdnXtC3
N/P1YlDubRhUKWkZ2PfRXuh2azV3OFCbuKkeFjPvyFvOuWtX+tc7fjHWUNWaXptcaWEmKOltRXO/
hLTUk8mtdjqPi8SY2/Sz00s5N6HK86bJYRKoBMnijKV/8kg7xQV4Vx4Bd9psEgOOe4WO/vP3QfiW
j3N9/XfSyNdTTLk5JXIZ6IBPpx2kBusJqAC0ArsqN1joiXG/X0e6oj+dz9DLAYWEKQzEhHhpStx9
TgBRx9IvFjPLTqsOIDK8/ijK9UVpUnhlO30U5NP2yDXibkf682h/ETi+4Ak+H4ID33NkoH/Phgc+
/2+PXOyBUfOZJJrsgj9xmxCj3mwtBb22rnE89scNYQ7YCkDZ4V06c9RmdvqfU76w7IJZx41YWBaK
Yol8lTXk2TqoPT2MRitreXPG397GLWhvgFDQhNHgZEmmTpbA5jVfayVOdmFJJIeEWw5hByvct1Zp
pXa8XKu+7lvjOnFca4xxugXdtRKciJPy/qeah3YUxn78VXeALNdfRYUTcd4zYJfGV4Fl4lVyyRbV
q6mKxZivDPrlq2Dd+LaeOzNZstvJV9Haxk5K8WDAg+jPtZtL5FwGq0/cO+ko61XB6inED1N49gLo
ufB1ZpC374CrzU0jDcuyyvwkx1KXxmvxsRU2CMWJ3Vmojj5hd508y5g5T3eey9cm6YAZ7K9MFMNk
brhb15asYOUuxL27HuaurGnfPDpB1I0RJ/8bPExtctttuxkzst+nIID3iLuxn5DtTGUCfv0TTvCs
otHtQl6Pk9rVtdZXmTY5Mzmx68p2QXaQQJp3XDLRbAprcoyPRkrt1Uh187zUYGuwjTAgr4gOCmKh
8oeBLo9Piv6lnt4yHBjD+T2AWWI94zGEux+ggAsKwmaT2jO1qOoQV2GYIkAVIZDSIKtc6NYx2h7V
56DTIUi4jA5L36rXwhEFowxeK7D09DDFCQt1nOCSsxjaO2gdzP/FJ1GrX3iBWtYhPmk4iBE4aLa4
RclSGQHdda0vskN29KTjGTYzFXeX/cIstezoykyKRMBSgBnMkPVcfUuCXHcLO+H0x4f3D8B2s+oX
pqhVzxRJi1sNVzb47w/t15SXYPHu4vXPFA24WHr8w62fS+yCJU71bscbqLtnKL6iQdoqXzZnAQhq
FjxNLfkpa3Lkl+fGegt30soEP5NxQIcGFBw28jA3SdPcP/ryaRIvbhg+9vleFJPOaVx+10Ssw3DC
HDTiDhxh2gAAUgM9xk7l6WsjhZsWgaZOESuSgcoULCIR6OL0K+a4AxgQDTUm2ocWKeqWa+9zUcx2
7t3uBZXlWU1WBKSvp17h6y8YC75qlRq14oaNjbCul43LlDrrJjteVUjKKrHxeEtw05iuJ/bKIl3j
K9KW60I/HRyD4Un0E4Z6aIrrA2NgM86YuvWu16ao6R1AERaNPgbX6awt7ddrVV9vQUOGcNE3iplT
dSdEYHmUxOFhptQjDW7k2qwu2x7jAvN7UBC0Ghszp+nefQ8TMkpwWC0wSFLlhqBCo+UwogYOZpOJ
7+D93VuAEWIk52GvNmSnH8bUejyHd3wUmhbA3walFLR2otP1eoNoKJf2Ye2NmEMoTQOr97k/jgvZ
qCxArLMl0Z3Q7MhvqM+F2nduYTQyiOhJAUMTOkboFnI3wmOOaaTBCZvV0Jm5IoMValfVQNOBclep
v8CVQdJ8Lp97e09cm51+/eLgtzzv80EBs0haI6whDOL7TejpzPLxzN7SWEjXhqijFxal0vogCnBe
kN9MjT1SUdH6GRSFaLfU1pX+Wdn7AOKwHBK9MSi998uNya8hR+uA6dl2MktetPZq1doQuTvVOv5e
ZdaJJSwZ0PY8hyG6t73BLoVM5dTgDd6X62mR63CMc8kfHW44peuicLTAijp/ZovfeeNhUi7MTG75
YvY5sSoQZmO78avmUIhooPmKiW2au6lG+HuKTX1RW4vT4iMyYvvxgtxzhUjFwhWLKiptKrXT+SJP
8kRIR8dzPb3W9q4AKGC4ZoQEnajqjLE7b7ZJMF7jQY8NNIIiUYkTzQ1RAM5Qkkk3zDoHPyG2AIN3
21HRP1EePatYRYgUb5G4Ku05GNptTH1tnFpM3q3KsomRW/fihfySywh2FCTY+d8KbqssEIDUs5wf
9/z+5YCplW01X2u9BAPmNj26p/OFougBA+rpUiADCtHnQjk8XtB7HgS9XzLkXQGQwSuQCnS4Lo1b
IeZaRznD5YNNOrMK0RC1beu4yRJ3+mN7d2b1yhwV7DQl1Bq9nm0dcRUaaEcE3SmX6Ez15Pm2W88Q
mtzZrVfGpl+/OChiPEp1XGFsoq4w1pAaRfla7GtvpkR6dw4RGUwgalTL0RN+bUdraxmqMXXn9Gwc
P8lStFU7qGL47iCZTVEyyy5MOCKCPDxpfM2WxGFOmpKbdgYVMeCgQKwCz+8JzExd4wAHyyJq4q0T
9AYb2lI+kYgyq+TMH7PP4lPoSPL5eCX/3vOPTFKjTgKZy1sXJkXWzsu35pPhPsVAz4M1mxKuMIKI
BNzS799YLHNvSPm2SA85KIRTu9e2sfuSDPsaSFYJdMM/kQbt63SlQiZ62GbuUcTv1mJTRlSCxZMO
wztYI+Te8kcjyfCg1gPVjlO7yUl3GlcCCsL1dwjC4lXK6kV99uMvWfpKu6Pc6EK3lKpKT9yNnJu9
sgxWRdiCXqbWwakrD3N6ZXcuAawEnBX6ydBWKVF+o+0blKdKVKvEfD2eKk5nrEbcR8PUzZb5q6YH
h7YpqKDFf0rR/X7u52CAdy7nqw+gnAhyPkMspAEyTp0hDiT5HfxfoAOS1m7kmZ1/Z9cJnIJuWBTl
JrIAKg5AAVaNs67oHaVmgpcWTyQiyr07M6V3ygdIpqjg6APhJVhE6F4VSct83lUB01egogUdAyt2
Da33DVA15S0pFWdEeRVVehdhVmIEAkARnR53ii4OJ7lcVRW460pmkfsmJ8zEfrf8n+B2UyDODdQf
vChALtdnP1Q9bohGpXdCdEH1VplsRCknh8L/4cGFgWIlGIXxoKsMl9GLwvZY8vgY3nkfXX8Avd+S
MIBXAHQ8eQHDl/Xema+G9xmRw+8ClZUFeF0LT+ffWpYkwxr/Zy4RdGe7gQVgAkxP+uDo+b6eAL5o
EfGXiOlLYNeRsnA7A5q/1n4k7F7ed5vgqVqGq8XMqO/cI1dWqZ1XdyP4nHgAl9a1FQMxQaJdQQTI
qz0fE/unJpvO2nwpOmCt3XLVbx195gPuPdGuPoCKTDEXiJHE6YkGZ8RZoPRpjf6D9wDROhmPB3tv
hlH4FkEagHZ6kGJez/CQsYzsDSzCIPSfSShU9C/p+Dwmi0FbKurcYbvzIBTQawfsMpQwsKcp9yHj
vkqrnhsdP9GF1+YjAowCGaAnIhtf5/OuNdEeC+rEn1MZYaRz0zpnnQpHFJ8p1E6B9brYgoMTCVsB
jT9Eg4TVIOgF7lMQu0QLxdf5Z7/Y+ebjqb6DxwEzE2DbkKxRQBFLQxziKJKjvB4ArVKsYutzRPV+
AQRY+3hOxe7Gk/Zju4C41sDOWL6zyFeG6YGXnQK+ph5BfbjguZUnE17dKGJLMl73s5knxJ07Cp00
0BoBKBWd6RoVhWlF3jBqidi2Fjbtp6j9lv2zpsyMSLoTfon89DZVFQmUIfRjocAzhas13A4CeRmg
NSu9ht/yb7/hLLDd65JVkPfRag1WHzeq3X1wkA+0AW0Y9fwD5YFi05qbN7Q5rEx7szE/hiVnipBt
Wp5HffO2Wv3OiUPfWwFRARk/D3IHuDLKkSppy3Zhxg9OnB9AV6kVhhah06aG4Awit8f77E5ZCFIi
F8aoU1aiqZVVAhhbb/fyR2yAbt0hyrFefNm2ia5oEEgy4Fznz92sw77jOq9MUzut1YQGEExucHi7
QD0mIJ/W+vtlO6kAxi+avfpgltKMB7vnLa9sUhuuq/LUrSXYTEjxopDXcLnldvlLOOM+7r0YRSCw
FRnUI3in0hs7FuuKGVtMa4YsTGpkuozAF5TS7BKvqAqFH9eqTfU1MYo9s1SevqVn0F48z8n53Okg
xupefAZ1J7Zu6A5+h88AYTwHHt9djcnlV+OrKe4Zp/1Er2WP5j1wvi5PHPoJpZntNe0eKjQHBB0/
ZLRYgG6AWmLRrTLMAk7ekP1U4a5Sj4+37x+Y9tYAIlwe3dm3CNQxHFFM7aveAZzjHbK4xrgRX9QV
sPsy4ASxgZy1XZrRsigNxXZOyM9rxu8kEgByNeapRQNjDfUgCOiSuVN8f+j/fBl1L+MdVrBJX/dO
oLDVOvIkdSep8enx+Kf5ezD8P2z3xcOy7rRa4PISRlz+jee95qVIEV2iayndPrZ0dzhodwPUHTTs
Nwk+b0DjQlNgov3QPxUqeu2FuQt/zsTkFy8GI0iV1IZu0zsvzaAnEIDAku5z6w8TtEmWaD+UBf1t
dUKN+vHY7p5W6WJw9FrxPTNyf5Zf+dXWmlSOM/sY2AjcjcIw33jsj8WvtoyR2p9L79xdwn9s0zlb
ORXUtmja3mlladFBu1L7ZOXRfDzCe/fsxQAVKnJja6YHPxE2o5f91K6h9GcusEI/Mf4LM2g5mahF
0EFI0x/3FQh8WqHvnTz3dLX+9ASrzU8V3n+P7dx77CBe+McQtVWSMQKPCj/0jspVZpKOZtCLAeGE
bCApGrd9AIejABmdkP8VQkXPwbzXtqiRuJJoFUq/9HjxReuTmR08Wb05jRdfRW0jQQIYXmOxlCMq
ac98pUaWH5cAStbAn/h+ER2GVvwsGVWYgRLeC3AkCal39BCib1OaTtbFyUkgDeJKDLqiq7w+dHxg
FsVhGF+klF+z2lza9w4sHiUGtBrweAGjPZTOhvYpA7hBgeSgWwEsExhySVINiHFSQURv/BZrtPat
4nMNJhfQdfS/cqKPApgPZ5Jqd+9y4DzQC/CnqEifHElqNQjXAAVc/Cbeq8uJRiyYWbsNhQ9FtMIe
IjpQ1Rm115nNN+WW6WWeSMymyo4qooh0Pdu+z7dQnvdYIA5YPUOucsvscpI8uWf/v0iKgsYSyRuo
2KJSRVNEpEPfeimfjI7BnTmQmnzaDSquKanOzYwPvBOM4QaFEA8qVRLiZCowEiJ5LN0UCfVwWTd6
b1RAwEFYPj7OvWxAHH07f0BPo+NVAguDiGzv9fw1USXWUY6gX4NiyVbrR1c2qxoZSQv0xpxK4qLm
fb0YXbG3Yl5hPotedF+HrG8Zm1XTXibe9DAkkY8joWeCL4FGtpWZ7KcX/Dp6blIIG6JHQhU9wnoA
v+uZyEfpUZG9CqCjskAeIoizPN6otRLIppyLWmZmCVKI31EcuawFNTlGRZZPzQJdFSV2MEqxZdN9
7yfSJDmGjmVzailNrbQBkpXwUDtnTA2iEALxomEIjL7zQnnZjZ12EJI2FvaZkvXxWhwy3tuWflAy
huwzrkASjs9Ze8yQzF+DWIEP90laS+Wrkilt9tSGQakt+xpoSbusYiHH1S4HwIiOXSxaWh8L3DrL
h6Fc8YnsTols3pW3PMcWaE7pXIGz0rjynuED/f6UDEFcbX1J8hW9BAk51OykAoSzWRmEeOVpIkjP
NVkM6qe+DgHar3smE3ZD7NatLo75gNaMIYH6XeAyEZh4+JhtTMnlBX/BlWofgNapYCMnE+M2/ZKk
BEh20g9iEHwiPh5ALBW5GePvkKQW84OcdJq4UHoQ8x+UovHRUzaUAkP4mi8yM66UeMDUl30w6mqX
ZMl7CsYq2QyQMKi+apX3yi+xahIP7FVjxaSLJhO1buUxjBS+gNHGD00fXbDxcxaFfFSQskInHRQN
klDeta0iBQ7kFzy0saEQgSZ6LepzFB3KVkNm2PMaZZLlllPu6GVdMxox/ruoSSE1+DnXUqiGa9Dw
Nbvca711VSIx8ht7XBB3q6qNJX/HNI0sveGPyVGjT5Sufa+Fuq4hX5dqz/EYDwPpIWbIm0WTxJnh
FiBkNvkk0/BFWqj0u7pkIGTfDCEv214WB+Gm4TUfOmG86EbSBgkaJli7pcumWyZGQsyGA1Hxh6LD
fC2MYsOQpG2z3hyCLPVMNnOrItGrMpMiXS3QDwz6qyodymcP6oZCCOUUrUtPeZ4r4yZVCgiOxHwf
M7rIoD1qIaQRDw14BZPEkRzJis7At9Tesoa+agq27jTlzIYphWRdZGyKyfO7WoJaKqIaDq1vdaT2
BM2SGkPaqkuKZZJ0XPEEBoJYAbx3KIZh4QZMxZ4ktQduY9TkUn33OkUJP8eszCXbGxi5QvZdDlqz
dWNt0Hk+aH2Lk71IwFIJvbirhcF7ZwehaFecP8ggrcj5hrXjqoxTMLYUnPbFpAkEEViv8SRjhN7b
j4YUj29BxdLz936Z+8yOK1MuMuPEK2qTUYM+s7iAZ/OStCwTj4aHZhT1t0tTxgRdy3juQe3jQfWo
638eXzKUO8ajHzxpHAolIEQCqQlNVx01WacJhcxvBY4koy5LeMkEvMF+Nd/BXBGdCg5vbFFhCyuX
ZcmnKr9FxBRujl0O/Ovj0VCBEW2BvqmryhtFOcBoclwtCKYBQf1WNXDqkXwOpjMzcXSkKwVeLCm+
wm/lbZDgah4hcTEQwdOHBXKij4dF19v+M66pvoI8DfJKNE+FAD2/KpNCYZuErtX6G6E0QHBquWOG
E/KtBTuVrQ0BXGUzdqcM0EUEcmN3umEv4j256lItUWEXKd9xI6OcB6mAAA0EKn5w22rfnecwgXR3
6X9sAsmC0geoqm7KSRLbTcLlvrDtBjNZdDKBBqmmV19wLOjw5rba25zJu0spQiIAAS1Yu2jCtQqg
C7EJI2GLDJgaE1Y0UokE38Nz6PTh3FJOL6CbKUXsDk5OhCb8DaNqUKlxk+bCtvkFvduiXTA7Yde/
RM+RBeTK4/W7O7D/swW2q+vl69pmlDotxVRKBNVE7llG2PDsfWeG+vnYEvUw+M+iXVii3n2MBz0P
pYMlVdWl1gJF329ewLnPbUgqpLuxw1+PKBJLmY8mOwxht8G7Gk4SEuBWbPXoaViUTvWpLDuFyM7j
4c1NJJUprUrWVUchEbZtoodBahbCTwIBSbR1+xsmxG10/nf2qHeWj7p37sYYJni13ZKwuaWUJHoK
j+WKefp3pqgjzgZaXPQh9iNzio5g3zFd8HU/DyyZY6Odm0Mq8HeZluW8Ovsbk/rCnUFGGwToBuA8
nRNmNv7tPQAGeRAW/3Hzo4BKbXy/G6MYlLjatq9VoP9ZEse5yef7GBg8BpriXjG3MW89JchU8VRD
z/j0fvp7Q154yqgIcxVoP3cr+RCILWuzcNVlyoHFbmiMFOcOtf6obAkTRhCafWqgODIwSCU8Xszb
43H9FdTxyJmw8bIxcbcK/zNEdpaim9D+dyaoo8DwoEhhEKtvG5G3wniJaLgT52B+d8eBLAPomVlJ
Qb/49THnNG0A5rF1t5VXkTZ/qotNo83UcW/3I3Ar+At8hCKeibRzFKWBgTDK6O/UaCW9cvtcMNnw
u9L2McD1VTmTsplO7LXbv7ZGOcghgxQZukj8nSd4mt4kKUeYSiz1x4tDg0HhH1VUMWXQyIP2HAmL
m43vJ2GuBOGuHtNlkp0CEUU8PYsJgl8jzF/wWCJQOzC1kZTjshOA2VFyAj7sfdjmZii3pjvM8XxN
i3U99OtvooZe8DlTR3im7kJRWxXpSei0pRcf2nRu99O1zL/RQxcSLejgNgY+g9o2cTNRfKHdc6cG
tVEo5zyFoC+CTM83tMP/kHZdvZEjTfIXEaCv4mvRtJOoljcvhKTR0HvPX39B4W6/7mpeE7eHwc4u
VoCS5bKyMjMiRBa4csiGH0NbcaE8s8lsF3KhKCCDSA1NuBo3QmUKIcKRt4nbgk8RKWUbha3Mihx/
49uSJdi1RS3gfVi1SVFfQ1/dRofuTuM8S3/oSrKK5x69+BbOBUxG1IDVoUvcRGZdcAR0JGwA+1Q6
lrWHTvqS4szM/ijaJqLEpOCNHxsmJFv0C8nCWwM98I8wtWh7EAS7L5kWvSbZYxpA4Tpi/l1VWlF5
N2os+VCqXYxHnvhqrOp7Xp4VMMEjAoRoIeSrLzqaoyke5bLSE7dM8j/gbEVgNDxePyiXDubcBLdi
QQFKjCYhieujdSvvdoNuIbdx3cbSdjwbB7cUKul8ECjCCPrMocczNUyM7CHbKreTbWhm2zC5sCGE
ft3s2tA4B610oTbKI6xCai8WD3Voy/LKM4vPiM6bDGI7M5ssSrpIrXFuRux9X/PqOneFqnRqcpSq
RzVuzR49bNloJdrOAM9tX8eboF0xfRlonlvmFs7rh1aZ8iZ3U/r4oeSVTRNz3r79mm7Wwpvr3BK3
erUh61nht7lbxA6RLJ/aZYQaNevpprkdWR+shBCLI4NCJ6Xo5p9dyfmdVyhpGhlNjpGp70KDRABB
lqp4RyaHhfJagLTgk0F58B9jnKcUBzUNpbTA4NrOjKI7pf0k+aYCu9b1zbjwmsMsEjQHQl4HCWbe
JZOonKq4xXoFfWnW0k4P9gjaCTqJhehW8h4H/Yi2mmA+hCuecHkBKYiRZKhyosdhDhJPQjJjylop
F8rc9aZdFQgWRE9EVuUAtT0T8Vh5N0O0chHwFYv5XKD+DOZf1MAgB8JX48HcWPQ00As3/Jyc7Pgl
mP1RhcicTeH35YPZbpNnsq7zcBnunpudt9bJSMU6hIA7GMzdsf1Uf9IODTRegvjCrgVgB7d6b3vf
crRR6W1/N8bGc0fNYXgnUDLWffv6gvMlzosp4Ga9GXykXXWlcIWtaCpO5MTPMpiPhwM0DRKziaB8
MZmgE7ErgP57NiJ1Dr1HO39VV9VfLyO882mZf34yLdNYoImswGpEuwm8nqjVI8dlZltgx96M2/Im
2v4FiEo4UlvaXZ+FxQVBiWzmWQbqWOQmIZJLKpIsK9y8yM1Rw+t09M14cCIZySHIDQIA/i8M6rP2
GWDfAA5wBvux8QNFlAq31t5Af26K/W3k+Ray0HWOhpC1HswF9wFmYrx1oFWNTDiPtC7JJHhjKxdu
OgZu7GUbwStZjrdxa6xFtPNVwkWPmgqHOJPhI0dzgUVTxFQKq7CcyTs8K94gOcOe/Tt5pe1gKYY7
tcNHzr6uBNIUwU7nJE/N0wQudolFd4JdWh1EoQUbwdwtcriW5wzm58j8x8Cm2xQ4b+gIPhq7NQ2E
hSAI32NAv1JTKEGV+XzzinoWwXmlpVsVkZnnkdnXK1O7ZAEPH8jDwEUqF/pdctFGg6ZkpVuHqXQY
CA3siKA4dn1n8lixX4eAjrtZOWvW2+EVQIy86KSqbEq32Mnm3LIab0VbtbXDwG58U99OdvJQmM/9
3DeTmGu5veVB/sc6d9HlhoDarNzCOq0rVPAL6SgH4bji9Xi10YtBcqulan1atRUGKe+zJ+Et3OJ5
J0LoHPTg6g11Quicvq+8XxdHJsswTbBD0I99vkGqrIPMJEphbjyB1yc9oLa04lSkNRNcSKL5Wkmb
eChdYyvvo2/QbXnvulXZ9Y1kewcd+plrGIvFGxTMe/+MiluvqZbUMK8xqmCnfStvmNCXyKq+skO4
QwXR2EcP1AnsWTfv+jZdihaQ/kWhHflffc4+n09n6EdhHRg4/1qWM6U2kSzyLBE6SZvMv5XwSqBR
uXIA/xebYAPWAG6jEh/yaRmUVWKkn90GotWy7RwTEF/u18iIludUR5SO8RkGgL3nQ0sGwHeVsS9B
5a1v4m3iCDYioQBa7DcKRCjag/Jn5lX/G63Jhi+9gDS47f+x/DsBJzdwBWKtVJpgWbsbrAp0N9oD
atN3k/lpWO2BrKzhvB3PrgoV3HPQmoV6CiIw5P/Ox6kVeVvUoD1xgeDIzYoE7VaH5LJd4SVmXd8u
PKcWdEbPbXEXbuBJRpT5cemmw1Ma/fkZPwIoKFtCcxgNn1H1rkappLj3wNrQMK25iz7w7/GrGvbd
s7+rRyfx5bXttDZ+bp37qvWlkuKbdOUNVLES2QXSoxC8l1NgigGLd128icDfBvjZuJl6k0grvv7y
XXg2K0jena+AYigDkRV8QdP/9bae9zeFblZ5Nym9VU8O9JXz6UUq14jH53U9W/c566Lh9CLPNEMn
uXVXCrEJO71tXVTw7UK/76S9TDIzgc5s4/+5vvAXcwwNK4JrWYaTAGs+T80XEqUtS12v3DJN3orY
d7ICKgVt+3LdzOzmuCEBcgoeACiu4jHIK/Jkg9ZrCSS63Xr07Vx5DIFv63OUxNYa45fGc2qI87dx
jalNWxhCR8dTlBcmTY3bSc1Xpm1hPGi7n5NjMwwewrnnG4OodYFGjRDjKdwCEpM0eCaFkxtrJeaF
rYCNgDgDQS7Sx7wXl0IVrLj9WLnji5ow1ayOpWq3hnN9dRYm7cwKd/gLve9ork6VS8TMrKNjaE/I
GV+3cXmWNOxpkE4inShCtptXqgEFSAGt0Kh2JV0AQrArFTAySlVn4V1j5ZGmm3HtxWbRxaVpyH7J
hlqI7a6J16rAS3Oq44AB1TD/pXNuRUy7qi80pXRF0rFEUzdi+B2rmekRCJcba0ncS8+KcePKAAUK
ICloE+O2SpRFvZxQv3Kn4n3yv/NSRo3bUmQU2lCDVvp8KxTHJA+eh8IxPvrG3zQg+JLcQNxqULFH
LUInLTrywM5yZwxAMF9fF57jDLmM+fuQngS/K4pM/FaOq7jLxJ6WblsZ2ybLTP07UGaxgw9pH9Vm
/FQQFihbQdwncehQZVcMt3VANtSzR/W2gl5n8nL9k9RLZ4G+d6RKgZEHjw2Vzw9X205xM1CCGHcs
X0sjNJtYXQk2F3Y8kdE6g1qJYkC/itsDwLwEQ9aXjVtIkyWH+wFwnVhfcRILGw1UWhQ4e0jezGf4
fBxhW5NyiuvGzeO9NP0tDcOKIsOUg4kRJVnJzi54pDNj3BlOcl/SM71qXK2iptzeBcV3V/yE+sf1
tZl/DefIsSa4lhQV9R3cUOdjQoVl6Kogb129+RLQc0QNACR8yH/Jt7L4rKEUc93e5XMLjwHQFSCN
qKAigQ1xblDp/UJR9b51A7pRmgj1Bz+1tPqtaWSmGG69yxLg+u3xO38SD/EufwKe2Yj32KmufqjV
7fXPudw3KpJvCDyhRSGhg3HeuicBYJImo5CoYeum2bHRf2h6E5F85UQu2UB6EWpJQHihlsdt/0DN
EwEUDa1bofMuhJxajjxT93/NO2MIc74DiziTvfEwuSIT9Tpqi9adnAbvA/CMgVEPrJFrz+XL/XJu
Zx7syYQBFKyhaxV26IjsmWjTaBOlm26CjsfKkb70GrMlnGm8zdGG8ruRTiwFSq8WKBa1bqvogdlI
w50M1s6VtVkYDlLZkohwGWRG4FE+H05d+v6E9u7OzSwnNpFqZupKmnfez+cHDJIIJxa41W/10ojQ
atq5aHEBexeEwXbUuV/Ll/OgY3h9KOnOmG9RnuXceAcYEiOvWiXq3ERNb/snvUcE3+yMCoCy8DkN
7qe2eBOHdDfW3j6BRCMo4gbVqXXVhC65/xSgiRMo7eQ2z0ylfMzD/EafEgfIE8F7uH7kFtYVX0oQ
oMpQZrkAIdKxlfA4KTvXo7Wwa5IutLt6/LluhAdG/Pd8/McKt7BFVQ1VMdadm063rQ9xXDMJcD+r
n8FRTQdTu/N7YAiN/DiI2UvxVw+caLJ9OVnxLwuD/dW5gdACugSkX0rck03c5bpX0KweXTSwMqNr
QbR+faA8FH8eKCzApyKiBPMQ36/VZUovFmk3IiEBNLLyFj9ET+3LcNMcwbCw0a0EjIPhkQZWMNn1
TmZ/dPv6F8wnntvgmoigGUTdCAMBRjk/QkIQ97FQy6NbQwVATwNTyg9J3VjXrVxehxgmwHMqcB24
en+jspOJ1JM8zafBG10pG7Y6oP0a2ASy7FVeS8hdtihgQmWMZW7rgESvOi/piaW+yXSxqavJHc3J
GnbKoXj0wRE7mL2V2eMBONCjb/6NNtPj9REuzeOp3fnnJ3bDFDLmolBO7pt1XHt5z7udX6PT3z3P
7snvVuWokdHvP7kGUzdf3aEBDZZm3sfOWtfpQnR8PntcjDRWRABoHpZG8yvdRFZ+S3fqLttOm/qt
tj7r7bgRHN1FVhoKgZXl2fnKiVs4EAjLAYNEtQHgHDiY87FOdCJZ2eeyO4x9bKILm3nCaySGTP3R
RBtiFShemsQDmfFDLr9UtZNXgRNn/V3ogfEbScpCn7ZdfgPpc3lN/eryukEP1qzmhuoEnpm/b6qT
dagCcLTIvqS6E5qozXwCVGeS9WCbDAVoM9RUdwRdbFGGV/TN9d21bBkxMjDmYG7icxCE5sjQInnp
Vugx6dF7kdGUicPG3+X1Wwid4OvmLv0eGlwUyIih1wexP++VKBEjYYoi1Q0r/VYTCgd0JCsRz0Ik
CS4EEek0BORU0xRuq0kjSVFTNNDxHtjFMfJQtd1NlNFN+pO46U3hygKLZdbfVKmlqE4DiTfpKDmh
JZndaibx0j+dfwy36yIPKo2xR1V3vBcBHdcPElhyEIWFZjjs6nZLIWr7NL1AVGtstrJjtLvrE36Z
RIXUDtqqUIUSAdVAcH2+7XNa9iOQ/6pbqgIaPk1FugcygmTPRSQzvd0nwa3c7mO61yRGJmrSxIm0
L9DQ9F/Xv+SyUvX7Jbh6obaBdDWfNRa0kpT6BJgb+aYJur6Z2jzE/p1ghkctvEvBGCFs0vK2PMj7
YK+60b1+V+2Th+lH8myZya8S2aL1ytgq1ARZy7RykVzGY+DF0SiK4AYuZbAEns9TXNVyXkT4urH5
bsGU1xj3qfL3rwqV31LAs/z1+mxc1igwG6f2uPeOAJKpXk9hb+g2ZN/fuAbI3J8/3cc/KwNT5ov2
3MnDElhfMOdowb/o8vLTZJbMiTVXuYMkK4WgwXGYHP8BgCTNATYx2fSU9cMD+vuqnPmH8sWQHPm2
e58+SHcrOJNqy40zkXtN32bCYBYQ/y0dYROqa7IHl1fd+ZdyIUMTV01H9FRDk0zH9BLK3dNeU9ea
HS4vPVhBNgSt3XATACier7QcSINP6l5zvdGMq4kZKl4RDyEwP0NQMTVgqtoA8RQ7axHRZVPJvOaI
ccHCJM3AUM6yodX5mAqd5oblt3YQZolHK6utDpx847YJ70Y0hbfiwxSuDHlxXk/scj5AGz2p1epG
g+d7qcKnDCte/Ku1gxS7hOHNQSeXMKiaXhjjfNLcNmzcicTbjjYbRRtWXn+z877YzCdmuPgdxcJA
N4ZBc7VE22h9optkLL4rJGUTo0vtMGmLlStr4YacLyrkzLF2MhLb59tFSksPmqMihOWL97gCL7tT
x9oDAMWsF8JtMAj2dc+wNEJo6ABYN9M3QmT23F6ux0SZfF1z+yFjqv+qyf0m8h4zgNuGKl0Z3Lzy
/HTODbdIwSF4hpTnubE0BIIQzI6aC6SVzoQJ3DJ5lpEVF7QQ/aGp9ZcXGOVCvO64KzloBQ2gU1l1
dVBAZRSEr/FDmryoGjA5qq1jowy2ARkvuwdFOAGD0FecOaUxI21p6BjKe4Rmqwb0dG1qryYUFgMG
nUpgBcMjGWgabhK0NpxaOdZVN4uSfVNSBmldS8D6AqAR6DIDNtTUwArmeV5uTp/gOQc6cOaXVpQn
39gW2qsB7eVHCC137U0SrqXGLov0cBuAJ86sxgR3ON+JUI1To/QUVzjo8ZmmmDKUWKt661kg1fv0
LLRGt9pDeITeqDWKz/UaimtxQ56Y56ZnUJGww3ZHcDqkIO4LQF8bRmVp1T4AZJhN9EYYo7JyCpY2
JjrPIQ1G0DyDvujzjQmJAtKTEZeWJ9f1BgmuCBR5UHtbOWvzt/P7HwpGuPfxikRbPedOSKEAttkr
iBWfEOHbtsoeDPPmwWfOh8Gc703IbkUT6rsOcQXLtO2b/av9wz5vPp8f2wNoaf8EILR+BO/R+3Z7
v92+Pf29fwS7m3WwfPftsPfMw/1ay9TScpx+MndJFrTvmnrEbm2mxhyiZzIeelI6nXQnoV3j+vws
Rimnxrgby0v9qaajqroKWuyLao+GR5k8q5kjfQmlo6p2+qzs6U1UHDxwNl83vnRrndrmbq1ZlbiO
MqyNkryrSF72lQWs8XUbvJY30iSgajnZAJx39z2xKJqBqO4BjHiDM/OqgOYKZDkydDDIrLpjx/bA
qAUdFB/o6319g+cxhKGttSfyUgBKCZim0IyPjDB/ymO1VZQkxj3jjx/5sO3me9pnzXQX1gdRc6os
XZnfpSOGmgjYh+D9ERBxe79saCnMyHa39ESmAUIVrNQQft8W/OlCkha+S8ILA2+Q80OMjoIMbVyJ
7jpQoTN3TxP70S2VfRObmD+e9XMMzdLSmR2hi+NxS3bJ20vKQK7/8GcNCLd0zk+/hPNhdBxUeerm
sWqH0fWUHi+wDzRCrGyn30W6NmLuogOKPhgzghGnbNyDZfHNAMX4V80MVt28fTlPO2r9/MphWIZ5
/O7fIKXDCoYEM7jLnM+ZbCl27g85hA5fWnON3GvpQIGWUIJOAXhnkWg9X46pDGgWFi0Q/uBVaMd9
p2zztFvZVYszfWKEmwFBayoojtS6O8BXUHRYgrACovAk/7x+chd374kd7oKoCbLFTYPBtP4AiSRS
AyhSxuNKfLQ8ZWQG5mgzYmD+ipPEjFjRzJi6QXfB9oKHwk03biWwMFwfylKEaWBJ0HdNkBfhJe5B
39D5QZbp7kjRMvkCTELxTAYgRZGcyL+u21pcnhNbnEOXRTD8VFGqu75xmL7FyCrKypTqtaB5yZmB
VvO35Izb+5cu/mTepK7tKz0odbcA72+k7OpaNMegtIbhHsHUgGKiYTxcH9nCvYh1wvMW17iB/gNu
d1OI9vhFouiuoY3jgUpBaTehtJkK/bZGlgh8KeGKxYUtCElPqBirInBb6Cc+3xzGqIK7X4BTUSqw
z0TI8HT10/VBLSzXmQkuS0DCXM7EFv5EilWmoK1XRdpkctJ0TV5iYaMT4A3wCBDnfwxuoydT6Dex
BENl+QedIQHQ8uOwgiVcszH//GRTTI1IfFLBRhN/YCwt2UrDSjv04nwhmalqSHRoCN7OTRj62CXN
iO09JCBU6abxSdfxxFcFMDHFgHFcX52lLQewFxr3NGhJ4Olwbk32sxTizr3uCnIe2F2Qg1l4ojHz
6gDQqTQMNm0erBzgX5Vq7opBmpgQkHsBK4nlOjfaFl7QSqmIIYLG95aAUfcl2rxUVg+BvhKc+6V5
5zPIA24ejsf3I7Ue2Ah5qRsJ8lJmz2TwtPVsLXZZnIiTb+ImIhXQVAiuB+weo3lqwoGaMW3B4o5C
DGRvWacVKrs+9Ut76XQW5PNZiCoIjAMNp0NY5lGpHiJ5l4QrFdpFE3AnIGzBucAan5vosyEF74uk
u+p01/uPE2BUPV0530suBA1m/9jgnJbhg+46bFT4yan/HqTmW8hr+/pM6fNUXGyYExvcmWgUsWqR
yQekYj/uX2obb2qzwd7Baxp/Yla9QUqm3b9BFd1BEPz0k5vCvLFAuMkAXsjNh5/dA47PTgcgKDQh
YwFRQA/cRfjPmToShEKIYV47EyoqIttq1v2/2V66goQI6CfQjMKf6q5Wx2HMCRZb81VH9hOQ/qT5
WzHqO7mV0zsdmClrZdYWJg05U+jEoPEPVFXcpE2V0PuBmhC3Ef+OyQ4voBziPl7397qZpT2GtNIs
gQ1YP5ioz/dYOrZjX0khQRQDBIOYKbmVdCi+9zXtV07M0hn9jynUSs9NJZlWlZomYDvX1WOkdi/q
IL+SUGoYOKs1M4Dgp3N9cLz+yfy4mluapbnB6zfleW7STyhshilx3xqoulZ4T70gm2MlZoRnFsBe
ZnJXM5AeOY1F7d58k20IGOvVFrWA61+yOM0E1SCA+gB55nFNmaaVQ6JWxDWEvaDfi+KPgdDnuo3F
+UVXig4ENwI5XkhQILE2dn5O3DKYIhMlsCNEv5GZ0ZBSVo5TtLlubnFI0ANByXtWseFJkNG3NMmh
1xAXnF1MAxwtp5/N9HzdiLx0n6JoijQ5cDDoH+QcOxkDVQjHlrgV9D+C/tA3wHdupfHv0BzFhHXU
MSiwkeKx1JGgUzegVUu8QzbVLNuGwsPQxQxlDjZASn70+ls/AHcS5H/ao7jWeXwJSpg3Gw4Ruk7R
7wfQ2Plm64emqqtmJK4XpOgUV5ygOfR45/k7ubE0ydSBzjBr2fgX60CwCOoM9UK5kfPgVa9QkHYo
xJV6yAQT0twLoNHaeMg1rhQ2fwsTvCM/NTXvwJP4qeoBExAimGrNzhnwR0OtfATpOrIVQCihiewh
2w3Q6jUQCNwhChhYbPpg554AXUzY0d/8+Da7CTELLDDMYH9/35rGvwjywMcFCgdAGUCuP+/bk49E
/jzTEhCIuOGkPyEGetIrUpreIIsr5+03urqYDsT6EO1E8yjE0c4tBZBwAt+eQdBBRViyi1lnSc5o
1+wOVaytZN2F7Kdj3wm7yXcFowwcESj6SjZ8HcPAr5+U3+fFta/hHlbSzCtc+PiaRB+Z2loGCBn/
CP1GazZedtBTNwpqU9GRsjMAz4EEC7rvoZFR78bcVnsZVKCDA44l6LGgK1s4GMoObctWoR/GeqtE
BxrhNR2bTRMzBawfwT4dQtbGd3Xr1AL4W/H4NXXKRDeE/pGa1lavg5Hf32nFaOrd2mAxs9fGOkc1
J2ssRKBtngYCr9ABawg2VSA3r0/nkt9BpRjl6vlJh/TsuYU6jguccZ+6ZDg2E4gVwyeqgKauXbmi
lhI2wGyBeXvuHUL/BXemULPwwyDDslU4Nzl7AyWTRRAaoSTHcCuBFcMA9E83sZkeoCpg/3xT9v2t
Mv2X9r6xTfF7jn5GRu372EIiglmRuVY/WUgQQLADJHezpIqu8GR3XSk3RAki6ir+pzh+ZkMNQrPP
Mvs0tNJWaWpfn/xLLg640lN7XFQSlUOpNAXsEfol+ree4pSQ1qp7lwS4tYuSiaWZ9kxNLOMQRr1p
DI6X7QLEhPp438gxaGgGM5FsZVSwAaHcjaZ7JE3Tx7q0Eul9lMwJqmSpwIryIeleaPcYe0yb4m0s
rAErFq+Fed5mDAdaQvhOzqHtc7/UUuomOzq8e6DUC1Br2qnbDgrXqjuslFqXMubk1B7vlUisG0EJ
ex34LKc8fdWMV7ENTP1Oy03fuC8oPDW4EabQ1uN7sBd62rQS6fGs9r9x1+k38L4oAE/BDEZwB+9O
DEwvewQXNAshBiJZhrEB+ENW7xHBmApxphRslINNxE8xrB6qAOI7HpNWQbvzluFdBsq2YEZCtQh9
yNw12YiBWIUxtlSP9XeVEgmg/LsoTF3fJ/62jFb8xwIKZS6zo4KK4B2CaTK3hUvoGAi5X1AXlP1K
bWtHDa1nrj+8l2aT1mwC/Ue+u35sluqIpzb5EjiS7IWn+zmmHQ3QYPBxAnPYChAwH9iRstcMfgJs
aBB191zgsK10pTR+iVrEsT0ZM5+OGPWyDurZvjY4Ta0fumJA42UHXS1LrzfBWJtNfQc20zQ7qLJV
52u40NlXXq7xP3P+24hyci20gx81Wg/7pVHsFeGNKiYRd6IC+GQQrOzxxf2EyBc6TigPorhwfkFE
aqCN1KtwrEeJgTzKNGorQUQakYOgH2WlNOO1WtGyKzmxyV17YBdWKgV9u66i2OqmJ1C2xeSiDozG
B6Y3r8Wz5P29vqeWonyU3vE8BKEQYBHcMKkWlYpAe+qGmmg12ZuIZpw8frpuZHHdkKoFoSzIK9Hj
cD6XY9VKal5R4kZRaoby1usTi3h2o9amsCbB9/twvtgk2COgtUaCDq/ec2O60KFdvYYjAPjbinbR
ToSAMg4k85mKIpHPngzcwwFIoFCEmyyBfaEIttVvjvlNb73PLVIeS3c3zz37k5gZQjlwo6CIIjvP
f67PyuIOw1sOeQdMzMV7ORB0uc56OHItyFzqYQeP8SFuLbxCnHgcPuKqBM/223WjSzc9CpJoMkY3
KBoyuHBElPIW5XAYpbXCshjRyE26aQ0wr+WISaSV593i7jqxxq1F2VRxVGrY0DpcYiF/qfKfEa+1
60NafEMingC6EbqH2MfcHh6NNM5kIYDrF17StmaJ/tXVu7Z/8v23pNkmDWvR1yeGuI1uo8xNpe2g
EXB/5GgF+YqM23HmCWjBQjUWdqUUr43fbKpwU9BN0W+vf+vCSUCEANIfUEKDAuU393riwWJVmYIe
HN6uX4+gN39XvQcAB1ncH6toje9qAYqAbjx0k6M3D5Ulg38pxQYZcyOZXRgCfcQl5TYINhPZjpXK
IohCZoRNTWzFyNF1bJjwP2UwAj9p/crxX/Rrc2sgKMsk5Nh4ZVFfmpqyEDrqSr4daHaeb9KHtjI1
JBYCdEZLD/Xa9by0zU8tctEASVU/ioLZrYV4q/uT8O5nsZ17DSBe31Xcv/UISa4v7ZpJ7mS1Xt5G
yQiTYxzbk4q4vnkakrscIGU/6W1V0FaAemsG55+f7KUUw5vqbpgN7r19Woc3sfen9B/AqG9lYbe9
PrwlbzXr2MGx4k68KFRqrazUFTI4bgo1CaE6SHTbC0xHEyP4c+lbK6wEWIu5PQCwZxK1GbP3Gwef
DK+v+gzNE2hTk9EhQ/cDXk3+tjgqDogD2Ydql0zfzyUJiT3F4E7q2FNtTgRPXztLVpZ23i3clUKR
ojIwbMBbwddyPtOSDyZ7WUJ6GBvZJv6XXNTbhlCW92vUTEv+4dQSt6aJUCSg2oClxPtoxIrNbyGJ
tlYSIzsmrCzp4rBUiGkCvDfLQXDXst8FPvRPA+Ki9oQIKnJUGVoaem5K4lpu+LfP6WIKfxEaaD9B
RXO+KU5WMy66yS/LkMzNJ2G0Aw5gIjs9/56sTniPBzsOCit+Bm1+8zVKN2E9mqCBQDdMu1OGp1Hf
yPFaQXLJK0H0Dp1vyCXBKfOtWWVsVJmQInmc9ilqns+V9KBSO9A/CiHdkfyo+PmLorxeP0aLC3xi
lHu9xSgt6EMGox18rjD8oHHRavKfFjARlC9XbsZ5AS8mHRci6q248ZE5Pp90UVD0LIT8gSuGqWwm
CRoIhaRco/xY3EYnVrjT0U5hInZTgYSctB9TFOJQDOoAgu+h+juu9UssvbtAC4N7bdZIRKMnd9n3
CrgAcXUjDfbWiNbXBL1fD5w70Q198F+SlQajxaFh6nBG8MKHJMD5BE5SGSVZVCOtH73TBk5c/arr
V1lY62lZWigdERn6ZmYo9EWATMJE6dKRuAN9CieXNn/+77tubrD9jYehTc2NoyKd1wAcQVxQMTOt
fB/AAWFkLyX0WXrt87qt2UXxmw4wm3m6gMS5QMSXSh9FEVBuAITak1yxXH5MJtRg7mukr9c881J6
DZ2j/1jTuaIT6iGJjPZp4mY13Sn5rZiDWCp6h9K2lH0G4NTyzEqDZwuSQ5QEVlFJoPiZ9kNS2ZBu
ZlP8OtRQlq53NHghQ8o8KNn390EOlQtTANn9gCR3eIjLvSTuZhTwVO9BO7ED1TntcHAfgBAGOQjL
BABHshtwWLcjE9IH4odMHq3rM7twBZ+NlctZgvnZC8F9QdxaDh76ZkN1wURHPIBUByB++l0jrZWc
lvYl9BMB80TqEn6Em90e0SN0ibCWKYnMKBNvqVDsrg9q6YhBtwF4OZxqJFLmQZ9cDIbXtiNYKokb
56rKukQ2TKKAB0BMkVEqfJ+sXHrK7CAu9qeBuiuEBsDzyTdDETGI07bxiHv7pjELrS7oxHyZM/xv
H7dfkfUF6WT2hr99hoq0Oef1VfzZ6InZPV8f+gLiEwE6IFN4jKHuDFrv87EHQQ+wuYxPUQdbaVlK
rFQ/xMFWb3fitOuG2OzdpgbR915Er9sU4N3iIHYHSWKzxt6x1AN+9ljgvsWgoeJLtKSuUG71JtwK
pa3jcTI+5CB3NTbId2TRX08xK7yvfsAlMsYrAd9SdunsC7h7pJQGqCmNeK4EyUdOnLpud10IujjN
IRrr+vsZ+jH9FEnM0nw3rDVjLL0iAcSngEcifYgNyUUotE06Ie8aCi5swJkr2WnT6VFF202TPEbK
nezdQsbbj76b9K+mPEX9bvyeQMKuodoYvYvhaA4Fk5SaVTL0PBEYSvKf5j19HNbEdJeedah9oeSN
0pSI3mLuxLSqANGjsqauZ7zhHeunntUBaUiz6lYbU5OqMTOiQ9qYwVExMrPwtuNkAT5jSWtztuAe
DFAMQIodpxfwBu4u7nwJOu+9hIf3BCaSbJ+syT0s3fawgN8MLgQDBMDcrgx8JS/0GsqdDd20kA7d
Cs29pN3OdDLlfaGrrKwP4RoBxLzSnIc4M8ptxL4N69LLVOoa2ZNmfM2FrmZVLX7BDc0i9ngxAX8A
zPA8tyd+D7ukK2guIBMgRuhRTkE8r6Zqie6E/DmDezK7YIicAT3HqPkO0RYsjdWtGLX0XieCzqTC
+BfZVTgjdO9iQQkoMLi3Ry2XWSo1WM1GuJXKjXcUtEOCFH76cN3tLQQIyAOio5EgGwA2I25666aM
1DLG9MZIComI++X40NZblCx8RHPBWvZhaTVPzXHDGqV89OpKQcYrvG3kzyK81cDG/f8bEnckDSEu
2mnEkKIW2f+c0cKRKoXJpU1uon8RbwNfjmWSlJlmSeR2DpWbJG7V3HBToIlj6UlpUSAU3lp5bUMs
wQnPLHEuUQW7VR5nGchx5OI1AQRohNxkpW5qzyF9fcgNRsrPusVTzmrWepYX3RyEh6C9LiGTgxa5
8wMi5UpttGFpuPJGnTZxfEygHeC1piLfxZKByt5Oax8aY18oTwIIfaNnBTjrNVHGhejk92WPvLUs
gkuUW1h1VJWw1mrD7QDpb8DnMWkok1e+WdOVbM6863mno4MqAXEAGDsu6DSyXA6baBIM4JEyS/Nv
xrRlTbST/ouz89qNHFu69BMRoDe3JNPIZZZUVrohuhy993z6+aiZ+SeT4iTRDZxGo08BFcltYodZ
sVb4bPbfbp/WtRvx/0x9ICPMEEIYrM73Tql4X3vwEzAxDjDgtpGV4Aa/JlN1ZFyT0fAlpi73wmgU
Ig5PmHwuNTdLHK39IdUkBOGT398lIBHCuz59MwQgO+XOghaxPeSssnA0NiAjH3eREodElMW/eEiW
hY6kN5Km07kxSSG+5lL5A5ALYjRGv0+UeivpXqkrMODN+C/FzlkM9r2wdeHZxVICcNlL7KSkOZBL
FdVcdNUI0c2wcMZkL9pqsbu92h+3FJtM2pBBIkIrv0M0L2z2MbV+NCO9U0Nk6Df7Fv3OfgMetP5h
F0YWz33dyKMYmoF3qpO/UfRi7bPMhi9TR3P2l6CIbjZt5cUfnwqkFBC1gTiCpoW5XErm6EfRo4Vy
ChQQuN5rHuqnylcPXfA7yR7Bpfz7VZx3DfYn4IQfGFg6tQjgfIisk8iY5jjdl3diGW01Ueec6fqi
800XRhZOtVYgQaiUwDqpWruTlMcckQbDYvJLPmTR82B9173fo1Bs3PmVSAqzvBc6MrYUM5dNkoz3
uI4n7kCfnXI5uvfQdEMSw67u2hkmZOz7oDtUfuhuQpBXUotr04sHy0rzxjKFyjpVtDGH+OvzgFzd
cXARhPKiQ+aav60G3oBub+Q7Qftye0//Px9OGRlgAN+99EOGigZAEszrLWWtnfV/IhBNT4p8zCZe
s4lip6P4/td6UjdO0wovAlUqCUioCjEgL/Wi6qJrRVOFGY8H6jEvX+AnAur8y3B0RG8EZ6Ajicbd
zrffJpv/pIR9qF7c8cFywVohlgjCfX97KdZu0+XvWdzfqEwVxIz5PfpXrYf903dkfddR/JTkV3WT
Dmf+uuU5VyGshqIeQAZx7vX77YfAz3Sz4TKZyCyEJEShdijFH71n7asqQFt276k4K8l0Ko9+FOKp
ypMxTKR3Wu2g4Cu2v8VqbyTUjmC7rA/GFmvBfO4+/kIYkRnLRZNCnJ+NC6dpSkrs68FknZAr/hQI
Afqzlf9ye80/PuucAQXvC1U/0OClQGUuJU3djzwGFszSNUQf0fBS551dkttu8hyvbjCdxblHwzCk
sQiZmPfPTQRouGi14sTSHRmhD6DWNHO7ljM7YpxbEc5ifAiFwRbkwTH1Q15MTEzFuxpxdtX84qOM
e3sFVh5fhs4UtOjnWVBgrNerrCZVoBqhx3MIzE178CisSQhf1M3Gdduys0grWrmqp1IkgBJa9akO
syNTgvcqqVu0MbaxZWiRUIRVAPtshaFx2GmW3aSHIHC2sDarZ/Ni1RaBZyjlaWHVvLV6F/9jBjEY
H+RZbu/M6oN+sTXaorynkrLAkc+XTJ7jgbJTDz7n5usvI3L99tNo7G/bW2Fp4DKYDCHwL0LCJX5I
MyIxkcbUO8W28FkE+Bh8GdwZnPEFBvSGKptx0CEIezTuTx08Nbetr91ECOvmoSYVcpR3cNXFbU/U
QZ1xet7J0AI7I/ZjaFTJvos1WOVuY0psLRy7tLXwtIzPS0KXZoRj/cFQ38r0udQ2TKzddcI9OhOz
A1OXwPmw9hKPToh3QlfcgAk4kux2ePCUO0m517d2bj5tS0/JrAqW6LygqLw4jXqZMQs11cDKUvGR
4MQxEsMVAuGPTiG8MuVHuf9V9RsZ0YbRJUNsEzZhoY+Fd2rHDNQyZVHroRLJ/CDHbqaEAWgDjLkc
bAWdq3bRPaQ+DJs540DXDsvjSuRxVXkAiNT7BhX21J5Gx5Pc+l7byi9XD8qFrcUj2apZkUYiC+tn
f4v4i6n+LoX/EnDS3/2f71k44NSrfUGN+B5NB9Z7L99VO6SXhvEtip/gnsx9bcPjr9QNSPsuLC5c
saI0sILKWNS94dw1TyrYFtH06aY8+flLQU0Zhl1dehz6dF/JwfH2RV8pJM/mIQCDBnyGmyxOa57q
xTSmmDfpRNmSvhvTn4X0j+I/W8VnKT1ajWKLip3E9/GouNl/ePEvrL873Qs/M00zCqRoPNBIkl0C
MtIG42j0booEsL7x5q29EpDt8z+4KoizFkc1qtQslnzSPlpbCBgEh9sruXoTGIFngNDS4dNbvA8j
jkBrNdxYSDTnGE3tDqFmOHnnHbpuN/xocgeVpw2jK4Uftm/+qxnxYEmWAUPdl5ZZpBKnJ2ycHCpR
8FHCcZjcBM0otfzRmPsicEL/LWSybB/lTll+b6VNxdDVtb34GYtDLNJjjvWenxG3ChJOdqt/noqd
vxv32mFwIbrzwJ7A9FeyKsLGGVpz7gaTbRQrVHOO5K5dUG2G/pCHOPcxOjbxK9JWYIztIqnsWnJy
bYuoY/XGvIsQGXMsTM3v2l4UGJDLi2w00A1n0NOvnXpXWo7q6U6ePTZN6IiQ9FZivCvoxYjwarb/
4TmbZ9xlpi/hXF5Cm7NijERhwtkzM+lI0d4qDoymeKUry49msfGyrHndS2OLONmUu7bXpNnY9HWe
4KqeUAn7L07w0oh8vaZmMo1+KuDaCTe8qnJj+S1R4OKWvode6ki9f0yZL7bbftoXmZsNydY9mjdt
+WhzeFhPEVUWqDevf4DXKnUSpIZ3iqhdJqoDAMdlBgLUEgW39KHp9m3y0yyeshAVo3BvCN/+vfe4
sL98v6ESZVIy0T20MHdJTbI5JC+lM4r7Qus+iyT/4eYsxtqdBd7A1QGrBWZ7sbGjGEVCJ1vcm14/
pPFJk39N1ffKexDz5OCpPa7LcFHbk5qfpR/tYOZ80q3NyvVsZbnwxLiEDjBTUAFYPLhyIzYFlNcC
bpNJkPFz0N6ZJZxjcA76DcySQ2cb0AWUSnTKc+nz7VVfmc2YewLw4aC1CM+PvngTZLMva3y6cIoe
Z7HFYQ+VNuUWNgA5jFN8MO/CnZDu5H6fOeVxK29ZyylMQg0K2IwjkPcutiBo+7qKZVWYj72exG4Q
7lP1pdvFZ4sBup0nf9r43pV6GgbhlmUa0EJ3b+ErB89IkziRhVNtiE5TCjsgLu2IIH1tm97BKP6K
Vu8om7drZZOvzC6yQCmV1ILdE0558nmQPsktnMaGCTLShuRiD4slcWvtVsEWcfz6AgNcAz8sQUOy
LGZLQRgoU9Hy5kOoK4U2c1LptGtM0ON289CqkK5ukfjNB3ZxoFEQQnMFeNKsPLJwZSFXbTArTI4C
1OVIYwXIevjaA+QTd7d3c+XhM4nZ4EKAS16HrP3aZzV52+uRwKPb5eadSZXCDB/S1DyaeuhIyncD
ItHbBlevy8yMAzUJAwPKsutZRENdjqqMmxZog9BYgn2OAaVBvwvNlDGyZ+TWHbQadlIODZ4BgzO4
NpUKDlG1G8k/Mv+z7H9VtiKAtRgaDs+ZTxdk+8wfd70Sga+FspJFwqlLEKoSdlrGP4+RguMi55My
ux7bg18f5LTflfkWHGS+NMsdv7S+2AdN8v22bgPhZHhTatc18CLtpBd22WnwpG1BMVd3HQIJlX4J
aPVllz9MKhndmAJrKIEGEcc6bY+jEhJmMKGQFMgiSZt1+JW3ghE2iAPoLMwFs0XqlTWt0LKfAngP
BPRkuXWzs9Xsc++ceYXNmARMttTNAghU8we5PGfpQz5sPJGrH67P3Jg6AyAIWl1vshL3SSuEmXAa
9INZNnujDF2DljG3uVJ+o9W1cdpXAh94OFC1hIkTjR51ERLUOvTfAxUfpJt10bUKGjihIGVuZ+Rb
/CmrfkpicdEq5x5TZrr+tmYQPT/2a2xRq3A4y0chEIe7DviVayb5k28xsx8nuXbf58HoBJK+9RCv
ri69DlIXkAY0yK5/gTAGydgGonDyOLlWQtUgoGX10EIYEzWvQfJ9w5WsvURYkxAaYrqVtue1vcnq
x8FL2c06ffCi2K3/qrqjNdoZwQdDi23Sb3Gr27h2US9tLnY0hj2qVSRsppWtT4Vd7FpmOZKfnnP7
49bWEqXomb+ahrG6/La+6rpG0CzhVOnea1bm+yKBMRPmo+SN4Q218Tdatmv2aIYDESH35LFbpJ55
LMltGrN3reFETXgQzvVBamVHLL8M6fH2t615gktbi3MSh6Ho5fM56YfJDlsQ91vudO0BvbSwuOdl
1hhZU4zC6VvQyDvdqUNhJwAWvf0d814vnTZgCV4LCpxU6hY3Tq/0RkotQi+91J8G8+gPX0zvriih
n5dKHpBd8Hzb4OpngUKb6d9psL1DLS9KHZqaR/UMWjhlE4pUguU0HjowingQt9R/1hwXDXVGLyhz
KAigXV+tspUKOUsJ8grtW68/ZsaPYGsScvXFvbSxuEplwmmsKNyePOirvV39bTKPRuywhJltuKHy
x/pjbrXkNr7LWBzzwWwSb+qwacl/k/avaZ2L7vX2Jq064ovvWrpBXREopOgcbwUfJCYPEvzHykn0
jtSLqz/+96naIlZdu1CMzAIcBk/GTOkiJLfKvglbU/TPRtKL7qRooz1l2RYjxlpfmfgXTLtGwQCp
2MULnoae7FdFATjHLe3AocMIO5mxK3avXwtoLsXjlsW1835pcP7zi/Ne1l7hSQqQljKzoGfeddbP
rpIgd7c2Ltbqp8H3Ai6YqjuYoMUKmkXQmGao06q1Wjdmyiqc/invmXrIekD0xX1cPQXWfuKRGSUq
8N6jHr2m08vGyVl7XC5/xeLWaXlgTUJgAMFK/7TQNNw3PyrrK+kHmPfBhg1dRDbEHfLTEDqe/Mgv
EdrHKd5CvK4t+8yBiMiPLgNQXFzMRIRWvJcH7wSLkF3EwECjp3Ky7C5uNjzoWiGMItT/mFo+O7o/
mWliTkBckBc1YSIDl3Cf6dGRMdZzb3WUo17iDCJxU3rS1Jeq3cDYrN0c9CFmrp9ZtmmZzNZRUWtZ
Rv5Ti0+jEEAlseENVraUizmjzGaMGQ/s9RHudCM3zCnzz7UVOXLo4xB48+K3oCSlqzeDwJWts0jj
GHaFAp7AfmEuKaTab5UkOKd/1XuGrc+QZNynu/hpeGGYwvvsw1cbMRm8v31y5xNx9RKicDrLbAAc
EqHKWnYA/DGJlLIzgjNs8IPizqgDtUYOxNbCx8LYl/1GtLJh790FXzqGccr6JseeFGYoWb4FcmIL
49mqvyGA6FbZfRV9uv2FH/Zx1nCluMf3WRpw9cXVbKXGz3tP9c9dnezKTD1W/SGJn0tL/eoJ7m1b
HzZxtgVuCFTUzAa2nE5Ky+L/2AKFBVTmUEI71hjCYRMzsmVo4dDNIW39KDb9c+t9KnsFmkuEilPZ
LrcICVYNkW5xIGcc8pI32qRCVZEx+OehU9yIGSFT/RRN1l0u/7y9dB8dyrx2XAGV9wmVP22+8Bcn
I4lEmHf7IDhD0FT1qE5Go0uRw1XT/H5QwockAdsGFwGjPJwRMX/b/Na1s3n5CxaLOrMA5O0QB2fw
F4MX3wndfa2jBaimblwjPZikruT/uf3Za+s7i05KpJh0L5aNI0Mp6kSx0uAsklzCKqH2kEd5d5u9
zXU7Btz6APa4C/OfX6xuVzN0rQ1FcFaTo+j/mYlXIK8I/jXzL5tIev4/ZhZeLCoZldUbzHT+uCtC
xPRimNHi2qlLeFi2DufHgG02N8ONgSpQyl7et6JEEposDHPN6Ej4sNco7G0vOPlmt9O+jsKPOJI2
7vhHmNxsFBE9cgdS2A8I0mwcyyYZ8dSwhR2EY/8cPQZ3QX1SDvpWa232TUvvbOomJfpZF4QK+fWu
lUXTDYHUB5ANM6Ty6HMRnrzwqyAfgq2DaM05zwdb89mA42SG5C62zhc0sxubLjg//Hgz7Hp3Pkv2
2bJ/7/fnuz2zX+f92X7ZvaDAYL+8RO7+zxeIDh3CSffLn92nL2+fTt//QEloP8Koc39yXk+7T5Nz
Cna//z5/s+6eH0bnaNitfQ/97evx8/NvSOafnc/Pzu5+Y4PWHP5cR/m/H7Jw+EnO4J8xf4h/Uj81
dnVU7WmrYDIv/K3Fml3JxXWKlSlUunzAhh8R++itTqDnbwUF70HURzM8zcTtAMSXI7xQJOpVDB3p
WdIiW8//6dTQDmLQd+MvxKEnNXTkdDh0xY66XNkfm6lyYBB1xPhLpb9k6O/0Qs5AmOKC+Trcdlyz
M7z10xZHkxEY8FZCheO6Rznpnw0oxur6wt1JuqziGZflPl0YkjCSpuAcQ9gXJ0z3b0TsawYYW0VT
dg7weLGvN7DtY7Xrc4ublWi49hJXFYxV6d5epBWvOyt+EgmguUOMukha9TwG3u6ZBHUv9ifNkTeC
8LXzcfX3L+sxXkg9r5n/fqZOpyCF5V/aGc2ZhoFtHP8UxhdTcvXwm5AmMH3bg+oWox0Xd6L0N0gS
oob/ABWlY3b5yfL1wnZNq5XmyMJ2XaqezUKT7hSv35g2X3P89CDoRPB9cARYCytBl3UhTS6e6jhg
eAiKwCPasZHyjD52bJN1bU3Tf4Qoz991YXFRMuoNxUgkD4vTL+DI9hfT/fLz/Cl2Yqd2fgjMwJLm
2c3998fX3eDsfpvOvf3PURk2bt3H2cvFz1hcO4hMmjhQvOCsxI+iiVQFI5gThcy531QmOtjwJ3WM
3MRobaM1HyQlOAwoWUgPgvm7kXJHG38W8mvgf+kHBjUPXeS2GlRdQejgJfBAG8H3ygN2tWqLaxal
fd/5usABLeEeFN0IKGELW4eVfM+TkhnyfHf7xq04/yuDizgnTv1aTFXWhxbfp8Dy3Fp8sLzAFfKN
I7gSLGIIOXI6TjBjLFntlL6Ww6CNUYoTX8sOSGbmKhJ8crWbKiihaa/a9OP2p733Kxcud444mMwh
5WX0aeFNVL3KoipPwrNS/ZBMPLvUIIcdyAdZgCfcs+6gJ9tZwnCnh19VQXDa5tMkAwzqt7iZVpwn
Y14Sg15zUwjg0fUdr8NKrHOfbx8MKYBGcoQyMi3+NcPLfNQvrCzOTpOJY9agbHXuojf1EGmHNvjW
ZDsos2+v69pOQiWBNeZYoK1ZxAthS07StGN0biamvE65f+91GcSZ3c8sDWyLeVOHvOe2zbV7cWlz
ET94uhcKqYBNi/iRodeduvPbpzzQHDQZ/r0pELYMH6MHyCj0fGMuQhW9HEMyxDw6S43TzZLjO5Ca
pfrJa56EzbLQqpvUZOoYsGjRldUXH9Z1nQRRQYO1VNwJKDh20dwb7L8IxcHzpaewQ3oVIV39WQj2
JRiLiskoK/wyRCx535/K7k8vKL/Sn+pjXTvV8A8Cv2X4vaXROBD8RPVdoB8NeG+au0h+i9Qt+p01
/wFIkPUi6iZ1WPiPUJ/aSYjK6BxOzYFGGEA2PX1MJbgqtzr4a7cISh2JI8ccPcij643xmjBOBCuJ
znL4mwJztFWmXzvXOi1bEILvZbLF31+X4ahZMVthEZgK3XQXTU9l8oj0kA0msW9QoGj+tfQkt4hy
EsP29KcJeBbvcmTUsHuh7nTOdEaGlM6OonsKoxu3Z3XlLqws3mKVjIieUM/K6ZFlp435m0r9ltbf
6vJdGFk4ORYt0yWrjc5i/ndInzTLlbJvonkM9Ng289doa/p6LVaE+vgdzgHs/z0/u7inUq+MhHMs
neS7QfyYiJFtqDAfZVuctGtH/NLQ4sOaQavRmcSQbHwWtXonGbz/59Co95nq3vY9q6ZoQxE3zSXU
JVaRKeEhFKaa29RUrty9WC2NXsGxqm+R8Oe2qbW0HD4wwHvKLClO+fv6OomQ+CHYSa4k+9qndMyO
ZiXasxSQF4+72JtcRYPY2DGFr2G4heNe2TtsG+RoxAQzRei1bTVR+0SQsd0pL0VxzBAawKVvCYSv
rOaVlYVv0v1BsKjkB+fWlHK7AHmqR48KetXDpL/E6t3Ggs4/ehFuQGQDqp9eNsNpS42yUQ7VhMp6
eG4jWXzw4qR0xcSA5L7I2p0vJslO6/vpMEglZLqF4T0YdRg9Bbrh7Rmtymhz5vm3sSfzbIw23DhZ
K7cTjSSK//joOb9aOBrU3SSPUJjwy/IPNUQXlNV/N2pqDymj4IrnSnXzhpr6P7cXZW1N3qmaeLxn
GPlyCwTkzNWBx7Qfii9xnH7OIIRTlK0odi2/gQh9ZpyboV3KskyuybXfREacnCHnGQ9Q65d2O0VI
jvonARCB3PgEfLmN6FFL5FlsCd+ufCaqh9yh/021tXwFO0VW0jLtknMF1308OPrrhF717aX82EXW
Z2nF/2dk8T7Fk2EIjdUm5360yxGad1Ww4Rwt7eif3IU7bB/sbltcuT8YZMKWWUvoGZfVlEjMQs9j
HuZcVWa847CIT7UpWUDmsuCHIdXlJ19Nt7hFl0YpT4I+nKm2AZ/wOC7cUqCLXhpCe3Hu5Q4c78Hw
TxogtFI3DpGyUTX5UEOfjTG+AmETw/QztPTaDylCoE+NgjFffC1auK8lwZYLBO1htzHPluF20muL
PlUq2p4hObG+0ZRbnpvZvobyhw4pkCpTvLm2P+ieNWSVl5wVL7GpZg/ARGLtvxiZ2VfYRsjkl+CN
lOaHFYMYP1dabeva96FqbGFTb3X1Uy6sLF5Jf0LOQozD9DzSv+lZv3zm7oC4+/aZ/JDUzUvGP0DP
5+SD7VssmdrXUd9IyTmOpX1tojUYZF8ZcFK9o3RvSAdRy+6k1NyrQoNSSA3jHUrUW1dxmY68/whY
D8EVzgyiSzS4JFVC15osKQhG0208F5Ytp3FAv9vC/effv/+m5x5kx+1PX7sZs5IC4elMObHsINNW
9VMz4bDkTfAC0xyFTs6nt5eSXS5uIX5Wr8asnkPeTPGe5+x6nY1YDkSlmj9xQqmjcDvCK4p+c5M8
oShRx8NdaA12SU4yIbFQBH9TeI7/wxfLpM0zcwlQrcVvQIzFKys0cc4ib4hj9jyrPuHRbjSYPfaK
2rOTfAiPt41+mBJic1HTIPGjqs9k8bJJAhPE5PUmVjXYWATvLZ+O8pC/JrJj9XB7wPrfuzB6KtZP
UUtde2xQzaDFrWgbFZMP+z230QE/zYqQJjnW/OcXAa7Y5l4SgFV9NhVB3Ime6OgIhjrTOPkUqDSI
MPO0Ptz++PmWXsYwkDkTkoFe5bWmVPM+Z3thU9ACYYgVK3zOmzFw60CWwNXL08bD8vFwzWbg3uO9
VKD9WMJ41Gom5FIxA3FL0/9pitJRRmmfNeFeL6Ap6L+XzUMQdrBjnsLy1CTNhk/8UAl+/9CLX7D0
vCDatL4xw2c9gakmcYXxoYsfNbV4pRvWdpJNezEZUvSGfg0MNTDXe98WkJ3pdiM/Cd6R8Rpl6zfN
adjV4r+XHXhpic8M0NmL415MEMynLRvep1J+F+ZRf4gTSbpXPAa0S79S7CmqJUCtUgOvt6Y/xUXe
uE0dynsRYdRPamDOs7pN099PjTTZVuwljlCgiSnyeLtF2nwLNPWn0CIOX1phtAsCimG3D9Aysp8J
avj99BdxGpq83Fm0YMtk1JPmqZW8dpepou52vECHaIiQjUBC9u62vQ+39d0ggDDcMKNInJvrW6JN
QSAITdk8BbSvsvTFbF5koqOueumqwTa6t6qX7oSsP3jf67s+eGi1n7ivKTA2Hqb3utDl7s0/BB4Q
yDgkemn4jusf4ltdZvZ53Twh7XHnS/dN/x3ZH4S/y8Dx/XCnllD6eQ9WhzS3gL5K98kPdt6npP3p
a92+8J8yVT/m1SuzhwH/h88cT1efx2+6IB36LcLPDwPz778W6U9+DJkKXELXv3YIqdk1ydA8UdK5
H3LbalWokw17TNBYbL74cYu07h+doRPKw/dKNu3qRnPR3kj1u764T6uZZP0U1JqTwSqrWZ+1cZg5
TTfgL+8Z73JVmVV4B2gR2C81cMSqamB8TdqnxEiLya56rXjOpFmTV56CFgyVL4aqm1R6YtmtbwQP
8piEnl0OaLqLIZ1uk5FZaAvVSg6/lAUwaltvVfM+Kr0h27VpJZ2iuGXGs/SiDFSUYKa/psgHvl74
bfSrLLXehye7Kp4GEoq3IK5EirdyFQ2umjXmtM+UWAEhMKVbZGzLGGPeIZV6F689MznMUF7vkKqG
0E5pVB1r2EsLL3S17m8mvTXBCJnIo7k1KbF8bd7NwaWiMqPJXO67y77w/NI0trpvYA64lldyUt29
zV7fvq0fvgmOcx5CxvNA9eIoFkGiLg1QUQe58OSH3lOaeJy+6t7QpodYeFLjhtzJk77fNvnBIWGS
jqJE9AktBEJZ18sYTL5S0dEVnvTonl7vXd88DaSIofr1tp3ly8lbrbAh85cZIB2WYnpS63ddzMk5
xY5tbviWj99APYiZMOIxnCoZ/PU3tIMFcftIJiRMlZ2Y1bEq79GF2nXFuBH8LKP4+Vm+tLRokKZF
n1V1ovunyZwcWZhEW+ib30JjbvS5Ppy2hZ2F+0nqsvPpFGFHbR8JNN0i8x80P2UUOPqVVFvtg/nl
vPIiODiCyJnsj+gOtqrrBRwLNTb8ggUsHglmngbPhVtF+0pu0En72+fg4xG/NjX/+cU96pRcaYMW
U0Hi3fcvSrnz2qc4fSPCI3rYONxbxhYRgyDlhkrbkmXMwnsTsRG48O0i1RiqBgtWTzYkprc/b2Xj
LldyWaHU/XaCjA2Lavo5jOmQmJ47QX/A8G3g/71ta+XYX9laHMZObwU1Liz/JALMCHtH7R4zMo1R
30isVg79lZ3FYRzC2ujUBDtT/go6AOZreS8VG+fiQ/mGq3VlZeGIiKUHOBWw0gvfQ9383nnpt8yT
H+QvyXOpuoIfvsgZM3Da1KKAuDGX/tE7XRtfON4pLyylkjxOpfHV6v+M6b/MVd4/bgb+MtpH5PpO
2Xhx6vXc8/p0EvxTYkHdMEha+LnV5d7xparYd2WRn8p22Koir+0bpAKgGoBbwlu6cItdKkxjHzbB
qU/E3o5Att+nxpjxJItbptYcCOWTObijgkK36/pW63oVkhTUwalRy0jYwU1BNJvXKbhfkqlPSZ36
FfySZT4cyqlsd57od1scgivXYc6WDGBN1D4Yvb/+DWmCa/HHMD75fR/+UEILvH7r9TtpaARnLKp6
oxH6oajKpiLPawHfY+qH3sPio3MjsabBauLT0CG7J3twP1LaRB/Rr/pdPMWHyPOcVg9PMqRrt6/+
um1AdUx5ECmAOrr+2LIeVW3SpPgEv3HyLbJy8TAqJepvlhI7A+hvuCIkYVdawo9G6nu3LHN/4y1c
ca6E8VQjqZqjZLLszTVGEcnCoMSn3OrKdD9Mk/a57ipwQKYV5OU+0FUxcZSszELXC+Nga4JnzT7P
JBoi/AwmKxf73RheJujZFJ3EUUGzLSqTg9bW3VdR9hlCIT9/EAOhORh6Km+N2awcNYZf6OnOETeE
WoubVU7iKMVtm8IRL/nnHAa3g9VUnpvl5r6rSvVwe7fXzJH1crngNoCAfHHQxqiVa6Mqs5M/ZbCR
kc7maeuUuGLmi7b0WT9UEDnWzFCiRcr+zOOU87pf+KqsE82qD6b8JDema/it3Sf6nReGx1h+Sv3J
gVaoF0y7lXQnlYSzSq+5TpWH1th6ElY2GOkMpotmiRNypMUqx3XQBKpeFqeSClNhQCoQ5AcrNu+L
amidKGpfZCHc3V7qD20/vv6dxQL2l5nifVlFjObKQC235anKzWPn/yOUz2X63fDOFrK+IAa0qDmG
42df3mLhX/HW4OEN6t0yOw0L6vWym2PO2LmUlSdJzf42hr+LtJ7J0ijZeGjX7ICkmDsWMDUBuLm2
08de3HmmVZziGA+pJqlu69+8RNM37Mx/zyKmpNowc4JwRRRGc6/tRDSc0ZrNy9NYh7u0YpKcupzW
h3s1+aJoG/HyyvttUuFg1hlNYQAD8w26OLN+2HoC89SUwvw0f5aELDv4MGBuBEJrn0T5z5pvPhOR
yxwmB+XuGVZYnQrFgYH5aI7SoYz8p67+2otbCMGVe8gJnGW2eU7nZ3zxTRxUweotZPPQYW9rW2As
/n5syQGbs3ZId3rx5k2PGdKvqfEWWVvH8eO3kg1CgkCLab4Ky/EJUezzUVei4pR0zFD7b6LiU4O8
4zFwrVCxb9+6j9t3bWzxmrVxLoxxERenrEH5pQLiv0U89GGuj4GkmQuVFxMSXnZwYUKowiY1OjM+
IQ+3z++lB3iW/mjH2smBXII872yUt8utbt28R9eXYLZKP0Jlgo7cd+G5Y1PvEbTAqiQmuwEKqZih
r6j2HlOjeL69hh/v9bWpRfzcImo5KxHGkOfVUeiaxkucbKGZtmwswmShioQKStGEYciMmfquCBM4
/VPT1fOm+Xb7e1YO4NXSLTaMVk6fFqIVn1K/tKf8rkw4gOaDqOTOZG5wYG3ZWlw1yu1aFhpsk/ic
63tt+Nb8RGzXSdKtgcqVLOd6l+ZfcuGoNKAVRZRiicnGfHIG+FyshPriqASfg6ByC+FzGj32NLF9
IGq9tBU0rX4pryoQU8CWirLYQavx2oDmAweyz5zMr75Hdb8Xx8BOfJL+/OvtPfyYFlDO4jXj3FFe
YEj0+msbY5z0QYyTU1Ki//nUFgc1dhvtKMRPXv2sir9vm1td3Ut7i3zfSOR8TDXsQXNqi7vMPb/8
Kuxpl8K4tGFqTq6XN/vClLoITuSpTqwqZois8Xdi/pAGf4cGOdfRgeSa2WhGOhvbojxcDN2G6bUt
pEgILm7eQKbbrhc1rkZTmRQQ+NUguKHtqyfTpOaZ/Yq3Zv9XnealqcW9COLSUKscU8P0fWIiQEKN
V+72Xo42/DGPx4NiuP7Uw2hcwMxTOqG31+vBrlFrvr3cH1QMZ/d9+UsW9ybw1KnV9BzPc1ee+l3n
QvHYuP2ufcnOQLRe/af+U7ODVxw5v7iwnWxwQPHf/hGrp/li4RenGXmf0kfBNzmp/g/ej+kHDG/Q
TbVf0l9itlGQ2LK1OMleQnTWm0VyMvxDFhQMkwBn2Zelnf6GY1brtthMPvaJ5gWex4JAejAbtmQP
m6lVPMlok9Mk7Kd9zfyB8DMFK5hOR2l6Edrfyn03PYU6Or+pO1W7sd3rW2XIlawWj0QuCRhKm4vS
i4pWjZD8GOmscFrCW3MYHtIfDKGm9Ct+T4Ptb9X01+3hnlCewktxm66vUiUIcWo0SYo8RaVINsn+
4NtZhIyE40edNBeajLKhS9bmf1O6HihwiSIo3rIyyv/w3DF5Qtg4p9QfBirraBgaseSAa2q9F9Oj
zJ0ek4c0Pw/JsHGQ157xS1uLy1SKEa0MvN2JZpFff02ET4K10Zia78LSPVJrAB0wRx1s6fXKxope
tG2NJ7bi3kV7nPKDG5hQpcHMNrya0VYBas0eZKmsHxR80FguAi29EdUp68rk5E1P/iy7+UfX7/zu
YdTfeut42w+sPjPIfRhQqytA05eJaRiEZj6KAsbqb2Nkp2h5Q18WdQO01pItAjvzdUcotZ08/Rq3
SpVrXwrJokLPDz5vyuLXK5srVRYGXZyeBPF/kXZmvW0j2xb+RQQ4D68kJVl2JFuxnXTyQmRqzvPM
X38/+gIXFk2ISF+gcU6fEyClKu7atYe114L8PA1Ogr9PDeQk29gRzB1K2rd3u7benCwCeSBs0JZY
nspXlHCQBoaoQ/FeEx7A9jie99lXXSODd6aFtef2gmuuD/ah+R5wtOiPXG9QTTqxbFM15REv9Mhu
vMufMeDfv/j1i69sYWjWtmfOwhzYDvnjciR2MNoJvhQrxe95tg9hj+5D85E5WkilI3vOA28jVf0A
reDbUf9Eex6OSkYxl0N8RuKDj6qF7DxNwCsoULa5ch7LV6V9aJSXzuoviemdesUuNGXHzIojf/Jp
hoMuLKaOwWfNncJfQnjffr197m+QpcWdZZ6D+SMQsDOHw+LOWn4xeb6X5Gczi45hpz1UTflTsYrf
GuBnSCV7DE5jll2txUMpyE5FIhrYfkD4Kqn53qt0R6ymJyE6UOPe+G0rQY9qgLWiEAQHFhf92igU
veoVfRDys6H/GbzxcZIj20SfIp9cX/icQcdSXfQpdtsusAfvTjVbR6D6LHTHyUPwg/r37R80r7c8
K5SV6JpqIDE5r+vfE6WV6gm9n54903M0ldFY1chOYR/JbuE/315rde/v1lq466rLRN2b1DkWcIX2
QCPUKTn4OnFTY4vXemtfi8uX+mFiUs7kaVCCncIgsPwsiM0+6zey1bWnF/Nn4A14IEXU5WBPRM3I
zC3cWNUjvxOrBUCKHL1LeHVi0Wlj0Q0SZT8xamekW3P+K+8fa6MACkCSdsGyUwB7whilXZie/bZy
8tA4xmP1am2ygn2Acc033RTpSlO/seDQWrhqKe4Eo/bq9KwAZK/qYSeG/afWf26Nn4lvuY1uT7rq
9l5459f9D1V9TTalBec7u7RTmOPEGfvNWLKxSBbKtlKmycvScyZKodMOQeOMTfwfXDaN45lBGmyP
Dhzl+jZ0YQ3CsmGjwaT/FqXyuR4bdDBfRpR4w1E8ab78Tcm0/e17sWarvIK8hGAA1Q/8s3LRaWqZ
lCkjdpljNAB0UFXyGRSq/XHDaa9ZDIYKR8M8IUx/6XqDcqbwhfpmRvSIkm22lgCxsiXvJG/cqr+v
LvX2NCAaTc1oGQMzkqIzCTovle0GH8nZsa4/hVQKNnzq+kLzZ0NHGGrZxZ5IX8smNPr0HCoq9Miv
YQ8gOd5okq0twqQOKE2m7uG/XKTJCiN7aW4RPQgQje46Q/7dV7lo642+Bdlas3RayDK1bYDPQNav
P5GX5oVYeIQNldBTIbrk4bBxYCuBiTZfZabvRQTQlvrFWteZ1lDm2bmauty7T4eG5otHx+ZQCGPj
HQNBIUEWvNGKXIG24YHXSUx3t41+5UApP9OjQN1q7vwtrhrU1WMVNF0GLOuzalLKbG0LfeLbi6yF
ArA/0quWAOxZ1IuuDzPNk8DU6Rmew9T9au06+w/M2c7T+fXrjoF/+0trwx+x8aSuFbzfL7osqViF
mapRyqJxXbmQ4CM8MiCKNOb1roqOjeUMHQRkO0+9K+IvVXgvwFJ8e98rwSA8LDKpJ5hiWVwebpcn
jC8pcXYGxqbvjTDwdhXzOTA9M35lKsW+0tFrm5Riq9q+9lSAimJyc54CAlu9uIxpOORywH+cea6K
H6XY9Ec9H1QHMYT+GDbmbFFSdCjGcGA2utSd3gI+EEpRemGsUHASJas33OvaYdBcNbAyPB8/7NoG
BqQakwI5kXMpxOZDlVvSriYYupeLUrz3S8vfVX0xupoaiJ9vf4Y1G2dSSJnlimguy/OfvyuSisHY
QT2dFWdBm/Ze0d1lkTOW4uH2KithFa2iGWjFgZMyLlyTaAXT0Ex5fm69XVn+kLu7r73272YNdG0Z
xgOADuJoqawsviyt2oHXseIYi5ivmETEi4N47CflMe8mzaXysDXpvuKoaBwR2sw5Da5icXunNBjS
LM4LRJCUeyljdho2r8Q45YrkaslddxAR8rl9mGuX9/2aSzhmVigN7EI0a5v+2fRPofi9Mz+3iXhM
KcUlyqOKcnQtP02gUdPspfLzQ7FVXF95AeZ+2TwsBGk6T8C12ViSJ1QMCxckU5MjDN/rfCtolfkb
FtEUyiCwCNCVJt5YvjEiOJo4K3s60vGdFO1EoPgFmeKu6770yRdpbG0/eUni3ZYA6EqkA16cWIBS
Fb5/OTrZjfrgeQopY5vI9S5Vmx8K2ihObISinRZm4d7+mGv2A5XNPGdGeZmo5/ogRSHO23QccwKr
diptPRQL24eo9yJ1NH0661jGOmJGXVSigiyIG7HWit8hUiWuA/wOPfhy6Cynmm1EoUDn0QIRXgcO
Yklxsq+Uu17IZle8MVewYjaMLxMHMUaCyOgSzKF4Y9wpRUXzsf0qtY0dbclprWyIkqo0j+Yz0QH6
6/o4owQESgfE7BwpanXnj7Cq59owPtVKEp+tXAYqJcg+NOS+sdHXWnGkc3kK9UOT9uMH8H+vDH1t
VlNxhh+PIpXVfOra8S6a/kP/Fl/D6CUgFYBmy6kGIPSt1I8xvf5pcAJft31ld9sk12puYCPAqNJH
mlvSi9cIBo00ly1wGX4m3Js4mW5qnNJwTa+y/S7/HBg1VD1G5/alaXtNsm/SLXX6NUORSemQ/5aA
Gy2HdUdd9dHFBqHhxSG9s5e6/XN7k1sLLBL9rjYnBq+S8lxnD4P4dci9LS89m9rCgYHynnE9nCNB
ziIj1QohUFKPD5Ul+wzV2SOMNqqb13fynlktqbTNrabJyvNnEEoRTlH1Ai61WDELyjQKR788pzND
dSCeDCja1V2uwF67EbCsHR+zUvNkFoZC1nF9z9KpEM0ir8tzblTSLq8n0fGTcKMxs7YfYhMJJIFK
Tr80Al2M5bwu1PKsFpXTTrIrok6h15ENK9UFsseNnGPF85O3gzlXZQOM2xLaDnHlYI5dXqH8TMfL
H+6NVj0oeGg72NjYmq/g7Eic5tryh94LlWSRrCauznFkljvVKh/7uM3vsnDDyNcOcJYYm6E68zzQ
/Ma+C+4mlAGGulUrgrtk3wvBWSoODCzS2y8+b7KXr5gEUkekMMCqQBNIixulF1UQR3pSo4eXf5ms
wcmicqPTsbYEURY4HYiUKJAvgq047ceexiCAsbqDo8Twol3XJlv9jRU7MAlr2AXVJCKPhfuzPPxf
IoGmkivzoTMiW5jgZdJTtwsPt53QykoEq0BkmLF763Bcfx+BJmuiMDh3hgfFVcPfTf5FhJNwk0H0
47kBQJvlP8CHUZta4sNkIS0ytQP5rE+i+ThoZv/dL6lp3t7Nx1CGVehpAsKhEodfuN6NGMpRL/mE
MlnQfVL7LIM2BEFJxW+soxdBezAMZoE0cC3szGa0drdX/3iWuFpiUlDJOAyQ2NerM0le5LyY+bnu
C3Rjkki7qJ6RuF4+DPeoEwYbu11BL86+nZoq8A7KmMtAcZBhRA/UojgrvQ8GeBIa6VMtRqadSILx
aaiz6HGqCQXMKgWbrNee/o/eFeg2ZQyO7W9v/uNF5+Pi8flFGBKf4XrzoZ72ge6RxYXS+AXSxE+K
+A2BprYuHcPYcssrCTSrQU8EqzCtC8Lk69WaOg56xGxmWKOcp25dF+U3PIzW22qXyJchzyloC1kJ
704mhOo/cFup8qeeoenA6eMKWkulE0okwiaj2Hh116xgHlMGy4oLp+Z8/dNqq0uNsBSLM0w/o39p
oksVOlW/EeutHTeKZ2DNAGWTzS6OO6p8LepSj1ivrvW70c+9g+aF0i6JI80VvPAZGip5Y83VnVEP
5QqDtzeXSV83ilmkRoQTTRXsRUFIZ4nEe6OMCqfU6x+37eljGD0XX2nTE38RqCuLLyyljZZnMovV
+WjPTRALVkb0YUcvttvY2lHm3nh815wH4TqUKWReON7Fh8sJn4kBcLp1/CyL3wtpFxj3ig8tY63+
jvQtH//xBWaD75ZbfMG+rS0RuivwLVHzhD7S3aB/A0q0pWO2ZigwTc18tiajEstathr5RWlk5Dv8
8aFP/H09jKehIz+QE7D00Yb1ry7Hez/zGzPSuKyptYMQtsWI9ZuxdAgDAOST1f6ZFPOnOP4KIBO5
bSWrLpB0Cy8AnIVa+SLgnFkGK1WVinP1KY7/bV15X5lu/KtukbJypNfX28utfTM6uXNvhU4uqOrr
ux3HrVB3tVoA8GSaugYSD5uGNW4x965dNFjX4NHiFePTLWw/8L3SMtqR1AM5yawWC3fU/G/DpD4L
qv7l9pZWoEBMFDOlzlwDszTM81zvSaoNLxBimcWowyKFdRf0+X6QHaYdQ8WZNFK8Yi+PXwzrWYxV
9MkI3vpH0TiN4f72T1mzHbwKc9izquSHYnfWDLmSlGZ5LsedrJ/r8KGuXgz/ThM3Flp9Pt6vtLCa
WEu83AuMksqvrRtOu8vt5JcW2sw8H3MowNHMrN1pizptpQvKUcNhQa2TvAzphOujDpspLggfyvOE
/KtE0Rcax2NS9UfR0+zEkmiADq9RkbxOxVZVYgXcNxOOE0zOXTuqHwt3U6UQ0iXRVJ47UH0kF4zp
VOWpqb6lhmrn0SmRPmvyD5Gp8sZ7iHOYXVPhCVmvjbxj5RvPI2rEZxS+CRYWP0MOk5IeESefMrgo
7VNH7rmpirsRGq1cVJw48IGZRnAGXlyfNOIbUxJ4QnluZePcgBIM5QdEWl9uG+z8va7za5zcu1UW
7mDMy0kOmXU7R0lyr+sONKE2tZddk20Y7Op2KENwYPSxCXiut9P7eahpYVmdza7diWYC+4Z8bJTh
9+39rC5j6KLOrD3ErMu0Q2j9cvAm9pMIisV8rgyCvUyaQ0BtYcNxrzy2cx7wf0vNdvIuLxRExGnh
gK3OQYcBxCct8p0gEp7DBmba0orsuIQ0ydtq6q3vkO6kAf8TNbLFQYad4VWKFlVniyA1uQt/eVso
2lWbAGRIBwUGUNAO1xvTvJywuwzmhDeyGavY5US/amTt4nzjKq2tRB8XoTgyeJzmvNd3R9iWdT2O
UVWdfeAUYaK7SnzP5PO+bP7cNos1v4VSAfkF0zBokyxDWqtGf3vw++os5VJ7ifOx2kvFOP3MNLk5
VEWOsoykPnShMe0nUb5vwnxLNmHNbcyYzTdUA5ig+Sze7TWCWLVisLE6w2rn6iniysOLL+xDQd2X
7X+4bO/XWpimLqRemzYdl+3Q6X/MR6P7efs81z4c/S709shSGSpcPO9CDt2hF0/VOYtf/QR5l+8A
Mj3p9fYqs/NZOqe3R4ZZTQLo5eSXn2hFXytSdYaKNi8OivLt9t+/EqAzEAtMS4ZnBjrphSfXrVrQ
m5ggBd649DFgn99SIb8XI/5XaYbmLmkS0UYy9e8H1GlR0h4BX8DwHHu7tgW/q4VB75n+StpdYX3T
gotZbzQl1rzT+yUWV6vqkjYLNJH4IKHrkUFoJdKNzcbPqtXsRPEpEXdyebh9nmsmPpfiyOUMivjL
4lVbU3Hnz8ozN6jTOrdTv5eWPXWto1b+Bm/B6o2GfJsglnQHOMjiPomdH0qdqVfnqpB/CKEo7TvD
9J1K1UqXMSZpLynQGeSpn7m1D8qtTXrrx9/vF6FjABzkyTSeFz/BSjsfFiQqg019X4TWJxKYZz8M
D5IvPTb6Rtlu/mDLy8C4JfVOxIEwncWVi2iWVF0YNij6JqhiaVBYJZ608aat3ev3iyxcv19noGXl
oDk3KK730WGynoTeLqb/4PdRm6f1SXcJhMpiGYFxzsBrCwJ2axBPspQ66Wjc15GlukGuRO7tz7S2
KQu4rD4L86Buv/CGXpMx6oF28xkzKOEjgay+kareTbTyztObZmO5lQ9F13Puy73hXZZVfTEy6GUn
Xn2umgbb083SoRUUA5sLtuS21rIAmvQWg88YBXLby8xH8WIrqNrmbARFwbTFv1kEmjv0VcUdh8k6
N4wz7c1JUO+SVlT2tZxmj31gZPsgDUzAr0W38WVXNk+jAVabmTQHKPTC7ZShOdbGENW8csDOfNNW
utbVlQ1Hs3b5adAw8j1XVshEFoUOSx7KNqiC9qwfrPLeM3dh+dAYNY21Y57ne9kIufnHvzYj1oSY
mjydzGtJu1kbRsR0cNKeYRsz6TGfk/zH35sOdUWRNBYlR9KshUPJvHTAzdTdW0jZap8LSbGjVnT+
fiPvV1nchzrxS6Waqu7cT3YxfmkbN5eeejrlt5dZMQWN+HHGk5KV85WuHzl5iLykycL+rOe/++A+
kByl+XV7iZWb/cahC98+iD1z6RMhQMlFegv9OZ1OUfhagKX2Ynlnwc98e6G3i7TwvpTDQd9Qmp8T
skXUXY/iAOd63Z/bCMz9GBSfqvIrhXFIFZU+ZSSSSRvK1Ip1l6fS58qA1+Jb5zutjArRz17/PumP
eRbZJR+0UqlTPCXZo9696qHuhD0osSa+06PycvtXrx0PsD/aSCj/oZix+NFhCg3G5En92QgjN7Nc
dGnsWnsN9XDDbtcXwmiha54ruYtAahyTItGNtj/XRXqAAqcrlc9+mD+NfhJvLDVbzYcPQToM1yQV
XOi5r61qmMRhiGOlP48HPzr2unagihrpvV1tDnl/DA8R4uMealCS0NBchjNhlwyDGEE8oHfgZHgv
mofIDYNfpfRvIfx7+1OpH7YFawSKC/OnovO8DHUVZNUnej/k4dpgD/jwYYtx4ON1RPwWfJVJaZMy
6tIYqqnU/Tqdq9FJJbsU0exeRbNUUv9W4RJbYywPTSnoG4FXLJ/bqJ50gr+I+kiiN7YY1MCPzYMY
QoYYp86UiOf+sYuTjXhw5QCpCmlz04KBQOLCa7vwBiOpp5GkVVLLE/SB3yUr23ACK5Va4ByzJqoy
n+IHApdBrE09Dgk5W7hj3GSSDCc30ke9CRLXKqGNRZ6scuOKTpUcmLU7TKnjwZOxcQXWtvoGqGX2
hSfQWlzrtkgKMxcppSB9vouFbKd6P29b4/w3XF8y+rYMwlEEx/ZBAV4fJo0TrwtqSlxFUdhpqKT0
KzoKXZV3KlSpcX1T/deTwXSK5cbb9PF6E8rTGJs3RnFjqawjdJpGnc+ozqGf3GkUVvTg5M/gtdj/
pKjPt7f50W2BvYOoBaJR2p0UVK63KasgopmP7c4j4MZjoSD/IJtB5AZNMx4NJRc3PtzK5jhOII5g
HAldtEW0hj5CLqVdznp5cwdm7GvhwfQjICdkq2N3r8bq/vYGP3owNvhuwYWlVPGY+oVcdufMMu5k
BrWC0jVAV01YaOzJB0bIDrdXXBwpjz0YOBJaEmp4Kz5kKZLqK/1g1vmpjCTIR/UhO2p9YjqqFE0P
SaNtNawXXu1tPSrBDMVIPP8Mc1x/QrQhTc0T8+JkMNan0jwNKfCXxvfbu1qCud6WgbKTgc255AvW
73oZQ63NhMYhy0Q5R8jNuYcOF4r3qCicyeiVX82YxJ+7HkJKaRyNB09SB1fO+v5+DL10IxVc2NH8
awALgapEYYioZ1katgr6laEs1ydBHeu9NIWvmRG96BqMK5afqkfBg8/r9gmsnDPPLagAOmKc87Ji
kaW1j+KjUp8ULJiJYyGADzfoCXOmYMOEllj+t+3xAlIlRjWAd2Rx2GqeKlAzy8gzBVJs7BHx8cDe
tkytWnEoEOSHOgNBWl1VX4M87sydIKHIYeeK4P/y0Fv9p6074RK3Y2XaaTtVMMSiY61Ad57k1a6C
8IvR7CwTA5ux4mKj7rJsRr39egSzlFkClvf2Q0za824YpVmfKikpejv2o/LON6bUzXMDCcK66wX6
E362r1s9P8TCIP4A8tjIdtCWwl4oI/juRKG9j0I0oVUPjuqu8KqNz7lMoN5+5dxHmanQqNgsv2cc
T8EYZEZ9MiDzgO0iqi614AMOG5LJ8c2k3At1mziaHli0eXT0/VBW3PjQb7fm3TPDj5iTZOoZb6Oz
pFbXtyofPSg8KYadJi9GpzGVPc135WGap4I9YyDPysP6C/fba/cBYMN2X4ENbexsHPyffecpAMz6
piQyk7ry0UxHzak0LbqHiSXz6ZeYY0EOOsD9awaBnv0Mx6FrnAwWevKEzldeIM8l1BIVb5p2ydB6
NSRhg/jyt1dHAjcE8Z5CBXOGJ1/vsgqnUY/7sTnlspTvsqqWmEUmdeg0a7PMPQfayxPlXSE+xgPT
/VicaFvOSaooshbU467nJzIyBnWE/J/lmW7ue97rYORAKIVgvKuUlosgT98QYI42DGxeaPlD8Baw
tsys4XBPXW/az6uwEDTsKzcGC52c8MXTk/gu60NKPRGCsVH9d4/rmzFRkGbAddZDRgz5ekWjVrUq
VqfmpE8F9NcGYVczqVD5Q4O8w876A1C45nj72y4Cpf9dFJwjyYEO/cOyDhF2PlKfkdSckOOsLrQN
Q7iMstw1ynbcEQ3Wh1YK1EMwjoHjTXr2X5Yn3OYez0OpS2SECG9S2rZ8br1AelnV0v4bCgsSOhnq
7zit06OuCrUTd5XsUJvdQpssG7Lz7mmnEKvxIs5o9EXap4m0u01P6E66WIfPiV6jg6SKkNSag34I
oVHcKUM47oY2bx2f6H1fN6XgEOZ8VgD+OE0pl26e9f5Xo2u2unOL0Oftt5Gpg0IFsidTn702B7Ed
GM2S+uLk+1QezIYpjk41HLITyS4p3F1MGmlPRWIpGxHsx5eSN5KCMLO0zL19oKujl1R0tAarU4ei
32BXfs2wpyXorXjwVC7+hgl8DLiYB4JNkkIYRW0+xfU+J6MN+og5klMOAOKSqMx8qXo9OqZWMN0R
F1r49bbJz3/h4mYzZoFnfNPUgEX0esHQj4JoCq3qJMjRtBdmw6P2vdUtW93WXDyi1kLddjnxTNOm
B4bm16d28PTUaaROqWKHslUhPIVeMhHpCZ7STxtZ5MqyNMPhaJ/ZpqCQWZymHk5gAOfNyeN3SQOG
Bvg7FSDv8ZuNFGvFPgmjtNk6gRt+UEY2CsmqyCbrU4kyXJNojqE3Ox3l2ha8VmHkhzrbogBYiWIJ
Sqgw0IRhSI3iyfWnK/oqi7u27U54JuurryVfBz3Jd0WSam6goRJnDUridIStdox4mUM9jMZoqGpo
T3beFt/iiiEhgsKQMqk0/no5PTlEeeHVcE+fGOdVPweDP+2Trt6qxq94aEqDEHIikwxCcjnpXdBg
KMNQ7k6xmj62lrePDdEdBSiJpmNewSNmKC+9GmxE6Ct2RNWISWUQnpz20jEP0pRlRl91p8pvOzsA
kCM16XexDu5K9e72fVwJlxmNmMnKEIPirV0SH6Y5WXjtad1JlJrwWfGEVr9LhaiznKjxokc9arPP
sWcWlh0o+GlXLGpwo01Vpr8VX433vZgbdswz9ugX4fBE8ftbGdfSHTFufaxiQXrqFHRZb//qtQNC
mJOSKoo883jCtSn64MPaofD7U8NUTK9ZHaiT7ocylIVTVMnh9mIrd41K5yyKQUw+l/OuFyv0Xkmr
bH6nhqpzxmoy7CRJfje+/D3oGrcuAGWqzVbct7YqvFCMozJHopHxX68atXprtEXYnypde67TT1P5
q0sOsUcc0uw0lCxub3LF0PFZc8ntbeJvmRSafVQIQ5P3p7rT7wbfgE/0SwYZaxHvLCU7ZL89ZOZu
L7lsP82PLI2Kt/eOJixlv+stmiMTP7GY9CdjMiG8SUfz2CU6Wicw5B4aVewOMNDmd344xm6qmf8Q
ZzY7iVqnnVrBQRvNrTnwFbOaH0Hc3PzPB/S8hOCFH6V1f0LvKXqAFLU5jFSmDzKO4Sgk09YEz9p6
sLgC6uD+8SbONvAO1DG1gyS0PPMnSZ3cHJS8zc374Sv5P8Sizd/fGdCNRDOU5Gbg2cKg0sZqdDQQ
h1PrR99KSjjW9G+hja++Xm7ApN/YpxaPPLU3MKk0ocj4l6yLEY9QJFphexp1eXyBRPO1raNvYtkV
rhhN04MvJ5YbVIrxwpxK7iR9XT2i5BXvDDEM0YwOtSi1xyL7o7f6WDKzYBXPNRvbe1Rw7SDyZDvK
4+EAZYq876k6bNz4Zb8Gy+SNo0k3TxaQhSzjhzoXDLOq4/4UqUYE44DQJkdSB/PZ95V93HXRnZ82
1SUJTf8uMGBllmRQ572ekemGqbEvAmWA41JX3IauyaEqI2vfWlpzl3fZiGia1CBIp3u2mJifgzQS
3MBqyXOYZHNSvJAbF8l92HWgT7tmiwdj5esgPE6vxST6Am+xxPAOzHNZVdr0pzJGyA1gUfgcdbX/
EtJz2/V9V6V2UCuvjBaPTjMp/T4zxmEnj1Xkdm0/7doReOhQd809vNnevYmDcioaXAdL8/VDNmqe
nYkhKnRKKe6iNlc3DPnjy8/vn9m6Z5INfNYcQr+7NZUox62naf3JmwqP8VWhgJoJHdHb3unj3WQV
Akgefdwi1PfXq5jMlItxhi9QG6Fxs1iaPvly3u8TQ+xcY2jljV199PeU4wG4zDVCwpnlfJCk10o9
TcFw0tNOdmLT6D/BWjXZaqB0OyPOA7dpzBxtA22Le3FtZSimqKIAIwdftojr4g5iZK/AC9VD4R1C
2X+NJnha+06D9lmUx09NoxyKetiqZ398cmi4KPOAMLUbmYHv6xPW01YXzL6aTl1zIAJzoQUaLppe
30vCYSyceov6bC4aXHuleT34Sd4KkZo5//k7uzFoKo1ZFE6nvugPchjaioROn38pJdWZsi16j9Xd
0QFBO4kQhVfuerWxnQ9ca6cT7A6tW1klOA5LULjpmmVLo3EWAFC6YzlXnXR92rCmFeulkM4g0pxd
U0Zc7HWgNgMYkbPt5f04HKPg1FXfzf+0CFkWo96wSi1hfE2hJHk2QpNZSc33WkrdMPne638CJM1u
38WVL8duLHjHYMUH17AIFBhcM6RerKcT4z5B9ShGZ619FePRgRbs9korSc6M82QznP6Mz5WvP1sw
eIIuJtZ48ityFwW88S4M3Ch2aooQqtN8bZrErmSAkZq7sfR8zxb2OWt9AwnHauY5weulPS/vGtmf
phOd1s6hTNf0Dm+QucdatAdrCEpb0EKKc1qQuqMBQVJQduFG6rHsUs5PH/xIlMJ0zoDYeuH3ErWt
htrgV2Syq3z1Xqh8uLotu6btgFC+veW17/p+rUVk7ddtYJYqa7Xh5KqJPVHVke61JHB4Yza+7IqX
I02mTERtk/uw5HWcpEEehlwVT9RdPtEAMHviOo3/VmD6a/6Ri2ojov5YyaGugm+bId4c6RJcRe19
yONylE6hlhwFsoYX1KZDu8iELbDmx2NkJXRlUGYFrsGnuzYcvQiKuu496VTDXytfzPJ3p9+LDd2s
0d84xbVN4aypGRLV0cpZRKxypVSGlYTyCXHD5iGrzADFG0HZt0UjfLttHB+feSRm/vcppM3wQYy5
KaXK8LVROUVdVuzo9rTOMJlbG/roKMGZUVsn4Jsv/XIqZDCyLBV7UT61nfosI7ghVpYdInRfJVuy
JvNnuL7fLIVLYU6LLAs48PVnIrPQ9TE05BMsak+K6EriJ5RV9v4oHiBaOFRUbZh23yhJffxgM2SR
1I6iIqhac/EMwfvUx1bTKfDWe/CY0swQ0KToIL/csIwP5VxQ0DObMogh8guKiYuVwqGszQJN8qew
h+S9LGzL+24ozBJph74F2xRPT2O5Vylo6FVp+5V34P/adUirhP4GC9vSdOafQq4+l6qoV9HlvD5p
qbe0kOl0/0KnvL6b6urfeII3/O/sk0WImCzShPlZAnpzvYiJ8FMvWGZwedzd/f/+5sUbJEJ9NVQe
f7NgS86GPXxoMC5/9sIKjabNU0orwWUMv8KSd9TUR+EfNOoJdR0rmfaKetTilyI4Z/4IZOPko7I8
6E4F99rtXS5v3vxDoK3AXBDOZrBnEaKIUlrTWqqjS6NGd0EIjVDF/LhTKAaaHwze/fVqKig/qgxv
IlbLZ03wJCHJVDm6lN2Ey5KRv+hcMYBCffcfFqJKBMrFYl5kaXsEdEXcVl50MU3hYZr6OyudfkZm
7Bj+VsrwBiF771E4QnzJHIDhwz7iCrQ0Uc0wHqJLGAVPQ/EtnQ5i99wmh274qdVuyjRWJD1CtGZP
UMVPzEGIApKKsFxEaLkmT7d3/qGe8/ZzmFWjHAunOVHU9Y3I0lYaa7GLLyNTqYeQVpZiW1Zf2AUA
Tiuyss/DYEhn2fI1J5JyczdocXAkz+gfOEpkcbU6Pfz9b6KNA40E4gEWLn72j++DfqsIRmlQ44vX
Jy+5Zj3GZrsbxc6WX/KK/CY/EPlXvYFyIR19L5jsZItj9kO3nHOBFIH2HtQMPDXL1G4ciGiapEoQ
23iAlAkqwwsy6YF6zI1jLWOGQnIH0cqGQ156flYFljRXe8BD8YAuvEicVL5ZIEJ60XvVDs3KNop/
22CLLnvF1RL4M+5FGR7WpeXeusAXK60Mk0somWgQZCJIis7cRKovQ5x5M290/QpzQ/z7wlkUkaF6
UGYkF08GSBbsK4oMStAcM+0AT5hd5KOTdIFTUEKjjO3OpCHJb5T73KoVUBI4QQK0cc8/ZApvP8kA
Pz8/MSCUF6GQHmgFcrxyckmC5Jn++BHaml9av9cy61dZUCj2IMcc70blT5VBNDpuuM+1g0eHj7Up
skHNvLhsgoAkTZcH8CEOo7mTYI7ca760BahbcdLgMLnMzFCBilxe6ShSsx4mgvSSdmjbleFxnF6m
NHoW0v+0H3JlSEuotX+gauqEMO0CVec4s3xfC8fGH9zbvmDtQlDTpcZN32zOc65dQShNgGvCML1U
uS86da//8oYWfk0hMzdWWrvxCC9RxuHweAmWWoGoHpV5WxbZZQS5CuGGvo9H6A0uXvi5lZ+E8aXc
KletbI5iFTVktkcFf0kDACB3StOSDxV3MppSbSdQtVSOovx6+xCXQSxWz3NDX5UEcU6mFmZXWDns
MmqUXVTlpTkqtSMK9Kdfm/ZTVH2uGJC5vdzKvb9abhFkeVXEHPOYZRdRy+O9MSqdS6rxByhObCed
Vd0rpv+XwpoE5vMWZ5guVb+5FHdtJ3pXS97cgbtE0p+pTfaaCunhdAmzLerjZUo6LyRzsxgsmlWi
l0WawvNSQU3q7OKHTkOFWALs8BqITtakoIq2mCLe6qKLaIHl+If+9IzbWqSJXmZGatCjFxclE3DY
UA13XhN3T3KdDa44mfWh98XBpa8lQQNLtb2sZNkxBKiLMz8e9mondhCeyIVbCUpNB1RUbL1U4amN
Cv1YgnZH59QKXBlYvU2bP38QUxqBlof0UuUXqZ3pDRgs/NU+tIZxVxRjfKyiIvpUl6Fmd0EovybS
ZDgeh2JXYo8T9wO6j6WUHKp08O2u1b/0QgmCmCmz+7j6H9LOa0duZOnWT0SA3tySZbtbhqXukbkh
ZEb03vPpz0f95z+7ikUUoX0wNwMI6KhMRkZGRqxYKymeZDjWPtRT1QLbbNuN7GHtAykWQOK5bQIs
aI7BV8lDJXPb8I+5O6ppelQ8KTuQ8w+OZkSRM0BQdegqAyr1ZFMU4q4MM/sGPRoy8Xn2hUByazqY
LKVOVTF3WwutIcmhSHs0p3MfuoN2jCnFl6gTABY5dGl7fnzmVmL+DAEDcoZdixf4relCMCcTOHru
9qb5Kbf+6cLCNeaYvJGSr4WSazuLC1TWWjnX0Lh0vfKgxG/ZB1EVbMP7YqaofnY/GmOjtLUWS67t
Lfy/KUvVlxLsVeE3s7v0fmhbT3GS2wXe83gL16IxnI3AmowZ7boEguRG7ENibGVuKYfquTNDGdC7
CVA82cLsrW4iICq46HXkBfRFsPI6uKuzlEWhhp0PmmPWKSKawbum/UkD5XOefKitjSfkHz7UZSDR
KFJSUphzzGXOJ1gdiWcnECCDnVScfVp2ZvU9VF978OhaEu39FAGN+GDmEBgEu56EO7K1E49pOxae
/NYhy5bDXWO9jCK0EejItFruiObr44+wVpEgI2Voc+bPpNe12JsmYE40sgh4xc6vbdGRdTuvHBJt
JMzO9Ze6sGETDypbtNtPj02vfZVry4tUYxZZCcES526GaG0x6Ye6iHdTHR9peBwKr9yLZQBH2FZB
fs3D5/kHXI7qHNDu25NrlqkUoGGZu2YW72pGLoLsd2j91JPXyLo8XuFaaLwytUw/2yLPqkpmbzVK
glwNIRh9OvmmPhSOMsnV3tCS7slK0i0Y0sYal2WXwaoVKqg5MXnIPk16a4/SS1EWuyH8ksS/Hi9y
9TMqBP751QYjyGI/YyVrmUaqcjfwKNyWH/LJneIPohntZSukFfdO3OJcvYPjzHF/nipRyeXANi9b
57y05EJv48JlPKi2y6Y8ZRrQdUkpVScJhvHZ6jQfvpBJOAbDNJyaIMgPpUVXuVem7DDo4a+pt9pd
XarNyZS65JTNjOIyV7wn0Td4vEFrV8UMsyOLgfAPFoRbh+ss0ZPNgVvKG6zOSZM0PZvJpO/8XEBR
LajKjUfPWlydn1s6dzG8f8vUrDOnIplgUnSHw3lwNoaP1150hLP//PXFqZ1A9iuMWxSuYjIX0X+K
06+Jdva8D1r0IZKPbf69M/1dYR5Nw328j38GTZYhFVLImRJJJvtcIoHbIoNEa75om6nYe/GzAeKh
USxHhUailNtPbfyrUHb68DRUF4aIbevjlDyPWuLwVCbb758D8SjEpybpn7okcbziyUeoSzA2ruz1
LQLyT9GTNxqlp9sPHqhDTYN14Hd2fncMqoEneCJJTiRnkxNVcvIUcAvZ9FrKU6Np43s5GtNjqLTW
rs08eeuLzRH8bts4mjAkG5ycP8XOqwRNbUupjYWicNXC35fSqS5tzz9nxlMmONNFMUaYAN/HPzc+
1vzGubM6I0TABdAnXPY9qVeNzQRfvyuG0kHo7LyWnvxfCbKFpq/9WxUD+m+D+S3ODnE22AL08H3f
O30xcRcLX/wp2Kulf2IItFZi29ycnF6LWjDOQpDA25Ou0MKNC02gezO0hUuf+xt5o+UItYeeopk2
Z7noLUrxZnLyOkHdC22+JaPw5/Zf7g5fgiF0upgwecxn+OqbNGabCWZWFq4UT2Nql0NKBTAy/far
xevjpS91D2Xbasp2At596roSxQmrAy3YRBHCmqPhF8+iWvufGcth2gWH6l4GWS16R2M8Zy+kSvz1
8RddzbZJt9G5JqsRGXa+/c16JPploYr4kTw+QVZ+1kuQJRlJaO/v00+K/hx4zlSpTg/Wb8P2mjdx
X4MrZHJ/Hnu7tS0lfg2WSWa/vsTPiW3yn+LAnGRv2Fk7K9d2FpdZEw+xEVnY0dPfhvcuMHXHEy5J
8XWqTGesg72l25JZv7e28u77oM0pgSyYQcl56nVJK1kmdZlBalG4IRLDvWcbwS/g+xur2zKyyPXM
IbGoJhO7ZdefYDd9rb13fm/aXVXsouiUJm/KV0N7icn+kijb5aSEwkZePL8Gbx2ftxoIOyCEQHnu
PmSplZ7ajD2Xk5oclLR77cTkvLHMe2fhXcYENhU5jR72kqBsBq11Q5WWrsRISKyWdpKrNjDZc5i+
BH7hCMbolOI/ubextvus69bu/O9Xh1oM4h42Cezq+vNUPQ3SUbWOkeEoW/SZa9+RGh0jZTSyQWEu
gleaK6aQ+Vnp1prFSyZoPUfQlNJJG9AX/81mcukSDinAgPa4XRR6wi1jyFXpIgz9Ejbqu6KpbQNQ
kIBaGeW7UxEJz7KXn2ldfNywraw4CxRODJ7CCUEjcRFxSm8aS6ZbStfy9WY3FFz7hhjodp9GtoUQ
zlAygVTrkYF8ep3ssyGsHHPs63NeV8W5aPKtStt9Qs8XnnNPmhXoxS8LDh7RThvBgrtKhgaeHl30
LmP/jZ+5Np4zNTsZW1R0K8kEUyAz1E1X4S3h8NzuvwY1ddL0eel2dbQ3gtSx9OI8MmacunI57noS
XdoiTiyDv2MWjz3biIlrzjYDrCmaktMAJbz9AUrbpMi1dTib3pLnJbodJDqZA3o8W752nymz1itT
80+5OkBRk+ZTLPWsNZ++DQNqjv5vv09++4X0NBmVUyn9S6hbjqiO9hCnz3WnOn5gkL+Ix1E7DUW2
kbqvrf2PFPDckppJ2G5/UBuXVhkbSelWkw8OVbTpi3awdj/287Vlg6H9Hy1VRnEWl1usJvHQUnlB
+BM0dyHbtWj9W6jFSSrr/WNTK0X3GdUsUTfjg8Jmvbjg1FJEubW1Kpehsn0pFo7YmW7SVDZIzgAk
rfCa58yzZWX8Tt8iPVyJ/bN0y4y2g3pAXT6H6QFAuGlllWt5r7n+czQ2MpSVfaTiAopjJvfgCl2E
i0IWs0GEAtAVk50gg6+Y3snJO1/ZuF9WnOLGzCIiBmrbFpqEmeqLslM/tq+PP9HqnwcBA66AwhjN
61ufq+pRaad2Ajit9I6Y7Me4Iwf5e8em2clkOycaHcily9Uig9pFOVTupFZoqoUo1CfHXj49XsrK
B7+xsnC2svVN9I+wUu1U++8PzfXfXvZYxLBrdL5E5aLaeTASwRGV36X83Qz+G6f6z05Zy5zJF8My
6bEzNWfT87n2KtuC5i/eirMryACuFFrwkHVSNNSXhXQha6M+ymWOZgIWIaDe21HNT+1QABAEf/SH
WraT7Ej2GbwhO3h8/K1WD8+V9YXbJWEW92WC9VmuR1Eo+OkwqnfCzp+2mu7zZ1/kgBrX6Dz0wAuM
6vmth2eDGsJ/mtQ4ny4elFJIjoLcDScV8EfSS0y4hjLwfip173TJH/aPFzr/9TvrTPOCB5kJupc8
E6CvcimXs9odq4sHR2nSRfY05htW1u5tnkgArNC4YXJ0KT4uSFndynpRuyWCfNTFukPOHAYjB8+a
3B4sX3gp0tMYlGdLb3eoLx00Tdg4fiswppmTij4Fs6vkK0vVbGi60XpgRsPNIAYvzHeaZ9CKFPej
lcDX8MyMy4y03Gm9bMtGjYS9VL4Ik3IKKv/Qaa9SsFUaWd17HjikrKjkADq7/fKBp5v54Le1CyvS
BJN2lwR2sMV8uJKk/XlF/a+RRXbs52OqCFJXu4IwHUcd9Or4Xqm+m/5FEs8QO/4X7nS1pEWKwAyU
LCQg6FyhKWwFwXUYWdxUzrcOzdr5nN+G/7uqOdZe5UZKIgoRuXjtNp6tZq+WCQW3/CXbDEPz7XV3
POjG05iZef+W+T5z1WrQjiLrMUa7aeW9H5xLD/1cSd2P2sbmrS/qP8YWmU+YIg2h+RjL9N+W9dU3
3+ghK5RyH3+jtYAzt46RN2CWDs6c271Dn5WkYRgbt+R9JGY/O+1LB3CvH45i/Cr7EJl/eWzw/vTP
cMe5UIKOLlOxy+d8qHSTrPlCTtZewj4HRyUo6tIK7InbQzzFL1FbHrU4tDVwL+3GO/TulM3GIYkD
MQiWS14Ofpqj74eo9RVuYr2R0EVVAyWK/Ld7CjckAF1UVUgnEaFafDq/GTVx0nUKFu1lOPvnFm1U
7ygJz0rS7YItHOnKkm6sLTKJJBbaeBS1AtScCyuQA6+aXcpbAyH3zbB5UbxAGPv6o6qwcBQjs7zI
s8zCLQXqMEavl05ilE+DD4UJbzD1Y69E6j7goXlCizQ/yoKMRlDSKocKcWtuy9KmxNPvgrn3/dil
VncArO786gcdt8zYLOhu4qDzCjeA3eFXNb3qfzv6w5/WmR/5fxYWezwmESIrERbqkPdkkR3gjT4j
WtXXzANsTTXcVxNvrS3zt7bU/KqtsZYUAcV88axGjROZlhPn5jsx7+yK6mITBTbRoTSk0+PdvMtM
F9YXH1po+ilpUPVxNcHL7UBnqCI0iq3m/XwGbmIpVgBS0Swh9GiQGdzGHZMkx+w81mimx6k4Rdqp
g+q3P6c04rbGf1ZtUZsFVc7INwSqt7bEKdJzqPGpXBrjs0TUGbx3ZofQk3gq8+gV9PvWs3X1E5JY
zBLvJDqUL29NKsUYtdYQl6426k9VUP4yqk9lL+1RQo78XWWgDTz2zdxz25eR7D7+gvcv2Xlz0SLm
npJ5VC4RGNkIP3Ba8QkDNbDl/LfaIlqoNq+BlrtDJLzrDPUp6P2LPvUbR/Hu1vpjmb4GpQFQL/r8
71dXMfLAqaTFfuk26A83aCwL36vaOnZyeH68xrUzD6hmFt2GBIZ5kltDUVCNyVRRehGTqt35pak4
gQmzpE83cWNN9weC04zwMdQ+EKuoy35I146dauYS9CYT7FSDUerkMY26saAtKwsnzTNB65pQL91B
3nmCXZa7xxu24pIURPF+xpEJkTR2bndMSBKdG9Uo3QAlzgj+fyg4k2NofRgDxdG9w1AezBThin8e
272bhabL9UcOCiIK7ikIjG/tDg0j0BIkgzwqZLAyAYm2NpCihWIhHONEkulG65GTxHHPBLRp2Llg
jicGI8hHuuQN4K5gU2AtLooaDPsqE1+nLKpOY9HmTi/26SEVykPpieRhqnjJVT94F4+Gsjd4m+57
T+0OYWVKtmAI1YZjzL/8NobNK+OA03BFRHOJnZmmsjOVJKBoo1T7qAr2DLcc8mbXfaTi2DZ9bMtt
t3+8nfex7Nom9Fa3u4lqpoXj+5UrfE7f4m/WP62d8krZyGDWnJGGPPzJjOKQAM6/4uoYaww5xGZa
UGiZLKDt4hQzyS2WG+3XPzXC5QbKc9YJqHZ+ic0/48qMkFV5AhajcmXt2Q/ggxlrBzS2BNqGctWx
KaKdDqtgZPQ70c8d35/eB1NkN73gmOFPRU/xFclOc6egvhwnH4r+zFTBUSjKL493/T6sKUDvYfBg
gp7sf3kjx0pa0NpPKzeNP03Ds//mKR8TaWPg7+55wUFhAEqjMYO2D5QOt7sBXAHOdJMaoOx9LJvp
JQo7pw3UJ2rcOyvY4Fi4j58YY25aYRiP+d4lEiLzrGwa4oqCoAGwKS5PYuSRzG1NTa6aoTGpgmaa
OQkXD86g4YDKtVi5TQgj7ZSbIS0mRTzJ8FVuVGlWt4+XM918sJaUCG+3r1K8isaHBJOg/BRa4m6Y
hbgSO/E/+83G5q0dfHpMKkVC5pYZW7g1FYZl6UejUbltKPxKgYb5vNV7W6yAdkjU5sXis1hugUlX
jcK1xhASyGkmxm6N5lPuM+JAFcpoj543PEcdokyvUo6Y2DlNjWPc/nrs9PdYIhySm/X/WoQY/tai
OIm5LGQ6DnmUzomw+6w46mE8xLvO9na5MziV3eyro/LJdLyNMLf2Ma9NL5JQr9ebIp2EmRbSEz5p
Vvk9gPi3gDXINtI+26e+Ym601FZNMt9PXYpQdKfRUxmln0VzRaiMz+o+IYQ3EjMZRz/dZK6bN24Z
9+AFgXpr1o3FWW83FvoriUYlZZhx+BaS3juRepBj5Ly0c2Bqh1K8WNUW5ZG0FtPh38YuZG0yKc2t
0cKvqbGGQe1q0i7/Vr7lb+Nb9ME7C46xH5zxiyzsjO782IVWbYJ7Y4hZY8J2adMM5EZBhbd2wXkA
72l2Uvv1sYW1UwH1A2wkc7EeBMbtqtLKzzNVGmpS3UuUfRvqU8JshBXspUzZB3DfqcFWWWvtCkY6
h/cEVmFhmB3p6tYyhThSx0qhUudrT8aXKG+P0iWxqp3hK//whNzIMrbMLe7i2k9a1I7U2hXr0fZ6
xe5K+QC1yPdKeSfJzwWVk8dbumqQZi4NR4Y07jBaiZ8bQltINX0wbTr4ZmyStZnxMWbU+WT1Q7PP
GzpxXuxPG3F17bYgQ5xLQ3Rzec4vdrZSIogidXa2bueENKgPvhHBXes3W0LHa545D11BWEYCwjz/
rakuKIex8sLGTRCh2ze9nNmGz63xeCvX8oZrK/OvuHIVRZqkWIR1ytUTzw4jba8GF99/U8tq45ut
GuKSndFk8J4u+3t6M9O5em3jVmLpyAKyEN1bKH1urC1DK/uGVBpiQwyM4v7LbD6E+idujKBz5TSa
9mLcZu8hvYr/ukyHojYoRpjlwICZS4qeLvH6wO+SxiXOv4E6cqcgPIjaFtfzir9RBpyH4KBXkKgg
336eNMmsSimMxu3QG6KRb7NrCurOj51g5WIBA8ykLbzZOMNyhLQTVW+0YEp1Az2QHQi7Igdhsd8d
8MpDyhDiS9Hr9UbQWF0ZpTqyt7kgtuQ2jqNUlkohwGb4owk+KOl7Idx42K24HJcI3WSYwGcFvUUY
HAu9Rgs8a91apPWW9Jq8Ewrwo21saLsaENzGNq54ngKshOc+/V9kMRaXJoAla5QDrXWz2ioPI2Rk
ZxG58P3ffyzOEDzJSHHTKV+4hOZNhgdfcktdanIkr3rJJ81RLlJZHMwkuzw2tvYmZ0iMkMZBohi9
vErqohMDP9R610ql4X3QwIRpCZXsMo2pnQTes1C0WP1eLwX5kCDQ8dTJ8NtVcS5vBKo1H6ULxoQz
yQ9HYrHsUo3orCNl48K2nR3hFmvtShp2epO9ynr8YcS9Nzx0pQ8AqI/qH6PezJShq3p7+Ky6qGtL
FTpXn5CtMMDE7iopDA9WETd0V1G6b5tM3JFbCO+5b4rn1Ie8rUcebycaQrzxc1byiJtfs7h6IOer
hq7XO3doUAtWcq/Zd7olOEFqZbshVkIUQxXm+Nq6fZIQXtswv3LngmMimQBvzbDWsmWAfEeYp2na
uxkXrVGZ3+CublLdmZrfUzmdAk9UNr746oKvLM7/fnU1MYhp+SbYWsaP62PefS3fYq86zZNUij0Y
L2Pw+bGvr4QLCr1MX1MVnMWfFx6WM3GQeXo+uJP1Xcrc3hpsb6T2M26sayXyoTlB9ZGRnZWZO8Xo
0PCIrMGNpvLQlolNH/Apk748Xs2KFZrHM0cvGj0Edvl290yQflUi96NbacaLIjBr7KvJXmjqLYWJ
lajHbYuOO6hNBoKXBVWxb/wp69rJjTpdeBpzo96VhbzFuHhvZYZWwOZHBID/ZxmHSr0fS6vVOlcI
EXLOEQTZArDdbxgW/kidUGuAlH3+BVfuVga+AOsq7laP5d4qmYyAK94Ryi11sZWQOhsiB4J/i9xu
yX0bk5Z20tD0rji+E5Tgpczz9/BWXubWooyW4Ncs+Nfrf7b9lk78vYPTF5vfISYccVyIi/cVakay
6iX14A4/Q2vfgbNqd5KycQmubeM8TQSd2Zy2LClPFb8LJMZqB7cay11qNgwx505j/n7s3SvuAPSf
tgwMK0iELhke0a+QUUaoJ1f0PxRFZLfTj8cG7sMdrsCkCn8d0iSeGbfeIMGAWemZL7qQFvX7IhJV
aij68BE84Q4+pW5XyKARhl5LN27cNcMoE1i83sD5cfHcGjZqTUriKRQZLjDtajzog61PgjOITtiB
hkia/eOFrnwvOs58KeZhqXQuJ8BC04t7tQsmtxxaW+xPetzZw3h8bOT+8qYYBQCVQV/e2kTY20XF
lKiICenk5uMprX8EiurE4oe5pK/lG6ZWnBwKY1ZC4RAnX9Jdwak69IpVTcyGmIch6S5Tr+/6Rjsa
wnR+vKoVJ1QtdOxneiQmMNXFhUE9uDJDsRPdLk0sdBTEYFdVEDQ/trLygejPMSbNmZ31cJeFJiOB
wROWbtdPe7Q53MkvHSPa2LX7u3bG3KOXjc/riAkvQgMq3ULjCYrolul+nD4IsekgMOUgzaAondOk
3l4Wvz9e18qHgjMSQlBjRlpR2bn1CdDnXhxrgui2gxYcIqTXHCFCcTHWy3MTW+LGx1pxQZq4Ig9C
MA+E38W58qRSVUu9lNz0faVlDkIgB096NkFQDdkW08eaLch44JCfnwPyEoaTt7JV1J4uuVTiw3DY
1UPohHHwoZCf+0+Pd/GeIQnCj5k9buaPm5n/FoFKGaU2qpJadgtBPXrDu0Dw90lf2Tos4YX4Y0QO
yPchiJEOapa/SzpvLwbZfuqLcxtI7wu/O4ie9fnxj1qJYde/aclc32oMz+ZDIbtxEe6ncDd4B0F/
atRjar61m7TPK83kubxGdY2iIV93OaM5BOZEWzcWXUE/JX5qe8prWCE9WR6M9H0svNHkZVLz8HiN
K4ef6wH9DIIa9NbLCmmYV2rfGJnkNukIv6LRQSBseVtCriuedGNlPkRXSYmRqp0x1ZHkzuvKNWbF
JOR9KiSI5NFWog3CtzVrFNTZR3mmWVzCVFJKXkFcdpIL1aldFY7svWMseGh2ab3hISuHf35XKfOz
aiZ1mYPe1bpkLS5Ez1clN6yMvRZ1sR2UUWe3KqBZ9Ic2QuiKP1I6kYk2MDvCP7oINaXWZ702epJr
9fXO0/338HVE2qvUfZME/53Qu49dY+XhSP7IFJM2oysoHM+/52p1fYWEfZaAmoAze192r1P+W8kQ
VpLGs6bth1w4mN6PNo9frNh66bzhuGF/JZqTv1LI5bIlY15eGZHRJLrpl5y/9NcY+Z9H2TyUqXgW
Gv2pMBR7BPgUV1AeF9EhktDXGkb0Z7pzmbvQG76Fh+CluDBx/vhnyfdNBbZFI95zbuZEexGq2qRL
y9KgeJAj6aEk2FQ/VqYrQTltfo2iYE/p36RRFf/bWrbPsEYFMDx564rJrsV/w159QRJj51lbP2wt
gPDDgBUDZrQgaFp8rwRkgw9Ijf3i8TJWvh354y4KC9sw2r3fmvaoQvCSjMe63aLMXAkjyFIAvyHn
Iy1fohulsk/Uxuxlt21hTe6ErgQLL2x1OdaOGyNgkEJB9jKPrS4cstekDMCU7KrlP0Mf7bR6opSh
HDx4Rx9/5JUQMv99gPCg0e5jMYJLSmAqcLRmk7KLU38H2gWqH9TGIN8pzP/KGlmyCQG1xWP3dl2p
P8BwHfDh0sg0DqXGs8Zn+PYwDJBuDpQsfgt9sCUqtbpEnh5wHwIgotR8azTU9TgwjFEGVPGPlhk7
ANn7VnjXN+1Rz7aqPiuoRm6XWTwLWC9Gl1QkKiLeje/psisJ0z4fJ2KkYOu+sp/EcQeRguPpxQmx
bT/8bhXRU9v/KqRTr0BBMvYbB3jNi2Y1q1m6iaG2pRcNei+VkzzJrjmerfpz371GxqcxOz32oFUr
KiULAzgcN85ie6VutIyhEWRXjJKPUje8U6o0P2pm88Oz9C2wyj3KfiaNZZYKyj36EndDYqMeIT1P
xHLTmsp3dbTiAxj0g1bHT4NYf/LDS9b9LKx906r2ZIl7OWl2SWrw/wYiZluzoStr54Sq82tCpDSg
LALRlPVDFmWJ6ubp0Rp6SIJSWxte4bF6vMf34yrgxK4NLTbZ9zQlS4YYQ+qz0INQ8ePd2AoNk5kv
ShZ/Gs0LvCaVdM5kaw/c8p+0FjbIiuYr/rbFDFSNGrbKvczrZvnwjIxuKmZaX3fKPH8fNnl38qJK
dHKVAYbHy10JstemluAYqYpDsYwG1U1z8UUYktcYFsXHJta+3DwNA94PwCjvzkVQUGFFTUNVdcWs
0S61TIs37XPhPAxjf1C3uwBr9viEVJJ4FTLRurCXpYmg9ZwetxuzfaU1O914KzR15zcbja61vbs2
NP+Qq1xGasU4Ih6wd+VM7R3avbmRLq05AkcdrCQRjrGF+RdcWTDbKukGudZcmkFl8NEyAGpvAJfW
jjkNgP/YWGzXONaFIaaVhoFhj/RCUJ8tIX6WvPowiudCBr2M7K+V7Nrho6V1T231oWjfevFQMWbz
955y/VMWGyqOZhemoCe4IVEQkWtn3tTQggB869Zf3VguKRJ5lQrWsmQ/avXIm5GNTRK4wDKIoN7k
aKMhvpbrUsgmq6NTPbNhLEKWpZcllAOG5nppkyR2LNXkmajuvBOMqkPyR/FfZKm7dGpqIKYOylbx
GILJW6N4MdVga7Bh7VjQ7eMQzrL0dwS9mpUpedZ5mju0x6x97uoX7W3TYbeMLLIOmOu8sYTu0M1l
1TamZy/4mHiR8999v6vFLEoWYQvGTuwsza1iVMajbyqMiZ1wfuyOq05yZWRRxKKSloYosmuQZhzl
4RQGly7eeFauhZDrj7I44HnrZ35QsQ72qlZ/9uYWmH3tg/DFtVniU2M+enGbeRYQG9GqdDewflbS
BBz066S0vFp/P96rFTszsf0c3iHOpDR8G6k8yLK6UM2wE0BdVWdZvjcstIfzOCxRgiq31rVW3Jmr
pfSiGC4FybfwAKOomyoSQ93txa9yHduq8d7on7M6e58EvqNDhhuP+sdQP0a6nWrGyWzO3Zsaw5e0
z7ZInlcXT31pzk5EDdDt7eJbNZ+iDM431+P1luYXofJ26NBb49Z0yYq7IHr0H0OL49VWrVmQdeMu
um/TeYXO++9TDxyFos1M+UFGu/D5mAa+OHnzd5QHu4goq4M58y7/hbNcGVl4vTbjSQO/1N1KfhmN
F4QyIWvp/3qeHTJhMDVUbOmKg0hZWIEhuTG9otXn40ub3ub8wl2+cWWttawAAfAKQcyOYL8c1+iK
JtBGah1umUTjS695bwL8ZbuuBOxlJJkIh74FzSCvpeIsdaZ5jKcYsnEwWfHh8a6uhCvelQgLgYYB
lL1UMVZA6455lxiuZL0Z2mQr+qHcbJStGqEYDgewOFMmzf9+lZGMYT/0pdEYlNzPMEwp8rNXf3y8
jrXTBEfA/zOxCCVK66ORlmPCUqiwBdL3tvjSJsy+SBsQ9i1D82v2ai2BFAwM05SGq1Rf48DcTd2b
37odYmz/fwta5gGCx1RH22KnPk+99in1x/dFGP7biX+ZkILSpuYK7mUGIqB8sTDUNHKVKYE4XLIk
PalIKA6SuWFiuWdLE4v7RG0h+FUjebjoyWe17ne1gDrqd+SLNs7V0s8Wdpbg06xqjbKXleESJ589
UdhL8SyhNW4kv2tWYI5DLYRKExCSxYZZLbWRujGGi+c3jtL8kuo3b9oIdls2FjtWtMHQZ7kwXAak
lYMydlqkBzrvn8c+tqy8zPs1U1bz5qFQdz81JhRx4lXBePFIjD4FjcD4ey5Gp7KQ0r0A8cB73Rv7
b4+Nzttz/U79H6OUxBmWm8Xa56VfHaDSalAQF7XhElSqzpyDJ6SmXQYldPRTqEKIb4Tq57ndcegD
was30rO72uRsHtQwloG302hcBIpSmKCDFNhZ9Evfm9NJUF40uGzy7tzBZ9PL0aXVwLxuVMzXdppB
EgrYyDUAClz4zDyHNUFoMV7U9qIK1LcCwAJInz31wevj7V07a5gAq0LdldbjYnvD2NLVwAqGC6pL
gWN61cHLY9028lR0FE/dgiesfU2D2RXciOGIO9ZpI43HPhOU8TL6Sn2x6n5gjJtWf3ewghEJka4y
Z2FLf8wgWtRzf2tKeW1jZ/jarFfB+OWy66kmcCRlnTxdpqKCKTDcmal1Gpr030QYvtJr3Qoxd/aA
AFGjZHKJWW+qiIvtBdpZpl3ZtZc51RlJEPqkc6ruhxD8zLLvf/kpZ1uAw6DVJjemQHp7UiRlohEp
mO1FD5HULORDMAywEvlnSNYfW7o/FZii+QbTDtm+juDUrak87jujVqruouvtXkdCOJuOqjccWu9X
YhS23xZ2G4Sv6C9uhOx5DTfRANA3QWjujrGlxrLibKRmpcS92UMr6DtD+MMMnkII7RNGML7y7jy2
0v7xUu/OB8VJbjte8X/QDEvZgwRh1SnPQvFSwQKcwSYUFC4ypoc86f4yJUH9G0sKr+ZZNvWumG4G
YQVuMxIvcvgZ9Hw5HiMfPBI8t49XtLKFvCDoEsjWLKC7JOXxpXAYeEOLl7gy3lN62etp9EJ7k9YQ
M+PRSzFEP/J0o06xto3XRuVbh5H8QAtbYOkXvw6dOjiL/i/O/6j8eLy2VTNQGM9dN8iZlh3UKGuC
thxZW/BLRChGjv7R5dIZt7L+uyhGACMXp/5H1k8hfv4ZV3dS0fh1L8W1dCmC4Ks8qnaT71JVeq8G
3UssM5Onb3jh3QsAgB8c43TZmbia84jFhQBizReVAR16TuNhakZ0hbSjCewlg6srEuTnAXEcsS0+
lWL8PIQ/H2/rXf2OQE3W9weeMutBLZnPusoTck2fzEtTt8cG6a48Pmbo2E3pPhc/WeHvYvgaTW52
LJVTFMZ7Xf8mfDS3eIHmqHJ7+IHG0Oon82CoFp272223xkzJ4NDzLolQBYg9ZMJzT6eTvZC2Kpb3
cRvOExBMlBvmjGdJdBSaYyIluhx8SkGeKS+W8KGsuZYKx4vfNvZ2/tWLVc2qnLPDcgHftXV6XwhS
Y0QjWakT7cn3yy99H0rv4zGTkfoR0s9WgnbtiF6HUyfidC4l/QOqnfVTnDXPii7IGwnX3S4DRQK6
RQEAnI58R6+rFQpsDhK/pzM/1N0rvfs9HZrDxqrvjtAMeKKIYxDPwXgvm1mxxHkJ/qza30EX+6Hb
/RhO0e/Q6b/m0R6Od9NO9sbOiuzh4yYt4/399cf6PCoAlpWZt0UxBfCgR97fhZ8GdOHb6dVIP1H9
bsxwH8u/86Lay3KHvPbGKV5WVkheAXnBAsmzE1TS0n9F2TdyOWFn49LfayNir9oW6eJ9oFjYWBQk
WFXWjcH89b6QWslOtLP2QHa734ikvW0R767v49WKZl+6CoRCmGRyJzbhp3bf9/tIcPQdXAuO1O6M
aLfVbd7avkXUVTUhzoUWYwITtJ7yKww2Cy1rvj/fHtTSZ5rFPxCKq/UonpW2fo9f1HZxjp99F5zu
E1wI3R6hr3f9SXhtdtqWsOVdrJk/2cw2RMaPcuxyyD2kDKFDQYpIOjexIxUtFDgJ93FjXmCT+ZbK
/kb97e6WXBhcfLUkCSAG8fERCsN2avlPkfyj0r/oRbdhaHU7SWUAh3HQmW26dQ84HZJY1obwUyip
aLvrEDUkZIxOb4pbLNdbphZ+j1ixLKQ5psbk0wj6QLTggU7/D2nXtRs5siy/iAC9eS2advJUSyO9
ENJIQxZZ9J5ff4M6wJnuap4mdi8WmB1gsZ0sl5WVGRmxRiS2fLzwdNAttJXAW3PJUR2F2mGSAxwv
8TvMpY0eNY91qtzSYc9YsVM+erncCUy4A5RlJW67KBr/uI8T21wMxQKlkhvDor5q2BOzqekUntTa
VfBZCrelTIxkFwI8rBE8a65764UNA4KTuU8MQFHZ5LUtw0qjOiDZ1BeNfAfJ4SdLHSzwKUqPYLhd
K9AtrKQEzni8mfBQUy+MgQ9OSHqKlawUFtp4LT4JGvrHOnOtwWXh3EkSLjkZwBwkcHnsT9abEBaY
11K611q/VF2qEFq56bQye4sDQoMGHAraMzB/56eAaUakZFSgPiLyrWAdE3YXm2vcEBdRPaDWMy8j
3AhqjUjNnhtpwxZIlYrFPsoPUwyy6coRpKdY2uS44YaicZS1ytVFvzj245nJedwnzjJRIhnv9Cj2
8z89Sro5+ZU55tu3/CUZNgS9LaJvoRV0fSde1Dv/YxTxKBDLQLNr3CEAjgohYgSBwEmx0z/5Xfqu
uv1m2ul2kezSzl7LRS7P6197vAuLtRJtN7DXtXvrtWCPkUgomsZLV9Y2wtf10a0Z4xYxq0ahiZUi
9uPIcosAr78QTGqDYwh+au36wcTTYq3cs+TSsIx/R8gtY4dmqJbFGGEY9EA3PQM6MSROAQJdpgxu
EnyHvVchV6P1K7fD6lpyFzrTmSIOoE7zpd95G+86ydwKxzIc/bi56YYQF4ZhmxDdtOK7tl6rzs9z
eRZ2/+zev8OevcPJ7lVZVwKRgLkeVSFzWdFNiJPKzL2+oksREh5scJ5QTkS1i480q7RAvSTOYj+7
gYwUqEI3LN9R0FRHbgVevOmwxsyzuIdODHI3VAoMfm2JWE70Bm5BAZfjLCZoXn5d2as/EfrFBJ4Y
4k5iGVhAN0gwRF/GP4VvHMzv9KMNSe+ye+CXfzOi7N9uwOgETtzsSbKl48rUzgaufQB/NEV1iMcG
2ycfSfg0DkS57T3R653yudkYO2fF3HwOrpnjD2evTVM3wNwAikb7Xf5+UO8LV4nsYXNjPTjxt7Zi
cW0luYNZRI2WJgK2ThXcdmpka36PVIOEpF4fPeXPcUy960NcuuZBn4xitzp3XYmcQfC+gm1JxYr2
xd3Qe1L2h71X+YqR5Wn8a4Q79KUCYpwwr2M/KOXUg/zVZyRXkg3BzTXBgaWACWcPVSqk1pDF57OU
WRJndQn35jdaTCRjP3rBTrlp66OmQ73odwmOsOcqiUmM7q7rM/k/Dsdf09wojVrWMqVoYt8c7gP2
XesHpbFBLJiWIXgEDrXsVOVv/bn9iFtbrV9C0PAFv1kxkhqMgNaranrxP6bK/7k6T6aD83hoHi4b
i2I6wlgIHK1MWi8FMsURLNUXpt79f04BF/YgR5zS3MhxmdWQU1ZBdjaxjjDrM9S6h6ahuNj2OrOL
Yj/8iWJp15vbQfLiZDu1XpFTWwYDXPaoKLuWRf/qZP1dnfnknfj+Wq3MSptXR0wP8l6H0uauI9Yx
fBDXRHFmp3DpNP5riW/F0VD30/R8ngStksg4VtSp1Wytd3b5Jv27tHyHRa5akVn0GJBlHWXDTW66
iqBNO3XM13gffV9f2QsBpp+NhM7wOQ8/kyFx0wfWCKEJmw5XTOqK1l0wMvSHP+dKhc4Gr7SObBdX
x762D8WXWR/G1mPCrpaI9Hb9O5YP2d/v4O9W3YL0A3SccLfq23yyNa8FM8F0y0C+Lhn3qX6nx05T
1ETWnKFpyJDXcznEVY2bBBTNwbYVPsAQpz6tfNZCags48f9OD/+uiAGsVZiO6em66E0wvawGVzlY
h+7xWKsZhDTb0p70Yl8V28T6LcdvaUeo9ISE/6jEbgakcxRsi9HLSodpdMfk2zDNnakyDkpPmDm6
KV0rqyy7ypNv5i5zdEGwJENdw1eP+Tvzk8fyNt0Mbv+svkaPiS+s1QEXb4ETe9zdzZQRki2mHPtl
EE7eWJsDUcugshujD3fX1+OCpWzervD+YDoB0hy0zpwvZmnVIBuHw5GhDyLOU5um4U7snhTLKUTo
G05InD8rk6c39mSCuSx9HkMiQc8stWsE+0YDePbK1l0MC0+/ifPFBZU1oWhKzLcpbOrpTRXwWTF1
cmHylOZ3wkCp1L2jhrFy+y4u9KlhzitDoHxSywZnJgoPeeYreUwUem+UJJvucwpCfzvY94VTGDd0
TUJr6b19appzG0VfKkaMbjq/EIVXLIUQhzdpIZHolyknKx5+ye+e2PqZ/xMPrxcVSJXwj1/lElFF
YHzWjsy8a3jPfmqBi7NVFZylKDbFfiqPWzbKu7Sst1Mu26IRrWCIFp9oUDeDvg/QX+D242yFVB8h
0ILR1GgdJdQVPgy72BT2cNvdjmTluMy574uBnRjjXME0GU1Vdj2MiS5qDn3rdEZxgGikjDul3QrT
r1FfbYhYXK8To5w/EHQUr2sFPlNGywUA4lqzrWS7erbuTejlQUgZmQyztecOOeGlTldOxZI3Op3f
+etOdks21MyQa3i/oDTB54eckAOmSNxbPcL7lemdp+/a9M7fcmIrKrIqy6M5CssP+mSn4q0kViRK
b82WCMNN11M7rO5zz1wLRebjdc0w5walwRimZIThyNgO0HtBCgPK6iRpgg01vozn6+NcugRPp5Rz
cIlgaVWBl69Ps7tKzNy47e1QeQ86ZIrCCdGwc93e8ujAqY+MIdz8BQfzADZ58OrDye+0Egg4D/JW
Rb9JG8f0lWo1FzufuMvJ/GuO26+hktRpb2J4FrspCje8lZ7AWjwSxBMAZiILvfY2WzwgyCCiRIgW
euTSz7dNVWVtWgUmDEYgvFV6OkEEBEmE67N40e72c1eemOGuB5lmsqRR3Msxu48UIk2eUd637R4H
lEBFs9e+1cBTBFfPSI6+a0W2DX0tLbToWU++gbsnhsJikxbjG3rRTTfKQZKI+J1ndlG/Vl/KQ+Ho
yR2Tns1iX4MLuMnXcowXWrnnkwD+nvO5DqOOCqyVcDmLKLLuwyOE6jS0zidAC23A86VCBzd5Svob
8zF/TYqNJewpg+DaGNudHG9Sg5JafqDlW28+xekamcfKGmm8REXG2hbJF3xeKm5Y7HUteME2bfM5
JV4Wk8r0puBRSG4asduJwgR9nI6YpbTixxbP938X6YK3dwoGtetlHemzjRU5KbO7R5+tgEYW7z30
E4Ck4keJh+eyZrLclmIoU986JDEqHvLoqvQrNW6y5j2uWtIWklOZrta9rRyDJSd9apg7BlOfKIbS
j9QPkpc2+pM+3wk62YsNCccvAXQ3n4/XDS5teQX85xZQTTIoGrnTXTRjlJZZDb+hxZuxuRfTYx1q
dhGvxd1LbuTUEDcwyqYGyN4StUa0NxYUirfmy/WhLG2MUwvc6Q26UjOaGkNJNDAYJK099Tdg3u7j
zzLztG6NO3HRHBr/QFuLjJUkczOXSlRFJx5WqkE3RgkRwyBhJK1HJzC02M5bVXKUeI184hIPgycF
michyAeJ6rlade4hYkmA4IWEUhw4gH8Lfj44WuA8pBBl2pZO8qW4ttzZ22kFIbb4ajgxyzNIJVDx
FKcSZlvk5kl1H74rT6I3vYuvwr8Jb09NcSGnRNOs13sUx2IW2Hp3UAynCR91ayVM+B9DAgEwYJIy
Ohy4cAjIF7UblTldnbQiXiDC4FCZ5seKVjeyDq7zakxGAuIC6wa95s2Dmmjx7vqOnbcIf5ejhfO/
n8AFRlZtKkLaxrFvSI5aNSRqdx3k7jPzIKgrwfXS8QOC8Qf2Av52PiPZis2QiZAU8UOzNPfgz9cI
Ul9rAoWLCRrwL5nYmmiWQi/e+fY06i7HRY63iTH6XbjvyxecO2X6U35ngGyqj9A0J/Rr0rz4MxCd
3toGhdvfm5/X53VpsKdfwR2SHNQ4Ql3jvReGor7R8wKoVJGtwRkXc1/AoQKqNffBXnSLTK3eBXWM
4J1FrmKAqquTXU04CPlDgKyCZtolNHFuuuZrWM3u/Zxzfuuc2ua2TjMNvVFZCAP14T6jdB80wr7N
0106HGVx34lzVTK2h/pNLn7Tjtmj5CXdzSigzrzr6s9Rc7p4q0m7Ovew/50w+BCKeJdI8ValqR2m
wi4eEpd2m+sr8z/mDO8toHeB+eY7bHSdZVUzIlruUzdsPnPxdprAJ4oGt4BML1Gyo8iHVoVnrFwO
Sw8t9H0BpDyzRQBZd74xm8myahExkl9HKiA2zFIOphKVm1FAI9H1MS7uvhNT8xV/8s7SGdrmu35C
uQYdBG7UFNO2kKQV9zVv4cv1/zse7hnQmQEwm42IZytYH5I9NGdsPQSZThj4QfgR9KZrhGswqMWo
6HQS55GfjKwrQUchplg8Uwp3oBKwNRAGGwqeqy11QiV3IqAj9elmgO5A/E/ZM+fYGD3iM04JbZgQ
bDk3znTA5/se7xB1GFpXzrXME5JIcJJY/6dEH/8xNffVobEUlzs3TgF0uLnVWHOqKiUN6u+0cyBc
7oqd7obZSgS2tDOBmpihiGj0RKH2fFzIsJb6GEeJrwRRDVlqQGxpX1Onzaa1x+OaKc4vqtkIQEsK
oZASPEGbBM9hN0lC0Fen5loyZ9FBnQyLlwwR20QI5FhnvlhUTHEbs2oYCa3aaL2KdlN5G0wSWvr2
goZcli32ilqQnvbBfd1PkuYmCIOoW+gyVbaQN0ukXToZYXtoLBkqRDKN8fdQyZTSbntDSB+NMKfV
H0mMSuQRdXnYjIEW50TLKn08gGanBrGQPtTlthKLurK7TqwbCIhGuWnjGIGleuW+XXB0hoUeGvS3
QOgKvZpceNiHlcpKqWj8ktTHiUROcvMatGTa2xp40Vbis8tY9NwYt4dok4EL2soaf7THkYAQ5r0Z
iWb/Yx96boXbPjN3gWUEsDJ40XP0ska7fBkNnf78haaH1Fe6GDZ542u16goTpDU6ewp8QGtadeUN
uYQgmonPfwjIwd7BK5ZYY8poKSsJ4tnS/ZxI6XzXNiW/Q7sisb2WE14Ki2aOTbwS0MoFp83dPuWU
MLjjhvmV+SXp1d5AxBCoQQS8i+gL+XcNJtNIQGGATTftmN321FWT56wPvF75HgQ/0L4sWn9dv6cu
Nw2o0dA1LwFvDgp4vnSXWT1rhiJMfRUdvLIgkkzMPJ2NrlV40I0jRf923eDS/QGLMzenPtdFLC5o
QVhf1KNAU7/xGolkTifY5Fv5mI6tn65JRSwaA+kY9H0Ap0V/EndDxm0KAleQ2/sIePx005ake2F7
O72P9+VK2+iCXwXC5q8p7r7II9iSQe7hNwzBU2Qa31ERfWhSunYxLW6kU0vzl5zcwFofBGhbhqVx
3yfbNt+gThSMRyXPocy2zYXbzBWQqtDcAArUL6b4qvXbuHPi4riylEubB3cVJI3AtD9L0J1/CHQ0
C6NIy9QfqttBdpPBZuLgWj31jvKv6qks3ewxzBy02KfiSBjYlGQSDRstf7r+IZdOY+bb+/sdXFRQ
GeUUl0Ke+mkKDqPRkcoDyvcA/oT59rqleRG5iOvMEref9CLT+96Cpcyjj/kq48NCQHf289weMkI6
jlmACaWjbeROXG3i5DlmZDxk3+VnHpHuG/pisS2+jtvsaN71WPi1F81SXXvuB0HfJ8gL0ajIefiG
qZHS6Q22V/BQ7XTzrmjtwRFrYoF0/63qbKn/3byEwz6rSK24eftQdkQCKzxSAdlqR8HisQLcUgE1
JfQVLG5t02zqmFzia9r9wArcBW+dcEhNlAnHYtsIByA2Iu1N1e+HtvHSriZMoHstWiExWSpcQvfc
Mue2UQ1EgdxWb6ZkECSlS/0XSf2YspyYJhgPOhciq2nsyGCvknxVeEOjeK+shRGLKwKmXMS8UEec
W2XPz9lQBmVlggzfT5/QkOvu1N30WW7oJt0Zj517tDaNLX5ajniXb+vDmiTx0pb/a/wiHS1GXZUV
6pT6hZkAR1IfUnG18WFeRP5YzZmCmVoEKhM8tYrGxtqgiYgtN+31wmaqV6MUdRPptvZSHa2INAZo
rlbu/5981TWrXHSmoYW0qsR5ZE7n9G7m0IQwr7lX7WAkA2md5EHYK+7brrnXbobnTfbU3UEFY6v9
yR3U55/o54pzWdrrp9PARXARhNdrM8cHaUTe1x+F9xnZtR1/3ZboB+mc1tV8a9vbwXe5fcwPFr6x
OghPv2vHcMONdTQhfEZ3zTa8ZeQN0fZGwv83EWPTPseErczeBZ8n3kd4g/1dM25TNnnZhHKHj2Vo
9EHS85HqNvMbW3DkV1d60tx2G9yJr+2usVec8OW1A5w5SK1m3DxK0nwFQq5LI1YhceUzUNYpYgI5
LQ8F/RbuCTnQACn56+ty6ZVnLnHIaYEtEBAOPoovlCTrygpRvHnEQLvdbwBoq5fUWcuOL2QjDQtg
LTQdQHJlVug+P+dar5op+hdhiO4iwD/aJ0u+6XvQTA2FIyS7skUT9wo/xBxunR8C2LRQs0QuGdKE
PBtObXUhJAgQcKuxdpBi9FNb0VfVKV4nF3+uz+OlJ5nlByB7MVOWo+eO297BkKrUBPDND2vxBtx2
eOfSzXUTl5HAuQluU5pxnxX6WDa+0Q8eqwtUYLeQqqWmBATTyp2wMhy+WysbE73VKGxBQvYpZIkH
8dOVYuSaCW5DiIUe5xKIwJBJrYgWaqCmfb0+YZdnaX5vzYui4E9L4SxEdZCXncawJsUYEBmtc/VM
E0NzR2O5G5f9H0usVgpraza5Kx1oKFUMQBjnp+BNU0D4PpohydIH+BPSdkBCqdvrg1yaxtNnOPfk
iJXYyNQM06hNo+6ORqwRPDN/XTeydJD+GrnwSn1SAHA2zV6i/g21A1Iz7yg0a3oAy1YM4B4hIYOD
xAWgkgrROUphZRoEJy02FDy+kKX7bMBT/G/G89fSPKknrwzLiuIhl5vGzzMrI4EcPlEpOwB39CKU
+T9+O2EXzioys8YRnoTcqLSmGZJYG5G6KEMni4DGkz4nXPvXR7ScjkHsBikrILJR1T0fUg8MfSFN
MBNVt2ENULZcuYKV7QqTEgPyyEZ4FwWKnYfKL62Y3CEc3q5/weUFj3HOARyarUFhw2uS0TAFSUcm
Nj5L3nIoDKnsJozW4MVrRubjd7JwepvrVQqmeD+yBC/qowMT+odUoCuneAHYCE3LWX9xRuzPvADn
doLQElqoX2ODpN8BchcglLGB2BLR1FlBBDlJCZu+5T5H7SdF34Abd6nb5qhH5PG9luS2jEdOSZ+L
KVo57guhyfmXcTMAtEpJ28qAU8MzxREqJ3iqAHT/E0xuemdsewmoYMc4Gnda5+lfpm8GNdFUfy1y
vryM8BmoqeMVBSp4lGrPJ6ht1MwMhg7NfYllR/LDIEsHlu5HsPrqq0W32Wme3+NzphrvNYCi52oi
N2ZBELSxVot2RiNPlIzprko+csvV3sPyA68oAqSnkH6DTWjl7F4611kHAQQRiNzBf8sTYpvFAJIQ
Ay2MkfGu6Ycq+bx+ZhaiIhiY+QlAT2LMzPbn01i16pQzNe78pu47nUB/TZRuuwSV/pu0NS26wd+t
T0kwW8VRU3MyiJ6UxlYWgNNyrn/L5dFCAz1qfXPUie5QvgIuJlOYmEE0+EhSS9QBC4e4jUcdimyy
qa7xTVy6ehiTISMyh50z68z5uFshlUK5zAZfYGynptAeLyT4jCEe8DrJ1oKzxaFBUhD8ACi8wxuf
WwuGKW/Nuhh8wFzE/agH+t0AjuqdbIjxSqJ60RRYicDKjAwgok/OFNUhD6t2GNgI6ir0prKtrOXK
QQnQbHh9wRbnEEwaECTBjWz8gJlOfCEUeroyCuTBj3MKLRR5GyWFhkaIwW21cXKvG1tIKM+8UsiD
AQoyN11wc4jKe494rRh9cRCsByvU6w6yHSGYrUAoZEG2wxiL5AHnmNlJGFYQKGmMak9Lg30WbYdX
hZEHbCCQr22OCU3F4Hj9Ay9nA9+HsjxeMzLaRnkouiKFbBoGfJ8+ag3IZGULEP++dCPFmOxCENbQ
pgv2kHUFtTMeasBE8tIsxhQaQqkIo1+iteuAfvxxr8PKrslr+iyqffmPw2UwB+CRDBajmSKSi8iv
z9XlJj3/LS4wRjJChlaIirl6VD6Tnf56/ecXMtPnv895NZC7hIFA8ftyZCfvySHywapP0A5WHFMQ
Ka+1tV+QyYJk/Wxu+BArjZU2UWDPim5Yc2D1RnqN9feh2gxAjZrq0wAGwoaADjuObJTrSA8Rt+ir
VNe6+RdSaedfwvm1qdC1sBgU9NmGrtIe9A+9uJWR+ik/Yq/MbDHTCNtY7f3HyozPuMnzG/Lc7rzi
J77AklVhQp1g9FvrV1E6VbKtJy8NPFStX8PfbHPd3NLeRw/jDJiV5scu5+SUDqK+aZ1NPk1k1OFz
OgJlHdxbtAxIJ+fVSjpmcT9BGhHofDSagO+CW19aN2zERTn5rSI7Ov1OKCmfg93bJG3bzrSZS03v
+gjndeLnE6yeKI8D6IMrg4s4RkuqqdKLEx4Ieu3FYlx4o9GsJUXmX7lmhZvHkllRMPTd5JtVbldS
sMmLTXuL7n8SHExrjdB89tAX1qCmBf0FME1hic73CGtYFkuFNfmWGaZ3Il4MhDVGuZOEWtnUau53
cZzv/sU8ntjkVq6Tqr6Hu4ZNsYsBFyqGTVrm5vbfWEExHskXYFovutUQdTdGQ1FplNXmlpnTrx6o
pRUjS5t+phm0UO5GJMg7/CGBABskA0RfbobwNpQMTw6UJ2aYmTNSTV2ZuCUXDW8P5BXecqAl5q5b
pMqEPChS0Z8gyQxlgrb5jWnO7rSsLd3rs7cQhILaDFmrmdgQXIq8MGPYqZNaB+bkAwCpQNchYyjb
1rmtWuZoZ4kYvnQNalxGD13gEmJBe6O39JW4aXF2UadVEMfgX3zcNLeoSEaPoviEHN0+TiCvSZV2
dBKU5O1oMr+uj3nxfJvA4wKlBcEmi9uXUyKngxGAYA3qZrU3pZJIzKoQVhzXkhV0FBioiM8Mp7zo
iZYKcqn1kejnBtSFk6QkrdU+/fORnNrgfYjVCgZl2PtJKkiEdk1od9Za3WyhLPujrgTaVAg6WYhv
z32HkRgZtI8GWEG2eI++2/pgmKO1C4axeWpFID4SE/q7VQiGbqZWQJqGo06kIBzdEpBvV6OC5fU1
1PukcpycVtDpc1io0GFkI13p6Vo6OmCDQf4cjYkm1ArOvxVl2zKzUlkEEjQInATXk981oH5qY5b4
1yd/2RSk1wBtAuUpz6ArxHIW1lB09GuhHW2ZRd0xr02VaCNQB9dNLe4lUwdNIRqDUZngYrZB0yhl
tYK9JLbh3RTHk6vKjfhvdtOJFe6OaKpUMSg8ti+brepFUDvc6WxVGmxx2kD/D/ZfPK6RMzpfIVNm
Q5fooeSD4wJcnB1QhMUkx3dITq1x+y+0dGDn/rWlzZHTSWRUqAB8xIIp+ilyC6g2mFXW3UjDmPfb
UJnE9qYbqTISoZ46SLdBHXncKtQSayIZU43yMNNaJMsYCEZEqtUhaSoNTdC5GqNl4foKL8+KARJW
EVp+EPQ7/9JWzFuhkQIRrXJJsZcaQ/s1in39GLS5tZLenyeYDwUg7gpIH94vwEpzRwTgOKNorEQC
zlE+DpP2WZXyU6T5oYRWEETPM46hWQmploYH2qn5jpml+3h6oSpSp3KoYbOviogIWtniWRZFHgr1
a6pIS5EOaMEtSCBAt/vibTYiHOikvJD8KM4IPTQ6dDrdrvaqfiUmWDqUp4bm/36yuYIgSOTYzOeN
nD2kEbUhZrmSglq4GHE9ASSAzBeIZXma416dH93zrgjrcJ819SYGzwfR+hQgiuP1DbgUZ6MaCJcJ
Th1oc5jccMauiqyhw3BEsJ7bctg5ehOpHh2q4c5UoVnY0Ly/aSoVVWTNvNVbc3xNBaVYmdWFHhAk
TsC2hVgVewVadOfTWjB0UYcQDEBJXidhzm4HFV368ktlMoJeA7vcqw2ofkLZ6YvokI76Xc1aFyqM
92me74QsHFaO5sJ5Ofsg7vorqtwSenk+L5Gtq9STWX4IMAvt2JOkH8EofKOuwYEX9tZcvcTo4Q7w
xuJcsTkUqhjRGjbD1FHjBzFb6xpfHtVfC1wQBIVBy2oqWIAUX+AxVI+swYc4+7HqKiQz6GMxBDel
1a8l19dGxm2zCQneglWNBIW9Lz15Fe5CC7mkaXyGFvkmjymSRE4xUttSShe9tXdJTqi1QsW6UC/B
5EJcEYIbCLMtldtj2ZQhphbgI4AAUoCJKITehtiTnUEzruizFGnIYB/rDbSUB51ksXKjDGsM2PO2
4dzw2Tdw28qocaNAZUbyqz5pP0RBxMsv67r2degQKU2g/b7pk052phRCv9fP+qJbORk+dwXrkCqS
6Dx8A30Jgvkb0autGp8TW0srLzuVv5b4C7isyjgEeBk+0mcBiWMi3CGNHb+Uz/29+rnGoLJwy2BK
wY+FQhQ0ky4S6gGlEQTuJV9vblTFF2pPHVcycQu3y5kJ7th0nczY2JfwTvpvjAh8g3L6EfYmrrPd
v1mkv4PhDkqT9lqv6zgoKZSfpnSrmZBK1vN7tqqru7wT/1riAgLEnGMRinAFLTK1ZbKrUk+vVVtR
v2VULIWodyQJIubKw5Sk3mBuig6LR51KHb2x01/VVPnWqPh1ffiL/ulkLec9fHK7SnibSamGiTal
t4g6YlAQddr39L0W7jPpXolWQuylhzBqmEix6mBoRvchZzBrYxojR4G4oSMV9ir0hIsP/SuViQlU
TPFUr0Eul73QiUXOC6X5JI5Q45TQtRO4RVlCdM3aFMkjHcONKnxASLlv5U2RQ2q27l60ZsUVL3ri
E/OcA2rTcoz0oJ3hfVa1iUwpJnVYxu71dVyKwTGvwMeAF3/GXnL72MgHUOdlMKObtnzcqTj9E8i6
bmSCbA1oNuy1Z8ziET0xyG3nRgDNt2Di4KhQEhlZRVpTdgXpLS0ip5l+XR/eoss5McbtmrBtCjpZ
WMMiL97rFhrfZixBeJSxNcncxQNxYonbLb0xGv04wNKkNW6qPSamWynbWr+xRrsoJhvJKPv62C5w
hGj/1UCwKKJ6hkIoqlrnZ5CVFNS/TTAdtfupJUHgmvspJ8xnN912+iWUm/rF3OmOBNiqrd/Wt7G6
GcCqqQG7uzHrfZMQs3BfIi8Fvuex3V7/Ot5r/XwcInxwO6MlU7roLMoH0WC0E49BqVd235WFnUuQ
WCmKSCDyAH+RTC14hgZhNWe2ZBoIf1TfRETlqsxFZ9ZUJogUevEYxUR+BH3/UMvkY/w09lWysSSP
qvbwZ9iAvRU8J80dfY7oyhuO33bz4MGvayjQmAFUgQd8qHJZJQk1xCPTWA/xq3Qkcgl+2CLoopV7
6KL4N9tC1ekHEokUEN8vJuKxFg11Lh6dnLyX5P1X677XvwqyLzbXV/SnlH8aEvGWuJNbt6g4KGIq
HlPSORpJSE7mv+EN7oRbfWMR1RbtkiiOhz7KfUYeIExCSfs8On+uf8lFyov/Eu5YU2ZkOmgixeOv
/OcjbiWy2zyQya6dm31sZ/bKQ+8Cc8Ib5E43pC/KJlP+Y7BxDOKgs9gp7Xl8nRvatt07/cq75sIz
8zbnbX5yxcZ1KCthi4U93Hqfn9bdZh86tkj87drgZj9xbV1n13ZiiPZG2w7lbKjznOkApo+dnTrd
rfO4smz8lTaPCBVxoJDwh4hU8rkhLU4Ls4PszDEnIbXfo8qtXqcnPCH0gNioU7XOV/x93eaSL0Bt
SoQbAJj8Al7A4iCXq3oQj54m2NKTMNn7R/Ro/P+McCulQwxAKxmMsB3A0TcWTgXKicRyrpu5qKXO
83c6GG6hmCHUwPLAp5aql7+yN3VnvsTWY3RfktJw2SHPiYE8R4yGRzcyiPpvNgoSdgCgACw3ZzrP
16/PrUpJx146OuhMDUiiklLFFe6Zv+6OdrImN7O0W1AwwgMbsAYRPWLn1vSyNM0+UMejkEs7JLWl
VPSuT+hPgobf+acmuAGVhp5qE3S5jhMoT8hL8vHuScTbVYeOTE8NQUbjVm1JRu7c7fYRALOvFfvz
TXTNPufH8kRAwifGEM2jBgp24rw/UzffmA7dJP0eT1sC57IV4FsCV/tqV7bt2gRzTk2Uhj5lpjYe
C4Yckp6DGbJmKzbmEVwbIXc06gLHsq+M8SiHXlQ3rijuzKL06qB8vj6Xi4bMGQ8GoDzS19zZ0KpI
Uyclno5SdMTjwGr+5JOnrpX+lKUVA2hdQbfIrKWmcyuGas6Q5ia63l4UgntA+jXav6pfzq97iTwP
JLWlkDz1b9R23YLYERqo/GP9YK+57Hlf8rN6+hXcypUJqNmrWBiPRvEYabeCfujjlehyaT5PTXAL
x6iEBrsMC6fifZMYkF5CLq1qbyYkI66v3EUWYnZrQDBDHAZVVRD9cUvXUEXOh4xOx3in/Uq30gFs
JPEn6CQK1KvIWrfLYth8Ys7gqg5a2ZtRkmDyOlAp2YfbIXIGx8ucXW5vDPvG7R33+Bbcv/5GwOa6
H/5jS/4x/ws3ZL4nFxzBYapO0XSUx9vS6Ajk1UTTCXNoK7YS0eoPaCkLCV2b6XlfXOwbsLH/yC7B
q3L+Tp26BBWffDrSBn4mtg5dfMSJNOixR2HZ0m6H7L0zn8vkU647yE3SP4BtQXzym6Ylkaw/KwvP
I2N+ZmH+A9xPKNzzLblVOmWiDG2DYxh6aKnpJkfa9GhxI5LmmOXmurWFDa3PAs8QcUYBUuTLypkl
BQJ0tMRjppspyNzMF82koGZpYycWxzVuxQXfCogyWoUQmSMq5hUXlf8j7buWG0eCLb8IEfDmtQqO
TiRFQe4FIalb8N7j6/dAG3eGhLBE3Nnul4nuaSXKZWVlnjynFFQIIFajM0BKQU/rwDOCSnu7P6Sl
2H9qSYKkI/CTQD/MDqkA9H3I+vzoxAw6oRK8pfMHrsH01QYKok8SSBzAAAwFzNqIvZIWWqlnqqrL
Wq6vfMni7E6BHS7qSSRmdqhYYNijiFNHJ3mQn72CcmazVcpdZobjxiX+A1KLHdX2EciS1wrgv4jr
sINkblIrRSJUkH+hY5U4juWwaFin9T56/pLFL0Et4gZARuojCWpr7E5+BZqSSLzUQbsBDbhVQA1e
eW0kUiU1VQO7cPWk/ih8tJ9432C8J+xKTvvn0Tk7eghA0d461Uym4gmO5lWQPY5yzEdiPzri4fDK
4am2Q8TRf/UmXsIxouCs1NMHj/KEXjz9/LyyPAsn7dr6T3btyjry2JxQpcPo9NW2eewUkigvLGP2
wjmo0FMITYYVgwv3pAwHM5GlTPkJZdovVwbTTG3blpNHx4UAqALwvacZbuAaQ/TAMgS8/gfw323Z
p4Q3eMD0V6wv3I8yOgOAu5uA6diOt9ZDmQ0aCPWit39bGa+9qWeDFTMGDTG7etuRNcj04upeG5xd
yOOQjr0qeazTFxLJUQSsO5q1cGWR3n82EVDwMS1BU5i3X55n5fkDwx0ZQZfxcpatTrTKwECXM+SF
qLcGhl3w+YDuTH0ACpgPlDn5lpylTM0kNT6NI+8o0skfVfS/zLpPBxARFxqUkeuRUQ69ne6ydkOt
bHEAEwKWztHWnP45du6v6VL24cbIbE2j2G9qmYcRNFHpPM1osE0sXNky1c3RzPdgQN2bnUxRecSG
qi24gOLib9ldegjMtezWr+Twz5A1lEBZgUcoOL/ABS5voWuXs46niF9hExh8tUGlyGDib9F9kjsz
ZP42galwHUnXFDJ+IVkn4xM+AzUy0MfxcxSNkqV9KIwF63Tgd+6b14CwDUtZKJ7E26YfCZJOxE85
M/NHwuTP8RqQfukhKoPJSmYh6SejGDzb7k08goPBx1q44aWRX/P8LFvNs+pRYAbEJ/EioFVArFg6
VFblkzHV6+Yo/K8lXadpQEMamjNQJUQb4eSDrnwM/jqXg1hmHV4mAnsqnktNDzaVr4ulDsj3/f23
5FJwhCDeOGlnqfM+F0WtRrGLPc7hoCwV4BwBsNJUKy/saQ/PL4lrI7NLYigKkNG3MKJVVi8/h4Bk
4V5vX+8P5Vct5f9O3D9jmbeTACdWAZTMYP8MClW0t7p9TsKd759V6RD3RosYjNvct7k4fVOMB0Yr
zOCcOjLrFY6JR59zBN7QHqDOfP/Hiys/fz6kOipaqCJkvCN4HjBAFSsGZ7TSQA7aY0H7RgJvnMgN
w3T8ANdPcmFkZNaJ13qQGwiRhEBPnNbiZhK9IAAabshjI5TcPiadhsyOkTaRtu+FrMINBgZ00OXX
Dd7KI4dXIhrQihSMNZCH942kY6I/fRI37z4w0x3pyxE3ApKVKKqoUMEWaDqCRoqm3gCsfQBB3dTi
pLaraY73K1SDUOzB/5Mn0pFtEZwYiRCLzxmXqqI+oIu6IokU1JmVD6NvhvIoxcSVCua17Mq+N+9P
6vI++XfR5k264FNMoAyJRdPrCpktxU6siexzpANq4Svh+VIuBu0h/+yQn5f31WlmO2EomDbknHLP
6WZFWz3ejGZgq39NntbH8REVqYdhr5qs7u9+mAVWCm6/2vd+jsXVF8zSkxDVGGSpmPYoe1IZA6RE
bXWUhH0RAwJ38ljos9pqqupxabLFqyhrkOpKddE9D74Z1a2RqictXtNenEL4Xy7h6qOmh8bVtPiZ
xBcZ8HhOXBnwPCwqSe4L6sD2/bVeihKuZ386X1dmhqoec5SZOccbUFvdoyu11SwBScykWjmqi+E6
5ADRSIx4+PdDTBvlNo05LLREpJYGKBjsgud201gJPGpIij27F22f8Ha8Dc/dJ2g5iqmYsZpfn1CZ
v2f23++YzWyU+2nGugnnJK1en+pc73fqHg2LBlXLl/uzu5TLB5YZ+HcJWSPw585ssX7cN0OWcg47
GLLlxTbXohyma2fvdet+VUcUCJPLypIuxijXRmdr6o4ATA5yxjn+BmFZBenoaYpLj1S6emwdEF3G
kXF/oIsXGBCEgIoDco8A/HYb8Z4P8Fmdc0io8tss1ZvK4NfaqRdPxJWNWfDheXkF/QzYYATKnuXU
YFMnw7sW7XUrce3ipQIqWVxXkxDoHB6DNUulCnLKjhpbbvyJLlM2Wwkrphv91yYE/TWY2RDNsPMJ
q7OxE3q8F50sM4oYtLigWtjnALSepH4TSCtnb83abOoG32tiSKjDx7pWrxD+6E4ZtqimlzW+gEV/
cjWuaRGv/Ak71hFYWmBJjfUaMbB/AnShbT/ByXV/xy3tBpC5grqBAzcLugtvDfHl4Pk14iYn+I48
AjWbgHDhW8b2hFvjVl28D69tzQaVIenapU3JO+ORRTShBYThvoROoVpGs2O5zdcSdksb8NrgtJ5X
syg3gaQMGgxGYkvC1Bak1/jv/flb2hJXJubZUHWE/J3gwgQa1RNj3L+3u/QZtCX+SgJk0RtdG5qB
5POubwfJgyGpGDcMFD798dnlO1J+jFizwkPb7wUt635D+kBe2fdrK6fMngpqn3ltnKW842vb0dWx
eFWKDULSc0qDfOVMrw51Fki4Wl9VLY+hVqUZ1zSLN15+Yqptvg+yx5EFXV1tBo1d5Sved/GaQYEO
BIccUnBoiLrdL2IlFgkfV7yT+HSc0ju6quieaJf5sX+KTSnd9LVnqLkeo7pkjt1aFnC6xubeTIGA
MSDyeCiBg+DWPl9ljIszikxcTcv6kuZ00HsqGUK25UKLlfeVuOlFHT3KwcrLaakwAwqPf03PjgrD
D2Vd48XqSF9mZEvmuMHxLPcMGfXYNBnqprSgUU7djXIWbVDaxVt+x7OEx28wFFjifoTMLPIG94/X
0oX472eBrfB2RsBblnSoe7AOSlIEmf2zsjLnS+cXtMgAyYro1wfi5NaAxxRAAncl5wCVOljAUHU5
6X3qPSHruhIgL+YdpsYdYBEnBLg4W94hk+rYE3vEojr36eoPNd2iOHl26f8W/TxF4j+aEAD/opP1
50Ou/F4/QEHd6zjOAagJKFvb1TK95yujayO9LAsS1Kc4X+NlW8ymg+QZYH7gujnAYm+nMncVth3A
puNodkJG/0EbjOokPbskORnRZZft1mL7pcoXpG3AD4CISZvIt24ttoLQjkOkcU5EduX+0FmxQgqT
evqaOt+iZ8CcorkUj1mw3c08Q9GXke8XLucEw3vH/GWUTef9katNauRWGVLe11nWKEsavIXdruBW
LumlTXptfTZORqwGzc0m6/IOvKHiR+G9ROqm9I4S0sJrkk9LLwy0KiIvhK5JpH/n8pN9UOGvhoB3
BisaKQ9hLY0U46uQGhxYkKsIiSKjPKSRnXxVhXERYyNDxizLbQkNt3rvfaceMETj231XsOAcgQab
yBxRDQGl5OwCrEZO4DKVGxwNr/ixCEwtXqvoL53QGxuze64ZklbmU9hgKtHsmMQUGXEvV07X2OBK
Db0D2Jv8EnDorDMzSDNCTeb+IFe/YHb3Qcybb8YIkIpsQMWrtUoQh8bgVO4RnXHMrna9XVsIJHNr
UoErTdSSTVGtwO8WZxqiKPJE7oS3yGy7gdal6pueHZxBaN97VwE6OlxZTH4ax+yqU5GC/cfGLO5U
lSwH/StmGvqVVrj3N/6mMt6PHsFvC6qbj8gubcSjTN62l4aspYCXCg4wjzomcDE/J+vWc4SNxPVx
D+zG6+H904PcNUMTq7YjagEz4uDeJR2pbN86r6FOp7n7Pe5/DM8LfUMNCBAg2oPTjFYlPyjNR5e+
xmtqWGtWZmcFZJRZ15bYRXUCUmOtaE5VotpjiJwb2zDm/T37/5hMDSntqaMbTeS3k5n7/zOZDa31
w+GYmpUVQHLwkWA231TSbArzcv6zVjRd2qZ4+AHwBh5EMKxOXvPqloP+sjS0oINxOHkbeY/QfVk5
jD+Obr5YVxbmwT0n9GGJrBaqsqQbKLrCrBYo0eMTNmcMoLd20A49rclXAkU8jwRgxeaNfuPTJ9RV
/r4QZltbEuUo0usUWqjdauV24V7Am+2fGZhXUZi4lrw0wPcBx4n8IrJ+sRmamZUd3JO7SahlPDih
EZmllZixgfwt7QhjpuD6PN/fAks38c2XzLZAonYaEDXj6ADKit6KgLynenYYH4bwv2y26zHPHKSs
lFxVaCgEQzMPSRlMOoasbnyQqALv9eahSHlBlNjtUmuNO/UnGLy3H2bBYgRvAu3rH9vvT5DUJGDI
Jv4mIQg7CBa9J6cvyFAbLantv/uXnJTkglQvjQ+eXu1WAWiLlwUqOByIvAABQUvQ7QkQxUqA8MQ4
YC7Kpyyys7Oqd+UDmoMSjtOBzgC7YARK6s3Kai+Uw9Vru7NoKJWlBoT4sMtboIh7rf66GqGJaev/
n3YmN3d1wtugEzovgp2I1Ca71aWRUKcjf1bMLHlL6PGgIRiFSLy7ZsNpXSHgC7ljYUb6Oh6fCmvj
QQRFH59BFd4R8OGuvLYWj8u1xdnARm/qDe1gschPKTidCpF2MdKJG0j77P2DJj2AYnNllEuLhogO
nQ7gdgKGZ3bjMugVLCC/wjqHVkfq7z2ILG+jyaSJ6Brz7lK+QL22NXvpBMgLQ513wLOtIYfXTtUz
qowHHZp7xv1R/dRQ5kdSwYhAUoCQENHK7RZR/cHVio4DfJ9VaWMVyh5caydum2ws8uiRkZiVSb/T
g+qBnei8E56exYdnTYeod0fWVnU6br+/BW8vdJ+jjW5+t4fVOKaciFEfwlfvrFBuS2vLxw76xuFf
2bQ/4n73jM2u+E6JXeiUTMu5G83Pd/O9sTpL3ZrYuo+PGm1JvDs9/TVejI+CvoAtyompHRua7l3W
35tL+H4VCVgw7+D1h3bu2QnqejWKNRDfOXUrprshSvRSi1Ws+SgbFZo2thLf+Lo29tmRZTxcVu6g
7KJUzp4DOWU3EkpzVsiOygMkyGL8M2iwCqOoHCv8IkHjaSsebDFkUcHTh7exBG4dbfbBzBj4+ci4
U15Bdy2FJSL4uVk9tHXcjdrmnH1+M7q9kzYNUeka3GU6afOlA9UjOt+n+PcXjr9Ic9Xv0MPvVKMx
cp8C9zSA8ZPk0rBy5tcMTRv2yn+qYSL4LpL9Tqs472KT06A955jQfE3XczGcvx7SbD5DWcgwJKRR
lJTorzvEIw1qv0b55qtEMpBTkdDwclJ3OYXm4B/7+b4XWEo9gJcV1NtT3eT3ciYleGGg2M45eemh
VewgCX/FMCJNEFCR+XaZkrIMFdsCFUdSgYDCMyJxfLr/EYt7CvkBUD6ibA1c9syp12nuxmpUc07q
WdFuJNrHS2VatUdOlmF4bw/b7Vl5g9fh8pU4lVu4wCbWK5TGJmEc7KnZOoOoQBlLoAebbUQOSLt0
xjhgvkskmM7CqSEr4d7Sck+99Ui7TJOu/sAJrjZWH6kxpOYw3zvBJ1lPXsrvFO1DOXkgKIWkVNOL
XUqFzbNt35/khYhXQ5IODw3g2zT0a92OtOjhf4SSBwq1M7X0vfC+6m4fs6RB64YQ6i2/Vh+ZNu7s
rN4YnB0hiU8ltUeHhRN+cdlB4UpdVtfQfgvHFA9tjpVFPK3lX5Ql4PNh5KyAjaQ9DK0x0mAE5HWF
MH4JdHRjZbY9RRAb5X4AK2NFve0xOEc2pNoJ98VrHhF12cadaCfdM5sbK9tl6XhOmQSk6MAHy+Oa
uF21QPbFQGvhbdU0IJ560bh9lhhJZABZUvSNXjIF6f8qMhkYGldO9nl/0ywMHc6BA9QLCFtEy9Js
EYNc5JJ2rHmAR/mz8jVBMSLD4pQH9tUNiA0UQmW4xprw6gIg4tbszCmOos+kagazECSVB0/nU6Dq
DpqpdnYJdeUgJrliajo+IYHi0COLPIeki/v2WYv0olyJTn77CHwMyDZYjH8ikpudnNbrqghvWR7h
3yYg/m6taDP9+9uDcvvzZ3OMFLrQxc2IwQKKLisbMfApUotUGndpeRFlhrLVQQv1Ythk46Fu1/bY
74N6a3822UhC9G0yjY8HhdFLf6qkJzfS3eQxcj/Gj0g+Kh1V/mRkIACwruyv36H1re3Z0cqVoRUK
CWOPY4qaVVvlBEKi/UtR2SWA0oZYrZUSpgD612yDrQwkb+hd/qVQ1/D1EEkFcu1CVMeAa7JtohCl
idGbq3SyeIlcEF01FbQPi3YcJdqlviSQuIxkmYgFC2xhm4BT0+wLNdiNSZTnZPC7/jMau+EjY5Px
T6Z4RWLcn6jfjg7zdPXVs2fBOAQxr8lACJWiT9hKtgUAtyN/J/WQS1HjFWsLOwL9MBNwdwJ7Qurq
1utwXJ2rGfrwnEB6EYuNGj4ljXl/QL+vI1ALgpwR2GUZTSFzXEoTq52QDu2EgUkAZ4RUa1FtGD/S
lfxZiPUuTmiWraVAppM0W3tRAXqVUxE7AiY1m0VFA9NeA7ZIZ4zK0PKT+KNv/TV+v4WYAkk1fhI0
QZc86ASntby64tNOTDw38HlHroDvj7dVSQLx0Pg8ULKu2bYF+BTKUVcbM0hey9hqknOSFkQKv9aw
VQvFF3wK6EoFXCHaJJx7+ymgoWvkqE14xz3kT9Dr1iVjE2zzXaUbKhmNVCTC0/11XShBw+QE+UZD
HC6NeUqA8dUB1H8o1Q1n0FMgN5xQUeceevoQ6dJ/iN+QhUavPyqQkDjAwt4OEI8mBdR0MUAEMW4i
wBjzP+wHTxMaUJUjkBpsXmX84WP3ElorA13awXi0AQXM8WhJnc9tMMiMyyD4cPwMAmXwnYHtbuqd
8lAjeburje3fYjORG+PpuLlvesGFwRX8Y/nn9rzaYOj4TWKPzwWHayPK5BbbkQS04rkxxrrrr/iC
hRcqqq5X1mYhCMOPXcaA1dphv3O9eBD0jbdNKBqN3WNpiOg8dJFArKGrSoq1etriUbq2PUuO1uoo
Jm4E2/mpr0ljpbq3E9DOSVnfoExHmh3mlyYv/yHlczvo2Z1fI4JvIgWGlVyPPkQaH6V+L1H2CQFG
HK4EGAtJH1hDBwM87tSHOOc5TWsk11StB0Kl3/UtqDrJH08yc00HOLrzP8ZqDRKz5OCvDM65cfmR
00YfnEUOpKxA4trzhEccuwd7grTt9h/uyzbGG2Tt9b5mdbaTkOju6wJy4U6f7NmUVo3VyP9pZGAk
AU8znDxySbcOAYRsTR2FAvA2/HPNiBuBG/UaDDYS7xQCJCE2Cau+c+l3BW4z3uRDm3HtrqL3D+iC
a4C21AQ1xS0KfuqZ2439KMvZIBWcjvab+LPZeCbmcy12mjb/7Da7tjJfxDzrQUDJw4p4SIj43uuN
xb0Xr9kGZfy1BP4C8QXuezxcJwYFdeqzu51X12f8xJdhTCK9+VoHptxt+wHNJ/TM2Byq3EZEcj1D
z9+TvOKBFtzdjenZfdpXI8RTJJiO0Haj0SA4CVs3I92nn62s29LldWNqtntAEcbGDPSVnR0gH+ez
cskQ/1HxC1XNVQjGwmlA5wgeV/Ik1IBE7O2MNrzsZZqQCU5ppk88NRP7MbAqnTWN7A3rp9/fkksv
uRtz0+dcXRqDMLjK4GJoul7qB+XVM6qUunv22FxsSZee7PGyYnFxf4oT1BrQFhZY1luLksoVeZQ2
guMmIem2rWDw6iH8DM4g7iHiqS0f2XFfpdnaSBf3y6Q1BB8A1MOcxK8Jkefqoo539Fd+O+IVEdIH
aA473QU5nfPaOi7gv6b0ERy0yOIXyMZvh1mrUTNA7h6Yj8TIWR3KNy504WM2Rn9hZHixqqP5F3Ow
z/OAgC2b+MKZUxAb+Z3RDg4X7/xxG2c8BZFYDXxGvo94XfEvHUfFksrvgo+Xn862f2KUONZI+xfP
NYcCgDZVoJGAnh0uPweguZMa3nkGlyZp7U1EW5uF38Ljq0Bn6CO/0ysFqVzQKN3fHwt9dZi4K9Pz
w9YVUpR4uA6GM39GHU6vdffc6hqRAiK8sKVhvCEtRsWAvL1ZD+3BTlfpDBYPPGJ0HsUr9LQhar9d
vN5Dw5UGbXVks0Ex6WXU5UhN0at57v7DM3t6DvxjajbTshsAwjvC1LOuv4rbwiMRQ7gDi9jJtsUV
IMpPA/b8cgAfhaABj4kutTlvMBJjildGuPWk1+qDfVZ2vd4+CQ+R8aRQa8+BOMgn/rl0LhfBcUpC
jJfU3hOkWi9nz1w5kdMk3vuW2UIr/QCXyqhASqMJFERcpiRiucW1ZMLSueeR2hSB25tUF2ev1lYq
lGhQR8GppcdQI0lqeUaPqC01gsi5v3eXgmLp2tYslBmYnneHjIXz1tG3ol1EOn4GDmMM5j79UMl2
a+f0m65YXUqL3VidedQWhYgq7HjBmbLzA+H27lbetk9E1k/Gfl8S3vwYRwq9Vlr9uT/gpcsKLEZ4
sMsgMgDa9facBG6djk0k4xGg0rb1SHcJ13TSl3YJyBiQa4QYkyj9vGWvLqhyDLiArzC4eABeViuJ
0OzDZOuvBNsL7V7TiwIUKj8qXtI8QuRrT1USBkPp0Ok1PHsvaOs9VaDhaG1Ckv0XNiheq18t+csY
n0JF/MHiVmZTXprO62+YBYiVJPoeF6iCk0kZg46jqIolKxVG7UUr/MKpo2x48jhJ+Su7mtzoWeOi
k1tkfOXQeyPa9LSirROj7oaUQ/NGMQhEgkYYdMAgFfbJJyIwM1mLeg8pCqaCSJ0HTm20eLgpemK5
MEYKyZPSr1gWk9iU3QRaw0zzOaIb5GEAvXtLunJs3gCVbzYj1zeFnmiM5Ch8JT9leRqfoObSIptQ
83lB0wEMXlRIZQERBcBGHv7bH97CTCmRxuTy3GbEZKJIVzRgwf1QPUSSENt5rIy2n8veH15COZY2
opTROK1TjoxJW2/VlGc2cZ4qAYm5XGlpzsdNilb2mIVwcYkWSYI2f6CaU7/8YOOuZIncdY1L0UQb
fSaYqoogZcC25P5BWLwx/l06qKLdnoQuaNF0CeVqJ3wqVOCPoVA8gGQvI8zG37kGaMs931yxOYUQ
cwd6bXPubVS5GlJUQx1/L1P/cgx178xZHDgbYiO2pLf75hbKcTghKO6iuRmn/ReYH92iqRamLnan
4e/11jwcIrsAZigjr9IRvHcfWU7FQpdjSpnM0ldui4WaB8yDghlOHMlBdOvdzrAkBu4gQzrXEVu9
Zc5jdo6eRfTwlNBqwp5SBNBUVYemfxjWYGvTT/41z/9ant8gXsYn+SgFoqO98jmNiFBafLbPWqtq
TyvhwKIHQGwhoOqPV+IcfYF2zaT0+lTEW/hVGw5Ni3r+SmFh2dNd2Zi21ZVHTfKBDyQWNkrzsAPx
B5iifP3xr2t6+5YSY2tfvm1l86yuPk0XBzdJ4kAUDoDNH/d3ZZgRRmbgvFF0dgHM3N+dU5j0a42u
fvYsYmuQ1VWE6WcPjrF1fGDz7v/85QN+ZWAWpylSH4KmBgbU0HYtH5i/16xFtU1EpU3JySicswai
jNm+q1eCtp9o897YZoFSoSTYgAVMZ8bh8H40AaQiXQEoDjgm9/ti8/Cw5Yl+UULi6WvX4lL0NCFQ
/2fNZqeu98I89HxWnDoCDsP3O94jRDTQu7N5jHdW/v3yljw9bB2AO862kJP/dOj/NT8HjDJczkJL
EENvX7n9cXoAuPqjQofjBdo1oRWu7KJFJ4MHG+J+PE+Bf59NNcQfK44L4FIjABEPA00kvTaGpy04
cP64ayyeS3N7bWw2t1rfhd44SIJzEI1oq9D40ebeVrbtdAfM9w7WDh4FdExIu8/ORdpGXu02segc
kDncsSa1z3/sZu3NJixZAfYG2S0OoRo7j0BxLiAbDw8ZlNT9Nj8Lkrq4Fz613XHz1hr+o1rqD1SI
iNM6kb6SUViKEIHBm8itNEnDF9z6s1hpEqFoedEJ5c9i+Biyp4T5GHjj/kwuYFXxhrgyMxsjIwhp
LFcCvNfr5DV92p5CgJkK8vnkER/nQSRkz5xV0u1pTeUIlKWBCbEYXdPB2NagGHD/gxZ3D2AbAI5C
KBzlq9th5z5fsPygiA77zhzjzpKbTcbraG6QT//FEJTRAQuHBs9cjEXhC07LVF9yal2VTeGTde00
NdrIztcI2ITFfYSS1MSJBprvOeCP8TwmTxKYyozKUAhzGc1RoPHm/WAGJL+gn/avN5VRYsKd428j
JdETCFShmE4vUC80fef+yJcKDSgFg6NIEZC1BW/a7Ry7CaNxno+tpR86eij3GUHFnZYv8S7ZS1tf
pg1dO7H80k12bXN2PasSkqp1DJsINJD9ADXWRKPcX0xsM2J9kb1RF9SwJ+Lds/68MuClBUA/EJAl
ACIB2TpzF1UtTiQE8LfMJY81U4hfVf9RAIVPnxrgJAv7nIIID+EXg929lh9fvGOvrc/uWDFox0xU
h2noB708aS8Ki65coob0G5yH9spYp5B87hoRFUCweaKzQDbydnFHaFJzTCCLToJOlXpTWGCkS31F
j8IWLduq3od67X/dN7p4l18bnWKkqxioCYa0yhHeImZ/fnUPQFmRw7Eim7/d6XR6yfZ7gT5Q26bP
a+5iYVuhnR+le8Tv4ECTZ+4rKkI3lKtEcvhv8Id0ndXo4JHpGev+ABdivBszsxOTiV4c1X0OZwGN
eWsMVcwpE4R0cMV6LTiYPNxsAYG6RiQLij9QKs+f7J4MDeOxLSQHuUgy8eQ+WieLlsQnF0BNV47G
tBtujOFygzWcC3aCPv0g0K8WLhrZooslr3NSNfZ0v8HAms5vVm6Z34nXyQxUfGT4nakAMDuAnaSm
UumprdMfowdOF+zkgLT4X1BpWQGVDi+1IeqVrrXnleFpv07DzPDs7EmBFKYgm+kcT35wyx1zqTdC
sgl8E4DTtv5Q+D/JQKFotEc/TGZGvvmpfcSikeB5rr3xFYgd9eSx0IND4QzNJgpeQB0R8zTe+xbk
MaoWjROVjtoCY3hP2TGLabvXHC58URPq64lHyvjY55ZU0CoAVZedX+TiVHI1pDTowJDQTj8K0JNU
munxeOeKdo4O3G0AfGa4Tzi94/WERigfkhTgO0k1OgFIEb4m0UM/NdYfCikh6NlBHbxmXkA0gryA
aPgH8TOsVrvOp6P0a6tcreEsiNTcAHViVWkdCb32z1VBhRok2HsORHv4GOUsMUblG+rj/ZP3Kx74
WUBx0mWfSIvmglxq5A+tMi0gZ/pHBbkq1yNrNHNrNmbeq81Qd4ciW+fsRAuNafmOXzvTy9vw31HM
9v+kyq0WHo4ZJAr09FgDRfAcYYuQYud+3J+w3zCY2YzNtnw3FKnUcpMtgj4+KbOF2JDODy7JCXTD
zG7H0YuWrHC4LE4h0Cl4AyN4g1LC7QUAAbKiqtkIRuuqMRs3jsnARb2RdRDSARior/vn1GfjNYDb
L/8/DRbFDLQhw40B5jSzm4WJkrZYujB8Z0e0kvFoVHlIA26C+lYsEcAG2Vvyn4Df53/ZY6nqEJMg
YnO6P+m/fPbsM2ZzDkjjkLJp2E2F+NRkUKEuMWTXCFDPKY6JIpj37f3US38dxqtxzw5jKGWj2NeY
b7Ewa59IGkq2QbgpRb3+yiRo6EA2ApphHpVPamAkm0ixsy/ub9vpPp7YBvuHA8Ave7n/Vb/LrrNp
mAXvlR80GaRYp62XxXbUPEoc9T+9/EmjSUbETfPaBftJujollaxHzC4YVtzF7zobPkEBcQJCPci1
oLh6uyFSqHI3SS51TiXvAhk54lN60gRaZ3C5b5Kbkt6WUhJvCgmKGujmCIn2yAUvvWAOKjy70aMv
RUIutyNCaAndQRY30ioEZsmVTvfgRC6JIHye/R9QHRP5VMZHlkTehj0WUD6n4kauLa+34mAbSe+V
dpKEy8oCLV33YCeYSCygboiXz+3sCHhVVoxc99Bs2XPBYzX2dOxBOl4Ep1B472UWbDvbkjc5NzSY
AB+nvZfNypmdPwXQfwhVChVtdJAVZ/G8ne3diHGVSmrQ//QqWq/YIWpI1Dc8LK3MSqygoQCRDXZk
okPj4D4C9KTLhxQoD9Tt8fv+hEzu4eoY/fqU2XwwQHsBaD+yDgvEuRBBypB9AM7aTVbGPH8DzA1x
M/8ogB2hjRgYKkE+GHB/evekFjkB7ZwhlZJZJzTZCU0NHpv3oUlXvMXMO/0yPksleMHYilnFsk6d
PWUfbgJF7W3Q2gGnc7UpMyvJtdlV8MvatPmvQkqOhewUM2B5IxRz5Keg6yCW1OhJeUwg/3x//Vbn
dXbc3Vhj+0xCh2S6YQ2vMgvWThvagwsnpDW8vy0Z/Srzxc9qzbcN8BbgPOBk0Jj8PPivhxiUgzLy
WE2UQ1vVgiiPGYLqGhohAEZyn2vkM4ujnNiG4CogtwQE5u2UNiELwlKg5J1QNKSYSrUdbjTBLoYT
gkg//q40q8SNy7lfK9O7tJa4XiG/KYIoBtDaW8NjVCihO6AzTGh891mG2KfVQ+OZZKnHEyHxh/ch
aJNnRhXCDccqg50wAzrk4uwtGcvviEs6q1LE7BwDpnYcMz4z4Bo+8iFck5FbOsgohKPJSOAh5D6H
IfcJ62exiw8NKrPBbehzVqYLakrvT8g8XfazuadIAwgSKNOjp/52QtrWrTqUM8DVWeqoE9HwBALN
U3KWjfBPZ9UQN2AMydgrZrCRrE5PNqxZoFQG3tFzpGsbSFUgXg9MZsWP/bzT5jvy+rvmOyTjeFcQ
8F0K/1dOYrs16/9D3XctSY5jWf5KWz0vakhQr0232VK4DA+dkRH5AguVIEAFQVB9/Z6oqu6e6jFb
237bfYz0dEUHgXvPPcKKagGsw/mPZEYbE/TFH7vnf7wv/5N/Dre/v77923/i7/dBrUbA4+1f/vzb
/3J2NK+teO3/kjvz+er+Mvz8y8P4Ogo7inf7n18v9o8n/+3Pf+K1/niv8nV8/dMfFbz6x/XOfZr1
/hOJceNvnwKf6ut//t8++JfP317lcVWff/3lfXD9+PVqXAz9L388dPz46y9Qxf+XRfD1+n88eP3a
4XlX4u3TCBThv7/YP57x+WrHv/5Ckl+hVkpwpCIZAJ4z4Rc3Zf787SHf/xWm6KAP4B1AhMm+YPl+
MGP911/SX2GYg5BOnMFQAQa/+RzbwX09FP6KaSTMu2BiBf8goHPZL3//7n/6Rf75C/2ld93tIJB8
/NdfwH3HivznyoDaALAXXg8oL5B/sGP+pTRN1zZ0/rgVxgbJsEtInNmiaVMIbZgW4BmP1EOpTOd+
AjKZMMpzLWlzC3RCRXlY6zHepcFsdl3MWLdjbsOUeew5UO95YxYUsE3ViLvbGu+q53XS5PGQuPua
dnGTAxWq+S5zfCNwthBmP7EBvbdVAlFULWkGeLumk4kRlZeSz4WxJCuUQ4D0UJsBMQvtNp+8GR4z
eaATBOm51icqT+ykTNFRkp1nSP++twGa326EpewhVFw+pqztPuN+SI4p6ROXd8SDYbCShyVoweLM
+hBBfeO4iXJVcNY2nuofZ6EsQZBpOr+MTUtPU6MEy2PpVAsTnWT6wUXoeBEua+P2DPCaV7G1h2pH
2SH7yWwAaCMhUXQe9Bzu3GzWDXm+sYgLMVBUeSZauYD+xqYPiR0EoPV+YbQkXWDu18YLXnubqaPN
YumdonUdXpuFIkWra1py1cMn2eU1BAjfl9aJfi9smw7FKvwUvJGEhwkMXYPpzLVJNTzAqXuRlM/n
Rps+Lohfp2AFT4m63WYFJd3QbbMrtsRh0KSSr9BWC0RGRvM928b0zLdkfNF+oLC5TSmMsW0qkIjK
0hFDAS022KcEKqKXqOH+tc5EEhTRmq0IJkXK5E0cbHVUzjIYz9iNmueE9qYto3ZMhtOEL/cwhh1c
y/WIwyN3sMKFMUTd+iko2cqCtTXb5QYG1lGcp5ENP+Mle+3XQPo5b+TYFwCYYI8iMbK4mVXWiZL5
xj4uabZ9TIgRRVB8GsLhdoABx1lwNao9nTtexSmyMgJl0BaGnWiDexaJ/rO36/ABVHpmxwnkgP1X
bGBXjvEqbyC05K6CyRJG8FaGC1xymzY4sL6VNdYfiy/Bplx/XBUxFLHbHGjWOkfr90xM0H2kCoBo
4SES/fuacjoUVBM67mhN+Tc71sbsODyPHrtxSYedihaQXNRC1hd/G9xWeLxRBJWoUdeI7BGwzEIW
0oCoM3+4iTqmmhx22p2tonpLf6wQaWUF1nkzVw1i4SAN9aegLXqRmK9e2F9tPmmnEUdiYO6/S7a5
P/Ugj0y7VOKFq0RnW1uAnCKRdw7NSVMIOtVZvsqNhbnn0M+VurHwlfK6hD0uiCb86XuSBjvEl60a
5BpHnscx60gxL0PX5gACEvAKXUSH3Urm7HmgDQxx67XHJNnzZx/rUFskcaz+xfRZ8sLoOC1AuDLW
Fl4Dcs6OMbX8NBwCtLLb2m0Eob0jt1YjbyJnfgv/oJBHtlB9r20+ILgsRqapv/HCHwl5lXUQFr2m
CIfwGuCrBey740uqU0QQMYaJ4kEhmKiHvXabRBh1u8NWzxu8CKB9VTsyb8NjtqItqNbQKnsKjC9/
xtawG5nC06HoNGNrkWVL691nsOJ9TRnF7pNHW2TBd03hT1AiXi6BbHNqhL2fxgYRBeOQKnc7Yupy
DQZTnNylcYOxYmbWFM4r2FfSagrB0x+3cJBIgjLQl9i6lfBTTK157jqOQHI7g32jh36+WZ32roXp
jalSUqOj3bJUvDGnxpdpySzuVxiowoOND3PZxEuEmw3OJe/ptJKkmpc10/eC0saUsva2p7advOdO
tthcJ+ay4UH7jRaIh+obJW/meQzWmw7jm3XXzrrFTIomnStHmfjbzn6lFBTL2GY3hpFEgoA1wDu4
6jlUvHcBGb58HFYr6nKziWwh3J3kerVFbEUwizXqoiyiggoYHtIfdsC1KskIeOOUEE89qbXudcF1
pCZkCQUWV2bQqauLYBp95Oduxu8KGpGOlJ1NkGHu2yVB0hKfHbL7TAtsNlnH5qiyZngxWe3dsXYV
CKsQSw/zVSsMblaW0sdVTnF3kNi3Lutq+Xbbb+ls9tkwwf5k4X2aS9XjzPO6xvCdGZrlPl6WBW7P
3kSXr+18ZukZDB+63CTjyLyjlywQMxfO9uoGUTdm3tVtH3qlSxt7S/BDtkU8YUtblZSsRMy9c3vi
D9Pht2Ll36rRLuLdDHb4Of65/PpzYfe3G/XZP4zm83O8vKp//Z9/KuP+36jbfksD+Y+/10b/rW57
+DRvfy7bfnvC72UbDX79GhYlEHcAPszoF+X196rNT38FVRKlmYfHkPaK2vCPmi2Mf/WhS/2ax6P2
R4uBGvvvNRv9FQwu2OVg1wYPGXLIf6dm8yEN/VPRlqDTg3dhgN0ELrNAS/51LCOEFRkozbqIjZxO
om5IBWPd6ASe8/AaDL77Ts0MiFXG8FJdlx9BNpCipqO5SS1jV2IW4RvTsDvPpEiPbb3WGFxs2y5y
W3g1SingRwUx4bMvB7tXLaiSZ8iLgJTRsb2aByt+zjz07kgLb+xsG8l1xBpzT+ysr30pAZOI2d2i
7h0vS+zUk90IrBznWlZg10clRSlUNegQKpNR8k2OOizV6PHj6K+dymdhwPz3Fo0gjDV8CI3a9gFp
5NsAHVqe1GI+BsHWHxbVjXfzOm/nZYyjw4LN8wrZFls12K3bRXHdXA12vkCveMupX/EluW99JoqN
+g/MC9IihSosX8fF4TIE7DVLawjABh+IgGN5KFa49yr6weYOn52LSuBgAVPzZLpE76Nm3El/QwBJ
XJ9o0N7EHDkewz2JWnOoeTTfuhX1cJfNPMMZOM/fezOtV32fcnx6N36mswr3om2RtIcwv7ztFIX6
bF7ffGy5DyGCx49kDR+HrZ9fGgaIsuMh2c8+L+c6uJZgLOw33/R3rBvoZcPpgfA42NonsYsPyUCm
Ry4siOWx4i6n4ISeao1YnrGx7mkMlkgUM9zwKx7q7CZz9buDStuXQGE7YPh5yzp4zaFrz/tkZO+u
nup9p4PxLghUlvctJ6iG3FQqFd5EMBsu6TDeJnZ8JhOEiLUOinmlUAgu4bHveLmAIDlHtbvWbnni
Kkb1sHgFb9xbEoj7qAnQijbNxWNUndJVesXYIVcjCOVQDRD+4/g/a1IXpIuKVpm3mqKw5o43Vd9N
3yaa1gah7K6+ItriiBq1woewcNWEVUI8lAk8TlOduCeXyOaMcnc+sxRXJ+fzBpy504VYu2DnTaor
ucSRJ/pq1h9UpxBjZxuQXsqXY6JPLIQRAbeBrfQykL2J5zIdkflNa8ZOg6sBDk/NxWQon0WWyjK2
6T6VQZgrTtJ3fyY4c3TIcO7WSVpOvu9u1znMw5jv47TPijVZ98IDZBOt7VRIKO19QyovnHYt+ADB
SHOk9CGdQQ/LQVOhT3TKPo3xj2RJXZHI8exHcsmXYEU9PCbLpZ4WVZmI7yboq6pplueJuqbcXIQb
Lqinag6bc6CEf5paDVUQ8XYRfPGKERKFo1BBcG0HdY0pZni3wCUQZYd+t8R8S5BNc+On0V1PPSTd
jig5VxgB4JqHW5Uk5HVRprmysZD3xgNdSK6BVwLnKWi4iGJp4zbOYQ2bFl6INg43wpf7eBifTZ2G
e/h9JfmEnOAGLqU344hvpGT9QtvO20+tPz85BFTt3KDdg6PRZUwJrlVNyl71p8TO4E0HP2UnMOuo
xSXmS/jU9BstVXsz2kyX6SpkbtKwLoN5fu+BtecoJIOnaOl06Qx8DDJNdoFYl3wMyXOmhbfrTbOV
nqkf2QbjllEM+37tDomPu6lMB5FcCSHUUwhlRyEH897W8i7qI3crLOraLLyQwD+KdXwaEtph6CKx
Jkf1wGrx0a/Ja+L0dTS16joRIKbHyNHLu4Ed6lbIU6QQoMVdbI6kbaYnTbruQtMAqF5C+pxuOtkh
Hqd5D6bMXCHN0svnpd1+Gjk0ZR+0Myx1Y35GCLrdQ7GA7Q4wL6JFeskK5YdwllR+u7NyWXJZI4ai
12ouMHrY9qg7vbyeZbRb6gy7YcbgaS2S+SBaywuYgNRV3A3X2xxiiIIokR2H9hMTapqe18Bs52wi
9f0KOdwPMYQRnAzq0b9GDWVuLBOnkDd3jGrVV22bCTx3u7RwGGRZigif3o/rj5g0MeI5MligRWK9
Tow1n1nTRZ8LfrZTs2V3/iTDAtnEy1skSfq6KqDHJmJnfBFU2NCEl1zzY4qjqAJbwj+alLcPXSI+
xtFPyhBidVSSfv80jNt0r2jXPtm123Iab8faeGiiOO3vyDD5olhlRm0ut/iZLNGEVgRyA7X8WJMe
UrZwQD+L+GK4N7PrSTfvc+3B1EAAs9ckaUukjiBNbk00fYVxjlWFI9Q+ibSOOb4qq71cBDzYLU0L
ej/ttb7vtxjwi51bku7tCt1uShbyEkyqv0L50aRlAynAYwggPcpFr9xLQgg9ZFvU347ETccM1ewV
HQZS2lAi74uKjqIr55O5CpBnPhf+V9KA6nFITYJiGxCdm96cl85pzvqJHVDdqyeK5OnH0B9GkL9V
jeAk2/ZxdhgHRl61E+5+otQ8EICo91TV9gGlCNr0GZBCGzuLSEfO0IwFOocjW5jDQWO5AfV7uyD2
yiEFsgXtgW3NtyH0nwYNMAVH3nDO1BKcxGaWV1yPGgdwrIfPdYNQUEOM8ZPjP61lKyy06OvCkcbA
KXbIiUOv5pvgtun3A6y9isX20z11UaXTyBSwvERPwrIHCY6Tld61NuyeNAlO4oEVbpzlzmXtt3ht
2U9h5ni3BuRgLcIKo4807UviJXDcmcpGbG8e3U0sacq6FiG6DTjQ3Yh2YFcQPo7FJOdj6E+v6UQW
EC+wURRUEPX2VS6eg8Fltx23aAUXIGNFWgN7Ym541RMj5codfD4jdom022cJ7tFZ4PzKxmlPNh59
C303lygjgovXYjv2moXv+qTOUxpsFaB1e4fQpvibwe3UYfNf9IMEu69KZZjd1rxHlK1xUSEcjhnW
Ul3BHTrOOylheRrBFEIEqP74qMxuzOb4M07s2wpRyrdWuxkXpzN75bnwI8Lss0LtZXGCmq5wBkWa
1f4Z4+b2IWoa4NoMQkmzIE5x2Nw+qTHtkN5TFoywZ7JRf43w8vDApcauPrDlpWXi4K16T3FfRqS/
4umwpyzBLpn1S77R0HsS+I1N3q+Un3EI9Z9oD1GlbDDa36jiew/DUugVW8k/tG1eE5KaG9r5lVRL
dAXIu7+PFFDHMKT1LUw76Ys2E8I1yDSA89MGN7Mb7SHGfL608eIXCMgI97od5fvUZ6yaLNg0MNKG
QIq3A0qBXqc/g66FNS2NdLynCuXsMGD6GIKuATSsiaeblZ+8xg1l3+2jGX5BiMs+dCwWlSR1e8sH
U58w6zCHxY5pnlnJb7x0cl0ltk5VCXWk9DlzFQSU0bGn4s5ta/I9Curset70lutoQPKXmPzhG+yM
LUJPMNP28qheM4VtXASk+sIIJJLSoxoYovwxr80hIGOV+Owha69Euukg50uMu2Lc9B4i4UnmmGSx
o2wn/2cTWlCRuvqciGA8GS6Cs6vx2gZKlAMIN93RGAU1lEvod5gHdcWEQhgpLHTIMHwScePlnbZp
nm5CVC4x7VqgNwLO1EbsijuLyLXNk4gipYL5JwOigq3CLQxYnkxJg7s0JCjO6Mpt/ts6F8OqfphF
kEpFmICLfniexzbE+ljF3JVY+Lz0PMSXoIry6wJX2S+p7dm5w43WA+QygGNRfwaVWXqY2tF5zrpc
Jxl5zAxZkYOSJByW1utXGw85zkFZjbSc1i5ALdXmvs9Gf+EsAUyww9is4E8I5z32vKEUbySmOd9k
G/jI8wBLWMFU4ckfbVPV9aArpoLkcY058kbGjDf3yIzs9iRlyY7321B6a6h1DvuUAL98R4tJpQD7
VoHhrx2a9bGdE1vEgexusP/zneQo5DBx8WBv0okbRmBgH/DIvFK54IYmshl+UmLhVDVEkJlxRGAu
g36c7GCgU8zMXGw9Co1wRDVHpU8LynRwTaCS3Nb4qotwJgWN6a5D48xJ9qp9pGgDsDGhqcMBAnQr
wAdAAmP4A1cHjtx1E5f11MbFYMm8UyqJrph1LyrworLFoLcpMsTnHCJ/2o6uY9jyei/ugU8JeliQ
JQqwmGfFaCRKlYBMJx+H8wlDhQ1JsZ1XpmYg55lASEfmeNs5m3pnZJuQCoys4NjLWh9kFJKqlron
hQIp/tmuKjpKBVDbpTbDCeKvpUq69YB/woEK2BSNl50b/3s8T1tTomG993T21mH95hQyqmyaVwQ2
AxcmowYKQ79iwbhGW1QvSGHvxnC9qVMeFPUwkzxuCDlPcansw1YH97MJT6mVUTXG/i0ahh8u+wgW
fqTS7ic3Z0fRCdS4vsiFN98P6PjyKZizU1YHSb6wUByxPppiHOcRgZ7hC5v6qJDj8J3MAiQeLcfX
uAk/Z1mfpx7jgw2RCX637bI0uCwaQaSSKRC7kvpnEOGOAEgWF6GjaBiyKaoS2X1fUpVcLaF7yiyh
VeMUz7OOXba6mYpmdt21CcIeO1ALp/d1SVmJvji6ALRCtBeLSgng7ZuiIH9YNBXgE9K+9JaElYBE
wZfu4VmGqtduiK8LHWYRvd+fNYXjh2l2y9ZHD2bryI6wYdtrP3qZWJ0+YyNsDrNofoAkFYNcE8k6
LKTwyRMCnrZK0SHa46cfSkZtdBhZ8zhP6BCxtSG3TmYjegU09DlFhXQ/MEYQI8l7zINg6NvuB8XB
VtHelBTcG1jpsxiTDaF1tWXLg5DbOzD4sQTQDzexXrpSTord6gR+yhhvPwWiz8BXjpg8hpl0b3Ly
4Ubnj1+RjzqoArXseCYBjNKFXCfJlN1TRFiKwrD0AsuHPHXjRTQdPHOA2pzBpIl3enUxIrIwq48M
hBOJRuhdgO4osOsFjrZfEfAoMPV4nekMqbZpjOKnn/IO2YMLoedAaArQVmclSIPfXEQeDBkMZgig
kda+fRnHeD6gqcR6jfBz6CwD6D7F00GHPMU3xIE082sGM4LTl+/9DSIMfmyhN0FMOCWHERAwwnKR
ZOswQ5i0uKbE8CPSPPJE4TVoKvYRKvTcX0FSBbhCK8nBy4n9UkUrCh4Yp6AAwbtP1n8VI7ItvJX+
QP56WvWzKOQWmFJNEKdmwJUq/HoBKmLkn6UTcjbTVIOZ1m53vuuBMuujhio2J5ggfY2gsAmHvtr5
PLz6Us0zwh4a+kboPO1DL1p3djHibYFSNwfMdWqn5AdmgWfMHirt++1+NjiMh8Z/wFlhb1zr1KlL
BsAUPUWPNYdnxuh2TFh/oDHjRRTCoMyMt7rPKgQuwFYqWw+umbyczXFufB8bDu/7Yw28D/rfaNpj
uUV3Jg7FvsUMYJfNai1jab/PWeRubNN7eS/S5yzErtIPct9gWlrIhl0a1OMH2L6aYt1+I07Yb3Mn
d4GRMLg0Hwq02sob4ATB8b326yK2U2/1c+DDERK49uPIwPONWljEYYcZ9xhgTteYelJMNsjBhTCT
Q4tumjwZ1pKFX962IY93g4xH+JOPa+U6epcZkWAvJTASNtsbCOgNivmOHlUb2JzarWww18g5IJgQ
ZTRcNxXuJw5FYDAh5U3oKCrqJdMFwfGcT9w7+hix5kPtiTPt+E2j/DzI+ArKcwfwTwheSkhuL6rt
WBkF8tvCgmvPcu+QGocwPMwmsREbtPTxupTb1NXvwoOBSm7kGL3yQGRFU/cPii6vYxDDQL+DSL7p
EYzKOciNQi0acgagGGY0Rx0vJlc97OWtT5DwoE9cZ2g347AphoAfeAtEz2uoKKX6Ci1e9CEehjXn
kffi4+C5Cbv04qGwzqa1lKMPSb7XnOe+/+4w/DkQBJ3v4siIKx+87ih01Ywd5ZoySBK+1gkS4xas
8rpj2X4d0zsUHl4VuwzkoMAVnZ8sJe50OAhBSjgNaDAdbtAcJeDPGkXZZ7rW74EY4nxqViRIcEx1
sUVhfuyl643W4PmkuDlRT4m9dj2SZbLxPprglrI5CwVCNN5jkAjiXvscUKmPG+3AJqvTGh/tyiPq
LkYipQlI/DNlqJMF2zdqe0GKdowaEw3G1oUBxsGjytHzmD2Jw+cxovxHlk0cHtusCGh7pab6PcGh
mLsA1y1BSfbsd7jwE8CCuI0K5NtNd8Miz3S0u1C1mHg3EeZ0S7DnoShAEWhLnvT9Y9h09X4Jl7Pl
NsXBsc67bQ1edROfOjZe+exHMmFdBYv4bLtBFORrBYYTwMpRVb5Bog7cT/vxHLk4KU0awEG5ju+W
CT9XNpuK2RqlE6QviAneqjpROGobydFy9hVlOxF3jyLOjj5m/NiG0Pe1rYSp5TKu6Olptgbf4jr4
GWF+d1WvPiwF4Ie5I3VsrpwbyFVqf3h6eiZQfWRcBmVk9Eei+2mn7NgWDr1gRTfZlTWm03Uezv0b
zlmErUZNMQeBOTT98rJssFmrx6Uvjf40Ia38eLkGCJ0nTfvu7PJMJcbfYwzGf9zVwUEaLi9irrcr
X9PocePY3EkYYrWE34mTrwOdgkM2XVy3uYNW/L3BhL9atbdczStm6k4uiPsIGMoWm2fJBOKnd54d
DpPFrsXaGBCCVXzddfGldqBH1M2Gq6e+OLB029Eo9l5gOpjD3jiqnGL2EKwIMiGfFmo2rH+93MIW
qZp9yMebn+v25LyXCZI9gbNxa9q+7ILmc436XapaFJBjL2/jzbalazybx2M3AcKqv1sMH4+cxJBF
bVcJdvNHj4RbDieV9qN2NC67PvBOCTXbHeDMoJQEjN7aMy0gfNKfUI6yqxl3liA9FMPseiTxvJ+o
Fpc24QoUBzgiMVToUX2uOcfe7wgp04UYGC6wZxp2B4fYm2rYSH0OG9lecPmXHXHRgbkQH3So+0eT
LdipVOyeMfGOsmlH16UybYKpdtBNRdwxWa6hbx4gJwCYltIT97djgztxj5LkPSaiYg0/e4YWzk0f
PRuuIYBkO7RHHxnmMHTQsONvvTNmpvsW3gqp2mTVQZwfZDEi72mTS38oQw8WSoikhh8DqAy7LfH2
bmH+uV4iVw2+Cr+vKJRync4TViC8Em0NAsqweduFsyE9LMyqHdqpFoW2snd0kuQoMDHQedj2QG/j
EUd3Gn5aMA1XoCv+srzDo57vEhUuLw1udjQgstjmh5VHh1hgEQ75CGdP0Rx9KaoRJ27E0cAmL6oZ
wYTHM13sTnyu18uGSdFOTX41dQjrEEnhrUBUAItT1L9Y7+7WgSy/ZvLBOLmVpufdDxDNzpIRYF/z
vRsjXQZsxqls7LceVZNYUTcjrW4qOmhpT8uEsUWfIjt6Esn7l2lcEaOUAE2C7GWio7OJcVIBBDPn
cO0rDIrXL8ZSg3YRN0Kmw7MGMBvg1BMg0HvJFoPipPshLEzUz8gY3+gK3euUDBBTkERdls2Yc+NN
G3CTGZvKBHQOfCZ7AUD6EwYipiBMY+P1UflVm/XtzTh5cdXWcLhfQxyTATquw5qOpkSx9pg4EhxG
0ukDIT54QspH3ROCl1Qu9QzHZDNkF6snZCg6meG+7qMaO6sEdUL7MvmWLDinZ5dlxYBy6jglMu6K
Tcc11EiJ6y/MH7Ax4QzilafHdC9XtM6+btYSb5dB+hsHb8TTA6q71MKLeejULtEzMP5t8F7DwV2R
Li4ZRvvHzAb1dxqNtJwybPPTot1uCrU80iVDdsSCtwAV5WHEufyJH1dXU5/OMk/SieddI73vpLXe
R43aRuWMtfXnoGuBbhKIWOoQQrDhQr6DBORdgafhvRpQj/ZxP87PQ7IsTw2w56IdgmE3NqqFaBXg
voaWDHCoCF4oyHAXQELRXhoUmg4b4Q3LxLduG9nV0mT9XY3u5m3yrDZ5hj6hjDKiytUF9dMoh6jJ
IZfcrkGzaS7tODY7f4HgSfqRuKyzU88u2bLTTDq2AzqFxPC0BcHSMnrpF2PAWelfQca6DQXmB7UH
LMkiPP5YW5lcY0G4nZ9hnoAfzBseUPapsxNd9EIHxMqhpOfzE3ib8uS60AfOxMIb0L8GGGhls3fK
oPs4R42/PSBzSlzFrb+g7ujHFUct5TcJ2BXnduDxfmzTFHw+k36fw8V8TJEFBZuBbjSweK3gILPt
pk2GuR84HIvzBrFa59+HTTocKVX2uafRegVi4XAexMY+DAV0Agyo58j75aMJsaq7/mNOAGSH4ICV
arPfRuLDTM0Svn04MXQ5ET6DqnYJzsPyJG1DXhOIYtAZxeOBdp67szzkZbotmMn1ot0vjZRFbDNz
tswuOMJQXDR2/rp59NoUbbcUdkJdhBpPU3Yr2DQfPOqHZ587uCcsML/yTdK+K1yAk7dE/mmLuhbS
OA6js2QaRgwpm+beoM2v/keIu9l0KSDcTYL62E1Zf2abjQBubrwKOEcCPeE19pnQ/K4W+rc4Gf+/
sS1AX/0/sWRBTX3tP/5Ekv16wh9si/BX+Cdg4o6w3CSA5P4fHFkfjwDjBXURDlVfTmZ45A+6RRT+
Ci43htFeAoMhPAaKxt/pFhnYGyDWIoMRgd4gz/r/Ft3iS3vxT4YsfJESmJdiRvC/uTuzJbmNNUk/
EY4FduAWyLX2Imth1Q2MLJLY1wgEgHj6/lKabhN5NEfTt2Myk8kospKJRAYi3D/3n7QQ2MW/dRuz
xtuTyLVILTOwaXRNJS7ef07Zw2RRu5SIQbE9qwcvesgyRtVMpeOvR2d2iJP95aJxjba87/6K6/7G
fVz+KghnwvU5zhLR8S+Y+1+CBSyfoHFkddO5mTbqFMNsP08QokCE/5Cc+KdX+g0LDnu23vPgiLRd
W38/cbhIa3rC74PSEfv//Kbsv7nALkmnSweZx/SX3xtynH5opNUhq3SGxb3uEaIyPfa7mH3lviv0
zLZp5NnmoLxmhnGVo9s4ENn/A//8P17Zv/4dfruyxptldYGu0wLA5N51UVeyrrQ+rXbxT8VKv2YR
/rifgIECDgk0rdiUrvz6ITJtsF2ygfspMtt8Y088KNM1a4J110EQWZyx10Ue//Pb+5Xy/vM1iaNQ
5QGjLJh68ttrWqb2/IK3V/EpFok1WsjgFkyFRLe9s2oBEViU5k+47Bf+/6+3q/N3n2wkLvA7/YDc
vb/lp7Yc4Qq60YbG1v1rZM/zTV6wk95LvQTZoXc59adT2Dn2zo+meIfN3NBrtU2Rft+MaIOTn9Ne
t29FMI27vrvgD2aorM9SGeuhC0Q+3IMaEBm0tqLXDwCEyBL/+dL93TchBtwi4EIZxh/r3F+/c03d
9ZpYiQ2FWVNsPuWFPsaI70Dn7ty//ecXi0Kg/99XGzYfMGTx5YoRh//1k9qMF68ddc5UQCjkjngO
1xgtoOgeL3PLQooAi4F4sNdYTboAWt6E/uiA3A8+Qi6P4iBMcqvPlnRYZcGTkTbWG9uiJnK3hCoc
k5nyYHXSwLkd00HQPFHk1Pq0FQgVcBHYYnoN1/bZkE3ljJfPLZqdr7BGIMk1Q6CzYfzpDF1QJhhU
3UNXtDXbI7tDqN6FZbXtNje6UPgD8NzJYiPd76Jq1MNOwKaXD1Mfestp4PhRpN002g1wcm3eu34d
mkNbsSe7naL5Um2mcpRNX3vf5tYvhkPmdsbfyRq6nkDisuxENoByxIj6H3Yuuo6JFPAy8Ohj9Mle
I32cQk6xibJlMYLcjFiQgVWoee84i1Xv1hn+XKH8P8wu0kKCMTk8+w7Pm9tF6/7Rr0e/PW49kVWk
VxM+x2rIGaPO8Il7cITxjcuExxJRsv2dMezhdpi9vLzs7rKG6H+Y+z8Wr0B7XWydUSTbNPIj8HDy
cNsDtDvcRoYdV8EVppb5kE7FrKXG7t0vPrzKHYZI/sPenOVR91PoMKk4q99rN+ojDj3GRABPm3pU
xADYufeD/7JJZjsjHwXb52rqelA1duSfjUW7zD7Kev05qofok0E9Id6q0VWStYqAS6TTmNPg95D/
IDbznCwiMgBa0cWc7Cbw78SCNaRiWuvwIyCWUB1NbZU/VeXZCGaeVd942diqZGnqWO8M+I6+93Pp
XI1VuQxJy+3/iWdm2OwDp3RwgHpGm5uXNcuFPgbW6gVX1K943lUZaScD/WsXXR1RvqrnDmE0TKPc
k/hGFTPISS2H0zN789BFD4m94YSz6PlnuICA9IqWCNMePJhKsrLyZ2ASTg2caCpPls7d0rVwDJ4t
QRO8iQ7B/dSO62MuUIBTyZNmTAYWMxdAwmU5bte++XCLulz3BqIGbAiyg6/kptX7gD0/HiyLzGZK
eMLfThvV3HxVvJC61UqF6tk1GgEldjeOizzYECRMaepwz0ZHfm3GLLdvRs/34J9qZk+w216ohwCI
vMvbIvNPDsBeB8CHh3dLiGYKdp0zOMvR0xTnHqJ2UMFudDNuBRVtlHthhIBoXvuL71fP/RgKRCJL
z96uC8yI8FivEfZCuC3WrTPN24YR5MZ63w34BoehU+v6A3WsWs8cxPknCcMlmNPNCdfmm8OXzEPw
aeRd73Xt/CKDrND3jnLq4l5Mi7/iVs79tZdvhdyVWT6Lx2G03FdfqIzhGsHWT8cMoCUViruzSMVM
49GuiyU7bxqYJnXHLRC/imEbgnM1LiHDlTq/ZpSEncXmvK6TQusLK+7gAOBp54aF97mzncJDpS5d
2MAhFrfa4XCRFLUgQK7KDRy8H2NrPgV54297jBtWEBbN3rdffcstHsIhX77ZQK/6C/PtyhDHp8uy
8b0PgsnQYrHMaPa3haNH8B/Hnvz2OnOzkaw8yR38JK3VReQeptFBNCCAEXqEWK1583exkE3esHEq
Xcc+Z3iZelfmZfDUzP6sEybPhjwFO98bErcIHDDVuUaWXLyBmxCuzcLsqvI5Shd7VU8j42OKU1vZ
ONINsIBCS+QnJ1641q+bL0yGHcOYmtRScxAckJXzI3hF3d4SUaidk9yU7D/P/gbg2VVd8MIoFP0E
thXfWPbEpNAQsThZazsLE+N7+XU/zesBb7fYBUS50hVlPimMHp5l72afvWLVPdicJspj7GBOmrXt
vmYFE13WZbSJunTbJ1kM8hnFsL/R8aZ2wRLpl8zaZr7OebbLQvbJjlT7xVpvm2Jc76qq+dp7l2aI
MQsmvKLB7HC6TaJkU1IdgqDmOQshtAy0q1AWqcV8apsn/HcsGX+2xTXEwH6so3ovBkTLpXrLqyDf
eW4DyzYXyj/1LVELa4rjL/UcW4kJ80c9eE55at3opiZhcismFe57cMIyLsBn5869Ijz6ni1IbA7N
qs8Ru/2EMORyiqxKf/WRx6humTRPXE/73AVgZuTitDyUlzyNEsMpC8fX0RQ9i86wRl9lK6ND2EP+
kkikNGbKmjfmXaynpff0sVUsUevqR0dmEbJ+kKHY9ihrH9iQr3WdNaepp+jRHVnsHeTrOso0GgxF
jbfVit3HYVte1xLFc1ehlnuLZxN4Wvo4maMw+2bHyxnVNENqdj5gkFGeGbj5PtZE8NRWXtJzVX2c
20kgA1WLSIasf83WJXjNpBmeXNY3RBQTPcJNuPtW95KI2fyzIiC0t+LiWsrxAzd42umxeew78PAc
p8tyqtfQDh8uUy+OTcvzuL5cq7pp1D6vPWdnpm2GTBLTlNhNp88ZCN6h9IsrWdpPTnMJ7CBdpjF4
3GGpJE6Vl/lXW+1g2ZbgxqWFajSzC2gTQrmXeWwuglk25fQVd457R/zauzBkptpNzlJjI2mnQSIf
371uLD53jp7LJBKK2ocpWyNnjyr80ARbcFDgWWf2rE/Updl3S+nzbHHG7j4KQFfK+AS3TTuY7L8V
i3NXxdkVGrSVqMqW50j15qrPw/vS6xeUK3lTQCylGf5P6neXBWQp8o1eS0Efvu6Kn+wJo29MOyWt
EmOsEOlbmTjpmWvQQxnwE5wtFZo+BDaChA07ikS2HtWPr5aDH6GzhDRntvfa+rzabAT8xb2fq/CH
mPkzCoTq5KPM6l78BNM7sB1T94Ml4Na6CDHcJTFltR9ZBAPtmQia0vXuiyXXX1ZfWmfPFI+1Afgg
ADoDFUK27cRg9Y9GOBf6DsMiMM3BlSFh0C6EvvCo/ZGgZuSLEtreU441Dgq8orJ4zM6lT31R30Tg
hx3jkS46cBG27zm48We3s6/qCBbVEsT1LqnRGDs9w3NX4fDVizXHFUt+tnR1Vhh5Mi++KDd72uZ+
S/U4XQ+9gPgt8q9txZMM5YHA2ZjdtY21D8ph3OOeFteDzUEoY38zK/tDjkYn49IzbRbd7VjUbIxd
BnFyLlmrtNnack9sit+scy875iSBLte+DL70W6igeLafoinLXdFtO4nTkpbTt6F1/cTJ4CMgodN+
ICpahts7+vy8L4J5b6xY3bgRlmix9bceW9+FUaNY9A0eznO0lmWwV5s1HbvJ1etOUOmcLv0YaDYm
E/Qv82wV+9FYAScrdomQsrnLD/OK7Zszj+YP2yp/5FpXZB3qiVVutswj2dr880bA6bVYAgfmyi9H
rhr6Xpw4boHvqxdH/AgVUYqkCuZyTG3uuTFtSqBcDuCtolvKn7n0XbP4O3YiQXe2EUyZ0Wr5ZoaZ
Dk15FKU/xucB5/Cu0hShURri9Q+X2GKWjgQaTq2QxZXDs5YzXRYgHk6Ts54FI4BP1hoWdWrMXHHn
yK4OAZAL9xviIqPxfNGQXa/wy/BH5ybkYdCJnQR/+w61bOtkwpMhgzKGRGpN7i0kihcVvsfz6sHe
d5uvzwNRxjuJqsNltET2VIlWMyimCJ1PAOINLIZlV3dCbbLeTaEbfbWXDlE1Q3VyuKl9See8HTDm
iXdZZfthIi2wQ0NSy46GPfa4jm96k2SeY0v070G8cMj9PLRDHqUxcg1BE5JyWOxdAZPKMZb/1p6O
bUKB+AJDZuPmzNLLV8Aia4B660cxJsFslWfb1f177rrItH7mvKgYjf1QzdaFMwiRl9et4yrhhSFQ
LXEdMlA1yplnBBEgmGuhKSZbim7iTtch0yx8e25fgnArX+DHuVFtB7jYjlYeY5GqI4Y8BrludibL
pnfyjhXX6sJJl5k1j5BqYfdQbGPs7fM5K3g25PXKi4eqeQ+rEXRFd/Zwsp2GejTleOOPDNTzvSVO
/kiKanmPembqQWJsREb6DqAmbGL/VU0Z+72mG82xliDIbKtNuAJnIo7BrcWBYrjpbH/TRRm/ehkJ
8oSWuop1t0Zd3rnbFDzLwQrYsnNj4pqBwn/ywrH/zgC4lmUpH3FE5nXcbpDO0dM8M2kOJrPnj/s4
ll53JDXa/5ioZXwXbeY/uUE7YPNhHPTpJcObJXUUkzDBj1lYuNatGfgqdsv3gC3DBGWHq4ZJq9HM
m1A95hAaJcPv9PypWdgcAJNkFtSKr2oelwvt4aqQ84I3EZlvWev3j5uVDxDkft68ZL0zfuhGmPva
Bci+fMvI3gdzPj61lQNPrILCX3ajihmM6VtMgNtBWRqarfqAkYg43bm7izPfew+6jDjpvDrlhyWp
4+OJC8COz+9LTJZClT9JPrqPsztw2vFUKOWOLYL5EpmeJO0ShYzmkxBC3VE6Q/O8sn0PCaWg9Fvz
7FUsxNP4STcrJ1Fhup7wJCttDuTfie9jNngmzTaxhKl0coroFiw0s1+3jb2nMcum4FW27aZ0CREB
E8G8Nzqa7MQ21tCnE0yNwXZaJSBZba2QePQUcJHVxvHJzyYL4nKZ1ynF23APnHF5XBSUDYcXQsH/
5Lb0MiYWe3mGKoQeP1ZGOJMGK9tOYixadSoC0Y17y5mGMzbhlh82ldsLp7nAPrck9G0aACu1Hkyg
KnWsNUDArd9Q25DEgVO9WH18GZ9ZecUjcQfLhltapn7vm0UyLG6MIHB6t+3g7abLGcgiVfIjcuVc
kCNlGFGCvGJ9igqxRky1DKlRcbIprA/+MC3PgTUFfRrGvE220t34aJsyh3MB7ZWnCNGiPYrcbR4n
tcbM31ilyPZTXeiSG8tBK9Y1SZokXCTLOYbJyMFMH0wbr4Q5hiB6zUq/hwAjzLId8iZz5oO0s/of
RNbfimqQIWljJjcZMnEU6RO191dxK+i9YMiI9u+abhWfjD9U5xb5B2gm7pe9cEV1UkiG1Z4jcn9H
5j0/zNqxnioOkLfEbgv78J/1tn/TYvkLUZPm0KBMh7L7+8jrMvZlXdd5sXPc7U2X1czGvC9ZCMj7
sRETfzo7/1dB9G9ejiZhdF/HQa2zfy/2qvNxCuYLdw3hV++YmmLvNPrCKYjcnxFV1v9b1Td20Znt
iM49L7SZmfrr5QbNzJ1S+CXp9yKTX2UwjNvL0tYBvLAmHvS1C5p2b3wV/IOM+TeaKbILO2I0FC/0
/N903060mLAMpE431m0S1NlEzjIQR6vrln+wRP7tkobUoTAnnZvDdZjJ8ptRQWlEbeDXRLrSqXEY
oUkgBWeX6iooyJGo4j+4FX/z1i5viiJ/F+MpCC///y8WTMh4VkHcXKROOPEUz4r1mu86q69lrf/w
8f3bS0V8W2zXZRwT05hoPvr1pVx3YWxI0fBSeRSkoWAj0/kcCVxj+3+Wcv2vLMf/P2PgzCL7y5Lw
bzHws/rabL/4kpff/6cvaUcU9KBFEgXnLsawIez9Zwo8+FfAqLowDj3Khf0wuDQd/ncMPPwXhewO
lVg2XwCfaVP/40u6/r+oyYovDd8B/YM+c37/O57+fxyqP9uT/r6653Jj/2JLUjERYJtynBXI0h52
6l9vxN5vR6NY25KiVMt1BQIRxItNGtNxTwbcPC18u/innjp8j99e1iFiRu0Qy5hLaxFj0n59WVCo
evJsdREGlDTPwxJVHYs4UDlbjCqed1rjpN301IINaDpRH96bJcMlrT2O2tdVZ/nTlZs5zXRwNYAe
SF4IpKAF4ujZy2D0Bq7tdztH+dtVdQ7CRWAm7g9VE27iLWp6QUAjnsbhSsiy7S/wKDnCcOSIxFKe
uddD3dKmW3Euf83zefvOKdEdUyMvIbBaxGNCv6D+ouuq0IfFKw0hiLhYpodqE8PnoALIpWdmMMEV
HV8KrlY2mXtuTOx98a3Z5IQ3ggIMtF6XGfuBkXvuXsYu76EDWXcSUEVdpa5vozCiFddLla71Vm47
20xleM2k0YDKGxUyRTtxpslbzirDZP0k45LGnz7X8bHFKHusCtu+d+AMUEvpE3prW3FvjSv6KoGw
5XYoZXcopkCTv2Sh+NJ2Ldy930sOWdkS9tT+Nv2KU8ZBwd2rxZ2bG3RCjL6IKpfqaBd2/bbYXfC6
Civbdw7ccupzQnmLBiJUAhjnGwcQyFLfR2NivLzhjfakEIbUDjen/SZ62S57j2wlo3fcgubjyHLs
KIVOcuyTqC1+fSK1tJstGjdBhAXnOLPBJ6acoz5jioT+gfEC7gCJmyMEDZ7am3lpyAxadTzOD+W2
af1ZthGvmRHUfhN+TxnzuNGe4zKUgJDmGpqrqlT9XS2lRfSib8snksZ2SVRGLt1+k1n1IehfiZIV
SLnc14BywXF1ybqlo4F7Z2R529XT0aAIGRKHkXGz+6my9PI9cqfVdq/ieKw6Rk7lRgxXmyCneFAe
p/wUoqiSD63ohzehK/6ztjw+e2x6Tx4URhGAlg7Z5d7z0ttYHaYs6+q9ddnGPXCwceuHkS6A+pht
7Tp0qbNyHDwq5XJ/2T7n48d1nDgHJP3Wd+T/FsdxlwcB5Vs9ozsVzY3Pbc9dGNSX3w0RLGcXLfTP
X4yMTYvjGjsVcUUR85Mzs5If3U01sTEGDHAYNSaxl8zXBr2zy+ezXyPMvnu5lePjcRyUhyEMCut1
GqHcj4zJ5W52SzOwV9LYJ9a4tDzal5l33bmS/5kPQ/RIFLsEQNNylG+bvxInIf0GmRi6PYpxFKp1
P2953KWd9vjz1jwpcWTHYNfPupn4qohh3SpyK31TvSBETPXDEnhD+0SiklDC1DItbK9kxA1ZxbBS
uwrK/qn0Rk7H41bhQY6YkOEHpnRF2c46S3Hs4HB/KIlx1Ux2/ElBHfhvRRehccw9PZe+jeRU29OB
A2T0gs5Zx4cFvOwpH8vwrkdevh23hmoHkmOiTFb2JGkxTtXO0ZsHeBlSuxWeG2f2gKAyAiHo4odL
ctPdao2NzWelwBHdsckxjObwAWG0eWAfbqUzmBHN3KZcL6VY2Ys2GKD72rHK8JGZtk+d2/4csXRV
0perfxSNss94Fh1NDOXM5S/dOzxhAGOO4QuuCCthUzr9d6fFXalXETw2fXuq13I64Eq+6ioG1OoK
bzcb+wXX4Adsr7wNRzXuCs9GfAE/2MYhO4fd/K1TRM8E3eL0JRV4rtZnq4oZYSrDbRdfPpmYkidl
RePVREhjtABpS3UclEB1KXCQo3IJb7XEYJ21Ps6IDxbNZIhpRKCCub8D+mZlJeEwrCha5V1cFS9R
61KNzPQ+UtykFvuI03ZVDl/s3HbBUF46b7sm+Bqkws6vZkPDpijGKxXA7hOOOtNedGim7MYwRoTg
Jw8DdzbXeS8berVMe8Rk4A5xqSBTJOS9ufrE02vZTZfetdxrr5yBJbQy0YFlyn814fbkNkGUzCIf
f4ZyPvkhiGfZm5ss0++DsTibdjjB4+ghDQekae2a2rSYUx6xEhfwNbjUL+0IANOM5H5npPDZsptT
VzpuMsh2e6M8RRUpAEbSFYsQiRbdYbCtG6fKn9yY6nkfwWWKN3KTGGEbZWstlSkUGSCSLaaYgVnd
6HEUDKajJmK8Jd1xldddfDdn/qMY9AIDyN2DTvKKifsoqEtAXCpvkI5OmiN6Etf5HWFMluo1bula
qo45JZx7F+DhDGD6haWTsiy/PkyqwzD1JQ8lqwbyxHYjESXXBbWgpIzKoynNECqpZML3aHmMI1xu
m3Vm7y/No400To09pnsyKXSEFEuy+7ogUJjEIqNn7YZVN+Rg/axJYAbG/RAw40XbnX9Csa6eNwEI
z1+SmDCK81LivAQ5I8OwTLbSYBJb9lxCz2OmXaHjD0+XaeJf47ElrmANROGCcIrrPV7ZDavEdj/J
oUOD9qMvIdHRK8/U3VdOSpN9oLuUAGFb1QxCom0NWSEnoODXJ+YvZBhDlTtU+3l0oic5zFbFPMGl
QEIxZBHlEvf7jGfDbZFjAXFXm5yInJZvKyUIJ5yV8H0IyGD3fVM+1uwUeSTUWh+CdQvuZzv+Kphq
v49yy3Np1Oub+mjbeR988+tY2Tex4o8RK8tzYrZsDEQCMjschwABa8H+S2lTLO5HO19/Ul7h7OK+
r8e036zy1YcYT2uHkRjpSEdVvpttX4qkzmgT2Xt43hqpOqOEgsIYelr5GKNXUTXqri0BodPOKUR0
6ChNe8yJlCwE4zvetIOUBWIMR0QmjyhONkzhceZ8yfyDqaAYzJbHDOfuWywYn2MEmGpEVDyFKsCA
l0pR1lDQ/MWYu41HINNWkqZsKBMUAUMFuUcfYUlkl2yzcelUserxFpILebDQ8Cw9XtfBn+rx84i9
c6J9Vq8pwIN9FuWKCWDLmid8nusP4tTbkY4w+8s42C4JA9M0Ju28FTuqa+bihFPlfZE4o/u6ndFU
c23FKHU0gLyES3wcySUmZTuqExkqmltbsaIvWiwvvcwuTPvi3drVGF7lTtt/jlZIj2ZCmJaaXLjQ
8kTWsrsrvQhigMiNZAk8+rnDgGPSN/bTBB+853FKyC3rwJvHdTkyAMR9LBuvJM83MxF5dKpz6fbN
IWOTzspX+gnFfPI6HC82wezGbGwafSZ0R99DWQePWKPmcZ5QFrt8DK6V7/9cxdqQ6rqst2NEnVvS
zIhU9ORjEcZ9bt9W9SyuAjmbu8Ipm3ZnURJFeXLWth90zcl2X0ndnaNYd3dmjWlimbJjWE9dDbI0
y4ttpOrwk7ImdlN5UGVH2zKKnpTKolNAFl/EJCcOJ/HQnEOOvtkp1Ha8A/8hDG+1JDZQuq5l2HKk
H5biB49PaSNFq+UYLut0tRUcIKIgiFOaQLyk3fzlkaUH/47njX8sYAjY4xYTtX02I6K1ZXDRBwmZ
o1yGxdWyXK+yprYOlWPUs3JJHad1ZW2nSorqWuWVOrTO4r7FHGr6Hx48NAdw4jYzKV+j7msZLy+D
QNw6DC2cQNJ41qCTLczU50iP0a07hQyrnhv9idMjLqrBqaalQHMgQ1Rn6kAzs0wjjPSAOEKuT4uw
teYLHRU/g1ZwS1ctgck8tJlcC/5Rk4Gg/mn0poEqBquhj0QvIj4ONOjNSbBGVAnBoaejq7dvw+IM
1SFG+CvSKaBsLiA87V7VeVROp4DQ6gX7yfvwGliF1mWaNHH9Y+CMSU/hVWG77ZOLspMWTSuv5tpd
r7qWgJLso2rfhNXHMJJ+2xll6xu/jy0r5aXGR2vdlivyBBnKJtMknBKHiIRcbiVNvtgHQ3FhTWKC
Rb23RgRsp9wqZOgML20P6EnNT8HHT0AdJZKyFY7kNDpiNLre2JZHZw6dXcadeQJw/Cp1v30qA9XU
hwUn2N+x7VKpp4bmdsk666xYqW/mgg7AWZcvWVCU16zq9nXUGv9Ol8jJE6vmMY5GmjxmCjc8VvF7
f+nCPdFWi2d+Xj77C4H/EM9+329OAVdS0RRIk9NHNJvhlciTvFmnRj9amaiPXR89V24znsXm1je+
33bP9GLIgxlW0i4il0fL6/pTRl0KmR1/G3bkGEdKfkQwJEME+1Erh0f0Fgv6rsqSTb3hbp4Jq3be
uH4ymjoNvxNsMUpopmkHZyHna5/D4x7rRe8wBWyMfx72tG+P+iw67aobUWTW4aJsMD42UHXKV8Y6
je3SkyulWwPtKRh40ZLN4BAPROmgGf0XOqu8NOs4YzOlT+1mvCUe4kZeTpA27l/DG66VnT9kK6BJ
S7PxbcMI2Jc828zPKiZRkCiBU9GK6Z7DIgH8kb/tPm7oDhDUN2l8OUoBVmXN8XVWsS1k3kAvrulZ
qXjgRB6f1kB6upzMJ1oBGETYsYs/NhB7D0FIeiaxKA/it6qBBSz34xwQzLWLq7lZ+jWdwtXsHVLy
6ZI15fexB55oZ284bPS1TIeFWbjq0I2Bq1O69S83JEfK6yVcQisZOEbeWKoLz5tss2QMKOEaer7y
iIHet2Cb/c/0szGeXkq6i8Usmbpbzt62F1vlkCDmMIFZBkKZ76teABg6bv7q5vX45je5gqXz3E+2
O497nITs7ERhedUx6JEbUjbt07xIO07h67wtNTQf//RZip6ECH+0+cpTV+fsdwtHavp0nSmmbAu5
4HUjDUoVSTW4H5NQ4c5VlxJM2jE4a64FzjXtosN1YZz6LKdSw74UI6h6E+X7cRS0KpQwegmlNP2B
Vy7SurTbnUPxFkgLIqrlz/KVh1t7lsvk3gGeqdNkjUQ8AyVwucHixFNc5aRg3KZ8aoOtvvOIzyZ6
UIarH12HfCxXWUX4f3S31d5nQU05UMAaz4NC1NX3RjbyoOktdj+I19Rfm9Zq+WC38BsF4Ctw5DAc
q67rz2KKSxoM4qmyKS6tS6r023x5xCqkLgbntl3Ps7b9zyZcHH0aHNW9Ks2HnvasYzdLLeB0ODmX
HPjYTF3XJCCbg2lUTOdmXdZHh2HTVD2punysHI4/hPGc4L0hoElGd2U+384xg8wrWhVVcwqd2tiM
Y5Dht2WIlvGm9hcDqriZ1SXJU3Rfm24bvwqrNc+roG0HM86KJ75G7EtJDBTWdLt43Zanuqb+9rqu
Sbq2VUQRYzCw+eEZKsxpYsf5k80Zg3r6sKCfwiqt8tbBuJ53rs9XbHVb+w0liq4X5S/5pbElex3b
8Innt+DJscj++zKHoqAMNx7J4dab/FpTS36FBczRO/tDy/IbzX+3FF1/8FzQxXmxrPAR5hlql9Vy
ei7ruUKtKtyqSEfkFRpxR4PRVg76yqJNZg9avjyVQFl0SfnTBemzi9d5iJqrqrFbmzYEP/+qhh4R
gb5AmzNShs9tva7L4DbnmRKpVx04rX8ojI2SZqkQFaDeijXf27iQ0LnKbYrdWkb8m7haiSRReChW
qrXL99VreMBMM+Xh9K2BBSYRQ4XoK558e7jKJOQuMF8xffCn2fRTthZxRmuGN1VY2TWj6bKFo0NV
DzXm78QPGXweUTsrpzXiAFEOpJdtstl7kkHMkS0NkeOR38Z30uXmjTUlgbnbVu3licWvV39oTP5F
J3HK1j1HUX6V512+JXEVOM25zHxBE3K9TDytE2aOz2JgAs5sm1MjnbWGFsn10N+3OcQfCGRlKG0r
TGDa64Z2EnDggeJAeXDDwTKHsO1rK+lXuqWIzsZIMVu8Dm+d53OtBjfmRyxRxr/pd3Taa/Rp0T+7
TncBNnLguOeJ2k0C2WqI1EkVM08hq4J4aRJgPre+lX7sjN9AepBbWlxrpJ4/ZBu0Ki6SoypkH4Cx
kqFnsHD+rhvDjEEOLSNsT2KxKL4JoEXWx5XG0TfLd/kBjl9xmf7UcSiA4W9FFsGXh0UKPgM6K3lz
ARlvBNR+GWuCxKAfx803I/LWMsVcKFp9eEuKNAz/5nNCZR2Grr8nY8bnj6hmt9fjRA/2WxPa/Eo+
ZKZ/Fs7crI8sl3l1pBjbq28tb+KmLDio17fttv4Xd2e2GzeydelXqQdoGsEhyOBlJ3PWLNmS7BtC
tiXO88xGP1A/R79Yf5R8TkmqKhsG/ovzN3BQOLBsZSaTjIi991rfsgAUTyomJEpn6clO+y7p7jj4
N+1tbo9+/UlvxFxuh8LB8in6wG93nUBZ4NWq5LdlDXrIXT0UMj2HJMS7Qsrf2RCGXI14+AwjHlt6
k5/HdcOK0vMexhPA05DuY9ukRads07e8QSvzbhPZBR8Rjypv3zC6YeSAVAdE4EjSihorO9Xsiai4
GsRhhGaNKpWU5kwypc6dOfto4X+zV/9DGGFOa82SqwIvpQN/Z2KOjnS+KS9woOvFQRWN/MUA8N1U
zmDKSyQIwbECPw/P4bvJI+J15lmRyV1rmNVFPpqg1fFy2+PKFczNtiaik/YXRo13KZMOryWYdOIf
Qm3PBMZ+N5rgME2EAoenle1o5Wc6dUzpfO6Gx5rybm10szxaUwNuCT4bU/gUWIK2nWiyrNohqa5S
mBtIDHshN7GB9YIRdQYKrpJfqkEh7JHIoklkm0s2+wlEZk7h0qpPlq31N4jGwq2rV/qxLVDUrgH1
19kvLFnL23818Fk+HhQfGwuPEobJ3Oft5GXWEBmzfSwrQRCeQLpqD0GYVOvGlONlPVjDmekMC4ES
XcirkdiP0dNrH89fvk2XKaQwseBZAn/ee9tZxaPWI9JDfYHc5BSFlo0XPwgfQ1lSQLhMm36V2/ls
gnr7YTm0EoCxhHaaurDezT7rPGq6PqONhMTXP5+tHuWJ1IBkxKgGUAi76pS4IOdCk315xM/tkk8/
4gdF6tiAF2qLQYdXYRq/Cn1+N5PlS2Aiq7jXGP4xXHtvz8mr2kgqNnQQucZ4qbJsvIzDmuMioFPO
Bj+/7ss3+vYiIJIQZH2iKiOJV737xt3JB0PS6N2qdzOKqzAt4YUg2bAOP3+d9x+KKR8zNUenHyoW
hj8jy9ejxAnvQcwzBYhdNHTWQdBGSNcLnHcerQz2hp+/3PsbmZczuI8McwkNckx3GTG+GqHnkw4V
ymIRK583nmiMmDNME02gHQgSFn10z0sTio2BJvLMGWv98zegPwtNXl9ZJBiCAa6BvwJ76cvPX72F
aDCiMWEGBPegrbq7EEq9toktqwVkxsTlgjOH1W+0JiiZDIRN8tmfUxDaMqgWZ72DPXpNO5iOScsA
8Rz9KeJuP3dUucESYQNRUzHxr367YJ2s0UegnrSsH14VkHCntYRDkTYSo2YvNMSftH5zsE+TKAyx
L4NSC9eya1n7X0YwssfMsGZmsJxBLZNxktFmOUxETrexl2lj80UFsAJOcg6yxjlDB7tca6iXp32d
tqK9TIeRL9FtRpCB1BZsqExpmARCYWTThTfAL1a54Mo3nZ9n21FEy9Y7+Py36LUi2SSFL08qHIZX
gTvxpxXSD7mqB7Tf5ARqur5bpHnsxOht2d77jDdP1E20a82Wr5J1LXgIyrHESx7r6pjVDY1gBGbd
aawS90kAI+ZyQRHkDOAzUTh2LXkydyAYF1RMGIa3c93OV46GjOSgGVjT4B35TKAMOu8QDWuCXXap
03MIAQg8zvsQJVn3KFOLUzRIg07DEG/67WEqerb7hgwomhOlGevrYlZRhhUR3f6pGdFJAtFS5ROK
U45U3lSHnKIwXnGh6NNEO22MuZY+g5t57zeB1h7abGSDzshHYnb3fB6RVUJO3lhY2rhFiE4rtcnH
UexbfRDZCXq/DG9OVNG+BgKEHLl//g1dZPEiGJmaeF00QwUPLohQmDPHe74I4IGRnka8OpEWvNmZ
M37sDVkfNpeovsrPSP5a5jTl6NNpHlz0865zZ5g1d00smGuQtlGd+22bZ1AJEwI/fbi5fjKeNTGE
gJWdx9O5blsUkGkTT9rx5ZQ2DnFf8MX2FrbRPltbdDaf9CIxrqYgAYET4HGUa9z+c3qkbEKB//OH
9Z3gwNBxd1Ngk9iokBPZz5qyV4+qaydJCekK5TgWrtELmB9e8RlZp5Tla8LTqxB5f8dX8PPXfb/4
Ekhssc06vL7BceL9acIYqA993H0gV+DjYaqktbwuqG5/oQlbFtc3S5GLkITNDk3cotFy3q2G9FWt
HqZEvbJMzbkNXT17jIVZV/sQFmWGQtihcE1nIRT8Ab24b3konn7+Uf9yiV3Xsok7sC2T1Cn0aW8X
5NmdDC3PgOuIQY2XxbRYWqLCudINHQGEKafvWTBxDX7+qu9PFXxilDCK/2J2dNT7D87MLUT3RAcI
Xll8YurUN6xay2g7zevPfQDh9Bfr/l/2OT4nWgmXhEmJeAUuwJuNB6tRPGYJI98Z3fDFOPlDuQ5G
89FFL2xufv7p3t8+hpDsMZitUeaAg3p/ZsLiUCLPj6tV4FKKIKIuE+0KmPKcf/35C/3dlye5kgqh
Hyo/592XF3ZBbtWWQ1j9XCRfpfRhIlogUWZoZShwnVqN31/EGz9/XZ78d3eugaIQ6ZNUlsnZ1DLf
37lhkdsogAfOPm16IUTTHMHFkGCZTGkO6coqCNZ1kvFJRoX+XWptn3pGrBAihmbUbjQ1QdkvYhKS
0KXIExIhmNyXvpteOVlvfgJynZ2CjkGqGyGruHWZOz9k8AfadeErRZlNd4+ttp9oZAJMGdZG0Pdk
0alFnhO545FENlmsjcGdHkzZQ2jRYq2KT1mdGTFVdvF1aH2tIkcB3wE6jFxdjrrDdjVF+PbuC1dl
beuFVqVcc2VrTmbu4LqwUYFRDoN1q8p+GewQe3Ro6Yl1j67Rsgw1vprLI/xjy2GclvfaHnENq3Zo
xS3GIyT8BVPppU/g1iV/nj83lzSTuuIso9ZXl1YP8voYpGWU40Eo/GtY1ToD3Hmg63bsbAwdmwbg
GUqhLsuoeY1myc/Nw8Jg43TnS0IKZiQkykKYMpe8EvD4/qzqAZpso9liIcuHWLtokALcjM+NoDDA
aQfQZP5OjtbSYYtccdHIrOWDIMmh5zxxSHBjNe5kklrEZWGrusH1/ZSmJvlCdgKE2zOgxjdeQ2qJ
OG1kTMdaJrDQSnDB1h7Y0USHU5P+XRTmubOdss7dQ1Mx70l8G24lzgvOIZoty6NWmPIkr+G/EMMU
E1Gcu6rZ1fGyMrUo7/YMqtFERoXPFjjFVgsKfhx6yDAJ8He3HOTJy54g6Q7WrGs+NuWXplBsRXnz
mTjv5atyFWeCMog4j738fSZBCgZXJB11CrxSWacOLUscUIW5dpQ9lvt2ml3CiUFWfNaYz3zEi4Wf
TLOEP39BApNQmWnAbfqSNIpNyzF3B71SbofJHchvdUc/88Tcdf5ZnNOA3tZZi0cKwQdkf1hBU++l
o23BQ0DMAzvHlNzML1IXPHK85Txvg3JnZ4qOdUpSFHYUswzhDPKMgKB+/nLjGp63Vy4wqJNiGn/o
Un9LLPqxyPjf+xgghNB/hjn+o570PzAsyAFUaqH/pgRinKAsXOOvVsO/qEb/1/XmZnN9u1n/7z/u
CHOkgfDHDec75PB/pkD+7a98EZYiBGXPE1DRQHEQcmyyEb0IS/kJZw2KPt6NbgMcYdP8ISw1zQ8M
GkgechcUDastu9vS0CAT0jQ+ENlskgWpwzCjmvktYSnRRO8W9r+5Fq8LtLrtzDrNat0LsL4Af5Z7
2m/hJirKeR+1EYaRgUAYKGG4H7Sr2MLY29nrLtAPjbTiI6f5hHUu36W1PO96uKOIsju3OU+qJv2i
1Oh7vQY9n1R4n8ZWYAAHs+/MugEKl8bFkfqQgW89WReCc/QmjuYn3D2fLViP24ncrVMt9RloE0wt
0ux6KB0gA0noX3UtFCg4TtaBVAs6OS0DK6zI68F1Qwp0N6J2wydXXddGaANzZhgVddG4m4YM2vei
QtVzxDajs6nz7gzZobVlyH2HULS8tGhmeVKBVJ6j+mNhmQ9hHZ1zaLpGztGv6MUDpUAVw18+L0zn
fC4inFmMEjT9FGDPWRgZuxqAG+DUpjuV+Fq8XpoEyMRIMqQBdrh23J0lOgNzojgzy+xJMB7zgDsy
TR6N06ybT0GijEz7sOtlPbNfpEKPZMA9kDd4HoSEjQUKaqEJkYHFkNTosR0aL24IeCpB/yHaDE5z
bDUbvZ88atoTOq8Jsz73Blfxgd3uojOCGQNyMT7Ct3hylVpExIFk95jIZkqBb+AWydVD6Y8HP8lX
i17V8ID5L41vdzP4zgWcrqduYi+JSwIR7Jx9CaF8eWHPxTboUoFUDiHv2gwFsUpN0DYHY6K5ndaa
dU7MCix5Edc7i0uIQskC2CnGPS0Q52bQvzo5osCOVLYjG8VNGBhzgcGIxCjZ1j38O3/VFXN8F0Xz
JzyjuwYvZe2xW26qfCwup9AqTtt6GC5nCdsUj5F2xKb1uWlC9lH8+wo0GKqVatty1MU1g5FW9s5R
ycU0XBH83ujTqYPmZaf1IzmN5eTpScu41ChhZRrYx2JU0Ua6d53sIkGQ6JNFRYztOqZdFNdPSBS2
Ucs3YrZoSfiAiDU9ThKbvmRuGJSHImDwOX2pJlR7HbgbzfaaKb9qc31Xc2Lps/KkCgwvXwCaaLbi
cSPrbIMf3htNvoy8Wlex5OFwL0eV7pz6UoTjbmiP6P227nnS4Sxl4mybt1YkIdGBm1TMjQD7XTh0
cmmCAv1zarr7oFM+PS+Pv7Vl/HfaD366+v/PHGnmm7Wev/5vlBm53zbsMQJ8lXhW/7+s7KT9Lviw
JWgX7K9ylibbj5VdI9PXkg4Lu2HgmqFYMP69tGuYEPAnQzLTaWgvPzJ/xzTwzNL6s9pUAv/B8/7B
e8QxA1/obQkEj5melOVsHTq5glTw2WXOk5XkuaQ7ZabiMvN75twN9JR1PM7tYdRcsphwPk/f4a86
qMBClT2gr31+QpPxHpkPeZOy176wMxjLcTsc7urYqSyvYTZ0Tk8tVCe45AgMwbmN2xcysPatZzmn
J4WYFN1nljP9B5cpQXXGi5UyTTr3JpYj8lbHUDSWlFVM/abnQG8CElGBeydguaIn1zvrI0BGUW8t
9oAnFP5Btk5gaE0bkkAH1wPEEd1OU1wVG4anvIITlfFHR+b4EBFMUiAURC4J4PtdF6/7GlXXekTy
jhqeeNXKUyXTJY+OZXtrDVHASHqAM71pGifCRxcUGLBXzjgMwZmW1Dx2qC+KcT1MaO2gNUM+iDYZ
jab8FzX72+KLL1KC1uWjuxYxhM9ekre1bFnOxmTbh0jkzkUinOHO92kC/WKm8rZi5rfTglcIUhcv
C+kohE2/eRU3hVDRG/rF0CcmcgDMuhn8ia4J931AuscvWiGcY9+cPBRNWc423JW8oHxuDLx9Pfg8
ie9H3VfkXZgkmD6m90TAZg8RplymzpFWhDAuc8STToM02jPsEEPHOJGfuQnHqDwpqOdJO23D4XP8
nPIV8qVVzWPadormSRBMbk6iIQKWMemKjoiMVomdaifiOclNa4eV3TRkf0GA594LRgRNaLbNFLVB
PY5Hhgy5vvIzIr5WJNuVZ8y5tfbSbHXwZhZKbGZLLds6tZ/a4Lu1MORg2kBYOw80c+j+6uqjP5il
w5ZnmZjvnNkERqvgjltd1FDFl21d7tPaHKajA2WGTi4gAX0r46L7TqPWuUeEQgov0QExAOTJ6sN9
EwkbQHE9lfsqkoRcSJnKx5bchuMg0dCtIV4kbMlgm3q33VTNOI9MbisasrT4C2NCuYvdRF7UDq3/
VT0bHCbKZM6+JotFAtJLC/y8GZl0rS2zHJ2dKzJ5SdpD4x4jOzIJB0ETVpA+kyRf26AP8i3GlIho
XcNJiH6Tul950ioy1KHY+B50uBeDB/Fm0ikIKV3Q7gEM3aYTWJLredYt12NWD+JlLIvuvDGzRp5i
xkFEJ/rBPzbSJ1YxTLvEPamNVEG6dy3a+KYLNniqHbwUJCKOztEqwTV6kqf/dCbwMDvEtdZ9rFOJ
1FsLXMtAAZKYd3g/yKvxqc1RoMbKbjdh1jiFl1hZuHwq6AmE0VbspSjduRQ2NrwbciWMyGPjBuAq
upajDQFw1MfMWtFlwrAi5KlSOCS4dabAOZpwDE6LNs3ydWiaI8BX0OPhOqBAR+KCqKH0nDwkOiKm
9ZhvOj2GOV4VkX6bBH31OART8hhaKNA4u1AW8DTOkOxLIDiH2gBFDQqmKe01S9+8b4V0ThVp00TT
1CL1kHWcG0w1QWFHCGi2yoyTIxJTAg2baZZ32M4R7uPiOmZiaDclR8fH0TG6O0D6qO8cBg34220L
F0cwIAunIUnrwSsZrzSb1OjrS1slBPoN6ZyTnshBjbDCTvXhujWkumj12fpmc43v4IAV13LpNuxZ
VxhfGLWeIPrD6aPt5qBGmU4CViuBVwOAX2GhUc5aRAVBvLWRDzeTaLJuW5rU8isLWxVRi2QwrH3R
DbWX0kFItu3gqEML9OopZZXJaRPlg74moKH+NDMb0De5adQf9TAZH2U3mMZqMO3mIEddC3audGoE
AGyKj3yVibP28Sst+ngtLDdqorbAWmL7VzDJzXgfz3DvSU+ZtQaBdTrOq8CmabDujUJ9VUgNzrQJ
0dMJokH1hJjWurBSe3gM56Ks8c7QNyFVME1BPlaL6iQd0nwm7MdMPqGkrc+cch6fuoyVj2jGzL8v
s77Cw52HkVoHeslaNeuDcePCeLqeyom/xpMEAcToXOZFwHyci4BUA7gWwVA7iJUcDcw6oerf8sAq
76jSJuJhnRlxYE132wVdYRKKLXufm3BWWbSnjdTr20IU7jVMZ5GtcidibjRgOuLt0uyr1rkvqk8w
AUnM0xLLf7RnCXaB4Z9hr8iDEggecPGf4kosVPctH/Ok9bRqKRkASACyLwYKLcA4dnGFGHY5CVeY
nvYQFgX4NsIcrGJnFnlizCekc7TKC7sW8vYsJGlBFQL2graVUWlradD0XbFGONBCMtc5SdIJEs+M
bvbKmEom4yZrQc+gy4guZkcOpWcXWnA2xlHgbEpX2l+SQGRqr9G9fIzgXsmtHYTTp7rSfHulKw1I
XIjcbt/mDXJ0005izANBbCi0141ZngOG67AbNXkkUsKyJn2XJgvEYagKuzyGJgeCtR8mpIUxWcOy
0IVK3A5Nqz/WfqW+y0xyVVvmoBemNLT7kWk7N7mPZSkOJhOaiE0c25ExCNDykgtJ1rdqwDMaCqaY
BxaEjCeDw43FGiD7YjPbITSZQLgcRBIqLkAMFuF7KxVFANL6GZzxahgrVOx6aoNG6X3bJ5PCdZf2
/zTnH0OCS7/VsWt9JuS3veD3OXdFXYtvUNJ8aOhhAwvLMWdFAWfA/F6njT60HrhcyGBlIKpppbjw
jefUfnxHcpBmeYDzMaRbPRGiHn5/H55HkUHdiGhwfA3tDHGFhE7IQW4y8ACAJ7rwWYRzL0CqBy4+
jC1xIjOkqgExLjctN3wNVUImV3VisPqXqfAvDJJucJAwmCKXKGSmtyZwcPhcBj3QeiA4YbGeBp8E
ISsrs6McebxWyg2hTbMVJpfoilHMj5MLqj5KwvZSnzlRIurQ02+ZmZdAqjgsPYFZz+/pe/rfVQKT
ZmXHgbpXfce3r+eaIBjLzxB+Gg598BR5E2fJsZyslekiat2kyWh/nOvUfmjJsv2cEQqO/6dpk4DU
MwLItlLEyMcpycMRvpVGwFGkXHJL+z7vsXv69n2L5V1uSWRwHY3uLcKE9CQZhnIg0C8KCg4JvSie
Mn1CkZ5YjXE+8ph9KUrH/CYdbDcoJDS/XwF/o50dZ2aVrLM0IQKipBau2dnRzF02ihDOnlIgRzSU
xHucYyFRu3VCyr3Th8j+x6pHw+n4XZJu3ET1s4fe28k3oQ9z0vMxs8DDKaNZP5Um3LsdcBitPXHn
piwRsC56pxFdY39NJ5pE9GAY8hvwfD68Rq0hiqXGPsAdmVvGWNMVKGbfwi8sLUToS49T6l9zvwpI
sBNGQJCEh2NbcDzDJprLbkdkFmrOVWcwhMOrUopgvksiDpZHUuOzyWdfVwEgnzwYJPr6HCnqQDup
nqOv8MdCaz8Fqckwm1wpeZqWOqw+Tn6Gs6iGgt7PLhFhDbQCNA4ThmemUgIMTtMkIWcp4+xKMChs
I0O7hHIy04OGO7cU7KKZw+/oE1MNWJYVO5dgeaX9PW+Xz6NAD0fWJkWHrA7g/oQLcSkcE9F585C7
i2GZ2Nlt6UMqWRcVg6yVjNREQZNE/UTnw8F99Klxkfenayg8cXc7TxXyNzpgmbFNmwTkURdnTLBY
GGYiqTiQGPU+IIyw6lYyq5VxFYU0l6G7OLK2r6OZEiTwonDkBL4aYgRlG2AO7HVjMieYgFgii+bT
ROuQDKBmAamszECbnY0uEPOdaSEJGaeoZ/rhrHEqBxhmqakEPwawdVMdcNRU4qKriIolEIfG2FVZ
9r5xYzSlss+yOkgNbzKn/tYFuMnjB/beZsyUcchRw5wB7Iwt826Aw/PU6HVDiz2pe5C1RGVhtAvM
4b7Ry87fyNHtTyp7igCoJj7DXd2s2Q5zREMfNU7YI3hEAcI78oEtcsxrjeA0th1MUgNFhvAKNxmw
ZxsmIX3Mhu9RVpfVum46fJNVaKXzRhUIlA6uZLZ51IcqFB6xBRhsSLruQu4vpgmrsl3AS7M1zbQT
oYx2F1WLg3rT+nGfbCZGh+M6yjSrPIIZg0QSu2XwRLApW2+octyXRd7U1wKk0Ax2VGYG5i3BAX/S
05bej8k7K05ikF4ETgsHEygHd3TP+WBxGK78MCOZRlnp9QDG6xs4JfP7TPUb3Guiiu5J2A6u4JRD
iQkKsDE0jJp69OZ+HL4bAivEpU+iLyp2I8Srwi3eTXz0ottkts72jWqueYQ8U5IQpo0RcU4zZLWk
RkCxKsWUUn8rWY+HnvjTT6NltreSbRBVNaIL5tx9ZCOKiZrhSiF9AkI02sLYhY2ZKhifJRdsELm8
IMuCHFzhBsFHUdvZZ1BhtY1ImCy49Yi8M91WoRbyCIXB/HV2YpKJyjFEV41Vi25CL8bIOqBvUN8q
Hwgk9uQR2kCJPJoIjQSKTwo4hk0JWxTeU8z97fa/sCH2Zozy3y0JQC5893+j1/8yOrl5ACv4x+oB
R+v//T/pYza9npk8/9uXTppmM9QgQIIGBBIQJoYL+/+llbb8SGHqMBXJQc6PUciPXprufKCLJpY2
Gyc2IS0aXD+mJPyItpuB0gByBToHeCq/gd8w3zZgpMQvI3QdchC/8lkp8rZV4bdBPaoEhqExS3I7
Y6S4uFqidR9/MqscGpOxq1rn0Y39j3a0NNlaAkwR6x5rFiXMtP15m9x3LIs7a3Lvh9hw4OGSaTmx
8MRde9sKWJFkdVwQRFjEOmlBReNStAfOqtZhhzkjj18ej6BSZfF5EpXc1cI52r3MXppAv9W8/eld
+PZ+7R9Z5evHP84eyuYPVrTvD9jy8/ejwv/AIaAh0U788517y+f49pD/4WE8eX3TPv+zl5tWNz5Y
rJxLi5UZooPZ+1/37PITeryGa0h0h2yc/+7+WvoHdMsEHyw4Ic6NC1Hlxx37/CNGhPx9gi4Qgarf
uWMtnsO3SiOIM0iZ8G3YpmOL99rVttSMYBjZ813OlXV3FVlXfvuwnORBWDb5fhLcVDdwo2N3f7HN
yms3usDDtPFJEZYm9R1hP2ZAyiwtN1V/zKtbs7yV06dw+CQwi1aXHQSBeOdSXIB5tX2E9Fd28U05
58HIGP1a6je/v4j+fzaI1k1umX++B0+6gczM13ff8z94ufss9QEljikRiC9ZKcuA+GXBtOwPEhU1
+Qt0dCUAc9quP9ZLU3xgEC3JGkDqhpjnVYyKoT5Ig74v+j20dy7C89+5+/R3C6YDXM2SsJIQqqGd
RjKzLKivhHxT4nRWVhvlWh+aMV8FfeF27MS2xKMlXGzNKD0LjXGoL/NxwM5j43jQSoFgv/NroXs9
esjMI3YZyitsXd9a2VEIcBfpTcTUCgg91eUIYSKLwhIyahcy0qXbFfhnXWKjlCcUmtucVxq/MVcF
OYl/U2PmlnRExqVtPx4LwtPw4vZKh7yhB9cqooBdz6nREGQMm5v8ua5jVpZSMWPeLBFkaKJIcLc6
fWlyWK5yWk/RqK30shZnGv4qtc+bNDytowweLkBQSi1rtKJLaog5P5Ch54B+iBsmmANO0on+hN9u
6F1EF2Juz2nOqPOxEEDb3cCWfMDaiq9if4o+B6Mmg41VT0O/19jzxpXk1xLC6d8ipRS5J2f+b976
lvRwCFvT9Yxp83LCgGneUOoH3Xe3izW5SYM8xfybD5o80iSHZ5natd1sprn3aXcVWO0Sx7fIOgjJ
fD0PtKmQK0bYCwEFybLOjD+clWcHWeH1tu7u83nQIXd2oRle5SHcVQinhE6UVtT6l21dmSRkwls8
mgHYhX1sFuXJWFU5JstgioyVpbfGE+5mBs+OG1+mtJIWe1SSrOk12zck16anTR1DPiKLaeJP+3rA
0aJMgEjzWH4LE0pbkP4OxKbAGPapX1f2ih7QuTSnB8sGTjxnXEZMdrKgLY0dvE7viFf0Ed/IgkxW
SIr0TTqcIF1MvedHVorHWOgR6Ijxok1du1l1wwwvIQZWzgnReqgHhWdkxF7u7uJirF8Abf9IDlyI
Yq8Xb54eW6IMwQDiGkJA3nr79FhFCF6rmTv6KlG0DbTI3hmCmS/oSYF8AaQPvd6o4FuqyMPUKWuF
i1goJ0KFccNJHqPnLDEtrWZVhmc+scyfpuXiGZjs1q+WpMuXaeJru8izOePPIePypPNeHSaAtmRC
pRvLRvTqSbeYpmASScCdCJA8TPxNP7n0o0YpvmzAWWww9gBCZRRpjVOz+TKCWgR+UxqJuzGrpl8z
SQPqCYh1pvHOQPHJbu3gyR0ldZfm5nvNTawbLOJphlu+1mvPiePiJDRyUhLC/MmO8eEDwToH1D9u
iSgpya9ougT+inKRe8qY+nJuv5DqhQ8VFiLBqoWPBYLSFQBPJjXtEZNucVVZKj3PbLdwlrTnkizj
hl/hpTUdbCaGfgAqPUHdH2pp++PY9c9f+TufxPNlZJvmeuJpcs33CmS8f04/hAaJ1Ekkr/Fh9Pdd
ZX9K0JIsXYn2IAUCjrwOp01l1/FWS1rnIcWYfOlog36w+6j95DOfQqzWA8yhINoC+Um2k2b0v/jK
/+at2gof2jLZNk3mkW+/cWQyAOC1vFvPNUODkG9jM1BObYuO6s3N7WrLWdrhizdo+/38bvu7J8OG
ts55HK02wq3lvb2623BsMpGeyK8LRmkfQHmpvR4TJtTOU/lRab1+bmZGu+2jBjvXTORAV4A6nUHK
ZQV5XmiMHunTaacWULONIE/sOCZY+X7+Lo23k83lmVBsslwcRrdYqcS7ZwJK3pgVdtitUxWzo9Rp
g2Cq8W/KrmP7mAmr8Bo10pAnFMpYp4wfN36Piq9ykns3aIY9lbFFEikrT1IRElIDQN/oqs+I2FTT
fnTSbhcQpHSlh34YvEi1/+sqgP/A0zwd2Fdf0V/q0JOpDpZv+yF/e5riH72cppT4QJm4wB31RTXB
ef5fxynb/YCpkdMMtpXno9afUg7L5Ec2Gj3+zb9+9C+RnvtBRwBiYrPSiT5aDmG/UX5yKny1HXAz
UQ5wkDN5MYVoUbzbDoJITwUu/mrfV6x+S/NwnWWlu5lxG5FhFnebVxfnb9Z05InLHfrnqr68JNRK
uCZIDGESUX6/fc4mQL0glCzGzeCLR3prPDyRn2o7vzOMvVk2iwwYGsr52JI0nJj1cHAcLPtxUWn7
YcrLk6Hu0+9paWgXadBElwCGb2wo87VXWlq1aeNKP7SpMZir3u7aM0iM9VM14n6hfQQMUuap9djT
aobJ2GfatiMB82OST05JUnFIGHXG4GiXjeZtxZBLrIrSjy4dhtTpqpFRjIfcz637gIyxbzqxMMcY
ER7YjMZKsBb2mn+RZzrCZ1vOyARpMmZFsBc6WR1dmp47RTgNOGilcYd11nrUabDvGkz0W4FF7mCM
7nioRgdapU1IEEGujn3FsN5cuWiLN3XmNHdh1DNmjAQzAnt4AgpfswX2abkXHMNbPEaByNddJ8KP
0snToyhMQXDuUH1r4LMhDyRVyhzDiymEM+CyWIGznPO91bZfo9qIV8jF5zU3fAhOKI7gGAOUbmwi
4Z34VJgTo5i034QRGaJxYN+1GpEH2QViTA0zV9p9QTamreOO8k6VWHO7IfgCakmeR/MZcuugth+H
tqWZGevXk19+KZ34vmx9x9MMJrF2xvQjNJh/Eva2WFZwYyt7M+dVsMoZr6xmp/46oE4JO3tVuTQu
yrhIP0ewW5hPK22nwuhMlmYNLJupe56dwABqb5wEXrHVkpHiSgiVgM+CeW9jqJcR3DYx7VM70T2h
oiOMeuuY58H3YWjpwCxpheBQvKz6orMVhVOya1KlnQIGgXlBv34VFnPupeqRUFWg6/VVZ6AvaZV8
6EoXS5Gl0IEA2RBZZjE39AmJyKZ9MoT35EPd0qmPiKnBe4qxg4khmoaNHfq6F8fZcGCJJpCO1lG3
F2GjbQZ7wspVO/PkJXNsfMN6h3lBw+a2ymzBLXCltcSkJoO5i42mO0A0XAvLaFZW10aIk6DMo5Oo
MSWn3BBWNpEXLTPAYyRObFAuOCty7K9nI8y2etNzwcjj/ZaG1PHMOFtPVLF24rItb1HeOwEqh8g8
GWQHRIdZMcwataH667dEZpfGivh1MqFMeTbU1o09GNM9kFs0DcN4gBC5klPRbH1pVwd8Ju25MnjE
Zmgptx38g7tWMtqfoEHVLQS51HZv+hS2O9YVYIFADuvLkp9symSoDtA7TRxlmUJTqvWM5vGGx32H
v4woNw9mRLpt7bI7Ur/pTw6ooEMsfK8TTrcvVBNciBAtbNEimtDbiORytBRX1IrlEdvJ7KnBNR/I
i8rXWjmejIZ+ahB8t08a9MIBmXOV404Hv6nsM1f4wVb6SG5ArHjOWJ+RheYGQN/FpxxBCOfLqnkg
XIB8W4kuDdw++iV44cxiOve8FlO7Rya613xqJTc4TwD385TkxYbhl7sa04s0z54aBiAMRPCmQxFb
aqeW+mL4FE+j8BggsORMsPTG8Qx23F3UpgvpIr5I4+pzYPJxOPodmyG60TsuZNAbtKopVfLxGE7q
kHc5hP3T2fGv8Oqdp1BTms4hoja8nVIqNZg//vlEKQwv8P9xdB7LjSNZFP0iRMAlzJYECFJ0IuW1
QXRJVfBAwiTc18/h9Gq6IqZLIoHMZ+499zubE5/YGfh5VSnfM/bhllOCTqz/amkL3yzNnOJMOhUk
iqWNspLD2UfB3fr6l+O0yTFXWX63SL8YafE2iTtorHvzYKBBfaxMyHqqzaPWNX0w2B47zgboKCCZ
Sl/7LW8rT3y1mcekOg+rDBvGpVjP0L04aQUlyQgmdkKBvoKpYp+8r0rWecxBN/o6p3tdf9WGPtsb
Sl85DTLEWOun1DU0CEOhohZ02qZfxKeeqQ+nLqLFLWXAVKPiCyPLotSRzNhFdtQIRNtUqv9Cjv61
aAP7Ks6WAIk5PkK6PdZMMLYzu98j6rtbFTZaxXoKzQC5WAUhAymMtgR19CsM3g8QgZIMxu4265/k
LnIgxipCHEyqh7c8zbobEb5HoeadtbzaWp3GNeM713yUCHYKk9RCwdaZv2QnHZVf7FENT1XLK+QX
32Y5ZbxzbdjJERxKLIdvalTipTzjH5I063vWDNLlG3FwWhZnOlhj34jRchXiG4FM6DHf2Ayq1j+l
c+zsXrvOTsUy1Eglw7ho8usnZ/jX+3P/ztvBQZg5ywW9TxMQP1hHaJgPLuiNSPRThIwg5m5rL7Zl
P6+kFiG8jt8a33pz/SI/9AjLA1MQaJ2PlvsR69Nx7dmmkFH+kU7a0ZnrMLYRio0PYlXcqvEJHN60
6yXD8L7JxFsFxwIhnV09r50ReYA4UIiAjqKbxDxjolEphs9Wh8qz4c6zozR2D6PjhGzdIAiKhPR6
t2BBNyHhytbJhoMIGgk84D5rXWP/2ONHZe+xIq39IM1Yb7FgRzaRIBroGzfy2EaXvjmd6ry8WxPR
kt1iHREtDVG/NH8K2X4rH847uRCbMZUAfdJi3dEHXh7ebcu0rotmQbdkdLMb4jTK3d4GMmX8Y4Jz
sBoq+1Quaeg6o83f5cH7UMQZxZURxIVxa9uG0RZzfUzZ7Zs08r2R4BYjPsM9s7A3X5zONPEmIBFP
O2gWTTfqJ4PTdutgENBmZHM02/UpnuZsk5D1EOAKqPfrrMv31iJHJSV1yJELS+sHCTR1SdjGSIyG
NEQD6G8JdtlZEykuDWYrQn/sQMKSueJlD5pq2tXSH58cuwohBIAJ0Apc1UYVESFLVP0kdoAfNxoA
HjRM+Oec1mAiMdpLRNJiNHf1rkgaBBXF2mP61j+wI+SBYbYROim2uKgbZ4ebyfTkxbaz11ihOaSE
O2s+1LAmIWcG/bSH9E8DpImHMhyh/7Wc1eja4oFxE9llDNq2jj6wti5BjUCC4RYvA5tucOPV5S4F
+ho2xjVm2c9Qh/oBCPOhLLJ4a2Glww5I5mW8Flu71186bT45Alo1xvaLmRCubtStf0LwR5lV6B9g
WUoWnfSznaGX+8la6jChHjknDlWTci8P+7z3sG7Hc3JwJ4qFSS3eRrrja0ynvK2m6nukuzj02ijI
Fk/vZUrm2KrsI+qYFP61i/GWUaF+kGncMXry/KBGXQPRvO22c9O9887s2SYEY0Xci9FNOa5hMeyy
NHP3mHDiAGAZj1xm/lFEWtwBNt16g4/NLiaX4MHqaPhe/hjpE9ZDRIP2QkHK0DWGzrUiaLQLJ6qT
9F+jKeMG0JubbKzPA5Q7BH6byY4zOJ/9/8ueEhibtuwgGnU7g9zV3VTPBy2tkIIpmu3U35ur+q4G
EwMzMS0hq2ZzZ/lz+t+EI5mAD8fY1SUUSdQZzrh3zAZXgtTX7x7F3EakcxxljA+P2aAvJ22lYMOp
EEcrxNY3v3V+UIr0UStA0gO8dqkgaySUyLh5RLRkeNG7GBC75dfLFQPkl2gryKWyKI1vvHnEH5FW
ufHsQj4jzZ33ubNGFGDYXdoX1yWMJlu00B7z9qXCYBcydhe/Kk9B/jaiPoEpX7djYuRBAdox7GWC
ZKns171YjJUMytb8O+RVDIDU7/on4eBtGo1/MDZ+jBUacCuTY18WwSNzEo9s/EwStgxhuLtR5VvN
vhT/gCjh6rOtZ89bPoZER1LLKHcvmua9evQmTk3iadHXmEMViS6lbf5J+2rvJ/N6pkiMXGpqF6Ln
lsmq2sSFc0SZZABU8quwLZETggYZt2N2IVSG46ay/sKUp2gf+j1D6g71iWY/I9RDbPs8+lZ6Ro0M
5MItGUIXuC7NlOdfLAzKrVfFx30W5HDC9vz29P/8DL2Wq36NWBrP5F4SwFcs72ve/0G7fO8T62K0
Sc2zbszPZCTWjxQdLi/ZZYHj1hQd4ImQdgHO2kyFOR8XQ0xPFlXM84oK9prU4xoaAywckfjwCgkM
3jLhRI7hVfpFAZ5sp/ZfjGylNOpztRJu6KHiTAhcJPm4vSZosgO7S9Xj77DCpEyb86Ti6dOKPW1b
ptr4St9oc79m/pZGVv3LXBW/PkiUdzES9WRlsgTz7E0XZEX4fzriyf4kXWye0thSMqwdFCdL+9Co
ct1/potqoxym9E8mHk5VxyTFrjPnAKvoTZLbcFhRrzZd6eOUyjfKkv8c0MM9ElsuBcfaVJ73nrKw
IHkIaGM1yi/bWJGzxWsgYnDaDeL0DQwj8gt8JbCH5utBwGZwcgZKj0+1pD7cts5qIEkkCowJceQp
czwVuYSdB8SHN09dRuLIdvYEQyRpZ1JIOUHrWBl7N+t/BhQkm9qApuQjSFREf2KoJivamLaQVCWb
mn7Sz4hGL2WTHQg/6KN0Kd2jqf5Y9RcCuVNq1fQOsmNgQBkmurQ/S1+dYe/vkK1sfXTvYZusX/Xa
I/8QmtNe/bjwn2xnCuVk2R/elL+w/K8ONlw/mj8mnVO1/KlSXkZIhvVvEXcvop2ZdVrc2LmLKHcK
fZJwsDoV9iXLb3QHh1ztNeIUm+LgaOU5q+VhEY7538QCNyQp/SNljAiV5EKfCuew7P52lb+be47L
AdV3gap6w1YAW12lL8fE1IZTAetkWzg9UhmdJtuwpmjFzAyzz+1OCMnnba/XCOuBZ+0E4ulykddm
qHclH+OLdJieVCYyfmITt81aHWqnOuqCEmZaBcTaVBOodPX4Y177dDuvste3blsZIU5psuOGwXqe
F4/o4jHxnqyBrQBVs3/OIYxsisZqoyFebhk9yZ8iseZdKx7wPHsqXpnOUhVMjwbBSdSS7RAPdYQx
GDPRAFX84vuyhqNVPvKbDbivM2G3r9WgAEEBR8H2iKlhh2QmvZtx64QFdiD4S7KJyJ4DE1yS9u2T
AIniqNBI0oY+scNt1kZJ7J9xFakTBglkmn1i8+Ya7jRu4mF8kd3qHXGddgy50aOPKHrMNG1ImRPl
cVmKD0uMz4PEClmqxcA3P3YvrStPIzrXDVmQHuZ67J/VrBcegQuTfxRj+zSqZNqSsT0felDdEYss
OKBqyHf67EFqmAyIsQv9ttk0WqQcffy1cyqa8MEmdmfrO7G4U9uSD5wSgL7VSM0PIgkpNlunkIEs
fXxEWf1NtnXks5+sPSClTaGeXAdtrpgA36/oQ7dOrzU7ZSiSEG0teapmHCKJXZqRtlbe+9IuH+lM
mVaWTrOfqMNYv/Nq+0r7niX3DNkPr80yHGEN1dEjPAFMDcvQJW7O5so7ia34CYCVFtRznnPGwCen
RYV1Jh1kgRxpXteaXKp1eVbJ7+hYXEVEIYaN8uqDnrdJIF1mJEZhvulK2oicCUtlH4ctxhfLQTf8
M6ptGabWbKLKMstH2gHd/JD7kRH3BcWbXZ8I0Pvs02SEvYox0gAsuHGN1ooYy58efDWEZyOqzgpa
n+OzqdExhGbVn7kEu1YrkmH1hDIKodeTRr4KVl2FsUdkZzlpP0lc3xiA/1VggAENv7qS2ACoqEVg
tJqBU4GVWLxm5k2fk+dSF/67NyIsA0KPTyiryO7UTBE0c6r9NoYGd8oTby6ixk1TQTlENLdLcgxB
lbNbF+DU1PMI6u3iWMGC2fpZTqWTJC/GaF6rZj5nZZqGqjfuVKnAIw2hH6Xjvbc9U8o5oym2klOc
ZwGCvCzIpPeMFOQTF849n5cD9/5FDX04985OtE0gTXvfEwi2NZcGrZxJNmGxd53plS1lDgHImdsd
K7e7SzYgvxDzL8A9/WbkmuAdT+lmMUBNyZyc/DZJ/0Msy+BwkHO+y8os+UpStQRTny6cUEay6xH3
hfNQUVc44sGZuZOOrv0Xl3l6Xhd00/yPp3bSSdmMtXeD6ehf2XDrDArd9MD/o5MpxHLLSndx8VvN
Naq6wggSkouTFaR9PomwU+W7ysc945j6r50iJJ7iBCS9VrJpru1dPWj1K8gN8gByD/F+4WRh5ivu
D9MaLrOY3W2bWcQYu/OrrJhQon4cP/gVm0Nj2Z9MePnpEHkGlYu8WyNHMiJj19mZnZf+rZfpXjOC
2BYzV5c7QnjmEyGOj/anNxknDOv4OknGVHpHM1AodwzQgbJLHRlsyozPKF3qq8X3zXxquRM7wViQ
UMkIH1tU1N0vc5gUr+GCq1kMY+jT2GxFbTAEnorxG4g0vdDcvIrOPuANuOeuvLGPk/t1cdubWfAt
+4v9AXvyWYuZ1MAU1oJ0suKom/UpUJNd3RXYk3sGxZNeJovsKf5qZHJWPL+b0tLuJG+aRxdF8Q0z
x9PwsFFq+XKY1nqEgwykm/h1ltrzBl+nxsSrQpttjE/dOISC1/oNlp8LOhyFppWUTPksRq228k+O
PnXXqaZmX2sWtZr8o4glrhsVGY1yd2vMxWn6T5h+WL9X2TfT47famv/lBKdv6K/aS1NjuCC+d5J2
d2LX4gYQWedbjdtkkyWYwtLJbbm+gGVsM6YoYYcfdC8KNew1JsEZyfD0l8v03FbNkWCpIZiTiRR2
MQ0Hn63uYZqeqiJ7EqkYHyCyBaLWQ35Pdl8gOOw34JXOQxGfUg8GgSvwgmn9GoxG+621ZD1WYj5Q
0ALaYDfwxG84AsgiRLNnVt2Z8aMRmrwNv2BCn9LcIaaj8ptqjfq8nd60WKqjT8gzQvDi2HhVcqFM
7Bku4+CZGCKmgk2r78/uK6QQKoFCOxXF0AG18/ZY8b7XqUyeCRmJ4IldSG8ZscasR2Kt/0vd4dkk
VRi2bIgh0gvWAih/iYo3WWZkIAyf/9Wxces744g1H9G7TLdiiHdkXeBY7P/ZyvWDWONzpVvvA6vX
74NtXtt2HV4zbDNIawaFFgf6P+EUBp+NhsG/terfynNunhheBbWK40xLwAdBN+oJD6uAqxUY04ez
M8V6NJg1lYJDv2AXtRc2bXfCe2dDiBk41yaNg6HHQtHG5p60ii1YWCJMaz5t7tJs10wEIbhfg9tI
lOFTDLly2sbzvCPoi5k2heeL42nyOUk1K2wBeYZAmNW17LKjbsvHdIv2Ja8foy4TPlelXkrTvcT+
GM4kZFB9V4rFSwkptmkiGfdPYFArrnHGdQUHkq5urnNNDQfEMEDlHQFBiCmafCboyXrW2g5UrvLX
nZMx9gBxHmYUwiaOhNBEtPNkGw32Pt91WLs3TTB0/c62oEb42oHGlNGKWP7WVv7X6oiOKc3ixjVZ
HiqZRLLpgqx02z1W0e1kvXupqf9jmIbyuyW7no4v++sp7QtMMoqo1rAPHXp6PBWG2vYjhUKRRRPc
DdQ/MrLy9gDrdtnIdSTsQLqHOb/mrruH5n7ynN4JBIP1YdBJI01cugbYi5FMc/BFRnbu1rK+cniT
9Vvo6d7E+nUSTPz2Rp1kegQXq2fS9FnnJjk7TG4QOsyAmWjbN/jfjk7jkNHTrrvca1k+DEOLv8H8
cUrrJcnYovGxvoyOh6kaUhAUvYRYpCQdhntqEP7CBi0LO3D4sdcRCJGSbIazOkobqFxS5fF/0HId
0lfGOWwhEIdoYoa94WccbuRAvKu5LBmGTXb7oi9KvaIOOMlcwUbM3L/0lPe2Wo2zGqasuogWhM7G
FWn+X2aKQ0PFND9WmEsDEiNx4vsiGyekwOwZAiGbQppCfMmaLV1EQm7CS1Vq9zFpn3EC/NjlUoZQ
ACsm/OOe9UCzGVv7RcbdkZnkyqmpIkzhnKMNeQWAgS5ujODXOOGgw3DkaYe5xde46Wq2PiOJdBsz
nv9IAmfCeF4/zbVeIszydyayHAGKwW02MgBL2zu+AwK5qurZL5u9VTAgBcCIFM7TQxh5e794y3IZ
MA67cxRq276FJtQjkUcWEFawz8ptQdREaHrDbwb4iObOKt5pBOhSx5w0hCLQMTxwLVa3h1Mg7oyZ
Ng0ASKvlz0UuEB/Buh0LuyVRKQkljt15bPaahFyv++N1Qf9Jv2tuyayZtmsOPEYk649HtQbN6scY
CEDg+BP4++eJjYkuLwRsa5GmVdplGcRuXLMzsA5/b09sEGwwhyDPRwE+Q43eoeg0AmDi9ZLpYxc1
s82fp0NMFLXvb0pqJ1KV9R1mskvs9R86/JSNsQix1XrvVTUsHRfbKcnnzWiEQPhHWQVGpvc78YRs
bNthOn7XLeKKQao528Iad437LFX3NDbmbWDNiy0oM8OemR6RxCOmVeUC7zeqcxH7F4IcrlA7kMSN
ebDSCEkCxUmJi4PJ8otNCi7SmCxyUKSB967DG7yazKXWdGV8oFlEV0NLfYl10wnmwX/CIM3L7j7C
mMgtLGzjTEtPsnnj7J25kZw3CiNfskCXqa1/VW8yp5gpTMqaRYjj72KFPjIguSE9WAQhU/koIinG
ibBhLPIJCB8w+bvOK+y9T8jdoY6pb9g5YQBcqOWTwMAJ9jzkUgs8HFRvbF2PSWHunNnY9m7+zE25
75Hb85BU86lRmJOZkbgNGfd+z+u/aHpEC8Kva9dhVeuQ0IUyX0RSfY5ynZ4FDgwZVLbXwxbtcjLR
EkNEGXTzTTtK0ka8xYjRidneTcuzawpS9uEAA6ZCiDsBh3L57hz6ddjthEdo1TtjWrxQREVvU83N
jlaWpiyc8L6Pa3ov7AfUwYn/M8HMAC1DavnJN7v1odpPAgRLPgHPYpREs67eMCVGk5kDQyFxS1UC
y5t7WtvHHkA90dGz/AFrE/cEsLEXvcq4vC9YV+8tYqetT3qBOcxRUzB0KAUqA4z3ev7lcC/p5fhc
rvPVX0iq3KphbrfLlPwo6z/lgNbcZJgJmVTmrDR/hH2ZqaJG4e7INbp5D0s7QrqnqvPXvW+QOpS2
49lzSO/InrLCxcLVn0WOklJVYbWg6M4Ya92zxvz1jHY6wz4sEHnzIxfLr7+WwWj3QdnRlq5Nx4mk
puc4LlOOclx1K7QZLf3BSPiROPt6GSNEtPh3aFgxP33FfgtZ3p8O60K4FF0dsNGSj4GdQ017ZzD2
80e2ErrGQMTWDj7M2ai2OMYSq2AlW/pflTbd8TnhgrYv5Tx/V7bN8Bq5TieLJ/Jjwmlt7vkUe092
rPyNvVpPQvJ5TAsJn53FZqNpr/h1muj/89VKohZNffFst4IdE962sMYhHLgEBwe+3nK0ojBGGOyp
96We/MCZfJt/j+v3Sc8GJMdaCmjfPWZiOM+q3ntO+TMJ66YtHa8mN9QZTRfUa1Co+DahOpRy51j4
n0zioju3koDrID65QBBccyzObW89uW1Hj+Fo8p8AyB7Wo68hQnGJG7ca7XMwJUH0jzAx8iwbksHL
JHBr8A0brVx/64Kgl75LSElFr/AKvIDY+gfQ7dC3jUXu6Dx5hwwp7Qe2SEQVizMmUWKY2nn8/2Ki
FKWTb+E58FWCha++ctAyHzP5pdzAjXPpbPQeUWa0PF6V9m6XmXtbYrc+5z3TxV3u0GfPUApw55rD
pRZDekqUoz37owlRP3fFtWtm/zcec+lt1nkqTkwe9F28emwvllZBh5JFw8/VptWBPSTWOze1joSW
eBark9h+7UfQeGQVuqyB3SJ08aVvK1Gu7EsWJ1pIm/u1nXXaWrHLSKdFux01uUXESklaK6F643RR
VjlHOg/jzrAy51rK2vpMzMcKV5/kxUUOvanw8//Mc3bC9zD+ML8ttkuc7ko2ReRd7NvZuIgGJiSf
ljwNdWN968aiP6/joHaDYT0CeQDfpoQ25olWbePRxAVZFGu0LMOwEe0i7hbw2d8K6E9o1E1ONEO8
UAL2oPxBUy10uqe4dMgQGN4RD5hsVOOdnU3trrVH+4+0m4Orn4kBOC82zwJPUP6di4Xawn0Wc/VS
a/PH+HBFzwKm1SxdfePb+AOhw9zj0ljCnH+KDWxNHc30lFxrJMkFWvn45HdjcVl0L3RLnwQpNiJu
u4tLRbmtv/XSS6agx3lLLAqsavRbPbkDEDaAZUA1sFIWEK2BA69yaEvKaj7mxnLErUJ8q+r95ybp
gRRyoVnaAw03PV62nvUvMq5f22xBfULleU9NNAdcDwGU9PI7M+ltx3mcaOoQYppFbt28heEDcT8V
vpt8r7JkZFSnycf+0DkwufdCVA8GDQH43Ne0Kcna6iQ/NKc0iwEz63MWc172N2374br0hjHsJ2J7
WNkhiU0A6z6KbRH0ZWp/jWIeEYhI1gjC/oHcuXUrUe29x9wF4X/y5IBIeLjYaY51wkumgZ2Y27nJ
qYIo84RKTTuMcC4+MLIqfFctG2uQKQSHutUNH+uKSrzSlks3g1lhMVA/JsfLZu2po5PVWbbZQuez
UUMHYNpRZv2TFLIKFWDlozv1606SuBaVtWUfDTlmodcv+se6il8uq2/X8g9tNokTowgu/9bSnP8W
GGdHtNI119xSn5n04eXlZT5pcyLOamznlwbtPl8v+Yc3kiTetMlsY6Ln25FsC9n8EoPY7w2XyE26
BMAngMWPCYnq9abGEHuWlgvLMo4VXNC0eBGOUp+ETAms81It65ZJJ1N7c1rjMSBiw33FYj7tiSXN
9syu8sBNhntdTt0N6a5xbHnxD7OxNIeBw/pYu1N38jMb3RHc2mJn9dV8LvRa+017ZFv4MpI/eubp
+8yUE+s9fQZO7w5wl3Dvz/c6NdtgytdqDMt+jq+pXZu7SivYUBTY//Wh53JDOUL7VV7Jwn0yB3k2
KalDOm33fTSSR23oZoepYFpTObG8dbJFzOIgfSHTw3hZjCo9iKEa2FbR9WxmZ5XXminKXgGXQCI2
TtYGi9R/GMMZYBg1wrlikgeR2+UHUryWYLLO52cWvyTPdlshW3lGCd0dH+nQb+wPJjcg6DGjPEuv
aLQeeXEA4Vl7usl4qJNh+uOqWr4aKC7PTQM0J2nO6Nf4vg2SY+PVKp9XMC9f3bCUf4fGx67aeRaL
N5z2KxMHPR0/Ed4/uCJo5reGkTJbrtU/+OjqEoOVDpnmzmHeoZsTlZPfcQSRUksK03UGQHEbS0Fz
ORQVtBNlSBiDUxHfzIljqNd5rfW8Nk68Wz3wEN3dFCvDrwUv0YOnS7BzlpR8W/3s8dP7yRe5PssZ
UzzqMIYlm87psoOeditcPKvbrnOtdqaw1dGbOo0SMU2DdIz5neGREy3rzjeZxeO71mbVjf9ScaTX
c/4IZ2IZI7QMR0fZVcYbYgHi5ZLKFtfUc55Tt/8AvVtuU0S+KKuJWV0bz9+nyvDuOmOzLtJ0s7im
sH3PVb6s30Ol2PzCP/oSXvxvXkvnBjvUDNK01q4iQRVpxFp+sIquusimcRiJdQQ56TAyDaztp4pG
gwu9SjAQNzF6uSJ9trxSIESS6X6NTZepgqpucawB6EuqfJcDOP+AkehejLLPjqUYwCm2GIFygppn
boatUkt66g2PR2oeGQCxOePcIiqo7m3zEztEcm0zOX0nYmZCuLTtSEbM4P8Z4zl+qRKze5uSsYQW
0Po/SUYOZFESYDdbSwzmd26nkPVXSfhAA2mQh93fswd4VEieV96gD6YZxiRZ/lbrmL1rbOnCFJjy
EfF9cdHS/j0nvIRI2NL9L1dzAzTNQO/TtV4SxEYznyyjrRh/r0xLRSmviwWcoq86/kyXzm7SOOp9
QzNfSZ8iCjmHY9NtFHUWiF4HzRWNrvTO2dpAETbBayXWOPyrbcPekZnAYYIzVnIC8iO48Jj2FfiE
qwIqGtRZ1QeEzTMsNZDwwX3Sr3S0abaHzovhDJGme08MDq/+4RHIB9BkYb10AisN08UR8Ih8Gp3h
kQfQI4nmyRl+B29sAUKbHGjSZvNJVJNxYNWnAj9BqLf6xUM01+o0ycp9kq6Qu4FUQnKJV3WyR+JX
N60SI5u7wQ61SeqfsfTJqXOhv0z9zeoShvr0tRpPUJBk8631XozFwglc5Ovr4oj+1KdTmW4HYT8U
eXV1W0obBedIzmHO1iEcJLo8W2NOj05c2zUwjI4GXpLnOgPj5sfUdaOOjc3BQLQvyg6MizGL5FgJ
xvQslrUAWVwS1KqZPjJzdjZy8vXHpg/tE8C5Xyt3vNuyuNUPoUvE6rqENwIKY7rSV/pvLiaT9au9
TpFAQ7xjVUfVBmAV2e/iZTyYVDq8QkYcDSkZCVtXw7gh6uF30d3bGNv+JxMBNk5d/YGpK2osZFHL
XOT/8tasItX1PK2t0xJ47vjtjdFHARraLgn2E/LdKEfnskpLYypryRc/eRAXWA7rb4S4A1gziTn4
b9ZmZpU9Q0fHIYzr4W/L/laW2ZPnaYj1JUOwuYUvMf9KkrIIvM/1P4+4TCyxgLC6R3ZnMjTaR0ao
EFEwC4G7YzkiNMUnyBbWuRRV4gawPtTfRcTmY7M1m/ZWtqW+1/uerVnTod3RWeTwtKcuigR0umio
XH19ctZl+GOQq3ZPNM/ZKWuGDJMQZsdOk0bD1BIRJB4mOkJ6qXOqeA4npGkwitKB53KcbS4NjRAi
Pb/NM9g+UAb3JaPERQ+U88uhoQvWrLWoEi1nOU4peVebdloT6F7wopn9k5aGt9xULyYgErxRUy9u
nsZqrO8W9aaRh/qGma+IxhX0SSlS4iMWIjxBUNTzHqV6D3mtq3+UTT1JSBVkN9mrqDbXgvO+9d+6
Sjm/WkxpG7dLBFPEgE0EKjVRc3+kaEO+r/VGAriCCRClf3rXC6GFsM0Yqrt4BC1/4fmsPPGJNik5
0WE0dwMoGVPO/FFFziRma97s3xLWzremy7JwcpHfJWVT3vWh/fZ6pLQ44C5Udxppy2Prb5uYCEl/
GbJTvhruC2Y6lped/tjV95BmtjYadxqkXOyscso/k94B8dHQGmZOfhJSc75GKWFIQrL/i4BrtlF8
JWSOzO7ykneGhlIYQDwjc4adz3mNpgktgHYqy7hkJk5y4z4jg/LiD9n6X1ul5JAO0rhyDtYrj7pj
/DF80/8Rpdf/Qc6xHNbRdSLFruiH96z7LAZ6pALEyItDpHZ6jLv0qyfdesdywDy7I9gTnN6Deq64
yj+qQgz3ue4LFJ8aB1YBVgM1D9xwmRoHW8t1Djrjz2yp6rU3JzUF7lBzDs58clvpeZZAU5uKq++r
8Ti5wO7NjD/zOw+skQ0zpiJapNtYbt2AHJYMlrTM4KUTPCLkofvlNY/Lnh05SdRvHqPqV4BaLa4o
ppa0JOZD6DXPHbsGLF29visgLhwNF5kkwhEtPpuVRvoJPUC6X7qZ9Ok65cgagZLtGsyOZz0tlNrZ
XVJ8anZcnGKUwreqVe7zTKoxeGiNznGjNZXx6sAimjYOW4WNTkzcRqdjDi3lJi96rLxwMDv7aRyd
/i1GeHPE90LoTVsOn4yPC0RcCiHL/zntZKMzcMWW8kL4MkBhOD7bWQFPcVs3i9qpevHM4WoKQgfV
lFnh7MXr0XX16kMSeb5N8TTj3WE02D9oEFNCS0kjWqBWq+V/Km8VOSyL91jWm/m+0wUGsDmDWF0j
wiqY9LyWggxPJcQaEHwrg1mLQaUApTjUaIOPS8Z/ekkXc6dWRNdp78Zb3Mf0fSta1YpBkja/JhTJ
R2lo2qbqLfPN9qWNT0KrnhOvjU9K+s3L0orqtxkxOZEZOWZnUObsdHtEQqFN1uxj12S7j5Qy/dtC
iXStuhiJjOEtEcAOccsNWzE/yfTvvJ/Gk21X3HCL0q9eIpJt32nV9UHIem67Of+w8mTY9Y1KT35d
ZdeJwuGJPT1zZrMDnGfRjW25R/sw8fQspPn3wroQ7tWf3DnIFzN5bamcPqRkZg0tPz6NiVx20Ba9
3zIT+ZeNtPgvTOuRLNku2zqrVdMc2dXOL//H3Zktx61c2/ZX/AHGDgCZQAKvBVQVW4lio+4FIZEU
+r7H198B6thmFWVW7PN2T4RfHJaJQpPdWnOOibWI/OLc/iDmVn23Gxigk0xTPDBzDIPHSUp2YImK
HuIQAiC1WSrB2ogQdyat3KPPIM6pAQffdDfJPoUCMmTVJPHXxU5zvyjV8jOsRYl6QXaXiTaqs7ZY
9VRyCWeKyYO+6TVKh3rMD9csLXnMUaXeW07WXw2V0VzMpagu4mJhiRdJcKNNiGsWZUgfu8aEIp4I
cY523TNMpORylH3yOA5ZuJ3SBrmPtCzXYzcSM7W38MO2C4BagHTMKj/zRlj8C9NA/g9aEL9xPv4w
Mjd+auL0lt3ddNaOMElymhCPaM/by5Rw0PMgVjagRJvxx2rq6PWmc4foh1OXwz5y4fa4rUPIrG51
Fw6lIo9ZlVY0gxLQOhTQokO9mNqTOB8xo3xnqx49u4gXH0xErtFey13rQndCRYRmTW9htR656Pby
8D5MRhr1naG5Z0JN0p8VVxQAN2gFjtOeA3h5PZl4aqZmGTmQ9jb+GaKEOe5Y59qcNqT5FUu35aCh
7ow6oWuHowxklPGjBdf8GeRXdzZBCCDMPI7ujbjkaD+1ZAkGKYWXuozQlEGW44H2crpRpbKfJhjt
DTiXIt/DjRo5FQQXTPLkdtKq/BgjbPylOYTbx50RZTQVR0xEdR3zQRuA1sC7Q858iq1CnolycHYm
MmfaLviejSSEw8m4YfuMquqiZlSyu8GEfN6sBycqJfOF1dTDY+CawUMYWYVFMZbG3KSc+qmRiyLP
DAEaLDWegD4bt0s2Ufww17JvMzUf/ynyyJhDabp7GYbZNrHs+aqUiBrpVJk/dbvWvw25NZ9BOR4/
Lr2ZfKmginwtuxSfSKOjz7iazL46H2Eub8cunrY2WaA4BaTrqxrxMR6aeUPDt9wgcS+3FuskDIai
Ej8Fm6irApvDeUJBKdz8M0lrt4HJEJ71gduc5ZXofiULQhsEzEyVeQlSIa80VCXG2G9N3UCT1QfL
tgfX7lEz0fYEtbTnLXpsv2pNgtb65bmhk//Bdgt0mWM+0sLpibFpNuT+0UqVeXbf0/vMtikdCOyA
BV3hvJMVzV5aPSg22RZd6Vafnc2pJq8aIqU/Tmk6XmThDMugE+C6wJUxP6gp/rKoin4l3yFdKvZH
n9hSXBMiAOA40q07q5vRmLYpWcNShg2qq4jYaIFkMRF1f5XXqOod9GI+BnXaLl0Y3+WT9tUmJNbr
msy8IGAiuijjpn2YoARizcjlJ5CVzgVh06Wv9G7aJckcffqn6AZO3VLFZ+1iQKuoNXdXWcrZEfcI
7LFCzJsYD6xQdOBJwF6NCTF6rcZaOExodfcYhgH6USPFFiGqfJk3pA71rF1m8535odhyMsHtXc3C
7+fcrDb/jFHOTKU+2vuEjc0+iSKUHC2n2X924OGcSGTR2YSe7iYJkA4D0Uu3hkzGfczJY99jCvpf
WJj/K4H+EGBUPRd3XfP83EEw+v8BW7SmG/53ZMxv4NbnuHgkm+QfP4qnf3TR8z/2zXPx4ykuntvX
9mcyW/9lf9Zs4y9w89BidMRm4AfUv3Ey6/8kbd00EVHZQnfACv2bJ2OIv1ZOEVByV0AhXCEvrM5r
SAkEJNBDmOAhv3C2/Jv+Z5M/9MqNzPpEIcqgI2OD+lLYsI/89IGr4RtdWgR/A8N3M+YFrTCabG3p
VW5bQ/9skS9q9pR+cSN4oIhyIudm6LL2ge3/Rh9NClCyNIOdw8LFB8oCcj331hkDHFy3tXKrK+yF
P4tx5ChuzbjpujKft70ywVi05tWrl/IHg7V5CAj4fUOmjbEcL9jK4zlCrceuppSEPuqP2Bn9cHby
GwrV0KcTgbJnxuIYtC1CIreTvj6X2bVoWvmpd6p0HzEOWRfdxiO36rpMrQe29POOLBXT6yPjAReP
tYX2OoOubdqz93/4IZjk5XfLNQaMGDtLSN7KoS3cwQJjsYym/izyHPjyMm2RaH1+EZ/FqziiC9rx
FPPh0Iv++6IW36Vh0KaTGO4PL5rkWNTLtb5MHJf5kCbz52pEo2T0Jqc4JQHohtWW0zhYH8cdd1Vf
uKeALIcO/N8/QUGDMKQJns56wVK8wk6ouhpnBQ7Rr4pGbQlvjtEXGMXXycAaypGYE0jrNH5EzXiP
xFTbArR9OV1qW9ueo8soppwkqvSxykdcpoIow/dfzAoOOx4iNl5ia2UECGquR4yARRVa3uPF9l3x
OR7oBuBa0aj8dMZmQH9bN6WXJR/tFtizPl2YuX2ViSeBTDah05UGFnvsvRbm+4z/uiBB4yjnC/cb
8djEXX0BDL6pydqN3buml79n6//KPvnDw7WdNYrWBJmgQ705fL91hFQUNTwuNq006C9SKSwLQElu
utDe1Zbq/P1ndZQ3vL5NG2wJ2crKMg2il44u6FiDRO2FkUeajJzRyS7jon7E4xqelcOYb7M85cjZ
i5+oxdWmKvNp22eGS4fGtpHdDtmJH/T2AfB7+Kwsi5hCCVbl8AH0rtNAcuH3oM6g/RY1ppdHY3XG
BAu7WOtb/+UB/J8mfFAcefWW3xA+7p7nx+g5y46WuPX/9JvwYdl/YVNh6ZDrtGu/5Cv/G5jGAgUL
iFXKdUzIvf9e4DTxlzLgS64MJssA22fy6v5niSNb/q81qpRkS2al36C1v8H4WKE5/wFuMLM4Fr0g
B/qlMuUaRHr4DRRzj/KSbfymh6qxm0uHQIpgFH4342179WT+sPocrqb/cylwTeSn8x8CkY8uJUdA
B+aqL6aW6SuNJkClMnViVL+9ihIgcFzciqZSjnG0ZtflWtqpOeUkjsh9m/VrW2ihs/+796JA4BmE
lQDM4i0crQ29zj2glUdSNJOEkAdi3Tq38e79qxiHs+v6yFDp25xk2f4o64U28xo7JHXTGpFPRp6j
5id26zWJzBPQqh5TcYIcK1yo/bPHIBjgykIG1ue6b1FhLXXyCOnOLOUNtrFrtUR37/+ywwV5/WGu
NAhQ0SVgmJU1efguuwgiMMAYFAu5gcGky+/KkPM6J2rU5Jmc/YDz0Ik3+/KBHH6rsCXX3BYQMVzS
OvqA4ICP0IshW7tF4pxPJBSfd7pJuWlS7d5yKFuPNk0mByz2+eAOOnI7m4qdDSdSFNF5ZK9JqYjR
T2BrzLdjaN0eonhHRc1cKo8+uWY0Z5eyaAwtQZtnv3RnSoKGiVgh6ZGn9HRFKE2khnbLifKmj5AU
63Q3vjgJUSBkno5XaOKaPWUyyBmOCp+1OKSyn4mQIjT98/A7HQDtElLtcjuYw4S6KRgqVlD43UEL
HMVrRIx08P1X/HYgcVfr5oOXTF7OMUxqtBWNokmPvFmhXBQC0UAdytF//yqHa9DLh8QR0EQihWFI
WCsa8vUXvqSCXlPM7lOzIC5kpT35C/Uwv8JO5qHdUCcmoT+9Kz5MlmC05Lyxow8X63ddKWQunkN8
LRbFQYO/Mtv+vAJb3r+1Pz1AB1amLZj2mSyOlntqeale1UYEeQKfrtSJAoT0V5z6+tYndDQqbJKr
GRBK51XJoydo9JwgCHOOvEW6xYd41KePyumabRo7ct+h5QGLFosdbcKUiqijPgaJQSQNssXNeD0E
22hQ43mV3nURpKKIPspNlLuAPFrNOqvN5DvbPggxoUad26DsQbhlewk8U99mCV18BMuVZ2aOfe6Q
o35i/ns7/XH4W5clYet8ICsd6/XHoQ9pSQjIRBMyEyneDbIC6e5kvnJBtfdsU4Bt9NcpPMQTX8kf
Xh1nPi5ugb/iuHG0KpoNaS1hzV4wmkV0hg2DRk+flCe+/T9Moiy7FioqadkGKMPD2xvhqTXks0be
4JiC9WqmkjiJwEfEZ0OXmbE7MaGduOifnilkVF2HyAp17PhIUVmdPrA8Rmz1JFtuFJtXmuukd9lg
EoMQG/GXXswZB9YiPv/b44F1mS2GwsHuwCc7vN2UMbKMcxyjaZ57T0N0tmlVfQoi9ocBDqPecl4W
CTZRRwPc6RAdCkW4TGbpZBWYJr3CWifzOdHCE5/nERWQWYutG58INWKCQ9CGHX8mc8QGpKvkyg77
XsUkGPeTb2t4/UaChDakFdxBryG2YtSR6gkiDBKdaIMyyddADMfcF7GT7ata9OcTbiWvdIrkbz70
3z9ROdISroF+5OgbwyBac8LlJy69FX0alyW/DhB8nRgvR5WSfz2J/1zm6N3SOHTspSOeChQroXhz
b6BRhz4DSmH5SRJERGpr0F7p5TDf1xka6LK3cp+0AgjR02z5XRM8TlR1wMNIcd64BiSpOf/GhVEW
OmP4aXATeD0Kza0Y03iXr9YIo3ef3/9Ej46z631IdsP46ySoR+pLR4+L6XnOmho0SOc4W7Kt6qfJ
zlz8C0as+7Hqf3bEZrDrMVMwWaVKLG9s0XJu+pndVkVQ6jdUEUgrJEPY2ISGCrcpvuV5Q09ifJBW
fo3WjciaXutDLO/5RFshacjNTuNxBBQjhxjx7BBn0jdlS+RGT9CZVy/ozd6/06PD6MudAgrXqajY
JlP4Wnl7PbfWS0BdGpQRMhEUMCW18G/cH6aTOHIv2ISUnOip10Mhbyh6O+NtjBETPJe9DXLNy1tL
npiY1sHyeh1bDzWwPWl3MOezmTpaLluo8yiMcGUFTjl9zizxC8+2hrh3Cbc2fpgTlzMOa2EvD4AG
jXApFCKWYJE+fAB5R1pNwdjejOPkTYNxldp27/VTqqGDypt9yv4SVWVgew39j22Z5muqznRifL5w
ag9vm7HBGsB2lslYPx6gxOw16wHDwRCJ23lcjcZdbxNwxBi46qNi8SdjsWAXtOUlITWZN7rQWbq8
dLbVBKYwrBLjRwWxaV9VObL2psbTrUn3fkiH2ke980wN9UQd8XiO5VSqU2FFfEQUjQ638vDRkYdF
zlTQaYjFZ3vnFtpjFq40nqJMT7ylP17JksDbdN3iFHS0uenqumqGmtqVphW/8hxoVUWopueCqDhx
pePFmHuy15OjyeohlXzZ5L8qtc2VBP3RrPkztWGdfT+fXNvagSUawaThpnl/9L351g34lsBsHbFu
rOGlHz3AJeprdyzZ2LSLuZfRQNUpk/uS/LeM+Of3L/b2zlA2KMOi6Mv7wr91eDG3qtcMCWatwF6C
NTwS9IJRQuTXM5BiqFiXS4LqkhNLwstB++DDZkAzpDkeK0RrCJMPLzvJRe8wXRPdVLS+o/f3A8Lb
EqF70riXwJEuUiVp2YxXbPNODKo3Xw3DyRSsdtwxn459dCDLZquf3XGJPBENYiuCCt9nS54lDvdT
b/LNw+VSNvtES3JJKinrLPPqs0loJNYKAZMH4NzEhLjasBDQb4uqhYmcYIEdK3K23n+jLyDuw2dL
rJju8oBN9jo0Qg6vOphNbgU9mXoxZ7R93WeJj7ozxEQ/hriCiKoskCkmovpYhZ28qpug+2iEvXuO
UuXhxG95M4/COOcZcPeUj0DAH33LaO1qCGAD77mbNN9ULZZeF5sS2vMRE16gKoyxg/4RDWZesO+E
T7Lp9P4E+/jterY2kJiOJARtPvOXUOJXL0IfpSSFF82Nxmb7hqmkurbNqtw1nL6oKIdPqdUE+6gZ
Y99MJuMjSmxYBqMx+xQSsG/kYv/yYP5WtfP/ZjNwne//ey+Qrt/z4/Prjt/6739XQ033L846lDvX
5ZeuhiP/xTs23L/EGrPD52wiVae6+e9qKAklLNQOwGNT/I6W+HcxVMi/HJ2TBEe137hj8+/wjo+m
LDKAALjRjQShTJVSvoRbvB7MI8lQBd47bROUc3kR0FX5iK8rOtNWq4W5NP0HqcbhUxUKbd/1fYy/
vrTOXj2sP1RJ1+Hyn6H9+zew+yFk2jAQF6/Nzde/YbJjYguaOuSURN5Xuej1B2VozSWhfs6JJW/9
U8eXohmB3ZPqv+KEfXSpXGstct+QFalK+Z1Zk4Vb1O3JveZLAezgQlRj2SZgpKTIY/MWDy+U4m0b
HZ17KqeAuIOlnM5YG+t4Tx6G/WFUeYIZIagTsSGfywEnO+e2dl6rfn60yNW9Jn7Cug/Cop59YWOf
8JzFdu/T2ZiMs3EoLMOrxw5WVFgauKvplLT2xlYDHE30eC4GsVGsDqTUrr5NaKa2wA6LeDtlhkDT
VXfjkypsgHXTCClsSFLau5Gj0IibYBDmLSAwAgyN0K4umwI41Q71WIJYfoxUtG30pZKEKGsAk97/
EN68HdqzUF5xHBlssuVx/W0SJnOnpoek/06Pdj2Fu2DQ0ov3L2Icf26MQ0Yjqe+UWGh2WkevpsaT
acYafFwVtsaZRoHvcg4m6c0Mlgd3gOxm0JfugPeVCcQ3g5huXBV4qZCppEYHNpj+qdehxd+MAx/T
ib3L4UZJmabJ/og9JrQmOiLm8ULXmGmHC5Kft7Smg7zGTvVNpenDrq4bfQs4Rrt//4G8FABff6tc
kRmKWqSESAxIbl3wX60jUz5RjgxmDVPiED8YeeokJJAs+VlYZjVWKlkRcieH/IsyIxIfEsJcHs1w
mJLtVFv9vcQpX20NYx6+Fdh36L5GOhzDIcW85xHHjZ40yar5B6pMM9oTRjGn5D20kbvRq6p2/v7j
o+f0EglA5Zwy7uHN9EuRdOlS8A3p+QN5AN0+lmHs9528rkz36f1H9/ZTolFOu4KSCGuxOt6r4z0q
skUoDVCHCK4DCfwq5xl8LLRAnDiAHGW4v3wXLq+IbS1ZB+w5jm4sIjkQL4QWbAq8HMCqssqNd8ir
7S1kII2wQIdwg02Ah5nUPxwMzwt7+5sJxYMiMRN6EptfWKYwQTVaCUYUpQ8gatWNjdbS8qy0JrJZ
74bU8nVJaiIpgHP2oStIC/fKgTR2T6o8nrwxHoab0qoauRngpmfbwTRxRcxBSybxSJSytinZF950
0g7cj/yPNiWY2fo5obEEs91p1UVZNBrqr7Blzurscg1PdCMOAnFqubShoxoj6vvv6UgF8vvhreup
WMtWdLCO9qyp46J8tvEcy4hjgGeYFZwix5wigKL4fh4KeOBfifd16Yq3nb0HtQcKJTVT5wd8weXT
lK0Y/rgXzU/MwsHXFl3MjY214GYFzwITTkAp7rJhnJ+mJZwIGIc58uP9mziqvf2+CWZHcy27CVQr
69f4apx2WZPiG8MzW2KIzXcovodLgULfJ2A0ZpMZITADtufsO8AcfitBzWWWBvzHrlEkDwB4N/DI
YJiRbPwg7Er4o8YS5FMXMKITw/B4KmdOcV//1qPtOs5uQ9rrJJukGIsMNOmeBeBge+KRrHP14dTF
CQRZz1rTELTzj94rtolhiDIszl0ezT9rVHe+BQ/4gyQL/QHEbVZ4PdM1y2EGFQAexMReGJnhzfu/
Yz2Tv/kZRFkwY/NTOOYevpkqnmyoS2XoIchXXtYV422zYE2qplFdYYUdPbOBUlKJUCivcOzmxPXf
rhnUJBxOAchIbMtYe+evvwxVY7TvJdsajYTzHS7P+gr7dbWRc4FjXC8M+8RK/acL2pLNLDVbws/U
0XOfQGANgtAeaGpR5xcz/IzOrsHzTC0ZSZ3KT6xRbz8nU6dASdmOydbl2HN4gx2fDoA1SKRjBue6
QpzmAXM7tfT+8Sq0My0iLplrjwuEGeXYBgc1a0fjQosb9dXsY6gT290/XoX4tVUZw+n5eGtIoJVy
6J7S03XhLFoaCWqazqXe/yT/dBVlkmbCqLCJxzlaLvKAeXqQlEDIJVt8SfFza3UIj/8XV6HewDS+
VluOnxjcEWqN0LY8VfVYyK1OwK3t+un2/cus4+dwfAmGOXMXmWR8AubR69fNKYY9yIsZ03HcAZoU
u4p/Cko9pQtHSe6zm+B+MNJCnLjBo7rDOulSylmlJw67MhuJxeGXxwgW1BKYyOaaP653S3nf1XQG
M/B123Jx8UmQi+Yt8OB3vXxsM/c+iXGdBEF8KpJpnd+PngJVawKP1mOkYx4vYhbCuziShPLxsKsf
YQ1meRayOnPlPJ2Q4R01+NfblnStGOI49gVCsaNNsh2HYPJkHlAmX9zPjHa3xbnWD8rjJCHJmy/i
Ue1overo4tMY1HWWBFe5KCm3UXaJPkPkjQ0k4nnaeiCFwLewGbeI5e6JF/NHaxHsJCPHLTd2h4OV
6Pp5aCCDpwBRWuxqwIAaHZKXW+ug8qUzIFx//6N6+zgpRr4UoRULhy3Mwzc7gVgEewKCOxzYXQM6
BK0Sdv3ZIuz8xGB8O12yc2DvRt0MOg/yo8NLcWjIJmms3tO80p9HIKNXWofJqTPdX2VddCe2O2/v
DPEMlUga0wg2SRg6vJxr5blYEI5s5nlxEE1UUE5h18Mqaw3c5O8/xqOuwvqpcFNKkNyLMIZW0tHi
kw+EGKZtEsADaAAW6qq46Jy2uliqDJP2Uui7MRPqc5455m0PF+pcF4iAU8M6VQN9O0tAyqU0h0iH
FjZiqMPbFgOFOVnzzSo4kF8IZW338dSQyVEDdOkhPwfLeQa1dGvEuXVie/72ka/TOZLVVTtL2/7o
DadoVPO855F3VSq9ZOF439KYgJqEnvP9B348s6/jUa4yLBSyHNeO18I+yKO01ZBD4Td8NAqp+YEy
w7/5CUnuRRqoYdZyPUFYR9MeYqTKqAFdeIla0g/hkmDZnCIN5ip4mffv5+VI9npe420ZOmUwPiDK
UKazPttX+1piNUrCnvQKQBLMfsy6brCHR0RRapgnkKE2TDZxhpjWgmKTEtjIq0R25E/DZGDZTWha
elleOxDz09Y1MNwU9RWJfKjtonEa1Ke+6YGsFRb9ca8rtPjLAI4TazXOpfIGeLPK9oltal/ev6+3
74nbWgWQjH2ddtbxbUmJx2vBEai1OVYnTXP9ciB16/2rvDna8PQITUP5oVNNXGeXw6dHQx4getZ0
wFGH+tuURSub2Bm1BH9qaH4jXDWuN2Dk+jsEWyWz+KAxE/A2jK+qbmfirko3vjPtGM90luLrARfr
gr7sKoeGp1bkBbl6gY5334FZ1G0U+AzckGDoTm0q3xQjuRULiQJ1GSZkVpGjW3HHuFvqJKHXlyX3
hps3P9oRCJOcY3UhW4hn5WSZtxNM1PsgGuorqt3i4/uP8+1LY3gxrLi+4JR13Nzo80wNWQBiY0R8
vIuDgMpGvIQn1oM/XIW937qRoZ+IQuRopgqHLkng6dLyrCOxqUzgiQMNg+379/JmZqaUukZjswUU
7M1cktkPBla6DOzTDfI82DmMX2qVu7/6WGUktwTOfR+Dbm3I55q2wB+jn0HOob+gWwuus1/6U9Kw
o24FUlteKx1AJmjK3ai3js5IkZG7C1hRdHXmbRpsPMJk6fOzdZxPjIg/fEZMW6xFFjt4KlrHbe4K
/wDBk9ngKbe0+qtFYrfa2AWxnthgIzRhI7F2BRQvWRDTYvbo4e0+V+YN5BXz/v138OZNs6+g0c4O
fNXC800fvgJdgBZI4pbhhPXrymat96nVDrv3r/J2EuACrAmo+ilqU8o7ergz+9ZSERfvOWv2UYUH
ADTA3DxZIK4gIkbudTEVylsgyxMwUtrX9TSi0MzNXKYbCgXaziY+irgNo4QR1gEgXAJtuYwKN7oA
MdHu28mx7qSN6ZIQX9t//+ev3+HBArD+epp7KCBcqp/20X4FizUoHWJ2PEvOklI1YDIR0CpuLfCi
71/q7WdIDY3yKmcJtiy6Ot6tEGkYBLMCPmGOAW31AIgGsVPtCOvSDuP+V6usdtqz+pByFeuxeUk3
xKBqxubO8Sahx58touqhOlVaf2IPwU7++EEIxYyAswRxCp3VNxrrvCd4I8wzXlmygrwC/Oubws0W
onzIA4q37PedT6IA4ruRTPLfko6Qrg2cLO1bHs/6Q9eX5hdZ2Mldns4QyN0ie8h6Ey5hrsv4RzVX
DibkMHaMrWgA/JsZPLINm2BcXpMU2r1EXRvelGRMEa6Ta3bpgatJnAtrnFBk8Ey/p7Gh/cpFk9Xe
YGLY3LpOEHzu5nJKSZop1HlrdO4jG16nIkxDwpaKnIXgP2KshfAcN1Ir5ZZtJLayPPlJr9e5CGhr
gLowS+CUiprVc2zW492SdDBUpR4u5masrbLaiHjqvo7uGC5whaPie221BBvolQEMvNdJatyYdqOG
nQFA7rFGM9n5s+PERP1S/LN3hTXr1PBLhAd+VzqExKHp7saraSDz75y0W+u7FY3jWkWLis+S3kO0
aUJbHy7cMEvrzWCugwbdU4t5PJh6bRMvYo3QI8et2ExD2rhebnK+9wOKxQ8tXAdggElS3faibB6C
PsRVvNBfA4cSzWwFyqBPP6RT3H0WzP+wdpw2fa7MsftOJnhyVQYAaTwSs53It/OleNRhVmzNnFyz
c4yt6KZc1NYtsWJ1c+mKAg1rXZbac423FPIqNvbPOKTwR/MjNRM9mkn3Ii2ygUwgghvjXTeUWOzx
TaufpbVMn+B/uZ8s1Y9IymfDHCjr9v2PQuhQufgiRegJDLI/cqsg8irBmwpEIm+X/dDr3QcKQMXX
SCziuw3wj0E1NwYZpBjSYThTO+N8boMk2URdLCMGFIzOzbSUo+SkxxZkXxIFMvkTpLOe4jPRhJu5
z/MPbl63DqR0wfqvZ2XffOh7kRMsl2ZhQ+pkQBqhpYB+Iiet646spZY71ol3MLZmWUe6X0KKLfy8
7dVziap88PAnjjlV1LSZNoHd27YXSArnRAqOuJDsojXk2QByATLZrBE6adVN2nkzlX2/xtDLAXUE
xLrB2EHyE6laReOb3PKHfHKb9RkWy7bsjE73ExTeijDIeEx9WbTtpYZfu95peaqm3ZQHHVl3Gnps
M0+iryW8IPTZyzJ8zzFakLulJhiMva2C6zHgxHMVLEn0MJjIlj/3gz5rniWqMdmiIevxUedpCOY0
cgoINgQ30Ni0CAT3otSgSAG1yW0uKVNXD3FMD8gzBlMwQBcTfp2KOHSzy5qfp8FRl2nVmtleFeNw
n8Kta8miYP/Mz8mLb91gINnvsB9chQ4mSf5Orp0bsaW+oXEEYlc5UJDWXZROFyLpGOVGZ8EHB990
3+uzLS/T2e6w7HdOcTWMlRvtiTSnB0D869Tj9ZMoZbsWk4NvTP30rSSMbd6oaphv4knqoEQUvriL
qspMyO1EviYXdRowejPyxqEXO1A8scwXtzGvB5B9pcGrYji74tIFkQZDS3eGNb0DFIMP29Ddd1oK
ESKfsjU3z56y3otqMTQ+HQCgcNlEd4OAH/JeNBgkhh+vHFvXQOi4ixLMih4RUtHTRAhluC2coN2R
raMu7MLVrkxBnc+b4dkT00Ns5iagonqThUMFwXclsXspkPXHMJJSeaLSNIfABfrrzKPrbJsUzQ4o
USQ8ACiJsw1DY5ppWBZJsOsdFVVAf7qAWDbiqom71fP4oetMGRHpm9OeUWCohcd8Pqao+Dq8uwMJ
lLSGc0AtmzniRObLLi3qnXTJhWUVqHHZT1XfPsUcHUoP5KeAtJrbnX421aleb2thFbdqqefnrFBx
tgN7I77KbobIR1IpK8nYwvDwWsAQ+Ta1AeQTQLYMfp7PJREug8If2S3xkPp9m8rlpnCa6GevMme8
stw+7886B6IKwP2R9kzsch4kJzTB5ZP0eumn+kCkXNTHy6+ltMe7ydQ4HZr4W8Dv2nSXjHnxYTvt
h6Sv7xYdoFBUG9cIPS2AoaAgm5ZaACFW+RQTXhP+1Cr1k1B6Etlo9iTB5OcM9w3m5i3JyWCp+/si
hmvTFffOwDdDb3GzFHAmqm+ZTM859m3HNH3WYcWw4z23sN9QH/lYWvaHAD5u37mZ7xjA2PiWHask
sXVy9yqy75I6/9KyysuqJX0rSO7KJP4wzsMlrLifCegEqymvF+Nb2d+nITx0cs04eOWGOpf8Bc5s
u6wDDppjccgmtVMcYX3QbgZPFZzSIjirRR23AU0gIF0nYhkrqjXGK9A/9hpBMJuI3JjboCAgdMOu
bDqjRXBJAZR/K+qN0i0YUVmrQ6cJ4L3oNcwS1d73Q77T4SkYfV5eB2PGtBvxlpT6RPTHeadJ0I2g
Vbum+cLG4x5GGWVBAJ/f9UI1Z/qs9iUUQDuytnXrXocmpEqnuUUE+mBp5ZkVD0QqdeatU4WfElud
W+mDE14LK2/8niPbJmfBu+QrI7do/JXW4YXiFBPkpN3kYfdgkNwhIxAJyTQuewGgu52E44XxeJe3
hHIOmrGppDpvdPEQtMkP0I+YuEiryYZqXwDtBhpI1ldW7OiyfJ0088aIqJ1FNFX0UgfY1ZE4AXiI
UzFlZ4xO3CZgMbSMXRndiajfRNjvfG2Ah5dHy7YmhoWfcWPn1tfBGL9o9VfYJ14IcgZo4lMbjHCY
2oJRPl2FSbp1Rww6bv4xyCZ8zppxnoSG+O7EvPhpLjwBnP/CiAo/BPqDGdyLlsQfTf2p5AMicm55
isX3kf76aM0fQRyRudnnm96OffjBZ2Fv1bcjFoWBgpRN8GJgjlvdKZ+kkZ7N0/CBQ/3eqmuLpJKE
GL+u+WZqLaa6OL3J4uastPgqErIm9KX/ycD/WDpzdl7OxPH2iimuLqfbvhnrTSC6x7RPByK4NYLs
oKihPttMqvGGsrgeu0q/avRA7ViYnS8Rn44810cLhbg8cwCm6sEkzpyquUoHGsTKuaotidO9RCBK
IMsHO0kXFmy2IWU8nQVsZ/ZRmz4VSYoVKG+eEzO/Hx3jm2rWVLD2B3ApgBdthSPonFwbTp1WJ4k7
LsoyuEpza/psF0L7DukM0jA0QyJODTUTWcMeJATUlNDZz4zQ/eQ6FVHgFkdmNpTss4guauf6dnKB
rp0DJAWBouuA+4A/mQZoNoJ6AYm3WUw+jtktX4Gp4hmEERVDGIVK2HpNBEQYdoxtwNyjIpWJdW1p
wa0HMHxK0wDVBW3AE0k5IkmH1rLvklDSaKg0w5etEX8MXGL0vJxhAafHBlvLa7BZp63ZLT5aSYL3
QtfLGmG/aBe5dfJhbjboYcJ0YwA3oSBPaF7IRyQQ8iMrLc9r0GZqO0xdw+Xrco63isYbf6Bz+h8c
IIpPtRlNt9IeyTVIw4iCfVfAOOXcllbsKbWqdP26cZyniDDH7x1QRr5eUdaf1MDw8ussdWDSIM1l
AutIXhsrQX7nQG3noiumGhaDWIrMr+Y1WpFk2SYBqL8E+A4CWOdeC9KNg09T17k3sbzcAovaLKyE
SCw1t90uWAoMKLVCq/y+tgc0PGNvxZ4hJzYi1mQ0j1UriaOCcGffulZNOC86BbvbgB5kuqzmMiXJ
YKiMeYcrnJ1pjozo10zCbs5zagZrE9bZAH9Oc1Xvi1FYyZqCxjZ3NNN8ZtbNkuGyVgu6rtkYxK2A
x1V+qJliyRFml6a29JPCSxcUp+GD00bNPhAD+Ssp4LB6Zd2HX+RAYQNQbRbBpdOMamuT7fBZ68iI
K+c27Hgz/UzfMOhrbntp9W7Tmm1yDWuYxd1OOq3ZpCH+V8D2IWE/ozWSClURasfH41YtKY+zW2//
H2fntRs3tkXbLyLAHF7JisrJkuUXwnJgjptxf/0d1L0PFlVXhT44QKOBPjaLYae15hwzQWP/LU9R
Nm3oVIbP1ALLN2ivug6Vo9R+YtLy+NderW9NCtvXS55scSwGCflTowRgoRpfOnJQb710x3YTzHPV
FN68cfvI6/lE8QFSdzTUK5x8nXug+APAM7K95CEbteJSafLqxcmIBqIgwM0TGc1TpoEIsYEG+ugS
HwwsGpWGsqjdJD0lC1gBO40s1H8wfcOkCMn7pC7ZD2zgIulCvK5wqZR+E9acyooh+R6RODJsyDpw
hsAtbDRxk270b6oZVXdqCycbeC05a7aewtbIckDjab60ZVHKIGTOQ8YjtLLS/Z6SgoY4BH4IAfdl
PR6FoeXLHkktiFC1EziePTyPjQV4516JRO9tRpIC8m1i9+ltCBhf+jKdbeNgyXa4aY3CJX+zLcc3
ThoJYhRDdt2uxv93rTlN3PhGocRvNX/gu53hoGEVduEyNwRj9kGNF4JdBBQHCMeR191pYV7+lF5O
l27oFf1nZRNah1Kh1wJvUBziPth6/1LYOt8nWiE5GziF5u4LQRAfJyaXGmHbJ3VPLqUe80TBLwId
kb3m+K2p5sZOqaoWszO6GLGt5WBZh6hGh3hH/7GtN84o+1+URVS45YXhPdrRWN7x1w6vuVZxsodx
NT/GHhtdMt96qJiuaLq/WlOGD02ViteutbVoO4u0BTBDDYFjUG3Gtk+NBnhwOnbxoW3B8e0idYZA
0lYkLEJZzegWkCpLBQTa9owXOgF76qe67Ai68PD1aVGcv+D1l8waDnBSf66zlk6UXdy2CgGDjP6c
LaVSR3UDMdEZYFAUErS40RXjVdIqMNyGmVZsMHSc3UG1ToyXgY3A0Y041nCYIBLZp7uu/h5x4Dmb
wVLblwr8fEf1MXfIJLT7+EJm5GAFkzJ2Lg5pPgA/UibSoTLoIOSvWZepKCintEMaI7AqlUuVcyqt
F8u9BlcBUYvDbP8rmQZCgksa5bnPJyguhaqQLZ8vziq45bNbBwjH3v/fWftQjtCqCDYbQ/a22dQ/
s6dVQBuaIfusSIJsx1NixXfzXEJ7U8EwVqKOWcIATwEQKGe+iSbtWLq9ifLHhjBip9vFtm0awahN
3pFvLpt8u5hqElTGbIYba1mxtrcqV73QOvRBm0k4gHxTO3YJIZJeBDR6rnC0pjMgRBCMs+eTV8Bp
RHgA2XxpKt0legXDBAzCcWRT49S9Vs1UIUyKTIXXprRLYArgWX7OzGf6bqhb9bW3W/lHn4f6LYxC
UxzlRLp3N9qx4xtEGt/PceLp+3xuu0eFvUQDdjThEwtbu8430LsiLDZjuhS8DDX9Q3SXxscQN8kS
6EcxitgDq3/LmbiQdeWsihtzajAIi6gXALK7vtsb+dCq+OJkL7au3ct5a/dFTalVsUOMf7CP7ikI
mOpF5wmn3XROqLX7xsnkJhMQpjvS0qutSwi79El2NJRt1ZdwrTEyjmSS91F0Z7U1H4MtqEb6GZkb
ZDHPsscrr0hZ+XGr5d+Lrrd+ayqLDOtTr7NrNmrOOQoF/UmXidyb0q5+pBnYuK0zDUUw54psDn0x
Z7+o19vXxpR1N5Ww+aYydsU2Ncd2/OmOWXM9RB7VpkJ13/v4plIcvi7LniiTe6oNKYaGGZV7daVW
0QHDVkQ5ZoEnyvRyKsbpmuPxGVHDqYssTonF24+SaA3+0AaPPnDJ+ZTDZ7IdXEozSV4pZ27l/7qL
PpazkS4j/Aa0Y0GzMFa9U5MZH9QsiZaTN1kkLzu99gSxdjaCIlPy0o91Tt2MLWppgSgz9TdsUuop
Ieh5MjaogACmiqIJdLVSuy+2li6ZWiHYcWo8DqdwV61ChYkKjD6HDpNTadjm8S8niQuLrnNp1tvK
NYV9NCbEQb41N9mrEeeQLM0km4kCSEJORmwyTXb1Sb2AVMPO5RpeSiBln9UKSbzN1F3HndOY2yFb
CI69pOtHR9gu+Imlrl7aBshIIAlMR36nq+xKCceNnvve0/9Kkijv2YGaLyJpIFOHfSr+CjjRbxCm
iAimI7PQNDMU8UHRFvYfNP9kYmC/nBryqeLMexnarqKRrneWQwpfZekbMPY4uMDSJ68k5DWvLLfd
XcZyOG/IJMlfYtxBoBuqtCZLlD2mvqsEHcUraczsI/XIROYKxVqLNyHBKx5kADP/DnwT5ULVWk7K
Zoo5/jByoFEQese9EiRy6I6idr3fptNWD9FM13QLg12+0iNdst86WWo7dR7ZgmMDakIU9QMd1ZDp
y59JIACCiXj/RdXM8ZtuVgP4cKLwgEQNNrBVh1L64I80qYD2T4pbYmMUOa+jTLQbMy8TEsRKOREq
x3SQBgPeyEfw+YKNJrviK+4u/ZvUAxvPbi4GZSt6MwFAT2QfWO/5uoum+CmNDKn52ehGl8mQCz+r
Wwp4bWhyxO+8ZgHCAyZ804QD8rSzhqevB/Y7zWI1GPCqWMyRjAcG90oYQV5T6qZEegfK1IVWUHpW
+OKiGAm31Osk1ojMIIBPN+1J3GmgU4lHtujy+nkD9n7jZJPCYlAPzY0uKZv5LaryW30GhkxspcCO
GRay9ylERs/kQ9vniGjvmLUPPx/l3CLHX5gMtNWcVWMNdnCS8PC7gJRUzh6RO/L0OydrH4mZmV6d
UQy3rTuJh9pJphtOotO3erLJqG5rr6Yhgk4lwUmAgIxysToexODW9X7Ia/VvM8j2OiTt095lJEZE
uzYdih9hO2DOjUmyg8mqWFYW2HoWfjfThAA0IJQIo/qWmlqQkPb3Qr0iIso6nHNBE2uarmXWmgBQ
p9mm2TkO+Wsq6JkcrUmdiNkpm+EN2qf8lVdTQr2MIUSHY/DKb3lEiZxliK3i1x/AiUmXjj5aYPQJ
yPLXdgYOL6WigdgITMVr/ogy997iWuvO6FE/t7rZdqCLxy8FOgiuxKqjXpDFRURxVgXRRBl5pwFl
JkzQ7f9a5CXlx6SBn0FktFp5OznPzJMutUTAyiROXNbj0v76+rY/uUzQfSz36yJHQlHAu/3Y+CV7
Lm4p+UO1hy17Tfgb5OlQmC+k2qobgOCEHKSecWuUtBXpPZdbsoCe9H6iXkyV5KIxPUBxkAmPphmG
Z37c537r8tv4WdhtbAwMqwVqKqEuFJRFgtlKNMj9bbyzqvChdNPpnARhGR8fxg+P4R23pbtIYdCK
fXwMKN1SvQ2h65Ks1eUk5bbOX68yOb8WVUos/QAudznmV6nd7Ww+pKDrs+hVaq5K6jw9fn9wOvVK
RAaIyCkrL9yOgBYrpfhcgfH6duatLXe+/rkOvi0VLRff6loxMSE0ylkjKiyVcXFIUpzl2JrFbmqF
fuyTuN2xjiablG3nhc2PJ94m6S8S8uO9IvI2GYfYB1oVEQUuQ712RQTlRBZmTFPbJa90Is7m61/8
qWPM88UJgERVVYHhrEVG9ZhrYzcudE5STnYVFCVi9CrerG7/qnrY3V9f7tQ4Q2mPsGKRfZPNtnqf
vapQ3tOIIrGtcLgBJMxe1TSb7VhY7RGxnbVreqk+jI5eBxTPq43hECrJpFn8R8k744tOOZMyZBe0
FetvWNVIkXDoXgWW1nd/lFSEuNbGcmdTdT8WU2mfUamdGDOIwtH2Uf7l7tc8zilUrbidqad4fVve
2oAUvpPg5VyNZpae2aeeuhSSagYornxe6koO4SoxlcaRVpUaRWQWIcwi7y9kX+iXieedkY58np8p
cOHlBkeLt4iX+nGAmlY/GdDgyRRqcUG6bWFu4oIJ4evv5sQtMRcSu8HXit107cpSSBajGhjXRH5I
a6NPk3KTlFrJnre3n7++1OcRYbEIAKjxQOJAGVz++z9qwmYgX3V2yT2ryQk/xG0mj4pW1MeGvI8g
MwiS+O/XW2Y2PKV4dT9dLw0r4qopqgR9OFv7sY96utp2u1W9wr1NJHa6M7P35znKQtTFjoRlBdHM
Wtk/dBp0bcGKmuNS4Fith4+p7jbXTqs5+0xkVKr7qCNkyyWZvSiz/IxM5cQDRmUCBZApAOaQvvo8
67CsTY4DRVAkpXVDrjKJIXrTXkSGSnvCYI/79QP+JME3bWyatALgVKDvRZP68Y2OEahy12RS0zbK
gzxY3/NdsQ8P8u+SJEc788zzPbFl5XrcGzZC10K6uRoSVVoOvU48WLD5cXz483A87v1tcBj9zf3o
nxnq72fOjwvOh2utDckzqdOhulzrcve040L7/f7v4+X9mct8HuQfr7LahNPAKtR24CqTeJlI1qQU
d+ahvS/kn28ENzsyroVDudookzoeCY4pddBswaZfEVd2Nxysy3w3BUgtArEhUnJDKGPqRxt5p+y8
16+/ks8zzKIahSuKGh0D7Zq9QdGixb9cJ+R4QYecwsE9enpS79pOuv/5aXKphcTNB4JyzV59H3XY
G0rbdFC9Gj16EaySLH/efxXxMy1DUDVB9kFlYiJbXUVvCvqXM+EZ9CXzpyYqrYfZTOn1ZWQbfP3s
PismF2cLhECuAnnHUpfv5585U9ojchyrSchEs/uLCSVJ0A4U+hvkGTlNGTX6QXTduElxOezSUo/7
DdmB9hmgxalXCPAKJBIAUDY1619RK8yyvEhK0Vq3pRE3HiF3P3ttrJ5ZzD+PB9ZyXGsYd7G5sCh9
vF98UGllJxz5AUqOR0S4EqueNM5NXJ83v7bGNwlmAMM5MvDVZRDBuPrgkF2VKRh7AjHo1T1UGp1u
ZU1Bzjcmvdjq/dw+E/MAQsvNCvU1qVX3sSjq+DEmLuKKdohEPWo5AilPvig3LNpOnV+HpANHVdOd
O0qdeDZUIjkV4IzHXLl+NiKlu4RQZ6mSCcqui2/SqermzBtY5uyP0wUEBp4OfcVF97l+173qARGj
60IfeyiuQrt07mNjEFsO4em3FlqZgRZgEme+sFP3huiagyLOmMWu8vG9a/AiU9RgaVDh4Th6jVPj
yayLM/d2ajjpWBlwUDBJsJKsPmTC4ehfGVEWpKWZ6hxJs3QicbxJqVQUtvDYndexvg2NiHhQrZKI
kd2UnDOvnlVxZmyfGFS64WFo1BlaOgv3x1tWkkxo76Jn9o7pxtWpsSLonPeu3sabr6eRE09Xx3zD
G2UO5n+rz72Z9MQrkhinrzWJLfpBfWuPuMq/vsqJlYZXuHgqoH9yX+sybuQNBcJRFGNU/Sg65nP8
NlMKa4mh9tQjpf5k28kcTj0SzaBsknYzYAvCgFFXAS1I5zJ1xXTdoVIPamRaia+JSL3CHI/+kkjG
TVe03YURhQrn70lsioFWzNe3cOKdcLxk9aBcyC5jbWc00K5OWqwlgS4cZ1e2aBfRWF3SNfzvWnik
5zqFK06HnJUYaB9fPx7dgRg5h5ndkGzy5YDEC49yfatwVrxPBzM66jKGidVK+4hyn36lUno3X9/v
ipWI9p9fAR+BKANmdkDeqwFR2xPaHZK8ASZlpErMKHWvrWo2qVGFot4obvy3nWIDhVum7hV9TEhB
7M3f5Jtmi35F4x+NtxFVgfe3ys1jKzF/aohYmn04EOfooy6ZBpxDtKhTMrC2g7ooBYsmfZ7msyiz
E3PXu61gIerymb/z7f5ZLUOt4VSqzQykypif6Ze4jxwYiXelgLLV1NH7BgYhPvMMT3wzGGBVXITu
sh2wV8eavCKizB1ZoiFxIACBYX8l+gZJnhurZzb4WD0/z842BQXKne9y/HU1jRZ2FhdxqvhTg1LH
t7SBzkQcU6Ye0hzhmjpUdOYFFkSICkWWPZHqSh5vZDT3ZSw8hAbGZvZ65artyyTloFCoMF41mT5J
GwcKTbMcfagnyXveGsLRmz2+X80M1LAyrIsIRsxPPauA/BEc9lZRyCq2SjfrNwPCeYVGgGXjNQ7p
XOL1EgV0D61SaZfpY/SzSSRY6hE8b+aD7lLuulgb00DrvfwGQ6v9XclK57LKagspdqhONxmoySoY
3Ea7QXUedRtz0GF2OV1T/+ntvqr8iTR6FNuzI1qEwkqd+3Wf2k99Z2kvQzTV3w0qrc1ijK3nB8Vx
y3CnM+/3G7iXykU31rQ2mcnSC8+LgT2aNI4fcjWyTSKkFCNECzS2A1BKqVi3VQZKZKuO0vmT2Gre
Hppobq5jzs8NAXCyDsE2u4Ih5I6jh91f5acuh0yXYq6hOLsiJFJ76xUIrwLc+yj/iGSi0mfpUari
+irmEBqIkyypcFbki1koBRli43zTkxVk7Dqon69Fzd/ue3mUPrdhEcH3rs32p10V4DJa1rV064DT
JRcmL/lLvXKSOinlVnuF3MpVNrlsCVwuwrKrg17p9GSn5CZNCr6oGu20WQ9T4E6d7PYwEpAlopCX
1UbDKXMxekUIuLZ2h2+QV5BqKVRJSKOe0vqYW6FTXBXTAKeqoKfsZ1RhftPuIaytESos2qyz4+uh
T2zir3COXeeNR9aGWCKkAk7/SKoRtLp/YppmvE9u7cqpVb3eEhjt8X1OmSB1VAwDksupUXN/Gskx
3JFSNZnbWc3c35SGpuyi1WdyI6wcCY/V1zPQuzyarK2rjPK1nqJ+CgAOA11LKCYiPCjZVPtxCaHf
1yfUnggUXCqeo+VFt2o3G4g1zdCgLTi2M0IdYjnTbaXa+S9mEYoJTZWVii/H5VFXtjZ0e1jpHSjY
TJ/qncTh2Gz7WjTNIcRS5qLjFiIN6FA3clfYo1nT4KkG+yBpKdB5E1pNQKkbo//i4yMOdo4r41IO
itkRlprNP9qW3N4LS687iMWZnTvb/r1gj4o29zCca1PuK01p0i9sc88KmjjK5H4eptY+DMg96hu3
R0G/p7FuZ9e6mJ1vSJsdfZO1iVMeZT2gDY4YsTOJXu4ILriKzAMLE+GGSZuMVxWCfAJMnfon8bKA
GzPWRTRcBU7wDWrSWtsqkd0bt16fwdMiADY6pE0S/U46tXwaq4xziiMAdl6ZYmRubFWi6fzUpmFH
HCkZrIHbhuGbSYrfs3Ay3UXtMjp/GvZkdGoGkY0k0Dvx1UgkHZlsLvV6n86sGWNHCL1XVJAhYqAh
vbPQ5nxT2MM/xMVISUIdM2uRopZloECYRKNhddpF2pP8t81UO/o9Y6D/hqSiev56eT1RICEcCQAD
Zm9Ovti+Py7yyKIo44kxD4ahTdUHbEtAAUWvaRXyGCsE1qxE8d1IX/xViQ37QhkwM+89M2q2NR4T
tvqRTM6sV6vogmXNX5CiBqiCpaBO1e/jjyIWiohOUFbIP4T5baYZgirEUq1LuyobZp7CNH+NfV4b
CFjAaOG+Ig3R15MR3UmvGsVPAvXm76adGHMwz3H58+uHdmKzijGeDj29ek6C63qFZXaxVUjqBfgi
3CBnP35TKGr2++urfF618eMtL4egILbg62NOMkeoBieuojidrzdXEWCqJt19fZETRfmPV1k/ajqm
Y6JxlcJ/e/CPr8H2/v7MJc7dyGr70dZOT342l2BV9fPNH/R22z+DX/qP2S7Z4L46s8t/h/59PCB+
vKdlE/bPJst2I+AFHReEKrWVm24DWPPaOAKb2RibctdcezfaXnnIDtMh3sGf2nn7apdvtW21s7ZY
ovzyej6423ajnvmwP3844CJMdrQLMZFRt2rsaZ3RUYtnV1NjWdw6zcAkbHjnvIAnnjcCKQx1fKIe
JZnVK4XdauYxACVKB3l7tDpL3dnpVNyJujrH5F8KSasnrWvIHDlTU88C0/vxSWdkWfIb2hypcoWU
K2qRddSDXb2NobQvimHCvgNOQjw1ShuNByuNlDMv+8T5ACQ3HUmamiqCkbVLlt767GgDinwts9Ly
CvUKsk4hFgdaOSOyRnybWEi/3dBp/WYW3W9rCt18W9aKRW8EBSQSRAg0PlnkznEYhFzk4/pcslfs
aszimpT7XM+MAvexhf3NaRql2StktB5tN3QbP64bXClN39T/LwLq/5u59QnbxURIr8rFbko5mUlx
VcgjSzbqVUFypk5sg0tZIzOuy1AMv9u5He/YT8PqHYjb7jmYz/WvUvDVwxiszUeFlLMOiZgxbY3R
c5WjpWX9Q2xTePfdBjJgUOKxMLdnxvryBa8+CByoOmFMS9+a2JuPHwQFxqafPDoa+dJw1TtPPhIs
1AeNU2aPYuhnNLmq9ktmMvkRU0zYzdmgF//DpMaplV6OzpkHJuRqBPQ14J0IcAxFlNFTLp2eWleQ
4zSM8QKwA4O2L4nvSOfGu3fngqjkpJbTuC0oVv0UsszezjyWz9U8jkMQY0xOYXT215jEgagbomnx
WFttB6Cz7ohQB5h6GenmdAF42DlqbqNuszKZ77o0nr7xXeDx0TLl1inDcDMCHNjStZoPnKSynaeF
9h5NjHnd0eHbfP1jl+l49QqphTNLYaGgIrMmKWgKKrsRDlkwZIa5MC+6IzIW7JuzzJ9MnVz0r693
YlKkW04vCka7Re989bKGHuNkEU55YFMCukH4Wx8acqIOX1/lRGENHSIcP0qpUBDJ7/r4ZcomKrw0
SvIgSXKKO+Ek0NhokaWgf50USfIko6IkaKLDkZar5Lv6Fp3H10iq9pll4PMTdhdZENU9zvr8mtWo
lk4+zXQDU/QKXv890YDTi7ybny1pGReIPZNvZ+59eYQfXyknYHrd77IEMDuraRpvRmW05MoHzuAp
f8h8HV+YtrX7JuVs3cS5eW3ZBAjBphk2XWqlR3KVxo2R4zD1lZmkcanl8wHMESUVGTpnKqvvRY/1
z7M58C8NBBqT66a115cI2AyqcmXrinDHyXuxpWSK+jd14ZJvi9azf9lGXer+gOLjzsKZ8ZfM7hbr
mt2jTXSMyrw2RrVrDxIpLPN/tfjLaJA0PyNyx+5NOTtv7WirZATiZ/4fmiAIuZm4eKFUWpioP35c
c9p6ehRTvhTkIBQHI4yV4Zos+qlj4XGMv8msiAfRj9FzS8UWCX2r6Nfe3FbTmeXwxJuG3IQJl608
Lfl1gVPoqkinWafqP3nWocOxhZGrMy/pUJxTAp1YnADyL7o29AbLyrsaUbqRzNhXoDMKmdo7dXK7
i1La+aMIy1AL4CeWyDq1aM9y0PuZq4nbnBDQS6HZ9cEp2+GIsKC8ybzO87OkqY4kwciDxvErOzPD
fJ59Sb2l+7PI8ZZTxWrb1cXITTvol8HMN/JqTKLDi6h2l1UKTMsRSowxd6iPHlyZc8DgE0OdnRGb
INfQAYus18NeDY0WXBmKAqcdZqbwOOl2GVohckvcyrmNcTcgJ09lh5jSaby3IR3Gb546CHU7IMV2
McOV4koRbk8IoOeASM2HGSGtHbWacWbm/zwTw4Hk5GXQK2N/up6JHTFIGTM9BgYxB1eUMaKNrbXz
//A2qH0y8VkWER7rtdBrOKT3A6YmN6qGR+JesO7SbPs9sWO560QzcRwOReeX7C3PEHpOEDxYz2iM
AjoB5c2y83Gc2qjlc2Uk2yD0oLVZkIAuhZ0OQYeJ6y86JLDEXhVOO9zM823uoZzx09BovuF/sPdJ
IcL7JpPtuVSEUz+LIDw+L7RI1PXXSrdI91oamFUeNLWL03BURxcAZxlSjcg8A8mfnr6ZrYVlqNCZ
gttSe+ozNZtIanedY9gUNWa+SJxT1p+YTMhdhV5InxP9rbp83P+co5QJJVYW4/KRaS8fC0owWwqF
1jFzzXPCiROX4kgE0nLRPXra+1zzz6XsWTNAqoSC7hosixbyw4aYiOy6Gu1z+413wOjH5Qa/AFE2
TNXvHf/VvBWHvQib2OwC4t/N+RaTYbH1aLemx1iL6hvc5D3oy7jG9qVUHV2d1g4xoArPeMnSlhJN
Vcj4qUF1rPmJ2sd3hltFrt+0OvEIgL+HwndT2Vw4Tjq/SFAJlFLY4Vi4egrVuXGHzrB3nVDsH6jf
tBfgGOIlx975rCnaL92r1edOG9QfrS0uaIDmOzk02bCV3pBAQimlGsiuMVlYurwhviJ1hLoLk864
F55QLbT5KsLwrmEAUEdNPUnWRQGjQckR0QZKPdC4HJQiHvyp9sI/2oi9cp/l3qTtYrpwvb90XA2/
KgsPyIgKq5safpnJYMh18pw91HLPSdjqDbaoaHoLQ2TVPjvGeUJiNsgXa57AKGgFDi/+eKKwGHd2
g7BpNKa/uc6EsjfR/cwYU+38yYhs0nO/3u587rEwiFiNF3wpwqr38sA/3xJ2edxdJvVQnmd4pJZl
bsx2iZzOLP0A/yTCETmJM7PaCTWOh8iItiKoT1MFAvZxsGTj1EvRsovyZsx4FmL+Kwub/Z1MVZvS
7OTYG4EPFEuFMhzo5Lsber39PjcK/b5VPbnDAmAeIyxeHObUxrsqqdqd2XieqPa96+gdQNZE6Wlr
bqVhkUbVU0kPdI/qdDjOmk85Mt2WwIF/JJEz3KCfdzGP0Gsw2I3eVmz/rvKBUFAtDnEPfv2m3jP7
VkMRmi3pEUtkPBzN1b7JhS4MQQQnhxel6R26TDn41NOGcuMyAP/0Y40TqmlMq9vGk2o8zNh7nma3
SvStq5VaFLh9Nnk+gKEp9rH7JzYw0QTsildX6VOchMBnehIU2NsOmrg2tCElMatuFWWjWfA5MFBz
AKXBaYzWxmz6xDtg9nfs4B1vF7iJZ/xO5IhFVGZZetvOdvhLdGXf7yLPnm9NU28u6EDWr6EVUxrw
hCn0MweXE18z/TRkjxxZYICtu7A4UyJYMY0ITKn0m6Yyut9UZLVNW0Shn9Jeo48VnxMmfpqOCUBC
RcOByeG9cJD++DEvcbRpA8MkaEkaP4ZOKi5w+LGLqZ1zO9bP20guQK9waVByBmTyX13LaGiqMMUE
bgmMahtOSvObtoX2lIRx+oPIyp45KQIID7BtfMxGhagJCq/WdaxL7TeT7l+7JT+nmA35ZDXO/Ce2
RXdPf0C+fP21fi5LU+tle0R1Y9nko2H8+EvZ/HeOqEnwNBQEUXsZdc1IsAVxGztTa+bkWktBqW1q
rS6hIbQyHIElTCONTXZvFP3gOMqgosBPol2a9NVtMdTGucPUpx2nw/mOA66qLTIzVtOPP7Lsupq3
Z2CXns3s50Sd6u9sFRitvEIPXxxLwuF1Jnv+RRRa+jxIFVgSJnB2OhCMXDOINAx/Qe7kDd4mbSyi
ozrUaKXHHmziEQglO/glLWpbdOjG99wf3JPIrLF/QafJBrKMczIddDOnfeQqqDv3nlFJ88wk/7lw
7VB4RKvHW+dNIJX5eJ+m05XOmKEwEkNhHodUo+1iNObOjZ2BCkvubvCzDNueJNEg7mkjeBhwty2Z
C//TL0ELxthc6s5rzWfHAmrkJetN3JPBSCfU1y2xj3XlIkoiba8P0w4Zz9GZoWE2sqCplntnzhnv
E/eHiXR5GuxrCeRBUEz7/ePTCJmpKuEsv0EX480YoagEhazbr3ZkkiEuooLIbfKL/chR6TdF4GVG
VSMkBZ3D3SIo2QjC845jGToHEcXqtWfShQypmF21o9XvkjJsAPJM0z5vqArNITU9+mkqAIAs39qV
2e4Q90Tbommx44uu2bklJIVK7SCUV65+6bZt9/z1ePw8SXGj1HwxFSyis/fF7p91Pk3xVgnPYlMj
vPAJxuuw7are2eWz2jz890txwOVDIyiNEtWqgAIFJ2u7BAdGb460m3N72tUdDnK8iNXh60u947E/
vkpOX9RbluIld7ZGUHaOMkdNkzZB2VnhJuupRKvEGe6TrtC3iWiJ2Ksx3/lG37gBru+JaB6G46gt
nDFlIjzTadQUe7n9Qy+U6GJiBxQMY9W86AZ+TbgBJgM7zh/B3E53AMqtO5HVEYhWM72kwl3tpqyg
Hq70pXo07Lk5lgSIXDVzVZ8Ti3yqFhPgtCxqy54JPfj6YK7N8DYpDBZB5sz2HzUu83KThMN0XTa9
Fe4QYA7KPucGsClTMUsOHIyhfo55TSOMkwS+Ypb+xgw482mHqeuJStVKy6o302iqh1pzsYo2oxMX
flXn1rPe1cavr1/Xp+WZW7A0jbrlMvQ45H8ceIbHPB/Ld0/ukNxofTjd1j0R0Z7UM3SoHoURmZyb
ck5fFCYCTmHEUes9AdEbcPDIVUJzO3Z3qhGaFyBgf3QoE3/KbJJPZufWZ5TLn/eO3KljLr1i9rgY
oVfHpqSCnUjtrEQIkVUHwg60Q92yk8dWm3oXYWZWgeQfnCsUKIbzgsEZ1RgqRq+1GFBT5VyZf9kc
rgYKkx7LMd8Qlbf18dQwAViOOThOK+FaDU3+PboB9cx4PHXfDHzyrSGwQ/5cu4VIsSCTdsACWc2t
ewWVPvo2600eYJ6Kj5jyrU1I2OlNBdrsbjZRZcJxma7sdhA7YE/z69ff24lJj99BWw9PJD2+NVy/
lyTfglIrAi3p01c7LeBdR3b4Q408NiZfX+tzzXwRov5zsdXWbMbKz1fG+Iy8cNrGiX2BFWdHMXUE
kyJKasPJK28YuJILwYFQ1TPXXz6p1Rtms8UPMOieeISjrAZXnqE/Bf4SNHNaPKZWE29NKDAIzFlb
apmOLzPNzluiW/qtJmpzL5OS5o5S6E9itOYzW6sT3xuTFQp3jivLF7cqHilEq2qlEZdBpqFsiWzF
Oljg6M99b6feMGZXj50mx0lAAB9v2jFlrMeDh/iBMyNpQa540Ge9/Q7gBxek1TXdnV7rXb6tiqLc
Y6E0Et9w+VnTqIrYF0aW8wdM+ERZqUYphdkib7Zfv5kTj+J9HUT0v7RU1tqEuGdeKh1eTGRRqeug
ol7aWWMdv77KiSdBGRsUM0RxnX9Zza34gWbHTMjhmV0YTHJISJfLU3Tftqed2cSduiF2kpx2zIXB
/+kgWnm0Wj3mEjIHvEsTfh0LItSBx6/v6MRhZ9Gf0ys34UuyQi2/4589ixUldemZcIAmMkEewQkX
KSyt1LWp0rArnOPRSg/FJOZhF1cyxo49xCO6v76ZvrEVFuUW4lYfb5W+bhJfRu7MqRMgeYaWykSX
Fcc1Vduvf/SpZ4PeD7kPumPjk7GVAAqwbx2mrUoij3WF6V0CtjmXs3XiZVP+pCaMdwCH2FpsXsWV
7nYJNc5Ui0oQcqrYGopZQMt1pHZmJH92WC9GEbDi2D/x+9nrjlNrwQuKl/hTwJ2cERRwrUWrlbdl
AQc1rzTQgtKQG7esnGvdIFMxq0olCCPTu6WRqGx6dWBP3Hrd/YT468xm/tSvw4LI9A49gBz69cZW
q9EtYGYrgYm2Ye/TclP/6DKy39jAa+71HKqOfUwBHtzUqWFW2y4vhwfbcGlrOoySEP6TWgjfdSY2
SIbO5+a36I7PSS9OfBeuThV1Ce4gPWB95qiihKIhysOAwkV77HWsu9I4t8h/ro3TXSK3x2U+BL1N
RNXHEWNW+FbLqW+DUm2h+w8TZN1a9v+Hs/Narhu51vCruOYePsih6tgXO5EEKQ5FkVS4QUkihZwb
8enPB9lnrN0M24KrfKHSqNG74+q1/rDTsQcETBvHOwclsOukbKPrErFd5Kq9OfqM1u7HWVOMHRCr
6tQRvRzB0r2EyaSuQXll7fDaPu4TOqsNgFYT2aXSGd5XpoBmr9bpDxSh54M5TN05mJi9kuRPgvf1
3hy96mzQSDO/vTGfF04dKlomkYlDOpvOSFcFyqJFjQBuvbXdyiTJrFhnRkxdFxWjYm/XWnol0NX/
ZlaZuundJHpI+mkCCz88pq7+Xh/Q+IGpvVhT4gpYCls/j0Tf70beanthjjrmo+mp0+R57EoZGuEb
mLyA20xLCiNRzPWsqmAqFQU8rGhL9x2yrN5lZoy4IEHDO1OywT1R+Hm+VMGBsDt+DhQ5JimQwOd5
0VHuapIiqqAwa5nXAJLMzdvz8cLpztGuQ1JeeAo6wfnxuhBh3Ltp34IfCLzsWyUM/bYE6vXJrQbz
GpVIFDLQjfO+2naEMC2ZFl3bFhZyWUjMBNmDHYnoW4siwLUGi5es+kR0MXvolmOI5Hx8u7PP80TA
UeCX2SAMKfXJ81BmXasItaqJZrTgPIM1dlCi3Lgfitb4AnT9lMPOS4MDFg2ZDQyxqFBr0qapQVrU
icUHzR6oNZcK9oGZZs6foBOFOZe6nn+rzGS60ZRw/DihmSe2cWdr2R7JSGNP5tqwzkuCnmTfcM35
TZCkT1ka5M4GjhQVjrfH5/l9tFx14Mp4maoEBRJII4NUB2iF1L2mqAMxbxhdh4LkRrdYm7z9qRdW
p40zHcldqE8gbqSRUQZoM2W1JG+c3gZtnn1FjfhUhPPCvuP8hDNE7ZPxt5dO/BJ5RCmpPEWlPuGU
aImCVS/db7Ohh77iqZQBLGSzgX4bjXpKxeWFgQS/RgC3RFY2Hz/+MOpfGdqIKpoOWlPvw7b3doVZ
pBvPRP7+7YH8mZc+PphRtOBDS9SL+oEtRYxukQDiMZdvBWnhbisQ2E9FA51wMTcVYpOOBq9mJLJn
7zA6gTXsHU6g+bzKbFT4FQXNzA0hJ/6ydu0piOFSOdvauRuFWwT0Gv0ixL4Qbe6wq/deqNfBTvGG
4Etlo7e96UHSe3gr8FA48RB7Ye4oDFMtB3YMZ1hmDVW1B1wiD6ptOlrRA1aS3aXBvXBlYTh4C4xE
3eVzkrx/ezBfWJU4AgFSJWCljibrqrkhqTy0hVB3qMtgX5F+3BjJoP5+KPZTcWFBx8Ezw4bkeHmM
WjekrebBL48nHcbCZL+3R1a/AjVl3sRUZC/Q4bQuPLOq/Uq1KLh4SbxHO94EpoSaSEUYtUAalcPc
6uWpY+CFYAwbQkrgmoNHkvFs3yjYaEwYFTRbPXJVkhvzmAESCLQS1YtEg6cZDeD7I0xdVdwxDOfQ
aV09o4JXZ9nG1gMn3BRt5nyJ1Dz9Mw7aDqnJLjuRCn1+mJuA2ihMUZnAl04uPrqZSdWqUuEY4dzw
xc4iaBJoq+wmG6Hajcjs6OztxfFCWMYy444j+QX4x3GkG5VjFyciBdvSvKyNPVJENkLmICm8QjgP
rbLYX1RB4+61xKx9KxuHQ9Nis9iPRngLpNW+pA59Eue2HJTH2x8+FxuFLI1N8Ure/rlSaEgV60h7
IUZVQZF0ne9pFSWfAzb8kzfkU3bweEsF+7SCc7Lvy677QLoqLw+iKYf3QVojKoSloPVRaYTxCFi7
NXduO2vqdpyBDmsUHE4kEF8oZFBf42QklCbZwjweb4ChBo6nNqqC0l2PTUnfZhSVJmu80KlN7k1j
MiEuRuNBa+zhuvYcYe16tTIeEU+2D2/P6vOj2jJsIB+knkHhkdE87kqFeC/hNrKVbVh9dRRPu/Q6
4zssIXEimfj8bOFDoEu5VgGOAV49/pASOXHO6uJDzRBsNS1NKKhSp3j757z0leV5YoK8onwq09G1
LBVTGvOVZLQ5RUpEosMo9k4czs8HjTOSJQezcDmaZXal3peocNicBHFUIsoI8vCAZmbot7r1+Lu/
h9SBTcGKoVkqEdKo1TyRF5l63F/TorgkR1jv0JQ7qdP0wg8iGKEcT6RAoO4uw/pLpCCw8DK0OoBx
O6Teu7gah6eQHPSuadGjGViaH8NMJBtYtxgSd8jJZVrX79BpJbwuGiqcyCJeZmGMhnzaOSeu+Oed
482gEbryhuBRKFuBcUprQZBl0EvN+jFIMx2RtNa4TdxUfHl7tF/YmEvWgxuXwp7FDpU2poFsIydI
yvKJQQxqzaylm0TTW7+z5mYvEmqPlGQsYwusVN8FdtTedW0TPhC56r+tOoGkwkLQcgEML7A5aU6S
gkzBQGGI2w6Mg6nO44Wth+n5iZ/8vCBDsohfu+RcLchN0k8OlW7iDMRyrNCb9N4jBtjELkUZRJrB
q5hqQjICef1U9N2jwTtyhwxO/+3tTjyfYZL6PKH4H7xzRPCOlx9EZdiNXJEQG+z4EE28CMljdOj5
16dG9YVbbJHpwYSYoBsLWZm/gl8fZ24usq0blVgHWWW2ZNXiTGiXeKkUyPpGlvUjK2cn3pC7Mt9N
E+HANsAQq9uYLXImYJx6aiBz6ybOiYPlpd7hR0rEh9IeL3yZ6z9nAzJoRpYDvXKRkezRajvThZ7e
Cdj2dwjAN36i9mq8hTwNnDKLwzMUvW/dwoUrMrlJj8nLjK/o2/OzjP/xJUsmkE2BzS+xBtJfx/OD
SUUWKSLNt+3YZeDYzPzCRrj7d6+iBXUI84WcI29GoFXHX9HGRKi8UYstxSjlW5XF5SWl85nyvqWe
yLc9+0F8imqoq0Ie4nvyIkC51KwK4ERbb8DGkLdmeMZL/dT764WvEJiQHgB6taiISHFuESgoaw7I
vsNBqM7BMaHy3bjO7u3JWYblaHJIvJOXIjvFDgZRKm3gOHPmMUAfcZu5xXhfp7FxbyAm++AYrXoB
3tnehLbanI8IuaN+N5e/P2tkiBcXTPawSieOZ43arVcWNk8swClLXtUrziq3w0ymRKT47V/67E3E
fLkLiHgp/S9b+PhTgMrySGmRJNH1EiGvfFPoGnZWfmR5SLCf9P57YfooNYIq/IlWQ1fp+HMtUjNe
1fNEziGNwxLxip2N9exFbQ8uFc/Z3ulp0p+hvWdsDRdbH7huPJhc8A8ateANl2e8R9m7v317GLSf
8YU05fSMagKoAYpS8jXlDtw+bo2xCQY6WF8MHTLOW7VuVLAwhT54WysdscEYcyP8kw5gyzeBMf+a
NeTnKPob5mMcAkw8i6xw+DoLY7qkoN2d1Qip6Ntcs3XA+3nB3RdW1oTuANX4GayQNwtuiSwHjxxq
3S0YDFtAXqlV6wOuGB0YA+QN8i25WSzEIm1q7qIAReatGQ7oXQRiQDvZaYYp94lEwYoWnMRbSOGk
I9VQwQ1aDHjf7AthpvEuYqyvW8ULEmRI+vayQ9gKFf8icp/yaOrP7WrMFBybkhk9f8CtkLZ7u7mm
huUmmxY5+wG4aWdE26DWla+JEw+XXgTSDz5+bLBQwxDf7m5wlC+lLYqPoRPouPw106fOaY3HMCmV
L5UaWwUcdisqN52eOh4XQqdc49OrILpgDhUa1IRK9VW/KBLtql6gTUwFx8n3jlG08BCjsTYvZjWK
z0YTkaSzPLSjGa+WCtU9t6zQHMAPT90pre59ybFM4AfCVvtUYb1rbtROxZFLmSCQ/Skik9NKQ3kb
VGA+4u3UZZNt7zurxjArS2ZESBHbZJpGEn/JgYJ09bnPy1xHt72d0VMjeLkDPqybO2dUm/umGPJi
13kCzxUgwI2zKUHE1zt4Q5Q9LG1CYKr1HHRRhqnqHmYMG+8QdKc8lVS1KA4ZqyQEkViN5d7DFbL0
52qh3FVzkVOT6LjhsFkgwb/rkY3tN6wy29phbUpZDyskrLrGokIBkFe0Pu7shSm3S505e0zmdmR3
I82vb8IRex5DK71iE3oWVklgubqHzstndSPCnnCTxHMK6Hkcykfynd34wVO7+iFFLQxwIXgsVgiv
0SuKBKq2FVoLtDsmkoqAZhn9TZE1uLym+YhYAprooQOkMMKaBsc9tCzYT9EmDAbnHnGRpNwakede
V3PTXxmMJnQXx5mRa7LNYdzPsCyx5q3nATx7tvgssBCdBfSXuvupLK1x07U1Z/HbR8HzI4obk5iJ
03+B08jBWzCPSZOkJFi9EOl/VRXcNR7GFW9/5TnQGVYRrxCAUC46kjxEjk9CvXKcWC9DMM1DjM7t
GKUfskG3sTAAnxpEZnZOcsB7r40GMtGFBfdFV0SEIFJl3ThaltyPXY21Evk5787IPHtDYm040cnn
1yC8BcJXXkqeRbpTP+6jSUF17jIeJFoNOWkLKiA6eEA3r+o4NimPWNM9ICLkYhxoUTlp+Iu3B+n5
VIDE4ykPqQOmJnmZ4++D4ZqBVpioFKuV+2dZZOOHtlW9E7/yeYAIxdblwuWVYi+xhXTbk+zRczVK
8q0yZPtkmA+B6eEGrd5ZoXVwCushT5SrxJ23+YRH7YRX56YO1T+bvD+RxXsWsyPcBZkC3hmFWx71
0u2o6ZUrBh3iVmBMwTcPJ41dUc7tZW0H0/53hxZdPBJyLtpX3P+eVGMZzHrICMUXu4fKOauMLPhR
tc5v+z1Q1FxemTxDoMKCPzieQNObLKfFNQbfUZEeBjM07+K4DU+kQV4YNsJBciDUpQD8yWgAhOvx
T6rIVDVBn2Jw0swHXOEW5X7nxGP2+YIE7L9ISQCWRHBWVoRsDMAMDo7kW8slVEljZzoEFWjkt+fm
OVaKGaFuDXxliZXIDB4PW2e1UZvE+NZ7qK9gMVWQwtrOajrDKTBSivtl0Uf3C5mw2SjJNHysDXso
t6M1JIu5dN1ddEaX9Sf2yQs/nqcK9VrEYMlu/Xzo/5LQaKM6M5HGR1ulKew9NEx3n2oIHr3941/4
CklHd5HsICgFuHP821O9bvHxJFHsZBruc143XKtZpp0Y4heWDEV30vFkz3gfyWBjq0vtfki0RY4t
yM+GpK0OJJlhrDXOqYfec/jXwsUny0vdYcGbyfBM7G4z3JUbHhPJ1F5EWMw8JLM33XexFZ3ruA/c
dJ2Wvg+DMEblXLc/dq2RJCcm7yeC8ji+pRcG5ylQCA9Wq3SWRxVKxkEMZMZGOCz2p2BWP0VpJ76B
VYyBpkGIbzdDPRTuJZJfxoM21Enk93Y8ZdvcFeaHgBrNvZaW+AQWKUyBTC+7i0k4Y7TPEC79DlEb
CKlOfvcy86aqPczzoD6mYhgN1G1CEvjYguQ/3GBo9F0ZlhHezeZs37+9fJ5PLHpplEKI4dG65jg/
Xj4iscdKAw+0Rdc32fHAMBEgTPRPUCjdE596fjsu+V2T+iUEFeCTEmzAInsMuQcV6MkwYp1EZWfv
c67jdFMlpXld5xhb70vMWz+RlagAhA9WfUp8/vnzTV9y9BBbSB1SDZb6YDf1hEgLXkQjltUPRYJ1
CV7y7cFwauOLHqXjwQzq9OHtMV6u3eOlxCkAdYMZJcn9DMFnzFrLWkIl1p1bIKPBYFkfVb2y3rVB
PHOJpqeYxz9TzEdfXCg0HDlMKEUSTy7tprwv1MyEPpGmWv0hd2dclbU5xxWtDt3OuJhCI2ywdTOU
20j34Ai6aZV9cLyiw8FMZNFNPAS8LMpKQcgrQ+PuzhHIrMOn0Ovt2CCve0G5qf5etkVzG81DSSnQ
iuLPGDx5yKDiKXLTwnXGt7KgeoV7ltIBHFeSbF+FZZpejUFqKxv8I2t4UV3VwLZyFdwkbRPwzI4n
j/lDcaa2OE8wkMZtu24R1q0bnE3jOZ0+NUrjRAsSM+jOx5ALclNwZp2iiT3bGiiys/EpQoK24Zmx
/P0v53dj4WKqDi3Pqbltr0iYdXAUcFw2oSfs3l4hzypI5C1+RhVQfdiHcqU1hF/lqnHfkdh2snep
Dllu0eVqcDoNxfmCroI34ejXQZkiAvj2t59dIHx7cdTgACBtyv+PfyYkLwUAyYxYChUTH/xBveUf
GBc/v/I/R6Iy7T//lz9/BzSAOGYkpD/+88/qqfggmqcn8e5r9b/LP/3rPz3+h/98F3/HcLT8IeT/
6ugf0f6/v7/7Kr4e/YEHeiym991TM90+tV0mfn4gfCqX//K//cu/Pf1s5W6qnv7xB94ThVhaC+Oy
+OPff3Xx+I8/KJD/MuBL+//+y+uvOf/uIX4Sxdf82b94+tqKf/zBYfh3WIhLNQotNKaAs2N4+tff
6H9f5FC4AolruAs5ygqe3xFfNP6OmidMK5YKVQl0e//4W1t2y1+5f4eQAjSLKilnOmet/sf///Kb
fx0Q/5oURuLff/5b0eU3ZVyI9h9/HC8NRScLDGAU7MbxkiBmnABdlqMfFPZucr4qk3Ei5f9Ky3Ic
Mca21mRVNviRGL4bafpdqcPfijn/6rQlxc5VgnpuqRSjLxKHCn6t3SKedAoS8Vq/pbQfT18vG7Nk
8B0ryndjmf8JBMj4rVDuPz1f7o9fDhqvUlIXI+TBt5zuyqN+uJ0zPKJ/WXX//VzKslyu3WJo3tFz
F4fNg5Eqxb4E2rhb1/oyXr90Ha0qQ631tvfLKXM2iQt5W510Z2Xfpbg+jKNEwNPp/Tqs+71dNcGl
l07Dyr6zi37t+xRMsY1eWOenbuW7aHPh7nxiRo/P9f/MqBRmDGncc8VNvU/Qp+rnfRG37dmsYz7z
VaB2MVJpD0i/KUGvXJqFqa+c7J8qub9Mhz6JRhdNIPyxwZCs1w14zZjNrZprOS63icozjIWFb/dx
fJPnef2uscwTb9NlwfwncvlrxGRxoioF4BbrRedjt/cuaNTST9NwPEFEf61x6WhwLSxJ7U4VvpKP
3i2FpO5O+U1DyL96bkmH5YhnyQiWsvOLeHiKLDzJyvZx3YhLV7Ou51XW5gb+BhqiCe8tnKYvYor8
w2/hVP/quiylgwtxk+Re1PlGrYozT5T1mdaRaF7Xe2nUPRaik4iKgRHKO+R39ogT3K1rWjqONcBO
BaFU59cOFL5NjhDfjTmLfuW4SAdyq1CuI7zt/A628q2aueb5hATTynGR4sowQ8hTVUo6T0RLmcAO
d1kwv183MssW+OUEqCoA+5hCdr6tjSHGSGmVIEtgaOnXt9tfhuCFfSqDWyJn8OxK5YTRQ0UxkPcY
Ar8z8vy25one7gIrVv8VOR4Fjv9FEPJTxOGXXzKqs+G08Hx8O4mSS80t1EOOy/q6SZBBLbErZiyf
DbSjqiCOz+okjv8ccW5feTEa0iQPE+/2lmS4X7QNgPbEWcRRuu9vT8Jr55k0yUiqOGQUcuFXwDY/
Ax+dPlWzpp+4vF5rXbp1BdIc8ZQyxVXUUdjzmoFMdn3zdtePH+J/HTmyFIie1VM1hE7rJ401/Kgz
S78sqtm5UXCmocqJIxU6gwAv142UnJFXI72Z8kY0fq1474ysFVhRZvdv/5RXxkmXLnkzDMNodqbG
z5L6YAfjbqrH3bqmpTtFJK1upsrY+HPRfiR7g5Z8+1vwg78m4KeV1C/bqqyqckBmqvFRmX8HBuUs
aczzVb2WofZWVKVTYGlYUVT6I/baV7oyrOu1IY31YFc1lEvuEnQjLqIx+jHOyam6xivzKHNbqWaE
MHqJazJ3uITwgtpk9WHViMjJ2QGRyQZpeOF7fXQFaOZiysOzdU1LtysUoYK2Q6JXm4pr3imfrQaC
7LrGpfs1cjA3r1ROR0H99x0ItPGsHPTq47rWpeu1w4ad4mXY+l5zNgXYzJYnE2Av306ylJylJ2Oq
Cr3xFbJGaTvsAgzu13V6WT2/7JsC0IseFUrjF5nzZzfG96WrrZxK6cAdyQ4owDvoNdDmTa7ad9Ts
Vz4JfvJjfun37KBo2WVx4yNUvCVrs4Bi1g2JrPqId00wa3aBj55TfoXocFtn8cogSaZvVM00AvOu
Gn+MTGePRn591pFy36+azGfuLqSno3pkUAx0PEwNEEZySkDpldNExlUj6IYjJaY9PnQzBxqg8ug5
84913daP1yBSzRkQBpY35bAv0VS+T8pm3aUvJ8bLISjt1A0bv9L1TRA+kQ9dd5bI6uMVQjqtu4x1
pMyb0vhOtmDdLMpGoG7rIE5fcbk7RfgYdRHqR0P7bdVQyyzTaRibpDPKxsf5M9uIvHsKcHtZ17Z0
urpm6GCtgbiVg9eHcLQ9ggfrjhIZCWe3FR5mZtb4uBve9I39KcjjU3nx5Xh+IfSX8+H4pGhj5XC9
jwhbq5uuhqy29bK8fsrBI+c74A/Nqgf7M9VkXOU6JwmtxvecUKQI0WAiKyKkq1fOgHSYTwX4Jbyn
Gr+fxndWq3+hXnS7bnKlw9wL06kaMXr328rGD70qQwheprZuM8lwzrBF2mgUGleFV6AD3/459e26
/Kkqh1izZyZezgU3T26E69uQbtq8OyXu8cqxKKtYlMk452Og1P6kTXuKpxsjyFYdAwgGHJ+KObVN
zEC4hipEpjajtxT5S/1hzXSCeDlunECoa+2OcxFwCNDjDwRZq27Pn/n9XwMKPKfgJDe03GBvU1fW
BtL/uj4vG/iXKz9Ue8XFtoextu1uI2znrsxQGn+7cevFU4Aiw3Hjao+1pj0OrY+pWIrXeGXU3m1h
g7h6CDrLuX/7Ky8vF+enmOovP2EoIeiMoq19N589bPI43+3+FHH6lcZldWSvqYVjJ4x8MobnqS22
tRusnFRp9+tRRoTveLWf9PWuH4vzniB01ZB4+vHApy2HrgBy66vtY6s2G2T01jUsbXx1tlu1nOmz
2eZXtZmexxW+Quvalh6yZpf0FmoWDHURORtEX1Wqw+viT1zVj0ekMIehbGNiRKefk/Mat7PdVCb6
qqvUkQGHnRcDKPMYb7dwtllHWXtO102lLIyvoM03RCUjPrrJAVjiLh6DVVkz8F3HY8Lgor3gsPdF
YZ2JzLjSeGetmkuZpoepB6a7lc2AjOjGtMBc7ZXjYR53WhvCzolqhhqp2l3luociOSW/vDTxPGgB
OHLcNOrooaHGjIeRT9sS0VYyu6uCCFQejptWO467igeE32XpbtQ5C8ErrxtqaUvWZrGQCFkgBndD
p2dXUx+tXCDSjoyToS4S24DPPCf6rWngjdIYib6udVm1TKM6t8hvcJYskCytce5Q7Tyx/pbw+IWp
lP2vnLGN8KUh6wl/yq6BYVApmkbNQLN8dLzHfp6mcTuqJho0q2ZBZuigpArgq8jZS7a2G8z2W6Ah
hbWubXmfBvUE6XxofGxMk/0cuN5mhti97uySnWjqTlPsxo1rfxgnP3fri0W1Zl3Hpb06JZoKbIam
y258rxb6By+2T3BsXtmrMosobxCR6QAs+QIZc5waN4hvHNb1Wl71DTQWxUtrH0dPc+thMYzVpWHt
VrUus3QazakDI0cowMKmZDs6FmqYybpEH7p/x8eM2c3jiJQkA966PjYz1QbGzSkh/FeGXKau89hP
9X7mCvWyTui7GbEj7czLypMOIa99QFrnXT6BR88J5Hi6bOuFn1Aa61aiLNGkBK1jzwkr0elhQU/p
jaj7dceYrFoCJA2peC+pGZb6MhmbHRXBda8VW7qQ0DvxhkSwEltFxagkPIRF/n7dMtSPV8qoaI0e
qtAzBwsubVhlWABUKFV+X9e8dCkloDGsIJvASuSxdjtG1njezq71tK51aYe6euDhtloTEyX6U9JE
nxTXXZcDfSaVjCsfdDItq/20Db7aSnPdxt3atqXtiXm4Ug4WqzBrvCctXexQu2rdCpfJhqi9IXFs
M6Glogb63kPQa0KG13L7dSvGknZnLdyhwPqBgYk9fYO4yVnfJuuWiww8ilGnnrSSPWQjDT3nAQBO
exVYBNP044VeGnWGFn1IlKHoHxvL9Tuc8N5eht7LQYYlbc/IAJiKUn/jd00blNeYtI3NuWsorJe8
w8p2U0ezhaCZcJK9a1WCErvRtv3KHybtYOAGBpzrsvbjof6ROsW8BZi8Dk2FD8PxqClJ0oi+XYoj
wsOUu9Iuotlc+RaTUTCupwye3ojaz+vpoTDcB8KzT29PyStXiAxQTQx9RLGe1JFXzuqPHq7rbm5K
DNTWNS9t4H5uJ6OtO8J4B2u0RcEwF/06mAECbcdjHrQVcPKCYZna6KYPqs+Raqy8u01p86rgmKIC
wiOpKfu8C4r7WejrMkiyGZ8Nrq/GmZrD2Cj2YxReCuRg1w23tHeFMsdVOhcMt5FEVBr6bIMX34nd
+9pSkXZv0ceZAYmXMwddrYogBgWllctE2pptFWZJ6vDai1Xrk947hzTr1u16GbWHEV02K9pAtI6t
dG8NMCSKSKzst3SvYmM+gsJyCB/18KbJg3dt6q7L0suYvcxs27KP2TlzjgtJ0NU2wlnqt1XrRBa7
JI4xi3l5Ante+SXzapT/8bQuT9mCvbJSZHSROcK0g7vDW2MM3seBDSvj99iY/4+wQEfjeM/Hta41
2hKXwtQ0YeAbGeJu68AKKNwdN25iwWn2Bjd2awzBBuLZUw7ndLtuzKW9CRFAdEjx1b7upLeBgSB+
la5cK9LO7GahFZhAcKI0sV8FBOtoyK3rtbQzM7fpbTK4lQ+R/EEfk1u9N1Y2LV+Zw2QMImDTu11y
hYHXQ+EOKzMAMuxkbLO0Nzp2vdU3j5wBV3VerIulZdhJi20v9sjseTHGZ7YSXuZudVg12DJDtYwR
NxsFSUB7xmggy6+7ofywrmnprlyUzhKk7SpfTcTj2DjX4XzS8O2V7a5Le1K4oxV7M902vd6fQ+Ua
WPlmXbelHakIEZGyZEdqRf/eqaJbz1PO1zUt7Ue3mgx9xnDDNzr1PjLVq9leuR9lqyX87lQDcZHK
x7XjvlYVsQlx3Vs5JNKOFJDrknS50KCvHKaGxqFprywpyLA7yyrrPEkb3iylqyAVrHmfFGdo1wWb
MhNLCxZydsO9YJnB2Th4f0ZURFfNpoy8y40ahHJYV/6ohJ97V/1QKNkqwDJWTMe3Qm+NveHNXDlY
AMVYiiO/EPZTtG7PyxAis8LTu4/wHBsU/AG6ovM2VWuvW+MyiIj4QTNiBHp9uys+uMK7E9H4ed2A
Szsz4miKUPug373dbhO3QJiyOUVXfuVEkSFETqcnbjiwDCvYeRvTSzvkH8V+Xc+l29JRsr4slvyt
Alu4TfVd7morJ1PamwlEpklpSMhZ7bBog/ThJkXedF0EIcOIBgR2RGpNNcYsWbuxRu+mrtuVqRYZ
SVS0EP0DNHD9rjOgnqTJJo7VdaAcRwYT2bFezWrHfI4txllmct+E7bqLTcYS9Wla9F5MFGGbUbWB
oPxBC/tVqA0c+453PmLeWMahxe4ngzdssiGf96Yq6nUHuQwnijMlCnos+PyYfYOtzndr0E7dm8vV
+0I5R4YTDfhPYCAFLqwbh/iBE6y7HbUy9AOi23wvwqA6ldN5ZavKehfeqJtBVJmVHwT1mTP1d4mW
rCtZyCpYQx4JO1/S20qN25OIunCnjLWxbjfJaJ8os5w54N7wo9q6slTjwrHXNi1FtkAgDCXDMc8f
S3xTMV18jPs8Wnd8yWCfYDRbG6EDggv8CFqlv5nCU0J9L88lgm/H670wk9oUJmCfvkFhNVIRKESd
alXaw5bBPrODtrBbMihqlly5c3OdRcmqigLCisf9JrOtWEXtLcmaZMLro70s9ZU8SayLjhsP7akD
Zs6p24kOEYesvpnR2ly1CJF6Pm68UWcLa7sEmoNjkN0rb3VV+brmmkNb4rhpY+oUo7Y50E2TXI2j
xOh9UT9e2XHjuPXMK+Y+jZZL1DAPTSrue8e6X9dx6RLl7Y2Pnq1Ufh17H/rKuaiH+mFd0/LG1HW9
AM/acA6iTofed9q7q7YltPLjAUlc6pSzSekpy4E9ouCnHYohWpcgQyT3uHVPqbxBzYbK73ScnVXx
JJRT5hGvbHoZijM2yAfmCudJIjQIc/FWScZ1YyJDcTJRQ6oUIQla4aAIFMXaJhT1umUig3GwN0lH
obO+ezX7bOTdFYJOq+59WwbjNJPqBpNC8tcz8p1X5bf9HKx6pzxTWtUxgdSBrREJOVH2zYhya6+X
cbqydWlXakE7eBB9edO6s3bInfp6aoS1Kri1ZUgOZHRsh3oi/lB/7+nRmdlmK1uWtqVjdp6W9Jzf
aV0N51Urho1dWvpu1aaXHVy8UJtS3OeZTbs7K/r5ctTqs1VNy4icIEOXqHFYKDOSjAiNvvdSb9Vb
2ZYBOXMx2WCdwWt4SfljHNND4a3L6dky9CYv8esysNvznaSqDmJu57MU/bhVb06k8o6PqtDSK/Qc
KW80o3WlVYpfZeHduuG2jpuOvQioYA1aAyOwjW3GZ5O9jl5nywrVAYrPTtiyc5rI3GQe6TeE4tb1
WtqU3MGFjqcs+8a2z0mzXwbquiNQ9tmAGBAWlcJETrH4nHtatctiM1zZbWlTYvZTiqpgu8+Rui2N
7MpUT+Eol7js+esEK/TjeSRdmEH2og4815hxfcmBmH6JLb1tDmqfWvO557bqzYSlX3Pityypmhc+
KFdn22EuHHIVqV/yI6JtHIfh1Rg23uU86Mhsx31W3kK2COINqrTZusNYrtrqda5rU9wQx5Qi+WTa
81RgOV8n6/aZjIuighC4Abp8vuuZN3Wovyu1cl3PZVRU5GEwZQZe5Relm2+BMn7JrKpddxzLqKjA
zAQm71QUHDvYZ0V2jYzqqjoImmDH64rrrwtKJGD9tm12auvUkPOLdXgRHv7HjTsC/XqrYbxFF/8o
euNe1HF0IhWwtPHC+pQhUWEUecMQmaVfqdE2K+zmtjcS+2MwnXJkfCXIk4FRsFpy3RudinC9MDam
KL8mfXIqdfTKdpbV/EiSxNOkkf/PHZ0lbmTiqYpLjDfDwBXRNkxr5SYoy5Wnni0dTHHQNEnZA5Uy
kvajNunvnE6sSvWiuHs8x6IrqtDryJfOHu7ZSt5kmyLu1/GLUMo7br2MG7yCWJV+MdjGj0hVO3BN
Q7cud2/LGk0aTuCNQ/Len6xuuleDMflsNPkpNbVXVpAMlzKy2m4crWBoBru80DUFBbs8GW5W3ZEy
VmpUEPueeyqYVt8WVNU8DBJwvV+XH5DRUlh5m7lAztuP+hFyl3WjGP26I0dGS3kkMwb80cjJDlqC
LZNZ980GDfATN/xPcvULJ4MMmSosI0yK2Cv9oRPotdtROl0LgBfxbhxRTccQtCvvSDTXt02kqfdF
IkaskszceXTNPL2MhOEkhyIV3mVjhsq9axj1uLGIG97HIi0/p2626APG6vgoFEupDlz0bXClEY5f
9kpNW33VBwvOfFyHcX4milnUmDrn2lz4s1FfNnX1Lim9dSkmGcwUj0NvDlnvXRAXPkX4j5Wl8n3V
ApVFHzM8EBovpWlTfwdgvZnXXbUyhgnxKtHHDe2G4+JYshh7xSeCnld2rAxh6gMttvGh8i7UJHLf
L7fVB55X+Zd1AyJdh0XZTV5o03qD5+M4hbsqflzX8vJ7fqGnaWHaZH1YMdQqIvLBpZuv471jfHzc
cpAMlWcHpXdRtHtFzVCxX8fDtk0pZ6VHtqqPLS1bRrXHwPxqAJa2bjik624wCqvGu9O70LzkYLTz
jsTyuutOFh2LqtiEZ8PiK6wu3IYhZWR3zof9qo7LCCb8mONQ12vvIg3x/lP74qYv3HUpdtwMj6cS
cdK5sB0a/z/Ozq3XThzr2r8ICYPN4RZYa8E+55zKjZVUEswZAz7Ar3/HbumTelNdij5ftNSKVM6K
sT2np8d8BvWWLGZXmHf8IRf7l21zFi/Vog9XiwayKh7DgiUyM+1Htwk5padwmApYT0Z8ya6Fc2ac
peYvt5FPm7FtrUn0OkUVvO77/NjWNiewy3SckdOGhBWy18dDG0Nk7K9FomDFcQjbuwXn8LQpIRbn
tZcucL9mrLmPGROX8ZB/8hH8t6952piWxV7Ux3NUpVvYPQZTzz9KaV2X+GlvptIL6GojViVmyDQj
V9CdHXfPKRVtl97YQ2tWEV8XwfStWQ63i+NZwNSkCRzmyBZV2zJnE/8pD8cM9Kxfolz5sHLrMfIG
H46akvegmiduRcL/MMX/KywA99V3C6esao1+hjHG42rc3pCjs4BpD49WkpqxypeiBkqMD5mZIse0
/8zNqceooewwrBpY+GHf2pdlZe+d9n1w2pkkQYuI32Fo5CbVQuq7hbrltWcJE+yZ5wQyCYbDe29K
sipV8l64yfNgXvD29IZNUUugdGEVzhVxjT1/gzXPIJwkv9FZxLTubbjqAVtHp2iTjNkd29yUXdFZ
wWQMRItsVKyaTVoAQp839JPTpzwLmGoqW3I0O6t2+J1eklb5FxjJuQmVo7OGaYbxJ+8URk8Mmy/9
1IS5jyzLLUCcNUweiqdrYLAM0bf0MKn2C1jmbtHhrGDaqKBiHbDrV5W033G9ig1caVpvdTtVzhoD
uAExNIzDejGd/FKsQb71g1vidhYYHNzr6MItXB0lIGJmTz+it9DtDD/zRMZjIUlNlK0sm8Vl7mp5
3Xg8uT1rnPlQsEmQwIkSfM95FrcQN8Vy2YjjQj+dWYeAxYMvPFY1gFq1fNxyOkaOB8sZEJX0GtqL
AIPDzAhoe8jdcliTRY7r/HRspTKa2lffusrULTAuVHIPupSmbt3aZf7h4oBu1BjvgguthmMu9AGD
6uBP1rb/kgid9V39RBLpT71frfzVnZdXoQkcF3r69jTfoTw3aDzxqwYmZdK2OWwP3LKgs7prBhyv
H9far6QnP8xB/1EOnpO6COYrb3/1ACcg+EjrowqG4DPwH2DPdcZtoZylXVGo5y0+kr0CrxvWaE36
xcT2nVOgOEu7umHRhxzEUXE0jMLtL270x7Ub3CADcIh5Oy1j19ogbGOcWip6jMbhsqa+2y3lrFxC
P2QKTFlrK+XHmdr6yyi40zHOzsqlKDVkReA01TijKIaXxy5bdvrVZcbhB/R2SqYIz0V+k5oKDdFQ
AbHHSbm1zrOzcokH8yYOmKxVKGoX8SqqLqZOhzgkSW9/tZp7uEZqoatm3TOYxmQecyrWwuvl7ciw
02A2JlxV8Le5tAm/av7LbaZPi6+l+ywmRWEZ5RvzHua+rEzm0K29B938b393P4WDDYWvKg1rlEKA
VnAJjRtJAMZpp8EV4k7TalX1hsGvhTzWjj1PMNZ5O3TUUtskU62rOVRPsOosoERzOgTh3fN2aB3K
mjI56UoOa5/BM6Ly+uS308c8a5YkPOb7HWj4SrC4MotX1EvkdAays2YpSXUCsjRWoKUgHvTjPl6F
v3lOOSc7y5aYbcm2+ERBeAYjUQ/WyXCn3P7/zIP/XwcbO+uWBtkCEexbVTWj9/5ozbXpoh9uM37a
mDGoB5b5raqI11U8GN8lR//ZbejTztwp+p4atqkKqKkXHqSfg9FNj8/OFCGgPLXCFUJVc9fferOX
sSP0hJ0lS2srdms8/Oo+8OFjFAf3dR//7TYjp10J10uOTrBZVUH0tfbNhYyNU9LDzoKlces3LJsU
I6Ml/hjg28v+hPl5Pfz/+ZwEV5y3+z0Ye7icKaOqGD5D6SUelri5aL4Ef9V4FI6yeKWtW50Jfuxv
/y67Gd+fUvXq/9fcB8BmbrPnlF/9w+O9VTQVoB5sVdrNOUdPgb8EjkOfwiY/wnkPJrpVe2v4p9Wf
mwc+xH9yXP3fWTji19s5iSIZIwh5WxUOws/ADo7vQzvtbiH/LGKKhW5VyxqcuOMrQCEturpxO3HP
+CD4XCYmBMe7Mlt0C9P1AeTGq9NGOquYJrxTgsburdWxwoB54eXcxbnb0Kc9enR4BAuN2KroW6Iv
4eQ47ClqxpFtU9jXbxXRsFKO28oq/snpF59VPWkMI+sI5Y1KeTFoLW0Jxs+fVCb/svjOsp6QWu2L
HrPRxBu/N9hFpRe1q1vUPOt6BhvNBj5Fa7W07NWgHu7t6arcduVZ2QNXK5iQ9/tW1R70WWppPs1i
2Zzur2jrfrspoTMIU6C31ipJh2sbx2VrmVMpkp2FPULEbaPrYasO0n9og6VgvXUrFrCzpsezIawe
YOJUDTr4TVrybVLErV4IOeXbKYm2ZEnaflurYPrFbFd0aVO4LfDTlmS9kgGHUXfFpyOHnOEKtolb
3Dyrd8y+B/PyuqDrYTVlpLrlwpJt/cPh+loX+B+h86zeSb2RqBhUBoTONrwzUCx/l/PAamj6Gkkv
m7fWJAsl8Mdua/4sWjSrNe0Mim01eN5SLNPiF1HvhvdmZ7GQv8NyQK8zLGBr/8jmRMkcFlROOgx2
1goNm6Reovu1Gr1jvs5ROxfxOIxud5azVqjzNjtEC9Ym7JT8h57ESAEWR3IwO2uFBLrNBZSoS5US
+POJYfjKtt6NT8bOaiE2BqC1B3KppjR+Gtt3TR19cNpWZ51QbeVG0eyzVGGnM5OGPzsxuZU//uFi
Kxq7jC2GXib0P+EkziKj/tSo+C8x6SySNT2ZmmOmS0UIQDi9/7Ctk1tAOquBwiRMjFbTUiV7Uviw
Uh4Htxdx+KO/PR5N6oOZRIelaiZ+PeZfgc/dzrCzHsi3CXjYPqCSJAgLkAPyZHO8Z531QNHRBMID
i6laujFTqc2SeXRLiM5Io32YOrQnHbIaprr+mhjbvBx+HfxwWtv0de3818tvOomEwxhLVjVgLKzn
2WAdU6KzIijZdjGqDkObRGxFt6s2j+fZOq7AUxSd1OQBCIvRJWlv3aRKyKhLtzk5hVEw/Oo6rfsB
sS7YCrgljaVQkNy6jX5KcOfXfrPwGOuKQA2EVO5dMrs96MEA/O3HbMzAGu7bFlIVAmUtH3vzeViP
wY1JzM7CIBwnnK8C4+vNkEIe3Tfl9Y4VxLM2iIokBAvfY6Ve07ttD7MY5ECnKT+DjUQzHIumTVxO
nipMYGFv0ANu5Db4KcPdASNR3kyjkq5hdkB5FBG3vRme9qa/NVTKptGlbDS9JqI+btueaLdk8awN
gjhyiWtW67LzogdPiEuqZ7ci9tkrbUpWwjYUsUt4PprMX9LHgDduD4Xs7KjVG7MGkHbqsln2jwvs
SLLZSx3z/jPbKPUGVCXW10lRNSzk4qQC3dvxl5/FQSFsr6ixqSrTGmTWJDBRjt/vVkQ464MGLrTX
2xiDc/4BDJsv3LjlhGdx0DLM47qPoS69fs5JK4pYx24b8ywOIkLunjCBwq1QFDpIoA/67rQrz8Ig
tZBB02jXpc/av3pvuJpucZyP07ZEkNwXMRldMmnvZ91c08MNA8jOyqAZz3iBEFKXuh34Na09kmk6
BW4X5rMyCP4ipMUThy4XGxfSbz/xQ35ym+5TyNRDh7qKVLrcNvIY1DUovgFxe15Hq+fbsIb0WPej
0liATD6laTyh2ry4HVVnaVA8+s0kRadLsx45/qJbGGu3dXLWBa2L37Gmw8c8Bt/L4mC6eOxwLKX+
QxakWz5Lv9fltOKZY++O6AKi/E+nr3kWBsHmQTOFfuRysvJ2DFGGSXKLOmf5i59sE+rkGDpmXd6v
TT7XbhYm7Aw24gvZZdxhaGuPa6pfIRup46cM367ARUkfhHHsHDi6btk0tp8Sf2ndEghyymQl2qLY
Ykddjq2fs1BdxsgxpzpTjVrm15rgf2Vq+G88XuVCRr/c1shpUzY0bY9xw8YJD3qd/ElnCartblNy
ZhqNw74ubSt0OUzth6D7MXmxkyyfnUUvcpzSYJ0w2aFvERPYrZabW2J/Fr344MJOrcFkNyuAN724
oa/H7bJz1rxMFDQwgqdkGLKPWQRrjQh8DafveJa8LAQ7pRtaXdbNUXRxtc2TW3A/q136QE+B9jxV
WgFvcSUyOBa7PWuclYW+XHbpjzj96lfr2iZBt/Ph6GHCztrCtG6jjtT43Wm6/OgP9kH3e+s426c4
Gfe+B508xhbhgyJJ7h+H48in/dgTcUQ+Lgqlmvds57/m5IvLAqFn+c9Wi4htFgsEepoCSu7M9NIp
GMCT6O2x6s+RWNYxUaW0LAIMBIK8rVs9x9Ffi83/VdoQSRfV6jXdXglRBcQpX6jurdN007MC6PWC
HZsFP30N99ts95uZ3FB09CwBInEQ2BgGaCVeeGU2vaJj0tptU9IzuWhtYo7iRqjKhXZproZDvrOp
Wf+QTf0n1v6zkE/PMqB0O3Bdmvy19FE09Ut/F4v3JOZU8ZwR3fMPfUvaBK+QixE3MBsWGN8wo5fb
ktqpvfX+0NDM31PbPYnDStPAGbOnbqVFembPsB7xSpt+LWfCwZwj5Dd8yZwu6zShb1eb7jzGB7gQ
lsc8/EVZ3aJS7GYzRc8qDj2FVMRBt5bJ2pRNnzQZkW6yMHqWcRzHILsEOvDS6jnIpNR7Bqpl4rZN
ktN5N/l1Yw/SvM5412VxHL42yB5u9A96FnMoLad1k5hzhb2Y1YRP+Zaw307n3lnOoVquQarGT+dM
fPU3U4WL94fnrtc18T92yVm9oYPmEJpy/O6gLqgNyzR26/iiZ/7MNmyDiVYslYBMNIe5D8kPuB06
TclZh8c1i5CA2LUkfXjPWluADOeULNCzDi/RfrK06YqhUxNkhnlVB1SDYyQ4xcZmqJluPLOWna8u
tsVfAGKzG2aOnqV4UR0qMfBlLetxHAqm9+Fi0iV0ylfpWY3HeewP0My9XiJjiavHQE2NnvKNO91s
6FmP17aD6Ig/4tfjy1ZNK8VDupnI7W5Dz4I8lZoaprvYRFJ/AgftsVOtUzGDnlFIvpl71mCJlHyb
/pps/YJv8IejnP3L9nz98/9KHLSJgjpJelSlUjregy403qk03H30la7xN6etdJYTETTC+ZvPcKSP
cZKZcf2b69mtJE3/IShqYPzazwHWO2tvwfqXHRO3nXTWEyG6e2ggxch+utd5G/q5D4sTt2Bx9k6t
t5nM44HBRSwfuezx9CKdXs3pmYoU2W6aGLqmy4jOXjFE3bNXc7fCAz3riga0rC++Cdeyf9UQoO/7
29B0jlnsWVi0heZYmpmu5d42j3QZ8mXr3bbQWVXEJdgycUiwBuumQaFU8BwoNzcTQnqWFYklnI6J
YFaSeStHERa40zs90NGzqCiavHbwICoq06a/8WjMkyFy0ivBcvzt3vcn20Q7sG1wCPPQR6Ez0bi9
LdCzpojZNekB58AysSSDYiOJnGrd9CwoCqJFdouHgTUsoB69Om2ytY3c8Eb0jARqU5X4YaDWMuaD
qYttlmOdzWJG353TUXiWFgWgeybgEr5+zTmfmfoUhm49vPQfuiI2y72RSFh6OwRFIGxpVCrcjquz
zEcu8QwPZqQsQ09vZkszkfpuC/ws8vFIjxanHkOHfXyHEkohZjevSnpW+HDARQ4daixwLxWPHR8w
5z2eRp2+5Vnh8yrbBt7TH0sa1uROeEpch2RL3DbnWeJzDDRdiJQYvRGNn039Og25HWrpxqegZ6UP
8/axZf08lnwc+kziPjHvtVvEP0t9hi1YJO/kWqrlyKDduu8a8clt1k+3LNGu6SrJIEu4YKqrEezI
PR/OAW6jn7LnHfXBbelTWzYpCuBseonazS0sn2VER+ixpZsPW2rrNQXIVMvFTr5j2n9WEkHru4po
2W059cnnGmXfbGTWLXaetUS8g7EBCeRewtFvBQRKB7c17dwILPQsJ1oCuuDFldtyiPdtyKDpCIc8
lbv55fRJz5oiMU7AMlp8Ug8/WZn2Esk/aUT+t5STngVFU0dUYzU+KR5e9e8Un5de6tEsf0+S9iBr
ASjefvaOeFgvbv+W8G3EPqw/73Hq2zLa3nurB9CT61cITiOPQ00h5bQl61S2qT7bmJs/AT07p3k7
BZ08wSwJsz63MbkRR4McegYPxfvhDVtDbIkrBoCH09FnzeJYFDkrjGrKQX9fF1ty2nSfUDvyVLYv
QfinCgPx/9Me9z+KI2eRUTtINPZ36VyO6POlH+FRLO50pD32IDb05b8H2ozMH9e6a5ow249unb7b
yIQ70KN87vWQNXj1GmWGSuJ03MG2Bkgde9Ri+UCGiMl7svSquVu03Lenda+b9NL5aPetNqC8lmLs
A6aqfYtM8khh6EAuIw/rodCsBuUh4yytv1KPBUneHzgCip7LaSlWFsFnM0y93pRbg2LUCw2Ux67d
5tP6Flnopl7MnND8YLu1F7xU3ukhoJ+RRKkf1J+2R/Z5fjdexHuUm8RaJ9cVaue/Ff62PWdwDYlK
MPBANwoTP/nt4T0SSBwcGzX6+5u4vob7RKcPpA3078MCpwbU6iBD+KPAPqKabMiGn2Q88OrFvH6Y
StHG7fG5nUVvr1sSefs1RtvpUqGFqU/uvTXV8pENbAy/AYu+qzKE1UKTJ9HWflrrndU5Z5Ak5opM
c18NtamXpwGEzf1jtK+sKboJDX55V6djlMOZgPHrRg6+3r3akovCH7udPuOFuTFZygMv/bFj0pcK
jFoFb8w+DdsvTWu5X3kG/YOFjcQ2XJNoCOo8DfE+cIli6z0bdgh6AYpgT3JKFY+e96YZ35ugbadL
LdRI302gK+DXbOP4iiObEj+X9donmd3asbv6IN6Ez50Ilj6X4MrjferQIJqKcUD7TdwZCP4NVbWX
p2M8bcVhoULPfbMRkNYlj4BsInSabkkKgV0maXp8NivkWlkbJrOXG7+raXbsKu6uAE776WVYVd3m
iV3UF9X3BAxM4Rt1C1nkxb8OEKzCMuQzqW8hgQd6puYQxj8e8E0q59Izd7HPY8C7IZmp80POwXf8
NSsAu3Gv73DRn6MMrMR5/araZO0ylHXjtGzY6muAiAJU0i3FLsq2MYzUi0rpzkW2BrU+snaYwr1g
lnvjVXXJ3uRrDY4wXHCOg+fTOKFv2oRxsl6WOYBslvY+b/IgEV197flKbUEgpv9u2trqzPOnCb4c
Y6t4kfhdqj9KReMvKBxwUcyGpUs2cMPNbcUf96VKwu3Iml7S5BlPB9GaAYtsphsfEvx/KWzMROZF
soeBfQfAjy0WpcT+leypgI4P7Pt2+hU36ZIWfjOo8KEHNvJXcDTWv3mJZ/9eYKHyba+74CNJxi5C
zaLxlve87g4fgJnIHPdMGDCK85YuM7lsPIjoixl25l9VPfRjtSseTDdh4k5mK1P6WWrVj1fsrVDl
E1vmn6ahqPxxILRVCSMhr715u66/pBFauGflUwnc4zLEnwybvLtO40+yBlSX+Ms2J0M/X8CV7Kfu
YlZN+3dNxPvxN17zSHQBViZIFLTEPIzu7BaCqpyNumZizDs8C81hFvlhs+f4x+7L0wzggL5JjwbJ
w2zm1zXgxTWOpXqu8blwL+Qf0MbWkA+d8poR7qUrJzKbZY0qWtQO86eR+H7zM5HhUP9c4UIhC3/h
SLGbpo+G+wb4bluNETn652Npo8+97bww73xt2HWZhFqfcJp6NqeNmqIrXk7jIAN+sRs+oX0kTD/V
E+F3yYx3fbRE87W+myMb/e5VMEC9S+PRPI7jiHQhGPT6BYhXBfs1odrfW6+3l0lYHmfDjB3l5esR
dMOHVh0eL8iBHCMDoc2ERYN8Sd78GWvC9yKRPNmU1/6t85SsLy1SNS+XSVyHlxhdZnWxJo03ZSJe
mXdpPc98j8ZklNXUHUV44OzIDN47X6f3fZBqxJoECaTgNBN8B4p3eT7q9TI367vOW9Lj0iqW/DVa
qeN8j736QFNswql/3Xruk8pD7XUiRYg2l89yZyiakWhNvy8kjO+TcDKP0eK1010aN0N4YzC6CK4U
O2F7RBS8G/Y5l+BBKts8piZq0FrS0uMxiUb5gNoWQnwI8UiAv3fk7XXqYiOynaJsnGGXpt+A7dyf
UkH7OAcL+a+glelPlsr6RzD78/hujpsDy6EhguSR3ySFlaRDVAQxE/y1nQNcGMATq+ubH1QnV007
dTeOvrygii4KwGzGy7TxW2NtSf12KpjA+9Eah7clJH6Wkv2ZD3bJQn4MWQpCXCbAecLibN8hl1BZ
j3bcXFnPZAfABF0aHwWPI5XxKZ4e2iB4tKQrWLx85cbT18Bvm0LBFamAZ/nDES876nld4hUbPN4K
Pug0F5On04wApnezNSBYOKL7+DFN+o9qXxQOdfsj5ny7AlpOi0h35mOs66mQLRjXwAssMk/hBKiw
dpMaZxCz9g5YuyCDE9PHjuIa4eGYR3wbP+2Jh0OxlmlG8XFzCClIRsn+SHZ+I619TPXiX8C+t3BT
HUS+xV2T76v/1EfqL0xjdJHAN5aoZv0QlB+XMDQFtK28GPb2N0xJmoun8KycwPYMWYDtr8KK2z5w
mdepv+X+rBBbFHnxh+RZ7fFdOEMw2DDofNAxPGZxrW4DlenDTPvHWlhTRNH+rh+Xubs21vuLwr8q
6+ruftPHI6n5lHGyfppMl9ytUbJcahP97hr9xDu8Gecj5pD104btMNlc+skD7p3HaxgAx9zqCefQ
6G2kyQK+IOUKWbheRRh1WWKFzoNeeDmd5fs65nEZbBwQ8cl/R9FJAsRSn4cimLNOLVk7+/hv4hGt
CBri30vPaFehYhHVGTFoNOlQec6WsWcvcK+PEW7qAv8gPhYHHD5FNsfH+hJwEv02Ub3VRaqb4GMz
hWovpO7x8kiCtmsfCCMMBQStyP4Ey6G4MP7IxY0nvehy/PtIkDNvqMk1RnnK3vlTSB4j3xNTRjka
UjO7TMnf087GYm5DL6mSvo6+zMPAbBbum/0K18jIv6aLrL+YvjcrEj80h96lAU0sVuYCkDGfm+NT
SvEceklAB82HfQy+wCNmWrKlbZYv8Sz574Xj+ed+GBRmR3XYU9hOMob9dNMeiCKolj1Fnu3398uY
8vEu5n4SXJeA+5BdD95GLzNZBlok/cgheRpN/bSyelW3PqTdt+HYulfZuqAj1MgCyyqY193gkWlP
VcG3Hr+VomemfxemDfl7jWE190lMfq+yYEbFFYVSI7/6/SAVMquk6cumnsfP07bT+a9pi83vLYJ0
KVuiEHL+BWkxHrDMSGgBinaQvGgxTNMlUD1gdd24910Zw6bpg09o3V3mSWBBSpWgp5M3GwxVhYqX
580YfiA/WbYOZlRWjS+znHmbD2oMCQ6W1t8ylFnZek3X8SDZ0vFd5uh8Js8SbPzugwRzYn1eVt+X
19lXq7i2pEaCmIZoPc6NDdASjH/FuF31HLYFnXy/ROYcpHuB++ADWG8rRNCE3IHtscb3QJoHSMrY
cSyXHufMFz8ID/uT7TU0n5OW3nZbZoCsCzQHt/xdB6/SsJJhQmtMRRuFmdZEiNyPgwHnSsRtZvA9
+5IBTA1gse3Qgcd4287vvNGO7TMh0dgUDHkvybYJGKQXXF7gGU7XgyYXJNgvAC42aG3yE8TTQ+/7
UahYRPetpUzcJYRvENlEsRLQAq5Jnen2kB+sSpbvVIKMd+shpvfyqIWJek47YX5PXiKCTKBB+NO4
e2BxjjLqeQnoPVKTyKKTotAbEvjMm5Llfmsn79Ihmn+nKmQfV+l1d1Gc4lbRjvYORyERTyzcqM66
Tlt6lwreUtwDNBja9Dh+d5qtn3G1S+Ksn5c6zJfAL4Oai4vXmWErtJdIegupZ20+aUrsu420256H
U68LnHXJ10N1NdDa8Cgescfm8avnx4m9DD0SggeJk/d47pCzZgoWjNc6Gif/h7+t4ZHjxtOOt83b
u+lypIS/h8gjbS6H52lyF1tK03s+q/0jfCjFb4g9NM9XOY3NTSLnavGoZCQpDto/bHowwXPfvWZH
o6phuwNg4vQzDVoavcScHpd5H9c4xxNgacH1tNkKB84pqz36yJYjxTUR7jEj/EzqfUW1jYa0UBHl
fi6arkNSBnftd7KZvffdogUi0dbF7xITC/V8sHVeXgzZhx+jGW2A5uJJeNkuAoSndQ0XYHfnI3hi
o9AvzdrNcIM3zVfR7lZ+rUk06Tys0WsWponnFUmNi2K2NhA25nL01JrZXS4pzvxkW3J7mKW5me4I
7nSyNS2YbQe1+TrhWuwD49R/RX7XR9lIgxYG6/g5H440bX8xIcw7VM7DT03MzHQRxyaqFaa4SJW2
aO+xLSPPv2sgAipaS/SljjdRCjzaZcIeQXv1R2Xr+06vlj81i88/Sc2e4Z9NsylAH28gNnGJ4Usf
5qaBmu8Shbbp7tc5NOCF9eEGuhzf0fDC51RcNkt5+6Ta8PBucEjxH4JkMV9qE3qPoxfTrQijfkI1
Ad1JcXksuGJciAzD5bFeA/HDtqPoMh9JrbksjKjkPiJDXO5p10NYFWgJ+QWJxHyZmfQ+7x2hGeoJ
cT4mrL+pcJCvipu/Z+0/UTXD/sJLogOZRR97xRiTkN94Ldc20/xI36WmP75PbOJ3xHD91AlcCrPU
DqR9TBDJ9x9wpN315dgRCW/bqOfSkqP+No9qny7SxCNijrCzvo418ednlOdwP9cBkkQ4kvKfuE73
H7p1g+i2OaJSJlp/WHBkVsEe1tG9b7eme0FFf/jFkyGV+Sz2rQikHe5CViPL6ZblaUs5EI/gAuMw
m1MafpWQcNEsACvwuEh7TE/b3G78UjMTPxM4rW5lzTfcUIfdZ39jf7/Wbfx4994v0vYKd9t0fhh7
O5csUPTrCmnmgCwr1eYykGnBqkJobLNubdIqAlGVZnsbT15uU6mDe94xnhYyHl8DQ998IM301Gka
Fl133LXHLrOWzf57ODMeD7MPH8/HIEzsxwMRQ156btBtvoCJcJFkiqNqVtYGdyNX8UexwsEMky6G
LofJDvmGWaPhXRN24+FD5S+DccXZs+62qI3ULxGNcZo2xFvfCZHUcCEWQ3o/9eYX9J/R8X1Fq/uv
MdAA+6Ke12Wd2PfcemDC3gzfdz/bfTQijvF27x/2wmhPmsswCPtYB21p6+FlH1ZqUKcI4gopANRn
4OL5I8s9tEb93HlCSr0f64eGBP/H3Jft1o1syf7KQT1fVudEZuZFnwM0yT1KsmRLHl8I2ZY5z0wm
ya+/sV3VfSxqw7vtp1swCjY05GYyh7ViRcQyeQDxEXpv0IL27UGUChbzqhfLG2epDPVNIdgjaPT5
x5EZLvakxM0UjNyd2m02QxOVF2iVEM3M3vRm7BCE5bWzMy6gj8B2dkmOBDbT5mruUZ8NRMdYc+3k
RGHybUIe8piM/SvtCi23DITQ9h6M6boPSjuX5mFI6/Qb6g1DHeIiHoHI1HGD37JAyAPjQ+Nm186E
+Wd88u7cuqyLbd0u6AEsTDe7exdkUuZHGgbmvk2puM0Uq91gxPF+Q+rIPiZpUcqdzBtw0XAKZTDc
hk0hDbM4rZstLIz6jyKZUPBF/zucNgMsN/KgFhT3H1q9YS83JmHevpHVmB/SGXv8AFlKcy9zTd2r
pksLLGpRp+FYiSrzS1xriY+AvtHHmRtW+yj5GIS5pDTJe3XqUBvi5kA3FHdGJ7KtyEvRh11X6mIr
edWnr+q4jpD7sNFrNmZIxs8DnLlIQEeGkuOYKKMC2qbqHr5oWRS0juem14QD3HhAKqDnAzd8pg8s
Ri/jrzIBYf+VVflgji54OWzXjnHR3amybPjTEld5soPXX/RtHAxNrygS9wU7N+/cW5oCKwiTLk2d
u5gtcAvxaYKaBHZ6rzpcpRRK39DMJTLrKUGnhXfoayRhCjMw9xUH0MlK38GpI+6YW5EjqTI5hla2
JfcNwWRcZdDJ8F3GdJtvRYkZfGfLvGebKZ5mEY4SbTqC3A5l9cEMM043VLva6ZYCGnxEUaSd/Ujl
JA7goz5EIbxPx/uSo+lVWEeVB/KORVLt4xJJ3nsmQycsEzkAEcxgGoS8Xk+bVzk6wLEwslKm91NF
nCaA0pLYoOmWabiTJms3ZWWQPCIRKfNtpFKqvwFQcu2mkoXbooCFcNvvAU01b0B0HRuYR+IHDoUi
Hsv9uDbJuI0kIM0PLY0TQX0gGdB5YJNx57atHRy0ZZ8o2Ok4lU5nX4qyH69zhFrJ5HsjY9FjzLVO
fE1E3vkDWkg9Jjn+jjgpc61flgueAw773SPwbw/t61EWHYI46/CCykou3d5igCKsJwL9XoaI2nsk
NVrC7IvG7d032pY22ngx1rjPZlnfkYIM+RfVOfB/aooszsJsJokEuYBB/dGHpagm8al3F0d/4WPd
AH4YW5NtQAJ2kESV+SACWfdE+xMC8vn3CHFrmfDAkzxLo7rZ92itua90p24Bm4nfLMyspcIdbWhN
yq7Zq4FMYVHltb9Uyd9NMv7jy/R/46f67q8yRv+v/8S/v8Dsq0vjZFj9818PdYk//3n6mf/5nuc/
8a/dU/3qsXzq19/07Gfwe/8eN3wcHp/9Y1MN6TC/Nk/d/OapN8Xw/ffjE56+83/7xX88ff8tD3Pz
9M8/vtSmGk6/DSdi9cffXzp8/ecf7OSP/h8//v6/v3h6gH/+8RZy4qev//iv7vHzPzZl2j0OT/2L
H3967Id//uF6f6KKAThZMk4FavCoZtun71+hf7rcZUIqwiQX/OTwVdXdkGB470+CDr9MwXZNUqpP
hPS+xpF4+mR/ekDMKYJ1jasH1lx//PfHfPai/v3i/lGZ8q5Oq6H/5x8n/s+/q1ISY0rOkGQR15PE
RebwvCbo6bJsC5YxHMpq3OZCgzSJQ+YCFeYk1F+PgqgeEZKWHIXkVUFfcZvypjOgrBC3CxxAm58c
Y1C4GUh6TaVEvWEEOxaBM39X2Ky+QN/HPK6HFxyjQmqgFWdrIl6xpGUdeTh5LSeIZ0oCHgQFg4t3
jbrwpKf5Wj0phgLKgWEYupyunpQXRcKYM4mwaDWO/uXBeoWLgxwh9yL71B+dCrVXln78YfXd/TXA
hdeI+XXBjyYu/rIWvwN/cYCxOnhCZOUoSGhn20TReIHfffKzWz+cixaBnDLiud6a1Jwz7i0qcl2Y
jSTp9Qy75U8OxvVpWoprkufmy8+f6vu6WA2I/UK0ctH9Vr5gC+umrSluOx7qYZwCiPDLg5O5FPUi
1DC6cCicyAReXsqtYQwQ2VJ+SkldbZuKNm8vfJZT3f3lZ4H5LUW7NOGuF1EPbqGkSSzCEiGSzzwZ
zlMKJNgL4wipM1+WOaij/gYWqfSgAN6YtPY+xYgHQ4fAMunnH+fMksbM/PvTrGr5Crr+VAsH6a/D
yhBp8iNBZQDAXk9+ze/k+xHhckE10YAEkDGslvQg4PGOGPu0e3p9mNr8vmj6Sxrus8+DWRGU4kj0
1tzNQs7UVBV8bDR26pETzoNJZsk+X6Lmwiq+NNTqyBPRoKYTCAHcAUhVLBM4CZrmZoj7fPPzl3Tm
cHW55pg2HK9InFb+JZzEi+hxIoXN1HebWpL2ynLEuD8f5eXzKIVLROBcU4S+sKTLs3EQjVSoU0Sc
HKpymQ9jDreXyJhLlKlzQwElcgnQQ2ga1g4eCV5TVAnZhCVy23dlFjv7RcESPe6j7pcoVKdVp3C1
oeZP4MsiXxgZD6aGTl6TJpytbHZJ3Y2+V3SXuo0/Z/WcRsGr4Zqx71cD7gZs+h+o8YhYJ8JrNMPF
7U2fvJ5n1/3i6QBsM7KzDNYn4CBEF8iEL2fx+aCnk+aHQc2ETEFGtgm9iKp3ymlH4JNEDshhtXdh
sb9cgqdXRZGA4npg36OaH8eqUZ4SbuchurVREQwAEo4tmjRdUFu8vBg01zCfxerTuBbWDQM4BUQN
NU0fVtShe943ck9wj0DsVmIaqeNe6DRz5rW5lGn0FZfSZXp9EcEYUSa8gwpy6VukodVS2yCSU3M1
6Wo+tplnNiiUXlJvn3lvHk5cTKJUlLO1JYmsE2QsZWIAQnI38KquPBYI50KV0e7CA56ZUM/TGgtT
4eBlayXYyTMDueKIBySo0KMqb+7Jgkpm3QC3EIlGJePnh8iZqxa3rItIE3ELw4tcnYrgH/Vwm0u7
MCcZ91k/VDUuuRYMscJyiZJFyzJ0Wu/cx0YisQdt3wyvNbXt61QDW7twpr0MoxDcYo5xpEkOOGl1
cqZDlcuyGE4emDw6MVzQC21DhyGfwWeJ2zd9NpfSnycU74MMEsxLPopnFhjOZSxmT58CuTW5dax6
RuEF24VGD9GWVw7aZdt+CIuePppMJ4fW2Es6+xfLC33/EEIAbMahxF60fLXK0mUYULJlFJa8/QhK
A0BkJ5jr6ulXXzaGUkp4iP4Zjoa1S0gD6gXoKCXMoyrQx0JgYtFOkQgNGgFjk9C2VuzmOsoAvvZC
BixKJLoBCXOU6GJ/yd3zzHNzgtesFVV4+rXPha2KZTDM6cOh7FxfOrJ9g9Z3yUPr1tmFS+XFtgJ/
hCLhQeJ0WuZrP5qlUnPkuCi7NKRONl2ayaBx4ultlETTNp6N+vDziX5x+mI8hlsFQjGNiPmFTMdB
p/guwonRJVp/ySEd3eqhu+Q9v1In4xbDMBz3pSAUqQdbv85sjKJ0cS0eq8mjKwriburXeV2AQ5Ay
epxF123yCeWODD0NtnOLGoLMp/QICt9wVzroCORPJhbXC8oem1+fAVcgdPQkQyq7lvp6rBgdr+LY
yIST48j5tF3q4lL3rhf5JahAiH/wB0N4dG36kAIAiwt36cM5TxtUAsclv06XHFYsTWvYjjsku+lx
pKI5XuTs3VTrS3Km792CnqUHp4/AofhFgoRje60lRf0yp3U09mGc5GxD0bA8bCFOCGzN3CtTQOuY
9k2WoYwdJR+wRvVdD2fMjcr7PGRo0bRvQDC+cC2fnRYYx2BWTrH7Wi4Ss5rJvALUOUR12mxEQ5Ar
zJYMEkBWku9JSqLAjqQ4zhVZ9nZyobH9+ft/cZBiWjxc1chLPUSO665zXaFcZ5KnpZnR9rbBbPhe
PucHiHD0t8VRE9bocslL9rtb0POXwV2XuEAaOKenVPx5hOWhBunEqEeAeMPfi+5VVQ83KkINyhG+
x52ACu8ABkYwJfNVtmzHKj9w+XXsddiDaeTGQ1DGywWA7+VMcE8h8MNRp6R8ocVINJ0S0nkgJnbc
XOdwfXvVN7S9WwRCCCdbuls5y+bzz6f/5YGHJakFRSxBOYruq1t9bitrFAwMQtRns6v5G9imYmrK
Da62S66sZ54PV6ZLwXDxPGjYVnNeWlEZtYBq5oLt8ZqXmdlw8N/u86Jz0Q8wVdcLF5faSL1c4bg2
0ENGAvLA/bGGN6lIoqpVmFR4pgxhwqrsGC/QGRVzc6JkVSrdo35E0PdDGzTDZs1y+PkEv7y8MK5A
wISLBczWtZ45bjw3G3JYzZAOnhAJMuUr9FbrP9qu+LUuS6dTHng4IhKGV4kZXoNoTdac4rFlDqfC
jb6WVZS+qwz/+KvPIwgBuoPt53Ku9OotNtbAH1RhEEtMd99SdAB06oR/QTX0Eq7wcm1iKGQBhAjA
bojynm9SCy+NiaJSDy+drjh4vWio79AUZ3ZfcFADZq1++TI63ZCEUO90V6i1SNniuWpDhjlEBZHs
edc6N8yO7oUj7+Wlfxrle7oFYS6C6tVzkbgzvCmw0Z38RCVGPW/JUGT5+Ys6OwriY+1RQFJs7ca2
mDGFdW4/hwVF7FJCIHllQFi+sLzPvCOK24PgDDmBMmtVem5AISil+u4yyg513XpwGI/aN0IkSUgJ
vSRNebmdBFXAo4EwihM0vtJmTdDTl6mL8UpQWY8cJFbtd6KowJSdpkvX47mHU4LK01tCuL32CuiL
AagzGmqFTjQkYZaQXUbib4Rkd1g9vybBO+1eZI4EmcTppDrdTc9XBY1V57WzGsK2azVyJhSThqQ1
+5+vijPzd9pLFEU4SJVcspq/2oB9FTuuCTMRP5VRKhDs8I//i3aP5wdCkob8FADtepE7pgMZtuEm
HE1bvWltFUMhEC/X0WJ+/UTCauDcO93jHiDC5xPnqHJMVURMSDRt7njt8o0jneZ+aiZ+IQn+js4/
jxtO2Pa/x1rBQYtI4JQgkXa3jYyvx64puoBLkO+DtKLRaz70o7ctHQoqwKi7pUIY1UzDrq0kAj8+
o6l7IOFR0kNZVY9LMFs2gNZqZHo1TMPyZqrgi/dgnap56lyUQP05L2cZlgsYzuHPF8J3yGX9KKD2
YwsxhEJy3fXT6RLw0p16DE/UvU2S8P7GTMPwYUY9bOPqEg19oshBUV8szjXr02g/S3HJcfrcKjlN
KGivCgja2rjBzEhqZ9aNIUgH7Q6SxRyZl2d2gJDcCyv/zGY+xXqIdtTpdF+bw8/weUNrCjuGLWjQ
NxXnIgrm2GmuO1ZaEFR4e8kg5eyIKCu4SFvBglxjh26FLT/mA2h6gE4OKYfDVadjUfixQXcEDibG
hTLWmSNfIFhBjQeBEmp26yNk6RVe+GzDRNd1qPQMih3zsgsr58xjCdxaeGXfA4G1E9hQgEw2WmHB
H29ImNnCHNs8gw8USbtbp1/MhfHOrVQc+soFBIu0yF3HNWUGOh2rB3CLZhDa4IBntkvMqu0I5dPD
3BbOY8ltBvYeyoiv007rz8ogELqw97+bgK42DOI4AJi4DQA9rcXYIBHkaOUwTeEM9ZXrw6LKXE+i
SG55pcYrdNZhQe2h7RU0OySwDujK8L7rbgYnNmFMZXsAB7a8iavJBa47JFvk6+ZCCnFmO53KTwRJ
BFH0hXEsNF0zAT3Jhg1ETcSvQJXe69LSu6qy9svPD5Bziw2LG7tXc0S3ax8tEGocUFnKKSRJF22S
ugG1b3Lj7W+Mgn2rUNsjnljfitbR0GI01QTguIn2RQ/FSKPH5MISO22MF68WPiYI+VAxh3j2+RWS
oqGORWtIG/bzXN0VpAVjEZV5ZOOZtNPO68byTTtNkYUMadQXFNUv8yJAEwjXEWMIBpXAab/9gPZP
qSsgh8JEAqRYDnOTltdF3GVBvETRzhZQohjaiAt539mVIlE4JcASPfQtfz5oq5k71rqewnLI33dG
sQD8cIvWhEu5+Y03+MNIq8cDO9bJIJHDGxwryE3nrLhJluKSV/f554GuGGVnrrz1bQbKVQWst8Pz
uGkDFqMh0MUOywgLtoJ8+I0nUgr7DOsRFc/VasnyyICJivMotzndzjXBgHBRv4DNnNtfJ9gTWd0J
bV8Hny0I2Bi/n0JhrdnQOTF+Dt/FC7nIucP8x1FWVwassPqW8gbzhjTs3tTuGE4Q3/lo6CcPTUzL
S023XtYRUCLhJ5gVCw9qj3XlwlIxkyweLJaCsWEs1JiBK9fbI1pbqfe20/Q4cdV9mKAieMty17mO
BpNeiXJWl+wFz38WKbAHFMA5b23ZM3oIxR3R23BmtMCZPYFmSpL3E5XdLvGqbyNPw8qk8TEd+gXc
/zTeziq98ArOvmgAPhqxiQKXZZVRQzcKauECsVKnW/B+R8hw67YvLyRq312V12ccMgzqnYItINur
VSsboaAvw5T3XSyvljLOX+eIP1/hruxVyCJvOKZ9DKLcnFefHTWUQQSfmg8MsNzjPALWuXCfntux
P36eVdgu0JgPwjRrQxWpxTcdJgA1iWZTMzBRf33DgmAr0VsHaQ9dYxborIm8wcNrpjOE+zYSc1ii
zf2Fg+7cJYJL4YQrImN80RG4M1aNrk1smCHmNn66lLnw7al+9Boc57IKR1001wRyOA5pYFbnv7GO
UKthQHIRAOI6eX6ko+4ayyV2bVgnujy2Y9YFDRp8v/n5XJ57bThiyQnFc0Ey089H6XI0+nGjeAq1
qegB8E0HdTjP1d28TOWlhmJnBwP5DSk/hy/xGp0cxyzuLQoX4QLgbruomgR1ItkhQS+JC7N3pkaC
EwAUMMR4+A9S9ucPxmCKbwYFQKaDtcIjXBHiNJSLcR7mUbtXtJ56qP4ykLlBFEy+uLmGgD4eQdw5
LAN13lvWg5MJSTmKzmmZlJcsP89FCVgrJ7aDBGC/dolo85ZM+Ugs2rkQvi9jMvuQ5su7Raly70El
4QtRug8/f9nnbodTvCtOaBVV6ypnHJsUumOc1XNdpJs06e+MU2eB8dyPdHDe/Xywc+egxMyjRIJo
X5BVoMBq40HWjWMAxWx25K0afJK5l5pTn3skTCAOQob/e+smTXOVWAJsCddPnQzvS+bmD1E9xIEX
J+1xomT8nafisLBFgUOC8Xda4j9EdyPNXVmmeG+g8G/ioSrvlmHs7n8+dWcvMumxUyER3AP9wvlH
zAWyDhRLYpXH95oOXlA2CawZaOlsoFiF/5pa+mPldMOnyBF6k0W8B7Pa0gtRy9npBcNDQ+OGGvIa
s0Xxcsxq8KdCHsO1IYGE/thCpJtsoGaiCbQuZf72589+dtmgwOkBrgULbd3ZsK2ZGSVoOqG1Wocu
h8TZGdNs+/NRzp1EeCKwDNEt2QVE/Pw1pknHFCQWUxhFJX3F+0kfUaYaDmCMX3LYPnePKHDCcO4B
PgP59vlQRSc8x6X5DDUat69ySGjfRnKo9hO0OZsSq+AQO6n9ULGI/8ZUAo4mJ8gY4cjahakhskf1
2EEwCAHZO0hEeFCWlbiQpJ57YcB6gNUhbZRIyp8/31JkHsyYOA7aPqnDEjR87ltW69+5D5UEM1qC
eQQrvNPn+GHnNQhuKq+BJGnRE91oq+edNze/ZuX+HbaFkcG/R1nt7ziuvYLHGIV4A90oUhYbuuju
N3JElI2RC4BDhVdz2nY/PEsbY913AtiDKyJ7Y9KoSDbWUGDfRHde2M2lE0aksBdYRmehF41gAkOD
b4cj8/m4TTXEA6FID6wRkFjD/hgN24e5f4srABY94zQeepBwd0udjbdWJ0iel/aCf9zZw00jwASq
BRwN8NbzDyEW2td0wt4rbMS2BRo47EaPNI9ZH6W7eanEV8IW/rFiug8mSOxSP84G9y4usl9zbPzr
Zf/4SVYhVlZ5XpPDpz0UXmOuaJWwbQbN+4WXfWaDgLWPGxAwDoor60DObQYRp26N5GgZ88QfYw6/
i6lo6IW3e2YcZBzIfRBeIfZZl96bkkLV3g8U/hV9eT1l9bjrUF+7EHyfAsJV3oEyO0NpEjEEipOr
bZixBP6ZSUFD2ybstcllstWMTkHOKhYYtJY6LtnUBnBumuHc3TTkwvhnAqdn4682aEWqtnM5RG8C
thK4Grz5S1nm1a4DQwtlYJjLQP3Txrtfvi9AVALmC1nBibS1GrVLOlg/xTENNTXkrkQau4Eedb6X
1vn2GyMBkkTAjxocFszz3aE0NK+FWkDK6tV81QrTbpa8de4JHy7dTGcWDLhKChcgrloF3ujzoVK0
EIZBPNTOMwh+Pno22IDBtSD8+QOde2HIu0Fx8YCGAZN7PorqXHTgdQUN41aCS6a9PnnPRA4/h6ob
hk+ZN2dqB+/x/FKDynMpgPpx5FVu4+WwTxx0ykJTNuO3vBUdpFZs2CwphI0BrMirHTe23AhH9pBr
qInudOSJdyx1rlQ0bOpUwalExP2Xn8/I2XnX5MR3RHCPBPb5jNhqXLIa4Hg4cYxb5EW86TJbXZh3
9r3RxvOtirwCLCDkj6ArIIV9Pg6Rxmp4fhnQYBZp93DWaz8snPmCLh/5DA+mQnX5zoX4XQTw/Uke
atnUeQiLAw0GtomqVzEaW4/BUEfc2XcLHdwHk3ZOfItzqLqZzBJbZProU+eP8M8gx7bUyeDPalLe
IeYsa7ZphyaNoRfHaQNbn1Z/iqYmhYMWbJlcH1YF7lUOfeC8XxYzA4wZYOh1XSaQD8OMFnc9jMVn
J8W3w9RgV0Zgs4USW7wL0m4CeYdkgEFCyuIe/KKeerA1Ub3eUFuki08rUaiNnqP4eoZnwFtbLxkQ
0WrB+JNqdearEWb0G2W7aDjmdm5gDQN5S4XiUe5E+C01PLuYlcA6iclhWw8nLbjwtjqvP3bdYti+
ctHyc9tTQKJBAhWj3PRdFcFMx4EF83aK3REtY3US42mSOZLb0WZyVyQg0x9Z0yobipjzbNMlPDZX
hrfw/kGta4GjGcgRqCN6ae0XxoHpTgfgAX4cSqc2WODLlcMPyxHtu5MOiO6yDKZEluYe/BJUv7xm
rp07sMunBR56LXHabWJSO/v4Xjn5acrS9wyoEZRZHE55des0H1y357HPZHds0Iwtwm9LmzoobMLv
K2BQEPFCVe4cYUwECwDdm2XfiMilfhbP8LMBJ0EBYo95Nl4VzMQSBmF9/wZmejAgoBApt348oLq/
K4yXw+wEbQGuM0/CDgy2QWza9XAAe8/iMoMjmpvzV2k8J5mvE1w2ByB4GQ/kwHoWeFNStNct9F1s
W0JjAdcybtorzSOQHfOkWBLgGBKwAo1GCVGrgsXQLZOV8y5qxvFDN+fQj0tLC3OlTOV9nrGEHz04
jdx2tGquVLmU4AIQeCUhtSLeNh8z+0BEqWs/Ex0s7GDyAL5YltIhoHE9wDR5nsopxZqP1SvotLWz
P3k2TB8NLCZcP5vhpuLbYYBxnR2KMguLkfBvUyUcuMIRnu3grOZ8q2G5KHzonNAKD02BsYTRHGp+
g3Oz0JulWsr3blkVjl/FQL0CwLvJJziqqANP0/Kp7rv0ztJpzG6jWIr36DifDeA/CYo+FEmSkFAJ
HnVYPCVo06UeOJTu8BHsDzAb6zu/cOf0fTWSLgdtxUb13cSgfw2VQSkuWHTafXVlUkP7XcDczI9k
M34a0sQ2+3ZQZb6RWey+T2AcOe4o8yKIaFtzsiWctIuK85ScPJQ8ZzMUeun9RMzYpWMF14MN+vc0
sF3oZBFjMS/6FrYRjvKdCB8kdSU8AAq8tMKHDpx+7ZBbvao0Hz/HHXGcgFkXToWuysV7dATC3lSy
QavWPIESO5xACOo2IK5RddAw/yVhquEBs6204/Gg75f0jmFzxzD9AT8oGGGZRwMVTZXj0wyOeVqk
4mROBEeeDQyJoW/vPFhA+MXUwkaNxVnRvzYONMZwg02NQCvKvGpCq7DdbzwGiXSQLp32fOUkUFw7
MNFCy4uew50TuVL1gVnSa9+M6A23m3WH3ckIPKjAwR+jfI+dDheplqWmgAy/g6QnraIBLDvNq9fT
pNx7dBxt2bYtYOYBxoFnqb8keWrD0vQwko5AiJ4hcQYk40My4bymLhpw7yYYCcPQDb6PyxH2dBWF
4Qsc2UDANm4v0fzcmRy4Z30GZ7GanNfEsTB28AfY8znF23rKlZfi+SPWJ8H/qVqIHhUoa+HYp9Ur
gJj63q2H7MFlnQNctNXwuEy94gjHugxtbeDSxaTTBl0r2ds5oRm+rPvurYyqBiuqqJ3qQrj2gp2r
QLxB4Q/SDWCbYDOtktIYTNOxmrQIMy++x3RBv09hepd3BALyEc6RrOrakEf5V1xTeWAyRwY12NG+
FjhsGtP/lYr/kmD6Jv3S1X39bVjLoZ8pqG+bp+p+6J6ehpvHZv2d/x8KpxEV/xD9nITZz4TT90U9
Pubp449i6e8/8pdYGuJmCNgkABiQzSCbOzH0/xJLU+9PBG8Ab08q178V0X+LpYX+0zvtXmhX/pZY
/49YWsg/ATeikAEWPmCrE+r4C2Jp/OAqesUH8sD3dEHfFR5op2sKYd/PeVcUzRhEXcmSj1FSy86v
NBmhKx7pkgcN62iPQqsHS72Ou8VXlUWwLzEUbYaheLZpPnfBrLG3AqdgardEPPs0Q+xxiCxrP9Z2
QG2hpPpDjPgGErsellFkeXAbQMBwHTBhD/7uw+J07s6OegpmLvOnAjY0VzDgSz5YOS5vsi4LQVpA
6KQWZ0/afMK5OlZfmJhTSD6m8V0z9q6vWtd5HTWDc91kUp/OzL7dQjjBN1GbwtSs9bqjGKrPHXk3
4hny+FORyG2aiS82q+403HPg+AvA7HW9jO3G5eV4gINk4BkrvjYxL+8F7vFbEElTCCBqNrySDXU/
x/PI3uBSXl5D3+l9gJVsXoVQepU7Fut5X2bWe53Bfu6gR9SsMgJvF6jgh2PDVYCY1vo4jySCoUzt
oxp2EW1TeNsuJt5Gw1xwb60bfdAjE68iAYeTsQn7crK7EXjcFjaExEcVanlVLdlbIxvEkk4bo8mJ
R5LpmreNvSqZXbY1eD2hEXFyjdMQpkVeEXi9+wVgrwnRKn66q6Q73YwcXS+inNEgEk7hwxruTvGG
hpDQTFsCF7fXNtfIHmBbPXVEXZmyxyMUMN724r4/1hHq2Q3tjx4cS0LSia+OwmPD3Bq9R73qwXEd
90YnTecbsGN20vWq64k18E/jGWz4lqrwrYfYt/V6722Wuh9bErt3zhBFgdNKfl3HSbOL0hShoJo1
DDyqHqqeqv0SwYzLh0ENRz+dxTkytHvacLQ3eTTlO69Hh4DAzbrXnmPYjeWDBdVt+NZoNjuw5jD0
tpzh4VJ5oNRP+Fwbp4XAwINR0NUyuXDfrcVQvFFxZYJpHMu9hK/kblxwh80zWlqOIMK9o1badxOs
moIxn8l73i9vXfT+vSKyjK+gvWqPMHmCNaYLqksMK9umyRD0t4wEyrbCb9wODmlsYvYYQVCw9Xgi
PsENq931yazh69KQmyVpJ/i1pMturFu2EbMX3Wa1am8arRAODW2Gip2TTYCVkG64iABv60qCvDXO
E4UB3Pye4EeCBTXh+FDyofR7TsQ+mge5L1Io0MfWlbednjz0aIMp2btKQP+NNoAzXFLLecMWloTx
xOTRIMqAcdHSQG+URm/LJsaKzvr5io2s3ebwQ/4yCIjtLPVg01oO9C2ygO4ASQ+hPlC76tgBGzpQ
0vFtnOUfrRxA/RkqhM1FSzZFnL1BbAXXK9JY/RWr51FnTu73y2SOiQVRjPdqRORZ9QGxog76Zql2
cL7F30gdb6fF+7SoBGx9Mjt6M1tYbhKWoc/F2LZXpYz1wbo58V2IVgcf9k55uAiJEwgNAhFPLv1t
ZZvuvkzTEVZJMNdN6jzbsHQcr6BMKa8iBj8qPJx+8DLbXsHz1/GBSEpMkzNDDBIx52Asc3wGx5U9
5AriMamWJKh5tfh6irsAxk7N1kWgf6VYw+4haWKbuBDXbKlvgOanH5mn3vR1/tFJewOfxZy9kgLE
vySJkwPETfdwEJs3jefdwgobtt+yqxBKeqdcDgzSyYLuWfQAPFyUpAC1SsQ+DiJIVtd4g/CDuo4Y
QWfTWMjPIp/nt1M/gXxVCnlf9T08hToCzn8UuTDMtdZvcRFdw/IITqxAV0vsM5y+NRzRDrNH7mKa
fU7ZXgj4rM6SbR0jPkFE7XllEnoojfs8l9upaT+DUyTqbZnYazBD8n3SoiM5kpDUeQMLo+WWq7nx
wWk65I7dIPBpNogqjU+A54awOG02SUej7djY7gAhAkpBvX3vwFR7A04XouksqGCz6PrFooIuzu5A
KkC6AZM2zvLxKqasOgABTnwzVGyPQP1eqPQWoXoKg+iRbXqel69M7ox3FuyJ9yQaYOfEnE99uww+
0tz/x92ZLMeNZFn7VfoFkIYZji0Qc3AMiqLEDUzUADjmyTE9fX9QZlVTzGrRcvEv+l9UWlkOAiIC
cL9+7rnfEXeqSK1d65ZbOUSfSsc7NubYH9rZ9E+j7ZNaJU66Y/YP3pLuDDqze20E9dU3ux7b2dnz
+X/RHM/1FvSPxBjYVLt41HCO+D+sNL1zzCzbYt+POG7FX3Q/ZkrBGI2bVDb1yXZls/EKB+BtK5av
/fCTCMZ7mrp1H3CEDMAJZSvFixoeY4QTFDTLnGauf7Rm9jmphxgJqDA/aGUb73RmEbJ+Gr9LO54C
hlaTA1GH+WExNeezdBlr6erE22ouVbbd2OehjsWWQbAmDxRr1SQH51SxlR9T4TW7GO3uStTqeprb
+eQVPjWCcc9LtoOqN3KKlyjC3nLDGTm9VXkW+G5D34HgYes4L2MJqiw2up0YRL6fBlvpOxfgF7zx
KvnhD9HwiM5eA58ex723WPpNNebPVWda+1iPPWYsRutIRu2PIcnzHSTltg7A64uHrI6QfISjhxDf
47MmOm3f9bSLAt2Ls02kRc4FMJl9Ax60vlsHSzm/l/N+FklxcfqMIe/Cd09q6aPrAoFx1zSqPi5z
Xp0T6uwjDS2GrcauR7pJtUd9wEyJAk7Q+5yy2/WLVHSDpQ1ANpZpFQgClL7bAvJf4M+NuWmbcQ49
9omXLAKS60GCPflEX4c5iN6P6aLUXTpwAIQeNH4ra6vKgkWz43Oq5/F1kWZi68J5j8fhyjNzCy6L
e3Agde1yvID0+OZ655lqY6fJg1NX9rdsBHPtsmUfc90qrgarH7YKxuY20mHvgVHOoXnmrrvVLS26
nVJYbQ1F1ibRTHEYchE/dxrjdFIcTeGfJ3M+g/gPMlvbuY2+Q5rjzM5UCMj1UybVsUlLnMPpGZue
GTYctmGmMqeZYKVz6jFE/LBO1VDb8FQnbOYASmWm8isO8Pau6cp9pqbT4kf1/Ty43j3RAcVuKsZq
58bzV03XjlE9BUtXBvo03839Wfaghyu5t+p0w2n985R11taZqmudw5uIJ3C02nzuHUSsigcZGF77
ZGTL9eCBZa0KB0h72wXz2IZL24dR0X/xs9kEYzhoe7Mr+LMB1Or5ARzNMad/A1tBRyXzvyZYdzYJ
WQUB78hOotJviH7w9yAEtwhqL4323NclbW0zMaZrwVYGtpw5tdafL/PsXETU7tyJb3LqDGuXp/ZV
qrJHWHWApP2BWUqPiiuuzmLO670sb30mjMJqcfaEPKTBXBVtmK7to37Wi00ZD99aw6RxP/Zoa3jy
AytvgtkSGxjbtN4iJzui4nytBv+j455mU10XlN0BKkC61fTi0kYu9z+crQagZc93HOW9xQvDIpN4
a6w0kQg1HGjIkSB+Z1vu7dj4kGnegZmgGnRBB0g86b8l43SeEnzk2Vy4W7CnH3vbAleunq2yekB0
/IZg8IOope2op4ekhNtfDyQMS6qVOZvBGDnyPopGFRLVW1yRlFTvrIHCVw3qap57f2PoxcmOTVQ/
1w4atL9tN1Jb5/zwTGM64sHnt+Y0MIQ10t4uHp4Sq9aC2jCajws6LFDWmxg1L5jgOqN5uezO+WNZ
kdpBx/Vj7JknggyGifV0Zrr6foKtFhnxsVd2dTKadLrVkIafzHXZ1IbQr1+03vowLKUGBdmQVxpv
sqDQqUGDzhM2+rb5UDuSMdoe7DcDQThz8vSmdMr2pBmlc5jh8KQhT53/ifi2NugKzfyRL6nzjCYR
TBAzk7k4Ue3zo1Y9VHIg55ZrhpA34YwaPmeLKYEtAMy5TGIXCa/x2u+D5S+7WCFzVdjLaXXZO6vx
li2GxoHirdRuAMTWmx4qCJ/ulGvadTH07sZzu+GWQSnxSPjIwM1M+o1Hm4OiaBFbKIYtCFTVbFp6
H0GGLPOE5DGiBA+3haGMHX7Zaj8Q/HvWnFYPvcUvrhs/dh+BABYBhUu9N/H2bfv6MtNXd3KfhU5s
aBmHXWoGkvH8IO2/QC1G5hNgeqCo6+58JcY66OY+dG3zporkyVv6gxYP1RezXUcH8mlr1CjrcSlP
JAfs5yH9PLd9dUt31WR+nBSOcl2q5iHbIXdv+1HcSGgV584eUJDbxrimSHEDZ0RyKhnsBix7PXvq
mQQFd2dPy3XnEy4wMf53HNK8J4JwTI+qEXfsCSaRYdG5H/tqC452erIjg4NGM34vVTpx/In1AEzJ
aRjLn3L/GIzxAFa1aac944jXiewuPWrSjmOly/tNysLoyU/54LGZFF0cFG4b3Q56737qZmJOItbX
jYcXdJto/UsupRsKK+Zz5Za38914103VBzsvPpZ6xtruuz8Gw38wq+zC9rgpJdBXXtwjNNsqaE1X
f2TAtAkUwzPhnAM3jcaCXdj2o2AZuc+awFwE3uW+GMef8PcvZpwBjUqA+2dQssNsnbTX5WJ+hbu2
xyq7ATiMRbV09oDbT2D68o1msKbFoo7By9bFEzO+WyhyxqkDwEWCU822TD/KS72PpkEgBtTxE7yI
sMn9q8RkjJmM1+lYG3VFQcEquyTaZZjdZLs4znUuvC0rWrTptMQNZqJnSQrxPkc8jmw+bn7dVu68
hTX/tTfVRyqlW1Xo0R29CJoJ8uyU9pq6AOWspBwqIFMKEUWUKamxTwz9yc4Igc3tkkJdmNG2aUe6
S231sfIXFUxo0NeWC5aUCjjfU4PW34Us5lNnYVEnbnTmhJcXHPYd9U2lsGVQGmuw6Z2fi+Ncaumn
CjX9Glin2nuEYAD9XlJeAXKzvoA/Mvctgzklx6MsP5lpEX3S4O0/gbKYA8ellyfTdAzjBN9hGqsq
qCBE72cItke6OPWjqXjpoqKzCCqhsQI81aPinBmsY+8iS2byC+epQOC2d8qXoKZ7VIKFZTvwMEzB
5dTn+cZtrJnyuywf3cZ+VpgLj3FaYduEBhBmtTA3AGx7CvqhDaHlo3gnhENo6MzHUvXexusr797U
IcYz8KEfWQblh9JxUzIedO3GX2a2Ya/3msCJ7O6mt/BPBkLXvoxR1t+r3i/D3u6dH1rBITBbZuPa
T/3pQ9PF5UGHlBAwM0ZERsNLGgxO2jzJYdIPvb5kR17G4ZYXyrSBIJFQEi+0Q4LOLqIHw4k0K6jR
NLduXTaXsa3SZ9W5MKYXZrydxEx5yjrtUvnNchacDUKaNEbYYindWgWMcjeLxC7WI30v0o6Ii0pC
hjU8kHV1vST3vplTSbYuFOLJqM651oHftjr3pa1JFTFU55/4FiXNNc8rQ7sbuOjS8SLClci3qlnY
1+mlFHLLgExkBZrA2pLG5rQbfavd4QgQ5yybCE4qBjIMOo2gEBjcngrpMhm3Iqmb7eBBCgdq3dG5
ko772Z0L/bqNmePDJZ1vPJyaJ6KgtE1bGB0JUxOjqTKLdgyJp4+uHX9pEPPuJ2/+4mjIgZXtafvG
T9ojrlprQxoUg5KkfWyzBhwzP6HNMJ5OKVjRFWXu0CquC0qWjdTR7KKFkdsSzYRYioLzvrvssoL+
q5N8ILebYADip+pJGd8c5YkTVb+/0TxnOUitEQenrunalko/+ox6fy4JNUhLGFA6eVCBFluUmYhr
2l3ZJSD07alITpreyUOLf/BrpUMk9VWrvdRqlrseFx5jMkkNXxyXwmOWFu6DsXYIUwIETqU3TEFZ
xtZl0ZGWBvSacMTPdqdFCA7s/9rGKER7YOhhuJtWZpBt1t4Ty0v+5BOc9SFOIu9G16dkX5mddYlU
zCKQGxpSJn7o4yKN/COY/hvTjrUVcV6Oywq0GoEL2NR4WDWYE2aWZipDR6bFjTHV1pPlJMY1nd0i
CWRscx4DaKMf7bIxbifLHr2tHc/ZVVap1iMsiZQjz5uru1ifqouNhoNI4OTq81jZ0F+ldOJPI/tW
HNisCQ+JmzpZ6AhNNxCdrNjcgpPoz7kFGf6nPP6POgX/13oAq6fjf2enBt9LWb7W/9d//U/53/oD
bR0DHGYiAS9PrGmLf8r/+h9MyqxILAxTWBeBrPAf/aX/G+YfFvZ3ICM2sXsOFsl/6//uH1hyjRXR
ANGAMSj4pv9A/8eojEXilYVivQTuCVZHJkp0Yb01HZozPhW6+0gviTPJ/eC0wi4Dw2qMcufArNqZ
QtpNOCRLw5iDMTL2th0QKb8zMJgbAdSP6atdGKiEBCXSMISKSseRqLKsC4hTllGYEyyRI9KzZnAW
bExn2wqRUWAVBq+RWQrjQz857k1itbwK1GVkwNS5aMxzO7VUsqNSWXnNCXaxAy5cI5WP/JGHhZCn
KnTGnNOK5+RjdcZUjjZsK6apjqBJzeQuJd1CBnWfwvca3DijFtUSUYedx9SMmcSZCju/cInTGccJ
6nvbsX2OfUtvVoPDPxk1MCneb6j30WTP5ynuyC9E1qKlZqRS/mg8mV5U6swuJ5DR7kLVmMoJY2NC
cGwsu/lglwZSNdacCChTJxm9cibfCBpic1o6om33wIJAHN0cQzMP7LpDA+LMPn6RTduaRNwaLcxu
XS/Z3RbCETbS7owfGKtbtR3IfgGYuaR5s080sNzbKdVi0hOUmsRtUQ6pHbLHCZS1iNChXVd7zYuf
mZw4S+jdxPRkjLeh5ar6Y89KXe1Ze/U6zO0hZhlfhupmzYYQpBk5iQMKfdAWRAeBEc7L5whRuO06
c28KKEU7S7MNSk9CwJ5TNqZrmZrq+6CXZn522rTpb2VTpRgeifNT/AxOPh8JAfD6A41i1e+shbPI
poygFdD2tlFSU5V4K0sD/XFfChX9AHU1mfuJb/TTbEa9cy8JqHkmNn6UTeAPaSmCWmdJfhynLsuJ
2PYsue/NPgWvKr2e4lh2axLNIDnuk3BS3DkTLVpmQf308zLTng68zOFECQp8pBzpeuu5mmvvS2qS
RrTHbNLcQTEZdKjrq5iYMus5BhH98wKVNKuKTSEH94qpmjrf6N0Q41IwocUAP7eXlmStrPLYo+M8
DizlWdEtHTG4+RTs5Tz1ggNaI77qJBs/OumoHtRgVT7zWxluk6rIVEHVOIlvjHTYT+lYjeyhrRdJ
cgzm5EU3lHbTxAPweV/FUxZwYJ7M0Cf769OwmNanrEkJfcobTejXGqSBA0lQ0Y8xBl1lD3n8rWxm
89I7wvzSD7SNMSaV0UuvldYPSc7LZ1MNzamTLd5u8tw/67ABmgNumBhOeosBaFc58PS2rU+IDKxJ
be25uA7xGTYZKWLTD17Oc8n7OIZTXMnPHuW4tjMjyiLST80EYGWsE0pRDYOaAlJsfI4ZOgJnGHUp
/6nQYJ2gczZqCA2sO3OAwanee3He0D5iBmWT0vO4k21pQa63LOTnGgXypUrE8MkSsn8cWVoeEirc
YtPgjueNFrP67v78qXujIRuPUJg7fl3aUJ3RHwsaVS9tCqJ3Y052+6KlDR8KxBqHQ6+zCDBrR2ge
oeg85zuKVl/SqIFKFST15GPWIa7tueewfsbY02SbhGAy8mFEHK2jurHn7zLDwfg0ekp9kHpfRKGr
dVZ0VU5tIgKU5wGdI005a7NkMbtja30/34qepGGsVywLFIgGCh+dG4Kf5B3hGtaehLrsttNdqQIv
7+aGrOmufdFxhLuYo+qOWYMqzVrm0Rnt9pVmu1dESSYgSerWDkcX28RFNn5l7JzZGOq9SziNOloN
oaVBUdWGxbhdYzaM1BCIOG3trhyaTc8c264d8BlsEXPdx4Ijms9tpYbbPIqlKch88QStCymJxGi6
wU/2tRQiwfE2t8ZTrZnG/BU6jvnZalq93hKe0KoDc2PVnV/VyCEZeGD8C72G7oQLSt0mtbskxIoM
Gv4Kznc0qTSzsQLHH/ovcaybJafCZg0YwoKNLUSWiU5cWlY/SiYNn+MojT6auRvd8ajzskSmUfwY
vTm5YcuVuIKmwTOuzGT4i/P5j4qf/z9tEggjv6uRHltK3C/zL1XS+l/8WSZpjvXHGjvi8RxAMcSL
T8XzZ52kOeIPWK8we4CPcxFmcP9dJ2mW/gdkB6zauAZxL2Ck+HehpFn2HyubXej/+kP/kVNi9T//
T53EIP8KHdMBYmFbBiPxFlVRuf1g26Nmbpei1D93OfllWOuaD4QQUK+/+mbu/vxTX7PPf63J/rqW
gYrEJ2YS6Kft9dXwxEzGpyWbjBDM0us2WeTKu8H0xI5RIbUn71Y9ZOlaZLXJP5sX+OvKXBNqJSxa
uEW/GmrFZDXFYErE2rhhLXY4adRMu/z+4/3Hr5J5T0pFOExQmH69SGGr3soqLgIX6aED/Er03TWY
td9f5c0Uxl+f5dVl1m/51bdoDFU31z6XGdtB3qgyFsHYtNqHmuMPNSFRkvtq8mwK15yiz8mzJ7nM
9wncyHfmh34awP/27KwDUmv9TywBz/brO0E3HxMx8nuOoR5amy6srrWQWjt09gZ/RfUcd0ZIhE0I
0Hgj7sdQhMVLGnYnK0Cie+fp4nX5+5P86m7Wf/7qeyEXVLq4O6ztQGth0zgOkT3Te7jZt78xRwrw
FLhX+IF9xvtW19Gri9j2PI4RiX9b16ydnWbm+Q05rBYxT1N1+P0P/fbzMGO0uqdcpuIFg24/58hf
X8rq4oIab0F9xK7bZJS1SY/i9PurgOB7871xHSY9EW9YqODV+W/N5kpbai3lOlk7oe9ggU6WA0Og
cxfADovKvT2oZN3YLPvFMkefbB43surnPnZ8AmaYiOiHo6/rJAgiMOOynQgYqvc60atMtuNNiMnh
wi126+T0+EOJ8QbDFSNKGCEo+Z1wNk2vO7e5nOgqdFWOYbGs3epeWejboU0MFYpACimd6hoj1nWB
Tlwc06xGoJPVfCMS777wHRJblzilEtTpL2pZQ0mKn9fYjYgeIPGxxT6Ct6zcsB3IfN5M1B3kRq5/
3dcU0P4Byl2dPqDQ1WHZjk1v47tqKpSauvQ/Ro2KoltlqdjfK0KXCCYkSxczBJ3+9GtRLrYeqLE2
Pi9FH2m8e7WebWOM1n2gFbX2EUurW8EDgiPRxmWX7nvblm1YFiS97pYFSS4k/cXeL41fQDtxurwM
4sjtwnTkKEMvKLI+TQmOzM1a9B2nIie7GLekdp0vHiPsGcOe3+xqqo1bP6eHQZJs3JvBNERVzt0Y
Um1ppGrXEsJPsx9FN8xbEi/EN19PJ0vsPX8S51ib+bw+7uJop1kC00oG0PmLlVqO2rbFsMy7Uk5m
zQACdRwFclNui7ErtbCmQLozWyxUgevO4g4vdHnXj5Z33+Juf3F4RzClk6V9ARqDBWZMfFzWMrNq
GUazuwwbS5u7H8lktWrjwH3FEzAVBU0VOxk/ZOgMUzCTmY0FIGGUkWZUw7z7UJv5V/ZPLCKjMTSf
icMGl9DhPv9QxBodKXZR+6sWxXTFbHB4AS9s3FDIJrO3BRwW50Hfx/lnwlQ48ysLFinwCVH/yDDd
XjdEXn2NyQG7S4plwRojV5OL6cH5ZuagfJpznQU2ruP4VpKlhKxcZuK+Y6hzIRW5I2jZk9rwMNEw
+jZ2tayPczROFSWw1tqED2vJ09JMEX5evatwkskRcqNN/UtWneyzYMLmcqWsgbptoHF1byqLMxeJ
6eONFTMYGtqDVA84Iciaj029exR5hjSuXDqxZu6RWzvqusO+oGsEnc+FnYWaHPR7FHTlBEtKeC0t
65LUpWXRLCPMeNBvTa1Fam3IATzoWt5yzlESgb3LDOsb49yDfq58dFbNFsuzWSOn7HnMxO3YDAjb
fU+fKFSQXp5dsuvJJ1TSq4OKbO0Lkzu8l1FtVz+qSXO/9MvMGc9HmcYklRvpbcl575FHKv+GHchA
WYEyNQX1ODssMlqTXtLY4GtKaUBdOtYQAo8XfoawAa/lhkvVudeRU9gk+roW9LRBFCRYzz0KLU/M
pSgnvKBL1hbfSwuphKhbK+O5nYWNjXPWa/atsiFjzcZwthqiFtRKO82dA/NxKDQOXKWMiZXSYuwo
8xZ7O7cjJAJlKmyCss8bMIsLYwo0COrq2RodsnISw1llVDxcm1yI5ruuE6YD19ZcWyqaMV05ijzh
KzLI+i7IE6IUd570lmzXNbFPo8zxpb5t3Ih4wXJw4OdrNS/CPYBRWvNknc/dISlI64WW3DniFHV1
2wacD4hgiJjht/f20rTLldFq3keAQsoMl1gOD0ln68m+xCeXhJEcGCsAPePk6AVpu1zXcTrcLVpi
moExGzmI+bK7dWKV1lvH6LzpwBBIS71YdzgjTBA86YFGSsN4Q5tz/LaZRSLfUO8JZotddJ9wYe3j
afYTzOYeaBPAbz3/OgOBuotWPaYsg62Lll+hnA17048Xj56iBeUJmz8BakTGJf12EorOXNEs7ECd
V+uEE+Jb0gPC1Ip6JzLPG7eZ1FVzyHoxfrCZ9w9mcsfGi9vWkiNq5JjWeSEPety4+Tx1bARJLg6l
rX7Grk8OAxRjW4e1N1nONgEVwshOKZtmY1Tc/K5wKlOjuWE6zEExpLmQ8MiKSqZA/UiBibIkkmG4
YaRLgzCQpQwx4Z62602FPon/r9fxzmSGRC+kS2E0oYsOYF459ALJHImdvAwrnbxInHGp2X9wYQKB
YqGcfiIDcfIOQFom/0JUL1+YVpbNtEtMvZ3QMOuIPE5iHSqaZYZaSMgk4u+opLS0rao4bQSOMkiG
NPw+vWZZTf1AtLV7RI2qDnodLw+GV0sS3obIecjTzO6DNjJLikZSVzeOqpmJ6KfEcfgjzLxNr4QY
xh91l3k53ZW0qUPmxzDciKXs+r2HmtKdGA9O7M267NQBuX0ojTM5h08Jn/N2zkz3U9+X9XylJVpX
sZJpMGUJ5LWuGqtDz7F/6lptlNl/DjH/vzioDt/bXrXf/ws7f/dfO1V++0IMZPl/wdm/pkr977L+
Wbbyhc/y+swKfvvfZ1YCyP/A4LOOspLChSGf09K/rP3+H1Dr3TWfxFjBEtSK/7L2/7GSqx20dgdk
AaAYjiV/5aBB2fyDseb1b3PapZZlav4faPs/C9//OXZwCVc3LAAl6xgQzQL7zbHDkRmc6Lgf7mZ7
pG9dod9nw/xtyOX4DXeXdzQaVv1qXRuIKew25IEW4ahc+2w2yti++ur+w5n259Hx17uBBcCwirPi
0wExvzl2GBPRnkm0ZHdjXmMx1awTJp7840RFhz21bA+FUZYbJY1iV/tLv8UFKEmK9A/Enj5beOiD
vhNId4XoPkxs8PuhtZujSwDadT9F01U5+J8mycT07+/b+HU+Yv0WoVSvIGxaLf+BC0up3ytv0NI7
ve6OeanvSR5PVwuvvkGqyO7J8YmPgqCBU28O/h3tjHgXofrux9oZz4og9K+KeaSPdR7dONOpMIzv
v79D89eDyc87BOEE7cBChmb8+M1Za6hymxYed1gYuX6xC0aBSbyzw6R1nS2wHOesi6UOFsYmQlrO
2qZZvGznQjehKZVvkq5rbsn0HO/LuOpuPLJn9hnnZmwTmIZbvSh3eD7zQ4VAS0S7iq+IGJq37gje
jFZG9A5MwFkfy9cPClbpNS0AGIthIre8PWdJRcIEJVZ7m1kuYebM7eHlnZVj7yAHRZsYDXEMnWS5
dA4DXeeh1/HZ9e6t7Ix1wHUASBhQrO49Yjc3sdb1N/g5KRMj+qJhwxnua5FqIqL57PO459pem5zy
biGc+3s5d2TCJKr0cGs9rBLvXHXiilJH7A1Tec+LntgL35ijaJrgBZ1mS28CUVv5k+uRzh5gk71h
nk/7FHHuesibzmWzsjQ2Eky15XNURQvFUf+dn6sxArY6i/m0RPg3TEubJalwsv5kY85FSB0idcKY
377zuPx6XEZhQ2KzwBoASdItnuw3q4KeOZgmOlk9LFQtBA0Z7q4Xtf0OquHt4vO3y7Bs/iIA4Pt3
RJVUD1hha2TpJcEXw2mWg2vM4dkQ1wQWPvMAYoxPY2xKOFE/+Jb6UPDl/f4Fsd68wuh/QEaRX1iK
XVMnPOrNvXjjlFqzW18WIli3ynKnGxwJHjM6lbhShlGErOHtfpwSLXSG0fgx+5V2xdRrfs5ahpVL
T9gnu/Hd0CHVLShToLyE5/W3edozhKA11reJbKc9lCZAVyOvSut2Z6PIDHzhjJ7HlmAYvGyXA8Ew
2VOiDwRDT3N9SyN0Coj9rfA2dPqdn4/Ghf9xLGlSXIiyEu9oJW9EMX59+JnC0kkfEyaQh5/M2Fdi
yTS7FijXKbrUjMlX83LNTPeGBku46H4oR/fkUv3HfbqTY/XQFO8Rht8QC9br8zsAmQDhCNsOKeXX
n6I2Ze+Sv2dfosVuTthvGJvwxpOb4zNqojk/jHokH6RWDttRuiKwM6Qpx+rTDX8fnYxI8qsMDOA7
Et3fXor1toAIrMozCMu3rEGJP1DBSLIulTE/ub1p3DgysY+/fw7frNN/fnb24VV7I3XwLSdiTjJG
YKzFusRSWHvQzgGzNu1Rtf07L98qoL5aQVclfAVBAlZe07aMtyR9U09FZyOxXqD0x4STVkkXNC3W
mo4+48eiMqd3NklqljcXZJ1e1Xmc8D4Aj/XrffVUtYR7qdyw+kuMH1Ef5lv8zGFfuN8GhpVbGm4g
rot3rvkfHmViKyEZUSlBOf4bAzdFOIINMdQMCyFrLO1DMgsM3GrP3PyLlxpglDwsVKQipskPk2m8
3/+af//MwgIATs/Bpf4DEfrrZ5YuUeCJPU6XUUtiBpnd+R7rOwD1oR9vu9584ZbMky3U8N47/OZh
BbOFoR7WFqCoNXvl5wb66tsmlaSrVWa1t/ZYLjecyEMA7tVpJBkrDYxhpk/cyWVbR1W1W7IierKT
eKCflzWHRgn1he2oukujxnznG/mJ9Xj13LG0mDzV655NXctg6Zt1lo4nbzYF8a2LaHGv6IOfGME2
YXJ10cMydgBJ84hg7Ayve+2fvW5qgmwav4lsYH7cK+VBUbPsEnwcrEceA986z1HjuGwP2Ol2v/8B
37CiALkiTVOIcrcMupHJuP7Cr75HNK7U0LJFuy2rAVdeGWjYyw0mFK0ZWwrzOb25o8OLC3555yd8
8+wIfSXfwA0EL7R6eNau1esrR8Bg0nakmwu7PhD97B7MjlU/B+hKkLfh7KpmSQ9+8x4P580K9PO6
FsxIYp1WHObqOHp9XSNPTYFWzbTVKOWm66puCxkGYIQv+ne+3fUjvH4WTIxLmJcEtDdo2D/Hnl9f
ClC+0XvSze5Q/7QbKEJXJSLslgfbJ1RWoQrb0+d3ftBfPx64bQaiKYQNdhhdkEz05vkrOHHJOWqX
C/PySIsFRmcr6xZG4+EEHLwcVHQMtJd2tvKOc+d+jXTmoSqvNE46gVVMzmlEwBcUe0xDyDT4/e29
aQP9vD0KdCR8sGQAiVYr2OuvxJmYFGH/mtHY+seKAZRtrFq5F8yyXuH1cEIzniVSoJ58SuU8XiHH
Au9UigRDmY9nL5fVdpnsdCPH2t2SEbTO8BqiJUCwSz7bQ5cdTRIcRCo95Cq3vinMdLluMzCf/WR/
IsvI2GUWozVWN7zH2H+zsf/54VzOtev+xl/Em7JS4qgiHZZR7TzN3dC3pDpbWMW39TLhkG4SRoVy
/KWnVLyoAp8TJonQ91Vxz0P0aM4RU+Gox+/lLf/6onFX6/EXXjiPIZkNLNi/fuWW0wwZyC7jQqSR
9c0BicK4CR2Ppuiw/Uht+iyKqt0Zkf5epfPrIv3nlWH0UmbRhAZ/+uZZ1L3JrpyyMi4y8vJdm6CY
T7NvvLPT/+2JZw0hTJYsPujUlFVvPl/Ux9AxGtFeWOKAoVnOU9M1mPAMV3vn6f31fV4/D15Dvsy1
CQay8y0VzXJbCLRW1TIcl8afHFKst07pn00DiRa7VSAT+LrvXPPvDxV7O4Xiakw0qd11ZJTXb4xo
6mlgN1CXlLPEjkaAeefSMWGSVesfcF/5W0BK40dlIhvq3dCHIsEV0rl2sbHsKT7IckwZT/C691aa
9cL/s7qt38Z6Y+s7vMI3gP3/emPLOJVWV0fqYuo2BYg0jWdp2oqpWQuH81xH5yjLq3VPYygXBzFY
IZWiHGQmDrfpCs3U2eW2E+/x7pknEIAvVSy+2yXGXKYQh3fW4p8hQ29vd01tpBFL0DFP5K+3a5aM
U2s4My+tOTq7pRknTIyuHjNsMOxQOAHJLqrY215r73yhpsswMK4ZjOaSPLuJJkL+zO5oGEtyBYY1
vuGU1b84TV/sUd6jcxHX1XezlMUpbgdGQZpYnkHfMG5h9ybDAc46vyHKLS2S+qat9GeS1ZnDmhba
O4hi3o2VJ2x3GABvkjHyL8yeCYYFwekow+lOdWM3m8Qq3VCqIjn+flV+Y4D9+VOyPAgTDyzlP5E7
v343TESowh2S5mJFdILokUTMxDf2ydGG+QSfyrkigJwhyFHdOdWyPEWF8D9j2/uUibbYrV7zbebi
F0XtnsFgZPPNrNnJiaZ1+fL7W/21rP/zTvEEc5croI+a99c7TVVZKGZe6ks+2/3BZyYwtKRJ24j4
tE2/OMv299f7+ytPNW85Pl8OlT0ZQm+u1+eOGztRfeGYoX9Ssx5UvpXhgPNRYeYenoWDQfX31/z7
gsYxjHWauJv/Zu9MluPGsi37K2lvjjT0zaDeAHB4Q6ezcVEUxQlMlCj03UWPr68FKjKf3MWiv6iy
GpRZWeYgIyJDcHQX556z99ooo0H2nR6TZC56NYI83HKEo8ScVF1FrT55vM7y6uNDvXM5FywLBQpS
lyUq+PRQo9T3pt5wKDu3mRglSXiDNA53apQWV1kHEuLvHg8BOFIlGS41QTqOeno8KzejiBqkPEJw
kx4G2AZeCEPSZabW+4qUVBeiYf/49lGPW2gvlswCutPm2fk1TduKuI/pemBA2c5MXxidRv3ajBvi
EswgwF+Ulzsh95338Zm+9ZBO1puly7BkW7xtCdmtnJ7qaHZmleAsO8aONHwd63h8wbY1P7aFcaPW
hrahayujxpXVG6mOjXUKDGaXRWLwK0UCKFWopAH1RffETLFgl4xwRJcYcjrxxuSPXY3jM1PBBgVn
I5hLkX8JRlJ86bI+/NJhW88KJ/F4lREl1y1+O5qCoDOHttuXc3kBIP3HE7ucq0Wvf6k0SBg8O9dK
BFM+9DxGMEMblBBBDGiiZ/KOjW778XX944U8O9RZ+R50UzEHCguAXckjsJ3mqQL2x7bB+ULy2pM6
gUb9+IhvjY+zO8kuhb09bQTdYg06vZN6ryQIde3syKMqX40gSTvkCU75ZJY1hFRm3siXo8IXSGcZ
oZKL5WjlDULeyBMij/wut/kOot3Fp5JNPhKPbCNJrVg7yRyvq0EzjyWq4n2tjQVWW+xZs9S+LtsK
3yTsSwZ4OOP3m0Eb7mubSeJol1dtXlw60bPNICdG/NCy+rPa0UL/s4UhTVVZMjk9Yq3zW1bDa2Ui
vKSfZbEuchDTzqh/ijDOl26XgVbUx8ePL/Ufy9HyA9BMwUqW+RKd9xMyqB2NlIr0CKYMNGAkmfor
EaTDmmK9/TwNebr5+IBnDZRfp4yJi6GMwpyIrfDpvcX5X7dowrMjYkPzyu6JBWena5R8lYtBEdtQ
KvWbAqv2qtJn041rfXaNaLzUFvuzyuPMnbchmkmH9hfl87d9eCcci1ZJmB0FbkREQ6iDU90q8f8F
AUEbzasaBNFWDUfbJ444WPFNppvec5uC1LjvA2F/i5JLt+PP1xr7KVtYZlV0WP6AfncN03wbVuZR
QaX4xbIYlMyDGftGKin3H9+Is9HY242gG8/GkP0y/ZPzRgTOHHpZ7BeOVYNQrLQjPJoTQxY3NJoQ
nV6ch1edphdrxeYNq0tJXcuO1V1NyAqvyJlKPEOXNDoJRZJuFCVsMP6XAVdOpQvXinmH2F4OvS41
yK0NnPJS7ulS7Z4uEoqt8a3hew3Sn67c6YOkKxJylYh+o27nJjSrIl7T57QvrEVnyLu3y2TTpWEx
QjTKpu4Mac9qgDth6MtjL4WvcW8tPIovJb5ULHJGuO0MiSCaKCbVUMIPIgWdsjENZfqc0uTxMlkV
F2qV914gFAkLM40JA4Df5br89uAGMxOxGGrHUSrYcucpLEsc/MlVXJkP1H/zoZhuG2yhe6ueHwjt
67b9pY3Ics6/XXqaODymJq2cpffKBvCsqAhJ71ClthzuFfoGftcSZqen8s/csBLQ+40Ak7IIh4u+
83NaWXneX+icn+2E+AGg/zWTx5fAdgZKZ9cAcFfKME8Wx6rtTQ9EZeaXTfJYJPK3sMHW1CSoGxKz
pjWrQdr9+M05e/B+HRwbAHtgngp6aac3QM5aIwEm0BzDMf6hSpN+TTM8f/j4IG9BiyfXeKl9l2vM
SaJoPQ+AMg3RzxXQSszmub3BaBmuZ4bSLrejBAKmqUBi0WHuwfSWa8ihiypjGHwJccmDWc3pEeHK
/M3EmXFT2Mm40ZQ0eIJfFn4NGxmGhgIaRUV3vC60qVvbbWvAtVBneCKwR5aGzbYd8JrmRXgLFIO+
adc38DWsdAO756k3s3yjjRZIVeggN4Q8NOwxB8mfksnZzzMYlGjEK2qFVvLQjxZAj0aFL6KC6Azq
XofcWz7X9bqc9v0UN5ve0uvrS6l46lnpwnsLqRD3IbeKrghfm9M7lRMr0mijNh9rJ/6uTTYgbkeS
r7LciQ30TLO67OkRIiaxOmwCOEnPYdR8BQoTuCJL45eqzNtDX4nq3o7awA+jqFlLVVS6fWKbe+Bq
0CPycrg14KVhejKKlaEGFvDmclIPGgDUJUUKWAeO6vXHj8cfzyCBu/RxaQRA5GSsc7Yqablk5YMd
yUf2Di2eM9iiRRwFdx8f5b0LyIiFUF+F2S2blrMLaJLIgrVOKMcuG1cluV8h0kyJRjn0o7WttJ8i
29xKo76JWfbSAc9yUdwp+aYIH0OIZnDCXG062HiXOqcg12WbifYBqKprD7EH48LlZXMrbXg0+OJf
WCjf+fF0ZRXsEw4hn0jCz2rkYcLUaTqtfYSSmK+Q4eKjsktKe10ds90M1Y67jFqZ6UW54O0ZExKJ
l5QHvW7It9fp7PSQmbwqwfRW98PVHNnfe8eqNkZnOFc14+z7XmbAgH05+5E6IlrzFeoBifThyggN
xpyqOmzLxMkufLvP2wc82Eu9xh4SCjl+Cetsl6Uk+pBFkSIdxxRAQoDfi9FwSKpEP97Nc18dMLU6
j405tXB5OssdrMm4QQU6e+XEZDjW43UtyxNZlLMKj4YlJWF6NJpwruNs9fFDdFbT8FtN2eJDvUxp
aOedY9kt7IfN4HTqsZQWJl5XooKt5hhBqypd2Kq8eyj6hQiHYQvzbpy+70hSZ4iXsnrE5h+w/6qz
jYMYwk95vI4fn9V5/fjrtDivJbKB8lk+q2NHo1WGua20owY3a5vCJFrlU9jTMpL37H/dxZW3y7BR
bibFeWydCQKcHGBbi8N5pSq8HXJS/r1q/u03kd1m05VFIsa6cHr+egmz3piFdgQk/ZNauirUTW8G
95k2XHImnG0cfh2KjzA3lMYQI63TQ6WGDJwJDcJxVPLPkkPOVlrE5sqU5NC1yrC/unC5l2ru9HPI
CkQgPDoCi9nO+aw81EGwRXPhHJ1OK19MyXEghdsANGN8pC7EbOVpHHAqoCfGpB3Y0g/b6EnMi4tx
Tl2TLccdRE5fR8n1RZKtABgCkm+F5idjtzKZLryhf3556H0scZ4GDyJW+/O1pyflra3m5NOsReC5
ZnX4rikV9tcQyW4Fy30niti4UBWdl4bcFL5yDqIsxmAc821F/K007Kt+dqDd1J+aTjV3ScnoKSfc
Z03uzXQrWlQgRTdqwF3AL6WlI25nQgF8HeHbr9v1f0PH+f8al3nJtPpfqzc3XVy8fjvRbi7/wl9+
Q+ufixrxLTgKryHqTd6av/yGioEVUVlSF3nEEdUt2WT/xWUwaYewU0NugN9oua1/iTctpKALymHZ
xCnGwhT+P9FuLqToRb9JODw/jvL67LOStGPY4WE+SGIQ38asJ41etLWVANpNC9TOca7foTKnTxaU
KMh9dVC7eWeGY/LKlCufdmnbXAzcOH3zGVnyo3A+kUXHiobCa1mJfnuoidaqZT7Yh3maqk95Bi4S
10HmrEw9SJ8dJxw+O0PmPEE5UhTvt3t392t5+d0SebrI/XVoZ+FeMKtnenp2PbJBlQg8SA5FlUjr
0CmM6yHHFiGpsXzXTkr08vcPpzKal+lgYtg7n95p+cjULUsOtp4lFhWyyL8ndYx+zy7rVW/l1o+P
j3f6ufx1er8f7+xzqSUg1TqOpzBx8YGkVTuzbhamEH/58ZFOy9W/jgQ5npVJVw0m86f3MIpFhewr
PUhZ0R7A6mIQi6ZLm8L3HhR8nbTSqDUMuuynB5GaxCGkNT7QUCsXCpvyU9SxuJ6SJtsBbqhfutok
PjYz1Qtnd7ob/evsmIeiAnh7e8+uI/BaOBlhdAgp1KHc0xrGNDuER3s27GMxdv1+zJyerbopHUk0
rS33f+PqIkLgEaUhgJH59MQdS0zL9/gQwrjyKxEPmxDP6d9/F1Azssag/aG3f25FBm/YJm0ZHWI7
Nr53QI43ijwn92OaRge1Eu3dx+d09i17u6j0fgl1NjkcgrLlbv/22qujnZJFEB6SUZQwWSrpqSRg
5a6UteDeJn3vqzPlzQZlYUJNmcrNmgFytlBaimn98U955zXhdVz+w2vJJ/bs9vZovPFPhocWtZnX
Vpm+IhalYEeDgOdvH4lqmYYWqgW6+vLyGv12znCi0iInw6VX2/AJD1myE85sroc6SbYfH+ms8/x2
eSlcSYvlUwMp6FwWiEKKAyXadSzHkHC4lM9WldovlZPOHaKu0Hy0aAhXXhfl6bdA6hZEflINF0Lr
3nlz2KFztotH+U9Z8EgLDTMpzAPwWPDpG2vCHdPpB/oXlZ/L83yYFGS6EHDzXZ7pzQXV9zvrO3JF
GeO5xR4XOdbp9c7nKLFgnoF4T+2tOjktIMMIpgfZAutAKcLd37/o0Gjo6SikyS36gtPjdY4e8eVV
r5lh1TYM39TAomY5JVTE2uqehl4br8FwdF9iyVa2UlBoX0TSXsoWf++i//4rzp4yFvrA6ir1Woxt
dauCk79xyDn1pEQ172Wjke+LZOo3eE2rTas50YUn751PATprGa0oDx15BGertFmkUTzMynU75vNV
2qrGVulDdt4fX+p33tkl5Y1cQIbWtLnPenQt4VNyVSnXUiC3fmD06qaNcrDMSvFXqUt4SPhavlMj
KO8datkGmkzImaGcOwescO4lo1euHcIQTOxeE0kWWmkP940SghLlexMeJrkZdrE6IcTQm/TaSKQa
X2Vu1A8WaHmiXmrtZswG6IuqIezpwsV4by1dkgs1pgp0FRkZnj53JBZEEtbEa8BS0/UgGt1XCie7
U5Feb6YwGo9Rkjtr5JvBruqcbl2Ksd4FWAUvvQDLgf5rF7esOgqeOuQ81Lp8K9+a7b8tcMSYST0g
1700xeltkMVYJQBV+j38qm2fsnWMO/mnwG4aDgpedbnVOgLDpuLKMkkAcyvZvqTBfmchhK2Bld+h
oYy09nwh1MZuAINp7HtRZsDS0+4Q5rHzKc4rFX5MFB6FZUGFUaZ+NcNGX8ed0T9+/LC+9xuYZSza
TDq+6KnO7k8SYZskNmEvaXFzKJXZulbDAONOI+AjGlZxHCJJ204mntSG/OyjWQ61d+E3/PkYv10E
VAlcB2aCZ+9lwsawVzp9D7Iz+QHNvVqFxrhT0sIEgLyoPqZ8bLETCwBMmPh/Ooron2ywwSslQn4U
oZPEBquLG3uY9Eu7/3eeG6QyChgLZvsq4pDTB1iJ1Zxrp+0NvLkSqCmwYN006Tu1G7tDnX8L5Dnz
KbeKlY6n3s87Wq/U9EijSmbUuLL7iU3bv7d17732y1f/7FFGEa2gqeBnYfY4u14hfhmJ1I29RixL
4GpWXt3NcSNWVUsVElZVdpycRnhd13yLVHzltk3jK+hLYB8ijLQLNcp7jxA/B006ix4uJuOs4VAN
TYKTWtvDYgw3ALpMAOujAlRsFCQzlm31AB2jPI4Eo630qriRNL46H1+SP+vvRR6EI8xgIEez5qxi
6wAy0elT93LfEm8TZ4wGSfVMV22tpV+7yRS7QaG7jr7twiflbEb3tqyobJrItmZ9Wbaup49HjElY
zixln5B5soUZgVs8LK01fD75PhOO8qyMtnh1gBMAdZLjYId4f2clNugLLs8qJ73tQivmz2uB45Dr
QDOG0STj7tNfBE+ftjnqgbgs52+yUHhUIYCXkFsxK3haa04ACSj2tmYAUuHj+/DnF3YBkiwLCZeC
BvjZo0COmZ5qcPBtZrTHdoimTQEQ7uXjg5z1P5drzlHIN6XBvvghzmsnI24rtZ6j/Qzt82aCgLAT
OULCHuwN52fpa1CD1ibJgngF7IqEPIOc7MmKIG9nnTZ/LVtdJ4rDrkP/41/2zqXnI4OQixKaz/95
Z5J0u8wU/DCujrodSyW/yXUnXgcjeGC7AEKI2K5A1BdcWMWXy3q6IDAPpZLlSZQZ4p9LctJWsyM0
G1e2mdrgG7GNt141MBDxo66s4iWWeWGtDCGo24/P+G2Dd35oe6l1qOb5tJ6fcovQTJ/HaC8so7zW
aolYlSFuiR9SHgl0gXRrKrWfz+N92NfmfhiEsTYAeqzhNiRuJYn0TtREumRGQJSIXt86SjHfz4oh
Dnnd98w+wu9C7h66IdGgwQeJX1Q1kRuikXyTv7xQJfxZldM4JReM4Se1yh8DbkvEGWuqdaXWy/uR
kT6ygrqpbYQBIs7X4MhcaNb++cIsB6RpysLJ/ss8e2F4XHJ11s0rxplAwjubOCGwwhc+sO+cFW8l
4zpcs8te5+wgcpxUs5TgTSEx745xZx64JD4n3qQo2YSTKJI+ffxU/PlBt6j4HGb1MjMB883A+1ut
VaSDoOAQV+20xAM3Y+9nEbZL1CXqhVNjs3T27NOtovilc8h94wTPRT11kXVEC5jENUEnWNchNAyv
CeXii4xDCXNA3BsVGUX5/EWFj6i5+GGBVFiD1hekqQTmQR0Uil8DFOFWHtJZ3TaTKiKIeMQs+B1Z
xrfK0GDpgrZpbjJwOMEub6byR0eP+1Ua5ab+NOkqigu9qwJIq3WmPQ7McJfQEed7UzcTEbdKVH1T
Rt0it0o128HX7cgY/CGws++i6ixwNkHUDS7qnOQGisfcsfttG2etdmqOAnXMMTbrM5r6ssmy722o
zte5Ug9Mvm1NMGooGxn9y4hPCbBtlt5Z8gxaw6y07jsvv/hJtuS4ZxwG2T4mEIlAMkLMfjZVMbaM
jSbztQSRfmSvKv9silG91+IBaCdASAvWBlq5l6JVsnCFsGSuXIuNxTdkcmrv9pIcPIPDJdi3LDJg
rQEJF/sixSfeZVlju2hJpAfaAWq0CUjdqxh4F824nxOmKp7APBW7jUrWCUwj0D5IwRIuXpnhaK66
cpcwu/XA1Euvgm3Q57bUowDctwmlv67gNQKMy1plU1ZTYq7RU34BulL0RHq3Q72GFFnXfq0HUONU
LSHoc2oTC6K5KUBaUKgZP7VIFldyn5lPokjbYaXxobRd5Hb8K2UzOxDUY3JLXKUNK4GqTxv2paTP
8aqj79t4LZFnKG16ZmuWZFYdW6giGrCnTIvvt+BTuGo0e9g2Ta7lbltHkbQqtTiH4lsbwW2OeDxy
kQ+QdpQSinWnB7kUbUTCwLdNEGHAWZnqkAThxRmaVoLfU8sN4dIot5mEO06sBPveQXlPuE1EJpiU
2t+NRI2JAipanqpGi8fedbKif+Q1kEp3lA2CVBxDNK2vCX3aaY2Wf6WgQlbNyhO8dCC3uSUF0D2o
6FO661RLPLIojiPQlVF7QIoYPUVNPQo/xUD6wyz4ziKTq/WjyDTVWgUw4btVPqMm5BrK89KzKkD1
dONkfBpkXfpqRxqH79IIrGZl4vQBfpwZGyi1geyKtq/TbdgLJ77CY1HGboShIXElEopnN2gtHLSy
lU7fK3S9TJHzrIBHE5bKJh5SEnUra84JmhVh7JD9NVckB0tRgYCOh6fb60lMbk6YWJTmjlrWxWYo
R62EGANXeUmEpFDKByfJgb3YZAZm5NrCdJ/aoOAGlBgvizDtX8ykt8gh1K3o2Zpx63KjtExeO6AR
rvVBJrKOJB6CbvUkeeRB7kwiOsLstqIYjLwYnA1/w470ay1zhhpUtBHWO6U0tO0oJrMkuEaObX+e
JDhX8liIfVmlc+2V3OTej205eNHNEOyOlsrMIUPRlMZqqHOpBc9WtV8Dm4C8W6sNh6MxqmrmodHt
W1fjQoYLvivAXYgSwgPPW+tuO8iVvSJIhYWGCBpgRqLWKJ1IdRhtN65skPxt3HcpVZZcam7fmFbu
86l0vleTrOh+xszT8p3Kyu3rdKoIGCDsCz52kikU+3PCmqMHlf0S1npECUR7/Ds8BvUql2v7QUv0
1IE/YwjU9mkq5RuF/GhBNJjZN16ahqoFw6FqPplmbBG3K2gNuK1iE05GfDErdFZ3BQUtCV5iycHu
PsddCtidrO8lXy9NqEhA3Ew3cy7NnzW7YdkJezXforYgOs3pBumnFevG5A2kjimuaaBnSYKRjZU5
UWJ7iIqQgaZq0x+6SVKBUqObvTc1Mppda3SGL7LSD1/JyVUPXCnwb2ZkJ5+5AT0SYkv+pMaZpHnA
6PvJy8NCLv0yL/UEO1vigOTVSD134WNHxVoNY+uTw24WTXDJPAGLZqJeAxiZvzodpZfbOhlGQq13
sE6mhjLLC6xHDldlPNRkMDNzzleTzjfFg0W4uL+G+KAlRQJJjzOstsQZRJ8Q4lZf6LeoL71cjt9H
K+9MH89L/tli63qnJ8J5RIo73IRaYGtumBdAiwoIux2ErRD19ZyNeCllJQhSxF+DfC9H4J9d4qC5
M441GoD0Kt3hboTNAjzjjb0rbbXl09dmwzZ2tOSLis76laZscJcxUJtcUx7RRQcGsGqY3xYTNmrs
6yzhzq10Act6Q1lf2W4/zHwlsYMH4WqW5frnIFMdbll1ezDmqtIlfmVnZreK2yUPsOehLFdVJ9Ly
isyV4ckZGhAhPVrKbCfTA3qqEyftV7xXXbub0BuIPbIb6WEihGGJxdSAOAx5CNZ6Jn4D4FWRfU6V
nvDwiNzlW1mqs8zrCITM3WSUW8UzMXR0Xk4wNw99NynXFC207hNprDDzT4t+yTAiYbiQfUWKqBqw
/MjwhtQDVAahN826ABYuwPruqhFfxpxQSCgseLcxuPDh1TD7bqvwrencAkZ6dzW2JP55UayR2aUr
pX0rdDI5XEA4LOlaWmnPJOGl9YpiaCbJAcldugTY9F9TYca7QQVo7NaaVhSEfaLqKbK8RoyrqukP
m4nZ5I3kfiPSyxDLA01WROBBOuuO7LbnZMXBM1hpnZF/b8x+HNY6KbXNATTbpO1CQni2JEs3isuM
lUAseunG92gOwpt2NqvvQyxSgj+KLr3Xc0t6KTUn7GmlEP9BqE0FsaztHLo/ip7pZHdEdc2C4ySf
NLMdb8h1D5lrUa/zUehaAHkiCBvJnetMvpLZjcxXRNIP0pe8NMYU6CR2PfJ5CT0h5kIEjUvIrKQf
FNYfasKJDcUd/o4eXKkE6JnIGCcABzbyRGGVhucPIbZqZRXVHo+mO2ZJqcBNoYPuRyTiPJqkM0Vu
X8cV/TMGU36GivKpqZUE65BlhclaWGb0JZaF+cMMhrjwip6yxx2x0v3QO2u4NxgYYqJQl8wx3RAm
Om+LhOE0X2KHBBEmNuxArqCHwMQoXGMe+JyDCK9kt7dChYLI1oynSIqj6yk07U/zHE6fcGYZDxqc
OWNHPBoqfrZdDnEnclDFPmTtHnJ/1Ff7Vk5g0VsaXX+dQLJXA7M2MVl4dB/GJhofHDvUCHVDZ1W4
MzpDuPGk495GTHCGtQPNPjjWhgiJazeMdqmwjIBIem1uYjdsbAgbhZU4ynoprA8StUJFHFixfHuA
Cd1bwxQ951Ldrlpn1g8EgTfYYrI22lDLs6YMQwNoZtEjQpoZ+nkd1A7BBil/55mITyJ4o1G2Rz9h
+T0YXd8/zIac17tE1hsy7YnJvc+M0tqwyMTFJpkQ9wPgNGkBBGpE9oNe6sErbo/8WGVW5Ffki3QA
dewU2cEw853UWD4Hr4kl8CA6OPCZzBSrctYQPaVorQMwUXwVi99Mids5P5WmrmxvDJo8XeXkEFfu
5BAKe3BgBYTrytFDk6TGVjdXcjfD65tm4GpF1mefK0AlzTrlk697PSCfr32UkFenNyS37m1UorMn
2nhSPNqixo9kKhNoXmMe0y3mnqww5zYvFLqk0ZAWGhZrKIe0fPoKvaGXTXbZwdvRradSIk2FKMI5
f5BrEqlh0FOr+0ZPD9onMij8UsWDcmCEPD+P9pg+EiGtXdkZsAKvUofp6OTC7r2yhyhMvhKqU7xO
xCI6Uz9tTBqmwVbrm4ce+eFGk0jZ8eKUYmujCVXyC0ov7UCcEjsEK4mTbYXf4JrvrR6xN5Etiuuo
aTtqoaTPAbUz4MAnMIv+odBD2SROU56bFXTh9oX8h/7rlBUYzHmoslUBxQ6owdiVgIXqojW3LK8B
pd+kyKm3hEbsGcUAYXVoNHP3pwoPfDLq4w+RtTwOkd6MhznkZPyqafqvGuZ5yU2UUP0xTmHKEz1q
1bqqpyVzQGuDT9JklJkXNlN6w1Q6+0kWKmQ+3B36EylRfeRLsZKohGOUhXEVJ+M4wIydxmErrNRW
2FjVTeSWtXBASkKR7F0pG2vaiM5IJp1WjRDqpQ4aBIIMebrWZYCEqxwUX7oOimAmkzwL8pVRJ+Er
zSyr9/j2mu0qa6XxyRRJp28s6DI/M6VXd4Y2BfS8WI++LpOIm6idpnjHXRh81vci9CNVHR8dwavd
ZE1+a4dZhwRnhrJ6rdlS9ikI2ftuYT4Ru6cR7H2YUzRoHrUfQXh9PYHfSrvwJRINzgu9IjJk5USI
OgiewtXhEfHYefZQJGAu1Vy661R9bt06ZD+zYnsz/JxTIXVrMSlS5iEKwfxWF471teDvHKahbo5N
nyl3WcClcQs1zYlBNAPnqelYJNZV01pQX8cSp31lRrkEz7KTnhAtITSNaobeaxx4+c/UKqQH4FbJ
kuduoTedSLLhTzKyeClCwVF6jhEmo0caFaksVkKt5pMAR5S1lBvFlSGY0q4F4EObVzuGhJxTlS41
n06Z3RSR0R9ERZiFb5bj7HhtFznPuiqKxqfrUsE9daTyNhShU3qitlEjJ7KobmbWeMkdu3hRyY7S
9LUVWq15WYv5az2Uif0g2khg24/U8PNbq+b/y+X+g6bQb12r1bf22z9ei5b82Jtv+ev/+I9P3+Ki
/cdd/CogOX4rfvzjENfda1ae5hotf8a/iP0m6H3KlMV1QogQbd5/K+gM859oCRAbk1TEnIgW1b/g
h6jkdP7fiAwQPLCLYTzwl35ON/8JzcbSgRcxn+JfV/+Ofg5F/GkfTFPxkRn0wZB80nfH03fa9tcl
itW46KNNNGvN1hriLxxzXTf5tRW30Ho1tgsJgwA/U9rIs6Jjm9KGKUhzs/tkE2X8k05M0dZIYOC3
ivZMyIzpdnLtE6VFZyPO9zpj82AJVC7lT12ZPdPl+qlXujcZ1r4zpatwLORVz6rgxmNC7p+6Gxz9
0Y6A8yq8t77alU9OND86SoVngf+RhEYKjCuqPOAFL3ljx1sot71HrtTo9pr1MivNa546Eg0PafRr
gptIVQ2zFWrGe074Bo/Ycyyr29JI5VUSsCtoIEoDXRcei/kSLox5VqY5h4RvnrdJlh7EqMMz1TAj
O3Hy0x57SouUrMfQqJ+yKn92ytwvlOCqhY/lDklwNfUWLx6Hz9v0RTaEs8kDLfTJmal+/awYe4kr
amODarFa4G6fHemW+DLk8Hbq93b5PEykPYWjTBMi/hEF9kOo80tmcspWBTxkKMHyY04ddqfXgU3X
gCVwhMTtgpRe8ZH8ERDH6pXpC+2J3MtrnSzNqrvRS+VLDt3QSofn3pwe6TKRk5aa7LHzCBqTtZtt
ZDSBKip/ymJak4F5Ax3GTyIGc3mR3UnO/AVMkeOpxsKZtg3X6Lr7rq3uUrmGMD5xPqnDOjaQSbGh
UW15toJ4oyN51vZA+9Zr9jtPrS57ZcYamfVgONS4cwNplr1R/2rJVIrwolyFvTrShPglaMZpz/ek
ottNNeBMenoVlTXdGIvYknnS7005dtmfdF4MwuFKNBgmYkJ2j3qitbgcNKKYDG28yoLpwCavXGH6
0ldpZI7+NOeE+44Lez2n2Tc3sBgKZ/Ikp2t9Q+6aB4jipC/UWuOLViRERZGHnsm4ago9uEqEjAMR
RwlFWEKKJeEyWU+8bt7ewL5r6XHxaIIsMtxo5mE3DSJnKsUfIGRTdO0UbpauFM9z1Q8rkh7XUa1c
KXoKIEbQj+XuR3ULsvJmYjeg1ukFPdNZk19bAiwYWYC8eAOxnoPugJqWethZ4cbOqhodvLGhJ7qF
iUqIop5d8ICfz3x/HY2BBfNFjsrY93S16RG8SlIUANSwyxaNrsPgt9tIZfFEJtIcpDeDMWDFZFce
p83Tb+v0e/PvRUHz28zp18FZVDFewtPnfE8PTo6aVpaGGm5oGL1g0iN4UZo8lR50Mg+sNW83Iqfm
CLJruyBPebbWH/+Es4Hb2y9ARcWSzkoL++dsAq9rhp7XhhJu0r4nQje/DiNzV9c5GdHYAYP0wuV+
U2GcnTFVGd8LxtwQ2M5hNIUmN4L9YLgJMAe6rTC9aHoU6W1b8cqzV6Ol2ziQrRmNMVd4THTz0FYv
ai22mRF6aUseLzZ9oy32DIgegT2u8m5fJ/0jQMh1p6ZbrapvcqfezD+IPQCdnrUra6p8hfLOLTrt
vphg68+DtavK+FsyNDspbPZBHfmsRr5sR69mPdqrpsuex0yy3UpTrmkCCo8fjuGub/0E93xgR7Cb
ouFbrTlw+Fk1U1kTe1XMktcP+g+rFk9JgylO5xO2qTrlPtJ1+OcO0KgsrJKF3/io0jQkkvYxneyH
aJYfGTEtgVr2jWrYk4eX+KqIkRFV0rZCq/Br3PS3qqWHMue/57RnRFvfGTOIOIza//zvBR5tXsul
FGnO/6jl1/z7z2r+8+0fIwhbKpiTv/Dfqpn77lVMx1cubfsvdvLy//zv/sO/aqKHqaIm+l52Rbv8
aZA2T+ug5Qn/t0blz1qq/5a9fBM/fjcfgEj5V+mkaf/EDYcS4U0BBlWYF/YvbrT8T6QK6CBRbxC/
w1Dw36WTLVMf4bdhjXGYi74hpf9lPdD/CcaOqZNsMGdHCfO3SqfTwonB+ZKco8GXWaQjyy88XU0k
9otz2siKPyEhuaWDNs3ECjDuhjOTO/a1QlAJL0lDBoZbxlhwr6U+V6wvv12w9xa10yXl188Aw2At
clScdeeZOQXO7QZdMT+D6RSdeCJqnF1pO3Pg9vEQPMfzTIRbYlXZE2JydXTBCMSTn5ipMW07WP+3
YKUsfUdGraV5EBCbK5MtFYz1qabGSSy9CO8u/ObT6TWsHBZfsmgIT+J34/xazum3OS/ZMIzrzVJb
+PYzLcdi2kD/am9w31d7pJWG36ZBdATMkvhSl5g7ulhk1ta6sg97syFqIUCRblERXXJgnukOf/20
Re0P+pXvExf19Kd1MpdOkYhvM8DL7q3lu+/w4fXHSOvXTTvfg+PQdkWj/k/OzmxJUmPr0k+EGfNw
GxDEkHNmzTdYlVRiBgd3cODp+6P6N2tllrrSus+50TlSKQgC3Lfvvda3ZLKBZDqXm8d0wSI6/h2F
xGtNyP9ciE9kF0jA/404f3WPaj0MqwUO7uhuEYG9HAO7n+toNI8e0YC0snA9HrKN0dZK7sV703G+
5P/ZNv7nswNwJqHFLg0Q6/VNGLNys8Is4Pfx9/J/mRf6PvCmQdHM4QJvQnjERvYDI653nozXW/Sv
T/axwIImxKDHCefNSyUnRnkaTPSxywE6gBNh1mHg0jzTymOYp3Q7Xswu1Gxek/us6ZRDvF7ap6AG
1/DOXXhTrOwXgwUU/vNOoN+1Wm8eU38LR29D5He0haHMtAyMagT+TjLDgZTkwE5y1fXVdazsdYo3
mJ3fhbVZTuyLIX9Pu/f2NYfrhkyHtWuXSPE/3tQuDJlA2tQyOoaDixDLneWQInjK7vKpZopA8k5G
Wo0PKok5/n3pZuvHGbrDh9kz04YibzjYAL+/ju5i3C5V6SVrZBTnYVPZ5z//hL8/t7/WRVxhiCp8
2Lqvnx3C7L1892AfiX2aHAbHgRcP/iJuoVXd2U3W3LuT677gjMrPf/7k399dWrkcpZF1kKmFIP3N
YwsLNJtHPM4pFB0ztWyxwsyeoj201xDm17KV9mdrarZ/6qhY0FmFxQ1NvDKtQxDVf76WX77VV68Q
V4C5cX+GKDaRnL2+DVOVVybNvyUdkBXOiOUXn1e1Z1m7ZfaxPXdt1K1X5MzZA4eX0L5E8yBpH5dL
GCUqtLYn2QxOedMNhjV/Jn066bvcM1KJRE8QTjONc+qYDIpIDMzXY2/vUlfZ9QHIyADwUFyvy/Au
Z3D/8V5/K6SOQJxchNCsksGb8r1qUA6WVj2nrqfUeZ4gdRBGwNywIEdqHvrdReSsHIvs6q9lno1z
SADLe2v06xMLr6VL98Pb4feU0vtfvL61LMl5SZtsSm1fLES3qIFEqtms6JSr4GOH6eL0//xj7g2c
AHfqrvFCO/j6E50JM4+1Ms5aiGv7anKKSGvVuB9ss+nCZCiR3Qgpltth68VtJDzzunpbcfVsFTx1
ffs3SpXm07z5RJaAPfkkej8/BrN3U1grfeACfMXZM5t8PhSwGdy4NBRTZMcI/vrz93jDHd7vHN+D
ftPOGLAotN5sbg5RkKTkZnOqCOxxk9HFaeCjDvjiGvlw01sz2BuUyofSyMVZMAhKZNsHL1qKp9Ud
RRoV+XRoMtt/dtn2jlhhNDlyTvgAqXhOBCvoO/vBGyDCryv2KbGcfe3ziQl5+xpFqjZWNeo0HMby
HwcSMY1vPT14TH+fiqywz7iuogvN3PY5MPRfQGaiWxuwSgKwDgrRVq3GbZgxsehDXz3YvTMlyoBF
cViybf289cg83a1bHqpFfQxyo77MY3ZnOBVuRk2j92BCv7tfLOI4/vxb/P4Q768REnq8aXT+3q4P
tgpJQegsMLoY025lbWApcOb+gUpuvWSOW73zDP/+ebtRlrcX2aBPb/HN/uFNKOirzFtSe1m6L47a
zeZWKZNh1D/MnHSwdzbP//g8QDvYtdgHgLi/zVQZxUyuQT3ptJSe+xHVWv3T2JbgxmNeCUpjeNdI
vj+7r5cmgGCOx6TCDPeT9ZsnJajR2eVEKKdi7L14coLcPAx9+6IJwzJjmnH3RsG+M0zGfHR1YFEI
/5IXRb1pPU6IXj44ez9KgZR4Z196e1Bw0B3jxLN+AbTxUr9565iIRoYssyWNGqc+ZcBtPwGJ65BX
+dM9cdbRsfV96yddjxZUDi3/Pz9p//Xx4GSo5Hj7efffLF790LowbPo13WBnfTTJRfoGPOVkuG2o
jkoqJ1kM9XcoPXFlahi88+XfeI32N5hnAJJ/tBtpMfS8efDCkBkgeZTg2Zj7EQEyRd6H0RVD3Awr
EKZqkx+iuQseVR5c0G25cBaD+cFZPWYqVeiACkQeaRz8qlEgW7r/mWP8X71Qv90dtK1wN3wshRS6
/Of10u6j29UIipzUpxQ4j25lP/R5X9w29jB80Z7zV6jb4bngrUq7Rpovf/5tfi9ZaOXz3z1TAY89
r+jrj0eJ1m9OJJ20ItvbeDb6qf+owcPo+0ryVu26JZ+B3+ILdZS1hGBW5v14tqyCaNalkur/ufTn
gqCY4yB3kTJHb0+1ebZNZlt3LuuEZrQ5K6M9ZGav7rCO6K+BpW4no3uPbPcfP0LAO0LBj1GGh2HX
6v7rPNhubrbAB3HTOpcOBz3C2P9Rnred1tYPTu6s27+CqLPOCp83Lj8Dhco7v8P+FL5aPcCo7r0B
kL870OAt8H0ptE+ItU/ES4aW81CrbasIA0VwcVltc7gC463ay1pOpPLV/CO3hTH3+tFR1oyWthq6
/eHNGPr9+bp+NQTfXpe/Gxcoc7iqX8itf92Z0l9ttQfqpBkiy11DNSC9iIKpo0tqzrsHPvR6fK7c
mC7per91TuUspRfP5IdcmKvM+H9nO1zPkdVvUdrVK6cHB/ltkIit8F7KUlfgAcppy05oc9r60DGz
0O/d3/0XfP098I/S+4Dzsjsp3xptRgaslrAU/ZBaVtl575aAQKkGWg4F/kPnkHW5S3cSgWcVZ1EI
ugl3mRkHtevVx3VFkXDSCMMerI4/GQvwPQLV7Tq8B5///VHEs8XkjakYbhFaS68fRQCAqilbbrhB
8ycBQu9d1GR+HuwmurNLclfCwVp/eAK7PvLa9M8/92+bJgUOBRrDuN1/g9309Ye7IyS0uiyDNNKO
8Vx3+fzoFwjaaovDgzlmwztU9DdARRZnPpB1ma0BJJdLa/z1B9JgkMRbOUFaBN30Awnmcmo48yZG
5ZoQrA23P2aup8/sqWEc5tDDCYHvLzaJUWTnqpZ4oKAGHFXIGwe3zKldywGpRkM3pM238EsRCPeg
V0l9teLu+PPdeuOh+nX1bPXANkhOZuN/u7EibkClOZVmiiYqvHfGKPpggRu/6XMr/9QunHmbxSha
GP+ruo2ApsLfAS8lFhHQPXKqOR0wN3Xv1KxvSFf7ZUH32wlL+Pvw2O7h7f9ezUZaJr3YHPRGkNRk
otn31sNgZ+IjedJZ/5lBotlf9GqJInbt2UcpMI3+rdqc4Ko8nL/EvBk5YuqpGu+AMOVZqqHh6Bs9
RLN5cIAVe7fC1sX/z4VDzWahxbO4GztfXzhPgt0Bk11TK1yC4kBwsO6O9eQT1hb42ddODej6MkZy
tA+dKbSOlWXpb4AFynzfqp0JN8RsIVSWHUpTA5DeecqWnlrb3CtuaU3eU4Gu/z1A9d4HfrO6sFuB
uoREs9d+b6EnWqigwJQCCXAwEWbljqW+e3X4YDVO/tRZi0rbPDS+ubh/noj+lB/CvqlijV7qvkJ/
+g5P+r8uZz+aYmHaDbrcytf3UTkzpw5q/tRHopbmmTMfJnspr73vybtM+gKdYhFcw15HVwD9y31j
be0df3EJ7DV/BxjwewEGAIIaZ3eXcYdANLy+mrUh/LNFcQ/Puj81DlotgqGFfga+nu1tCPvGyesx
VWowb3PoKh+XemmSyZXzcSOzGxXjuD32rtMgDpub9/oke1n+emPgBBTi94k8drlfzf9/vywoY/Ng
NIctHbMZXWW/J6xHflaKR2MZCyKeHTyin43VUKj6DG2mobE6y7cyyimAUNkbfVosQW/d0T+jl5x5
vvCTMAtNxrf1VrTXjYRdtLzBgDAR80TRp81WUmaWnFreu9X/8RwyWNirSZojLABvbnUoyK6v6tlK
O7jaJD3YI8dQP0yXKicrevTkdufY1BFgsD8Y3JNHZ2TW6kSZPNUNG/uf18c3eYe/FiKWdPxUpoeL
/rfQC59fDzIFz2Hhtxuyxq677xS/RkI8yXZwlWMd1erIuAOaesyWVdFRkuZj2C4dQ+jZPCvsMO0B
FAWWEGcPEO5RSBCCOXrkoJUtqYeNMxkfAm+2D4gIqm+DDR8zr9SPsl+qr00b+J/+/J3+Y83nCGvz
bbDsAn16e5wYAV0Af/ZxOPGCPRRW7dz5Yw4mu2vq73PAAB7BnUBWWa4MNrLoZ5nrH/wQItkwVD0r
s7bfq22c3x5hemJ4yFjh9s7Y2x5F1U/KRu2QpTmNotvRl+K25Hk90FYGmzdbaBubZvoSsSsReWCv
yUIRdzBGyz8iXvMfQPG852veV5jXbxWXBKqCHxKCET/Q63d+ls6wMIPOgJV6/ue1QurJoKi/o6af
j4XRGx/RhrbvHPX+43mj5cuzxlyMycFv8/Xaq2Yw5pwdCrKLTzQ+7bPqGhy1sl1OVtG2NxEX8aUc
q+pG4Az4Rzv1d6RvG7SuziNMM1QjvKWo7vBdMXK2pb8rd0lj3SzEN10UyVMPIfVoVAY0zE5kH/rZ
rj6w0dxKYxvfM6lidnxzH11+1v1Fxiy8A4zfdt3rZrT3LdE8yhK1Zewsm78lirHBhypCN5AYkFa3
g2IikScswqJOHDJWLkurJCR+5KP2oakVwt+tdbT4BK4/z4nMqtbtuMgZYfJqOoY+mOa8jN8Wq1mO
+IPC09atI/rbynbzBJrBB68u1i8ZYTWMXrr6U7+YxMRPBTZX4ZEFawyWEkc071TvlTN0guDjeq0P
SDWHidrN1Y/1RIzSYS3QdwFCdZdvXhdKok7r0qKrWWfN1ZEy18e5n/cc6bZu49AfjA1lymJESTd6
wLAH322aS+aamhTOxhgRcEE24tYBt6+qsf45grmvUqNeJk6uc57PNzNVTna2Z6nHpLWVlHxBA0sQ
FUL9RCNn/Ke0bU18KF8uafW6NQnjAR3Gg9VsR+yJwz363so8NEL2zi5ylEs86ajEfBB4Aw6JxWg4
KzircTMBzPqSZa7wY7iwPqclAw3koc9MzIAT4t77ql1HYL6dP41nSeTRRZIzOaZOWNUH7AUBkoR5
dB4iuYLctXpmbMd6awo/KfJwMJNiQAB/0koJ60ReVvPMzWM5xI3Ajcrq3Ix5G2tFurcf/N1iBUYs
/M7yt+8g/36xeSBZzmE6Ua5zZPXedLnEAFSkYEk/tuTVXyuz7lIjGHlfrAHPztaSIbAujUgtNvGr
2zv1hfOjdXnnKvZD0KurYEnZm2374Jtjs/vmvG5irZEhJ0bQyUJdmjrLr7iFSCQPy/t80t3Fyf2X
UBol3dR8vGmX0TuvQWRgoDMjmLqrTx+olD//fFlvT098ba6KGgc/NLOJX0rHf52VxcDqP2x5dsT1
oH829YJbYArGx3nKmy9e3vTpnz/vt9MTKxwnNTZYbPmoE/03Z0VRz0Xnj3NwDKMluq10Vl9Hs2i+
hvNsx6U38G7kbndPYlB+QT9XdgezmPdjllUuYBUsj7FFhZzRX8f22Yvs6sVrBapoEfh3JhE2x2Wo
t4AQdc1Qx5SW+d7TxB367ZfksOnb1Bo2WwV7Jn//X/cschdP2MCjMU5Mm3/s3WAML0MzYGEEBjDB
FF6L4po1LGgns3G2l4HnD1zqtJlRqj1L3y05Qm5AyguKSWvmUBv75K99LWWlAyRV7UUVGFpjCyvY
97yuqbvnrsTbQBhX1yelKdSnsXNvjMzL2xPOG6+4DlKO4A7qvlieCjJnykNvT9gbNxF0XwofrVY8
KDzIJ5p3oXXIBU71M8YFJY99tWQNcJ653y75bkR6jLJsHeOqDb3rfr6OEtscLe/YjXk/X+ptbn8I
UZUirQBObEd8osWPYMIdfl5k5dQYykYKxwZ3FamMpbW512pDGXkgTm693WpaY0md83vRtBv/ZoFo
1AeaMCN69s7nl5zyguNU0Vrttdu6bmWWzlgvCVvHu29CR/AimCWijGre9HfXXFs7dZeqalnSfEuf
Jn8fMKF0AezFWCxfYp+xLdZJ9Mp4fIaomQ4CwEp54P7jVyeyHNuwJcoG/lATuetdNbaTk3R6Eydt
6uwOgxZqM1PgOQm0/Zz1EQXRKh1MZXPWuH+xAIWPnhdNIlYV7nXiRoyIeWNlp63ZOmf6YsOL66jO
OGf9xlnCqbwa/SeN2gdNagkSeK/GnTDBLquSojbtr2FpRI+yAqseF1Zfm0e2Imx+WSe3D52hCbPZ
Gg9Raa/mkaIdZdzSaTXGpcN37LXfyXOzVER2gncyxmM2GWg2pWF2dsrfxVXlFTSGD1Plbs1LMLbl
PXV+UFyXMJ9PgTXm3Utp2ENLJmAjhw/E/U7yMQj6bj4NLhvTce0L428cn7N1yT32TASh0sXcmHXD
RyNX0ZziCumMuG/tUaZ0y5sFbRoePMa1RLL0Qqz9kawpP+A8XxcIJHoZleah9HHpPjpziZPPKdfu
Y1TRXbpFnI/qOMhqc4w9syKHlYO+QovmhuokqkrPt/NcW/zNuibTsKMfnaWVUYZVii+5ee7YZufE
6co18dq57h6lpYisr8IJ/a+57PHYPI11YmtknXed6yKtzLalfO6mtnQP1RSSrGZLZxMvxiZ8TQqQ
NGF9jeA9D/aG2/C0dF6IETGcAsZjS91Wt9saZOrIC47lXmExaU4b2e3FyfLnOdE09NufhBPhvzc1
0d9XstV9hin888M5mhtQfFaJ8Dq2y8FCFE6n0z0aoainWNOQ3QBruej0iHEh2NEtmjHNjWENUj8c
EVJJKxTn1sgGFnVOLRzydPRN26704xaBeFLgpbjlh5TM2etpuUy1gdg2C2FijR1j5EcWlHlNQBEs
BNBu+yhGMwX9ACx1ZPcKpUxyJLCQYCz2TfK2PTygbk4pm1ruSBD5thbkea25q12iAKTA343fzotL
d41eWjm51rVrcakrWeq/vRF2CqOnuUUqjitAprZu2uLcZi5TNoPu4x4yvI1fXVs0XizmphuOsxQW
FiSr6bHoZjnmLQU+V19Mu5qmo8bC+anWU/hTI2v7hO68G2LP8BQ2bw9ZwM3QdBhbJvj6Hrx74vMO
NdkHXeyWDnQESE/Vj6w3NVglp5effMa94wnxht7o5xnbluBXcsNT0wckEcFrUPVjwROj4snthHoK
Cr4oKa8dFeNi16U8VsGy3OCma/6qrNBojyrqvQqpg7e5T6YS6qrdjIqvceGPMW0bpX9XuFXxDUcp
Kh6beLslBmBPtcJgHVH54PnNeZR5IA/4h3jV6WRrfPizMmHCNKF6ModJfdzkmKlYzrWq7qKhkuKo
6BfYHyNHuv9wd73upuWAZR9x1LifiLkwBhL53O0WK6D86TjjHp65zWFzdBBmmxfD2BqK4LIY/efc
i4ws8XD72qdl4dU/LVTE87FqlvzjNIrWQwtbdA7s4Gy5kILWTJd6GvoXSR9gd6qqdr1bSnADPJSe
X6eNYSEqzqMNO98QKIq00NwV/8PKPuPRS1PxOBc+Nj3HUXgrx18OKQ9LPnb2gUxGbKPFIQPuYiZY
KXiAC5m7V8xwLTGJVKexh5+Oe99tQp1Wu0Xe7wvT/lAHJEW9ZAbi1stE5tV47YtpU+eO2pSKTU0f
BPbYG8bP+dNa844eV7+yHuui9b/AweqXUw1of7pbe7m8BI6Ety1b29keVL1pP4b1ZleHWgIxuBbu
5hsx32WpmOeVINtVPRbUflWPHXkbTJQZlaWya4H3H56FLu3PuF8zcINbVDo3PAcyO/Zeo571HGRb
TLqmDg+o8BokyMtiBUdrcUT4xOxg6dMFA8jPogq5L6E90KK0Q1PIg6FBa8RVYfFv8VQvLvhT8ajM
s54SbIhtdRixdTkJ3szGRtc4Qs/QEPOuuOXpfa8aSV1S62HN06oOM7JJ+L+cczO7c3SIxsq6jnY3
9MdOF82nVThNdYNLol4vI+zjNa7tVreJpjS9lqqh1sH03HmXzN9QfxhTM0IL6FwFPMs072vEhWEc
tA5E6pIS62YNeo5qcxVMRbI1OFDjsfWtm943NkafuVyWWyFCZrNbM06pKMOVBtlCg/kKo4qNsGMS
QlVQ0vBy5OY/IztSOGHgiKGVbgpt3reMzYqbKZ/8H2jXIsz2va0KaP9jhxN7yMc27uxBfS/Imwdo
Mzl8Gqf87WtgtIE4zjN4ijjsN+klLq4Phcltw3s/L8P6XK3+piA5GMvf0xKY3wOrecp5W7iuYbJw
gRsbDabJaeaTL/p6OuABcp6ydbOneO9yI+ljAmXdGZXplTuz27izO4N+Obyc2eAzIrM913Pdzim5
T8ZwKMMmSEA8rRk+zDC8qmAyjDNGa+6NabX5x5Lu64H+Zj2dNcHj+Z3MOyQHNl2tNrZAceASUaha
LvRklkvf57Z63pYOH12wDe7PoCsWK6XmM8ynzRgDckPw/GZp6xTqyY0YRB3nWvKkUlJQHXVbQTks
ZVZFnNS3vI8xa0RX9lVXJchU2y5ZUMLO587sgjll1fDxkOB3WcmSjko8KTMtuXOm1zCPM7KrnobB
0eOB6zfOytPDFA8s5ET7YSY8eI1wRZJ5InQvQZdZOVcxGgwEQ2WcpzHc1Hcan+Zd70vDgE3Smw28
kE32j3nrT9nJxOPIWNOC/3GQnoXZxRFlx7G6MKK07I1lwwVSKhoQUhbeibAqvz0ajEWrC1/Qz577
3ZyFAC3b7vBH6+LBJbt8RNZnGeaJSCfrH5pOjr4ugjDr2DWFcZwbt4WbpBYGlK2Muk9uaarg3JWW
3/KOls73mlPHFEsDDUGilmYb77WxUln2ws0xtcoamlY2WBAZeNn74NhHOUSMCXt1i7m88Ivme261
wccmCiG+22QqmgfbbQb7MeokazpzNBJTMIIFX2tQFOGjEKSKpyKrWYdCURXzGYufn38hNsvMz57u
igc1tfZwwwpOHyYo7OVeh21UXx2NQ/XQMSLc4mAZdJXW+H69Q5Rvk76tXF7UW2ejzfGghVtiQGrz
MjvaTBoewRBQYRRiDO2dcIiv3C1DTLLwBdziZiD+ArZHgb7p1MvJp8CQpUGE2cqaWjpO+8wjj6Kl
RBKL5gpsNIcwgub61OrXZk9Ucrtk9lY/OLqB0Le2lXGIYA+2rLtcm3NG98UJv6sCA8wxW83+7ypr
YNZUYSsuGQF3eULmue+eTRJ3nwdnsPtzQV6kc+TAklmEQRctfrPBzLdD3ywOVl2luZIl8EkCXdtq
+2GWsIgOuizyK3rTSMWLqLiFxsCWrdspVLGJwmk4bE5HvnnJCPiorbWk3lH58DN3ZwZfmEC0cw/k
3Tln9tb+cBbNqXTRIkQopfqqiDujHX4uI/XbBVzF1J+8ogs46A/LTL5y35fiaBhZ3qaRMWMd69x1
6tOQkBfc8IPEHl9n0tiDxWFG19uui/Vad/ywvw2AbVpvUnGlc/GJeeXwYvFEl4m3iQp7cLVoh7U5
XMy4yTmKHcywrOShttwS2ot01EkRN1QeVYEyEGt//g+8rLK+GUDjSMaNjnOFs9n6R9MVorwaVaR1
OgQwBxM3RAHis3LZSRNwtLrlfZ4ec92FYapas/tuVbIuT6J0gWSx9qonUEO+f1RV6/09kEFo5Im5
OeZLNLvtTany7kyfu4upT6yeASQAvu+Rt5n35ULlfWibcUnzvtLhh0ih9UvCbWc8SJOjwpGOvuz/
8ZeV4G8prWw8lYbIm+MEr+/DnE9ivjBRym5b4WMnqmwLF12BDFamljVwngWg1IQw9qYAW360BVVa
5jwPmHi64vsUiMHDCziOUbLY/BmntvnSmAELZCah7f5dTkb5aXLb2WeCLJYX+nbF8zj05l88FfAx
CsfruwMQDrFdKOVVcZ8DdC2T0Zubv6VVyLO7BgSWrL5BfRCsRb8mbqDl8pRRW5iJbfcKkXRb7DAt
a7DsE5aHqSc+zFfBLXEtdngbdAOX069yjuLSjugZjAEzEXhaOt/VKZSpD07rRwBm1Qrng2AAy0sW
2nbPLpquJdnmLWSdKIdsABog7ax9pAqqb7s9FvS2gPl1jqjj7DtyzIKJ6pl0r0dD28pO+tmYF7yQ
tn4GWUvDwHHhBJx6tpbgI1OebjxGqBExZuRGBIsrXwbnQdSrd1qqSZBZZmRRCb9ARF8ddKDHDDk5
mwBFy3aJ7Nqjg24bkQ/aCabrR0hnlAM2JilKzDa4FtE6rok59LkbjytsuCPltdVf3WIsg2REQcLy
xCDvHAYLuYXdSBcIgNXs3ksCY/u4KlEmYWV1NpAuMipuiFozv2sVhEY8UelcUR6Z+roufeOCKRrL
270tRZyVLq31OIR24z9Dg7AwG/satYqwWfW9AJv+jWdCoj3h1MyYSG2E6yRuYembLPC38ej2k0VU
G9BQ2r7IKEEhAevRAXZ+kr4P6P1KAujGGsZO1dB7xn8Pj6O+iLWOmhtPRMCAREQ8CJSvLHsaZWaE
KSAX7zLqANwqFuH5W7HRYEgHJv5rMjEKGB4KwF79h2iYjIho7iAqEbNUAc12BNhsk6H+OkYduxVF
FmUDSOsgAT2Vc7DJG8Bakwiy7jE0qJgvY9Vl9iXAByhjY+3YUwZLFsN52fY102iGvqP84MB8CevJ
A1vjt9L8tHCWXY9KU/pgLBZiS0VVW5rUzzr7XlUh6+DScp5i5oDyPjHCrHphk/H9M7NnezrzWJkT
9hXaZjeGVzrmA3c5+FEYnZ/FJB9XK7gBsYAyXHB8AGfbrL9ai6487td1m58yAb7m2HmEiGGSLr0T
0VlOddkWvR8SpWquldvV1sFicCKhQljLl1JHeoyXfpHsg02OdCAqeFpjYRX4hTu6B8kUon9JysAd
P29+URJT7PCVD4scWBt6T3B4nVDWAlRAJMfe5C2TulfThuodYY1KNBF55d0SzIS4sceGwyUYOQ4/
dI1Zf1r6uvruzHDsD9JxzfzKgotTeYxah6EwFguqRzhHT1Em1rhjOmTBF2uMB9uchuywddbYPAtb
6RcBokwe7bGuL33L+p+M5WjVSZk1dgSW0a0PQzc1d1MN1kSgaGpuzXbkxE6WoCA1nT/xVTEqLQ+i
0O4PuF3w+cgA68Sd69AOSW1R5mtcmJztD+YGYBKny9AtNxEBu9uTqCP06EGHQSWGcJd90W1QjTc8
kZqV2PDn4Ksjx/aLtRaMIrGz9+5DaVSbF2dqnfQF8l1/V4PvCj+Nyq6QeJCPd226WliUgyTWEw4o
aQL6fj7DV0Qd2pzkLDC9LLJvfs6BT3Dm4oYVbIyq704C0hz472Vl+Nr12vkxd4uJa9OzYIZE/GsP
XJodnqxy5HpwQ9bZwW484wntnzue6BkBFgoIsk1QH2jzDkpZuCalnVOBO4GBk5Quj0VdnEc/UcFN
9jHXbWWeK1ExFZwBcz0WwgOssdAqhqBHuUylu00RB6duvhlb8qwOYHoKdrI1ylQKHn3QB4NvtMZT
X0NhyrCXBsDGtOwPTRm0P5HYbBfwNdYPuoIIWJosxHxmblZicNICVNfL7gsZMTDpwCOW2eNWCPtr
NS5+kfgoGUWyTEQVx1PWqiVBBWttVFmGlNfClG6ZCF/+Q5NbB08RvMUxBbxmjM8O25J/HBGGdOm4
BRANLKhsTUI3InKvoH/sZi9ywyWOjJDkI6fTy5hoyIVGYpScbQ781vriZexcRAiGAmW52qjbFo7p
L3Klk3EN1bC0V1EM5p3CXf+iHcFRTIZrxUGnx/quNsM+jfYIJjAoQ2rL1WsMuoZiXrLEzWvOj5xn
isccep99EDLcxgMNjOAOoEU5XBlM+zItHLPT9wI4zHhvBqvnHZppnTnMWEOtvk9GDS2ThMvx1Bdo
xBthGt9an/cGqaXOT9SGnaIXIsQdqtQVEjmC1IpaAXpOGs1V0ycwTceBd17N7t6tCMKYtt7mnQaE
1sGD2dX4b9TWA1Jtg2X1P9O9FO1xcPqWJkvZgszhG1c7Zym05THDYTVfB+KajBfSJcztqiDDgZZo
aj+CvT1Xc5IDUaT5UBJ5fFvKeaxTT2uYhRlL2XYzdxSnjvBmamw8qgM1RDvZJ2PtbchhRtQ29oMY
CvNCRanoowIsfNDUS9ZZt3aAdN2KqL4jmp7y2yDRzNxrcvCa6+L14osLzvIHOmC7iItOFebJbwbr
Q+aMOcgvnBixOZqSw8JYV+sN9k7VnQhF9uJxZDc/DKZAtoW3ugBs2XbTeutR533eTJ9NSecQAxPp
9SFzZX/jGypZuHXi0jH7Gm1D+Dnoll0cn9F7SlqOgiu9Srkea+rgH30NNsLsp/xbNldyPYeGzlDf
+G35N8296eLqyQrS0ST//dBHA9l2RVRNLxiFckI23RaWguaXodlb2CGqiRwaAz1QU8bu4I0Xu7KC
z0P9v7g7j+a6sSxb/5WON3kjZMCbQU/grqUVnThBUKSIA+/tr+8Pyq5uiaoSo4bvRVZKWcokLy8u
cM4+e6/1LXl9y5K2bw9dDfIOlUchpyHPc23u4oTeOMOnXpv3TZZN1olwdfqetIQncWGkKuuTNacK
Z2KrgT/7zKx2ibD4T3rhOqkyKGFWZqV9W6NB0jjYWfP43VQXZwQxFDuar0w6QtWU+w84R0MN4mVa
Qt+b4q3Tw9S08osuG5n3MQ7OXipHsJMYCyl6+QxQPE8mu6TvqLVAIVCt7LgEvEyjQM10Cc+gddDW
DoaENFo6QBR8JPmlsMypCldm0M/jjJPiGmdQIjzJGjPrROk4+GbDUtvqZSKFDX21yXC1JopAN4ix
eKvVzhC+BDa/f1uqfkDQMxUQXNc2hlWHPIpz/FIWXQbWV8qcC0Gj6iYqM7NmJoa+w3MYezzqTZMs
52jCRLefKa18Nib2gYnOmv6t4DZ96CIgm4GspfneScnsOSZDzzhfS2AT0srVBxVoYCvn77MBkdAD
6VHUoWGU5npKE0eI1aMfrkeIk1oQj/DEoJoic3/j9Jwu/qKo0rtjL5yfamnocj9BnSh/KVfumUtA
dowMFsep90kCLudcthoSJUBYXe1ZOWGBHrQUSfXB6ja3XVnymBZlQt80EbVtB1Wfqo6fJpGaAk2e
69id24wbF3plAZIi4QKAnxknXLCoo60ANJx2lIrY4RvIZim5LNOtbyyppu3SQkZnKqOSJIqnYtzt
RfhX06cJqrvKCRMm5j3ztuoKdUgPB2Ro++w0AFiTvQL9NpiCPnOusImZlBixqUre1MctaXUzG06K
S/jVxrrkABCZ9X2mNNLj1LBcuXWxQptjZY4ijlkqSxm9ZBk/HgqOW9gSlF6c/bWDlE8QJDGKaqY3
dFp8mfRFm4bj0vXTjqvEJrOQHuSwBeCt47Gy6cZpZlx35D/MMFVy8H6a15kZupZpSAakvvpiAhuz
ayllLIQE3oe+DCluNVt6caMyQ7VoDRIrfb0tSJ1tOqUINWkdrZdZMbu7hgXviYJpSAIcg43KgKjX
LgREmc7L7Xl9ANxoK0f0vyJjhDASmsUDJEuBVluiO9hDLeDLEgClACtZq1faClyrWvTb49RnY+Hn
alJPu6LI7V0nmMR5ct7mzq5Ht8zxqUpiC8hgND90hVW9Rp0xMT9lSGl5WmRF+wk9ceuVHOpiZtVW
m/raZOunsalXJq8S/TE3xolN+WZ1gkwaUZJEQnGKr64bDfM7J59m9np7qQwOGPlkHzFcIRmJqpT5
mkV2Cz3oNEb6Mm/4UaZI9tYGVZWrnGpx8VBrsjwmpkBUQFO5vYCsY5KVNimxAG1RL6HIo1G4M//J
TVEoI9ixKs/EYapycZatZBRnI3Ha73MGcwTKay7lR+q1nDYF9nt48VuIdllAnd0XI/0aOmmMTX2x
TlN5JSwZXVLF+zR3FpJVHZInMz9mBsTTbVRXYEdLpL6Taq7x81j5bHzJW/C/YWT2yBU0mE97JRmY
nruSRr/aayXwd77JGVVzk8Wm8aKYucYRCkpB0AwzV7yYjejYzaBpg64x5WewVLWBfHyax8+kav9E
96CjscftAfEKb+cH20+cyRzRlMEBukIPqaOH4vejMRxlKRnxC1bxWyxHM5NpxepCGh1KOFdA4Km+
iBMwbWDi06oeIUub+6xqc6icvbiveWYp2+P4qyLnRqB3lVO4RZR3938Wnmw/3C/yG7ATJG46Kuxy
JCg/0PY/iTbyYsnNkelIWGH3dHNVTQ7Cgii6mKN2yLucoQmhEfRJGdZ9Ihn5QJTBz22R1odBX1eY
BvPPHwQjDKVWW8+qNRwNtbsaDCRpUa8rqlvmjpyHJjvWjBqcaXe66yJ7ivzWNBdzV0DO10LMDCAb
ID2a3b6tS9lA2W7TyudQjSRu6jKdZYfSOjmx0cU33VRMd6mlTuulkkDfc6lSp4zSvUawPCvREDG/
MIuY8o6WXKDn9diGYoRj7RJHZzNQYShjBG00F/VlnC+AVA1982Q3a3KYpRE5+NL0032CGVvzyrV/
05AveTRwy0dErwPp1AgOZLLoY2Qso4HWpOsts3SRkvY1ZzMuNR+SmdxQmKzNi0gj0/ZlUvcmF9dC
+rLOq1otG8BKKp9oMuME73RDsqDtVNlbsZbo0UGAy9fDGCFzYVybjrciBuG+U3RkVqzQUfVszDYO
466apGeUKqjJ5VjoBJHX+lTRVM0lGthaFilhMTbN19SEYfGZNeA3xdf2sRNWo25ACDJDPjwvOr3d
pdAs7Jy51IessXDlsR8dVC5/oPW54k8A2L61TvZ1NJvkO0R6Kyzj9cLULcbLhT5eTcRmfXI3/qYG
3u5GQ2fmjaPohx38V/mSoEWi0iqcQ0Qn9SWbmfzgiLTf6cBYvlSM6ncNd4NLQ6GN3XGItAfDnCJP
Q6TrqaoYM1edCu0TedxH8S0/FI8G14j0V5n8jE0v/NPj2at1M4BRXkJoZfGxdaphOx806UGwKLoT
R82DgcLmM9fB9uT9uioYWPeIboamy6740VFsWj2Fk87wqqtpYidtR+WZEW6Fdh75CP5mJmacmb/A
nk6OjT4+8m3Kq9wu131sWnLYSopzDQ+vC9Y2o1b685r1z346cB6stSZGejJLfr0oCuLnjKmnErLC
Xk1Z2XUQvormolYBwH0ifP/NVUm1R+IFccXGRtRC4fHriwmGykIbYhZtqde/DV2jx7htly7o4eu/
qQu1GvQnNUj0erkoK1DowM8sptHRGvy7b5uoYzYZ2vvENoKl+PUnIX+0nnRZzGGUTP1txoHdFV1C
ErjdrOnbn1/r922BAG+GiTKyTMzGH5dmepEDagqxhpoF95aJw1oQb6YxAwR6ZrPwZOJpsDnnDxQD
n7z2b9pLFPnOdsURQuLUtz58vN1sE+Axcs8PiS5up4KGv62OhebaUGEDgvVg+f353arqx/sd7zwd
bBWLFS4H+eNjVnNwkexEjQIMeUhVyDAyBIsSoPxeK6jptWQYD0NsyiNiv6ypvL5Uqh1tKw72HInk
Q2nrVCQTLb3hmyxlWUfiw0o/MqMQ4H6h568FEVWiTwAJh71E79vuaKxjAzRhrZij/PkNKR+voeHA
LLEs29iQM9w0H9x/fTZzFzXEcXRIm79x3llLt8SleMfyX55IqJm+NnaDqrJYWNMKSwB/zxx6GO1m
iGX7NdxBG2n+NrF8MQyS9jwDEP8EKffPfsit8MCfyN9ouz/c0OjBi4Kx9m6oKgsyd54My71cSeSj
yP2sdEfMbkP/8sml+ViucWm4RVWFmsdUbdwWv74qciW51SH87OpqaA70e2oqM924pUaLgpUB+YVm
RuO+XRiWuMTpcmCcLC3eM3z+zN73w4z88zoLrRVwFevLZhPF7vOhAoqJ0q5kxk27SJGR01WoAU9V
16kXRhav1rkGU5ycVs58wJ3HOFJ2OO5S69BydsI7bDG0cB1c8JqPc9EZzwhcmVmgGWuV01grNGyW
vONP5LZjGZeyzrhknpKvoUkIRQN4n+XMrWIhi73a1dHZSRBsuOba0SyuZzUhAAtRg3UEGr6IY6pk
anQ2VtpqfjfR1XFXfYKHkNCPUxkraFLscgBdCSaYOGOdEdt3TwbomOVrDJQ6varakjbu3C3rqR4T
xzxpeqtrl2qPcCkxUtk8x9xquacPAv9dJQ0cjJHfmvcWnu7In5zCmK6RsonZo2mJE6LF+Lr75Pb4
uBSYbLdE027ZwNicjI+r7JL3QOrbWd5hNJAjmAJOnbh0O7GVxZDB8Uw2eP28xpDtEaOT0CQEgLk9
QXpMhvwkz/aExqeR2/GTUuDjrsc6rGoW2CV25U0u/8EQhq1TBrYWL7sVLL3fkwaEETXjaY03Z+on
9jM20g9LIrANvCcARTjaUH9YH/a9akmlojN7WJ6RsJpN8KVUV1HVZO+FBkA80DBBIN1KUYPdDKDe
H5zBTuzjQFswvlpGDCg7WNyG/BzbA+ft2UBcdEPXTVw6BTI6LyZoQT9laJCUr5VU5vNdI5ImDxrK
5Dmo666VA8NmsuEbk0y53y2wjy6iii47xpUfF7wC+nW5kk09egNXPw2seYrzXZRNkhrzZUamkBoU
z8u+6/R8vbcU5N7u1ADtd3UAJsreyZxyp0tY2PxtHPrkKJH9va8iuiixYgGui+nKUdgRQiEFcNmK
Z7WIlZ2smJF5zJUF1S2mLFDsDUFCMcZ6CCbU/lp3hWS7JRCnorbaMQArBDbNZTAZP8VDFwyaNEb3
HUP6nUm3PfeMpaheZ00eyxDNESEMhqibO6dVMaA0jTS811VhufXqTPkrewcdn8LRhuKJ4YzaeL1I
lLuFwOzIoxzS2sc6M+JDzPGpOOgEtt5qVW1SmERRFR00K5rfNFZWlvgKS7ynZcNwZ2ulMx0mhoWa
z1S6e9q2LMdtUJQKD5i40roEX9m5a9q59q7kqkwDNumX7yWqyS9anrXWW5bZyM8l0ZgkXAxks6Q4
uaeYWNtOSRk9cLOcFxqSmVd202y6lo2XNEBekzcIrqKB5I6iZJzazvQVGflwikHqM0ieahNaQS41
pHjcPVVDkCR4A4K+cq44fhVY6juTA+vqycpQfiUziE6ZVYwq/Syzjp7ZINdqK9uElO6qmVwVNUVq
s4/ndFEfMMviMFbXfjySLZIcrFFa7QAdn41vOpkY6Ishre19Dt0I1L2wu+9zOjJmLJSYc2QDvUFy
EbwxbUCo1k+nhg1IhHMMZcuVOP9We/oSVnkSQx2fJliJzZHOuoUBK7FII6qAZn8jNSCtsRZPMN8U
JSkKL2uVipnFuFqrx5rNx0CElI50eFxK1WdaGZNgjNidvo6RZ76kTYwQIcQvtaeZXfFFRtpMalg5
Jyd7zHTsAo1pfF9TlfY+ThS79ggmWK4Kvjz1K5ZV+4rOOMKXeJWu58pqXzj9m87WmVq4A4rum56t
hhpSRnHWsXCYe7Wuzzm82aK2mAeLEcTRqEByJtoZVaSI1DhIWy05mkqmZNBCR+R1UlHeOWa6HEpk
A29oSJoDiZEJU2A1y/SwJg7NOZSESaJfaXM0lvhi7NqXOMeuHoltC2TXOiO5XSWfZt+OJcLf3uhq
lDn4YSm+YSkcR6kRD7Rjh/Yi7uv5VlZyC4ZlQSQ2Ek4yYJfeasozjUv4kNZqWdEtWTLCOaVjlxok
VDCnwbSyql9LRaaj1iUYBl0aalzuEpkiHjIllme/pYydAzObZ0ZWkOlaRtxRdi3luVj2y0xrC+Fa
qvaIuuh0YNnBl+BuOZNcDWNNEBY5MauQs8l3rEjvzmWdLFMA5TLR6ERL5Q0q/eZJp0lmudVqGLfJ
OJsgbe24Oq2bW96VKRE0+NtoRdxmzqbHiel/dbTtUfdLpP9PBSGBpbcsUrn6ZZ3G82FM7fwJ8p48
e3Rf9NhbGcUUALjNFIaTIwKeCloCU63CklHK5GueYXDZO0WTfMW0iGUmcuKp2an5Wj/EKTpAIG3W
zMrHDLHkrsi5t/n29v2UJEnMGChKH6sWrBB8M2POgxWlT7imc9EEFrlAOOpUR47CUqQJMXm2mi43
vV60ThDlpn5d1jEjjlIX1S30cEP1W7nc5CAr2mhvm+D0bgGEJqF/r+qvdUbdHozFSny3ovfr02QK
yhANhreXQO8yH3ME+MhLkCilPi18XIhqT46NGCfo39VSLyQcZpoaLhGtUE+ZHWKY+IPKs2oLAa6Q
jebVFAY10lwlgD0QyVs3Uzaz/JSij56LwmotbwBJxPJjOwgb+4m0nGFJ1/sVkheJO3qrfqFuIx3M
JFhJPkAG2/TrDv4kbzXayp8Fs0PaV6qkurOsSyWpPLKVk29MkzmdmZGyjs+zuDXiLntrp1W5yeWq
EXuTYCGEjIM0FHDEI8V4VJir1KR0QQU6wluQ8FGaMdsRM7VH8q1x5Y/o96qAASdpMAujnjhX5vqx
rYU6+i3p6YRBiZkZsw6DEJ7HFkZ23ZQyOW4OQiVvXeUk2ZNruDouwm1FDqVaKzicMgVQAdJj65u0
2QZGrvfCDEktshtPdGr1HYdbh/4F5L2C1rUi70yfctNGgmgFWJaOSwtvATflgBNsVZN562FXzavN
6FWm5atqk2cus2HtR1OL9Lu6s4Gyt+owKtezutrmfWRy65FRSBWRgm6it+UQlOhaBnAkP02j+FZN
Me/g+B7nXUv1ALe/3yLYHERsXJGe1qdVD2t8nY+tfOl06H18Lu3wrC2ZFAGPjiXQ/AmrBF8zKQ7M
u1jKg9aa8YLKs0qyCBFrbXQYEylPTqLQlXtlIovnQNsevxft+v41Q5dV4rVoIvmG/DY9sAYH/B3a
I9Ei+VIIlFHq5rEHpK4HokS8FiqWqAoG3oCv0LNmm6PDKRie5XF8m7Eqv6L1ThMuIrCL3dTh2UCu
WybhkszDgyXk6JXsNmfeR3ykgciK+iXjoLiGDcGQ363YRtTX8mQSQRijt8KiUBVEEOIlLlmcMnph
05RYMhoP9i58F0a/eiNGzoGgpGY+WRx5mAEr6zjtJakFw9NzBOZMDMDrUs3B89yD542Y2EpzY4X9
UJlf+iwt4pBEJNax3NQ6vl528ntrXaaO7cdZz2OVweME/lMecpUjAQ/ewKfWl2Q+NZVhnusIdqQn
2xgcwmjV8UjOiY21z55VpM5S2qegeOt+WW8w79VABqH25/6YzIR9tVmxMF03nRQkP+DEt7mNG9td
klrVdykBQy33eUdTf5UttJy9zX3gxPUXpUgJVu4QOt6P9ZKvVIyG7hXq1iESPGeJFy/kqqIR62cp
0GmdkV7lNHMTcqfwBMUaR74iW5fxzDineQFohdNAmeXRuJIYKk+kxy7K5YqAjqVnVerZL0uFgK2y
L4fWNQk+fDbG2PjesJwYhNOlRnUql1G9xvzGgAezc5+ZJ6nUytlP62ZOj3YC2tPPChbrMxyMmnQr
pp91wH6Q6AFRtHp0yUO/2ujkxjlwehatC4nJ+8Wsjb0OsDgxzC96FUsYfATwzqNd8iH521Ea8Yiw
x8LTZIRkoZq2xpkqeV18J5N11DdpZT9J8Sy2kAOED+Sg9Y29F3EmcPwuySpRbgD/CRYJNW/pWoxr
nEsY/4bsK6pCWOI8Zc16lRnmlimvRYMdUFX3654CPeoGX1QDPn9QD4qfqmgaAvSRteSPc06hGMuY
U55qhCMGMRFVo7BtSZLmd6reX4CQlopjQUPzZZUHlTbw0CSvkcln7eGmGfpzpSCLPTWFlptXII7M
8b0zonEMMmT746FMV/1GSgk53FFRdaz6CNrmwV1QfBQBpY3zlQy0cj+LhBg1vouOp6kDcnOddMJm
BDGqpRxYNC0Ix5Ak3Gy6kfbxOdFjJ73NzUnIocnqNR4mO4/FnYX5crM/1uSAJBm5Y1fJioqEyOrZ
zEPcIPH0pIxxzXG8I0+wRPMM6sfKRTTuGOJV8W0ODhs7QDNqysDQx+yW0DSLKEVROOc2o1mhYLNE
eqlQ9TdoUxDuS9M1PNaWxhbpczdx3yFbt+DbEVA2Mbs6xxP90kdd6NUNYke87atAGkB5mRRP8kIe
avdJp+v3HhKVPuoVxbZMwho/4r/LODGQB8TDDoFadQn04bnGsEca2IzJvk7mz2C8W+Ps544NpBDm
BHBDbAAdELa27tJPDXmHwzdxkctAhls2PpBtm3jsBOntJPohZFoRDZ5TTk9wZYYL6t3PfOL/7OVp
AAATo3VEp/LDqXywTTrMLVMJOZkQLQ2VBNKi0/X2ftJF9+AoXfye9xV6qSrpzpImvf+5PfLx9beJ
Df0RxNtcCPqzW/fkp7dP+3RpW8xRO9o1FWkMpkQXhnrsgOipD6B2NMFqV+OmwUNDT23Z+H/+AT62
JbYuCPMZih2FrrSqf7gANdWEDNR9AQ+GehyJdXyUklp+dHjrZ9scxq8Ge/Ennfff6N3bq9IKAg9m
Mq6kzP/1bcdY8dQ2EqDlJZLoNCU5jlPZeyrSVGJIU0wNcWrbp1QBppEj874FJVF80v/57dJDvTN+
YAlAFhP/tP37ny69bU+Yg/lkdoIytDoaJhC3k0ws2OQBPGxWsjSo8W9Fo7dvhRPLVyBU+i788+X/
0Tj++f6nqAJiAqqAOaxJk+zDlYDDUlaKgizcIrfbDBKhW9/ktp7Wt9ZopvEW1QppuS3dFGOzxPXv
KoV4EuawmfqLPu2U/CLXJ1W6JhWn6t6nvs7x/CamFZ9i3crWPRXAQqa30wN8Ges1D6KotmbWboEc
SRcm663ULkOQNahiPIlIcPm0zvaAvLwR1RTWOumB+xR2VXGP20KvnpCF2+qlnQ74LAwRDfGeFnAN
58KERrXPrWHSvcykCRIOlaPnOMYxGBIDrpfyhD/YqB6Zuy9KMAxq8YZTVO7dqUUz6JH+rdzRfVc4
7QBJyU9ZMUfGJ03y3+aSlsJcGV6MoYHCMSztwxWXUc4uxCthJIPi7M8IY8KoslffaNTkIUUHcjby
aj4OxMS5FcX1FfB4Y5fV2+h8WBKvkutq/+e7QPntNmAOxvzNBnRp0WQD9PbrzdivNencYOdCp7PB
Ok0Yy6RjX6KLe+iXAgyAHY0YIRFPNl6sOWsZDBaF0WVLu4xHhOTA4YEIdTzTqNoWeYd4RyEgbKTn
8YaVunuwccnH+4WwJBFMpdR8tUh1QOI5z8ZTPRi2SelqNY9S1+bpcU6R/eZwcZswLuQ12usqTgJ3
aFTAr7Naos0Ai4HgpYgWSsOYrl+QJ+SPetOQjdYJd8ZUHml+GPrNpKVzHeY6MNkvdm/GzYGqs5eZ
4VRCD/G1T5LbS6l9zsAd6j7keuNRbdY2R93bzC298iEqv9aKRRoG0ZcDB114HW1YpXRPXAfnGyfk
kc6Tp/S9geRCUfv0eqFOtY6cfph3w5le02CZ03a4Msnto4FYNi3ZUyjzMS0o43Iw4f6YD4MCJiuW
Ug3tFPIM8z7mg3qYxkp76SRjqE/dTPclIPFdF+he1UiE5cp0BVl0hxhXqNW6hjnqsuRy6luyx5Nu
te/0UV8ML6vj9bbjwSrJ2ORQ5qeUBiIkuZKmmmUUU8JxbnCwDKe4EtAyMAtjTOiMl8aYOpUPlYGG
OTjINuBTWCMfS+GShZ1hDy91HuvEckBYOc5KjBJ2EGkXks2emh5FHG9BDMJEwEQuM+QIh/wdJyoU
KeigyCdXYwrR5ljJBbe5gZ5o9Ky4rqZX8KZo9QmWXbek9wb1Ftb1Gb33OSa1nuOr0km8VmzmO0Sr
9nJdZ51cu4lkdU+cyKiDUb4ghOsyVcxXcec05q1CxtwRLZOCXJwsdoFLJxl2aJ4qJYyULBa7UpoV
44TxjzedwIRLLuEXRE8420GeO5mttxAYgE8VrRJ910WP/SlfJvRiE5DGY5fPVndcpBYlk2SW00OR
dYPl0giWh082sY+VEjxDyl5jy7rZslK0D1ICAOe1LJI1BqYFCy+enfZmbQl1oZpZDyU32r85xt1e
jzJhY3jxeSjWh/2KWnQYRpXX0wpJ+wKu+BVsD7JTBCffhNFO3/68Jv02w+X1IGOTQOagDQUB+OH1
LMmpc5gwmN8s8qZmq52vROyELbbHr2kBSAaG1ZifBodAMCeZdIUsc3XeMWq3v6pm/JJZcsn52NQZ
41oQZUFFp7ZXRlMS+Q5COY9yqDpn9VieBS5o7KWJ/vjn9/Bx6r69Bd6BqtpMXhRb/rCqcjyLxJAB
2YtnKC9YDJSQeFrFN62VlithVdZOpgt4HvAi7P780j/iu37e2JHjkMNAyBGDfwf02odhbFUNyCKH
yAzLBIMN6sUMHm43lRjGItkYnMtSHXEPoTZG6dqZMVIPaUrXp7lvjMFXe6DfHjUjIKeOIza+PG1Q
95wxMTRA21pfzdzkXjNX+hIYOznDeLh5HBHaxoCWOW4U6aJOLAdKDu2n0f3zu/vt3mcGwLVFNMIS
pMCV+3W7ksoxistqrDEjL6lP3OH4HqfgWxUFXynycyn9pEzVPsK1trCXjVmPCI2CkZL511eMQQtC
G4qb3bTINL3JTVbgVBVA6TBashHo7ZScLLoRxU6NW1N1U+oqzRca1y2Q+yRbPL2ScZUA43AY65ht
8VB2hJAjQEhwCnAcw3ZsCQ1H08qs+kEqhvk+VpskPqAkolefVMLLORTLe8x7BUdWPe0PGRKO15rD
YTBtw2NW3+7hx6X+t+LJrurv5Ze+/f69v3ip/x+IFmPW+9P99Fu02GX1H8VL+X+7/8jJaP05X+zH
1/0dzaoZfylAr2zEBT+e302RMX3v+v/8P5r+l2MYGkhhDiyOxRr1P/limvIXjTybgS40a7IpNmJ8
B+JR8FXKXzY4ZcLA0GFR93PQ+Ue02vXfjy2pbP+STP+3TOl/H29GuTJnB+IMHBNlF5KuD6tjDr8C
jGwG3pvDfpqcm1bD7Vp9q2p1pbech2WUXCeaeT9E9hGH59Fahws08bmenZSNLbXK8leLsgYzxhZu
On+PVy1civise6Qkrn5lR6GSvHS9+ixF0Bp0NMf0vHMiP5tyK4IYbhjQWGLb8lS9eaGtpqr79IuT
XnXZDqbmpLtLHUb4fSsPc2ftt93OsI+NfX3VmxAvrAsabUKcyeMediT+FZo3xUC2PFWhV+EiJcST
4HZWsKRBXtJSpy+JP9qvh2snu0kGev23UYowK0S/Y+ANy1w7s1zGGNll64RgXPMv+ZfUT/38Korf
m3tNvm0uDBnvMGglV4NMla/nPMxD4xESAKHOxbO97Gq4QLj8XCCsnlx5Dc3A5LtQbssvTHHvmvyy
kh7UjOROm95g7DERZJKworStL5p0J7cAElKABfMuihOPzHNXFKt/yOdzixzHHG4qaSeGsBms09bM
Ix+nSytX2UGK71VvFt7wtLxKz9Lz8ir/+F3+8fv2q3jp3//+Vbyor5zEXv/x1/ievlA77fTX8V1/
NXZM+RiZg3xZLscujJbQ2TXZWd2mOA7Tb0N1tUFzteOWTZuTJhCSyeSq1ddGdVcIGqOrPuUvuuaN
Ax3xu8kXt7N8ABAj1J2LBfAgwM9BNYl3oLoIKYIapqDWFT4DQ7O6wnY1r1e0+DX1hu9lKTt+HSjk
qiu73VsasLbFxcJNxDUaplBImPj9r7NnQ1RpkYcv3nps+Gp+z77MHqO4AdTK8+jpV24b8N/ZL5WO
xNy1nndFi8vvVbWv4Gu6AhWDvIP+YFnepvskivua9ykij5EU7EX9DnOQfrdci28RyfLdNWIcqzzO
6r48RZpf7yHiejakKDO/jaVXiPKFeVYPWBYI5ez9SjzM8+1MinF5vDZlsFtP3Kqx3vgc8MGH977K
KE0m6RthP/LC2I8FgixL8hGbZZm/VEChTi1uVQ3kw7DXaKusnm35GxadN1wZIRbD5oJuqieRaUev
nnr4Qosu6jPi4DnUj1V/tm+eDRR8joLH2XOu2v4Ig4fpIXPmRb3rpGvqNK+g8dozYZevUwQS7+Iu
ubzwQ4apR/s9bADoS5fTy4Xk4uRw3MxhGEc3PEzETd35I+7rSzkQnd+tDAfOLRPOO+mK5Hm+o7oE
Bgr8JZjh7MDuyVUGsO9R8rhN6LMl0KXz5On9yyxRN2jbtJSMX+BzaDJcAygKGkS3SUqvTaCcrdKe
uV/OOEFJviErwT5KYNo5689lDLsuOzstuFJJ3n42/Oz1NZRAxAexqz5Aamlui+adetxlcFdAR7VU
t7pdzR6OxgDxgPqeBeZKBcrHllm+JdUJd5xO4oGHLQppFoZgbilcGG9XYZzzo/GJoms5KD6IgAIn
nPW8WX6E9d2ZpMc+DXNjn9eHRUOqEViwoez4TiiPOlitTtuV5N+VD6X8IOdBPZ6WS/tFJTyhE+Ad
EDysxyk/aUjuZTsYwKqV4ZBfy8tdqnp6HY7xebiwHifWQ8Wtboobh/Op7ELzkX78Q3k1XHQXP/54
I/z8+Dcyy6vuslat24I2VP/9PwMo9/fqIpm9bjqwMK6n9XGZatapbJZBzSq+3ftEt143+uUGvV++
cdtriS/N37ocTWh3SXwSd9KjJAex7qPgC7TGhDiGb1az3Fz+pjB3jqVbq5W8GFEKcBydn8IqD13K
XNzgIDQBiF2OkRqK+tAa90UQTcFk+9liEaY7JCzW5lMns67iVK9vuaql4pVES1EdGcx+ym+2G/HK
Pg6J1VE9eyBImojsithW7MZu5NRP+WSGuV+SOWjhzCF8+8U8p9/Q58PTwBp4IapLM36o2BMjdCLl
nvrestxVhOtljdVL94yVRsJTCaCiXwsvHqUtHTNIgAAUMhuJugZLpl4DJ+D/p67UvLSKE5RHg4c2
6R91A0mT7jBLMULVWoMUCl8+1e8x8Gtc9iBmClh6nEv6yc/Ue06W39jNv6a57tCIml2wuEBAM78d
5GtqSLiFcGmRdKzrjVyBgEQBhbeQAlPxAMhBxDUDBOOn3JQxldm+Bte2qNpgmt6n+Gx3j5k0IZhR
cOzJIsSwLaElCgT0ERxjLBRLcpMY5UbVc4I5+eFol3RX6caT6lwV8xeFThoN+SCD9S2XjU/JQTut
3rIDxxVm74653rOhjJdZqpxnI7/C0/NQ5OabWurnWL8S5d+izv+vi84NAP2v42wxC36jEkx+Lje3
r/i72tS1vzDNIM/GbsSpTdX0f1SbuvIXR0eObzb4CwR8NgOKsmq3klJR/7JwEPwXdeexXDeSLdpf
6XhzdACJhBu8wcVx9BJlKU0QMhRMwrsE8PV3HVUbEl1svkbEG/SoKqqkJJjATrv3WqQ2cvtq2tz9
/mO1aZl/DUic5mTXx3TL/YL8T1ab/PAndyScLFgkKXLMy406e3G53vsElRFzrc342lg6vsAhB/TC
K17bsf7pT/FtEzuj5XIUuboJaMgVCfTMT/FJbrqJ4y75lFvtq0T21cYYSx+/Dy4fSf9wjMHBwvOd
XD4mqS00Vcpq6KUI+6SdrX1dR/5bfxj87jQrT+4b5UM9BXDi7cjL5EgrkGP/tg7cjmOGcSg/cEOa
uofCdKzqls2osK9ItpJAs+J2orpFca544F4WGGffRwGXKuUwdfvJEdQ8Z1aUAkudhpPlLRAtcYVa
88BUR5YWjwLvsdybQ0RyUJKbzXUc1DZ1KQAaKCiUMr6PKqgaF+Ywehi109K1wJFO9g8ZQF6+kFNv
UZZnt9j4SIGkGHtQGYmekl155erpmuRn551D5X76xoQW/mkWImLEczP1cYRLybA/ldWdFLrPj9CX
KA82smLqTk1P/sxBD+YC/XPSlWJMdnxNOfbo+OTVYj3d8R9MCo+5UaLAPSXRxb2YoiT6VOp+9HeO
iBz/RFlmVR/SPIiy01BQEXog1xMMA4wR0Jq9wOa0g4YbX7bUdvU3GgaT/CYrgIZ7t+srJtlW1tct
17PNBais+W2UAs8IrVZT/ZRDYUtDuA2pA22obL7BIwu+dXUwfSz9tv5F2YFb8H/6/Gs8ivxrag7O
D3Aw9q+zpaz8YgAabHZ1PsGZsSjw9FmhGC1rl8yg2t9aLK0PPZlU2UUtjDZ7F7iko/GL5YDlyC/o
mmvWf2wUCjJuqJG33EF87VuuHvaV+L1kEr2MDxKauziZQVPrA0XKTDAwCJnpuLHPJrLBozE9wms2
KTeFAsJ8pGJLP/hwsiyoGaqsL5razd44Szz+cTvxHw28/2+m8f+2M4FzIdDLw/P/tPEj6vPzPHX+
Zz9f/mSA5a/8MT4jSv0r45IZcIZHoQ7XJOzs/zgOMDxM5A51Bzg1fIqLyOT+xwhtCEZvjhDOlV7n
XToX2/8Yog3H+SvIdzIuuSjB5OxSk7M6Afh3JwLPR09+EJVl/Gx3dS4lm6EiCRhyCWzUz0swf4+G
Pw6AXjxreKHl9flr7sQm1x20TGFKmEElX/iun/Tx3441/gI5+G0FjqP7v//npaZXZ5PpwkVKM9nI
uwLvrWkbb3PLNja2vZpG6sETJfQ+dTC1vdxS3TTtImpi99uenLOfp5e23Bt4HRxtdcDOaeKSjNP2
lWP9l/pkNS1VFFRMs09aLcDJ8Qr6HOwlBUJ423Off+qTy2YRtYsuqQE/1JpcxpTbsL1rvHbc/dKj
r24iAKl5WrqTOgyFci/isv+mTeVv7Bei6+mTL36XysZjV2VT2xLFy03axhfbOoVwf9o03VvXnP+p
Qxd36Dao+v6KjbN+zUX2UresQtNrdKNhtOcH6NuUAWWDdRv5xiuathcaX5//Ob3HVeTMsyfiR1PH
Ozd+rebspZZXwXlOsZw8kq0OOXmKbk2JgDSK1wz2LzW+is50RFQpK08d0rp5E4kRpGY9mcdN73Nd
6kNhaVV3Vk265jznP5b2rFaA43G5rfVVgEpOTid0bfnBeVhIyX9NM/lSj5z/+5PIjCj5m2FF5lS4
k8PQWg0pWstrCS8vNb6KTNLu3QYOmGJNl53aWIuwGKetT76KTHLR+7pJWb+NHnm2Oby5nfYpwdvW
3avghNcXLbFmpPWD/ERWAm4aoG/bJgm5Cs2lKBZyg0lG8WI8BtKhbH+G+r3t0deqRlcMQ7FUtF5n
N93woaqvNnXJuk6aNDaSEo05P6SCvMAoh11d1q9I1174UtZ5d669UKexSDiz0r6E2lR8SyrH/rrt
wVezZuP6XQchNTsAJlVfW9ekBivo2nJb3K8zapbCTJtUupgMyCdeqNG6mC0O4Lc9+yo+82oeKA2h
Y0ROgl7klIrs9N7bbWt9FaAZJAeybApIGBx1mmQHi/HntpZX0el6osmStKfWZSDfwhnkTzt67Rr2
pY9lFZsAcpFsJRiQ/NrcF1P9NbGy17SwL7W9Ck0LOFqz2A3gIJDDiC+6i8Ir6v2mThHB88G2Z8dM
vuNZ3aTjKzwr3Idl6n5b26t5cyQntxAOD37WkZh2+bErirfbml7NmuVkc81f0nTr9d5ljwvUPJ8y
bGt8FZxobBPZdjSOpC90nH0rNz71asKcOkkOL/PZYc71LhEM3hTYW9tG8N+nPE+mTS7N2hkYGp9J
Y3BhkZjyQC7rx21dsorKPDLqUg1FBqo4lxSgWghiv3gVCZvbVm+/c1+ePD2CmR4aVZ4dkoVsdONz
0tob3+YqNGcMahNEyOxQGfMVNcVWWKDS2dYtq9CsnSTjzAmxNAzG7wa0YmjzzbaB0FpFZmV6A+VP
dnIY7ck9iwo+ShLBX8m9fGFM+W3lfdLdCDvSFOhfeoit5LY0ejYRpu62zcproAh0dQtecJ4czBQ1
tV2WX9gQvUa0eOnJV8EZ1YqdVO8kh7RX5cE3uiCsinbbnL/Ogi4NzjlSi8br9EuQ1CQWmttWQBw/
P1vUGiaqotiWXExakx9SNxCw3bSqja9zFZ6kNsYGCIvkMMXfmCsUBB3kFJu+8XUiLJY6Sw+4MSi9
EtXBj/tPoFX9bRvO32yaJ9+hHtNCiJjGvd4JM+ckuNja9tir0By4Wy0Wav0OOkOKA0c7HFyVbYvN
tTzvXDYB4Yr+LjAdhllRCW6nDL3tW1knqkEfMs5K5OQg5hFnkY6zXT2l47bl2/pWwRkBTkxIYQ4o
ju5ypR/hEbjbOt1cBWcW4SUWCVqk1uAaOpASI2QXbez01eyJi0KPDQKLg9ucy6AtZEdW0STbQmit
RxdtPFA9xaP7Rr1b6rdu/bDpQzRXsYkDYenj2EsONkTpMNPBeD9q39/Yung+rsQVEHBwPcxATbaf
0QAty8Z3uZo32zmCAhnQMtZo/Df292ng+GNbn6yCE+TVnEPWSlh1ttY+mR0KpKfiFcbXn88QzrqM
pG58O6+qjg98CKZwXMb9SEropicn3fN5fydd7hYJtfcAUfEWk8ezac4ki+55u57gqnRcBlJKqvmm
zvPbZTxs6WsuP5+3TP4VOe5BzxPnZEOG3aapkvKN582WVEuSytEyD/vTpWv113aU7Lc98WquDJq+
9JOE9BrghleFxvuQvgJ/eenTWMViDjxQT5JJoUmy7F1idx/LoVSbRhCSJJ/3yFS0QNsmXiG6BlLj
bsl13hTkTrAKxUnaXg9HKDnI+UM8HMpk40e3CkMrl0bbdoQhVYA/ZgvxMtjlbYHir5avfeDGfV/w
2U11NECsmZHLaeooNn0i57TSp2eERZxT2TCdP+oK5iTYyGjvg1HZ1vgqFu3COzN2SxqPy/qb58PU
SJzFeK2w84WP0F8FZB5gwc0Cmgfw5JOqM536M/5h27OvwrKOe9Nv4NgcHNU2n5eIamEIdwOGt23t
r2IzxnhkZHHNDJ9n9+qM4fbni21Nr4KzGr0kx6LAhFOgqchnpLYFJoRtja+Cs2pwPLQU/B6q4uTJ
+c081dumm3M6ytNPEaK1k1KNxWhV+hdYzZqTaU/ZcdtjryIUHlDWuTaj7NwLIMZeTJl86EEQ2Pgx
rmtYWrOY2e/wA7iSX65VPvzMGiHfbXr6NedwqJeaxBKTccv64HgdJcvbbh25NH7e6QPaEE3mEEtk
PCiJHXVI/YrXjM8vBKi3ClCvAUA7TTSea7xe6e1ipJvW3v9Cw8t90XMOxrCFRvVt7hvW0U1mb7+t
t1eh6c2LJaJy8A6Ulo43g2mWNw0XEduWEb9Rx092aq5ZIxHoF/eYUhy/b0dZXs66cTa2vgpPVVow
i9rePcZjXZBE3S+XUQ8JblvPrELU82pgiz2odjsiH9n28AslbjZtfPZ1jBo+BI+gdY8q6IaLNl4g
qbIZ3zagu6t51IwKI2jLxj3CcC/uAifGijJn/bZnd1fzKPiMGlACPdOjASZr20F3bVly2+jlrqIU
/p2B/yVzj65KQdGLCHOT7au3m96quwpTF3d0X5seOeIRNEjmbDMEQBpti6Y1NhwNipj0XLnHInDL
+0Y29qXKqRXY9uyrWDVZKTbTUp/7fRruHaOZLvLEmzb2zGomTX2Kmh1ZukcNTmFHkbz/UMhh2Dbh
nbN7nk54yIGSCWkXdXSzyC7w0thvobz299t6Zh2rRUFhfM83UymBPNJUxa0WjrFt+bJODjJKA7il
R88UiL2rsHab5dbsESttevh1hpDZRRKANM37eOCO8PWsfeHH25KESLF63vGehcLVTflodJPcN8ZU
3NSjr7ft55xVrCLpWYSZ8lY5mowPhqIeGNugv63fzxViT78ZB9lsUMaMYo6cmg9ICcUv+B3etmj6
DaF9MjcNHc6ocmIEDoJc7KMKFwmFuPm2MdJZxaqBHqOte57dTpRxU+SVsbPyNN42zjirWIXPmGgI
L+5x6SPrQLqTS7Wmv+0qy3FWsZoVfYN0JHKOhdknmG/YGKjcdbbtH51VrEqysbJWMmtTiC6O3Wj3
h04WWz/31bw6uT4+zQqeWtHK+TQtZn7hxfb4fVOortOFRr+sF9RItD7kXqjATO4my662vdU1+NlV
eHXICOd7d0ZxwQLSB+8GHWDbs69iFagEyvbRBJI2G8Pd1FMJCIjWeLet9VWskoJL7T/ip2PVC+dN
VqrvYlqMTWfb1Oo/Hwia2EIznDNp87mXSGLEeHBklW9b6MlVqDoDY3szjCxSHflWeG1667ja3fa1
y1WkGmOgXQfQwTHp3Hmf1+lywG5TbXz0daRa1IdTtc7gbpXxjZlaxoW5VPa2NDNnTXWaIXD1zcjn
Tq2CswMRCItbWn247ZNZhepoDWLoheEcZz9KHwNZyVPFGWyzrfl1+lBsqoacYk4yOCK1Dg3m5ktt
jfUrk/bvy6Z/VhD/PWPYWWcRlTi4BNIg99gNOjhYlfLDzMZxCq90CL3EsQGadt3lPLTXgVVg+lOZ
+KBY4m8c6dapRprtQm1UzL1AY7KHava6XyCEXsMrnT/+P/v1VvE8SJ0UAyTR41B26JHgepJ6Wfuv
jHTnMefPWl8FdA4AB/a04xyz0Sgve3OA+wKrDW5rB04auu8MBa7X8bbF57ks6OlCIncUKG6KJGCz
GO5BdiI9kLMqtm221gQRJzGNppcL37Gb6AM1F1DfVBNsbH0V4o7pJ263sNkyuri4qNIWfZlTL698
xi+95tVknJzT6r00944zYnN2cYZ/Ab9h220QbKnn/W71UELijGWK2Rf1z6nu3Gsdl/OHTePHv2Qh
OZTMWOdlSg9o5SAMHVy0feptW3yK1bp5NBu+ZIMFXNaPM17fzGsf67gS23KoHLGajifPbTXIa8aP
eRYy9KEtn6JRUtW4rXdWATwZtSrRbzhwner+s2926c2Sgyv+962/EMBrEQp5iGPqnr/KzlZjvMsZ
Y+HJVpRB2mCXUfwu4cB9XbwtCNZpSiPH9JnwlHe0RZ3tO9nWd5W2sm07X7Gao8lMWHzQW5wj5U0T
ioyKcI4z5LadwDpJyZ20O5k1666Zu/OPYGTakCQD+f7fv4gXAlisAtjhg5nlxPqiM/V4zdVaf1za
fluCFSK05wEMX7JVU+xwFkMyB9XF7dlLzRhkR9uWR+t8JYub5zxm6Dk2hVg+DX4kf7WBv/FIY52w
JMn4qUdB6yRABwdf1A+pk8/7TT2/TlhCKKDH0fFofJym92MprTeyi/NXAuyF9/rbZPNkd1qISijP
gA7dCat/i5PT2nnsIrftBdYpS77pGAjIOw8eALT7y8i3qvc9UWBs++b/JXGJSpYaAntwdFqgExHF
PkeM697Gj2YVr1kjB1/WVXDsusy+K/LCvAk65T1se6+rCVcqxy+TxA+OfkfxkDF4wccYkuO2pcg6
d6kzKf+yBjs4ehJdWY0nK4zradw2kv0Gdj75aiDcL4MPrZk1IUWgMMiKH0lsV4+bemadwDSTEh6M
MOmPnWvMn0iMQoSdjXHxblvzqxnX9RIVpN4cUCkvmn7vLLmr0McE87bDqnUOU6sS6m/jOjpWbdaG
Zlm4b3HY6m0X+esspsKOsF+0ZXScqbbep243ksoEB2Rb36wWzJXpZm7ngUdAfEqOFAfvobbtcWPr
50HoyWdTpU5QSSowj7bqORUoQHPVfR5sfK+rcEUEGqAocyMOxcv2XZ15yd3QG9tK8n6jp54+e5FT
rxSrNoKSwbIe3JR9BwIcG922jl/Nr2kSBQUKjwg6kmkeIAdn35BC9N+3tb6aX1t8M/EgSuOYapL2
3DHDIzJyf7ildbnOafKmoIoy2Rk4QQvro2tX+b7WSfdzW+urcF2wjZis641jVMzTAbVudNK9YW0a
4+U6takoKQvvgjw6xhjod6Bt1VvPVvaPbc++WhzPUwXGhUuyY27n4jaxjOYDfKl8t631VbAuiKp7
d5iN49iM04OYYnUVeeay6TAMkMTzYJVeVgsFhRFo6SKO1NDfpVGx7UBJBqtYjQptNVhQoyMuiPqA
9S8KpwUy0raOEc8fPRrdsjbUaBzlCMy+N8zspEW7LXlIrhOeRISP0lkc49iXebxcNnndvLcjt7Y3
Pv0qWOOit7s8RmxmecomYUPr2toJFHPbAmqd/JR5tm81qGvPx+7uXtp+9NmWabotoNbJT8oZyqnD
QX8c5ra5TuY5u8TT+9p+8Pzx/euBDjLO52+WVQCucd9hFJ6H/FJQLPVJudimXxmFz3H5Z82v4hWz
EeJL5LxHPxmgmEYDIjpKnIajahKVQksDBboteP1V8JKC5ueFnIzj3HnouWNbUF1SdRtbXwVvit+D
W6CFIdme7CtTxrCnOF7YtLiU/ip60WblgVHE8anTjpZXOH3djxVnOu2mbYP0V/GbBNXcT77ZnPrB
io6QuTXYuG7j6LDOieoNIbG5Vd2pUnG+H+ZRQeWq0uXXpsHHX4WvHBx0cFQ2n7xgavd94nT7IlHZ
tsFhnRKVJbPhIt02TnJg7ZpUuT41mbOtrIel2PPwipLAiAzbiU7OXILpEpnhPkIFjzeddcl1YpRJ
an/SqT6+UMIwy31dcsHtqnba+NWvc6PGrqmqyAc44IGhD0cxDjd9reJtX+XaFrrgEE2lKdoLbJ7S
2IPRrsEyJMW2ulgAIc87Xw2lXajBby5w1LW72uetlpAfNn44q5htgJ2akYqdizrLgxOZAPW9svtt
uxIECc+fvVKD5rucjIu0qQHYOeVj7unuy6aI8lZr49YfM12kRX052jIHbJbVP2s0odvGfHfV7a0H
3iTOJn0ZeEajj2Mb9NMF0i79qzJ7S+0VdRyvLJTdlXn277c56M6f95MaTDFLMdSXydzb8bXDmRpa
Wa+3bae8mUUyGHjuii4zr2u/8uSt0trwT/Br5+hRC9s884bLrAXFZ3ZVPWRhYixGjx7IK8cSxexs
e0fPNZLse1PquQCtZE4zbPO5QMuHnUfVyIGWKACeCEVJfTcmu67AiEpXW1+881+ZWKumzfLOneY2
vyqjIC1uvcTLgOnFfh1/GcqhgQ5aV9Dt35tNgz5sp+a+l1nILxHF3yGZWnEUKlNU2U9DG72G3RcM
U/wxIpuggUYljYTvu5rb6E1l4WS6KfBMotXrrBHaoSULFb2rR2AIt5W5+IuBS6ies3deMyjQ1HpC
/eftEcU57ae8bfPkRHlCWV+i4sXkHPdjMVb70cxzJGheMizN5dLKgPoCEzfmg6hzu7zzKyto8A+0
0sUsFGDxLHZaT77/s5C11dxxsdaYD0Wfj8Lcj1aBBiispsnHQ1WKJI75ZXtfzcPlSJtNs+8aNO7f
l9x0kibUPnS0eoeEJkLTSXqz8PDb+VQOtGEzZyC34khH1V02l71z38ZORwu+Y0AI5jJPBM58iH1m
vTf4gVR2F4hlzHGl2mbNLxThYDz2neXn14vvp/k9Hr9aiz1riWo5Jc7sdLfdYHP1BVqfC/73S+CI
HpA/bOS4CZ1piUFIYhgxvhR2P2MgSklA9JJwnEhTqTjMmYBbh71fa4ROpD7arcbTUMy2fT1n+cj5
oImUaQF/VnpOdgIFlMfdrllwHnBlVPqRm+4smzOJb6Pdaf1xSIWffGwipxlbKtDhqqQ7CHkTRfmG
HdvJpTtgD/uadiLPfvWmZywZIDNjEWU4ugZ/becmYzZdZBO/lXWai6jDzZdRhW9hoSs9fu6hDMit
IyZ0Nfi/zA7xQRamWRNRbNj4eIwfjKUfnGzXJgssdIh+s/FTIvQr9hRc9OjwshqXgl1jTyvRd6lz
gHlNnzQH6parYNon4MuD6Rqqso07MTM9ty8PRpD0trlzBjshXcDz00I/Co42hndAwLLuS9MstflY
tSl8ZxFBhQt7De88bo3u85CxtBwNWV36FcsEHJZuHaKinpI96xPC3GxNgqFtvLT/YXX05Nl9AuSR
Li6s+arkXMm7oaS6E+/8pgENHbKRze8L102vtKXMt4EIcvmzGWooreRk3NhigNLbeNmxdmFRWKnF
+iFNo+y9VIACf8aua8tT7AUJoo/YRoEY3U551asb3atZ6mE34e1W8cOQ8A2qW4mwU6RXJWoPgset
4qr91DGYyOrQZpOXJntSKnV1lWfxPDb7rMrirNlLBKH6s2uY3fJo2FHcfuxgggYZYD9O5pGG2Egj
7xMrYqGAvtE1rXKXa09lS8hgg68urEw/hiI9SoU+9MIzRyhGJ0od3S4KC2A4zS/KzupZg/p1wL2R
nA4vxA97OfuC1Kshy5ov8K8i3z5OLDPzYAfYRmEl6MpgiINwMWRjNqE5gzF6cBh5g3etKLX7xZ6N
PhZhMJLyw7PpUUtkT61d3acJGpaHCQUM2gA5yXq4i/COTt90jKgGHNds1ukpj5yxhV7U1JiqQ3NI
itQ66tj1ppERtLUVcF50lCOcaQlg+Cx/jGzIsLkwOuthGkDZHzypXPlrwFtn5JddFQdVfkQN3aqj
ZYquvWvGbCirUKUTJFCH2yXvfQIwwPzOax10FPqT76RFyEyig7dTnUpnOnZJP+Y/8YE2xldIlj0m
GED2pSxDIy4nMZxUU/dGA+cGi/EbF+V2g3DAWfBmprJndvHc0Qes3ejo56wANt4rL9fDmypqHHGi
a2L5I/dlgacn8x0//sgKZIC6mvuqiMcw6YpSX/qNXJqJRHlfnyW4zPEME70cS6F33pAP8Uc24lV/
Ybai0w9drmVp7BonTZQ+5OjBe72rNdq++wGRYnbbZUl+xsWQqgIZ2DcVVs0l8Iuwqyrr3kOFOYQl
xjuRwWjUUw5SfHCXCv9jk3Fz01KpltXXs1cv3kFbXT1dc3uKqDoUAjffiTxwC/5rxKEdqrbCrObi
u5Mj6XRC3KhaR/ukAXuYhUMCpwaXrREnbzJvAE2YR9Ekv2WpmSNmW8ast3RIUU8L470UtPG5870A
lLVSWVWeEjNLlH8qrbH10c3FlpFei6o0u/mNRissyl3QzSJebu1l4V2B/OzzNuVUdTYjE4ihUWTF
vnSVV+JMr8+7/rBfEIjf1xgjAIxH8zILpGHoK/0SBrUTl/6bvNHxl8iosGKHU9uL6dHid18iBDMi
G39KrQNyx6bOKnWYG1PZI/zxtb2LDTPSDbjwXvvvzMEiOzYOuhROOLdhnDX8SqNlnJFNcxsXfGS8
NEUajjINjKMp3GFwT61bjwqdbZmI+fvM8NleR0LN5lXWeIv+UOYLij1pzlVv7nq8m47NSmRhDFBh
TTguycdJd3wgO3RonoWo17H7tNrNkyimT8wBmfF18ICWxsiEi8g7xVlgJ49ZkJfth9Yf7Co+SXzQ
vrVrcrcJbhyz8WN3N2DqHrtdatUVplWUzmawD0arrEf00wxO77ThjQzNUjayfGuT1TVcRsHUu/eL
qUxMbK6XOnDmBdr4stu19IlPImVse+cddAkHWSVxRb2SZ2FOeh+UFRN/WDnYHb8akx7jxzpDT1yT
cVzoYQ5HMhyyL4Gq4ZeEhs4z+7M1BpkNk7mt2FmFkT8sOHXxJhbkJHVLiZY35B3YM47KXM7ZteOO
rfuOC287eJ8uTpP3vAlhNZwOo9ErOZfzXdpzl1jVV76MnOxTvgxO+cMTODnnUJb2xECRBziYf5Ai
Wo1TKFI0L5/jOY5alES+wUrpLCeNmsuiSzK8uMxrifjUYVkCkpmOZmLQgW7f82lFc+rBT09Z9Ypd
CpkR9Eg+OoZFwQhkkoH1Vst+PUyLvI4uk2To6EE1T9YNKxTpf7JzhsZjvVhnuFW5AC57mCtbqePU
CA0bVnbcnHwpFqxn9zyKEydgCPKiu9Zm1Ym3biF9IwzcybUwl5fwuY1AITfbZRDhondVJKf20poQ
Yh8XyftheT5WwcceM29LLSWyoS/R4rUK4WRi2EUfWolZyVtjISbuzTmrMzusm2BRFUB0hOFAT7O8
JxW4mas4w0cyjSXCTVPLVKqDHXSx99gpmF11WJtOwJ8vMi6tL5yCSerzMkeeh3bLr5yH2GI8+bFU
dNi9antnfJNUhT3eTSQLJVdRXnrU8bGv1z6CsK7tf1n1Uo6Hs2jQGcIRiVV1EZ3dMw+qhozx3m5k
nrwbNUxqhGZUQM+fkCmp5oJr6AQHgm+6XvWpNbkq/rkUvlVaB7sdJyDpgrtR/UEFjWD5P8a6di7n
JkNUe1HEWU5Fa5oYaJGtCIHYowXm1mF6VXHxSTOI0D8cFYK9Dk1g9LwF4rlprqelyJdvZl1n9zN7
QAyag9FSN91D4p6qgWoWO23T4COi6wzvKfup1rk1VKDUFwHzKHuDRgdpepsRh9/iriEmd8qJAszs
kxXYZxW2fByjygjuZwABE1stbZjORWmCj7nk7t3vP1S56JPvc9D6/PoM9Wp+4+kyL4i2fO7L29iY
syEUcaLLB3ti0Ykh3fXMy6yO6+YGyfJkn8YhVeqD49QJropRzaIATi/JQTRY231CiuTWbwZspuoE
lt0wmnA0S9/4kNRNLB4VKWoDrgrRTGFpCVQ2TIs400mEFd3e7MfMvGnxngWfyrrMJWO279R7Kx38
+uNUSg5K6eWFIOgWr6duYXBZkd0bHdYxZA0qKrPD6DSG2o/+2HvvjLibxFU7xtK7yBad51Q7TEF+
Z+eLWuKwWBh9PkwB5uddVbZDxWwTRx0yyqwbrk1TJ+476HLFqHZR6eW4bnzLH+Q71ZtugWxQQhY7
ygVz26nuCjDmZt2Ncben6lnqA4SGpLxh1emNV54fW0CbuwFTL5a1iXrrpXQjcnKXjE2xl1rNTTQq
80yaHKpUXafFWeEW8g5Vf2nO/eDvBfvi/G4kla27HJKFS2U3yasCNwrP5l54GEzdu8nxffumMLml
2TuukdVHJHRUwYCH9hfzOmpdVf2I3cLvHgaPXNg3Vm5LDCSaqif3TVx3qj20Xd+ON64Wbn0powZL
grCG0bxMZWtNNxSlgp4I3ayXwVdVpfV09NNlLD+ACo7gOWSL1Zxam83PG3fsZM2iyucCExMjbOzi
NlelWO5Gly5GQQLe3RTZpTPH0lj2owuPOd1FxuwFUCCFa9ivnIy8cNi+ru5yCrJ+q0zGlxNzIdiW
omrIKeKi/Oumc511fVcjIiJqbBN0K3CzyScw71RZqW33V+v6LlH0g8cKabl0KqwOurOaD2j+ovtt
z766KUDW3TalXSFtwFd+JZI8+3xeK7/y7L/z2/7kImJd4BVrq43nOVWXeZUndXaQ7nLes0lU5g6Z
XWZIBVUW73tXGHz2M0qrowko+TENFJusrIqdu5QPqecMl0XXMqGtCM5wcdnOCF1Sn4rGvRwKnz/Q
1TKOTqKpgjrMVC2wRuSJEd8agVd2V/GYWgmfdcc1HSLp/NWU75c+rtV55NQo2xi7ubscgaMZV3g1
A8PZ2/jrq31QLZyhhA4WcQd5xWLgeUi4RJxDsgAt3CTGvJhzyACuu4Pl9Ab+5jzq2ougsIVz446R
oXZ1SY3ccJC9MgIypZs2x5bBVtxlfdT3NXRu+LRdV7dvyInUVCrgCWctTy56c3VOoasoOYwUe9xD
Ck1cOYd8qjJvL9pk1tlOMxiIk3JjHHZj3Fr6Q1F13IEgTx+LBOtFHuUmqpaI3fR8amzH4hSlWcDk
78xobqq90DCADkVsTN14Jf0JdWPhu/Gg7pTG+5buf3+n/z9I4eNj2w/t41+Qh3V/Ie/65zfWyOV/
gUdMnLPXXoaGv6+Kb+jDnyLDf/+NP5jhjoXTwaZuLQDK8gwZLrEzkIFIgjIpHo4nz5mVf3c6YBBD
gM3JP7Bx/u3MsvybQcyw/urieXAxHwNvdJCJ/UcKsedhcpY6eMAlkUac5dM+52PPD47dKtAd86jg
RHNuv6fa7jCWmKxBnvTI2z9GlqeI7/Ow9c/x5m8/xrZdQUI2ooqzmO1plosAbRsRdbie8gyBtd/B
9de9xXFqDHCMrdP7f//zxG926z9/og+BOwg8yfcvhO1wsrW+clL9oqPWYDEVANXu91E3L6hvON5i
b5cUnLkYoWc2A2eXuoBTFvpdnTRXqetF2GVlH1RNsiPHqr9vZVn4V9KaZHCUcpwr/6R84ldw9lmq
pd2NPbdb446lou6dPYWocY9JRya2Ge0nb47K/2XvPJYrR7I0/S6zRxmkw7EFcBUvtQjBDYyMCEI7
NBzA0893o7K6J6KqKzvbbBZjNutkJEgIP+f85xdOxEawJ1xLt8Y094cxtwq3Ctdtcgkf6p0JDnvo
t17u63NPF6e/WVY7z3AXeEX0SPaM6wdzNOOxMNtxxRqTdbGWQS2cr72q11zHjD5u6keLaRpTEnoD
hhtd6LMq69nxB7msg+MCrYCUxozuM/nirQSVfvI7q+qdiJHbMY9jn/NzUT8OZnow3U4AdsKL9snf
UaXTMGcRp7suZM/4xiJbzptC0JE3+DgvG5aR5BPTxTO2nqpNkLdp9o5QbJ8XVjbkyOQ1CHDI73LJ
8jFcJyGGLOsnl8S2zpYMcbIy+gdJJFR2VU8zC4uq5A8HfMubvj7XRCJ/duuqEyem6zLfFQxlTRvX
5J+kr0Nq1sMJ5yLUuaHfQz/9QC/eP1v1qOyTUYicpKhls3sC3hzSlRTnJnlXXS3tZwJkW5KoVaqm
XUESbfGd0Ym1gTAN37z4WhhWuFguW+g2aYPsmy5t6fxQzeY2echrZi2RXbBjOyM7tIx4I0nTcUNH
ubN8L0kPZHzMV4SIrl2DAIe0Ip02IkG6c3Cdu9onosIvk+S8MKzVj+1mGM2V8CEQlSBAc6ussEs7
o7p2FjVNTy0p1+KmaifVPa4Fioe4NKrSvK00TvfnhhDvMho8vBzyqCrtywp6M6CQUFYcQdAy2WQu
uVaeSd50PgSJOAvSPcTdkpKXZUVgZm1zNooGcVCYex5myNZamj3qqaombo3KJ9p+56b5XJMswgIF
t1B2An6zJ/Fk2L4Gs2MbIM7kJZuPpN5CgRx76ZY3HcNacO80nR3cErxBXpTRANQ9GbmTT7cXVMB6
xoBU1GVkS2WcjGSrjyvRh6EnWuwurLFMdwpUJ21CoZk/bwE76vxmztdUcNNXrz11i1+n3Q0TBgHQ
UdUTrdFHvgYTOyAKaddTV3uOuCrEuK23K5krEpZ/K6yYlcRM8go+Axs5LFvX6cI6YDrLjNlarei/
Bt0w6Id0NpPKuYQgq/kJZjkTbYh4Bk/3MJuq8rXx0J6ejbks5UuREg3J6bNZyUhMsoMegy9eFHCf
IgLmalZhEK+9AeuygSVWMz+5Nc5E7dMajE4e3HJmNX0S9RqnwOkhMQK1TOeu9ddevm9jB056AgdJ
+uepbdi6PnUN+HA4546zxKIB9tNwW/202HUCQlcbN0HfDTu/EFj0gtDNug2ZqDIRoUHRTh02HKXB
nSetfLZDkotLsHOjDnyCxEjQXkLSftsUbn6X9AcfFMy8C/zCKK425OXYHAyjxL0YBo1xXAhD7uK+
MHK2DYbJUlJwcFgvRml03kFVuU8Kr2ThdFWOAHEqNRu2oS6Pg4w0q0iiynVt4q3WZBuNjNS3VgXu
sXGKFMTP6YeFlOWtSd2++JoaKK2C87wGc1o9BGS76OQmnYm0NgB7K7Z00b+vK7+WS6oKwZ32JR7d
DEjqIqbo1zom7HwaHWlmJCd6aY9pz9SwOUVJ8vl/cB2SQjE3JmrknxSj1H1zrFxS8pqSUT1sq3Z+
wus2+Etl+Y8i6buUyYBqSTTJr38OKcSy8xMuY3RGIE5bvZzZUZyG3uuv3cyd7T+hOFz+f78UZUkG
CtAHISmeT6rqb9dLGj9lIwt85xB7FG45oSGowZomVr41xGmdmgg0V/OtTFr9J0/uwnv67dL0BJwi
Dq269U8JKY25MtCWvGOjl5DFoEtijeDE7k2z13/vif+bUSmXl4Q/0oGs4EpJgf5dj0Ox9mpozsxI
dkCOj07dfTLJP9MS/fO9vPwhNhtPn06QLNlfn91EuMHg49ceunoDqegWkgvhhHpfXHdUkWx6qtxa
ZMfZqeq/P8b/G03//2ORwfZFcvBvWv0f6kf6Vv3a6vMv/ogHsqy/OcQCmSS0uag/yeH5j3ggy/8b
G3bpknUVOALmGh3wP5p98TeiuV1Ih4wH1LmLVO+PZp9sN8ci95zJgYx3SbzbXwkH+lXs5vmOcAWZ
fcJ2IYiQfPZbE94kiLdYcz+I3LC+iN6pXiZcI/uocUeWEe4ol/dm8ZPD/3GH/kXr/+uR+ferXj47
Cz4A+Ua/63wB29a8U8HD7LoilGudP3Vr+te8Df+4SEBCnW9SopzfmX1APixURvlQpq77ZfX7AQCs
W9a/dFz+/Sq+afJNm1zG/J1nhryro2GVDzV5SATU4fn8QITjvEsDbR5N5f8JfvXrkfXH5Yj245Wx
WYH9LhAlZVET1+w/WKVFoNjiPAHfeERJkLb21x/RJUPwjwv9U1VTgT3RuD/o6mJM6ksRmj1Ix7+/
yL96+3xi9wJJwbEYd389r0Q6AGBk4qFOZPDID7G+WvS2XVVbC1k1KKDJuyL9MzvNn0Kz/zz3/7iJ
vk1kIWt5SvNvl62Iy1uzSj6wp+kBiVGCh6id3ThB4r7fmqB8mvog2YHa+p89iRAR0VH6zjLFT0IH
oi47xs09F/Ykr3RWWUnMfhWd9//g3pDR6Ei6LN/5Xdoz9f3UBYX/0EzdgIil3AggLkgTrk2Zf9jO
Fty3jmse//1F/8WHSTkm0J5YySD4J+XJumVD1iz2A0Sc9tyCPzG6mn9G3Pt18P95+6mBfPyknXPs
/E5q741+hlJtPgQX3J5tJcQZ7v43qGb9i9N765+ww72fmshfnzdTLRfjEPalT8bjr69Zm6UFIRr5
9bLNvrfrPU9/CQpZNVe9rGVzmc5RllUWS/N4BkknOYCtXhO6zG7TcTXN7sOji03jrVbzpVN2Wxlq
xcM59Nvg13HRZ8k1DkoyiHWDZ3VEXqV4LPVarQy3TnK/FQpoocvGhRzcIG9ffFG3L71b05HPS9d/
ZOCnE7OGNOfQMxyiJNNtKa2Qucn5vMz9rMIFM6hnfL54DWqCX81A4DKTmqy+IzOH0RQDtGy7YewY
Dvl22QMY2nloF5nYMWmT5RtkRhgerr8VBHX7wjrIznFeEtgNkuY+cB57p3OgaKgWKlNv9fVDYfAx
HggVdGj/NdmN4YWE/SosKHJMeMoEG+7auo+6oQUlaNacHyEMcvzhZqozImKAyMqe7OWjLwr3JNXo
F7GnYYpFEhjmifsYnOxF1cHJ2uqA6F1AoLOAWVuf8B0bn02IKsWe2LDkpEyfCbkdbCgnA8w38uDL
RmcH1VhQ8FIxlB8ydeo1TA3LTnd5N27Nta1zwKtcqGCF9OOleZgOvfGjX+aVhF1Oh2OA5M+/SvCG
kHv4KvarglPGZBMsWxO7neGIsJdZCUA8quDJyb3unpa0u21qrhAVsE+eVSGCIWykIV8oL+mB/zvD
gGTa+ioNPV1LWUkn7pyyv2dX7NFNB+lbFvg1HJUiU9ZB9Ev5ReWDKvZ56c0iGtxlus6JGy939tz2
VZRtrU4OJm5pgBt+oMs4C3QbF9klV7QVwjD2vuw7i41Sqt5yLEEgehj5YITWptv3ekj8ORxWr7kl
X5V1kVMuC2zBIHN0uBW+4vFuZfoNShiYiKtav4xSAkK/mbpD61oPfr5zltL+7LeTgEmSFWBGviuT
LQK3cBjsGiu5hZhrVzed1iQE155udCxLqZ/GnNTuzmmcD4IOxXpfArOc7bTUt03hdDSkEzTVuFT1
xop/zTYd1pN1yZve2IozGnqQ7QKdWMa+QD5JOpCrXTO67BMBn+q1WSL4duZjZ6GvCjs694n0bm0n
mF03MzvydMH7ITUz/0NLovPCbkaBbAwm383QgXlQYXIp46ozC2KCnGn5loPsvNhlNbzqscuffO0D
QMyFwE3CNibnTXdr9eL6tQerecvfg6WWc5y7xBbFRcBOqVl4m08B0PwtHL8mP+QK7t1UNwao0Oq2
77mteUCb9Op300zSr/wGw2dFAo2IhNr8q9muuxJj94bUucpJvHCFQNFGbTDWfexuEwQAgnbw/OTe
puGYsoKOfcM02d2Z/Wvubhpd+1IXP1YeA8QbS83Pll0030RpJF+lkl3Lut1OX9vBcj8tjtsCWgWF
wuMIOCM0A0KjI0awMo9sl5pIiEqx3EvDs0FolJ9D2MmyG3uwM0X4bOKJ0Ncb/lRIdXu913XnpHGj
HLJqjdT3Xhp3np/N6vIOLub0aRkKI43WwSSt3Mpb1rxwqlYzSjdXf8IZNXno1rYqD10+ENi6sb3P
D3UQOEOkoAXcmA5CVFAB6a1xM8xuFbFVTmU0Y6lU7Esvtz50jzAizDiWF6zg8UJgk6LzMcxsW9+P
LbCAbtY1I2fbsK4FTTswzwy9ckdYQrcSwx3AzRsqVSKW0XMFx4wVTgi+WaldP7re/aCBPqJ0TLcX
K3WVewVrvDyx+fXlzcJJ3r7WU99shMqzEjP2gTLIiQm7RjFxQ1/06vxa9j3sEZvjWI1hq716uthL
kFT75NW9pAE3CR4cMRVLOZydrI6NWQb2lRF42XADRDiYe8+YinevtYHC/FGpZHf5KCD2BJKAWT/Y
MCWFZEUYe2vrNZZ6wwluNnz7bDm5/6FwhXdZNBXbYXM0OYFu3l1y1N2ujfScQAP2oM2cDQW5MDSd
VHztoVZdu60p59DcBBzwyRHG97k0hk/VDM9hPyzrNu6A1vPXqa7Le1NV8w8j86wfNOLuFi4q58m3
fZbp05SkWREbzVAtOwNG80N72cbvHEidpvUJFz7zuYPSgbxzHdL82MklHXcbQcBm1DoNoR4Qu9cl
zNoaJxOolV669yEnffeWwlpjA37MchSAKEVEZGFpRyD/5nJ0qrY0dkL2/m11AY2Oo6wKa7c6XTNH
QINGvpvbsnKiuXa7zwXR1gv8w6D+nJhyhbaE4/B4TgDbuUQgqZPYv/NiuaLzgqir4WJAPMoSETeg
8uC9SrwtvSafJbG130ZuOcxdFKQaVnsvxqSCRdLV835x65UKD9U6DR1RtsbOxLGDNGCIaryJ5iKW
UGZV8s1ZXDccdcVeEZyPT8fqqUN7Oo8q2a12AvJKMwN8j+2fGiO38DKodLUDRdXLdT1E5byJOgqm
ZrZCwq7tMcTORneRznnpd2DOkx0zqZYu+5Aq7aLCyKjyok+G7sZkyTnuBws24CEZGgqVqORaHPNE
CePaxIklu1qoBMGu8UrSiuuhcT4TcytPUIehY4yG6L+YdApQvvFRSSKv9GUWz2lONIYykj54rh2X
8nMHQ+FCQ6p772GrLf/V7vTcwqty9V05MyFEFOZqoAY5dUXDRPBDHXYdQHG0wRxpwwE/uDtbVNYa
gXHDg3ZZOzQhtKKa24kljblPp9Gq4efQ7kUkWecdiLurAF4dSP8wpohVjvEEsT6ggk/T0YYJznBi
2ZBB1sRY7vPVKZY9s3u2gVovrXGESFo/wYiY5LFftQ9lNJc+/2gIGnu+6j3TzJAlJGUQut4W1Ic+
sNItmqghag+3dxp5xJl24xaUd4mGnhjub7NcmyaPM53YLeTQYDAP3Zx2bhMGneMHob2N7VLuJ8v0
y7u1KK+bpVRXc9oY82nZ3H7Cwaau00gTQ654HdL2x8CNhqOG17UXNpPymojFQNtz0nvYoTjTal1P
REjPoaBRmSJaYHYAeB2lwHJEVcDux/z4roAE2EDQ2KqXcguKIMywxuNYBujLDotBm43+ynhegN36
cy3meTy1rGjmeKvy4suUz371d/7C/weg/pfNAPVf409hU+Xzb6tm/sE/0qn9v7lgLGyGwYwCEwjy
P+AnEVyCq4UPTihodX+ORX/ATwb/SWCOy37adD3SrS8j9D+Wzbb9N1BatrbCAzc1L//uL6RT2+ZP
p6P/HM+EC2TJXvuCNHjY8dq/i9FIsyHPHXh9N0/9Ql8PObrGrdfup/kGzpStn42fxFyY3vCNzKwR
26XjdNd3j7To9xT/C/91tMYi3Q2BYYyRI8RlQBFu6kxRS2vrhWNjqMexCbJ8D8OvnMB8i8Dji97I
FgubbVXWXVfJMYi2pdWsLnvH665NiJVsNWvHz2AEW613owvdKUiMvdc4u7n0tsWl/+Ts2Y1zt5af
qqbrypPbsZ7cu72vP1gkj69F2tv+XiLiDvPVFzuiaooYudMty9zluZ9qBXmj8WF/NHcGoYy7sp40
P5p/gqrcfDO07cXD3Dcxjt3vhIk55w0eS2pyhmY+HVs2wmTeFGNKmxMVe2GMHwhiPJuWbM9l6Q2R
n5bj3hLwWdc5OHuDV905pWJLlvkUC8d9YBWex2XfdnG+6nQ3Y391u5XYLpqupJz52QNCesC6or/1
piU7jXADnqa5FTs5p/Jk2sKOrNUb9443/kA2ssRW59/BP+1P3WxcITH7sIz1gdKy0Vqmxr5f8peK
FdtBz+m299eiebAq+z1gUox65CSxm7TdS1sTo13atdpBq3w3UvmKcMgJeS+bgzC3b47IjDvTmdod
fALO+X5b4lLORWg3+fxUBtOXlY/gsW35U3tpsJ9UafJSYkH6SgJmcMRFuN0Zg1guK0kdWSnb5FDC
0Vmec2vJzO9668pP9mzmRdhpfxJPncrXEyb7iXM1cKw532mVpM8L2RhGNDhMPvZtkTsQA9qcXekB
Xat53dqbK3cBFTW7ylh0PRnLqCyI0KsxVwU6tI5wsdiZLblON3J0M3xc1jGQ5IxBfffkR2um47pe
p/40BPZ95jLcp6yzRtPKr1jN0GpDc5y7Q+fV+PW76TY9pia6t7NsTKuH2NRbT7Bk7Td/82VEzt1y
nIqse7CkCwyr4TPltudHtN8bnO8xySKRj+ILr60TbQbdb+MI71K36/GYkahx0ydF+4GmagxZkjcI
p8B5r7RK19sJNuMw7Jo2qegMhzzBPJAWLKH3UMSDpTq/tRbnPvUbpmLh1NEojTkPYS5kzIFJwVss
YTvO55rzQl7ZVrW2kNcR5GzHAZlEhMbfOGurMo/E+SwhhHEncg1j3QWZ3YZZnnTD9cCKDPVsCxs3
HtSCfy5rszV4D5AaHStvbqdIZ8lI65amyXFK2A2u3fCS9Y33amhynmQ9Z/hia0Pv16nN7t1GrAff
gCQe0MzvG2bJvdv19E9B2kYyASC1awgcuDkTAo32IRlVd7K0Z7D27LawzHA5DFRePuQFCOeAPbBb
ohtyCnk35HZ+7pNWndjk88F6dPGSSXaPnKX/0kBMOTejdgCXRnkjN128pWmuwnLhtU/XjZvhMLC4
3uVHtkyFWhNNKUstD8NgZWlY9n5+lv0sD2bTy4NE5HOCvGlGxeTR8eRtcE0Rl7eNch2WwgXAtZsX
Z51p4yxdx33JPTLGkLoN4TCQ6rxuxWnIlu7J5DsJf16yHNfuyV0TyfT487cKPqU9J1ao5yAXMY+D
6+Zj/+XnE2yG1jw2y+bEEqQqRM+rAWV6Bec8eysbhCeLdo0rTI/1Kc3U8ixXbglnb3I34liBzGYA
FAHSO6l5pCVlgD5LkIc9DPvg4E3lBnUmcE7wtetQL6t91/mz3smKtycnrDJqF/FVJmvx9vP6TSCy
z9oX1aEc+AmzS4Pbn/cQodnybC71eJK9my03aeVln00+ve/p4Mkb5WTO96UYzQecfIu3wa9UPPRb
8VZOTv+FiWx7X+q5BrIBBAvlvHL0LYP4WlrGckJ3GDz7mA4+9ZsyPuUwjWC3BHlYXKhXXaXktbag
StS21B+5hiVZItfBeHULIqtXQSs/QzELDP/UJgj8yss9FrZ94TA21XxFVmZbZDS4pgU7ArmFnSHL
aKfxivlq6MPW98qTAQX2ecg95wpOEvE7WtwljfmE3OVxFQp2kLPFjdS7zNMHuxpOyp/29rQeJ8d5
b6VsIrNI3Vimg7oyfVSgWSvvwIN40aV1L9Pt85wHzcU5FA2uQDNBMz8cEBFDCJ0nXiYUQfu8H/sw
SIdy705eu0sa6SCiQUggjTzdpTkoAW5F7nlwsFEwMzVFAkYDQImPfCL10mMveMUHLWoLUGF8g79k
R8vUz2Gi1080yTn3v3ku7eR16pNvHtyv2FLGk9Xr7pZaEkSo3dTRsux6V0yat9vnKJ5QHO7mTSKG
HUvxsjQeg2C2DV+AJdudP/vGuc9n4zA0OMkoaNcHMWQnhL4rB7crPxZz2G+rfzRRETOhakpWvj0O
YzKdERUchsSJZy0cplurvLNLw79pPfSYUo9pBNwmz2ulzKgsR/gEjIBty+ygkAIbOllD3Q1XsL4/
g3EeWuStMOhmcRilsyHKKr/lLiwLAF7UjI3do3MlgtBwBzMOGH3CPreg3VrrcZuMDsTDr3dmsKAp
FUFkXGDQFLDKXSGVrYWortMK5Q90uAVER8udqjKOQdheV7O5gQv004nvtThg2Sh2k9We0P5yVjdZ
RGqJeitWIOfBGZ0H7QrnkAIsRIh0gvsaKeyjNQh8Zf3KjBUY6VPT+/YBL1XnWNYJ8mCjyhcIAEMe
g9b5xH0woB1nYQUPSeqc6AZlEeeBtsmjQCfGy5flt9tQV3dBZdV7zmpsJRgEzQfEjf3nfmVKx5kk
n04y94OYhlQWYdpQRsRqj1d+kHyHPrTeJnD6b2A4V1EDVSuWbVs/5GbXRHCA0pNFkd4ldc/sTocM
h9CdnANkLd5Xd87QYqpu35tF/1y3JbnG2oDJMLEbeFWgQAd/8vp48foBCkuqT/NciysGyXmfo4hE
UyDLk6cG6+yIwj9qzqvvy9SgK4VWcwfXY+Y1TctrK+i3PeeidZqFu6KcWvQStZkRgM26HDJY4Dor
uAVyO8qhb29hMbZrnOaGRjklMjhmm5/GfutP9IpNe9NAp4uLEv5Dg/QwVIvZPymdl+jK6RiFxPS0
Lf31dbaNMSwqO0+jtPfTR6YDHfvevO3UohG3eY2302oqDl2XVSLMMGvZMVD2IfOjF5p06nGy6fW+
1Xbw0CbDpYVm4wAseQtenHzjf1zew26sdmPH+T+b4/YyL+tBJO4YsqIuTqgHrxwNYCzKdf2R2rX4
LlsoeYbwER2mZZyXjnvMC0QiXpLow0L8OAURURwGJglIW05NkkXywViMtVrl+yE1+ctY6uEGLKV5
cEsVRFo1n7ocAW2bmcuVwmbvOaBljH3by0/gd2vkjDSg4zqJXcH6eid99UFFf4RNiCKOUhYGpryd
g+kxMSF9aJscYMqyTSxOTzVJgqx+QCQMARFO9sGEpPa5CsZnuDfOFRr9734wfTMrQe/FNihWZeui
TLYoZqm9CXZIoPP72S7ehS6CeEqLN7/aqH5b3YTW1N31fGNhKcGKVqzgj02L/SutxhBBQINvW5oV
TE1z2yHBuamVsq8v1gsHtaAbXMwq+wQzwULtGFTynLKfjBri1GiV7QjGGZqerNH7RXGO9sx2LFxU
u89N+02itT3ScKk3KKIcikF1tbbkHRtZExwTN28fkPHrCHS/O2NTo3hMwPR9FcxXk7lsSPHWp1VJ
cXQ7wmRzWFfhPOgqTir3VnniTVbDS6Fcew/YsaG1nryIlAhjP3SJSEMTauje39pHA1QoImzk8lB/
OGAwYd6J6Z6E0GU3lt0P9AU0ul1fhz1Z3gA+s3qyM396wLd7bC7KQhsGm91GXicLXrYp+TR0rdHG
NFg4o9IthWuL00OZ9+4h8PGXQNj9DRPJMirFBMri8pyG3k4AhI3xWDnGc9k4J8eA7J+4sALg8om7
ueyw0rC2g5HV6RWr6jSuwIc5RTIgqhTVa2v0dlRNw3bQ3MaQsu2oHUN6eko9l9eZDjwe8818TJBJ
f9ajKsI5WR5WNb1ZW1u9KN2H7ui2j4PhFM+pa9uH2e2dr8xVA7su8zv4jrhC18BZ6Hd3aOHuNrO5
rX110JJOS6UEwKKGU6dS1OvJaohE5MV9L5f8GhBefk4sQVYxcr0cVgJ4eR5clQhBQsBCECMvXWOv
GoCc8ZQ/eKNtm2GAEO1aw0V61K4cyYUpumhNELLDSjX3c7CNx7Lakp2rUhh8SUp7Zrz6Kptu4DqT
oF0b84+kkP0ntBt1DNUT9rWhPSzEm5Ri2SafHM9Vt1Vu6sMmvORGW5Bk00SaMYYbFZIPep6EmykI
E77XvqNicuS8u7zJyhZgHk8sYFN9440AzAoK/43n2HWU1dN4W3A4RwguF0THdYe6YwXCaxeQWIsp
PsrM7btygy0ulmx+WIh1PSyXOZRmRYQrtr0M3t30DoNuoX2zyU2wxDow9bBDWYzxPZsRDztQjXEs
R8oucm+6hnP8ppFKfvU2jeAQ2eUVC0iX9x/rXKCPL6uu0qgrljJEKWx+VsDeB90l/jM0MBNq6uhe
F0ELuLBog8Y82CI8x9JzrsqHmbRjDEyEs1d29VnmmThKt/XidpY+3tfdfNKzHIAkO82xIfJuL3DO
u+evy3fY6d262yWTcHK097QV7tdeXPB9oqimcGrd4F4pte2gdQ/vDXrXSBWSm15bSRl6Jp3IBFWZ
/kxA+NP4CyOrMc9KFJfwSmYouo3gwXWq+WmAUHPhFBd23DbO+pg1qbVjFi6PjWLFA5d1umZEZeng
p/5pzmAMTuDtz01QN4+OWikDLufsTQcsfKxBWc8O2PTtlMj5+7qUnON1h7FDWaVP0IDNsMI1e7dA
nv0yIgI8NsFE5kEPIl0bZffV7Nz2yp8a9zVXJr5wfq33bLtHWiY2wIXtmfsM0d6x3pop7uyqw8NX
K1birV9dV6tXXNs2wIc9t7uiStbD1HvbtYuBkYnC+5zqbLtOtK3RXk2sKsplpEuYfOxc+JSCIh2O
rrLSnWe4ddgm6bdmcYZdUiTvc4dPQNXXNz1j1UAUx13vL+rBZ2P5keD9hrYwxZ6KTu7B6JP84OfT
loeIxdtXpbzqmluSxz6+CQd/tYMYoHp48Gmy7yeGqKNsEvPcAiZEE02Rxcp/ErEh+AhCdmGsF4LA
RkObbMrnRQ+s2MyEx5K4W/NwJY35EX/O5TjnysdM0xqjwKv1IVAA5NCPjS9Bm7iR6W1Z3HRJ/YQI
dInSLG25MWgvWtqcPbIxeuDCRvZQep7Ny+UgG7DKjmjcerXnA0RgUkTHpLstiym5XYJyiGhUsSNA
k/rarPxS6D6LAfyiE0e77erHjXaZAFnLeBEjY0fWL2M84cd+UJfp30wnc28UVFGY7qegM8cjv1d2
ChZAIjCE6sadq/6QumP+UbFXe1O4ouyRghLN09TDYe7q9evQcqiYadBX7NQxphB25+BFtMk36TUl
YgU1HTdvlEcxqGYPL7P7UpnTuitwAMpCWMXW92Ay1adRtgOWQvkUPFqtNO+6rTC/qWBEnTqzKRxH
3/0xARPFabmyeC3kEk5rofbBBPJiJ5UHMLK0n4CWkvdJFc1tUoxjBBmjQSuKI02qlf6Wo/V2Ure8
1WneHadxoGHxgqV5XZfFfbQXUyMcL5avEgsfjgZXvs/5lp1bw5yPJQW5jkiJE4+DZxRP85BwuDaX
RWJ9GaDValxdluJYF2Xs2+Ey3DUZ03CY1sp0Qrex5A38+PyMY0/+7pRwzi7lJBVIUuvifuw3P67Q
jbehGHKSYgfWd45Akn/WG2yaQyYuLI9a7Ax7LGO39QcHUXxOMWFNccbnqjul0ME/XM7+g5N2wZ1a
Cv8RJK28sTBte6tsjFLwl6hZy+mLeieT8+faSs04WantPXjas5uK5ByIySB20LD3Nlu8qybHe2ly
Lp+4YRg/prbB78TM74cune/t2l+umqQGG0OFe0isjnOv3G4CcsX+N3Xn0SRHkmTp/7J3H3FODntx
FiwjOYBEXlyAQpVzzv3X7+fZLTuIyJCIRa/sYWekUahKYmFmampqqu893QzkEu8S6m1PAltHwDlb
j/KUSyQvddNBcLI6VoEY7PGb+X2USrA1tHp64Ih0tjGH3S+LIKcqw58wS34iFvKikji9E4riWycF
LzFYahLS4uAisTS5BqZiRvIvoOm9A3r4XQfjlGWwdxqAbQcSh9lrJ6kyEQ7Vv9T4oo9V7JgQ1Bxx
Dn1J6hQb0IXigsSvPWWWXY0g1RYAVjmgHmUbDpEPR3TeILyE+65Ggse52g9l2L00AthEtU2PQxTK
uLxs8YekGGFvyPK+VuTBzbr5K0Sbt7K2kEfSeq8tBr/kpQl/XxyOkkR2MAjyLYd8sekHFByrrpPh
d6TFwQBiuZ2kDLkqeSQUQzjZDZEVgn7TJTtd17vtPLXzZm4oEwNs2EOg6I48gRJqp5P6k4pu4qIn
PnHegL0BZ9nWaISogwL2IVbCTdUs6t80/Wxe9LQVvCVFnWuEz0IUkAGkaSR9O0aTaQu0/kI9SpM9
3k1wU4w+PYIRI6+Kstdo1xooKzOh9EUjPxdRGPGR6rJwjGvoDXYC68szAR0+6AbpWyseXvM4k1yp
BXEooEYAqqpDKERTMr/Wg+hp6MgMAM8U3FZpj0tItN5mpGb7vgl3VquXx4I8kQ+egDeSwgO6KVl7
U9ScRpeEPQ0tmBnm8DoV87NVEAbHw1rzbQCbJDXU6/XVJFvR4AGRMQBKTGCk5MltjaK6H5Nyh+Da
t6oNj0Ml/KoGGL5CTAcrcTbiezFskaFAWQdAy+yEYmBs0QXTXTE0iew086eptw0vkeKN9E0Ng03H
umQz2s1Q4J0qWGPyXPbLidzu0ueeQFPhp6FSMIARtYsCGayWp4KTUI50MmEQwK4oJfiM0XyIONyA
LirK+Ema70x0q7qupeFA+YakEUAa2sKUc206qRp/a5O4hAoDN06n9OOjCtT6WqrXVC4W0aXwcFST
khJmwh3XkG8tFP2uoLoO4YRqAIL6o0cRdvKgSEA9Mytfz2Az1lEFGixAIEduUuXVENrvvUUKTlZI
vIeCMXFrwvMHLeUkszki2Gm2B9Ucv7SzFZO4gn+QV+JbYiohriUdtnpvvZbggry6U6ajHKGQQQ+1
ZmMplbKvtP7Z0CsqH1M23CMPHCq88CFQW+UU+1ox+5Y8vA+R9aIFpDtQxtrg7Xs37eQA/1uZu35K
xVdCw2QTW3+BSVLIzRUkl0XrlRjxWxhPDzwiSmS6yuglhsI7U6u5TyVD9Hu6jB1VQfplBEgrWJUr
xguIhK7aWPVSbEelj/aKOW24NTN8GiZhSPG4mdcQHx0cP1OrX0OX76JS/hLUgeqWqfi8oPi1T8I8
uWtyXq2WlLiyVfzQUSy3m5w3DWwkylZo1OxSOk7bc8AVIhRmcbckyZ4XULgfDbHayIL0VyZVr2Ea
/xhiiPNhJUjbdEyybW5lVIkIRg9AeLSNQqiGvFkKeBHA2rZFo8+b9cV6mBX5l5IP2QsCg9OuFOrZ
oftG9aSY9WDTUQHcYdRHDg/z5imkrd2mKPrvKFMC7xnD0Y2jV1z6uMtyiFVK1s8bGSFblOZKkFdT
Jbl9WWDiYps4xF47BNsSZiPQDEYbNkqR77Jx+Q4Y7q4Ne39RpglCR7/PUuSuegww1gKkuLLk+1yq
T6z3DiCXp6H7p2B3tjLXIvgRbdOm8cvUwjpNKOuBdAge44hvGvr80NQtOJa2eqaK9qxMjd/L0a7S
TDeXZTSB6sCTcrR2lrrqDmrQuUUfPfaW9FUIOerVtEtTZHuWuv+VZlPqBoL0s83FncZpGDCNzdgn
x0o0d4Jsvki6kjmDmu9pV7DXlNQzoByC8JMfp6SUbGpn/YrsM12oFPusbC3eirX+NWqKNy0BuUWX
wu/1JDxqKaAqqX1R62h22kXajVQZI16CHjXc6k1ckvsomGCpdS5XlDtl1RcxAm1DJOsXunKvSBU0
fgS2dr0VzPdhUG7LLoZTZ8aqF+d5QNWVOpYsxO4YTj8XVTH2QmOm+wEoJ6EWLNk1utAEoig9610E
BUe76sPWy+bpex6JozctwVHmSaINqOvDjcM3cI4yy6A6SzehkOKAD8VqH0IYPtStFPN6UwrjG8ku
EBlhEttF0I0PpiEegBST3OUZ6UE6jn3SCNUbsgrd42SoyV5I4vhoCUtFlgBgbZjrjZ0p+oYcSryL
WoE2cXIGjpmiYfWV1hzjT7UmaG8ncioYeZH9iHWNlzixNSoilARQnfPEtqm8iXCOZku/dH1QnTwO
I4otNA6ZrCUEF9JSr83FllodaaVoUA3AocKjblgJ4ogKtzehiRpIrtE2ntaTJQ7JVID4eAFLnm4H
YxroV9b/paYpWQUKUOQj7L6Pd+ygQ0QIrGTuC7ceywanoWl7ecyfJTAklCsQme7nr2pQ7Gsj7exe
FB/1fgEma1SZkwf11yzqH8dB/kKZM7X1itq+oKuJW0thsyuWZnZrzfyrCWuJR7eIuFqil699ORjo
TiXPAFt2ZmApfl8rgYPo1Gz36vIkV0vl5c0AXnxAhTebM2rt0ne6CbfoLFSJo5F4b1UxfdLYUcOg
cynyQQSvobGZKXqCBZ5dJbJaJ8+C1AWRfY8a3bNRkJBoAUVGCOHZ3D7bIcpo3RzSzaPX3qHgv/fD
lDkN9UJvqOJVdbH7Gpb9Xxbc9TqwKJPomjdAvMWOlUdE9yq/zFrKPJn4F52m862gI0OnGtTejDQy
CB1kbzCX2u2z7NB0gxv2o74rjeS7UFJoSOkZa3TdfQNwfKNGteRDIns2A4nntPbc6UbzEE4A4ppg
0u+aUu3doCN1PeTcyrhPZW8WhmOMYelSX4723RCrPkiuEj1RQndK4yTKAx6ihl5CKQ/Nr5KVtPfo
hWnHqIsPLWp3HiI5W1SmHhIVM0TM6j4NeGQ0SeqheeFRlQT0myoN2R2qs4DDH0YRnnzZirKdGHMB
ji0GDkUx3otUAoXUhFhIGTzeZSYJaRDIhivwNEAzY7jTMvVlWAbdQ4X0qVZAg4iG+JUGPMDaw0rl
jzLaxYP8Q5lIUZT5EUW1HJRdkR3FUIUTrFiZI6k8VoxZ4YWTC0ZBhpbHHZKeY0JOU/k6KNWU5Y9l
WEnK34tcBbUb1FTmUTsDL7dTyt5IDxMEyNlG2itTjtRbEZOTtCFtdq0pSNJdDWAS+nQGvnvaNKEg
JL7WWiN637Xa/EiqKCMH37XLt4g03PTUkiaqbBCi5MD44qgdO96gpYfA5Rw9cr8HzUMjlPM/SzqZ
jUcZvSIXn8ME3ea5hrojcD6k7+EbSGPpgHUvRTfRGpCyIDsICPXZiL7X1RjSlERTjepZpuBFNI3d
p1AstLjsn4cmsAhckXZM3B78UbEvwsjqfYtSNol5zep1UJz1IG4Qj2+oI6dLmQqHkLzqfD9OAZML
6F5MuVRR285NzITXAmqYgwQ2v+nGSX0r6nER99YsLUgSJJMqdR5xj24+xAAjsGMQurqNTvzsgsuL
B1vKTesRpIR5D3fy51Rrj2aDAhjQZN3J9CLedGk7PpsK2sJ1UtWoMgcB0itxH77nyVg9wlRG+a8B
dy07sshd6oiFZO4AcTyvrJLXPEzfwsbw9SQiuS0FjoxggR+myqM55r9gDbkC6BqaC82N+kRRvNyH
glmZDt6wX76qCGiZ/wCESFEdLRIuRm8yZL8y4a28FYY6/mOEsbjLBF40W3rFbbJktjbwChrtfpjU
VP2a6JSz3XAGIwkLQJMEJ0gSQONlDSiY+kQaP6RVlpAfXFq135Crr/8KRvD0kxZKjmVkwg+k6tsv
iJaE0c9YnYvWLSmHoU6nKVXl9UbfWa6WJ9PXUlVykfeomUtcpYEJ9QNpjOSbTJJW8osMubNHfjBp
fcJFMsAYUaR5wsjD/1Cp06R5QWWMuLxpTqVtawZZ6jSVArSiCJoxcppe4iZsi7ES95IsrmrPXT+Z
vwjEUTTkY5ShG+FOiI+FXoNBL2XjfVA1+ktXGLJxRCFvnu1UGQseiXqYEMY0mjiCbQaS0sFaT2a4
Ngvgzl2f8Mj3YLfN1TZHt612DFNG3yBKV8XNLsP3gxidZRMVMujnWtDKv0TEfvPN1BiZE1M3KD0y
6ARxoLexYcEem1GkgK9SuIEsVHYflwcQu+5uhoU0OwNyQpRk2lkE6plgWp4BACyxkRYzY3+WESMT
hZJmyUFhAcORdaQxt0YMQh66CGDuGb1RRFfF4jBBkPum9Ub2N6j1MLPLWHhM+Y12WplJ7oHvaQ4k
qIbZEZUEYpEwaAtCCUGW/ZQQBzMduYH+jHIa+mTpv9hr/y/QmP/fagAp8Miu4DKbHyT+fqcFr9//
b1imbP6XCSUN6Jws6qJGiPW/YZmGgs6PAkpSs1YSt7V+6d+wTO2/QF1q4PchsVmUe1adMQo+XfQ/
/4egKP9laJIkiZB5LVGV6S70B6jMM5opNXQGkCnJQwFcict8ht+1eUq1ouAdwoUQ5bAafMimorEn
ab8+zcj49Tdoh5+HQ4wHOiBzlsGTniNAgwoRZ0RnwBOkBMzv4RTP6rsO/r/7JeidXt+SHjqjOTI9
VYNyb7LCGoNqKy/1t+ZgIgUQ8kFIHNYomD53sKRf61hPbrCcP/FMwTyKBhUnpiTqq5zC6TCqiF4P
N9eT++a++hvbc7yt+5tJXSBSf/TW+2/srGacDMHb6Ex8IpC6OlkY4ui+v+4YwLkhmvTB8702wFlD
hBZqX2QwgG/7/tvu+dnf2c6dw0DO9nB0D45zo1/H9UVjRmdkzQ6AmdytA7pPbz8fQvvB9r7fO6J9
Y+XOUMefV0453Zw8aQjZE1bOf3jf+a++z/78cLZ75+XGSPD5+VXX1nD9+m/mpuuSRNApPR12D/7D
1mUo2z8cfd91/aPDvx9d/nRdx97yN/d4YI13fM/xyL/uXZevbd09X/P2/JXv9ne7B3fLV4/88I5v
dZwdvw0T41fy69dv8Ut+fvfqP+x2/DabX2d765f9ne+88y18BNtZ/wt/518823a2zpZx+V5+4+Pm
gV9/cF1+1Tv/ZefZnsdvfHOP9m73amNr/IznrSbnOOu3efw8v2/9Zc4dfzkyEz7R8zr8Zuvsv3r7
9Vu9/Y6Fvndc/s6st5uSyTt8Ot/bYlf+7shGfHy2DT/57Pzgt2751v39y3b7si4TC7X+tHs85vY6
7IvDf75xrJRzjvL5uTpT0kD93giQI3w6Ph38w7pY/vHj//nnw7vPuj+wDsf3o/9+fKhtNuX4/o4R
2XcbPvTuebPbbDbeZnNn3/Pp985hy1J9v7v7mOqd7dxvMTR2lSV3naeDY7P33v7JORyY2X57w71K
H57mmgWu0/3NAtPBMIYSYz+wUWzWw8O6zjv7wyfZfm0/sG0/1x1mIsf1K3zj0X/2n9e9wLbYH/72
zA/s7HvMwOdvqz/b7Tb3/HP7whzdvfP0Yc4PrNR6kNioe8f3dx9Gst3v92yje2AFOW4P/jrRyN6y
kqwB6+i7rNSB38WqvB2xb3f74PIz13f25saeuX6TjI9gsBIMyRz5dPbm6GJpLIXNFP5lW84Ne9LO
LrhPbho5j9/XfwmbmXo16++/P4QeB4KDxh58mNUz/8f4LNp6nkKb/d//s6V2Zv/jbrfbf0b76eWG
k4Vrf8MlnV1NizGP87h62Te29/iyddZN4S/ug+scdjsO7/YdA+fs4gBwGhvPqzltvr9li4/udnUK
7pu/8f13d/fwgHkwmYfn0La/MTWfXcVuvD0H541DvLc/PPlus3vYPf+9C+2/n9df+vP14T22Xxf7
Z2jvcPVcLw/P/Ovff7NEuKetc/+CP+afT9sX72X7D4aGE7BfcSqTbYf2htP17e7+/tv9fut92e23
v16eHG/jPOEdHM97ce0fd6tFYfcvnCrb2+/v8O/7Ldvv4tw4f5yGnf8P/8TXMiKuZnvETR8Pzta7
xzI/vvHrC/95Pccv7uHp7c11X5xf1+1SW6+bKyd01Zz53UIAUU6KhMPBpx/tN1ZnWJf0+8bn1K3H
z2NH+LCH9QQ94Xv59Nc/gfQR9Vz7CGdXfU5FPOHp+sSdwfl0/tnuYpsdXk8iLuGBWXPw+VfOM3/Y
3Eicbr764L+6r7vno/tW8pE39tvh53rAMe+Hjb15fRzWD48fecaKnBcPN+BVtnf/I7H3GB4XnGy7
T7jQd8v+4t2vjse1t67HLO396q5uuAD1ZKXR+4DSYMqSoUM3J6tx3oRpoCFAKPYF2BZZGNy5q4aV
ANN515fz9AL59yjQUAxVgpeLUs/pfpZBW9H2I29tJK8tL+hRkm2KKSO2Jf9GhVC4vz7e51lpIsG/
iM6UavKuOAtnMgmVa+osiGw3lurH5jj5ER10/vWs+z+UsVpnBVNLQ54U/U9dVq0zK5V6M04aMaA+
qEbyNzGu8x0ExOWGKX5eO0axCMt5FBCenysSN3UmRp1hNfaEOJfhRMAQekgMGiLypTVDUpbqMXq9
vn6nHvpjZpIIeMQUzfUdZZ2FnVah1FWOchxlj0LmBV5rLsL+yVHsoT/98VC8/FQGge8m6+emQUpB
LPOeOiI4feT5rGKBKtRXTpvk2Q3tkwsrqdNOVeVJpZkGNZVTK9Qq2tEIRU65J26THVUjHVJ00t3R
ecJ6GJvSuBFpXFhFXYPRC7oVBRn+djoe9OFKLPQV6wqnXpHT6K4V4uUe1K1643F1wd51DeU9MrYr
gfHjGfFbRENhau2OAsDZ6ozUXeid5FrAKW74iovz+W2Us2ghyM1ljksA8FSjosEJ0IuYXToKzu9K
ONxq1bb+sv/2vx8miAYdFSWOlqTp5x0Rh8WomlZiSqRpHqKIHhW0/aq/zqaU3k1ZIb3TNuTtz03x
9yHPwoB8UbpSk0V07FtjAdY+6vd6g2brSEnr/26o816VlZYoYqfQx0MvY2DGgwxyyWhDb56Uv69P
6pJp6AgKmvD7FRFpnlMjbK0qahbkAQB7W/1jWlKhEcxC+aOW6//eLVwgp0tXcYlnrjDQAmqQa1Gv
bIENKVOp+/FQ6v+BmZOFIR9ED7r1UJ3OBVg2SQRqAXQf6zL9qWjVqN1FSp+3N07uxUWDBoSPUGDh
qmcnd+7KpdRpN8UtBXp4m9MqQPCSQY9vjHPJI+kwIzBxNOf0D62m385tQ2NLJAtgYggNongOwgXp
PtPz4J+crquvFh6xuzHipTOMLeBwEQmB7HkW1qBgQJsiXVnRioa+yYb+Owmvn3ItG96f250hIs65
3o0mOhWne4XOXhSOGs4iCkCYj3lr0oJM6m5cwWcpn9XwyBdYqqmwiB9X1ekwkWDS02ut89dKo5Am
V9BqQZLHqyC5ruhFeoLo2iYI0nRDxQbgbz0U4GzhIdxwjtJ6e5w6LJ0kJEEOxqnB5D+7XSjlm5E0
lQ0kkyjdi5k8+HVdKa/l0BxDXZj2TVvRoS2lwK9gsg75/shhaUCBWjuaidc3YqDPtoWCIXKsKg1l
JEM+byNelHIAga+D+gB+/rk0Z8BqaZtsxD5LfnYxpJnrG/7ZYa+KiSaXOVz5VdnzdCfmoaIgXuM9
eUkN0DAymXpwIGxyMGKz9b2EK34jdPh8Sk9HPPPXs6xMAEK4XycQT05TgjlbFDgH1+d1cRS2dY0j
0QA831dQgCoEYypRuUBjHs3QQANYEN2vj7Kuzqn1MBeELHWV/Or65+nqjTPDC6if2WBE4MeNIQxg
W+4oLLr0ZYPJmzdR/D7Cbnxq++5m3+1Lm/fhVNFt1EX548n+myPS+3Cq61KFdJkXzSEZy3JX0cHz
mND159CjXOfQWFG64SJuDXrmZQvo6ctsccUTZOujO9SmcJADMQRsmbdHeUDo2S2XCWTm9bW+dDLW
WFNU1vD9k2zkVJl5DY6dkxFL2lsn9FPvydawgsEsitH0UO++XR/xs9e11nIEdwm1rbXTwenu9gqo
Yq0N6S4UtIWrgyl0lRxVEaGYbgWdF8wViW76K1CtIM9+fnUhE72ko65WaNT1mUctufenTvvzUJom
BXRGoDBiyiKaGqcTKmba+aFBXdmCUY0bJQWEj3Tck1ijLoGs+A3XcuFwGNAoxXXTeGadqzBDkYmz
CNk3GpOJ7T4yhXxTFrkIyEAzvYouiK9QOgTU4Mni3JL+vGAsjEgJCRtcX8lnBxPpfnNJOy5M6EsW
1Kgy/1XJWr0rG32hh2EUaDdOxQVbsWRUoGk1gRozda/TpSXS0IkMRwJfKYCRCKzCriSqnLE4CDec
zoUDCPf4XwG2vj4uT4cyq5YKOb2yVlLacND7ut/RmlbbI98mb7vA6CKEDdv+xvG7sJukHMgDcG2b
mnQ+ahPVCPV0jKr0uhzaGU0V3DEu2z0qInSDURFpK0zwQTVKLzeG/nQ4Pup4qiKD35a4pM7WVgto
UAqdrrJDEKqA0wvFJwgcjtdP+8VRyKt8mKuCvvXpsiIvpLeTjs8mYoRboIeDkLuB3Czzn5oK09FE
0gKcQqIg/SzGypdWgqnBuYjpzuVIiMM9Wy2sH5nelU9/Pif8CkGhaZDDOS+tgRCmx2bVVcCLi6my
615Y3gdBzowbJvnJ+tcpEXVjGmQEOO2naxcvSUUj0h4NOimdYfHP6kHM+pzOBX17w6tcGsrgnIkK
D2auvbOhujEo0NbMGapGfI50B63ll/l7hBL69s8Xj6CIo4a2D21p1hPx2+1aQ9mPJ7mi64Mqxl4j
EIFGIz2Or4/y6VxZ4nrBcBmzeKKhnVmDGeY0RgkikiiieWcuiDuL0PDRExwGG4zfNl3Mbd6ou+uj
XlhFxIrWvB5jmkjKns5tlsJKpncN2hbaQPRCN1yvnMzkCWDX8v36UBfOFUoxzI+7h2KyopwOVYBV
DxZaOtIucvgKyRjKEt2d/9wqTgZZP8Rve2WgNklvBNh8at0HPswCZOKUYW0qZ92oO1zaL9KUTIik
ArM5e4pJCD3St5huoRqMAof3JjwfNe2fZHqH2rlCG0QLbuuC6uI0ba6v5OfHCraiwSmh0Yoqra+V
01kudZZkY83Yamgxy1qK3AnigxOUTf8XgR/w5mkgHRFr1oYrT3pQafIDLYLopdVgOKOVmj5f/0yX
dpd9RUfroz3A+UeKREpC5oQhpUb0bvT0zKgjfbiRArw0iKGRrKWNKknV8wyCDk4ubiuNDq1xI8Mu
HWl1gqCCVek3/NinsIEFNiyq31COcC/naZcA5ryozJhRkRSTk0RI54qj4ANl3KJ+PN8Y7dK0TCrn
q3Q4pJjzIKVHRwVtlbKyDZo3HFJ6/e4qnKz75ztkQmBUicK4Qc+bUxiZ0ShziMNM2ry5K+mjDVhU
if98i1g2Hls4TDbqfOXo/kMb0Rg3hmxgRNcelJClWIv+NGEFLAixLjJiCrAKBNxOD4C5DAivrAcg
jZX8mNOo2IVsY95wyZ/TE+swhswzgxLLag6nw+Sot2kiiiv0DAviu7JNVF+HKqcgc+i05fg49MUd
rMEAWzeCA2nwvW5V1fb6vn0K8/gQkiYpBHikSMgPn36IpRZ7i5YzlY1OqSx59A7JlR2kklxEvWwc
aW810uh21wyWfOtZe+EY8EwAoiWjiEUvz7M7VigjTexzxBHnPFFgjIs6EFTExxU1VJ2+Dfjz+lwv
nATuIpl8O4EXkLGz66iXjSlfRLyIGkUxzSeVxjdI7N44CZ8vPeju9GfBPFHtIPo6XVGJtuhAHtlW
PUL9A8WzcjejVUz/USu6YUKfV5ChTNpDyLyAuPTONg9fCShYYwVL1HwFdy6zGlkpUE5frFbRfkVj
TtPz62u4bspJLsIikSWjAqqquC806U9nF6W1NoWIVNtVkSNOZNXa17ofl5816EpXkgoZnqU4HapI
KQko5Pb9+vCfzVVSSLTIdMKg+x/o3NPh86IWw2Ek1yJmDToQuvEra4x3jVZzdm2BKe/R/b8+4mej
WUfkNUuRbU2Nnq1xO4Kkl8Hm24Ug85qte6jISPre2MnP970EdhC5RfqUrHfP2ShwMEHHlYhq0Pmp
WRyziOO3GvkE1W1gfT/WqNGiPG1GXWEbWdbeuiMu2KxGfZdrSaWsp0tnb59mqYy0APiCklBQ+xr0
aNjntDZ6LdtGSW6s6AXHR0md8B1lJZVlPT8hcEJTFUE+Dr7ePpL5Sl+RwqXRsdrA5FTbSHtJlZzH
OvD2tvNl8OWGLbRtjegcmrc3nn0XVp6aBOp9JtH3mmg/tSjEumBNQ6Gx0xqSLknv7ueoE+4X4kQT
PVRojy38izqM/vgqYxGorpNSA8epaavd/RZLilDraAmwZg1nNSsRgQqUZQMsPG5vLPelveVdhp6A
svY8WrG1vw+Eak0SAEiF3dT2wZdhThTDmyUrOHSx2hs3gsdLg9EOg7wB2R8y8OvXf5tVh3ZKJHQ0
VF9UXdxXUtnfjwgY0A+5HF+vH8x1Y848kc4QFjkzwhoM93QoeOndkmjo+AiJOr8knTR/MTtjoAtD
BglFNKtf18e7MLW1vdAaHX4Uv8+mlqlCnPeIDFOWM0xXiHhVo0xOoZ2f+fMtM6lEE/wzNczyzMvF
9LwI2y5Bu3hWmxDGar+2pVwKZSdRyy3c6xO74FMROGJieDkRXLRyupDJVOhZ2AvIs+R5QpQfoRct
1NNIxG+C4u/mBvpJzV1z441zaVzykAxJH9U1QD0dt+9QpoTry7gjBWp76mP1Xp5FGE9FHH0ZS7W8
MwdES6/P9sI2glsgBDAIvgyei6ejDgbcyk6AZoyZzm5QcMqrFM0yw2j1G67lgoXSlgo8AQ1AFSot
ZwuLWHxvDAg72EG7LFAPF3kz64O5RV0vcVEAFe7+fGomfbIos4iAqI2zqaG6Stsm0yootKr6ThYW
2c1DrXxezDi7YaGrdzo7fERsigKIHpQ9QcjpKqp6LSNbFxTof8TZPd0EkfNBhsS/PqGLo3DvarJG
CQ8g/+koIspwua7hTZC3r70aaflDJETjjZTcJYugZEwkyl1E08AzB4k+J/naGeJ2nWkTeggixMWt
mlB1c2caWdU3XOQlqyCBtb5jCCo4dWeToiNA08f4Y6HrXoZueaKD+wgDk+jFqJF5ur6El0YjBl2R
VSSqEQA4Ha0q2kRXKg53M9fhvogbxW9TFIDEaaoOy7j0N2Z3YcvwyPrqlw3GPC/tpoZcjRBGUZIb
qopiaiSiWxGidX8ririwawyx5s1IFatU4E4nNlU0eOzWfqaksAyUQ0EwuEZamrEdx0Hz8seryCJS
wqQ8jkL4+WDBJE1FhxCDrVuRhoIwDRD+KppV0ycQeA1Te1CjP/eO3NgWsa7Kpc3tfTq/pTTzKZrk
gkQxrOtUCF1VptrV9prgqQjn2dOE+ub1aV5aUwIS3i4E6SQKz9ZUr8BwNTrTRP00HnY4UAQGC5i5
iMGmFQv8HwxHyLsm3slyyWdJyahLhCoXyB0hUruXKUl7Wa4gwqvKt8oKF64a3C9v+TU24bm5npLf
wpIcyeosQviHhOfSbZZZEx4XPbDgOLe1J0zWvDfqOPh2fXoXBwWcxKNaJ5V2nkZocgu9A1MpkFxl
VjH4jS/5rH+JdCQJRb1W/LGN1BtjXnie0fKcqFoWedUTr5xOtDUX8ggK0oq8lGiNFRV7C1rtt5l+
F3+VuZK/a7nYuJogNjt5nPIbzuZzLL0Wp7T1NbrSsc4Pv6iWxqRkCID0xiQ99XJBe9eoCX8IQd0f
F1MIvBbJ6aNQtTduvtUwT6+jNUvKSaEqQELhvNiBFleKkAhiHCPltychgJULr7L/en1DP09vRZzR
aY4391pxPFvcqMvp8dFwn+ddTGuOOi60RwtSfbh2bEZDRCk0G1o2BMKAWvwtRMNnT87oK94IGB+5
/PPbfTCKPoZGSboo6KP3cImGyO3Ktix8FQ3Yd0Qewx/X5/vZHZCmxJC4pXjrE1GcGpNeU31T6Sdt
y1Oq7Pjfj7RS0TeOTNO/PtKllQUeJpEL4jlEuHQ60iCUYiyhIWOL6PdmtGjC2VA0QNXascYMQn+M
RPToIiJYpVty09Lf18e/MFOCbe6rf2EyzbOd5e0gW0vGLVkEllG400wXY8LSttM8fdDmW30VP59S
hZ2kvkmK0eKwnkVPbSLQ9aVruU6QvvvFBeKitpK6UhpIXtcV5SbM5/p7NRrVJpkV9YYZfz4sjE4q
HYSyaEgwJ08Xu+t1Pe1bRgfulRzo0A2LP0Ha9PqSXh7FBAFA8WdlEZ6Ogo2agLcRRyK1be2TWb0f
zEnY/QeDmPJ66sG3klA4HaTlOS8AJWMhx6V6BKuO5nMsisMtANeFs0dyW8Y8DcswSdyfjmMRN+bI
9RZ2SBcQ16phQFpSHu4A6U1700Se6vq8LtmjScMQymYQTKFeno7XhvJc1usWoWGgeNlgZvcaeS8v
Dyf18fpQl2wR/Kf4r4QlmZDTofIkFnlvzVzCxtjuoGyrDsmE3JWRzNxVbSMiPdZpT1qTVN/hN1Y3
YoDPl+QaKfJeIZ+v0zjhbAe1LEUeUCT4Ro5IQBOKjOKjipyzicpDWtNsYsjp/UPj+rm5MfFLI0ss
7VpRNqlSnu1piRwM1eYMHeClFL+zEciPFjIH0emjMGvBJqbpM+Au7Zazu7C5POmBOKwdYQhK1pPz
WzDSxfGqescDYJbqFtEAU9uhNRK9SSih3Yhbz+ZIjoW7SqMgw11MNPDpXpRamZ5F9IWlu16/+EqW
Ju/M0zTuC3jw5hcEb8NkR1V9vpUFPzv+68hrtQ5MHEliICFnkwyGiGaV6hy7yAloroQi8UYqh8S/
brxn98a/RmGGTI+XAHTv06VUK3HsiC1jN0YtGoEGVF37rp42CGmoblTQV05vQdBqwOS86yOfJzE/
DX12ORaEAGKsoBiXUJPpLBSO6M4ieKWY0M9Kb8V7iqjFPlWEx2AKJr+m2PsU9N2t43tmTB8fA+gh
UB0AycTtZ1bcIOgb0441prdA2O+1Wp89JDlRBYyH/2RLfx/qbEv1RTFmerPHbk9nVq9TMtOVp7a8
saVnrnadEN5UN9eHDy+fc4iTVvDqj009dGMDhkTiV2ozx6gnaRnCYHbKJYJMp17UreZc39ELFrs2
3Vp9IUA8an+ntqTMak2vIit0wUmExw6pYbfAgm+Mcml6a9YEf8NT8hOBv6LrDNLWMqFbNxrqTxK+
UbHplNyQt1LZFsuBLn70PfrDqVHN5xhQlQXrz215ZqsN6uUoeha0ja27cCs2wezo4G9vTO2TKZI+
t4gpSHjx9CADcLqA0aJmciCgfT6nNFtFks10aYlI575+adzrE7owFOAwi4Q2aCBuyLO9qqA9Nals
STSDQtk2qIvFnbil3NSigcb1oT5tmCTzmIIeYViAIYi8T2fVZzFg/1KWnDCewwGd/6x8SOrJQtAl
oh4kL+GNe+nS3GDr4DnBjCvkiU4HtJJSDNIkVxxJLCPpUdaqof4ao+MpqMidG213o6R2FgDALMAi
kMtQ+B9NxcyzcDBBx1Ga+pFta8XyEAVFtRGCJXdkgb4FXL8V8tO0/kvySbkbFW28Md1L60vUzSN5
xe2o59OVBcsi5I1kB9M0N8LSoQijN+ShRVqY0b9PfPrT/WRRKTlz9/LgALt5urwoYFpCnaJaRmnd
WGX+y/9F2Xkt141z3faJUMUcbskdFK2cfMOSZJkRYCYBPv0Zu2/O17arXf9dl9syxQBghbnmSBtt
EwUU8d2yuH7y35f7bVc5vcP/f7lfM5su14CaMg+Xo6b28GxXGIWWxfSXj/RPV0GzQ/JNwE1V+5dv
ZsVAtG/xK02No7OHyKZ55syO939rWfGlsGmxN7J/nXo7vwYuTWuaIuCPU8Ne/BZbrcLDXXV/KXz9
fi+nSi/B/Enpd6p//fsFVVsD8RTHnl0XQlLs53w6QlOs/jIB8cernEozhJzUK36drgG4ucLgwULS
4I51zFtM9ktr/Nvb/30ts8ejW0IGzZAmst1/3wsV8gxiKvQVsZg2KQqLgVNcts40iNW/PLY/Xipi
HbHTn0Y6fgmFBgxJgxxOwK4qi56mKSpvEOAhjF57/cvX9ltUaZ/MdehpkJ5QtfvtUu1pvBb7uF0/
TvnnVs/y0ffz/tBXsH/GqAW4R5n0LwvpT/cXsB16MWkC4frphf5P1Ey7tAeFROMEXO/wsmW2f95G
vsD6U2V/udTv3wbtfgKR07wD1TT39Kv8z6WsrS9NN0f1Dr5he4zH5ucAFXX/3xvD7w8RBQqSDdo1
HC3BrxvD6Nr15DFnuuu80DzN7bbtpk7pq5US07VVdM212sTwt5bUn26N63F7dKU4Y37ZKLLAtIw3
ZeXOtZftDHSYSQEDR//nb5FeIjIb5G3MXhEN/PsBtqEllT1BLbbmLZuP7dqNzmGrhlqe9dKZpvP/
fpS/ZQE0LimKncIB5s9t75fL+dqUNZzbcieiubyVNYBog61/Kr0OhHNRZTIp18w984ope//vS//p
ebLmyF+ZXGcg+pcFrrexE0JrsoAg0HicOvVVPVl/qxf98SqUrtkO7VM/8fT//+eD9KuZ0lnmgx5w
luXgdi12tmDc/7Ksfz+JySPQntA5ZJz8H5Lp/15lyRU4mQ0P0GzrvWNe99ud8ssGGtJIg4o5+fgv
58nvSxrREu3tf8rVRHO/rLMJvzzL7hfM+CgMYsFcbecZRnh4uzKY87dZ8j+st39d7Jc3VUyeJ5Zw
rXZRSIgxTTZ9qVC00Rn5yITRehddLeE4yr8s8z88VDZkcHJs/8TFv2aosbJMGOe4O47TlLcY+4Yw
GGn6R0FaBvFYnNVeCwXnv7/KP90rtXBqb6c6A5Hyv7+XNguzAmMweG7awpNbVd1cbmm4jas9AEMM
dQxKsljWYz73CHv/++J/eKsBY+boiKg88FZ/Ob+9cF3HcZ5BShB/pdSTssdgndyzzW2Xz/++1B/W
Bd2jfyS0TMdZv+Y1lt3lyOsmuSuY3tgXyoKPhsXgX3azv1zl1/nlaQ4VnFHohAj4w3SxFz9ttvjH
f9/Kb0+Nd0VnkYyXRi2l2V+emiZvo6FYtTu/Fv1dQwF8h8HweiyMHbz896V+2y7pYJ8kFzEtGqQJ
vz41NaghV43sd1Xru48ZaqzsvNwMk9K7NhssvCvzfo1wj14pwX2v1pla+H//BrRNf7tftjHkkQTH
p1+Fdsa/P1F61TXjmXW/N74F8TMR8Mid5nZptjEHDyC9EaF7UMqtwVUyGsYKvm4kMc9Nbdp1wBXi
0rKl/bBJ1xTvZY3+wjtfm6gTz0UIY2R6yUxdqeosFMsofihZiQyca2lhG56UeA3X1R60kZUBJDJq
gTgxLbR4q+MUV4P7uOguFi2YgmI9/f1i6923Pizk9NOerG592aCLud8GGQ7yR197E7SI2ZT2vhJt
2WOzCmNZXsxdVV5YYRVUNMSqxbzqQk00xcleYUccOHyzGYhRvaxxQlct4txvjFPvKrdoomcKLI53
yYDQaP2IR8aunmp+EA/XlokskIVltDhwnMGAuc2uizMZXxa9T75N+1StD/D8AmY226nKsp2kMV7j
oj/Fw5P23KG6Ad8q3LMmjjPKc9xL67/1jZnBWNInoaN+1pUrk997GhiupFyASUtvnQ2YZa/HSVYV
L6fhF8Ak+NSWClMZ97FMjIHFsWuLDAIRBUdb/Wg6FTh4xmIa+NKPJO1QLIa2E9/QyLbZt6mMsbjv
Z3ssKfGAQ9nJADXJqz3nFuPJSKHV9tAFgFB2ce5FZq9Hq5/SOfSbChIzljRyJ1wxxy9+ZsLxewc2
o5hTSjxqfhjbimJrsqiqGfAHFVlsnxWuM+n7oNRTTQqTbzPWjU1lCbxTGzja20uAwWIOxzVaenHA
u2BdmvMTfbm4C4u5Y1wmLCiz3K1gW6BVTE2+mirl1A4J8HFE1+3LEJLlUrFSXTw9b8ZdsVkvcRQV
d9Ho5s0njIDayVMpBDzQ3bYOlRPR5bf8+aENGHX4crbNy2uK0VBgrLTIQW8Up9c92CM+3xCzsWyP
W4zzE3yWm/ixyoxEpz53QbQdTe4r9TY50q5rcBk93CnsU+Zw/c4utjhWMs1evd32c4T08SjG2IyA
ECo1+IDB8smdh6SMNif7Ggfl+HzKWTAyqiCMsa3XCGjiyBS7p7dhSfMKo/+3rog3+2J1Om978tQw
5w9uDNL3kelF3ez8OBNrSn1lC5PImjK1W9rSWNcSfzEm8ynCb8+NQDHCOO8ccHFgo+FVW7T98Exc
V4K3iAoK9dhgz2MBojhr7Vyc9aah35mo3jPmTXkQkQuc1k0QuUlYWxuyEFUJNViX7uDIDlZ55gMX
OapC+LjRWkWUiSjZnJoeANgb5kdBxS5y3n74haBztcuKEeVPYrfGar0DsiAVtcloi83YSWVtan1D
VSkwc2auPVPQqk5svwTLH6TIiWmjvH73+0EDhwlzC/JcQJQ9woZeTRYDIJ+QxcwJG6w/f8oKoBHu
6w78ozk9qS3G8SIE/edN3+rW8pvhfJiaopuPg2ZOeEwXMpIw2HVukPlXyq0COWNjBKsA1ji7dYUu
2o6ZxgOMMPipA/C5q9NyXqPOOd8wJO7WJ1BHZp7vVe32dcweEoer/TRkLXIlInSsr6tTHxLWKhOE
Wl9CUt5GZ9/lm7cma2xmez+OeP0CShVrNdzKCgfSsx4nEWgLtpxaIOux76zxj0g69DoOUwVga2JL
CS9tqx6t72HpjO2jDPEEQOmHQAmxITOs7Q/HZU9OnIVoIV11uSyXVoDD4KMhO5+frakdmmPT5IFz
SRCCVtbShfgIJzzP4dKY7nzItua4+pmNm8Pa53bCSEV+HWROcRMzbXBwmri+oZfW0eeRYTz6j1Hp
y3pPzWmAREL7uS1ugm5ZGRnuXNiar447mu6Teyrd1ymoRhS7DCDFR34tGg8YIM8mnbRq3CMSa6u5
HI3K/B28ydlL6yp2+ld3diJhgVqQfXcl/Dpu7p26BHpmcwJnt71XaoDl1tS9bh5VRRA/cZ99hlsZ
ybuqFlF4N/XWFr+i/+nbwwj1OdwVdreYI7GrmZIFxKTx9r2Q2VfLkOdwi1S1lAcNkiT+4JOFVJ1k
NhKXuyFwlPoRZ14VMGs48BzAQSyD+1V6C7FiItrB4avmG7H0Xe1pX73IpqqrB2W2frso0Npim+9p
nKifszyaLHXmrWMwhgfLH3Jtn2mSvUynG8jZ4Seu2Kv1BS+nV1BnJ2htgN8nMDUfzqD17DJOr+Co
75jKWHC/xlolz3USx0UJrgS62EmJOhRur8c0MKpXX+EsLQv/5qgfGdQFkzTF771XWd1zWHoSpgqW
OfNaQBWIt8BJ69a4WJfP9iwnxUYa6eEYRUvDQDpsqf66FD5+CohjZi+JWs1+jtxhnN8kWlAG7gJd
zmyNdm2nNeoLdJV2C9bV122JlMiqSy961jnN0udsFfJHrroqomTZLDU1785+tgX1uhT3bOGmIZR1
+TnOW3SPqAtqQyytQt8FatVnOesru6oLF8Ihu0//Gtk0e+EALPXbiJDnvsEj/Aegw0medbDs7rp1
De6YRc2nf46Ftzxi1pcpxDG4UGtfzA9ECoBk/MKP5bHfsNc44oqTAUIKM6iKbhsP/tk2WohJkPjK
59YOeVnw0c/x3bbsHRXLwgITjP1BivgObwK/b5rqUEGKvLJ8y4DVk832XgrO7/NucnoPAOy4nkFq
muR+gK18CCJjewfPUvmRzAdTis7UHZwBtEDFrgNeYaWwmSCj0riYjyvH25uL/rJJ+4wzJvXrhZdS
mgZPogUl65SaYZ3r8xE8hsGMPkKZRkwS53gX6XXZlfjl64scAxOD+zeoq1oOk8ZbZo3g7AmOoQSY
pOekc+vU6DzsGZjeYLeB2Lna0TbCury4Z7tzXuBnqyVxTDw+eVWYP/m5zn4WDK3fQeyRmiciBPzC
skWAY4WDxXpoq3gF5T0SrOI+1AVXXSZ1fde2mxqPjjdW3blumcs5zO7k6KeaIfd+5/WhAGLuj6B6
6pZPMxhj6e0zE1ltWvEzN6f3QDnc1O2STlnmQDl1sCLbeRuxCFpEIzlEqlCCGlGz8x6vvgRDiy3G
DjUzVv5M4kzusRRbz0D7VlbfW15NmZZrIw5uOWJfpbBPOFC77BTaO1k7KRmVPFRew39SAyYGz2v4
PYmL/fvzgGd6dubloBehZheIPIMqAlseQxW7qRvAQ4fQAb6cxOMcTAcw5BbjSPFWx0kLa5FS04Ka
NxG+XUDQwqTB34Ot6u7XcJT+g6zzCr5bIKDYSB2COqmLXutrP4RHtOtyN85Tla+hvWt5n9030FPO
GRQYSSHQbXTGDwmP6DLEFD9xmQZakimc2MzGrfSag5KLuHEQcLUfdotpvYjYM5M+0DMe+XnPP+vW
ITSBhei3OQeD7OeowxUc+aYKvWPUsIcTuseq/qpBDK1fOMKPr7LpOE+qoiyBD49xPBymLbe4F3tU
KdESjE610sC6yPTgPzu+GaMLlaH9Twt3ye+BSysr6VDbX+olI7hc1pUgb9m62NkFrZfrFBMfkJlR
octb0zvO99GLi6uyaaWXTJabT2yGcVWmKlvYGNfN9p4GxzLfRVtnMUb2XmnfOzOEkcRH2iBf66GH
2Larx2lW31iWsAXRwHPyBVlpiduCuPZxm4UHoqp1ysvW9ucYvPfA3xvrtoYZlxeRe8ar8pfDNhcw
Tyvih/uFEZNqn+lyypKcLnFxVq6iDw418pwaEkkEVSWbMgrEm8hkkRRgDl+9VZxEUExwVgcqoOM+
dhe0ppkusuPmLOCqVj/P5VEQT3dQO1wIQidAQwrnib2LnjA4xWRlLFKeDcy43lKJc5odTaTFPu/D
yWYqTJCzsL5gYi9HVEq6OlNeNHSXxCpkbTWvpTqjyMC/Y1UzIKRRe4B4GFopXmisyy/H3vIfRdeu
P/CCKd7XvG6ulI8CEDWF6G63aq4fVSbgZFl8UK8wDi041bWrHodaWOyZEvDGIdRBQ1BgZbHY+QQU
7jGwtV2fu40cH7OS4HtLyfclINNJufcDc3Vmz9RRB7+rCjgLBKdWipYWIysoz1FJMKhIUBcwRreu
gVaWbAwwxQd0+dZwEOEQahDQMZj0yasJh6fFCvdbs3AOJWOpoC51sczLJBCieKty5toThv4s+VjB
whx3i+wz98hW3F6HdKwZ63W3oE3COQ4Sb6uwDkBSEf+0Bkf/tCYR/xw9n8x2AXto0tmafVqz0ch5
hqiuKRPPls4+80nP0bucvCO1Lfv3dV2ZbskLVwKyizf3k6k/cqAptmtCZDE8RVnYfkigmO6Fy1j6
kZ5pBBYziAbYHxE14QPTKqBDKz9Df1EA4nle2mxhubRb/j1Q3fot2LzsPZ6MuJtdZ76LRbzWx46I
B5HmBKMsCSUdr31ZVf1h9eRY7mMb7lACCstcr32jLeBrq/4IcScFySvM9Fm5fSvxl4Fyt4NeFx4b
iwkZCjf59j5a4E45OSMFyLUe3Y919QDTxsa07x2bx7YP56i6dirH+sks//ptEQCLDm4/Bu9L3lSP
hY9xBmOMzXgxBzkhkk97ZUkMaonlrEF4C5hpLeVP3VviQ426ctjfjHko2wlHmLHdmuKmKnuP3qlc
1JfdjJA0VhPX9d4Ir6FSoJv5UkjdgT9Tpv+ZB1723bhdfjdzhN8GTTG9FRPIkmThqX2GUFEutext
Yn3FO0/Q+mg7bWrxDz6pOI3qeiNFRMszjaaLWszf4oE0HNRMPZFVmeKUJkR+eWs7UqtDZ5WQrIyN
vdFhGc0yg1Es/fCI5sN+C6YaHBRj+AJTAZ/l7jBqGVKoIoffaUbZAXWHOiQrpfEe0X8SJt6vAN9C
VrJuLzY6sd5hBTm67Z1+QjAyedN0DCueNf6XcgrSdnbmPJnHkI8sWzzvJuuj4pk6aPMIdZ46EInf
PCZuF4NWzzBhgFEVRPoe8rH/tbRxc72OJWg28g4ocnFEEHMYtIwg7oLmouWR2fm53YfNdNA6jh85
09tyt/iluqwCa5nOh7YJvreLK651JTb/YEdF8ZITsM4XYT7E9wW4NbhsY81cwQi+N0tN0ff7yNZh
fdbbnqog1Hfej6h34cdNKmsuvW2AjLPO3ZQO/hiAsXaMWBPDmzlKuq3rYVmK7ZW2qtFX7Ba+BHZY
O3sJW3wFltmB3rK6nOQu4+Z5OiY2r5T93Ee/dvOHemC4NyknqktJLogBdk5trJ9NWclLRvxOWzjV
q+AwLGUXpkzOTLfhZBZ8fFGI8QC2NUgx3bVucGBzNQ2nLVDJEomg3+eE7X4qGg8a3rJymzGDD7hQ
yjUE58zdftLTzJ6szhtfPCT03+lRmMu8mSukgUUTv0Tr0v6gEtjcDnMnPypoNecttzmkNN9IfzU9
I2wy0PmjQlvj7NxVYxNxXcC/Oy3gx+3BIi5OYkN248myZ1AHcfzxvsFJhGTfQRrB7hn2txA86zXB
07eyUekI//sCEf06DKrhvSlr78UNhVdg09FMH/VYAorRDfXPdJSAvdn2qsZJhnmM3rN8JUieizi/
2vxeD4nhIV5nc22Bms71fIWlKEGKZc/2zmRhA0MUNwLY6OQdb8IvStDCgcfv7XSMgaDeaI9eVwEM
N8ugSYEYJSX538q2P2ZSrNdZZG8NoZqvIQkVTpinY9FG856oCQ6YN27VK9L87NaZg3VJJPnRBojo
FLXRcW3PVIBLYbJ0QdimucuQ/kU0mOEdCzbvEfajx94tNnXXqil68XPXNudxndeP3VS1nxOy6msm
I1pzKIMy1kmL88UrOTsgNIcTmIH/srfvm0VxBGQFHpdssUF4p5UVvsxuRyqHcth7LpaFo2NtDZM+
wVDr5mKyKvcSeDtj0YECDrZzlS1ey6jFMo6cISMhjTx8pEailiu5qWlMOq/pl4QlHnwIAQ9+X/Rr
AyuXjDht8rq+US75BHUguujHps/gam6YIxwzEdvn0ViHX7n01AWaeaKYZiHEsKdIP1JZDgHFqSxb
Ux2JqNhFfoeUvaEghq8ls/LXJc2nz7WZYkCDU+sc/GAholdTtcHOHYbxzerX+DZAXofqXWFDktS+
bAaw33V7SWOzhTU7QKfExWfq0m4CRH8ox4XYC9pj7yaTm8uHORbhmkLQdLd08mx95UFDjzkKp/I+
qkwfJrKbyvDgRrN94B13G5Eb483SGcUbEipG3Bl0d8ad3/jjVcNE3HpW06J6DMU6FBeQeTgcC8Lq
ImEvEmdxYenlaOVdGO4GP2Iy3c/ZZDyKZReZ3Ww349T08X7TRX1plBngkA++cZNYmBH2WMCppuDa
lrtmHtRZGdIoAhrsF69+1m3vfaytfsc7rK9mPTn2Ll5HPu6mzuTLJOruI5aNl6ewvNpPmgzmugKU
VezImdW3SRvR3FrYL0z5fdxRBN7p1p0GSFVzObzZrpGEHeXszd+8zMmDXaSi3nzUm7DGRNUTq0BE
E2/BIlQnMxzd2j0uZRwy1lwO8Wfgl4Pa98O4rW9rNtsPEY3EM7NYBQtnW+AzyzX+lHPbFIfIVuoZ
H3XvZW5FNaSrK+SbBbHbSywy7qdNVHFBGhK3B3sI+EoBZ6/NXoxzHO31nHXl2UCte0wc5dnbVd7E
xCwQlbuHwBspL9rawQ3ApYDd7MquhoKJ522r91FUtTVlDlc+1BqzBJzUNyUSPRT6bfIqwlAntFW4
lw2/DPyynkvrqA/HnbUZfU3w3JPLmsb0qaSiV+6ZyJfIcegJvQuzBFH+2WynkoKx+v4uqkQU7Z0I
uUu6rj009a30FZUpWGhWKowGp0V1boCyRof7p2NC6x+KpiydMz9eu+99NuN9moUz4HdqzKQ1JnRn
Kj0iaLuL0XME9DIOJKpDWPpRJR66QqZq2/zbuVrrq8USK3MbkGHLNN+CgPxKD3jKF8PUrQfHIcZA
fpO7pJadHCiMM9B3Xw2zY/HXl/ab7VbEbabaLAmJsTVeCukuuJMNGoJEm7mj4lbL8BuOeG6YTF0w
/0BTpKGjwSjrdshZVbeTgygoWHVxfrsYzHASCiW1dVzQzYKa03itpr6MQQn2VCKumywb72OP7D2d
TKvs0/YNaFR7M9s0/Xl+vCSaTkRmL4/O5sU3nYT0fESiX92OKreBi+MLcTfFuDliuz1hAK+C1aFd
ZRczkYA1OrY4zDElo2dZVPm226p8sdO2VeV2XXs1qZrPMSiTiOEhve82gammaLa1uSyHyD4bum5a
kg4Nx2PBVzWhJWoikGpMZudsxiULqmReIk90O9YkooGfH+fcjbYdLsIdrcysmvIkwhs8S4M50++e
aibrWJClnlNTdW/acA1+Fm7szexbOQxsWIImTPym2axDveX1BkLTWR5XX0iR2HZpRvwwvCakCVOG
YN1lh+zb9JXWERIMd0NYe4MUtv62YqvmpzSD155of42uaRINTxniYgsBAKWQpIRfT9XPnmgElGu/
oZ3LRuSWNhjypAFW+SGKcqMo6cX1Y4YqAbJpKGKTCvKD21hXRE6B4w5FYlngdZPANPV55jpIJSZN
WybxGalSu5DIdUhnenySN7m1JADa84fUrzrvIR5s8mqbycd7Wj42JYzengmE5rlOphrQKqtg6m7n
kpAXDHNfn8u6IMZYcrH0u2Utlg8nM1ZDvLd2V3C8G/vcmTLxOIDjvUP2u8nEn7KYCqulgBtKun3X
W+tTACtyf3r6p8kALTLuvpx50DcCnu6zyNq+2cdDX32BH+Y47Ra9faxGDDeuUcVX32LbQXLgZjed
UQFbUNY6z0vj4a67UH06C53W+cxmtjxulW+Mvug272athu+hEhTmt23BZWuOioYxZOxbcFOrwB66
pXdDB228J1UF1evmvnlFsiC+KzoTHGRxoSETzraorrEvpZ+UT/3y0JmoMMfQ3aAgdE44fA0WPi1E
68GXwEPSSklGo2+Os1ZUegc9PgktiayLabaum+q00+iiyO4Ux+eUrpO9XNIcYeIWtW8okqwc7eBa
+5sX0JqRzZ22DfEul1Q3jhYBbocL510ULmxWA4OJ932kqv5yzEIHHrQjF3+Xhw1lSvyuI+ds7j3s
sXxcVfzdZCvzkyd02qwINeu0o5z6bK8FxdJ6JttKfI+yR74Gxj/jELSpa8uMRrizyfauPrkLHGLl
mCu2PVeRfhDeJ0Ek2p+ZkJ6XKl30pMKL295XOh7XlH55OR5iT2H04ujSvgPSWVlpgFLrdiT8H9gO
ooLmE8MbM9Pw2sJ5vsi1D+lUdgukc0PNTyxlaM49ZvO+Ir+qvETasydTPhLzusyVeMztaoA2bobh
XdUZ1doFC/86mfXS3QY4o34OnDw3VJrtW4yDW+e2R5mSUbKTNSSOU4dYV8oeXjIqf9axcs18Ky17
lJdZMG1b0rO8ggNjgfT/KnGyr9b0yPdyHInl3aiMS9Q9wBRS1LzFh6qpzTKqOZDQiqGuaRN1dXHr
MAE774dpGfZ5NtLiBw0Kolsah6BiaKzgrqZ/itv/lhMrtI7Tflg1jem9GtmKU1NpvtiotcKfk2uZ
e8/My3jZRQFHjmHixU7Dxdfv1MFDLx1RIh8DfHBh5HpoyE/HnO5oNbUu4V+bU7fDesbJUsq622ul
F/vN1E1kJ4sD6pVB9/YrCFcKz1h24/UKk7N/mZtwCRESSHr4fh7253KENY4R9NIT0nph46d9Hfk/
6Xv4dDtQEZyaxZI5K+WNpFk4vFuf1E4oiys2tSWtaR86V2aQ1lMjPBr/It/8EqwrXX7qyBnN+LCg
/rvDP669r1fXfGiEyG/cEMAWko1G7cHdx0Hq9cs4HVdM+C8o+FiQPfmEHoiWoDjnbiastI024R6N
Pblvlq/KZySyxfeZ2uwbDp92caRPLZ/7qvS/hq0toGI3sUXNn97cR9f23rWOo36FmL3E9ifq8W5L
nKxi8B/ahlefW3WzvihAUvCwCzipuwk1CB8yzs0/WY+6p3rY0ycul8YQ4qG86fdBLYpuPw6ldzni
MEG7SSvvK3MllQC7jbJdMazBegjLDW1hOfuWIGNoxZhf534luWc6AyLVfK8GJPUMwV3y7i6U3Vr0
khnC/Kq7dbrr1EZQK7Ix81NDudqFQu/rKu2sxrUut6wZsgQzIv9NOJqOkMojZzpUJLD3YS3sLo19
Icx5ORTOI1AY3AAsuyA2CFt8W9rJpjqTn+IAMOJZd9Mot2vY3Ff1IAbaY5zSFa7Em92Fd9YYLPlh
FZP8HnZER2mpKFYnjch9zjOn6R6nXvs/UM9Tn1H13IbJMDEN4716uBfa1y5c+O2qHrxSJC50c5cj
yQ9vEHR39S7iHN52xRT1bErCnxmrW3CEOOSwXJpj1vRhdemwfVB5LvrJ3nvxUD5WdW4o9/irAFCP
LonxrcKhrNxNwZY6ZkZPbNdb/exaZA6JxMMi58cHKOPK2eCbl5oex8xJ8zXi3+vt6PjYF8EqTxhx
FQcXQR0JTUF/1Q8Fj/K52zYGm3UVl3B7a/a+dCmcArdj1fbdgZJQfjsWJ0+OZg3sZ2EV8wtTLSw/
NWcIUIzs9LgrvGj00lx0SDG8LHLOx4r1945OgA3SCxWNLsdls60Js1icyhm6xC4pMWBowng7Xokj
SWwZ9BOYIGm7x2bCv4nTIMz2niaJSLzaxAe1TKK68jFwDZJIW7pM8gU3orRRFFTPIhP4X53fFy+K
LaXgIYTzeWsTEu0iNFDe/VY385XxrLa8IjoLrtbOCtXRX9RSpr4vEdUQOVCtse3FHnbgYgQFmC3n
4yl8v31bYMwXu94t8ztJ0vWiyQmYgxEtpgZb1GVPdZR3hinKLUQGxNFR7Wn1DpddR5hykNTU67Tp
zDAzMusO3+x5bT9FI/zyUjOOfcbE9fwZLAx1WU4x998o3dPzmhiGNGxKffAzXmT5w9Bb/Wqovj57
XYB0Iutw8UndGjR0MvWE5rty6bybCbkHCjF6sHgnLUbTcli8mqkIPMkx2lyH97Bq2QTngmo5J8kU
DmlVlyOvYg359KeoU16iitF7jpEevRcgmp+tPozmRDpKvyv8qe1dVSzijnhie56qnl8+jOST583D
c61bK07Yq+2KQSF0JyjHvIGgxeRdyTx5oDZyt22ckhLTF0oN2MlT5urCIUrsWXvvvj15T4wizXee
IEFNxmgZPx0rV8QjJEHdLqOteS65QUK6bHYvS0JSsNyYr7ZoVrDMxuDTxQV36RBZsPRld+QsLD5C
b/UnnK3N5uLt1JfBzkMJU+4yHqCdogkOWasZ3wGkZrdExIxPGP3zDsFWctqTmY/hBXvJAGHqSkWU
O+nI1d0z9jbNj1ovQ8vcwdbcqIbIc2+WvKOtRXtX7uJq8fRBV7S1ex3IPjVh7XFnGZOS+y3jgKE3
HunvXW3V7yQEzG6XUmyPjm2sOYlEvz56uanuHbNACHHslS4cx0fbpeg16Ew30dTeLFPWf5Oe4z4N
6v9xdl67cSPbGn4iAszhlmQH5WBZlnRDSLbMnDOf/nz0PhdqdqMJzR5gYwDPTHUVK6zwBzL9B8pO
iuqUIK/eRnCur34+pj9qPSbEBg8egQkLPeU50MYc1v0YKrcCbe5gn2d++R50+YxAJAeJ7R7ptmbX
ilks2F1r8V4IYxvRTqKZ+KTrgFqiAMyv3ZdZ89nB9njTSUF94g2F86kQJPhUIKVptANzUMFeWTGG
7nJQaw+hMWnkTykq1HbbytLDoOBJn+JNVlCuVKN3UHQkHmPT/RmwoUntoJ53bl2rYb6fijh7yWkC
s4mtZAgdgWKAaNMvCCybQhPlp0mPg5sASoHhVKpc8fb2/EvbMlDbANuIgIJ4IgpjsldTD7BQ7Q/N
g197wCqiGWpvq2ofjGDQWuGFfDy5UzTK26x2JNwVVePfQ9xBJNeTMvVClhrqvtUMS+KQaRpCkHHe
mq5BIe2ZQmLxKvoIc2wMMaEW21WhdAtOMtMd2CUUq8jRdDrRkWSMDncrgA3CrexhbPFvcYVS4SMH
De1jl20Pl8UHpfciBEoxuEqAQXgv0HLn3vaHd7PQvCeNyIV10oX2Q1ImOvsodYZ4wEjaSHIu9MGz
5IWad4n0an+XlSjDbNn+XGbA8Xgfcw0gN13XrvSJ1pWKGlNa6DwPY15dCyr3iW00fhO7TaKWky3o
o3cnW3L32Mlm89GpjVrtJdQ5rrKE9jvRWu7RilS1d2p3PVeeUfn7XIFJT/01zHdiX4LmGVShuGKq
NXAGQw4CZwS4+xnqPZAWwRvQbBJT/W+hBom+Eaoue5+vBDIz+hwYHxA9XBjegM17Qo/0tTR7CcZD
oPgZr5JgUpKhLnGbVNALgMTo3u2EiX3nThTfwB8EU965lpf7BWGQGl5OWkbVuvDA41O0APGxLYUx
vo2tnAczLdNeZvtUymWs0WdC20bME/ImPX4UmyH63eeT8RaAAQeEGSjir3oqSYS0BHUddQhA2Piy
CLnQb0WPUFzvlF/swugaOP7vwauT0lGyggjPCInJjcmUUX7MEnEfyQUYpmGiscklHZXBJjIJ0+1O
IPu0I1p0AIysXr4AiBOYGxTtoH3rmaC8ZwDguKEUnt4o68R9UJccCYr91n0tF8p9QdU5c71e6V9L
mZeSzaf2H3KGF5AN8Em/6mrwXnZm5eFzP9Iiow7Vazcwn3t2OIDKYNMC5qvQgCpUMngjpnOhV5J4
yYerwGfEg/AUW4MPeG0GHeYaVlW7ruxCLlkve62gx770Sp3fZmI4KPsoKcRtJgyNuuNCLWPHaPIm
UEFKUAbEFIgaQtJdxhk9T2nuHoKjM20Y+Eq3HywtpceQhnrtVIJMgReHFsgOSObT0u6UmPPER/Aq
sEuNptPs6MybuA/FhLopJfEbWGxUDLIh1g2cgSowuZQiqFDwVgTNpiuMRNniQEMZO2qV6iWP5P4T
+lWgo7xFl9mNmrH8AY9WSK4B94ZXEbdF6hj9nEnRV+ZHAJEJfdsg3npBb1S4guNN69qY+uhdDdT+
k74eo1ZxHVsutarEvKvUlCIwBocTOQA6t3RaM1OrfkG8K7SrQMvDnwANmoYgqytaYDKhAE5kgIIU
O1UB6mrvU0arryEK1zcd4PLWMSlxTXsMEoswuKO/OshPoCqmD4KtDgz8YKhe/dz4MXSQTYXUlnEh
0L5/R827fxl8ZWh39OHN3LXIhMFVtAIqkOTUFLR9YxJeLaTPkOcydes2aGMrAAEWmATUef6jpnUP
mEoMxQ8BSETmTmGseRsAIRZwKNLR1FVrcEF0t+cDoLYjooRyZnalY1ZCrRNVG6DL6O5ZT01emg9T
q/QiDcqJacK9Lnega/ubqasnSm4TN4NLM6R99AFKt/SEpLikjmnGz2FOa8pt87xCcwfkH4FlnI7U
h2uNK6eSYhJ9EzCIBEysaRqwKEIQ01YQ2Db0bJFrjIvJ8PYl9eQQ+SOCWicXZdqEtN0yfYveV+Fv
IiTTzC3V+pi3SZFpx6lAx1FpqnCncLKqk2lUKYL/g4Cx7zYBtNBLRGMkqipiJggkxDXbtx9EtAzK
KB09Ox653ukdUuS5QP2bBBqQiQGea4qkdy2WY4jDGXKZqKp28eCmSqf+CaaMO1AIsaOxBSWlLmtF
4H7tlsv6sUrK5CdgRKXYkMkPz50fpMGFQLBNPyMslAfDl1HSGqSCHdnoWSPRKZSkm56A5r2MOvMH
ssAWgCNskrxNYk1wSCdFbm4rM5Tfglw2NDeKBvFi0vy8uKusvHrox0wTwWuYoNbzOZxPPSWuHFVs
QYIRhQtQrjO9/pUFCblthPwnlzzATc+lGq4+cB3QN4JlBgxXyRJBAPAmtPdcU1PnKFEMrrGIhGbb
l//eAbWxOjsX8+aGq5HeMNgh7wX2RbIfVW0cXEAOtASB9pSvIwy52i0BuZWX2LSIf/0hM5WdKFDX
cygNSDwloh6NLpeLYG6kXiHlRGC8+ZP6ct0TRMf+M1q63cMYVB0vTKH770EZTn8lj27JNq6s+MPi
ka42OgeL7kMZmSVSM5EBFnQkzHTY8TS41UDg3MBcINgj3Y5/U5fP3vPCCHtbQgL+mc4tdZm+bsab
PO+td7hXIHjoEmsllf8pAqasCOafJEqnj5B8illJCTi2NjU61YnCSGvmFp7WOWJoJG8hGq5YBEkT
QgIq1Tk6neHM46g7C4Bolk8pgBNR5OP7tOou636UG1s0ZLD1SGIJAciiyK82ZmEBteZtwVPJ9NXJ
d2jClrf4nYmja4i6eK35GaYCodQn+Y6YMf5V5tzKBHHAjVq54OoH5Jj+BmIa3cPebcAWhnIqbECB
e/cN91PgENpLpGZh3v6QwYf/LOjXPGmYUb6rvI7XaZ4oj1GiqNlDGfUtkjpW2I172eyGH3VQ18id
TpWC3E+RNN5uzJXosS2UmmpTP0JUGcWJCiOxC+Kok2zG5obMSNA3oZqTIg51qVeu3HBqNn4TDtyP
Vl9lF5k6yC2k4141LeqpGveDpjT8cQCF53cRToXgoGqWo9UQSWP0YeaAJXaQ1DrvpiOvAcSFi/zj
AFbuUyUd4FNLYo+Rk0993VMDIGQjqBcgDY2YfPTV4D15RPd/EH+aS6vj0KtcBMSAG+g3yiscENAd
KZSg1zIceMirRrJ2ZdLHdFZhBaX7AUznI/lJga9xJNdA5jUIQb00lZJTJ1Af7ViWkwRUCYUR1/Og
xhBHGsY99WiiTQ0mwFVUAblzQwwtTRoGLc8TgBrlWR7L8GMwQfM6SWIQ5cJyrEqnFE3vPotUsEV5
HxPk0moN4m2upPoPIZUB77TQ9u5rQWompzS9FsqlqYNgKgwxf5JDo3oDajYJ28EYq10ANXhyTb/0
LtlSarKJq5TINBGU7EEyG/MRZ8X81VRKTdh2AAk+WykcPrqAdhNFlki9rSchfqzHnnXq2Q/vBc31
gXyzLy8qSFfdRkLnvXH4XeKTOlnFfhAiD0AMxdM/dRz6r2PhR29pMyo/U5LeP205pCHtWPacLSup
MNo+uGyKSRpKHXYNDv5XktCdkeLUo4abdhMNecMsdmDtS9khR/JzXkP6cITMgPPtVkElbeNXjXHb
RJowcIEnkkYVMIpeqiIOnywvtu5pIFJ76T1vEuZS15Dbpi5AchlClSRg5L57J5QgAZHBW9pYuPId
oVh5H3pA0WJbW2WkuiOoCAvEVzNeqpOeIn0hzu9OJJZJuFG7gAJtArZD2UipadzNGajGVdNOF3Ve
+5XjtZjquCg4ydd1N6k//Zi7zUZIM8SeiGRla1YFQQ7SzdXfHlWY67BMG9ntKpHOeWjCL7CRMBo6
R2tKP7G7aRRe0Krjyw8jguhmOElPymCg11KCwJT5fgRudh/nMhScOLMemtibNJu0PSCU8CSJYyLK
ws8+VKafXti1EtDwueKMN0L7rka1UjpTT0XGmfCf8GYdw5HWG9Wj+5SvKgCkJcG2R8WQbiCOVbem
5QM9NqSUeN9Xkd126Rj1A/c/jXq5Hmn6TkPce1sgo6q/T6TaehCyAJULy6J3f6V0PX0NGuO16zXj
WEO2IAK4kCPVEuy6wWC5ySqBDLWhAb8hhc0iCIlRnj/IowRAAPRYDZ3GYzvRJunaTTkEY+FW4iCp
jjlBjXYGsW3fO6UX+k3fVlK0tQIr5qQFlk78BRR1Akjn+5ErURwM/ww+JZpNOwlS56Q5PHzCtTEG
fGGVcniJ+piV3vRdaN5rYZyUrtJNCYStHLTdHeQf2tstjAUWo1TSP1KcSfV2DCZvcMeB4tXWDwiX
XYlVrNyJq52II6JfxcImhSBRH5K9x7A0iDBKjC8EIJ8docnIEf5MsgGX9RAGyGPejCjalJgA3GCH
0LyAnlVpR+a1flNqdKAdZRoLQMZmEaGPqHoSGFzuM1J2OXpspEgnaKamCiavB6DtJjCJ/uReMf7M
Eym6U8GnizN0kCoydVmD9DQv/ppeR0pIhZeqIXVE4rBIo3XTGIn4RhzYNw6JS0Zg2lXmnVQopbTz
VHN684VevEE+pBOvoJUpf3pNUuYyTQJQE+0O/4IScTDRKRWzO2gGigSaX2kDGu7YGzjAgThRxhCJ
DwGWB7GTqyIfrBNF7amtKxrMZavT6I3F2roYBb/pdz3f+8fEuz7sVWocF1EV0AlXOqpJaI2110Aj
eDtzcCi3xAw8IolY55091ZQ2dmZYVsAvrCD3n9LWou0EwF4GOZXF5oOe5sBieYT8uzIBU2x3rPIv
sOrd3Zz+AcoRE5hhgpDX9zAmvd9xQS3Z6ZSBvEMdzATACIYqr1aAwprtF8FogNRKKGKkETq3m1le
8HdC2Q1dWLkIngI1a8iHRat8hT+uJ5TbsuS3L5UVeAgvprhkWRTkQadnxZOUgwXgpgWJoWooHtth
jVO5yyke36xRnzqiewVUSE/RVgOPQzAJYlpNHtUQVoNDP0r/0MzKeOBlqpVt7vl0vNm61UZs/IrA
vyqUwplv53ErR5R8NtHQUNDWzAmIZGCmdzMadXSDoRxuiGeyWt/79LbHTYBCQYnEWync1B1v6T7O
c+XCpFKCFCvy8iT2+VBIdzW0wD+VJ053emgmjd0DsWj3aj6Z4ZVZhJlEed5vjOup0ZPimQxBeBYs
yqI0gQoRdL4eEe82fSG9JtlERU0iro9+W37UCTaJGAhFT4IytStKMOO/DIxLLRouVqZxMSgUyUDZ
+pTggf+E40+wpR0OGxbEpa1SwOSx83bEM/Y823kpsASZG7FPpBtgY8kqWnyHVOdEGjWrBPZDO1iV
3zCK9ew2LtudEffDvSAks4WB5/O5mtZN4lbanR9+Sfeeh8e2FTK+iXSsvnRsgcFaNYBWUhviFYlR
ApC53YtgBBW4ncUdHQrLnjTVv6qGBFDw+cGlJc/73+iyKNJzhGmuiwuetyoVRFe0j+046SJEeRt6
Hy2d5gqu1yZpeg2NMHPcZRm5ttz7AK9HknvQGpbt5yp3Iw1GNwZZ4lBBNVd+3ckfh5OgjISAhCr0
QhOiHLgJW5WENEt9ip2w1XygFAm1wLjO9dxdWQuZD/1FpRi7KiJEbJA5GAi/qtL8519kPDKROidN
zMyOPUKOTSV5XCQpnombmFwrBOBFbdGHow6SICTPhC27iTNwN8R2lP5LvXk5/4uW4hT/+0EW2wJV
U1leGrEUvZr19Lkz7mHN/FBDQwEiB2XKsMNBGz48QowVcYhTm9GgKaBrmEXOyh+LJQDzlMc1vXgo
gfK9DtSEsFcCj9uIwwUIOmtXZPC3c0VfsX04HljVQRvr8z6kt20t1n7UBcgiRQEZMBP7Wdx0vBnp
oV2BkVDAb5eNW5pl+Whpib89v8jHm+xw5MWUzRz+I+gbmo0o8EH4ohAdFj9TtZK7C2pSNNbPj7eU
q+Cg6xpyNJqICjeCtfPv+bLL6lHLpVDlusEZSbz0wbfy5Bb5iubO8dZhFBwC2TawMvi7w1EYOlSs
kr2s9FJzqc3wNzOVLmnM9z8MMNcr++bUIqK4PUuC0RRE/ulwOAxVPSsV2KlVwzvWUCp2qED+gmAj
7b+/fFzXqoiPKZK/y+uyxyZBpbVJ6RwhiN6J+rExncKou2xlX5xaQRMHdhHyO6yEpQAUvLGqGkKe
Iq+UywuCJIhfcJVDBzQpFOiKOvKK5tnaiAudJInUvkxbrrsiEPrf3kiFzWqiuYRZBfE9qpBrOlAn
B1SBgTBDzru5ePl6AxRtHDDFhv49APagni4Rt2ih+vfaLUiLdkVM8NTex+sIPS0J8VCEZw+3Sdjq
PcELA06lUQKwbiyATkP5H76chbIuRhAgl7hNDkfR80rzR5NRFM+njtdZwUWfobTgDL5vCJs2IaZZ
OdTzM3n4dICvlrmokXabj9280l8ONYonfpTNu9KTY2kAOB3X0Q4IulVuYbggHwDhEFpNILWRtTl/
IE4OrRgcBp0FVbXF0LnVJkTfsJ8p/UhvcxraUF13Iv7pvVlnsyOz0HTP3x4UMSq2DttGQxZysVU9
AOtDg3UVFf9OfIEmFNOFiL3wjj0kfRDvANLsoSB6K6d/nsxinRGBpd+NgwJX21KSqpPDPDBL7pna
a81XGep3RLwidXss0tqtD0N7ZXVP7Ng5KMQQRpF4EI9u695qQPkldNYAqLoaApvbVlC+aZJO5KHy
EjAQDvNYEy537OSZk6KB+7WRiYCkKxnerh4ppytptC0Tz6TIpKg7VQHDurJxT1zcBjObh+fyhiR9
uHEruO8GVFPmFxfDZdm0hgNyTwOWr7YrOk0nNiqWgAp2IoiZomW6eOLLRJSnXkvZM5AAXaECYzZo
FQzckK7SQwFe+SWWrDXriRMTtGZheMyDNDyclyYJMKeRQ+5Y2pAT6IoVuCQ4Lt7OF6ErnD8UJ/aK
NevQYrGB5w0GVodrGcE+p5zEBD2UgVyrAdDUl9qaDNzxKMh2IZeECJXFO7j0VRM7EwuPElcWASWB
u7iPAfYFUbcSj50YZZbM4y+uUISoFnlBC3ElzTSLZ9YALFpImQZsJ/iu8LGJIQjxAsrYPAj4LMwf
78u1OYhBN5Bp4FYJeiS9q1DZyd28Eppg5d44MR3uOwkpe5ErEseqw4FoM6l+pmEgMfXoo4apXDkg
F1eUeo8vp1mPEnVPhEQMU9UWl6IMY6MfMmqcsqjFl9xh4bgJa0AhxQD9fwPVuhhfv7vlkOZFSBmX
CAhnzO1wXrS3W8OgAEIHX6hpn+G6CRQwmTxh+x8GwhISUDyfi713OBAm9XiNJETJilKQGgVmsS3G
YXDPj3JiBXFwIeISecrwu1xMp83hseZRyVvWGbUDPwepIWOowVjG9G3A/r+cH+/EtmA8fTaW5DHB
5+BwVrkue1082/EIQNBsMBzStub23Xx7FCR5qIZpCveQaC7iEUrusdAUBAd02cwHRCjQiYAcsDs/
yvxbD59Gzg/3OC8jkttEPodz8fQAtalZS1PBzQ6gNqIskGb6HwSu5TWE085Rq3Dm00Sdv+Ilcnyz
Yw9BQD53WHjBlm7ocQ2RQxxgxLR93e3jSJuLW2Cm3hKBfuG1IJO+3xMyFMnKfjnx/Ux0qZHV5b6V
taU2Nr6TUSAjMGh3QSPcRpqa2nVR9CtR67y3lyuLWxIdVc4ZuseLNzIvBnj1JoAsKzGzHRxDr6GZ
3uriRgUR1K2ctFPfEeE/6nHzikrLKkSrYEkFZpT80BzCHfU8WJJhrI+Ob8jyPdmj8KBrerlVCHKf
zm+hU8s5x6+4fZjYUymL42CEVI99XQOJD8joXkJ/aZOjb7iSK5445LzHBMmE5xr/v3ha0F8qFMTS
QQnrsWHXAAnelAFVUbCwJW0svd6fn9WpzzentEjQclOaS937CWmTHLoeVJs00MApqj69Qp22KRgs
VKtWgoCTsyPlnoOAOSpfJN5IRYHTRDIBSRUPUD/2vPQt6twakn2camL9OEHFsb4/6OxWwnDzih5p
xE8yuOFigvgyYptGqwhO1cilmSM0g1X4yqE7sZ7Eb/jQ8d4QFS8T47SPob2icwNHqYHt44TTUCYv
kLGMcoCyPfbyWnZ1ZObBRsFCRJfn0FgiDl+cwCG1Al+nQ2BbnL10E3aNeNMPSHpZYZPtPZMOjhSW
NW1XWtJAZ+kS2f5o0JdLEa1b2b8nTomFEomJeDJLYCxrHUEPbBKLphzgS+VvcLMFX+fLa4nH6Tl/
GWb+DF9io0hvkk70sKHxpmnQ7aqd1a7wa1Q1J1Ws5o7dLFyIPW0uM0G/tkgQA0LG3MQeJxJXLvgT
m5opzwnCrPkuqovQPUfdzTNUpuwD5uYdserPGvjRXUvvdd/VZLznj+ypJaYezYPCx9aocB/OXdUn
vBXQSbQNTSkRQoPSY4xpvzKrUxvZwM2btAA0Ffq0h6MA21WToSVeJ6ILP7NADzYaOBuol/24IqV8
agENUGJUlWnLHuU+XSiGZYmLl53rqv8CR1Z7mVpLrbdJjq6Vrcfgb7f/YQ1Jt2aJdJGuxuKboZgM
UEAi6qgwD3e9CoQg7ZpgZWInvxTEEu46GBMEo4drCLfJK2TsUrEH9kNzi1SR2rokWbCgz0/n1Mfi
NeRJpxUwPx6HA1XEvibEVgYSGnErgE53jbwzHgpYwz/+y1DYNZBf8Wosi+BpPdSNJbAviqEp7kyv
CWiPmMB6QRf10c//MBg+oiRAIjUkY7EJkbQJkKcmgu9oPWzbtsHwEsS42zVJ+h92BHEha4cO+7yW
h0sIpknV65TiiaJo6QNyFuatbnbmyvU4/1cW0dIslGzMBRoeJXMxSpZ0+hhO7LusBkdpt2BHL7iP
++eAksa2aGH8fH8FKfYBWcRbksB3EU8olNf8VKeBhqZW5kQTFLkqwiAM/6dg5WMdz40Sn8qm4K2l
iLGcW0/gndRgrGdGNSAfr3zIzeoSVTp9L1ZhtzKxE6OZs2uUwn6XSVwXE+tbRcBlnMa61gv6pZ9a
wlNkwcqgijjdI9PnrcS5x2cZFWsJiyBCF4LppedGKOoA+IUcYjvd9ddipkWkitw/nv9cJ0fB3ZBj
TBWDkQ53oSB0+jCh0ATCDRVWtfOrWyCdayrnJ9ZuDr9otJCUzMXgw1GoosOQMsHZZ93Y3UuSN4Ml
YP5eqmmv/5JLL/n77WmxBWU6VxQyyF0X01L0pAr9gFQElTGShFT+E2bGN72pqROSh2DixIU+90SX
76IsIDiRTR05Xq6gpFujH0N1V80cQBiQ1ES+2cppPv5ac01ZMyhroCd4dBeWXQELp7PA9yVle21M
kXcjtj3KT+dX7/h2h2JBsIxxKrc7hZLDz2WmIH2AfsSoYzT5Jo3Tz2kGmVV6tOaCdTQhTEpIww26
R5KMB94iGUfttxJaETKiVI7ha5oLxSZugrX6+KlR5kOrqzxLCp4Qh/NJyG9myi2ooSoBoxJWSnCt
hlq68voe5YpMhqY9DljESLSsF8OAPwVkbjBMBeO3tOPMRHWnH/tYuenaApRgVFug9KDkc8cgqll+
vx3HczK7ifEw8zKry+dLRCK+VecKHtQw07WU/jMDdLySwZ1YTZUug0h/nroQQNTD1Yyo6w96wCBy
23tXMGJAzQi+t2LqOQeVBw8XF/psU0J8RsyEFPXhKFWY1VVT628tbORizrLDfSoa21ySbSqKhFHQ
y3DDWNn5R7WTeVQoTtSNVaSJlvcGWEV0gQf9bWgvrcC8TruNnHtOokfuNL2cP2TLO5HitCjrKMKT
uZC+HbmWIhEz6uUErIud+QtdFc9p+7S7ElB23/iqF2zOj7c81MvxFlF8lee4h2kzKjDwehvlI/OR
54X3a2i8lYNwciisgLBHoQtNNHr47Wh1+wgPj+hWQq5iLEuYa73oNTkw2NeAIsvt+G9eXwab//xL
ZuaPkmEijwcdFSOv6yCDQDt1SrKyeidGmWvicOzmut6RSY+me54xlaweBMge1kTq7VBw+W5MyFxI
RzSsMVQw+Pqyv9W2UgDUHwlIMCjarqfvTj9tMrbnd8LxXKgXQLugE0MZjXDmcMWgOEyRpsOG9MKi
IDOvgw2Yx+9e7f+qEl9GWXwXMh6EB4YOJQRAzDbiXK9iLL2en8nxRqPEgv6riXYMR0hfxGRDIjSy
P6HXlted/kcaEI1IYAHP4hXGmhmUNL9FX28kIhgGo+xBJwYfDnnxKvYIMahjR4csnczx0vJFyPC8
1fU1Gu/pPXargUM4V1yhMCs7QxjJF0jxJt+8fMlZeZFxIRSpRoryMktOyzar08B4sUIoByVajs6g
U40/v6xHG2QeRCW5+xd5Hi1rirYMWsX+azyWqbVRSkW7zDJ1tHbnh/lXPP2yomBu+B9rSRSv0+1c
9oHESZMrIxKwv5R7yQX3J12judbeaq2v7QJSSzhRgwaFEeZTH2M5Aq249S8sH2ksEf/v752LGQI0
HzuZyMc0Mf9c3pCZmfVFMfT2BBj5uhpiNJFqpVmpcywW93+jENHTI5IZY9kkUjwjjDMCeZrmsNt0
vdPdNhGklSv41CgEbiRiRCMql9bhGU/TtqOpEaC0kKGVA/livErHqng8/wUX5+/fXDh2UMXZKUSk
izA7NDMZiT6kKKBDwCpGh/dWL+PeDeHRrcQD8w8+3CvEGvRYwWaSMIvLlhdcCfi2JoL3olRZymeK
mmt8mdW0Ku/7El+mbRxOqfyIwlv4ewrRll6BAy2xmf/mCrqCoEfC0FFdtlVUFWl/Y+S7BVH11EJk
QhpM2U1evEeSea/l1Vsb9m+thD2Q6v3ItPZloLE+EtGWTXyB7v5aDebEJwaEyQsrz2VfQJKHn7iU
RjkY4bTC99aFi5ivdE382/44/4nXRlncemnX9gAWIMWVeWPYipQrmxip++8fPeZizcVMoiFug8O5
VLBnvSxhu7aTH2xlaxC2hYyM1X+Yy1x+4wpXj7HFFgYOCapufMI8it4gX9e3QifoK4fixE7l5SYr
/FeWN8zFigHh8IsuhbwdhxKwo7QIDCgmkk9Q5zfXYoFghNwWxaXSRd3P8xM8NTRFAxFU11yYVxdb
AgZ3JvUpH0uh5nczSFr/juWCcAGjXLtPEaxDlU3X7wEer0EOj7cJSHzSOFRJiJ5RIjj8gEJPp0qo
IqRBTLW8ieIs3wdWvdY8Op6fSUOTdhhtWya4vNUCsex0sUhHG/bfo6hr751qPnmTftkhDoMcbLM3
1Op7QBnO/dz2Q5SA6u1cMl7EGBCaerL5bITgiibCi1WgOb4vJCXUHdRri8CVzLBFl6T3DOHz/Odc
pAj/hqbAD1aGRpKiL9M54DiBZcUMbeognJXBizZ5EZQbbJRgTzTVWkFjkf38/3gqS0tuR+1p/j1f
QmlU0+WwtZDa8WaehISw3q/E970tIPMIDqVR7LPcDPfnJ3n8hszdTWDeNDMoui67SRhhR/CvkW5E
K0lwYjEXXNTbm60/9e3KLXNqKB10y5yV0D9eolXRgJswhkS/BlHCXubuFmNx41lhlm6laJL0lZkd
nQlAnKDQqTfM3q/0AxfLOUDRNjUoHdqARIhQIZ1VxHiyfXP9Zkg+Q8ydBXbnEuekJND7TJwLHOid
hSup8WdkSI2blkm3MtLRfP6B/zWGwe+F623+8y/bI5jGQET6CM3QsWwv0CdJHZg/mXt+PkebnlEU
nd2H5zQgvGVMb3lg8ibkutAUTM16M/ZBlLmJHmh/IM+ZyMYVkbqyL44nRrkEhQE+Ea8pf3s4MQRL
u8goIUNbca1tyqCDLOrp00q4uzxdhA2cKmABKqUTztjidEH1krCTAhHUep6IpxHCnDoRBHZ63NeW
pTwKsrESBR4NSV13fuuwyKRdqCzxhAlegoNSQxwK60pyB6TRNcfKG+FeQrTpzjKbWQpvbDbnv6C8
yJQ4zTrRIJ3vf4ea5sbheg56HcC+w2RK3gEpsHHW2Ei3CLC4uJE42oYmmH1V2ZeI2dvjr/NjLxu1
R2MvQlKit1Yv57EL9+05c/H6sP9c3r+vjDL/V75Go8sZLp47JawkNZpHuSk3H7Hz9Knt3p9/rDk/
LmpgR3NZHLhk6NtOjBkFu227dfpNvlNuZHetMvSPU3VuNvO9+eVgN6ZSWEHEOJ1LVMv3Cje/Jvv3
z9vAvq/dd6IyGyXFldvkH7Lk3KiL85DWWW2gaFnb5QZRJ4dyhIP1jWO6uvu+e63dn8jfrNwt0vxd
zo05H5gvMwVXnIxS+G9M4KcO4gT2M+qbd/i9/kTQ82Jlm6wNt7hYFAQn5GQebnQ+pq24w9FpU2+D
2/DCs5NduxLeLisUR/tlkcDGKixACHLzdwyclL9UG8VKB3GxlXU8ca98PeDW4mUzjag2s3n7m9pL
6+1DFHgLvDS1LEbsYq2FubY9rcV1EpmCrCFp9b9pJXeo/7vGFmcx52fohu5fCNxcKKL9d3U9l0/R
4pQvm2O9n6JQXzKw8kO+rJ/z2/JS+fDuqS9Vo128j0/ZZXin3GtPK9tmbXkXt4vfDKGez98RpUgX
Fj+7ptvzIDqebTjFJtv4rumYzhr+9yjFXc53cd+MchYn9bxdaWltw73kPqXOZH96dsHy5lvZXrt5
lgHZcsDFxaMKWDIFdG9tKUPivPNgguRVe9nFxuq3XLmxl7GthZss7y9D9c4HO8n+ndmXf50fz+c/
3Xygz9wvS6A2wiZRIsyjTFuclRxkV53MWTt9a4MsbpUhyRAJyhhEffB2JVorz7BKLr2VV3ztNlkG
5lRsE7Wa5yLsVad34FvZv40b43ItqTt5vukzAkOcSXi6vLiU69hMM3HeBfgbbySuLsW1ePBUx7pK
HdwBH+p7xLJ31U69ttZu6FPb4uvYi7VEtmZMtJ6xG7ff6M/JNtj229GNt/WFvF8riZ8613QRFLJX
Wj40fg5fnwgN7IgiXG1XCMtj5o5CdYdh3WebVW40PZzfisuzRZg8w9BlGvvQBsAhHg6mN6HsBYk6
OYLSKFtkmBBslqoQ+7ZxWnkO5nvh665nKICq4AdIckyD/PFwqMSU9UHuMOXyoL1f5VaWgaRSkpXn
bbl68ygUbVQSEEi4VKcPR1ExwMZqElWlBvrxHXqWxmXVJZiajnJ6FxVp+hOOknT/7VUEBaTSCqTw
QFN8MbUc5YWqLrCBxMuy2CD5yjWlNukDSvjJ2l5cPjdMkBxOoin4L0NYFvQw+qkmyxBGx8i6zHIQ
06h/ojGHVFOl5Ur8lEhdg5ZsaiCJSxG5FmwkGNP7JBq9Z63Jmtyu0JHqLspUlx8AqZTYF1VhYdqF
iCXT+XU5irNpsorkthKlJhp8bJ/F18CfI2sMA9NI2Yi1wpWrwIqcanYBdYcaC1kUprVuiLaYp3bv
FQJov/3a8k1Xoh04baNC0dfo88t7cf5J/BKN3H4GBi27ZwJaUCEu94ODe0OMhrEi2/hcpK+1EqJ0
0BedeTkWMhFR2A0rl+XxYVP4aKDerPm80R88XA1EYoV+hG/iVI35VoIJ+dmgcXSHsOca3vXESDJN
SJ06BlUFMv/Dkfx6dtOz5AnVvlm0JIA95eZjhCgp3anP8x/5+FzD/pat+U4GS4B9zGIsQxzSHMUs
x0BbZ9NUwx8uLX8lRz3e9YAlqF/QqqCAqImLYz1OXe/nJRvbRKFZ3/i5J/xQYxGUn9Wga3OBKDGy
LN+e2ExIhUtFPZ9W6CJQzpGyoceEn/zUIylcCnW4D6tmdM+PcvSCsiGhgdIpNOdvxTOzWD/6Z0o0
tZ3jCYFnD9iw2lHqK3bij+ll2E75xki8ZCOLkXoDMCH51NJRWvkRJ76hBUx7rnlREKaysvgNfSdn
wf8xd15NjiNZmv0rZfWOGmgxNt1mQwKUQTJ0ZOYLLCS0dDgcwK/fw6zama5qm93ttzXLl7QIiiAh
3O/97jlzPsKNQRUKWgmAMZ7u/8ur/PNRaeuWR1v8OvFCovEvX2IxW4U3kDdZZ6qtT6UtDMzlhruv
5PSvdumuI1a82LXQTAKaKvCf/yBz1kWJ4Rbq/JIlh7zRln2M6WX9f/7u/vla4pPjYRyC5goTZD+/
2n/YKDLHyyzL7Is11tk61HVYOiWooB2NKS3yK0fBnp3EuI818UfI69/ep39PPpvb32+c4u//wf/f
G8BR1yDaX/7790v7WT8M/efncHpt/+P60P/61T8/8O+n7L1vRPM1/PW3/vQgnv+P1w9fh9c//Seq
h2yY7+RnP99/ClkOP1+Ad3r9zf/XH/7y+fNZHuf282+/vjeyHq7PlmRN/esfP9p//O3XnzMs//aP
z//HD8+vFY+7eW3EP/3656sYeKTu/UaBmK+cLhErKIdTSX3+/hP9N65MZIW4HRkuR/qvv9RNP6R/
+9U0f3Mo6GH/IQJLVyTg3BCNvP7IsH5jTA9sAQetzlFLJ+F/v60/fUH//YX9UsvqtslQn/Ho3y+7
/70E0liW0MMO/ikwzBRhrXrJWqCDgL52rRQwm98YHeq9dIFJe9Wjuvak7aFqydN10qYMSUN2434Z
JiwVDhK0eKVgdn85wKpNloR9dxrnoEbeWC4V+/i4cu4m3E2hlqf2Pp10GyI3qLdvLcCzJzfLmpms
mQWwySo6BueSih3Cuk+a8jzRX3/R214dcIe4oRWU47nLO3fXxIsBpd2RFdKDNgDIGzeoHQgwLMYz
cSui8MBtiXfbUIrRnSUbHSNVuUsMZX7RekdcUHWq3qkFi1raBMOJbY9/v0xEJtddkKsTXfbJi9Ja
1XfoiEzBCFqLw6co6upYAbCHw2kOHk2bohao3dN+L7vE21rgZ9PQz21951ZTcKNbk/8y+2oCOQes
zl2pPNZu3dyQD6UlsuduirsftirUsQw6ccS34R1ze5Ev6LkMcFSkrCgpdcQGgE8nw75LG5y5o9a4
ER8Gvp6pWtITeMjmzSoYQIyU2w9bW+lBuc4r4W6cDlk8c/XzZSTAeu/FS7ClS91uykWYVMX03O12
hUDkmU29eV8HMco3OoBM+mdVPmGHLxLrvmjNIZyukyPKy45tNuZr10gJAVqdftRqTfZIJ8f2wS/M
ALp9YRU/CP5UJ2CYGsnmzP1RN+2V0zbkj2IQ+ZqiOMTXsvxR1p1aY8ptcVQn9U1WSYNyedADB4Im
6a2mIEZOnYLEccYiu5czFuC1j+wXPys02oR0hYFpG6ztVigGjTfSfvS94IQNJAvndiiiCasC6MBl
DpMgRdBTu9i0lS8YXsTF8IhBe+berYIbV4v9nRtP9nPWzcmt74rpNV8scQoaQ96aSoKDTiz9MBRd
fuOLfj+0vn+EI7acuqJKnkWf5+8dTSgGM1ojDi3RVTdNGWsfHkNNkQZkHWUPhREY5Nbk3ia6Fhzm
Ad8CwjL/DZw3+zj0eNkF3Vm2TQZvChtvgfOa54DTjEnafPxJdSL75G/mJW35BHEwrExEtzk6GBlv
8Imke1id2ldOLvHDEVOzlwRxAayhZrhOGcnhZXBWXfCSihtQ6LjtW8nmLQ9Gg6PZxJVIMkw16yJw
KJwSGgjnhWDANYX/TZdtfJPSdbow0KQ9AGmx1oNjZbdJ6XSRJdviJTas7nEBZyLWaSZ9fVcnpoWR
L6jv+9Qe7havhqI7t/orrBwUpiTtRAg5rthQ+wsOse92NxDPki1eBUqAje5euPw58jhpcthVwaQO
i6vqNXC39KlRrRsWc+ueB8fEzzY6SqCwm0r4TkaAjHbVGDVxjkF5J6wQ6gQq0YIUYnUXosju3eyX
4DwzFbSvzCea1fo6FHJRwgw4xEQhokRM1Z5Xt88A4M1XY2zcZ8l+ZRsIe7mPCwNYaxckIbSlxV3p
GOAjzFXJzhjpBfqJ0d92sTdGAbGcl96rnO863Eo+X3DmWOmW6hAU2bhR5NbD0avEMUt0/4E2GXri
aggiN+v8Z9EKO9ImBxBvRuhuBX+jOC5mrj7niQndh7g2vb1VWcsjU6X+k+4nT53nRUE+HJfqphuX
5LTovYdcWk0gtmpeZZgGqCzxpK8YivaxbXGxux2gNZ7n0Uf04WofqTfcxtWcPgAFBMgqcLh8KpGm
S9iVJorT2MyXqPCUce8Novw0a8vhrLKPeEDMMw5yO/T0uduMSS4uuaGJu9oU40G0nrdtwA5+Mvg2
3jql256qJDF3k2HO33J43ldMvNk+9qyg2BFUaRZBTcSkE+FONTaIaFg5+agA1umMPXbVqs74QXEM
/vfQ1cTnkDXizOF+u2rrrv3EY/F9mTzvUdYtkHVfr8d9DkMSO3as5+tK6/THJZj6/UjTcSMSrYnS
WM92EufxTU8I9NbWFpQz7oIHeXYTcSOxyjzqJcDzOk/kqyjblkGlsj4XSZZEZic4yRXFhJsaRty9
1ZEg1OfpUI62FQIcOWcAFx5aDwVgnef9BU91sE0yLAMrr1HLV92a4w2QNK68QwynujOhnZsMIcKB
ZHTXgsW8DqRT7xZoSK+UO4N93S7N1mxH+3s6l8GTqVxxwKI0qogYnv+YFoW6TbtU7IWfDMeulNqW
K6++6YdCP7dukUDyk+xRukofLMBVIjkaDfnNsSiHnWydeWd3CRjXZOo3AaTrF4PZtGjs+u6hnHXn
HceEMXK+ZeYjPEcTc4O2oF5ORH1jLaN90rtq+Rxt4dGY8YLmXBHFCaXraaGu4vF7M1naVirT/OGV
0HB7jNfY7s3K/savgMsDEJohyS6c+QI/294VRZoznNiUYjc3tr2JIdgeBgYZG2xHMDlKOIbYBHdq
atPba53jc2gCj/ZM75G3bl3iLAMXqW6tWBH5qxwk5L3uN8FROQ7vOAf1qualp8cI1t9XvbkH1lI+
qHayTq7d2Acaht6arQ6xf9vKm20RDLOBljU1ti1WUMC49CnvdaQYb2JknWkp74qnzWWDmAKHwV1i
pw5Q2QwVdV535sGwmv5VH+Nl68HuW9YTlo41/sO+Db3aTJDZ9Ez+hlhqzYOWat057zznKHN/CpMq
ziKD4VU+F+H2tx7u15FBxya+OPWQHnJS6G+4J5Z9KVnEMAlefta2XoX6kGsviQClPI12fO5kAb4U
W8F9mpnFl8v+Qa4gLxczzlpNHqS5L0B3lMtHOeVhclxWA0uEdTd7NgO0QRySgXBR3NjacwL68h2b
M3ebXg+q115wBaQsZERoYKp9X0vjghJUOwxD4d5NmWardcEg2d5O/PYGMay7S0utR/CEv8aIGmAB
R0N2bGBYvW04Gduz5qbj1kt8KwK44O+13kzfiNLBWzP0SoS+X+lHYjb595T7W7KC8ms9p6lItnlZ
NlGTzMkJJma880qbq+okLLJGgdgzuSHKlZ14+TrAMQF63y1h1sUuMBswNlhURYOoD73m/CjjujvM
1MOoURnTPXztImq5GYcxX/kRxpZ5scQ83XFrq/czd5w7/FFcW2PCTyA1K4jIzHIbB0BOBUREu1fb
tve9BzJP+XMVlAQCh4aDWrWaOCjTx5Q1lRN37hq3dIgRaehCY/bJtfTcS6xC/EjLeAxBcGErJ95n
YhIYuY0gjNjbmaGx9ZG4OtgxPi7NMDyIzsIdB+L+3aZbs3EYXt23c65xipfW6+J05YbhOPiNvoqW
NoY5VXBNx1qCaTPHtvpgD0Lt8J9Ph9RLSCsP9Oo3TDqqtYcbYD+JQp3g7JJKMBd0FbjiQQFnUxEV
lT2g6k71/INm5nhXoKP+PldVEAIU9k86I3H2CvtXfIMtz79o2mCE0KDs28ztdValecYMTNq0lDIB
ZMQPhZlyzVlqYOwsEa1tAtged+3igd0etSzPV2Ynva0NRatlgKvPNlli6FHWjiyth07G+xRZ1DkF
qHvbjqN/3Vbo4eR2xgnSKPr5xZ4maLJ2PLN/cM3ziCVg0+ksx+DxWtYKcJSkiKUkh02t1buk9pwb
0hRkQOraCtZMpiWRmLPsG0rxdGPJ2b2NjTkOJ7Mcd8sssxEFXVNEDHTWBvPY1vwMVdU7agGXiJXT
lOpQY2kP3RyPdd3nzdHKkzLqS5OrfYl9dt3OVfG8tGa3SQunwYgycD8ZWKNqUVoYBi4v5Vx82eOJ
bCpzlw+Fd6f3Nvy5Nmu1e8NPaMBYY3osS9/5MUx6g44hyyN6APmp5LvZCMPO9rIy800e+80l4xDd
4/fmGTJ8gLvRczjTOwl4NWuQNgyGNn04hRujG5PIArxxySNTyuDGL4W+9bUhOVzLxfTrbfeEqkBh
IYNC6YAI3rKRGR7bWN/hjRtvx8Hxztpi1Bl2WXuJksLBPi8LLvaZVhUHXQn3zarYOXM8NNrO4eR6
HIZcfeCJBRxGIOfOiotyXYKg/vRkJraDlO4zlmhWwMXUhoPf1+++PhX3sV0tFx235rjS7fLGxYAV
uc4CsYu4ULypYiPBmJigf0qa5I77QLC11CJOYOfFm+1o9oGzwvkqJxMzHmv3uw5Q7jtuTe9ZOTiP
QggA8VWbYXvPgdBADiaqYMQAk/3aHMqOlmnOR1wqpz6PSwybNGFc/agJUV/8AiqhVBrnn9Yk9Vog
mt7gUlUkVBT8YDPr3XfiTfV3x0JPwIfvRKMwUXjQBj7NxjCec3ijz3CJIRoDGbjKLRp3JQnDsAWT
nICMszlrzNYsFdir3nZ+w5PXtCqOXTB64eBp2rZrHYieOM+XJ40baBFldaFg+rbpB7Wl4mqAVBlw
/Dx48Tgim5WlNQP9lKF6woWo9hK44xMSWS8UBgqZtdHkCk0BkJK10JntWbmDI7/Ytk6YkUtLXmx8
Ix/8LpR1DBkl86QiPqJZhGBvJI1+Q9rqumN0bvNZc9cYzoS7KrOMFaA/VcOzVbG3SiQ67uM0pYIu
/zwd02YpuMi0aGLb3gJ1oXWJugdOjJ6h18k8B7VHaSGZ9CxkJNg8k+g0TmbB3rrRNe9rtqV7Asc+
HZh08Y9DpxWHNl2qkN2Qui1L23vtEmQXll1smBztj6ab25HezR3XTRSw3sRVNnSAiRya1h4vQ1Z1
O2m63avpIHqtWJAhmwi42oN8jxYsvj94bSjbaT0jfqY19hQ0SXdyF9s7SebXwcfr4IaoZ1xMRxuG
NfYN+zJbMgG+rXnh0ujGExLEfjtVuRtNvhQP0JX1myBOp5fBhpMEc38KTsrs64PpVTve1spEooBm
IC83DUdLme8dNrYrp584j1xR/JgLC4XQIpZk05uj9RgTmd3riOsffFXZYeeAfO8dY9xAYCieLa1d
vtpg4vxLvPQMf7ddux6Tpsp3qh/KdhjzR2FApUO01dE1qpwYG8upai7LmwLT7qVS12MrWALnqI/V
skay7b1O+uKPa9nOwcxlJymOJm9la0+63ARZYD2z9Ue0kiXaDpviI2rj5cGvO3sXD1JgW6y7U321
wboOec2+z6FtX3dL+zFY5oj06BKxDIG9b5jZWfZXU4Pez8mbn/ffPadz3Ai2q/xOVBJXaKfp38xS
9GisBgx8E85wfANe/U2K+KGR13VQZ8ynKmt8dscCeze6mmbHyaa0tVZ7zH65w0yMnNDz8uZ5xZMg
P4UsGdL8ZnCldmfIQkOCItqX0TLEZ67VKG+K65vuRtEjmNUB89cguudWIzmj43OFWD5s5hazU1UH
h8kQ6XZpqhnh1c+/2wY3fKzcud4BRkETAzz35Hi1sldw6XHwLGaDUrFxf/SLEV+mYupWKhUIN8a+
2jYae4Jk0prz0LnlNs+lPAnKY+cx6CTKNtRzIEfYF1OY6GwcYJVCeekzMXsrCJ7iByQjyRXbNQ6j
YzGT6ZZp9TCgevyeFs1wANVLgkR69X05esGHx+RojlGvTW9cMx0TxijT7I1eokXnaix9Ht+ZLAvi
ET1p1ZjbomKDya20i5hmfkl0ZvpivORvvql2JjYxPoRGTMlmmsfYWPV0o27amevBDoavuUdTuqj1
dL3MbVih+nuAhqWKzMnqPmRaDV4oE6VwbNhKchdRXr5bJvQimmEk2abxetw+7CaDXcWG8FuuaxMm
AMHIZJ5ZfNWxVuj73KLS1hf5tI5dxv/Xds7aMfKkQb+bCgl32j7pv3l8LgblLFmGeixTiwogKpEV
DHVJMame3OqwYLr+IpxfvijwKusmh5gUZQmwsFWfxeLT9abEX7Fd7a6wG//WkiIzwkLL5BGPjWV+
ozQ436auH296LCmKv6JwaS5RvuUNTql1zo1OjGHWZfpxMBdvP2dMua4Wrq+sX7p4vMVfxYFAOODR
YkO7EfXoPiUxynnD07yjgw3k0LKA3KgkZeHack85t1CF4e7YjIEMS+aMm3rxS3Nl4/l5MSk341oK
jLlEeOtl27qLHW5aysofy6mO0cFScRsj6cIoYuNp3piJUWpYNpAzVUuh7orRnNbSVeKjrthAzbm/
YPooW+PL97kKjrXhPioIVmvMVvIyOgE3+hF/186GOXvjUoFiVH0Y5SPKNndrjn16xtNavo6Bm/HR
XHVfzM4tdy0yhDvg0iPfdIMIF/VGvclHkRELHKfhbkgWWP/Gki0hCXLGf4Osn7Z5kOtho0k4uSD3
1SobqF0KzeGAqBLUVCvH5w4cVnWTbKyYYyMxvOUhbcUAwxq054ogjfaFvyi46IPUv3S0fhs8hAia
gFDvYguT33qWnOm8HSozeuufaxxie5UOzUZ6Apf8nDjLD39KsYEMbrwyK6l9KOq7kdBlilsb8SIX
fVXek552vy+Z1n0WTZx+t5oKg6ZVZB8gfuOTxXf0vaN0Sa4swMKYafEQrA1F4DlpW6qHXWncSttI
DA7tyjosZSqfc2+wtnwHIzLTiom4bGJIn7H9GQ6ziyQVnfU12DLN11th6+ystMc0lLbzG5s+yjEp
YcHb2DWL99KqbS4G7rz8WIDfc46opIDVm9kbW6ILZ4Z9eiLnjsQjM9QlcbySaRaqMoWVfbVTtVnc
4VHe+NpaYhAwZndrjcYBz8VOr/If5pBlH0Gcs/5NYv+Uu3FCXUBnL1LIrrKuKh/yL2xw10np5S9i
LuCPlWy6Fhyd81xwoBTOc9fDtccm2dZPwhynQ5B5joJw1VXbysLgvvI90e3npOOjMPrJ/d4jmeMa
EJf6hVtljuvAtYMblmnpu59RzEQbJyy8jrnaT0Hf30jDT/fs4MxiSwUToS7PVUdLzjOsbVfGa9q9
fbDW9AqDMxXpso0qcNdHLSlZ5cVMn2xa2yy/IfXMfoCAWB68pE4e5Ix7Uo9942bumNMyh6bdzFK3
DjI3a8bZkL6w0McOyurGDZDtIn6kgujJR9rCXmQvZXUUfUyBSPaorLximQ+m3w/P/eIX7GaHIQL6
Qw0KzlHktlVyW8StdtvhvdkxJRp85EbZnrG6LBHLuWavEtvaVL1hRVk8ygOFg+bcjKX7bPjI5NY5
48E7R7jtNYVSPreZWT+lsaNfpnbhjlgPbbBxZTNRaZea8epjxtrZVhBvxqnWv80O25TBzEVEXwe4
a1kbUM+ZajYv6Zg/uNwVQqYwxUOFaO/MlkCFKpET5SrbPTuqctgI5UWULuZ8qtmdvJbo/1DPUM5a
mT3Bfxo61WF0u+aOFTE607RIblw4vWYovMZYMUiy3Lf6lQ4OirCpdl1rJ+HstKB6O9d0zonlqDRc
NH1UoR+I+pX1AiGsQSFZDgnY+I+lXi/ODpkU9dNe01aakTfGLkkbV6fN4WS4OYZAPM+ep27oL9Ks
0JgDohnjiNn+BnxRZWGv7KbcFmzC821qcMHdt1xfWem1VsHFaWIKAfuTGDeDkfbEwXLLeM1mTT5P
lAZCa/KsYyrr5n0ZG0RhZcz4zSCrjtV51pXt2rFHlhfMMeAFnFMMtJvB18p0RcVrYJcrKrVeTIdl
UIqxWIb6NBUPwQCMdG2jSeDvbOqZWqLQ4ldncnU+mmHR2ah1tgrCfHZ7VjE9115Py5NzY7FXXBNb
4jfqwlbDfuxFY601py0eG7uPjbWtBcH7EGMk4GqDSffYY1h2djgmZ5SFNRewtZ2YV2Rj0FD6ntxr
5yyeLf9lzK12iUoso9OOPipD9WURJMd57GPnWzCkXJTbxQ8erFwf5p24FgFwsGpLQx4+7wKB/Wch
K7Ki/tPXEe6QRYtQZFSfRZ+m+T09j+Yy9AzjvdvuVDo7FxUsTaAynz5JHOL5lcEg2qgsetWzqvCb
jL5sz7tOG8N7n3RNVZt0otQeDplfWeuuMVVUwLUrwyVV3r0GvWRbXf1j0eDhc9m2tgcMuPeT3tg2
NBnorFmus27Rcu74eGld6jTS6kC0yX5KtRiitCvNm6XL0nc1zMIOaxIb+9rt+kPfzdUdeyZq6G7F
GoFlevNSe36+HOlutPd9W+YfSy+bbZlTb/WXmI84WXasEfoJ1gm7Q5S21rBX7tBtqElwO/Pp5kEQ
nid5tlq7/GaDuR92wrdUFcpBo+9TxomwcZtVKM25r2TLRqsCFJ2B2bGDLNyRIrrFNpJmJjU1IUR+
oyxXjKtYshSqMZrfs6/HnKn37r7ui9jb2DFmWmJT1iuFCkSa5TRHVsdbSPrEOXp6Ll+WYe7ZPbgU
wrtJGw82BsmvWuZsmpMpOw1tJ8SKZEi+rajyvSSUJ7giFH75JfWq+j6khofaLoegwZ1jsiJUoqLj
stKZJ73x2T+XDaa+obHGgmJfyY2SUoV5HFVj3dMq9h6u/a9bRblzbWnloK0MRppf/Cqzz5PrE6Kk
uXpH+S0/qKY1kfGZ8pCVqblzfK2l/2ZMTzPl2JsZ39zBLDy6tl6tb0jkx5spKVh1WX7BviYxy0uQ
1HMYiMVCMzsNnh91zhw8zO5Y0MPtKMjUo0FXntW91ect23yLOatEuwCPsXYMj6tntrtkiQCE5nt3
ECY2P2d48l2sPCut6IY9NSJjE1AtcNeo9fRi02FjPRSazjQ9mlO5odOlommxZqqklvuEEW1uwkIf
qnOp/PhJVsizSt4QjQRtyseb613UBtodm+Fgt/Eej5x9MltDC+uqsDgkfNpd6TBZmBsn6bzDUhWX
KlYsF41E+Ado1QknWCWxEFfVVLcXieLbiUyD8XTa5eWoRT8DPP9Siuaxqfj312DMn8I028/mGj4R
f/2l/w/TMw6hq/85PLMmgdO/lr/851efvb/Wv9x/tvKtzN7/MVBzfYbf8zSm95vtUpcCJEXF9fdo
zB95Gvs3ZhaZ6GbO3qLDZvGYP/I0hvGbfp1hA4tzpYTDN/2vPI35m3kdkQ2Yj4XxBVXZ/VfyNAAK
/jxCRt2ZUClx3+vAP2gc6KZ/TnlJwUAe4sxt1tDLvt6fHaTLOxZ/ItI0197Zvf7DFVa71Umv/LAX
muAdl7lL6wfNi+GN06VPWnZOhebVmyQ2gmds3W9W1/QxolXExe6YuVtSxkbIYZoheu115xOC8Xxw
KsMNfz7jhA8z1GT5Nhcmu0cxpKiYPL95SVlJZXvQYu2elv70nDjtcNM5VnFvq965cYkqo28CVUxm
R8vXS9fnF4KUnGhpOj9PTBuuKZ582Ehc+5VwzHQvnNzbtcNonZTL9jQjxhrS9qyjIC4J1NUiFHE5
XNKsKi6ZIz/yHNWjV1ZT6JYWO+1W13dWKVDLxtoLA63DhYIhgnnDa160SXrnlPXgVqbauK/mzDvL
oRVfmZa9jZWW7q+P1BTPqBeW86hJ9dEhODmObVDeJD5vWSlefJo056vTMm+XZQU6iyV/o3NhhItn
FZfeXxZr/fPPSGvP3WEKb15+vktEUcVFNzvvrOb2Q2U8qlhEmLSWEWYCzWFDamhXM1oeJtrgfGHC
bF4CafcLazg1XCRjk6xI0+LiUGzbm0Y6UUnlGSbP+eJbpaBi9PwRugagbyU6w9iWs108WTofc16l
+sYlQrrJKv7s5PrGB5P3O8d9HMluLi60MWsTgkzunRc2QxfKfe7O8Vr9KCXlI7rWZeFQ20CsPgLy
jmpi0axpURKGuKrNj0rynEC+YosamJY7XCb58jrkq6u+8Yrt9cPNU9+ltkHeg3tv7HzlXvnW1SWv
aKmPqs/feqGZa7Nzmv31Y62twdsFNn8y5UojtLrqbUl0hiA0XhRSn8v+e+6/8JBle6vhCwG25O1y
S3wwJO6ebacgiaD19g+zISmc+uO5GBx1W88UqkehyE5Y4lmP9VuwP824HlnW7D0fF/hKIjh+6LvB
i+jpeBfWm8WRNWO29UYVsJtik/QMx6cPi7jXL84w+1ErLEhZCIKixA1IoREDbTYQG7VQ47Q90xWX
VI+m+Aj+zTpRj61CDwX896yY1JpsXLZnz5qC0rEYW/OGqWBB7SUfS9U7u9qrpzh0gHDtPOlbH5be
2JCeZu7BMHivcLq4d0IiSOI0sFEmf+IPn7lyyrU30nyiAB0sEHI19k0+dyTFAU9bgbFTNtktIB/L
2Xo2XdROV9ZLK311z56rifrETLtVac3pazJyIixE848s/tkH6LO6n+lwnjnq5UufakZUT3Y3rtnL
jmHT6clZuEZ78HAbbJCAqpXL6JpFRdLtIlaP5lmbu/g+aDwoi/MQ3Eo9K/B1A5txdVYrhK2Wc9JO
PY0Xgj92MQ7rPtP19cxlI12T8Ee3jKR6l+q6ordaJ/4WdWkeeSonxuNK66LXsXrQqTJsOl/qeEu9
5FC2JJFWmj+5J5zJ1lvFy26Atjj0pJp3STUaGhhVy9U8Ts6hrByHEn5wdjOLW3wS6/gmxKNR891G
OC76yNJjK7LituMd1v3GGjklroBJIhqmvdfMFJpZXanDqNnPTRc0tykVuXPuIqAv9JglEqDENyHY
neEO1gfCeXpqrCpQKYeKngsNBLrTe6M1qOC62UtQes6LbN2DtTj2ahlU+uhldRO52oDy0dK6cDGq
eZctas5Xqk6Hg10LpiJMLWWOgq1DPDTDrXRTuesr36KmWiEAUlYxrFXeFkcMoNrJ7b34Xi+WgDxd
i0S+1wmMOa5iUEfkzCy0cslo+PlZ+dG28edPVUaqTdRVaEzhk8weKAkGO6m1M1tFzv2B209OPXka
GIVOe/dF5LW5N4a6WivwQjuqgl4kpN6f+fxRGtvYCNZllV/SOas3FK+6p0R1qDYheRzSRk9uE2rF
6zQe/LB37Ok70OTsiEuVppOQQSQKDEvO1GH0LcwySs2OBFrPihfVbO+tEi95XaTJ39TT4M1MNG76
on0rlnghttKTpEbJ2RSHxV+q04LbjaEO09xLyqNhnwHT7BEPYkA2xiDqCGdGjkx3id1yehPSfx9t
eerJVKxojzMZqjnHEv4wC91y3OvuHOzamAY8p6jTHGmJWlEv5/5UdA1fB+0FwlQtNfljSjHmCNqm
QlfZmxxQhtPdp3qb7liUqHWlT1Rmgljte310X/pRryJN+epdmxku6VT7iHws2/dNWz2JNlieCUL5
R+JA+vWUsM5eSp5u1dqzeRiMuiN0lTAqRfRKc+6yTMw7tpDOfsJ6eRPPzbKDCQcE0IzL0PXdOpRa
7EXmgikVBlyy8lPRbSveSKQFPtdWveGEQI6w70cG5ZbOOrhjHNBSAr0ydYlGt4w7Ffe7fG+mdn6n
Jcl9KeV8ThwVkCtbig+pyK02scNOrKkf4wqMw2iYat1aZvWZGHN9cknxrcSMyiTO7YZW7tLcViU1
lWTOmKD+X8ydx3Ljyramnwg34M2UAAlaUZRXTRBSqQSbsImEefr+eG9HdPfgdkTPOuKM9tm7iqKA
zLV+67JxiTKZ/lk9KbWQeEsxhBz4wz5IWHn82tVuuiDLkwrQ1ju6/IWbdFDdFRhb/yl81zsNNtIa
050/NTbSk77AprMvgckGTi5uFTD1eUk51FwK20G414nHMW+eLJ1G47A3EA6YbZ5cZdPdZuxiiKsy
ClDt7pZ7ZEZ3iOYRx0iWJ/78naOJx1Gb8eqrWj3X0yCistAmdiyBkNN5KxfEdZS8qaiXip20S1WY
Bd59td3YqyUuvKv0MXQ8xINvHyevH0LRtuLq9d3jYHEB0DDzck+RcOm3Z4JdogT4d4dE60+QGDym
GOC3LbQlL23ubIxqQXPgVc+A8AY7aUBPujPrR7FoFGkUnhbqgAZvyZR5rLsS2GGyjF0zIstGQ6G+
VzU3f8piAqNI/Ly/ro4xHzSR2FfaFazQs+fgKW+DIB6QPACJZOtvH7DtT7pCvTIk187MtQen9tXW
7swUCSBblei451DdWnEBpr0Fhur3kPX9VmmVtc0mNjmAG2vXTqP91yKYa4syccFQad1XPjm8ulxu
FwTJiK6ShUggG4QTOUejwVR05J2HvnC7aFlq/RXa1/27IIra1Qy+wJ4EBA6B20ZLMg7xuAAmsO/N
Ozpq5c5Xvgf53YhIlUhZAofC95FX+mg58pKtE1TLiK1nIAnzWFAmH4PKYRAhwxZAV8aBGuoHTeOc
8PPBfbWkeC96MJbVMDsgFVs7uEAdsePMJgURi9j6lWuHRWX1IVEkkN3adJu7pthZAdAQl8McGikJ
69QxgYU0zrpvam3ZoYQ0QrVIFCd1z4uWqfykoFI2YDLj3jckHbhLkcea3ek/S1a6MVmtdNAMFmW9
gZNEKXadk2NW6yMpGl912XV/U2RRgO79n4FuoY1tL8VtZV6JrWC2z81iMw0rusKc7KqtzG7GDCBX
DLX+TBjUVbrwD2jTupASXT/mYpD9ZvFMtVWBNvwN5tX+rLjd/iboNFEoEvCyafTVONT15Bs7PVla
zvFSsy70md91WwRSmZGlxukU+E1/IEzfeuSNbQ/GajsXH5YeLZIh8w/o//JMDmjzkChassNlceYX
JbXuKwfhjVAcZPsAxvxxHAwDdYEqLuBn6wlR2ErRYpu7UZsPCPJGZXRPjt3XqGM07dOAXtAJ+HST
GLZHNVtuFaTmtlkvjyrttKeRV1QArFnJN8H+yZ6ZcHhzyOBBYDasy0HLB/sVR4lzzQNX7pLC6WJS
9O6wTVHJeVOgFn9EaqzvPU0nXquvZXdT9J+DLaE6LygvUeNhxR75bbnC++GiWA9OrhSYhUvlDbrY
NUbKiGnO8Me46iZEJXMxbR1y8pqNrhrjkgaVONRJUDzm4JYgTGrQ5zD3reKCMOhiaH0WuR6EUya6
LGPdgYvyCjOLZlalJ43cHUMyWLmj7W+yVnyVRZtGYhjUyZ/rnGow0mxnN4CgVnmygTz6mId8CSfN
eBWu5YdULP/0/KNtKnRmxobWuZF7+kxOu72doSauYm2Hbef5X7JFQNz1atyn1Hmf7VSvziqVX3TU
GPymR203K6bxVGNYT3hof5SkLDwV6glZSeyX9DrxWd+WxYP2nspjCs+3VdAjQEadtgvE2GBZcy5z
MeQXm7K479Ltywek4favEbTGbUrT/ByYRR6NtcdQtiDfnS0d5cOi37x6+bPcNSdWrtIL+krUkaBz
MEmJe/QMJz3WndS2Jb7lKB+78ywGZ6OzlFJXYDdxq2XrQwvwvF88ZbwlZIttXA+JC4Q99VqmPKty
+eHshKWq4RuFZ+8aejm3CCZ3lRa8Jb14KeflWUhCWiVai7DIl5e6wcvVDzoytul1Fp4f0ghuf7ZT
tp4aZJeP1pLUr9rcweR51hvWvU/UsfXj6HgZe6CRhCg61kvbFtzm40/eohUrhfGNTbLazGOgIhwU
jFu9S1qLQPZRWGv/qpPifi742Q5oVdJdtxbPQAwHLyM2w6Yy7qPKi1AV83oFQUDrn/ffVHx8g2PP
EIHWSz9zSwYk9ZdMtsdClF04O+UfrayLUBrOczJpvzMuiHlt7grfz2Zq1M6dp0fhNOsGVcRyThJX
O7oSbnoFgK0stF8rPG041Alhaob2biiEIUyAZzwg8HIkMHDcdAjYhtK8WEWrtt1qN8cyZZqUeusc
tdIHsLDbKvbT4oGx1MALA/RdFHOy1TN92bZu2h5W8k/CTI5ny1HN37nxoPNK3CabwjHWKOCSi2Qw
zy9a6vknf1XBnyAIhkj5TrpVVXrsdJNtP7D+6txcx6nyN6aj77AdXEpHONegq1VcMAuHwEC/i/RG
tMdkb0uM9liaVnOXJAHP8VifCjf409jqee1t5OiBecnz4KRy9Ts5418rdXc10CtuUYg2ZopcOsG5
qZMTUpPpApLzkAVJXAEDaVZxKrqZkw3geTsPfrPDX/dWVxp6w+J1yNvpYqOlfWqTwg8Ns/l1S2iA
3vxxsCqmgZ9F9GRm+D7Kh3Fspygb2z4khFdtpWG8d3rwnjPfhmDXe1U7p7bkmvPHIN00/nCsEvqL
KizhOQbvZwxMW8Qr3KWp9ln6M9HjQWnH6Tx9THodkePubxRrYepCb0DmsFrDFiS2d200yFTTzxwE
c4ImdfotIkQdc9ih+WOlX395wFGJUxPGHaDHiZjf2pSiCoJjx1gL6qOvWy0AQPVKtGEsEDltAcsj
ru03TQZnlBbz0dTHf+Bz1Ba2Cw30No71bLBeTC15p8AT2r/QP6lu4Liahg9Do7/BMf4JW7x3QfA9
LelvYftnhYkpRblVWcFvWhkHH4oTYZVpYnSTFVrv7Gkd5VfWdNNpWpE7Za017txqOKTS7T9a9K8b
4hLLq9Qti1lRT86eIPfaIagxqtKsZNAcqqisXOzifRfsufHaTTCIJbarLMKXu9E7PLxY1mLViiNq
57hHxS7qlK1Oc/do+3/qlSRePs6wKbv1VCTdJ1/mM9akPXalh9rP5m1Wqd1oVVyr4yFPezekMQhE
oOyrfbVm3a6qG/daj1pYsadtisl4JpIwBWdSOz2nkWTVMZ01eUDzWPtUMpunLnzU5LI2Vd6jrODO
AnH0lXvo87sOiPb6YIIAD1w6MbL8rVppJKQQdiPG9MstLC4R3WLqm2LApuTVkxM0t+PskgmiUinC
/pjjb9qqXXgfYv6UJ3ctrogkB/R0zoOdFAc5I8DEA/RepMOTwnifJ80JSyYOi47a4mJ9bdd0ock4
16K0BM0Y7OwG84vSq1zezDk7wgBfsT+ESWrpcVVmKgzK4JClZRL6+bh33TZ9sepAhro7fsKYntiH
u42qhR26jZHtW46yeDYxu7WDx9ObZUDCTUsjNKnQ3lffm+zgZRGESC8x82ql2T4NrXoFJDTi4R67
m6WVHkrCLWOMiF21TepieIPp7tElZA0ABpJklh+/QGPpcSpmmlwvjW/6h7HR5U7dsx+nuvMiExR5
JnjT49A0HYP8ARn8q0zlHxLPYQjIhvlbNnWwgbxpjjbc5YVJtf5ZSrt6R4raHwYELkfpgQyDEcwI
XvpZ1M8eTObfZBDGJxCbva8or3w0XX947YeCBLV+1TamLHTWcnLcMfctx7Sx4TWH//xIzRuTCXrJ
hvXH6Fj3BgbVaGnkv9XQqhOvrbNTXs0XvKTLDvfY/OgjF7ufE8PToGV30AhhyxWCrd/5+qq2htev
1xJJ+2UxbXtrVkGGO4ZN2W6N4KNEGRzSXaICcua7N09l9cuQVeVXSjdBPPtIWbOKW8mapHnU+0m7
qVzj02famMemMRpIX9ti+Cz6LIlcOSNx6E2/YZQ2q12AKPGoj3KKaWtXZ7Z1AIcBp0PHC1fj/0TQ
pUZ4cMzKEXGdybNntkEUTJ0RemLu9sNdlq8yz9l3hbBv/rL+W1JKNPiRkgNKNrXDYcGkoacsvAYJ
34c6n+SRG2U41ZXfxY03mvBVvWV80FmnLiwdNQn6dbZbbCCCSTOBSay0fMqCZXmmJCE9eF5X/Yyj
9J4yZ/iw6EgZIm/ULoJlMKpzxviEwfjY1uaN7PcsRKneRK6R8nIjgY16PtBXkvvLc+sM+q6VSBWB
uuaYMWb8XMENTujelrA2RY/PqEeCI9EXkw09nPpUq147mNNQGJzYbe1m56yp9PPI/XdGNWlHdzXV
MS2XA2IqkJvRGQ6UzY6YVXo/JLJBu+IzQFvaM626+fNqsbaItrvKSk/PKKIgMvz6Jbel+aQCcs8z
v26yzSjpmNzQgQb4pTsySkz88o5d1IdKBHnUIow4925TcszJau+JzojuDa6UEGb4y/hjkT6Uajwl
Dd7mrBmpCU/vv9i+Lvpj2o8KXoXvgSdzmyaucZmGdr1bTp5TYcntWOgdt/mcbIpFOAeUyEWUB0WD
G3GB8Yd03hDDgl5MjHVkzyo95kVlfM0GO6JEZbJN76eKKZE+zjN/K0vlFCLx97Y1X8YuqUcZE8HR
H32L64aEcudaLeoFBe3yJK082+C7mA/NUiumZUw+hDzc5OL4O2fpS9S45XrsBtlERdCIbZFPbKHN
wkh+B1cL0LYQ+2oWrkWWP/Hkyh+Cq0yCwjvkNAhFuNUzL8pN3HxeNT4nhFc+y8YttyvkTUiGcv1e
BsW4dd3ZQ2PEbwPIGnLXww3Ve1kVKcvsYrAWaBNXcx6Me1BonxTdTSs195LMTrLj81yaoSzBEV3r
Qpe6OJt++QeTDTLaxa4OY6LQOugeAAo7l3CQ17TwhkfeX/NRGRNiwLL2QrOV3SbD/7hH6FLtnHT8
HN12CKfS9c9JbdfQ2WMZ58v8rXr9HmRyL7XNzTU9wTvrD1KV6gcHpI1oRqzGcVFTHWe23h8bHZs8
VFSxY0DdgXFtlerkzrRHg3m7XiMT6RFZM9LfaalG5uTUNkhuEj2eQSFOgJb6FrdVviuc8p/KhXWS
RTYfrLmdtinOwG99rv1t71gzgUkDtg/H6MPeBZ/Foubv/LWbj6qt0RtPqx9JzoYdAimUH1rHuZ6N
/gUMxntVll1dUvRZEZrfYdvCBeGaHu7SjTLsRD+8lFMhtwEC+BDNB29gQYXVslj4kVHTV4fCqb4g
G6uYwu7povi3Q0uvtG2heeZ+KHXnJV9J+JEVOoPGdc6ZsBntV2dcw7TsSoIC7BnhG2Jy29MGfkjl
2pQxzHrI/eTeCOUnhqdqh5QJWi75M57FIW7It9hUXpDHGRpOwsyatr55pQ0TRUzxq6FgzYwhWPfa
Gsi/uhzbh85Zp3/aCJNpaCiNN3MFKZbAGF6Wdu3iYaY/TYKpPK45PhTD8zSQ35x3wKitg9us1oex
3uHVoRJvvqMEuKtdvblsPlGlgz/zMYPHJYflmi1VHSlDhXcMlHolPfUnz0X6IJCsTOD67vTWKm1+
aPNiDfV1+Amy/2Rx+UNGt8aDNnqYEhpX2R8rr/ijvngJx53Rf9hVHjxaGrqQMNGdMdkknDKM5lap
v3f4PaK5c9WnoNGno5IGt2M42gQxt3pBUrk58tnQ5f7ODEXgrSgMI1/UM/KNVh5VXc9vRS+HqGAg
/EMWi/beKin3NZbS4+j66lOfA0GslIdaOLVRw1mt/zvVTqk2Glz8p8CXcfECZV+9Fl8llqkUHQ+K
UdzrtO/lHjBHf68a6lPZvCvcN2+Qc79BD+Pb017PugnBac98A2TurVBgGqzOOs3GD4lKLtTMXHDU
pcV35wfTrbPq6VAvC/CXZutxZy4wypY+RBQgBY/IpZJDSmEr02Tej7/3hJMiEgtdBt0cMF55Zl3d
5bUYS1YQDWxzkenDujveSNFIa7BY9wv/IFwUX9FMQE2E8ZD/uqjTfZnJ7jGjceCqAjs5GB54KkEI
1sHSe/sDgTpOwbrkm11R17L68PPirmneVxSSH3UCKboZq/tnw+KqRZgI7pJ7AOHLagrWZERiWFNU
X30rORURnFCysb1MhFQ0/TgND0sgiCJiCW7aAzR7e2wmTUcYOab71BPWlUM1eKxJ5wZLS4TC4Nk3
32gMLfkzuqJrtRt/jTyZTs9Znua6/2ZYPH1IsNdxg3bKk/H9W6n5WR+TgbMraukcAv62QHZltayP
9uTDyVnf3VoiEGioYB3jpdQH7IxGbu/B+izK4DrCx9fZx+J558p1q/rGrmxYOMytefpJgHbx01X1
ApYTGPUnNHvvPOVEEM+Xvqq9lnHd/kX9OBLZscisO5dS5lOUVBl/KQa7qX8I5rb4t9ZSzDunGNrq
Wjm9Fk1+4xmngkgDe7uySWZPZuWZVxxn1uBvNLKPI4QKDSLounIGbpO1Yl/mXLDxMazj/JaAoiTP
/VSoMdL89Anlnelxb3a6i14bLSZf6tL/kP7TwsjyBs2s8GLtH0jlQUtlDkP/oYuU7Rfku3pDGOdy
mw6r9i5wHHjvtWsXYleiS5iYdbH7V43JtLGI1uVBDKSLet4rgo8J4W1/gaZ5xTvEgTJpSfslMF6v
D7aiKiSeG388+nkjud9kohtv+dxoiC7LWu8O9BunS4SYsA8dfi2va8Oxi0x3dbYemRAfujOQUO8o
+aBN+A32Ik/NFjq2xJ9pJmidUXA1GThEV9/8NNVDuCaDbqYF0aa593iiTikynYiwZrg434f2jO6Y
Hg5TJHuddlp1JOdThetsl43sRVCQuDWJoMnjpRL+I+A2Z4SzDHSBZ5OEb2bO8I+23c64HIZkLkk6
KXURBkNWFNsJ+qMaY6CPGkK0kd3Z7LoesLJwqy4Py9kcepg7gwgbxLy5FfmoFvCrCVSCjGajumR8
DMn8Syn3GazElyHWFPdfQkwf8P1ETgxrNKWuoe4F1XflUCoTNqbZ/WSO51pXs7z78nCmtL/OmhpX
wgVsIk/5y56CBVP4DnM3hpKW5sAnnUFJPxXCWsoT7GnrgvS0+bW17dTejpMWqGPNp2bdSroyrHV6
KTcFbqiNHTTZzVb454jTyCfK+zBCh8RyadUWXWqh6Zuhx9KgvNVD3pNO1XQQHVEdsCXlihS2bpG7
7oYZquOXXI4irHv4asToecT7FwZJgic6McTBWhe5CzQSOEBEhhgbX302mrHYScQ4IeBATASJfGFK
tvjSZPGP9aQeNvOQjNvAW7aMdm7GbFG9MaNdVnCDHsNAQsLDcrANhMKa4we49l0VNt1c3/g2KVoe
lg+tWfzIS5Ybnax6mFdA6IwgMtRG6y98JONvI987buKzDSGeLZm9K1ztz9isDty6cZMAGD/9yGHR
cnTKwBaxMQ0IFwo2E9BrjIAo59XkJufWtZ5F34swt/FJp+gDS4cNibZgcInG3JQeSRMrqEfWEGLi
+ZS2MlF1EkuUEfUlS3Y6ZBtGld3ajsHnQn1eWBl6EK422zW/P+tldbhkheu/rCmSSNWBqDc4cXKN
Ywx+auvNSm7R9frvPoHLddgZbIQFdr6wIPWnbRZzO/Ql9q2GHCK8f6BAPUEjDzn2m/cWCgQ4qR2q
c9vV3YujHHHJlvQVE3W+85b2LQChnYimdoiKC+2S7xfz5uKIBz/xfETXpuMSj9slRnHnq9tNScph
uJaNs7UbY34ENFDHtYGKZPzJYymdbZYm88YxqpM3TjeHRvC2cB7ttd2DGB80XW+2tMXYuDm1R8Cx
Ppwa5gtyoW4JhtbILz39no03N2E+LlNY9cFTXcHmDv60kxbuKAjTM/ky90YA4zrq4LlB7ba70l7T
sF4xInZ2+b0Wg3cvCK6fdYWDtm1nM5ySxYyh+3TSLtfTOOtlTMaG2JB8uKqNKxkduyG9a0opbdiw
AulRumQmv8O0eOwCIM+sl3Gqt8VNVO4p7YwsTM3lgKtoq4EOHpq8eKdIJ5pkl+IfS0C0kraqjkHh
g/AZY/MGVzp9EfMBiCbbHoQyf9farDzVJCJZvpk9zZX5OTd1H8qBJLZgIhNimfQhdmn/tgK1a7vV
PCy+427MhttJT556chmxjmKyHWy1xnhWx3+Bl/wYZQYiVQt6tATEYGW1byUE8mEaHP8BVSIg3JpV
56omigbCsSWPKD1UeAl3tg5rgcCeX4Nhrj+cTIQLoFn6crvGOAun13cV8EsPyLNJu9zdutn8kXBR
jXPWnG2tAulIv9ijPpJBFuFoIENx7OnVcYwOsLwiQYZin82ge/7VziGcpb18+TNLs1Xj37MK+59l
CjPl7MLWbKwQ137W7Pi1utuEXqS9mvEQrX7x5QlcNtCxcF54mDaWsxCGwnwXer79DG30Q1AEQ8U8
+4CMhYy8Zb1g6SdMckZg1y4eHmVv5tZHS4gQBz5Ct/zPpjTJA7CgMhYHj0muhc1s/8GvlcV5r7FD
/Ja1ee7r4K8/oldxzXVFQYPTR6R1/4LHEcGHke8D0n+MHg+2LoG+teMi3Ecz4Fc/mH51WBrLfFiy
5CZM9V0Uz41bXEuNCakL7Ais7YSB6MG28Dfi2Xk001bbC7mgorHEt4eyf2npDq8LzLk5i7jTOSLW
8JYgCfO+TSUj3/P2lj7ui6Z5VY21V8W4E5U0/ia6/GC2la+V7kZwRAU8a/DXcQkNFZxEvcRa1Ol3
3zapaA7PbZbMu7Zpj0tlOSFHcrYnSfaatm51FcXdyEgQx1GaE6Lyar6m2BfCRIluMwbTdvAM+AtD
hrlV4mHC8oN91p7Pc68z2iq8NhOamcEzU7GRpnNxWFHEOE9X082vrlO9+qlP/oKdR1orDivwFEuJ
YvNS30HRgv6KLNiS1frgVAVwtde/NqSayJ4O8rL9shgFy07DJDbUfwfHiFVKWUR1t+83ep1dE2mG
lVm8pV4XW2mLplDeAr05DUZ99fJpjzUjAjvZW7l8KJrWPQ36gGYcwQlzkKpH1ruKwLD8aAtke02N
GADpbOT1ABo133vmyxjrWXLrq0lsm0XbrQMRACMdJsp8oE71xMJjUPddFxjEsB7oNe8A3rdN5euo
ZIr528DQEDaA29vEwuVtleiIVJaRlY7CAWeNT45b0Xgs2zj5Ye/MXa/NE+CeNz0FY2od1EQSXkDO
zR1rF0iIFMEXUWfaZ3eUxsNgc4uRkLEmYerg88BwLx0ny6OpX6TYeShKV+gdwuaakyl47YLMRhmj
L4G99fP6YGTJtUdyc52qkv0HuUhQ8sHIS+P94sJZlfNUOeWbz/CPp7kWe599BFsyFzvLnctZaq/d
ue/sEIEVn7E3MRsZWYHEsU5AVLPxAJuprnZv2aHFYv04jgSaYESC5yuxcY1Od66F75+rosMWVU43
CsriFWKczYLUGr0c7RhAxz+OQ333vs0nafUPueG8cdGd9Nrx8F4xOeV3D0BPrOceazEPwWSLm7Qm
67FTwgn5+slwJXWkwKTYjfmeVQWiEpwIP1qcdf20mdtvoGqYh0KSf42H21597KYOSXCYqTTZgwml
F321Do2s3riXUK9hghbNa4vFLppHYtXchql7sySJ/2P7nVNjT5XmuEU44/ybbCu/FOQdneEqg0sK
OXrMcjJYN4oJkWQZx/5xLaa6vBO/ZcDliQ5FYBDNmeO9wb8ZzMrhtJQJR1+CFUri+Jwg0M7Cb8R/
JYz+PxkU/tvwzv/Do/B/DQP9/9CocO/P+e+NCvzOxvon/999Cff/4L98CZb+Hyj/+Z9HlRj1PxaR
nf/lSzCDu/nAJ8LFIWfcdVzyzP+nL0Ez/+OePc7/TdmNDmt1L5r8n0GfGnYGuuHpKzIJaLZp3vH+
X5wJ5M9gPPhfQZ+O63t8MMPmkjT528gQ/T+NCUU/5hrM59vi2Ppt6Jwt4heq3rRchxn0GaYr+5i5
EhUqMr5u+rT8WDQytMx5NxJx5DrPynrGJ0NRWhlJ8sZCEwHICt43KZz92pNcn7Fn7fReHBtx6iQx
PqMicXFOjXcrPVomQt2vSrp7UyZbq3eJAhuV9tYYP60yyC86dSayaSt0hm+t60/jKkpsWOxsntGj
NsJIt+vhjzNDbrnbcM0TtOj6/xKAV8rjYJoHVj0kskU0JgUVBqi+u/TKABRsbVaQiskv4HV3i4fZ
75+c9Sm3cnSNbvqcpTW6lulIRtcRAeFG04LQUR0WoLLRNkLKqBvvRyOKJA5mOJ9cxUnf7TU5xr3J
tTBUcebopw6RaaL+KE/1UTqRr6sFWpS56U/D8VzL4jLZl0ZnlO8PCPA3faqbmyqomLqt8TjgGg8H
IszIWSK7itC+iXndCzNN2025f0cYQ91ctpP81RqSRsUvcQC4bJu46V/94CezXNy3IKfTGjxx+TxI
Az3tQKpsPCQyJI0H5YH7ivvN3VtEbGxmAgPRRd6HbOSByLSsMfuXYS+2sZEApPbsQMVbMXVsM4TB
1MXeX3wKz5cWNt70uoue5y2pTOlRA2W3v8rZ+XDdklAaU/tcxXcR4CLxLlPQcFWViK5bWZHHYX4n
41rHlY7pjlbw4QEVKF5L523EQpdgOQxcfskOiWmOCLPU0V/giiMvTd4MzIsGiejbzHl38zVuhumB
ulC4ZtsbjqBjj4FcmeT8U90YLBH34DAtQg7snGYbYew9VeZiKXsLGr+zJzuaDdjttTuR8rlJi/Ff
l1Q80Q20s1tvdUA0i4e0y/pfg/Er8EVsB+QfjvnO6NBItjYrjubMM9ZF4DEM4m6Fy65cNl1L0QvC
p4owFo3hbQyFfY8W0zE7qyVERx/J2scYoAMDTUiD2q1RAZFgfszGO0pFa3d5GwOCHqDjNvMqmJOX
WGv9rWnn1wSmluVsJ5RxM1HrkRxpgwdASpph2geRNlx82zrohGX2vrNHq0fQkHbMFfpDNDRavquH
v0PzMhBzq78l2bwx7fmwEOjd2EnwSCBafXDw7pXWishOo7mMmiOo6Hr8M7fc7PVtdFpkwJLnVEcY
5bZkbvRiQ1w3SSvT0zg7sYGkB141dKhHsewcEUfNdODrT1PznuTa0Rga8hicyM5UFORiQGv+UKAk
9HWc/rxKQzFjDPjV1vecZBWEvlWbdLdJlFHbZHKjj9PO1M71fJDOUzmkpA0Le9zJ8WbALeu62Jlk
iMCrjTgN1+HW3Nc+1UuStOpzMYs9ksxNQmSOSre5i+TfTMNuZRNeym9EBZQigk0kRDGaebtl3YiT
wj1Y7HVtqT025aebmb8JEVgV0+GoXuYk/0gc3gZ/rXmqvmv03t4dwrIatL9YWmHQWxHWSbkVcDfs
0H5ILuMmMV/FRNoRr3mrG5uFRNx5/ZdovzUZemQNh63zpFwzlsWtKBKOiAdinoLTCovr5BWPNs4a
I/3GtcVgNrzCozQR6ggkIiXbnNysBXo/Op3vmtJ+yY6+PT32UHkJj4uQaAe1DBEiAPtekadYLZOK
fEufd1nCAYhocsTTIhVfTXmT63vgfwXauJkQ/+pZvWvIUuO5C6CdVNx1TcKHx6GHpxMRhCfUL+Q0
knztvM7PenbIZKyjLrzZFkp3aG58lZ+YjuOMfJ7SICagEbV7IHaPMz5Ng/XsG70dmXb2gERbkvO6
wsh1efU9ONmjZiLV9oLu0RPBH8VbC3N+0w1MGZar05tgPvUA7X96TFvE6wTGOSXTtVNpHFgNqk2b
/GTZZFdBQrXZu4QRIK7mB8tPfVE+9MSf/iGig2AD45CI4TKtSEed3oXEztVD07RIrZqpODIPI4rD
zd9R3rYlgxtRH4KSTmQgrYRsIjjzCNieUPKHxaCcs9WSueT2BJGh1+xfKT0NLTBaRCLa8A+fkvlu
sIdgr3Bp+nFh75zGLD/6miQPW7THxAGDSuskkkllb9UwJEQfi3HDD7izGwWL7v8P7s5sOW5c69Iv
1PyDIAkOtzkqNdjW6CrfMCSXTYLzPODp+4NSp7ssR8txbvvKUbZKySQJYO+11/C9bESCbViXnPzQ
bjDUiADe6FzxIQ3Gx1iGNJDUxPkmZCeqMV7BJHfghZ/Cr6nLCBPx1CaJ1FPPLEgKDv8oAOspIlZk
etMu4jG24j3iRzRKNSyQTSieYAxs5s6765WfHPNOf5l0OJ/wut9BrPvK6Bm3ndZZmsMyXCVJ89Oz
lxDPU7t6eSV2JH1s603oj2LbQ2DVW14svclRjbCeUvHoyPjSzNRx97tAFfV16OCF6uW7GvJwxzfw
Do5atqv0TxEVMoxoBTjCA8ZvZNfCXUVPmoNQWwMWS4U6JOm4G9r0K2ZJf9XS+do4Dc5yWFzWTPBh
x34pm+5g1T22vfMRj0V4sw6QJVrU8JBU7UWdfF6GEuLZeOwDbY6XTWNrXirZzunWs+jmcS1Ns4Gb
qawBu9ZkM+nxCmJM+LMM0YgUiEF3NqDqUxNb4YEZF6o7ZKJ7MaIv2EZFBMFdDcrFz9vvMZGxwHBK
j+DDIsCrh8BojDp29hCPD5VXp3svU8k3RAqpZJftOsEY3lvrTe+jEampGjDZINOmAZY/NQodngQe
2fpj43xh5kRBpLL+pprz4Nh5K9ySLlfYvC34tMSNTzC9j3D6Nsakad30ECqZRkyuwnRU4TXGVDvX
LfpwB/JXwRYa4gFSqTirmEHW0WVgNVSUwIUR5PoeG6C8ZR3BljC2QGroP+dRGPztrVZriGvDNWx3
nLPaoJffKpje8NxCrV4w2+wOfmuNf9W8DHB9h8EGi8WT7zBGEOM2HecrDLKhuPZGz1gg5cOJPREk
c4IclOvUNSBEwCmK5WZp5ZpGMUluIXdAZzTKFLhRapN737voAWvjK0l58TRWsEsGb8b1JKdzq3EA
uEalON9bfbr87XH1n3zsh3cYu5P7lEXBPux7/xZX8fAm6pf6lkshUztb7uBRTLsyk+xSWYcsRESw
VmCEyhLlFNZlq/6ODa46Ent5amJZMMcL4y8cxvahT11GrwtZKelsX+WNa30aRV29VMquntKgrq/l
PPgsvQw0cw35vEqv4Mx9M5ZbN927XpY+9kAe16ppjxH02SIiCNtiqp25gQWwFrbo9slxsmT+mBTd
11VYuFzHCSZTvpVss26PNlZ8C/AaxlzYUfuukuuDBVD8XBI7/KS8Pt7XtUEpbSrlgqHPLsY75kAK
hf8YVFF6sObauYh8DDfadoaURjhXA9RppYcoT26jTIDeAx7ceF07XuF0kN15hf9d1fElVPmv84Rx
Z3ir2/7vNHlgJjcj25rymzxtTnOm8G3WgpG9nE9xEqefhxhrQm+eHlQIQN52/cgajdJrb/Ee8MfD
YcSGgBHPNECoXLZCkqtjfKnbmaYBHyN7QyQIA6TlvquXrWcKEmrDiyDn5jai669VQsGOgD1RU0OF
7v8lxuApm2y57ZCVTEDisTf36Ke86yz/WfAsd2uh7uKsH77YGScxhkIVujQr35P381VaztdKLpS2
WZJdMc0EeR4Yh0zRXREmW7bBK5SVFTTS+RYh6tdqGr4MiKIuh36kO2gxKxSVc4RE9rhO3t+16Vsc
mhTEJJeQWjvMVUAy/Tm/mfyFNiSqaJggpDHNCHhR/Ogy7NEMsZlSFHdCH2qLnOoSMwQAJ+cpIR0A
3zrPOQ0DQUlfAhxAdpr39kcmU3wO0zg+dZYV7GdhhTdLvFbqgJNVe+KQlUzX4mg+sOj7mxxi56dc
qew4TmVWI5msc1YG5pMIoatd0gVGUV1Ami3aBKasn04TiQyT2CNZR9+RhqVzveqhdrgnfffPNC9Y
zhZNbYN1Mv2duxov4KHlbrvpJTzmvr9GdoW2BouocVPP3UVjYeN3QCwm1ZXfL4iwLiQ2Ln9Zts73
rTUd/VX8yOzm2I3wIvO0JndG+H/TFEMm1MszyRTTdraS6PTfWz78f4qoEHfy/0ZUts/V8z/PvwAq
/PwZULGkY4JTcGQQhKZgAeKAtZwRFUuY0K43DCV0/4c4FPKqSRqmuiRY6v9AKJ74H5/pq4t0xzf/
IP8bAOU1gv7/4ideKMLIZ7UD75AiAdnxHX4SNho5RDAn9wHKPL2+YIlfpd4OGRj8rccylCONaNAu
c24hgBxFU33JkjRCq1pkSdPPB3YISSE3OFOGrrHUJTgkk0cEBPZx8LWbAY6QmatAOGc8tj9Hk4ec
G6gfemp/mlH4ZeWNm8SAyttQB1YB79LRobq3V+HxMYiqoCyRCsDiPMTdCNHuE+UfnvloFsBQxKcE
EDtXpIy9Xla/9lFrYs5E5xa0hRZeYvfhajlOTscwtjVbUtVnNiGl2P545EXEAjoxAnt0tsLbkC9k
d/HNv16At4SafyfSvPpj/Os2M74RLqx235MuVnuBy+P8d9BtiX9TU3lh8lX4SWX8YXU/+fYed48w
qLZ51SaANRg9xO0L0Qh68bZ4aBXVcsibZlRPmGNw2GxmqUJuyVDi9Gj8gZwYzXXCw8nW04QFcYQf
BorsEvO1YaQmAzhiROkQ3ZL3PAHPx/WBkqnAtbLZJgnF6sJ0AapCAj7DYD1iHCwdriuxZidFEZlk
ro9jfVvGznRZLnGDe6fJjQxu3blMUBpy6k/BP12di/rR4z5ydZVlm1/od+zxBCGkyQS9Z6VI5cel
LJPBubB6bIjuLU6kHvJtGw+2oPvT1RgATlu1Jw+hiCQMoaRqsuYfwhMEnbGmtVuCHcSfOGCAEIdE
M1y0rbImDHFILOAmwJiJ+S8vg7fHj0iv4mu3ELS4hK5tF886FotC2kChaJvrV+NIr0dd68j25eNn
zhr/FzLp8cgDvFwMeuoJ6bnBu0fe5YMEOZm7J+12SxKcYNChzL204Sn7Evyl9od07xCNt84n8m40
L7k15POQXYgyln5+8fHlsK/8ejkyoP+WDqWPxMIlenc5SqaDg7InRsBPkgqyt8xOlnQnfBxkS8RB
i7lV04xzYXprOUXjT9eLGivQgI+vQ/yaG8l9kex+PqYcpJ9xd8wG+O+lQBOlshF5wGNQM5UvP2Ff
Vk3ZkQZe+d5txAOJfYwGeR8LjaWUbhkpw+IUvFpqpdWHFs9BzR/TvEaYx5VjIwfxOcim1bU+E5Yy
hSQEDGOS3ywozPObsMyFf/vxt/g1JY8vAa1OBCYnz2YvDsJ3ictSROxNdByPi9MCbW78SbvcRo+R
SLQeqW5bd7qMrKqvl3rz8Ufj+fP+UQbg567v8Gph8+a+37MxC0Sjod3k0S99StIHKo88aA9D77c8
Qwbb5sMDQo14wb26K+GB21aPhe0NVnp95X5qHL2wIlIFhoauaxIIg2lkamHei8SCNbDrMFHIos81
FumOPPpjZbaTGYt5fqePE1pAOSZ0wC5cT8jE0OXh+drcNRVcZ4bRKYw2xvFytLzo4HICsMj6Jov9
lsyTWpqF2/cFl7kua8BvjtxmZN/BaI7YqT3cUbMqLaXMnhRbi8/Dx9zP4ye7acnJTFFBmHbgSy1+
Y4zXnGDl38Lzb5nw7uVXEwmBAQWZWb3ZWBZY3PxlWFVkde06NAL8W6Yi1j1Zty0fDj9EeGg7IF3N
61VvmqIG+T7Ushc20Yo7XPWanRoWQ586zK8IjoHT3Cg75QDsojJjrj8ILBjxIkpm4Qe3GQa2PJKq
CfAtuW3ykcnjc33eIIsgaXl4SzsUS/P3JLBLhzKxVtzvr3YeDplgQghNLr/IYofRarfRtHhmg9UT
fI393BTmqkMvbvheUZZMBDVOg9nVyvN14g00W/dV05tztMZ2JMVseHW6kuCZApIGvqajX0hirzDh
7e09x7nbvvjZQFbp4e1XJSatzv8szzvqMiT1cleWdj/vW8AnoCcQu2VwHsa6NQ9XYR2VFV+HaaYp
BWmfBQBfnlbmPZuHMfLHK8dee/aYKnYYYx8+Xhsmd+7XXY5wWNYeRxBHLYvjXTmT+rHdax0OT0b/
r4EEtUaTCFfidc9jALNwyzBSM5TTucoEf9QkdnF1bz/iYjrR0gBk5WDdwvYzh7WLXQdPEUPkbr7H
ChFqLKZ5Xc5bFaWOWWVNh5PzUUIvwOVuyd1OeveZWKSC+2rTWtQSTQAyWX1no99N7tA54/R43QYa
8bneSKdpg/HKPR+gjtvLnIlKkPAB5/8QLgPsDlrZ69sO2m7qnizMzJ4tvcla5w1OEBPvQbfKtre+
NAJdSQMEiPJ7SL++nXZicVa+sYUVlyGZWpENdRp7lIrnwfFojOu7QCXMVRIvS2z7UGXp6ATXyQi1
8Lstjcv+hRikwxnrCj02eAoVQ9v7lzKHbBbty5LgiuVYSmjk/gH80yxq2Vg4L/5xF/z1SZO1GnGo
2ux/cNzZid896QbXV/Ykmd8HPtNlmywDaPBq61S8nM72rTSMYTdlajtgT9/iAIbOE38Jd3VndmUN
vVV5/+XpFpJtaPJuo8jGf+33Qk+rhv5wVd2jhGHCl8cy1PyBpWbcR/gmTrK5Y/MNa/brwe6X+TvA
WNCsqObCObW+r/ZgUxBHAEYuFs1Ih1tk6DGGfOUeo74BVRBeYLgi3VhYPnunLkEnpa4+XkbvjmjM
Q6UfwWbCioXZLjK2X4/oRc4WOFrr3Iu1Q8q6JaBXJwodMrUttXVlvADck2PNw0xXuWIz4jx8fAXv
qhWugHUsfOYxtm0W8/siAbxPzrpFQVRXOV5DM6apcj1YkSh55Q2TeEKJ5MPgd5ACeebpBnDB1z8F
Cf9+HYgDpc8FwLo3icK/3gkCHL3Sb9vm/rw3OrI3GzIrn2P/AAN54bHM5JaYBcGqpxwZcMphlXx8
O96VGzSLtuuRs+pLrsZDx/frZTDlHDqAup4H0qNeh4MuIguq00L0pxP+pJUv+5ygxSUIkj+0Lr/d
AT6YSocYcV4F7sK7ulGvdZfX6AvvU0v5dH9sFgHHCTY6Fn+8bT5uNXZrfXIBN9anGBOXov7DHaB0
frfgBQnBklUVMOinkn1/D9CaI4Eqo+a+TseF7c89LzCMZHh6F8UwsJ3jo1B3LLe3IqYkFmCe0NjF
2WwTyilpRw/wDM2WjfsmtaEaFUdeyhiGfdFr5Ot3Ov9il0IypUMtVhLEtnMKXR8TibaxhuVBWRbE
YUA5HJytvR3kCPhOoZfC+Lsip8gUGnPs+e2LtEJTOHTBijnMrsCPR3V3iM7NW9zYHdl7iIGx22So
Rlqjbx+y1Ha4FAYWpvQZog6Ddty45tmcVOftP5t4+176Tpsip0dNmfXXk1yI6jzmwjaHhnBUwtw8
YhOV0QHTDF0/VosGi7oSlfY4488nIKqtFUHFRrb5wL/lFTgVJz82LcOMyZppEw+2YDQivloSUdmn
Kq4HsdzEhXQ4joYs4TsepIv763TdNSgCFGZwqLoU0tU4RnQ6ezl2QHgwEY89EXgy+uuAlM63mkfu
C3ZFO1zyedgH+smcS9BwubiE+lyzzF1J+sdG6SFI1y0bvuLftDMYOGFm+MmtaSZtcynYwUDBviHt
R9MGkkeY8sskNhv8iHNuVYk9kPzk2/8gWNa8KBVnLs0kNZu5wbGLjZI6Uv0rakTmXZRU2HQYIMHO
Jo8BKwe9qQBxRTKf2jVLxB/O+Y3qkTmwJIxUmPO0aDjhEbVJKBUJyrXXVlQsYIoU5UuKSOWgFfeK
AKWywnkE73DS5orpryVw8jW5gpWJgT4UuSyI270aa+oRe4iI1zrgqDXMP0lifK3eBVpGbLHhTWbQ
RbIc1cc2AU6lmbISeLo3vqsyk5x8XhqIrDT7E9ZWMBdsYyk8McwsddIpHzZmv7Y2wzMrC9OfqFQ7
h9SUyHej/tYjzQ4JYxdFpm7LKk8HyUUZVkXdD5toUuwdT2iT9NReEk6TZAy3KzujyMZABWLnAc10
ohHHJrlqPpXxukTrPStG17rF85MRfXq0Cx8no23peLDhIe3TypYncV5PdjAM3M8yaUqme9nk1nxP
yjTX8XcrbE0+KEDGzwN4627enrfwU1MeVedyypOB+S1vp7I1okuYriH3YwR8cS6hP964f9s94Tk5
tiBSnVIFidS7jbstWjF7SHDvzucHiAGlncs3Wm7lvEycXp6P2wnsFCtP6SPrYGJtf3wNvx0eYWCO
DYw6PMA+NzTX+P35Dj6syU7+Xy0mX9mE7uzWdnCBuE1t1Kk3KzJ6/WRVLr3OgWlGwbH28ce+frd/
YV5AND7UrwBVMpkWkf/qKfuvz838ErwKn3Mi+OIohCSC1jgiNStxmsXaz6h40/4GJ+IedQfxIC1G
j6zFfJVXUR4PWj9GqdUh8pobzdPel20RhM1BYDlgRRe9I12eNco5QdXHrhbD3LZE0U53ycowjhlJ
ZqfZfHQar8sF81GjASJQpm8FNrZsXY0xXold/Eg//t4ejrz/7kF44nQT4AP47gINeO8PKuG385xg
+HAXVdoX3XO2eB11Hk4NI8/brQUfuhHhDLPryGTGMdhl7Wl8gRTrLXwYloSMqC0ojulUzehcPzX0
XPwAxieksuxsMgyQD6lgNKBDdv7FnoVoqIOtKxZv3kckDopo4+eE1bRXyDP9Uu3TIaF+OflxtFK+
lFMPYfxqqCxzGgnXypX3ow0sf5FXWB9wJVh4Lmm36xUQy3yJFnfNi71t5R12SmLmFEI7mDpiwZmp
JRdmVLdL4wLcXdDhR5N1CDh9oRa3fTSi1yb5jRMvJ8WaEAk+GAWXfv3ugxL2gbVbYlr58bN4X8jS
APqUTVQwdujI32DXrF9UFK9jdAtZZ5qav+jo8+WWwWnCWjM1C7t3mk2Su7HAFuJqPv7890sPJNTm
FaAXNWX0b+Vj3bLXrnkZ3gIwF/pJntf66hYBr4CDBQmfSAHPnvBff64rHUEAOipvCJrvijbZzL6a
Pe3d2qgb9JOHJyw47kzsEWumX+CnIVaXgr/7+HPFO2gqdAzMHZlvHJkhx/u6HZlnhd5W69tJ8Orz
HQcSRRTch9dylQ2KGAh4lEEQWPuVbryRX8jfrYxgLcNOrqfF9bKgO9Xp0ooVZSF1kCEFhdBz9n+4
VrP3/nt/gi5qA2bDUvVRSbBN/7ovRotdjspz09slDke6xDBPzYvgdX4ffqMGyJJo52Q42j4ipQCz
2VYJCcXf6f+whDi9tSJxM0e6gSk+FFh6uG5jtfOuawJzoz++3nfQRoijN+UapJrAC30HJPfXy+1b
GwOqqpRf5LoubCQ+6mveosVzV/6reT041EzY+046o4Ndjt0p1Jf4ubp4I/7hYn57sR08TULEZeat
toP34LYpE4YarP2W9HF4GzDXPFNcubIP+Kw+1BxwUN7hG3x8E8Tvd8ELPLqhIJAsrd/a/ihZEt11
HjtN0FoDTFpceFnKFR5h5JsStUexpWsouqGpPdM6v32rufDHNAcGyr+YcmAOV1NYS6E0l/2GyGGk
4aNYCcVigFBnWpNRfRJJqge9C/AUo3Dw6jmX6ufHX0r+9ia6eJBCpOacNPXC++UaeWuq5ZRNt2+I
bNTUkf95FO0apnsVaL9p0MMoDQ2vyiHDJheK+OmBuDm7MKO4pJ9bvs3QOYJScKJvKWreY+CqOw0Z
LcYAKBt9F6dMM113oC4ukUMKgb/gXbAJylTm4ykYPD8naG6wKH5xShC2Tdrma7HgzNKAtMpLzeSg
A9R5/YNmGPKCDn1orTroswRy42rjAXQkisKTUBEr356wvsxT+NuXY4ut4b1GS+ANL2+PA2GVQaT0
uJoH1/dV7dK+eKI2WXrYSxXdgewS8zhA2Ere5jcsuVhSjsAdjM2SxPPGajhTrguXuX/HdN2X63yk
z8MikVl3HnqVdcLBr6nxnckXqmHsqIVCVf3xc/zttGEc6zLt8am3nN/fTV+miSaWdbidKtesUF2D
vL4U0A5Zp0DB5h4GWHwPp15BWv7T5vv7x5tFISJbmlaZXv3XDYJaS2XA/M3tG5SJ1aPN+ZKPoc/n
Q6UB6saK3OUqigQjdvmHrw91/92GKtn1fWx/GX1F4re1mQ5eRgh8O31J/MR0VRlqNoORusmYjVs5
Q2+LdlwOsqgr+JwGRnC0xzuyt6K2pql4683wQDW44ciGzF+SnmRg/Oo8E3gr51e0y9Z93KPtI/66
wo0GLoN8/dS3N4vIDDPj6JJxKKWxLazIFYowx8j8HdwkKFy4SMXsGqRAqyotrT/skL9tVBARI0JU
mJcyphfvJ75L4edOz/D2y9sWRTvi8cjfhtUu7Wr7kq/YV518v3J5W1BUVwtc4O6PDcD7gtTzg5D3
gZFRQJCD837iFmMdK5O1WB7KClmV3LCX8RlzjivDro9C3seP14H4NS2CtIrAVACB9MyULALC+/VN
xLvZT+p4TB5SL0bfuxU20zkXjj3oFSVjnUbT8+wFZYzQDT04Q2j2umLZ5kjng26TNgxs/rQ4f2M6
MLTjFph6kNnA70cWlif41COOf0iixOwk+Ii4HPdEKppC/FygzQyJltvGGrknxEKZAkm/njMca15+
I9N1NicvGAW30df4Q970WELyd+eNEtl6qZ+CjCjM5qgDnsVdO8eMn7cYqZhx67kAbamdWYW9v1KN
vs21iFA0rzkmtrwShcDIE71AP8F4hDDPoA6HBHIQr9uoGmzsla2gkbteumZpt4Ea6V+rkTQKxKZz
+4pzdJGpZwXcQy4vHC3TbJL0Ylbdx4/7fS3AomeozEBeUBHAkX3XX6LKU3bEnOD+rbMsu2CYsMYj
Af5Aa7pCM5INy/tPnwse/MuGI10cHXwqbGEzYGfb89/tePZc4zsYTs5hkKm2YN9mxEkx9IkigThg
GWh9WqBS/Gs7rFWiJU72kHLS+rNzHoT4Lr2Wc6EQQFovYgRpAFlNQlCft7nO28hyqul9pk0ZDCXE
WaZ/LNttmqKpwN4lmLGXL4MU/3DOV9tMYqu5GGEhFsA1BQk+iFWYsdE0rfDVz2OWAu4qJ7Y34Y2D
u2Gad061wXUbyPAN2Krh0+JCNFeRFtOxARNCSJNmvWxuagF1Avls5PTOMxPyoq73KODd4AnveMlh
HHikMOb7eMKSx0OAFOvUPuqRXujTjNimTHYEFjYESuFno+qMfI6oim+EOSFoDyQKKhMoQdwIsRUd
YVSEgUZK8/4AZ+oEE1icwYHZ7J41YlJRkT6Qg14PBu2RPRYq1td1Bf/CJ87toBbAMi1q68GbcR9j
7lZH3VocoEJTFKFrkQWbPdGKg6Yg02iwEC/AArfuw3lgnyqz0RxZsW1FwXfwojQ7JgTVtXj/5RWL
eEc8xgz1Wp8nycoHSuRD5GJlVITWSgm7m5CDt3g8kCCBowUlfZq5pxLcbeweEvCXzL2024im91bX
WaZa4L46sKGKy7HJn8kAnO2XqLWMy2DTkYaK+UZc4JPYENjOQfc2fh5eNwmFBJQHQtLWuObXE1bP
VDZn2PVtJh+dB9oWj5SdZ2hjIOhJ16YQGnLM2ObNNHJQ9dQ1mKFiHsd6nv45TwKTrOL1TAN/5hD1
V2D7bjcj9WQOk4VW9qdym3bx1zXGSQ7RwWPMBo5D+M/7w4OlXfkEaMgT3iiKaKmiiZI6exBBHDDY
xVmHKBC4Y9LHYI4ctqhr6O+dmAiWglm+ESOp/Koe2AV3Dfje9TwPDVjuKJKHohihjGFnkcw3ToAt
8zZdPP/S5h6MLGaHPJX8MmyXuqjzbRENvb0bO/4tPZYOoW+fsxzK2aXVANseRwAd1Be1mp7jPl8x
IJcKDTOuJ90d7RJ82ha4s9iS0khh2tS+M5/8xsZUHQPsqNm1cRKg+h6WIME1dcgXcRVFVfPJCigd
NrZMeN/GMoWQGSZEVWBy3OwA7CCDJ3LqQ/hmVXBNc0G8NTnQTciXzYN73CHFDTH104zwxHW+CT9S
l8Uie5/RO6ElXRmNSGmUeFpKZDk5kVIYkbdPlnCwdvYsYxswGE72xklsvI3Aq1Mm69ctxxVONIsk
1R4RhtuVvX0NBmf9E02Je2RAV+IOn+p9g25iG0iUkHxXAXZDk022jq4ffMCXTY97LEgzspRBY9S0
IddjfbQLfIGG1vNqZDhF/3lSbfMlRiZEQngCT39FnETAoXuM0Z7va8yIGcVJTGoopqqj7aXrTuim
MBBUcAMrL7kgM3B4sBsp/17xuH3EZaG7JQ8nvk7Az08ETCMqGdveQ/dAaCRzaL3H/srj6NPZcrLd
Af50ppbPtdOLvZ6xBMwzj3yefCJhDRrW+k8Tzvl9Cy3oS+nZwyUoe/ppxpgDTV+Xtfui7DS5CUV0
D2xcXIokll9CR6/eJoOOsMmTIryyx8x7LOTYPUbMZY7wNqztJLv4QnZjw2lSEZUorNIig20kPdAj
YuW+Geaq3oI7M8BYJ+s5wSrjOqobtfWFM9yTOIzTHF7vxzmonRvHRbg360kThxjXL4mvwPBWAiCx
RCJ3SsfiRTACuAhIBkTDL9fP2rGGGz/pm6NgtHZKMadDkqdXxBYKsajqau8LVJtw2UPUqfgUEe8t
8IGrhkQNJK1hF2DOnMc/w3x5ivx6fBEcb8dyxT41pyHc9JgLbUuV2w8eG/DeWvLws0yMFYNWhEq6
PV8gKX35ENJ3UmLPviDjN6yr5xHmP+LKNquveTXVdooaxHrSwfAFfJYlE+bokwCinhflWZetg4Fl
TP94kmwnt3WtkLLANX0Ci8IKRk/Zc1rlqtjOTrV8aSUqv7iJke/jUTGhYZrcYVvORfXChopzhcMf
SHRj7iAMFhJEVsdq/1oRJR6kbrJTPjZYAxWpERxm63A7c9hsNEyg4wgFlBAOt7r3ZwWpPC5rkeOG
paYU7xs08ct0KJKy/1sEQ/UpZT5Inkk5BcjVMarDGmdO9sAbTzNRzbhgET7GQOoEJfP71LtPPhFg
kNfy5WCNuO1rUhoPxE43Fgoe8pWvMVArL/hihYucY24+UVGk0aGgN5p2betwJKdWNpiYXLxhc3Qw
hmaV2c9w0ZftjOnNj95rrL8tWJQpdnMKh2+uqvjH15W8IInTu0Ko0X6Lytq6zLNhYnF5y03iufPl
qPoMzyRflnhEhO3fM2fHlVgRzzJnaW/LuLVJu0zz4eAjfnxyRF+iSIqt7jIYJCHEI0XgDwsrzBXk
tME4v3Mg2aJaxY++XdwR8CuGRI8/NvqpKCAbLPzLK+dw6/T4Am0q7vAlTDUHjRChpanGdhFPTqxE
HZw1DxOx1XcJZkUTOcBlzBeq2UtgAdxRtlu3giHGj9pd2X4i5V7Dh8igwDuDfYnfo9pjV1M+APTL
zbLo8Bnvg+SR8B0caGtIrxoVodfciwhz3WwR0ApVTJZdUofqm0f1T4DBmr54vdufvHggHxNfTXwM
8ErfLHEVszSxwyA1M2ovlYPIATCe8YKHLUGmGvVP2KBuKJYwvO0EcctT7yUXCHyWbTH1wx6cNrkq
9dRctWr9xIV/z3q//I4sE2uthDFXnbvs3S1GqWS2IfkqZBNd5t4QfVLBgqoXP4aD284YjmBp1ewy
aclrHMP8TdDY38DgvCtC7INtlLIJESNlwyNm7e4UnpZ/ac9JIa/JGmPAnCDhxpu6Bx+skolLnqtP
eHFiUJL19V3VLdOFH2GJbrObHWfkWxf4V8lsF0yedUdm2cR0qoqs4rBkuUIgRRBd9gMNDPhy2+Nn
X+61woBplxP9BLagdGuANj/3aZwaTaGmCH4h94Z9O0pUMn5uU8QZ/+lAm3aiIX6DJ956oX4m3ti9
G8PezHhyNhSYMecWLRzylF4nLZE5kfXK+Arl/lIks1ZPqC8MNpRBYuZH5Bn7prgyrVLwisOTF4Qp
wsZGTYSuWQzMIJ8WNSTt11hGJW4r52kd+pTJOPsFIXJb5OSV9521afDGhZyrYtyi7aIfWMdp0jfw
RJLuoostC0NV4CvEbqw6v/qEn/uAYUASySHDNzfO0z1CRgIYLAsDsycrrtbwhw1nIL6EcynKK4eQ
MevegqA7H9rAw+vTyYl6+uq6eWe3wBx9rZDCLzF5IE2TF459BUC7SP8IJoW/EeZyWQVbZ4YBimuZ
X6X+9QpDptnQICZNiqV4xsG1oUnHDXDqCS+4Kc7NLvotHBlHQaWzg63GP0evE5NW62aNNrQg5fAD
xkw+DhvSgHv5z3+GVU4TMth0QfMuJwbtK/HfdXOM89gtC/yScu0/z4WK453lYYwLbVvk1Zc3WilW
smY8gRNipcnxMSOaqNFIXnLSVhpjOCf6nwz7Decf81zTLiyyNKBa3qgaKsi5NFa2ZYDCN1ZQmc8e
bgSh2QVu30ZNbzyqKEaIhTWTy+HXfaKW4hWeabTo6UVRGDTdHR1dEhQZWv2aHJkENHymmnCzwYGd
UeOpeOWN5Akg0+0ZG6hwZOBtXluIBRkqtNdungkTeEDZjgVFPaxg0+EzcTWspTf2cj0j13NIj5vN
VJAsWD7i3Ec0S2WY2YbnsfwHUWzxTmL2QBfU+AFS+FdYFq9M806iWnC4i+erIVGeh1edof+elo5f
fm7Ph0mYX0sWVYzxAJsP0fOnNMAX0cJMAg0kKFnAramPdN9r53yOp7qrfw6RH3TZFX0xdhIbvOak
3VwSgog30daxOfzL/QiRknV6Jl1XcA17qCUpab7cOxwqGxYjoKG51Bjwjye1xsKCzwbHoHZwh5O5
gDtdetLcnroNeduObUoe+SlRcEuext4z8xnfDrkh+VntQRB5CqySYCLJXku8Uy7wx1wSDC6CODRW
OUHqZ/oJ6imwShvhtRqeaNaZlW9qKO899PxZA9AcRd2NK0zR871qPWdZ7H0XWJPD+Ay0nSd25klP
jqNT74dV5yky+cqlJrL3WTusPJhoTl5fn6oz0FGFBdPrEyGCDC/X82N6mwEmHiFpK6xF/ALljtgc
80Cx+tSFRF9HjseAlSuTq3oTuCW3IMNvmi9KZ2Fmhv6SioXs5RkWErVPTCg11SDjYy4FgVrBPRZV
uPJ/z70F7ItSwrx6xGsG7ct6nnSOGJ8G9dbmrU1KA0y13iMjQzNfHhjm2CT1ZXQON0sil3BkwJua
70TclPnaAosrPsRvp4keZfGi1G42BfOX5WlhftC/1KuNkOWqjhTbf+GXRvPQOwGStg3pEi2+PrHU
BqeKSNdYgSHHdfmWsS3YDzYUFAIWat9yGRIulht9o2tTz5WhyeAr0UUiv7PTYoQzs7gdzXPftZn3
lOokK67xPeCY7+jH/NvzXkLshJkz168nzJCUlnq25KT5FtNgA7lakw3McF507aTMPR9bz8zWJvIC
ePDlRLS0RAw8sFG8DW/zAR46Ve9r846Si1cSn3ZD4YAgAwKH3LL0Ae9CnD3ym45VK7/NAYOl73VK
Kf2Sy8E0+p0DK1v+Z9G+UtLOKBDqcclp57dFajCCxnOGu3Kt4/IZ3XOJerNYxwVV5+rBCMKx4XU/
eoMss9f/gINjLqewQNWPKxLtdRsHldfQD77iv000M50436Iuzxsc0GQcrjHvAu3j8heBjtxaHC0S
7pR3Jjfq13HyGaM8n9h5FEjuFJmb5rR3QpiZakv+pctfzrFtBpDz/+bsvJbjOLYo+0UVUd68Nrob
jgCdCOnypYKQdMt7X18/61Qm74hQBDkxTwpQaHSZNCf32aZOWNTUGq23+S3IgVmjYnP+HrzGXQju
gq3Pss95nc/XCqee3YTHam8kkpNRBoOD7Jmkb0rvN7WUwazJmRMaBcWCjHbjoAAUaaMa4/tl62Wh
qbBD5henbgGwjVGddK+T3cpEAveSS7TWTWYqaQUdhQk+ErJe9hXNDkL9VooA/DBaqlioxAoILnDC
FIPcVm5ecWmg7Mr2sy8c11m/anttmnt806oVyr5aiH3T2JgHJNBJA81CACfo4xxnXFwUbfK61HgZ
XaQj2S1m9AtLooN6bH/x5w0y5v26EeIOa6CIgHap55si94MLjoAby0m35qEX3M9+KSsB0KDUPElp
svZtbYSbL6X7MjZYzZdNxkpf+b4McNWv/c7H2GLpieL1LBvZEiK0RR90TJ4gNWXQ65ftQ+/ZMTqC
TIy1Up/IcuMvsWzPWJ8IqSnAYZQ9URiR60eEEQfXiGYgAmyOwTHRA6xfVB/9sce5kjHQ38VZPTjT
JUX0gBUl8GfY9bfWgFyr/lBH/rrS2fbx3CMPBuIlvkNWAJozPxRVOsMqmaEgQL+bXHiaUXgqnDLz
8zs0ckKm2X0QZXx53F5mOaI7Ga2+2TgpNqd12Y5/DiWWsPZnp8cij9AKc96C5WpZRE7kV5MWMk/G
qeD5vTZzJERzJBrS8aab4/AfDOm5U//YcoxyOPbvA+RPOIBycVVAOfI6KHqAbkDQtZQHiFpYKoAW
3wKKoGL2eJ26q642L/7dd3ACAcGlutXNvRlXOpyaDZq1TUvU6UzT6aGBAcSl7WXM+3FHQkUdD8PS
EtOp2eBIeV4WvO6tZ0jdHE3PiZOuRPRpYi8tO5FYRmEQGfaXfAz3MrrOaibrYawmdJ3OoxM/JRi/
7ulNB3256b4O1rqQooOaYcbHE8UOd6ErHUe9/6wyAmd8hbJ/DK+j4ZIkBEs090U0Ez558QMy2LxH
0+1l1U0hxlKYrb47MxVaHxzoY6aqcFxehXGtH2DR50LG9Cgz+Vgz9TJD8ziF1XHKVpro3rlVbIEh
DKVr3hs5RDg61gNurX7RpwyX9CDjTG60xMHHPqllcUAQKxtVz1bKXyQAVH6ya1f+Rjb7K39YN4YM
vGaZypoTwVlfJgHpN5wfro5rcnT5WBRdNzjPDUUf6s46N+RvWmzBfC5pqj3HfiIvJyB6ovBk0yQg
KYHnO1acoZr72t+SHgb+SHVEV2e1YSLjbks0IYhzvS8VOqmjjNZN+rqHSBfeY3edBWR8684Xai7e
i6X0UR1FCxfWHGWw2hHnCMd+79HwwH+88xhC5mkA9ivprpNz6pHQm28uXt3fisITMowudwFhel4g
vS1cEJt+wy73WY+ZvrWl0btAWuYfx7iH/knERkyP4Tajn1g8pbNTU45Rlcm0We2YeRCWpkwy/Vyh
CMpMiRBwcCFrPMrsNReWEw+fjcCfTMymIPJiHX/sbUDpQqTbACOXS+CYe03Age/k8Cf0mNEnD9iq
xwEEf5npXi/7mWqb4zl07KJVYHJV+phEgtI4WOe6zHr6H+pEmjTQ+9ip83TkmalNXs9pBI3q3jkT
59dONeY2K0A/cZqRb83FtTEzHplesI1yEZIqN5/Bq9byN3KaUsbBlIMxbLeB4iqFmyOrrm75uRu6
FNqKamtTLeZ6bGTL0Ut2rtb2yUwn/jGfl6N2wJCTn1T/OUtjt72dlt1ZrPv2qL7D3N35EqN1kP48
ppnFyneZOug0+VU9aDXkIipDnpH6J3supL4JeARsACYpKxCs9NucbNnckn6Ql2+6K3jTCSo5e/0+
kKienp2J8p5KCr8obwPFmwz/tO1RWIAwOqlft3iTRaDOLZATPjR6rKv34IyhvHQxe+9e+zCRSw+O
pqouufVGHnF24qsiDEp5Zvon4AN5RZpywIFQNmgLa6YQznDoYtsGvHpMim5o5f6/UwnTUfb+Yp1l
uGLjLFVMipkuj6CHdSkVM1gL36elI/qSx3YFAujrRnZhAjvT/SWNofUJk4omHyXUUQJB05WhrvYB
AltksIJRHqI0HNi5jsHp5Nmb20qQJAp9V7QBHO1k0JrqSCoMXZ53YjdyEtMqzNkKBEfBexMjnce9
R7AMDQN4A6rRPK3yMjYlnGxAsPkiTVqsCJyVO1WHXsKp5WSmObmk6Mn8JN2j42/KcU2u5ahhdLU4
RwtMyLOQfxoPR/gFAtNJzy3OX1TjKCJk8R+Pik2BNolDJG1+44EOEsgWsN3wbjiMHtiQGsmVwbDl
kHT075fVln6kKnb11o24nCrT7dfjNJQigKIMU0xcxZTsQDV4uP4BjdgH9ZY2gRR5qooa3IVlqVKV
fuK2wqzL1UpR5NPcgo1S3sQ4wSkdml0NnH+mBMmeLN6KK+d4B1qmxrp+dkZKJgVr24F+6Bmnas01
O8jtmyKtauGqM2Jog0XvUT7FMbrQV0JwOfIHjA15vQruIqnugMnUHqr5wiapyBh2z8Vg7APEhHQq
nskBMfflpjNXglxo8TMXm7wXloMqtekpEMB766kn5+xhu13hU5u9ZGNPshMG+Iyxh1lk8jIwND7n
OfkxL2JLOMzHxbKRb8L/ShAVvZCrI4u3pkAg55L1XR0FQrXK60cN3eqAMDoiCchi8Afh0gRrnNrr
UwicSAixryTYlk0t753B7Fb2OFedxHfbbBiLegGCEi11icK/1AGIvGvhd7g1wb1XGs4LbrhqIasG
O+sKelvH8fcHUradVcekI5uI5ZoYeHlEg1O4QYlL1oThFe7CuFTyPDSiqY/0nMVkU9E/mXA9+RX9
Zgul+WWackpUw0FDmOiRtx6jpSqEvlv16K0/asilTfIxsKEwr+Y19Q15pHThDqrKMZAV6Qwl4sjD
IwtF3gl4JVUsdaIHsc/BVuZWzZR+DZfhqWL5bj5ybK+292UHAzQ8uavDKIN8KRopaPQBk0LvjkrQ
oInUAxpQFoOs45hiXfx02Pv5wWorapUrFO1+RtJhJKRZ3el1L1ga2Q/WsJJdr3NNKXt6v5UKpz1q
tIT5yvqn8ZSGQ52Ulf0sU1UflRx/kbKhUUoGvVjhyCwCvT4u5XBaq8qtIa2Ff0wr8J7m3oYSyU8I
y5wQd7oFWVtLlXm4IRR2J1I+gkfScYWPHxdgTPpqB7QMHDB9gla5WTrLckOJv61mfwsHOLS2Mxid
8O+wv3KYlzDj+MGXwz+Pj0kig/QAx8HGeNXObljcFZNYuPm4WYN4KSxPk2qLYxIFOdA/h9LOlTKj
J3GEly08Z5mCVU175zwuRst/uo6ljI16WKRIRnUjPCDw0p3b9fZehoIuTGYFsO+qktLEcCrH42+a
UIdAIVVZU1eBrKkG0veAjhjBFBYxKXRtABJ2H5TpbvHGgNJRnyUd2sJciqoPrOOIP00WVvmXtLPc
sfjMcieFOdwsGQIhjsHcnLXRGAEMRQUf4uEHZtVBBzhAi7Q0/I5fHA9OowvNlPtWZ+aGqBEWoLZA
Rtlgjp3I4q6ZVnpSBElFkyEC02X2uYg7eTBwVGU7HVwyZLObHrfPgJlZOIN4VSoAQm0AWqgTrUMy
XapwxO+QvtNRimrI2VTgsQ9Hk1eYqqovXIOaJgZCCDkM1Hsm59AV61zZ3SeyWUh3WOphm19wrXRI
fSjD2rLWh51Q5p6aya/KiYhjVC+r9zxGSTREgpXuBDWkf6+9SQ11DfD3zz+NOECV/m1q+7MXIqmy
kgkLngDqFbV7v0/TTe6PW/c3+ptmxsQW0WPxzFEbT3i/xSNj+n1AQeGGZwRzaQ4atO9OcGljwKHb
fQ5a/yxolPU05EHdPc4dpKj0Nio5iX/Y0nly7jF0bMqXmmH0X8+grftS+mQwX33s58U6sNowX0ug
ThHg1E1/mG3XN8+B5cTVbTxzfbConIFMk9vCDo3Nuwy77d6C+aXTh7VnbF0rO97MW6yxiD+393w+
F01uwwxqbGxovYTlF7qJG+HoN3qRN53NZYX/5Qzp8tB7s0/03sb5znpX76S2n1vIXf51pK2H3zx5
2s1jmJW72V/dIRpHMMAQAV92dcvFQAWaNcb0ZMAexpUzLO0tZojRAlwNslVifIAR6pm1gzO7ZTQ+
3cO9XzZYSGE+YJtOC7t3V3wpUQTh2Irnks9Rk/XBP5tMA+fchVhlv4up8G1xLy2IbHuw+iwb/ZMz
W+a6n2d6Vsv7svGJn2y8GlZLNKeETVpWMDWkXW52jZSyNO+IHMJgOPb7+X2LF0R7j+2Y4T5F5dAY
j14zT+2fIYty+2dr+j4RYyAC4/a12uE7FReUtbM7n4YJcSDIsBkGr36JC4YBUfH3lDdBsqvGsVsn
oUnEEJHWhsfGjX8tkxPDwWUKnOart1NeAaJhm4vDhoKcFXAYWEmCye0Euv0BkgxP5tS70dY48NgL
0CAowZwZsq3y3LuE1kuNb9tkgqI2alk2ILEwVVu1UehCWZX49rEUYbEXzr+HIO0cDlSJ1CSxIGmk
CYEA2kqCpfibkR2BAa8OhPgnOoGUUOqP5Kp/yeontbn6K5Z1OJ6gvWJx1r2MvHKWkBnGPCBoiDw3
KejVhqMgT9UijR27O9ZmB7bZDRRqmfgT5vncCYGYBoISYjm8L/Hc9Wb4fnX32ggvxWhRbmZZIEek
3YLp9/eAmqypaalJIfq/M5sUR6vVsboRgN00v41tGNeveIn68V8LFkfT/WrOJvkA5eg2/1XtTXW3
m8adBvH+WIyIE3C2LZkYFpfmaNMMGsoX1E3FdmlAF6fwil40WR3xyJONulBHgOyoShJu0obDgbkK
aUbelLfh7baOUDNj00Yy+r6zSI7bbjGsGVHNTB7HiQF/DeKMKCmwpnzvO3W8/zFReODX5UOknG+K
ogAvuDhjgSPWN6Kmc8vAJbvMkmb+FAz8+aC7g+pjRfNjCnrlz4Q2x1vaRKZzzjLcHd2brp3r5LRW
ptdepr7ruxOkKdvA2hM9/XO7RqR5cgjC/nVevLC4ZpRFV29c0vI2GjfoSZC8g+iK1Yv9uTCNznwe
aBSeUY6ttIzK8j/FmHkvY9gWd40dTn+y+YztOdjJXY8jLx7PMA/50jJIx0dARJix/dwuf88ZGNwd
57rmE66X/nMFTfohzOf5grcoE3EEX3b/arHfqM8Dyur+Np3L9c/ehVKGKzMZxzfLMLWvXdLa/bsN
DtA5AEz53Hth/7iQXvIOwQr+t/uCuupqe1X37Htr/rqhvH7P6lbylnM3vWZV5XxJ2964C3BHRdXf
bPOdXVq4peccss2vaL5Y1bAlHH+nDEkeBl4+tudxMzkBoUPQA23Q77/AoNcHPEiJsrcJ7cJ/Pk15
eEU72K+0IArvyeaYV8NlXnLrhtgtoOi+z0DILX/2b0naXsm1oK3l33ue2PkCICc5ZDB7eN3rCgZS
YvuOeXLp38GjIF2V4KqM+LYc90so1nSL66C0i3POAYm+XdfcBxXJaLnlLO/yOLH+CM0m+DqRhfFn
lhbTA8xH5/2yWoyyyI+vUWub8JfIDLCXoQhvRnB7fMTNuH+wiI7/D3sbO8O8D8V/DMutr2nCvOOo
92Wq/PSPmPMQdipL/qE2I/I17TG6xfV7vTrOan4lISh9iTPPv/GiIrsuxh5/SnO4O8Fil3RiJ3vF
1NnvnmvXYUnNDDzEYdhVRL3gBPmXBN19HkJMWi/FbPZ/wn3FDA1mIwCgmxozpp1FwsoStxap8QRC
ntBobXSqjaJ9DseVnHBzskm3IkEb39zRxO0/8IPlWx5xFjsjFjZvbDeeIYasLpHpnvHkscc/7skE
bzDdvM9WTVrzlMc4H1VrdO/VVQInclzInoS7OSUX1qXmczhtybuG4LTw0lLBfVySbPnLbkcCiNM5
pCPv5O3Qn7kR57Mjsv0P5op8iU50Hpo3hCHGT3xteRoSPIFRDFV/kvG0eb/l4YxlDZ+4htIf+G/G
nvkNr7k6vjON2Z++RBtkJu8pXNYgSC8cv/fI/80LeUOEHcqvZMktxuYQenF6oIFqNASwEcMEitHE
lnPZN6BgFOWEK77fi6QYn+wFGv499JzWugdHK6zXbRujNb8hsSn0XpIZRsd0CixmG2uLDWRMZYf/
S/XeNO2qkLyUqjYJ2Ck2w49258SXVkP+noiaAibRKI0uIsahK7O/l/22EH0ST8HTauYmnegG5d27
hRxwIu1mTFJubRIePzRjj5e1WXjDhyyP3IaUeAuvvh6CIpS0U44XK3IXtGoNAZr0irA+Z4O/Zd3t
TEmIL50P+VR6+y9lzz/yhMV0yfVg/6E1gWYC4eRHzYfdbjjTBs36YTNMYir/prFGfvsLVkVVgVnm
/+w0PyiJ5j/dFHE/+fHLbHjINoPTQdViIwF4KzN1150QcgRuH4j0xtTwVOBDwrKQei0RrKDx7rw2
d5U92sjhCs+EsIFDt4VVcexN8p+2jBt+UTf6yDFdofwfDlqz5Wzye8cPXoy1IhlSFtzzHs0Fnttf
fXty+LcczQ/nIsxBpGszjS58t0cXaShU8nFhvtvniYYFv4lQbecyQtAN47PFsBbMKSck5IVVKN/X
y5zDWITdaLi9Q5qgulADhFbcvldbPhwnWK4/pxBoGJDV0nv8+XbfTbk9jhWrCe/NGSK+U9lw1dgM
9fHV65MoKr/U6kEs7OLr9jtzNwzcG9saJ9N5j4/anG0PFaQ0n6SBCEpx9+ivAxZiHxPMR7iB2qVl
4V78nvDT+pwNlRy004ituyaiaYazdreZuZy2ZtS0fnXnrUPrpvg+UfknDE/TLDN4cICj9jm1424q
3iXd0vHCdmS2mXmfIsrb4w+l62dWfm1mt4x3gsx38VFJywWLjo8x9Yn/NSbYmUvJCNbATanAtAC1
hX4HTKpB/mTrUtF80pBSZBY+FiV1sQxpewGz3h3nGXJ92K43EedQLEidwtopDY0+kevb8czAFdOK
oPzF93II5pUbq9wyJhoLx6LBxHLEOadDIQBtiBqQO288Qmn1EDLQLfJi7NqKSEqPR4rz6txgVdWn
l7ZxOx6ia7VYad8NU+lU5ATENHXqs7YT4kxnmfFDZppOsN5hq4e/0jmZjGAgi2m28a/DfjiB9Hpb
bNk8Bc+t2a1r+hsN04r+ie0XHt/eYprC02iDiUbiPZ5ejMx7zLKlUCxDzhzEcjlb5N6MWTta7wZl
kIb/HgLGp3XMO+/OIOokuSS2O5BtlsPW4xqnzGv56C/m8yEI+79SbA+ZPAIiZrXjojXwMcv5cfHg
2zGNXMvmw4wuz+3pkNuO4dCBh3ePy37drAg5ndEH6ibKWTz7wBIEww2VjeeWTpZHJl7V2GI/aPst
fP0XAxPDMPljiRk6oAqOb0Ros5V/SUEDx7/t4IRXMaE6WMI2Z/TGBsERbBIURvdrO5g83Rl7KDpW
ODrK92mbVNgxtA6JZgc0hAkgHqu7Mnb1JO2cniGaAOIZLVr7Fqm4Lvxd3OftGcO8BK9wPLWAZCk4
IWC3DlKaMN7kHFUZs5irlOMgLjPa540Q5hJPthNMt4ixjM12GwcXvMyWdnwsLcupiKNUH9zssjPg
WY+M2IpCZg4IZUFY4/IfKskxrDhFBETS6w5H4rRzRYKB41UzKh2DUY/fohJcpjZsf6gRh2GQ9mdE
7iIejMBHcf9+bws8TaEqF6Rz/VbnUQcECu/lsFdqhjQjL4k6dW3Sm83fRMqpFZ3DnsQGPvtGNQkY
wtpZET/g+6irGJ1tNI9Y+Wg1p/YOzL3B3bsPdKI8q7tDOCNeRnaHw/54RnLs9PGZqFC6aLcI9jc+
ri0QY/uQknY1RCHrWfs8aVWX3SJepF1GG5nwZY4zeLhSF3V+/p8B1/K2vtiDx5Hrvi6QEwZC8xdE
LGLIbQ4Ovgb2dg8/nwk/KmhxbDAdHKH5HsztAst2RPD2D8uUXnSaBSkhzwmaLgDF9lD1K1agbgpo
1wpNxfj51/+oWeXrbQAehiugS+SB4L2ZhjNd36Zyw/VZd7c1DUpLV1XvPckqwehQBcmk0oDg/4vU
35Zv++eiwITEBM6zHNdBFO+81RVijBJIGzDntbnTBgNoZJBSKWasBqZxM1XkNiyXuW0a5kq0iFYs
zWj14pelOAx6tGLIRLbQh5RyQqKH+BzTNaJnwrxTgAAaPtGMTTRusm9TEybV/KkoatnStBFXxgbs
V5eEhZua+udPHTuSN3fKZoRDCes55maYx7zVy7q0jJG/jsn7OmlwGLtQjoR1c6UUYdhfBgwhmBdA
ELLTwAb1ERWqJZzs5LYK4eWyg1X3dtgVBF+15jRN70Yq+PpK8lTOZ5kuKwbXzpwSOnq0GTVKr3oy
UwmPwTtrtpRinAYu5qB4ZUaVfKvmMlhxLvgvx0BaHzeDgZB3uwApyZMKp17+iD+1+AQQu5tatBfs
EaSkcqtCkH02DwDXWrUOc6wHsJPDcNhiUkEOkg4naQXScjQWU1gbmnAJZQdUKDdZ4t+zPNoesV1Y
FWzvbCgqYM2hYfRs4OVcHva3a+JsULM5SGTTiY4sKuerZnupprC5ELG8f3SgJRWf0XVCjlJK3LUC
8adzIeaVMrQLp9+vE0zZprpEyra8GA/a3zYZw0LRxWtoH5V0WMNRyA6lIRBWvZ81D/PCfkdY0lyB
MTVGEabLeiJWJd2nx2SvhFYx5JHwSRRP3jXbg0VVwqiFHqGa/Jpx2Hf0ZIq7wSoTqKKaDzqutrR4
VZs9b9wyuqsjOsjbQ666z/qCg84SEsrYh2LRPWyhLOMcz6RjVdpDHLinqi7LXtpDzRYT0cPp2LCJ
9OQ0P733SB9N5tsQSKG0r3aXunTTlsKVRgoqhYTr2tTDm2rAjeBjkRVrMt3AydgygyQbwBLMjppA
SLLkiYrqNk/AOJKP2by0SX9vw0EgTQnXcgq7FrCaL9DkGtNwJaqZHb+jHtwiOgCvc8tc5oiTmYlB
T0x3i3QVEzpzTctuC+KaC7Ma9kb7Tj9M28AXp7+Ek9XuI3GhfcgC3++GlID647Y5DfQ1Hf6nm92g
EEgawsl6bP8iRU90Al8aLLphRfIzNj836wiX6tOWVSuorqIi6PYTmyRDTP+gOz84DshbH90VOpOm
pWsvq4LEicS8s+xwJ2Nr2qwWyj4UxND83OJnUlBDe3aPW3js2+Ju2Bictp1Hj7wMsss0L1pPRjOr
gzk4tV1iGe1Zc3IT9cJoxMogU32VqMWai47cVIIRkIijxtoES/Z+IT62ClElSINn45yeHNWIrhJK
1XlXWOJcmixIV7x2Mq+7IcTeiT8jhrQW86GzSXb2L3SmlgW0AR0MQ8db+rYeUVGtOCOTQFVL4xA9
fkHObeNPU/1aHsvIwrRkPWDvb1fEYdke0K+Gg5zscYgUjqplvQ3SBJd/ApGrtHhobcPtCIVpTAJH
nkcOoYzJkfM6y1Ae+h18p0V5dBgbFAKmt8dYxBlBdY0VZGuOOwK+9EbbZc2zeVCdsOCglNCsADYu
qQksFhScvuqok5V6Wybp7mneW9FPwjQ1CmIW6I9zj1yEfnr7aAzcctJ25nS/t0P4AZdGwuhnrUZQ
LOvlqDOruJVPQpCZyIVM6cHY5qWxSghEeHfHM9zAyuglrWsgLjNvP6Nk3flAQZ1BI7qYpiSYHmjk
C3FDDFq47phGCzOyiHuhf2h/KN3qdurS2kAG/TX65qJPL55cu4AUehr9rUvmUz4MaIA/Wms6+3N+
o6fZYiyx0A2zpd9RtZ3WvM+s8gOgVIorACyYYy7PIaTM6ilrChnBjj8IazVTUgGstU0MsXubo5v5
3ZY52PHXkyD7MhVmaztHQo0iPZOd6BpkOA4kERnJGSSqzpvgWCJ4FF5PgR6DpSDhbllCVP+hz5Ar
FI8+dThcmTiCiRp87KwW1jNk90j+ny7HXUW1MUC/5+qmme28DF+2IAjRrylKhb4eTYdRhJE1NtzW
+aTf16Q45BbqUs7FwACGLNgppnASqZBjZT9e6bdhzfGkjWTpXHayTCp32blNZYAuNa0+51MToa70
aK5jbP13IlTQ1zgT/zDYc5Cs18M9JFXMb1iessYMioXJ8nw8ZJZ+2sxhDni+vKsqGlX5XbtyzjUv
c+CjorjxBlhAyy0pUDLpWsWITySN47UED0BAEO1NGOMjfYi/9A1qlqCjqF4g9dLuVmQevcQowpWm
fOjtMlZUN8+OXJ6+XrGraRGCjHnYFSLxkQKkU8IH+I6m9P59zKfrD7MigM+qm0rDTA4spWpIaPnM
pDZITTVA+Cz1iyYqZT3Ke9yTcEdgSmjEoCtaAXa8ehbOQOKRhA6twIdNxjSHF89daUEa/SVp6RZq
BdwP+5b+YPtqrs7uImpm1AXBhnt7N9H6Ca+2EUrn3lMqIF3N53YiNH+QV+jD9nIYQ1aKRaaVJSWG
DWz7gV8KyVmLZBQDO1vjIfbuB1ZNc32wcQDF01Lftx5E+mF8J7HAAZaXo2jIukGtb18vwlHANHRO
I4WYn5P6ipUSZYyFoTnhTDYms/c2IURATIsq/urJ29m4N8/Oq+ZxHVsjKN95PSIsmqteFy9/Y4jD
YnkuY/gwLierLvC/uvwjtazC0Lo5dpzhUvR0e4JTPXqCbiVU/nwKrFmgtDC0BL9gXIR8LJ7k1dhJ
CDA0OCENttNe9XARTnMYLHwJo7oHrHCbuB6jJ9S+ueBXcOn4i71Xyn8iN8PgFhsaN16/OTNNgK8L
ttPcmCbPge1yiZiFcbmjM3HAhjdMpWmf/Nwu2i8ILwSnc/pQcLqBHFquScFGFBADP2igKFEwYNu3
MimnjA6TAXklFob+z88Tb08TsD2wQ8Hyh0MTp7njtPGPQ2Ra9qgFx8Z5XjK2GZiCZbDmdKCO3qir
xt1gL3uT4cQ7507+qMbdz6/iX2dJTBcjPOt88C/eyltvlsBMDd81BvspPPRLeuoUKaMB2uhxrs3X
WSoQTSKslEYiVZXRzy/mjVGMbWGZh/MPfBeLrA48YX48V+dxM3aDF89PqbeKXGudqbJYYQ6SqFZs
wAlA83/78y/+17vw6KJbDlU+sLgFxvXjF9tjSJJJ5E5PntpwA0TTOHVrQ7XJ7XAX1LXAnE1k1f+d
qLr955fx9v4BFmR1DyweAgfpt96B9LvmIUE+/0RIhUItU2HfA2ELt41jv8g09Fn+599skWH1wyke
UAGPRdvFGI2uQPD2bIugKsH6OTbepUoTUgYx555LmHdtj4j00E9pctKq1DpT2Ml6rDkyLmzP+Der
hdbwK0uot0PUtgKehQdQEVlYGL2FO3wIJhiqxeY7fcLWbLbx0AqqIaqkDt/Ze0ot4ykVzC+e01u0
w8a4LXLJDLCwTou4ph9HSu8jr/dcurj0jdwdC2dF2ILPNpuftmTs3Alh7hiY38rCFzjacvra+tZN
GOQnN1FHXgIwdBJEqF28uYRJ8gu/zDdGMKRpuI7nBA70pcDClP+N2VLnd5vlIdW/cyysd181A3CE
wvArw+I3EUEe6Bd0C5twHR+uM92IN8/CjE2OB93uvluqMNzT3x2vH9viHn8RF1cgdg6WzoCEseoP
m3cB+rPOeUQ5NSYrDIbnNcB3YLnUwDjB9N1xaSmRfZFaJi5hX6kKEftrNRB3Hhvj9efv8+3Ex9/D
9ULbt/FhIXr+rbko6/OMC34UPGlapz6OS1YfC74SW4SHNpDkJ/ic1l55vNSfX4T3ox0rD9J2GFZh
wMKHm+u/7FjZQ2fBvrenHNkcm9rcDU3YP0VzVMYvyboauPaMxgaR6+POTsIIKlRiWKZclArcy9zn
MfBIR79Fkm3CHYnHpPiWGhYRIc7JH6wZm8hworYlYGyjgc2hJBELrcWyE7A4gGD6XlBiZdvTZW9X
geMRdmMG4uSuseUmWWfYauz8MOtfI9+LwFx7MCj5nML1GBINf3JaiD+ChRgikiooCnAXIiA67Gzo
AIUphg/MHqLFl+9Qto9Y0vichJGX4dnkzEE/X0DknSGsofrlKSD0XJCsGtyac2e0CXeQTlN1Wyhp
VhKSYg8xz07T1LwEHkVgezbRAYzjQ9+lOO1egA9S8+Xnb8/61xgif4MVyvRgq6Hme7trBSH7Abz8
7Elj6q26fWomTpIPAJIoiwhXWsqInqdiZnvK31yDl53KeYKZLgAdcZBih7/TDuYnRU7St13RxGu+
mCsuQwvE0dCPf9Wyfdux9WnXYhEnHR4Lg9O388Ehxw243OzfcYpqvfpPtHcEM18VC1kHG2lvNJhP
iP3hyohWTm0Q6Qw7xvzV7HizMwU4VPrkjPiRbwVAzW8WtBmaeB/Q1HsX7AZNdVDUuHKSs7Eees//
rzokMGE4ew5960Dyww5Du3+UZnRnIEDlXvVOty512dipopBgu4wKlZUWa7dfgMxvOwssAYj8o5C1
GZD/X0VhMXdi2Li077I0D1hoKk58/tfv318GaEo+EIIqPb7Ywu/uV/kd//p+B8AKLp7A+S4byZsl
vS63dNxCK33UXv0LC4Ic5H6IEaksT3QSnRJF/3w2/esCeM2Qgn08djlosDz/uL/6YJY+GXvDAw66
x+rhHic7vc0msGFlXfaAC7JbD25v8PvPv19u8J/djBAmJhWQ+IFymP3XhlCsi0s2UrI95iwu+29h
OOEalg5+DLLARffGcPVt0qt+Mcjtt/UXNSfraIQDKTUoY+7NfReeMzt71fSPRF2k3fQcuG2zvURV
n+/3um1fF1bj/D6SAsxpib6QnLH09p7Fdi6ga5dPnJaGAIPe/YbsBnCma29XsjZrXgCdFFnh6YJW
jCEUSCI2mh22FjhkkIGbL/RvhXvx88f6tobDFpuB7bIZgBHIXvfja43hO624RxAxHM1YjZwgdWdF
cCKnri86LCmK2UPPpcJIvA1s/nUi1WXG2gGK3OT/4iV7b18yz5rXHMpV0UR7e+hZSgjaMM/yR0VH
zQ5Rm6ohFfb085v/99exctEygnwXmGzPb95tnnke3dLde0jE1/P1uxa5nCmVR0Vo/8UX/qs0Y9Pl
GMUiRpakSXjsm68chngVF43uQYuZlNfAmiBPxaBjkQaPBLvN5WO6QYm0YNT7mC892xOEz/JKalds
9o84ahTgdxoi0wkfXmKKnEapR9dDvKzER9geQN4lypCokQ/ePo0lel3+Kt0TTxwtiGqJN+mbtEqi
yy4fMIS160Qa0zAgFeQguCopmZaaedMsioEgq6RlP6ZJDzATTorwWy8CO+U4BYMHNjG+Xh8zdTRD
aIVf0DBXkitSzQieXgIrk7Lue7XSz9luwkHt6CvdoB+Ff5Spbs9cG6Lu24NajmEkWohWpyeshS/R
x48mqT2wsLmd5JaYP3yzeg5D7gtIDTtT4BvtnwHXWQRXmnKszi6lHDZfN4zbhmvYG24ynpbe6Df/
dqhI4iCnvdtJQFOIgGkuuLkgjF0QfV69hMy3D+ph6WORXo5znMM5M2q0RiPUDUZq+4vuVgOmHXL/
A2hQgCSIjoCTh/e0WXvmlt/GxNVs1o2yytVnztCO5GEG3SyCG92AwxdCQiezA9lUT0B9SJfUbu1m
7scSVeiMzwmwmktVA3bW/pfqMsxPuH7k6zdFlIZNUGbjKeFxEyhS4QKaA8hlx3CtLZFfGUqVChOh
r68t0yryHyq7XaJHnBqH6bec0EKyaQC1vT06q7IkEuvm+ooz41DRhCOvLnHwJ3Fd0Cn8E6tvUKyy
4GYE5fe7y2y2ovrSZjbKRwVVmZFgoo8h83zyLexGnUtTFkRxnPgnYLOxyE3vVivRa8CLCGqkRUTH
H7uC0pF+j877pPCXcjtr5FdTBZBQC9qpsc94wo74FRcARPYnkjkK9xk7qaVAu79Pxf5FSY6cDhnS
3xWiPvIb03xPvRclxaahO01/AptY7gud2Hl6T15r1dpXDK+M7SVwd1Sj7zE3Enmyh/Ca1lvhLfuA
jXG+W0N5HlTzUcPSxN2JXhpXXJHra5uJAJCUwcqp3Lc4ubV5QwshoNm1X3UHmtVQiPx7FaFw+BiE
xWjQ8FCwrhZF9moV0AVctPlu9jvsdCv/qIb15K9M2eKYuDMeVh12uHNoD80F9bsMQ9Uhjw1A9rvW
sDFVuJkVh0iBAgUpRQxMpRzMbTv3TDyYCVrczy2WBADT2otJm2P5OaaB/QUdrjeBG5YIKeCZ9vH8
HBROskAp0z7O9Zqy2eo7VUMs3HwEBVpZpCR42kBKTfUijELjd3wqZ+cSqaVLN5y09kpNnPGwLTEP
RF0/pu9K5BwzXXTJSjKsoHrwRXFLUpJH5auihVQuruGsPeSrJubLOlJdIHyE2cgEQtXRjZ/byoZ9
2zjeXIEbK2RdtUX8cJXRiLQcYeStNtrZV/IVaInzZKLkrFo3WqzpKnhdm2dFoOYsh0JI7F518qwW
uvUwqljgMZ1FEaFca8zUEmS/s1IvffKyxt/R3KmFMqvjkEW0WhuPcVc0qVnAr40MsiBPkeGiwO6U
7cOi/t5hctI72xZ+IbSat3uKUdEjWybDy4LvrdE79Wq+j+1j1Rt4CizyWvmnVkr7wE6ssBfiE5us
7ALaU071jL/rHg+trFavJjjg7i/zhCHS/ySXusGrvEj08qDgTO0QoOVtWqDYw51hXNY49ZVlgm1c
lu0vUWfgmA29jgPwdFMbvfi+WEq4r0QwGOO5VOlE78nxK1Xn4O+ZS4dY5n+DDa1iel42qPFYkCPc
5/cddejXvaAayJ/rVzpq/YJMJZ21saPes0856i8IKnqbc4ORmmYJ/w9757EcObKl6VcZqz1qoEVb
314ACEWZSZUkNzAymQktHfrp5wMj7m0yipecmt2MjVlZVaUlGR4OuB8/fs4v5qUPc6ibpOWrxrTY
yzNNe/IRLD26DucaaQYdkgN/tt3HlQrWFIdWt7Q9pRXoR0Muaa23S4ONPJ0u0n215y/DaJyWNGH/
J2Uv7zHuR9/nboBYlovDAQCV4lTIOkoJqMth3BUsPryoFhSLtXfl4MaZK+eJZE/yWQ3liv5OBS/n
scFVJfoR0tFE8psSg/QrS+CD7a2/sj1J9dAJqwC8cSAeiud7MYC9mk6RoFaKYbfas2K1ve2KQ1tI
wv4FAx5KgkHoFKm2lkzQhiUUgVc+sNBfhYX0alhaZVSn9cz2EO0LwsI3KTV2YtXJMu6wq3YvWL9f
to72aox3yAQOxz0OvkSAXVyrHZhDjMvnwvHCGhJA5EGN1qR5nUEJYCHseZSHgHxIHA8Lfc84UtJp
yS0OTUEEjuA2H26IB2WjA3zDkXDZQ+Nsr8h2yHG7fVJ1ABapqrZgXFA1WQjEeA0tUWevj2UUqkGi
han8EmeB+ncsmFmY0Xjd0vRsUc3cm3U0ezhsoHKbK91EQZIOv8ZXxtsB8HDQ8NYPn0h+yCeijLZU
YfM9w/oASNpLJ8EZXKheMkcB30rQGGUv7M+jPQNNelUhi/bRaZ88Nfv08KBddGg3hvvm7l6dcd9u
PCzPPbV0L5lg7hPSfZFH7DNbEM4mdu59BAEXXCcwGJ4kQZ6a0S5B1oaNHkv2YlO7X80H1YJkv+eS
BUq9SIT1GijSRgBYsnZ2W9RlDC0qMPXnfP+yy1cFozbBpg9rvQhg23fNlJf+staHoehvgrAvjBIv
goUql9nWgkHiCrB0ufcwEil55Sob+z4oFZo8A70Ga11F6U0nm/YOjd9JGAjBruMA3xc4l3t9QDrp
S1Kd7JFaCukF778WKFSU3+Qh1hSgTntlPXOv4rV/SIc9BkB/bjrftuM5M3eHYoUUDm2qeCHMt8h0
66R/LTZzSqYQ8XqCETQkme4hreE9kk7LjAXAxjiIN7jWFGbo+R2+9D95/qO0rEWFI5mVc3jIB+sh
Tuiy1r0F4xSNF2KPW0G1HtmfFZeQsax8HYKzSB4+v94d1ygcW7VwZKA/ZtgYrB4X6WbDHMs4LLKT
PKuAgR8EWg+qNNO+Z3bQmvlbA2uAHiGP0KOjx0Gb7LgUl6VaW9vlHJ0kWVTbzxM3BQs6QYUlKNaI
tTTmxapAZYEw//nAr2WfN2UZyuNcaG2dDh39FUwkjqxKJMnWGj492hbDVNn6jqJka4YnDqangMXp
q3eWvYGI3CiAN+YuElnh6fGkYa9qcqY26ln6qrbXyrkNfRHRgm6ovn3+JY+RsMBfUaRSuD6gfSL/
1YN3AmJhWVWvbQ4ItT0Gbjz4lzfJUi6V7bHKpDWEqiqyElTrbMu+Htu+qqpNmY0g6FwVyQPpuilj
qQw9kFqgmt2cZaDlK31vHF9HeZZBj4ozqQAPazTIGrsRmaoWrXIEqyna73eL8VpRf53m//w5/kf4
qzzwesR//Sd//llW6L2EUXv0x//a/CovnvJf4j+X3/rXT73/nf+6KXP++fRHzuOfTSmQJT3+qXef
y+iHb+c/tU/v/rAqFmP7792vZrr6BQ+jff0OzGP5yf/dv/wfv14/5Waqfv3jj594MbfLp4VxWfxx
+KvdCxacBm2bf/Gfls8//OXyJP7xx/nTVLbtr7/8xq8n0f7jD934U3Uc+nImQATWiMyeRgR8/zcU
aChI6Rr/xoKbUk1RNm30jz+wD/iTUigVs6XNxpZbGsKixIdk/3c03VhqpoWA3tLA/+Ofc3/3Dv/7
nb7lar0PKcvAFItYtUttTmGmS1n2TcVbqpVeBZlEeqNh8JpQHj7rEMFYG6n2M4CPsH3zaA7Dvx3u
fZNyGQ63MZqU4KmVV3vj98MBpwQs11V4oYlABf1lkq4bcfNF0fHI4OgwjKEbioVDOmW+pTD3Zlao
UMy1RLEP/pNjrqy+Dk/w3R2hGcb4O3ThsA3wMhMoWWjKhTLF1FPBe/lfzPV9+W//LUwDvzFa7Ez3
1fHozbegdwo2BqSwixahdu+og/UD15k5CZLfcMCNF9H1uiuVmTjJgYrC/Ij6dSIVTQNAJa2+mVaq
PhqxUFwl13J1g+xE+ju11Oqq7nMsHnouRnPZpmexkKBHy2WmnCqSrJieJVLXjhy6Tzhx67uw70fN
a9BW8tAcCdJVIue4CqAy/mI39Gx9M7YYf6AahXpP9xgBtXicm+mb7lTBhVllCpIKUbnGFnu4sSQs
BBRcG3yMifOZQ2CWW/fvR5p/GyHeBZ7L6ldx3Ta/frXnT9X/BbFEpz7+70OJR0BpQHC9jSXLb+xD
iWL+iYOTBdQetTOL+MBe3YcS+0/dsaFlmUAA2GCAJf4VShTtT9mGtMIWl+lvcGf6VyRR/iQmsQnZ
96zNBQPydwLJ+8WOOp+mYukLNQXpYUeGF/J+y5WpUPAgQcFS7oqtGYj5tNaGfpVI87R+80w+iCHv
Q9Y/R2IgngY9Bf0oZLXKkCCekPlZYauRF9VUY11djtM1GoDP3N2AoX4+4Ps+735AU4ftguy1atDx
fT+1uaMAo+PbGUUpBbF2VFovacfp92QPmNOJuMlcs1f1CHVDR7r7fOyPHisR07GgzGs83qPHGsBB
LSMz9gs5linRQb6bNroi2gKbBpDeXzzaj0bDxZ4FRFZhkLC/nymmjW1B/8mvFLtQf0hktDHgQrvC
rLPqMA78fG4fPVfbZlk6HGKAMFi1b6N0DCobhCq4RSvJN7o6S36bWvd6mhi7oLRyDwsR7VtKg+uL
cZcF8t855ev7hMRIq88A+8Xxd5RTwoJBhNgu/d7EfGeua89IWxPxHU68JhPeJM3hFyvooxFp93NY
OwZX0mN8l1rYFFeb3A/lYkBkBwlEH9e4/tSo1OhakefZB4vRfZE7m0eWekwMVBf9Lu216wXA8mjx
kFKXmCara3w9ReHSFUTdhjc/kDoSSV4GSw3Oo5JMGlkJvMXWShuZuwgYwI00yuHgDZaoAcYa5nQ1
SQjo+IVia7+4BPa30JZa5ADipocJPCHzi5t8V55pQoSph1ZR8Tw0lum4Tqnq3ySKweMGkQglv9W5
TCC7XUD4dYVACX5l2DUmN+aIgQteDcV0iXRKfxXhXztyz0uK7x0rQnY72HfBKoOvcCKpJaIR6LBi
QEMBX6N+APFwAlBKVuHP3EroF8QlRg99rZQIB4VQ+rGQbqY2XyOCbkQxYlzIWyteif1dv5kq3Sz8
SMvl3huBw6Vu0hVm71r9kL+0WTPeJ40Umxvui+kVxXNhfgejbqwHvanxG4FsqvvRMINBqeEY+Bm3
9WgVRgm3Sr2CMrUBO9j3GEHlRe3aUp0maymz5se+XBAvUG4VzcX0QXtAaDIpkaaSMqSmmzJ9DE1s
cNDfYXH5Tl0ot0OFsMXGEYKSVD2SEqwRLbK0lVB7iAmzHLYXxoSej5cJrkvybLa/6Ke206q1neQF
KZepRiteJPNKJXM5gX/WB1uYSb1+p722XTroQsUud+inuLM0iOkhKWOU0oepN5R7yiJCVdy2FFZ+
YaQYDbvNIClTuUpGUUSo36GLELqcFXhJgDMOq+9zjiLLKS3qzBi9qBMwQAFlU/+8h2g7WOuWInB0
0ZfoMqJkVHR1OlwUI7Wjy5TqWcMVqNSR62rz2PCz2KZzp5SjORAHi052oJe2dnolG3EcneSAz/Xz
KEJ22QVy7JS5GxupBHuqRqM8PFPyypDuo5zngb0IDRHYy1Fu2mXs26Dnpgc1hAp1ZgMDzc6GWhMD
grF9X79QRakRc0GqAsl0tzFbxHB5QbyXCwUPzfCn3Emlcg03M9BwdIpj7J0qyrcAyTFAGO5nGb1A
F4nvpvaRrtGDBzZY07gpbfvQn6y2Sd28La3fXaYDV07aNHW8SZkH9qNjd1wHWyvtvdAc+pvcqtvZ
lUMoz64W45iAVZQ+3Ueodt5M42gkIMfzYPCsCoknrHSKBVo1DPeVFtdXnc4p7SkzvB2U8PsKxgP+
U+eZ1ZgPWiiCDZK7BnocXYlWyyQlmI6NuaNfyJXoZBzkxihxqUxJ2B+YMMLOQnss2X7JpFxHpjLf
5lo2/ZSUUXlymjR70AgjP2vVGTEo4Du12JHJ2bewiOTnRtjOSzoF1ROVfKP3ZDxf2jUcEwhRWTcF
Mgw/U/oOMCTQKL4a2s8Qf13VVYNCvy66qKpdGV2N2s/xrryJkUsQblbPGpZR1Lh/a2pkIBrO7erJ
whcg9EJDKoWn9/KUP9axZkwaxmuBKRe7pfDzoND44BNxTn3RakHpVxqs9kTofdr54Lwo2KaYez/M
Tk35FIkELCNzI8G6eR7l6q4C3zd5Zst/cAWNgsLHCyi/S8MyFu6gZFLt97WKG1pUmIXthuHcNq6k
B7PsShqQPdemoJ8skgeKWE34I50MGInychQlvpGMYrb9gN5H50GOMe7xclFkXCmt0PRxtAlY7LVj
XbVAeQsvsuuA9U5x+1H0iXBWcqrE2COBa+lc04qkdmXgHpa7uSjgAtAtqXM0Oucgp0kbdYHbKOF0
HqAmPbkySJ8rQUtpdnOmtUOvrIouY0QhBhBKuhRgP0SsQcsmzNXpW9V0TbzTFCR8T8YcjxbAbKM1
nOglkOINmHbHXI/stsDHENFJ3UZSNcSB6gwIXZsGwU2z4FfWZgFnnvBeaP21mUtp4sLDMXGFajiQ
aDEJUGB6Qj/Uk2p6hSsalHq7GjLJFi3yD3oU/nKqPnRuw8oKwzN0+2zMksZMRTvOAVZ42uIoU7lq
NWbRi6KLvjlrsDPJXSu29WmHN2mFUp02DfW3pSOgnxJzrZiNWOIbqIadk2/HNFIQINTR+DW9MarG
ejUZXdC80KiSi9NJr3L9nInN873okPl12zAIJw4U3YjbqzQJOvWyt4xQrDJ1MJNnalwyMiJNbCPF
xdAYyUpO3AkvRPYrfDYLtcfKy0FZtEL9bTKGXT/0WomGichjv4qH+Lq05VnbwkYqoWH16i3m6OJ3
REv7CuXX+LS1mpjuXilJL6LGU0uxFyOlSSnx68R8Qbc8ZB3ZeiqtvsyViwzlLBV6qLFe9CoGF1xC
c1raRi6D2kx5tRYyviqN13oUmzYoy8YXuJ/+bGN+x1Ot2mKF0Jv1JK2NLqSpCYUXm0UQedLQ2D8F
WoREoFjQQsIVUluljqg1Vw+VMN+GMmCB9TAWAYZtU9BjExYGdrcekmC8B0I2tq5iSumphrTv8sZp
We4qOarE5TRn8wkJQFwVbmAG9uibSdOdOR2eiudDwhX6Whsj+w76sYM4SGXZ80pEli08ICa9utLn
xGx9eopDed0bsm7vsOhykNCKx7R361Sx8E+y9D4/LwtFGBiRGG3+I0ZI2rwnfHdoaUllF7uw1ezG
G0bHeglB6tzXc+s8QW+ULsJBKXiVrYlmRaFn90ENXHxroARcenOjFSaObWaprdsQOVhk9ccW2gya
sg2kTKoXXsnRNHua1Ea5m2K8W2114nzmhmwgNOiyaXmsko3tD5gGNfHgkYWPumFN5zF3sczte/If
VzMi6VGtTBVVLgXTwhpNnpFTPS0hoAfm/KLPuTjDQidXz2uMiwHu6pElrU2jHXNPykO7+TFIXSut
RQw08Xm0sajd4NMWZNug5uVs2m7GL1YyRU0Uhe2XnkCaJ3SC7KiDdYRERLiWWqQ8XBFMtXFas5PK
mxgp7+6sgRYencoQDs3YBb/gyMi5dLQJkohkwgv1kJ3RlhT7KZoOSdr4Sh3r9zrRKqBz3CYOoqc6
kIZJtgqxGkQWRORqIjwBgmdpXutE1bOloCjlwVefyEmd6Ry1a7tBi5bDiFwnT501eq9T5OctWiRu
MsZU9qHCapPko57amS8Dajh4FaYlbhWeZWlh8DvRyr5B3mRkU0J2jJMf6NZWaeQ6PD77pwOrMlvR
TWzvTMMqnyXHwAM3VJF1cdFgwUV1KdU9laE8zSeFaK3YT6JI/d2PWXzRDsr4IOoivwL04WjDVZzj
L+mrkpM7nihibk/t0C7bNdRPtTkarE3u4CisIbP30GO7+dTQUehc3N6nR5RmlHFn92H8iAieAHVN
sqO5oaxVFzjl2b/x98u+O5JSkV+WTfNQq1Oie2FXUZpupCLKzsgKxsuo6ckACcCh5E5IY6R+Wo3t
gxB6RoBV+npaEQ/SdtPTfEIXwEEGnSwCX+QZbaUfmWlTTZImC5c+2jY6Pry4IbvIAA7nEapGllem
tY3Br1NfO/QZQOd0Qt62SpmUdECD+RvYMNnkxG/k7SyXVAJih2aQJ7Cueo4Go97RVndGbxxkU/Mk
Lvehx/fMnjrROd/0AZKXjmHIBKx8w2Ee7dCVtYVPL1DDeqmtgdArcZPfzkWMb4ZDymjhfwEH20US
AvEkR1fzb1QWnQIrC6Hdl20+/KjQbPyBRlJ6QUqmFIi/2+F50CTNw2R1DlYTsZKeGVqb3ZhOPedu
PXTt5DmqDlQGVcGy9Iw2mFEcHuZq5SjYCHaj3mPmqcT2aSzFWEsKNTB/oFIlvothnm+A/GexC7sH
zTIsLnrA0lDhTo28MKJ11eCXC8gn0m6qACtrt9K5cJ0mmPlavglpw/ZE7HSOW+NOr2/wu5u+ZxW0
VU/HjvAsV2lBeJ2GWp5bhBmatzq50007dNwDHDLqC5CkebFWMCkoPLTr2jPVRB6DfZ2M076m+rd6
EP9vVgZpdL2pnvyly/CdtkPzti74+vP7wqCh/slVzeT0N5Bpko2lIrYvDBryn5YhA2oH0E/vjp/4
V2FQXaqJQP2X2j8AXUvllw4tBlX/U6fUpdsLKhmcrG3/ncLg+5K/BawZcSiIEgY8T5txjmpKcH2k
geNQgC+r9HMO0ATtLPX7m4fxQU3wL4PANoWDQQnEMFX4fEeDcFtJJfooeG1nknFiwITd1vUU7D4f
5bjyyLM08EOweZgMYdhLmedNQZ9ON5c8WW0WeKF8OprxTYSE2zrucd0scTf8ollyXB97Hc4GPbx0
e2V6v++HE3ocdGM74fJapbUfTFwJUYnNPAlh4QX5Gp8YKUbcQacVm88nunzy2wrZfmQdLgj8O8tk
AbybKK6l8oSOGCMDkjgLzb7YQCrPMeOty42hkyQj+DR90bU5Lj4ug1qM6DhwPnSKye8HRQQiDfKM
QZ0aoeZh6NHCrDB5j+w2/ELH6a9DUT1mjKWIrixL5/1QyK11mL/anR8CNPIoWFTr2hEIZ7XTIWK9
a5q+7XhB4/rLw7Qg1kCvgNohw/M4eph5WdBsiu3Cz6pRx8MBK2jUJa3wOlbwSllhMNo82tyTBYrV
hHiPsnK3w+g6f8xgX256A1tpN8kS47ye+gABOTuiZorE8m87w/50LArrfsR4wdcr/AUC1fYS1R65
LWkyYkNY0kXeXAlxT24c/tD7oH+UlCi+CaiMapQ+507xIH23sq9iwxtwdEaqgSTaOJRrcv7Zy+lq
nkW2EQeeibfmWT6gnO7qiE81aHxI8x2ABeVnACxDX6H7gGCwkuDO6PaR6vwGsOBIHmfllEBcEoBH
uQEHp4DuLK/qHfvcQcHmKcAN6g6QYvDbKkNWeJdVxcvQkaTsBi4VCqlNlt/GUTZnvq0UpH1NN9/G
s2HfTMak30ZNiWZqEZgjgnmWOptuqOjSQ4LM/0+yKyX2cwNF222p5clFjLIEktWJpaQuKN+sWIWm
FHa+YaPYzYcYXC+4YoxcCYRofbJ2HOYhp4jOlXs5fhLWjJNRYEYycJvBlE47GmOk51U7/azMIvwl
W1J9Tneu7jbUe6J7nALjG6AtwoKHbpg3KP8NkEWxun2x4wGckU7XgtuJVF+oyTSvIJGGOTg2p/Dm
OYoum9aRT4Dy6p2rS5KUuU1jj+TphgHydTBn3He4ZA3rfuqCzOMCYNCWaya/MzRpW+M0cqFolFrd
3EmcFyfPxHfEC+NqI6tUKF2Ih/W5FM1k4mE2F50XVXNyR5PWTFbMKXBW3JsaUg5Ma5+qKkVhJEfr
/hRMCIxFhdxV9vAmGy9V0Vti1WN7t5LjUJ23kYm2Erx6y5fKqUu37TDOL1OeYBg+TnMrPKTtp0WO
xRx/k3uXd8hXTE/YWvc/JLmZkXgqEBoEOWGL2huVyry3DfJQl1yyRyzf6tUfVpVkngaKMF/HZWuS
7TX2JoziHhpJq101lK3QI5v73y0Wg7QyFKH7dVTI39VOEcXZ51FTXSLU+7Dp0J3jDDYMmlOyTa/t
7flQdXOptTq601M9e5Re3HqyN4NzW4TodHcLRgostMHj6Ey3K66r+uegnSKL7NXOheGcjfklApb+
pJ3bwQ0V20yV1qPI9rH9/6dQfyzv4983V90nstOnl18ieptGLb+zz6IcMBewpymkIwWgyq85xKG9
av8JPd/W/wm4WMhxB6QGWRQt1SWFAhUFlmLh4/wzi5L/NJaunc0RSk/UVv9OEnWUeRAAaP/ROEJ1
kCSKw+T9ysq5I5oRFaHtTKl+LUZ4GvAzLQJygVE6l90vGoFHCQDpH2KaACiAm9kKhfKj8eCipaJH
ynQ7UUPxaDgGN3of5btp7pPzyY7kMzSxA/fN+/ggiTs6lV8HRaCYFEADT6UrRwmAKjj4+hJ39rY2
pDORpYsck6m5Ev/7xfyWnfhmpy5DwfEDV0ODDCzY8ZmM38OEvYMab9FkT86cWZf8CAwcMvhpuiZ7
1N24tcTm9f8iWx5uP5/p0fAwtAgPKpk5KTiioEta/jZQGCgIDBkEt23adp07AE5dtxi/fFMjwdFU
l81MkzDSL5LYxjhKs8U+Bvz7pOToUfMFYJ4b9M7RfIBYegxNgZIDDMdEqhMoKS85HdXbTkjxY9rH
uR+hYw03u4n000qt/TDjIKu5SrZeOKomCFW0Wa8tsxs3NlXz+wEBvND//AEdrffX78edBWACeSA4
/aMWLZJJwL8yud7WdoSXbl702MiO5tbO+nHVhoX0RUv4SAZj4cyRn8lEbhBD2Ngcd2ilprXbnhbC
lhoZ57quLLdbZmbaKzko9auorJOrpKG+IUcB9jJqSxOrs6azEcm3dvX57F8z+zfLE0UC8BSvAYe7
DJYoR9sv76yywSQNpL4q9Nmt0IlG1t7CO7RWFWskjYiSM0ro5X3cVS9mXLQbQSKwwvRAT9wusKMr
bQ7kR5hoDXWDEToDN/NYvwvbrto1UzRi0VdZyOqPrWLT27PZcMjLxmc0KKVdHtlD5qkhWoK4iwfn
uN7Lj59P8Ugi3HqdIiUNhbe87MPjHVi1FHHiIkaNuhpsxZ2hPmikedV4izdu6uFHPt6hppXIlDIU
50LOqETVYN7PSDPFJg2MdlfmgXju0XL+Nrdjdk3KLD9iW2lupz7JrpNUqR7s0gh20MPofCpZ65Vz
qz51My4apM3tgJeA2mt3uhBy4wrSvfMhx9uhDp3s+vPpHt1P97PF/RK8gYY4x/GFSsK4KgWcnG1n
AKCu2empJ+DZeZ+PcrxrWDYK4tMyN2AEajk03ocV26DzPRIHt1bahPfkdC6tJbHDvMf4ZafIZn8+
3HEQeR2ObGcJZFDmX6nNb67DOAzW0YxwxVaDlXeelvEJXwzdbm3svwgHR8fR8vg4GJYTliVjAsJ5
PzG8yQranSLbDkDUz9FTGG8TU86uZ6kWJ50WZ9c5V5qrz6d3HKSXQbkkUlMACMO1/uhpQtZ3ZHyv
8m2rt+Fzmwy2vbLSmp2YGCUNe5zrtbsJLX3MRWDguI2B1cPnX+GjJ2zwJUBq6KggOMsLf/OEsa63
kl5Oq21TWpIfQ45h3XRFPHm4GARf4UX4sKOgw5tcCkgAyQBWHQ3Wa3iItWnYwKmzsms9Hoi0MVXk
kmzDjbK2/fn55I70M15DAFILCBAR6li2x/oZpSEncY229Fau63mmNWsZ7QqfFcrtelvCu190J74p
FtyXSMIdxA9KOz6bVOSzuFzGdrIrgdCeF0Esnjuz6Z7hg4KojAZ68ENsSmeB3lYPn3/pD9+IaZo6
kkTstOOTW83hVaiRXW2neGEXSWQmAXaCp06o1zefD/XRogdzv6SOCvM4JqsXdlyLmimRDjXBOSRY
5bwT4wD6pbZPdC0tTmHJmNvPB/1gfoBz6ZTAapFNiJzvV9yM53yqFlKxhTisry3cfs4hJpnbwkAi
6vOhPthfaE1QGmEw1J2OddDKaKI/il3xNsDHp0BXNEnOcqwroSPV4nvXKtNO1do29IyuNM4GOw+/
WPAfzZXRUXVykAUAKPx+rp08W4NktcU2p6EE/IIZKtiwX3Zx6Vx8PtejGtASwBBLQll6gYJbf0lt
SdBphNG82uqcWSdjoYkTYc6czUvT9i5UhZX4ECzEiVR/+Uo/eM7ISoBBpgxFqntM3qjtNIMVbVbb
uJb7jQZc5SqqMUz3RisLzpN5InbFgzpm7oQXLiAK7ND+D+I38t0Gd2MLUPbxq56FjeahvfQqI9nc
hsABdwM1xhXoiO95KCmGm6nZVzndB6+XiEnxieuZCXDjKIlCxl2Ta0HwDBPduQiknowOijyuaLEZ
JOvPX/AHBzx4btWSSR8RjDwOnhU3JIjudrmtydUu4ry57cWXWeoHgwDjXSQsKC6olKHfL1h6iY0x
5xERAfXshCaz5CTu4tX59w92FaQKoZkSMFyDoyeXibmHND5U29Gs9bs0FkK4VQV+vk+1ovpibXyw
NdRX4Rt6r1yjj68iTTmk/Ti2zZYMXd3kkRODdJPJaGfTzk8jqZa+BV3Z46QlmV+oHn30PNG6cagA
o/5CBHj/PKWEbduORbNFsk3ym15/RtloXH2+Mj4I41A5HBY/LZu/nuEAQmprlK18S/uSZTiTNMzh
KE7CdojXAgUvHLVwyP0iefkgFWSvI/fLzDiqji9Qsx6N0ZQF+VYC0XtX4HD0zZ7H+sbWymSbYBz7
xVs8rn29Rjhuspqjc3o4pIPvn2VIBRyfJLPcJhqk5+1IqRocGy5Zv9kM1i2BwZHcznGG2xnvu29O
MTjCxYOi7xFxTerfla5k10OicgtoisnaSFWr2f40RM+GHpP7p0Y70LkvexTRbIjCKy2q+21Zq+KG
xKX68flL+yB20EpCfXA5e/F4XBbtm8QLQqRo9QIuslpJUu9Wman5Vh1IP9pE6S//9lhLYORgWMQF
uXu+HwuBusrGTIHkljK0D7x9XgOwExsInV+VPT6YFtAATiDKlEud8ujEm+S6LSZ1yravFQ8hW1Bi
0Jj29SBKvkgkjpRoluwOOAFkXoWIj0DSMWo+j/FTl8eAzTWG3KhbUxuoF5jVRmky+bFo1dnw9cYo
58s2mzh8usk2X+Qoza6FNBQpPqu6+m2y+/kM1Tlww0gR9CteCShMJNWfP38H6hLS3ie/UCiWTBtG
DkHPPHoJNVVbY8ISYZsjB3RaDVr1lFmZdIYPUASCD5vC506OmpsWOQo0hRWAfyBx8GCyovoymfXQ
ixS5/d7Ax/Fyi7tImXW9HyHYfGLGvf19sItxI8fU/ZvAzE/BjnTu51NQluj/fgpcMDnhSWg0jqHj
dAbBfLBntl1sDbVOgVCWToUNlsARNJO52BN+LgBuUMFo0eGTQ+V5ytCY+uJL8NDefQ2KFoumInqG
huyolMH/cgktQI7GoVJurRbxfuRW6jC6HAoYml6TVCtQSN2lRXRy53a4s5LUQjGniWXfGKP4t5qW
d2NTJrVHOa697kYpZjOgjhum5bi1pwYHPbx9TvU2u8Qk3ZfmGEBcaGykwQBIFrtB1J9SvPEb0V/V
UfhUTNGtaS3LSxt3Ye5s0NHHsUhKLdcMigKc0ClYNw/ImCc7nR871bavo5UeFZeV0tD6TDaimpDe
y73eecTA25cysS3S5Ps09KdoEM27kqYUcJuHpgLk6cyXE0WMxDcLc4fzhAVIq6OUMu3mpr6zJWwA
B9OrDPsM33IvdJpdGy+uduqqbfEOCrMdiL5fXSCt5LzZ6CLZAeFYGVb/oNEwsWOyYYoXUVZSv0m9
NpFWki3DQkml7TzUp6ORb+VBhCu9AZTp9NBEklbzYF4/dgqg6Gp2bnQ58NPimwZkBxg2kLERH8dI
XMStEm6LWTqbjOhKb5wYR+7ioaBFNHYJ8Td41qz6+zRhPmE495Q0/EqV15ZxhiD0S5yDhE3DG1qU
u0hXLyprXiv1ZRiqp7R2HpCOdYXZUZrKELwZ0g3mVaspj2GS2asgDFbdPJ020pgi9VK7wJhOqqLa
gFceqlMhG/e9CSINT00EYS/tIl4304teSuBjKU17ZqWemJX8y+5+z6p20oFIIqD6CEZtsgZbAtvY
WYmxMgtxGjtj6E6afVcpSr54p27mocH0ssQtu0xPlFq5yrp2a2UxekBleKPW5ppVjOev7mqYbLiY
EYEc1xYFy57nOvWXWWfeIlOFHmJy2zXg0vLKx4p8lyOKI0zlZwtLx5B621fG4MJq4PkJ87ZKxYsa
NaObWLWXSaG+sQysF2m5jbl4kKBTOCOo0WaSH428vNCmnttvIG1Q6hI4h4YUaSXHc0A5Som0o+zj
RZpxNgttgzojvSXzNGzNc20EslMOo4ew20ndZCrYvmTdO7cW3I0g0a9tSO6ulBXnDmRdP01HbO60
BBwsfnBa86Cn5U96EWhdRYgyCL/NAE2aan4aW/E53BI89/JhNSo5IL4xusWS91oe8u+KI37OSr3B
ykrx2uBXw+YChIR6AHv7J+CnU91I/apP7hL5vnDgi7BN4mTc4Jd254hiKzniWePYcJHJ8vI6+i1s
ASVIcTWpfIl680wNGj+HTxON4Oz6ZiX1PYSHyD7tpu4s6nqc3oNdmTbYfYqsOe2TaJ1p7Tn0uFun
wJWzNG4yo9dchA6YLBHEqfkMdZNArtak/qrgVMTUOHTbatiV8qvlNqY29g725Fbuoqt5Ib8gzZwR
Rzo7dlz0kge/7/vqASfZNt9kJWwST4yUHcmaIU+tm6A6zyLjQS1M18rorQK4pG96FcOEmFArt/0a
R2oUtFbCrFpE8DHZxCeZxNtkNYCWhqRkXmeooXmAFi7ypnru5SG7ozm64ka/rmXnySr6M73prv4X
c+e1IzmSbdlf6R9gg1q8UrgK99Aq44WIyMygJo1GZeTXz/KqBqa6gJ6Li4vBzEsCVSnChdHs2Dl7
rw1G9oFupuuNWtTM9nIox0zw8rw9qRph1Y7ndt2aKEMulmkTuUYV9/6wsn81mvEMdeXWyXnBIjts
zmHqQV8B6uvibchC6mUCsvMHvfqFCA+L1vw+BNphmNTDOo470XjvJdsqobphunY/u40CoCMHJDa8
7Qo1zZ03Z/OM44pqXOz97kZIWd/Vyml3QT96Ef6RnsThBquPXg/DczYzQWfDycy7Ei5jE62Dx3BV
brRv9/0ydl9OXpca9CBMcqMXEDm34lmYttI7pUHlvRg2sRbexNvb7C5ItF4d0qvIXvUGoIoU++0T
qAbtly8IGwhRhs+/vWF73Kr2Wzc6mIqrtyW5MsIC/c0UCZdZLhCa7VNXUjs6pW6HI9Ehtwxrt4RY
XvFM+tqvIOUJsRCuHugtg9jCbodKwSL/PbRqTFZmMMyX3te2aV8bm39M2WbvMmAcB1NbBcHkiH2f
+24t3gGvmM41OsM95IQXfTvmIBI/GNkM9apYx7NT1MEzypH0rq2HmtLFbrvE9KUvIsTrzm4UpKQl
2lbacUn2EyIebx4vXc1Fi0Z0On8it6n03YzOJFJi+Rg65XytGz88HJ1m/SGVXRyHstemhIZUtZ8g
6dV4X1wnwcRVPtJAqUf68/MPyujmp4Fy4si4xTrjghKvQTZPIdL48eISfJSFFVB+vqMl/2zs9Gnw
eOCbull4uLbA3mGGxyZT4h+5G5bGQ3Vbk5y6rduEAoPkIQsDUI0/SkcWpNaiik3QD5Hf6d29RqTt
ueAy91aQPRVD+CpOPrr0o2a1+q4lNu2yBk1rsyGO/g/Q9xKyzHXv0VzO02V+94RLjHSjAbmwnF+l
nJ1dOirr0LgWvRnHf7JVh5VkbA4tl4In7Nfy2Sk96zAQV4+hDhIPEYDNfNtMuk2mvA6TARIcx5ns
zS+6V8NDblV9uGJ9wleymceMKLsXgG1astHUPOtpnrhN+bylc0mQ4zKeGN1JnHHaUsdtieQeg82S
dIHvJsWQbjniWNXzIblBke/kVK671OjdsPJLPyPZmckmqvB5mpJRV6LntKtppkE7GtOIGKc64j6z
Nwj//lJ9UdH1sn2sF/kWVSolgrXNjUhsPkYMdEPnaev12PNyEP25ZY0hWfZznEE8OG4bDMZw7XX/
Bm+hFrUFOhVjdvyPeSmp21tkVq2YUGyzxo0jYFOhYVCwtFd/zS/jlm5vUq1ir1Rh/C4QZ3ynQABf
NFLsvrb+IdU89K4jRfSevM5slwq7vFNbKs5eW+Q6G8YIwo/mF6pZt+e/vaWInaVhcykWcQtyVf8S
RFgfSMhSp4Ua+RFxckY5pJnJXC/tcRVqO9mz64WBdLgRLcKgdhxn87c7NXpEvZrGg67GHXiit0G3
GJhqbc9cWqoRifuc6+tN5dkLSpZM8HF1nZioSXrvJUUi/2ZXdPyy1nXmxFkJytjRSZkPajTXn76n
2gEDERfbatH7OgEi4nIGwI4K+2y17laYKE3oNPY1hCrY3qbCNA5Oq8xYedMs7glaRQ409Ur7Msq1
2NdIepKymJtXfB/+jdIB4PSStRbb86bi1kol3q5lsXBGtqiy87Yok5Qi+2Bzrz05QTrgNkLUiCEA
KgWL2BT3TmvlWrTmM8i/qkntXaZD20mMAUomAihIcTuuxlf5CqHa+rRRRWfCenZEQKnE91wd+fLM
ftdNYt5nVdP8IuizfCKM1voaWmCQFdPmza5/M6ayEq/wbqrlPLJBxgGZPA+DxeariDKK8g1QVl3r
3lNvNMHNOCJ+xAJFopKzzGzmudWnn+48BHejKNvT0s39CfuOBqLQ0ad3d2nUxWiw+jq4CxBu1odG
lXqE26jaWZKDeg0gBRm97Pc8ttMO1MGUbJvNe3XMKVZA73cgf+wjud3XE4Tr5MeCoKSKeiY1TwWS
8uq91kqKZc8cD4a9NAkLX6DwHtffjiami6Zq+7jWq/jhcCvZM9wuH0zhyP3ge+KpNh18VZ6W/1pt
sJ0klddJ37f70TTrh8mzXwcJf03XliXelmt9mJtqZfciHxsxVVXyTkHpzj/s2rYvk+9kp8aa3GjL
qkWEylzzI8ptHVob47wy0jZrvBG2LJ7bpkULJwetOl+rhbt+dWV3mjCKmAl/wcH0pGa+hLzOHja7
LCJLTm7S4KdjcQZmyUtyimdz8ZAfZpZ6lp3m79PcnxNUg00MsuJWs2cjwDOEC48dYvSfNq9z15j5
VoohwBX+c+6p5gHlqegj4sHyYr+MBo2KwbN+5zoqW7u2BhzIa188uIaTY7LNeyMkci2j0gjE0XEo
Ufj067Ota4eVyfMXSN7gqBpccBiEnXnvwqmVcT7L+jxDwvtF9HN+FUc62RbXBJIxDl/o1MWZV5iJ
og6Cglq337U2GbfCzZ0XstkRpI3GnJ2J10FyWAizZjNFjxYPE6lzCTy16WHOBIGzQPmOZoNdFA2k
ebMikQ4zVDy3YrWuS3vabmTD29SGjk6ZEq7BDQmLSWpbnwMtocinMMeMDhEwJDSkihe35u7SO82j
TiGb2A62s8gW/XbDhvU7t4I22ahWboY26w9dObefs8pY8F4WCzL2juMYBKGNv/JM3BZWk9Kq7yi5
soSR4Brh4yxjYVtf5bzIN1063E2Qhr4Xg68dSPx5NYSxRT785pCBAsgP8EQWmWABVWyHKadtg/KA
awTf87yQXNY62qFY1iA2iGs8p5QIJslyDRtC4FJ4XmV8Due+xhA/Wtn2n1BUNPsyk/llG8sq47fn
dtd7s3VXVbn1aFXLdquJldbFEhCCNXnBo0RW/iSRZpCrZ+Jm6xr8LYu++kfWfveWWxJTDGFBr6rs
hwfisEpwtZ3X7ZrrRzR4FcYrs5xir3DlwZMLkQfVO6cfu3hrZsazbVQbHaCViyuzQJoIRtYWl2xw
j4gHs5M+bJ9+bsqQpAGCo4aKVMC2mwGP9nVOyKkuHylwvkkc6j7mreUeksu3KVXyhyeDL9oKc7R6
7IGkvByWykGkKo2PVHe6e4t94ZqPsT161fhKZFu6K02teMinDZ+HKLN1nxHSAIO23SJjcpd4kghS
JjC9uHrH5qK7GD9td+yTtG/kjQ+XeJd3dbDLMAaTcS+PNpe8C/2o/coBW4WptRq7pt+yN+lr2XFt
aAFYzTP6TO4NhCCfuFeukbLT9hxYzXR9BuB3pvbXVFTX2k65SWDyC8Vm0jai+FG0rnvihmvHhnRx
mPsbGRAYkhOtHJA1SiAEysW51BZqSMymvRaa8rKWkwyJZ3oNdAKPyS+eTnpA6GZICpQfYYYtK6x/
RUDfAX95YWvuS7k2WwuAkgjC0DOEzeNmYIgipjdpJ829YMLPMTx38x4itLbfCvzP0E+9S+kjuFSl
I36KtnX3Xquepi51dka56bt8Kpq3aSFUc1G2Ssxuee4DZTLvF84r/u7qIrNsSYZqqS4ZzGjsXofC
btdTrQv9aNaLfouded7nXTcdjD7zw7Hxi5j0iuG0ccn7CelO340ksINk9CjOcIm+2PYaRHz+Au+2
nZ/Q+0xJm1sfBZdVDKn1ltTYbvATp5LucHeQ+GKjEn5qVBs1LYhRK9pbknYFKV3OlJhLb9/5neUd
jbz+aQzF+DqmvX1gR59PqRyZIEHETOzJyb6WlWRaF9QokhireqVXM31Kze0e8KwV7+ZMTBemof3U
+NhnF9wciAZlaDrBfNJmow0ORUtbGdyESHAOIDZm6IilPZ/bb7JWithasZqX2z6fmDgW+gEXRX4b
uHkf2RmHrk60b4L7uD/JlWo6R6W+84xOj/nKahTJmqQEH/EbLf7e4jOlRWTgfNBnCiUi8bSichKn
hGRf+SbFJ74jba3lrllgJFlDIB5VVWcHouqyeGkqmQiEUlHgsfe43GHism66i1splVRYT7UoKCoM
TWPf74ib13aQGa0Usy+0aDAN1XxZ676499zZvaFdL3era22sU/ckvRWdP+a87s4Arn7XUgEeNKq6
o19NU7SOVrobiNZ4rLkzhfyAJR59X4YouFBY+8o/1NpV66wLeh1DrxPevZ3rrvjSV929Mqvnh2Yr
b+eWAn/WcGn2Yxl5TXXxizbACmma310+g1rs2/Vh85x6Z9ItfbeKVbshsXozgYBMThHq7vSSzmZ7
xswOldppyeCcPxgPi9Ae9DdiWec7berqeMpNLcQniqMOh8KhhhPNXXasHsTccW4zDw310fjE7QeE
Q6b2dIInVnAx71Pk5UXO064qzARp8EreTIn3sfh5pU6fe/DwTkTaH7ndBXNwAHdXLHXe/JqprXYj
ArejYYryfik7TI4me66nU6ygfUeJEhEDYX/gzddDgqG1JDXM5kUDfn/jw8XYVSlc92w1XHQk6RSa
KlvvUA9++ZlAFb8VBij43Puqejy33JuMAwZ/+3lyuPLCHBCxQe+cdkuD+68gzIXjo9w+vIlvyxCg
FzK7yF66IDgb1URT2lu6/TKokdDnrX0Bb9lyoOBxn4VVnRZkUTR0Vp2OvOk+u3O6X7tlOAagSPdd
MMvPccrGRJfqtrtarrWWxQ1sWTy4WeP81Ov+1bSX9jy3ZKAXIFyizVfFKWhSd1d6gxcDuzYXXPUD
ttm0G54wWy7R1Fwtuwt0wDoUqsApjXsoItLle8MyHE6NRnp97eoRptfmpKeM2OiFCbUbrdzc6Y3a
4rIpDx3Yz0T4jDRMzQqu3ku6bCVKftCa27eiIj1rqWcky5ZetMIanyy3otO20bxpyMONB8Prfllp
1kVgyweqA568ACcJTntm5fclSjHEneyOb16hFoxF4gRYob8ds4W2ca0+gkr+xkXr7TzJQGFx5LrT
t0DfB+SBn9TcuXZYC3f+zeDDwEeK1/mlJOnnrfZL+cvpv0sJcM0hd/4ANULGtN6aCHtI8yPr+iI2
LXc6yXmxT1Wv5vsNi2seLm47JmYaDIe0NHzanWPm7nU8MJG63uVFnnW08tz0kdDFHojvVh+KsS2f
OF0xzIs2JVvjSvcV1ZXgT7r0ru5GnqQKEFZF+3igYOwq8ZE2i6K3NqZ0oqo8Gaci52M11hMp5F84
dY2TXIJ0XxFJ88qQ0rtbWxVcWe061tEgO0NOKiO0a12wk4TE6dzQZb7scm4YRkgZrXGOOqJTob3K
ak7cvkNv4dirXUMCl3rGC+oFBE1zpd9Wo8YY4m4BbcIV5JmWcbvrGFoevaq6zx3wMmD3sx35mHVk
Y5+Nymrrd3q3VUfkozoHhy9eSTFZVUgxq7KIC15lRWadrTsXtokKHWMyVprVuZGQrfhIz4rhcEWL
iUBtTNheJSijlRtb7gbIlZHMjh+z3KY+SBKjLKZbldZ6ZOabndQNrAJEubiKqos3FZ9zu+GMsYvx
wOyp2BkBJOnN7UMj1WlP9MF0s1hBeqgX+14unaRLIyk/CdB80We7i3pylcItnQotAWev3piTEyvt
cJPudLf/XtA8fHYcjw+lNmPTpfqKOlqge8PNrAtMSfO9BdXHtkClbYVNY5a/RZYZey+1PwIhyIYN
WjMEVeMcDb2qj55m3GSd89YSb3X0mkHERT+9dKB8bmrbmg9BMwyx09tbQhjE+GN2J9ffr1d4irAx
tSNUtZ39Aur8ibZpFdfW1O8hr00XhT75hHF33eXQyD7o9WdVuMiczvIwC6Yc6ZB4wcCUzS+KW23u
/T03rTl2qfhOE6v0hsqgO3TCCw6DnWmRHF371DSbTg07Wi+0FGgx+515I3N3uDiz8u6DIGN2vwSs
wg6sczTR0t65A48s1ylzl9VqfNjSwr1XK6TdLaej42RyutZizs2gZqLogexPnxXTvC4cA2X7AGca
80kfrUIL9TVzfxUIfEAqAFq7b03FgSEZMo3UDacUyPaFw5rhnZ96N/3oCqZWhuYdJrNqjnCnTZPU
Cvo7vTOk75uXd0d8Q/rR7zLjFViiu6u2CkJjqucTW+u8cUVG9PghU8TmZSHGnaEHigz1senwISx2
2LVe+QZyTz4Z0u5vM5xrHITlAmFGsZN1YbBp0g2DrGJWkl09UxnmJxlJd24g/fiZurgIImKLudvP
MS81Hp683sOiYiCVdttyt2mafOjSyryp01Y8l0ZWUU20K3dBJglJnwMOI05Ch+0AIbuKvQ2GLowI
w/i1FLU8l9nSfOngeYIod1V5P68AHUkXE4V7bsaWIsDvu/I8gCGDXtCTtwPEpTDf7GLuv4epkiPk
obm9MUufg1mVnq+BZTLT+3YpJo5ebtxnfUIofpFeqxEssDgublvd+0W6enne2Be/s5WQuRvqMPdg
WDbnqsJzmEZTYMw6nkPZ3uCUc+gUga581rLcfg3qZvypt0LQLUyzEiDpiFyGXAbc74M+x1sz83Kn
UivO2YT0t7I967UOqv6bPCv9gy/ZwxVfBDJZTM0Op7wUgvhYP/OjwB3rKRwsDUUoOnN/N3Clo39f
mYc0t8wnUcvhlnw4q+FkLCBDZWYHRWpokC0sOmjxULdpksf5dHWI4K9/gceDdr7vGiwb9h+vy0pn
B+5SqZc7Csz+x7AqJwiLauZXMbLjLa3inQAsvbNQGl6cCXQCffw8PazKUy9dCl9tvzRrcCrltvWh
Scx6f8laT7eID1fF8FQyOT5kqZ5le0zU/Xcxz/nwNJeiMshpK+0d2aFtHs9YIZ+YVWbVsfbTvIhG
BrBWrDMNI1C2aa1wTQObzobJU59OJabpYWDayoGQo59vVsMC9pI2Nx7cjCeCWsa9mBrlYEuc+EAG
wB3cxFCeQvlygJHtWKWlsUM7QWXRDKh4KkZXUygyuhtR6m31Ey2N7J02PDfoQBP2biJx/gOC2HCi
f17uCD2tX/U/sGuBYyvmod14xRCMP4dlGuGzqvXKKZuKmwDlzy0NWf75akCzSb68FvtjwDrlRp9e
VMfCjLBqockOJvHDbalMgrLMLsA1UOr2c3nwUxdFTwv0+4tsl/LsrOUwhDP2EEIHXRpPUZlzQUoq
mpZzJJAhdMwY1+7Ja5jrR8VQrU0M5YbVmKUOkpWBhMNQWmlxnmiNv9IRANMiCyHZLOpBfXZE6j6X
Szv+BLVmerToLO1TM1HoO53VP9PV1LjcrZ0bF36F8xmzy/IidUu+9QENi8pofTIvMvcWxIjaGPUH
l0661Ad9Pbgc8i3+T29gv0JBQz2emlcBXS2yaVfmJcLhwSE8W2nUlSMb6S3PwdhEiuZsFZVTjZzd
MkgPiE2RMjyYCGrO9pO36O+irgo/qkfE4HSwWFlyLu1Xnw49bJ3e4ovoS4ehhNRrvsyqFDdzgVPD
WqHwPSK249ylGdzcFRgd4n7280tQB/V9MLZpvTNS+qoh4PDx58b3TQO0WVWCmG3NT2iFnVerb1gE
jEJ/1Obo/iKGuTznIjNpQ64L24M+IoAfNdtroH4F2GG3tShXZgw6Dw+EEb7TUpDwHTskWz7nOZyP
xgtYgZogJiFsJyZHu8GeEN7OJUCssCUf7zWbIVoc6FEtL5pflAcdrdudxcDgKSvQcdQLC5djAWwi
Sd9PqwN5rAr8fDgVRDz84rKzNLCtIJTjH8ONQkGwafgVtI7KbERZvaeOzspdZ6cmuB/6iO/1upnU
WZ0whyPJgPkjR1HvxsSjpeXRXafyIH0vQ4nC89Hg9u31j7xmaVdMr27RoYz71emqXSdqdt1qzd6Z
TvFxeoa5tnfL4MOz0vNsS3QmRgRtXDVME1rkb6FnnZl06cx27wqLJXzNkGMCKrjo3PpXx0+7DtXu
qmt0uGS3rZkY1cJ+zw/hHw3W5Y0kd9rCS2DKpxFcFqOotBx35XVnbjkAdsGm1Fl3UjgpbSce2wKs
H5jjUSUU9ZxAlctv03HW92bZrhfQC5LPAAvI/eAR4fJR1bIuuELmwL8UffVrh4ovSTX1uO/anMuQ
bKD3RatZuvVdPqp53499d9Q10R2DTtNP45bzXXDICTfiC6bJ7cmBFC1IkeznG4HS7PBFelc7Lntk
sVnsc07asYnovWa9cqXU93WJsAfATf4oWd93vYKXt+BUTAAXzgctMxiWEZNDrkS38SGtZtGMN8QN
DWvstS2d1pbUBu20Nnq9hl3HggPVaNnEekCeNE1mrjGRZRTbOl3Sfc64BgXOtPlhSVhJEbUe4EYm
pmCip3Hqn5UweBZb6QZ3s5jnmM/BhbmEy76yGnB4i+yACTqDc+qYJzCxv1JqTUM4zzare1+ReZ5R
l3XOZ82BQpVsbP1BZMuFAOdhPjMK5cgaXfwmrY0QnOKhPASqtA5TqRwUSg5LZWZCGwmfyQfCLs4L
nfSSF1sfXepGySEFCwSpu7XWTxRaWhlS9rB44TIxo8zFFdtLeggHJtWheXNF7N2t/UwImrhSqPJh
wNFVKuOeHtXdRPAquFDdCF0UE5GmKdwwQmmnaVqGE60J3o2TWyncVlyjB1X3lICNN7PHz2z/DxOX
IzhnnRr0mzLgu7vdUgMDDXg/QQS9MgrtgvKgA6sRCCbtRK85f4r//y84rv8HeP3rq/n5F2z/v17d
/0tw/lU3/p/92En9j6fPev781cm/GrKvf+lPQ7bme/9kgGziZ3PIpYWgj6Z4+YOdrwX6P7GdWZZD
FDUCbuvKRf6XJduAXmMjeMFYwu8QKYrIdfiTnQ8Mm0kdmRKoUVk2evDfsWT/QbT+33pLTN34wzBM
4aq4OlWBZfy7btds8WE54Bh3cx7cAjq1wt6dEmajp6ZAkJa1FCltdQAqmHGBMJHQV1O7QzXQdv1b
1dKAcIkG/C+MrNbfvKPXl4V3Cx0971QHHONfRe9/kS5fg95Wa3N5VOeUrV53nyoO/09TuqSlDWZw
HFqnvrEbmQ4hnZ8xodkEkXWQaWlFuDSMszQaeQ9/ro4IUkM0NjJQQ+HFVZH0Z+BPPzpjWG9cV2Cl
aN1M3WW+B9dPH5yBcwFqb0tC4Avx2sVH6lrt40B7FLhE3hkPTF1RtQVcdUXX5AfwjMuRlG0FUwKK
Ije7vrvyPL0vmBfsk07BNLldZ3RxoJklrYOx7KICbcVbXmjUSgz91ve2ZJYSV7mrX3LA4xZzhkZ7
KOU6PjRG4/wSRdsDXN648VNKg+7ZgalEJETEXD+G2EmzMjG2ujtYbJhNlPI+vLh2Cq7B7EIcWbiw
CCowmCL9wIi3nRV8MEZTpv1RjMiKoxEb2AJr1EYRVa1O8CaWzP6sGmc9ETykxzW44w8Tpil3gQH6
cd+gxXEDVBMM+n4R5bGRG0aHnJckbKeO+QIaTpdsvKtNS/LWlXUxlJ4zE6oq/bQwR2+Rh7RV4Ma4
JL71zBmfM/Mq3RuvIpl52xgL98osywgzanMBQFretqK5t826/AW3VUGUkW4JRpbZ5UgLGYBn5Gi1
DjYyd9PYE1P3ed0zLQ6rID+MrRLv+jq+K5qm5MW22qFuKkG1IK4/c4EUVJo/GnsEzTky48Uiqd2m
jibZhec5+04t39lXGkbCvjReKkPeDvqoXyTsoniUgf0xy/yD+Gtg0o5WUEiM2XADRiWnz13LyOsX
M556r9hbhThxMWm5ZbXjpRi1C9O522yoAVJWje1Gja8GPhSvOoC+v3JetHp9SHvdvVStxgTWL4bn
jZb5T2fMitBZl6bYO3R1RxaQ77+hZqEwYC7CRHZ93rjr7sz66rixQLJRmkOfCS0qrHAYB5VkkoYp
VELH2ckaSYNXVHvlO8gi+d80b2r6oO23Sx56pClzTrJB0347xqCHamC+0paMzqfxfTEhrpFGF11R
rfQvZkSMYH27kqPTzKcPeILkZPCuAXBbX70rG/LCXJMLWKDtaAInU19TfaUOo9oSdu4RIkQWGrkY
di1Yo3hJPQQnwcOQVvz50mifqz74PRgsdro5TTJ18l44YxV3wuiJFmadokqiaJRehxRunGiuNlCU
kZzVmkYbylAMLGEHdgT2vNOs3HYZ012T3qBo9xgkq9CuzYdOrzqqhLLjimYUCeLp5W60VbOrG/eV
+XuNnUNZX0CTXCecDfB5NHYcFlAqQWiuPj3BviXXKmxXN4hA497LyeFpqqjlHW21YipfmiyAv+LR
YlZu9GCEpctYdfM185RJP0+q1K65CExQ/lozePQgDdEQ6oxErnYQFZoMQvSCBF+kBmTDBR9QCqFo
CF5pNBlnzRcrG5C+zQn9R9+KLZBMz3ZA8yreejb2W33xh529OhuVfWEN8bR6jwA52xi2aDreK4SU
p6Dvh7eVEdKTWleakLT9x6Q3bJwMWvEFC2KOGFpXJ7ra6r4GD/mEfsIpY2ux1X1V5C7kGmM1Dtsw
dE8Zsprncfa2g12Nwd6X4xDTC6lO/pV1Q1ZhtsMISAOTQL3HZQYkHVaqIZ/TsEs3XLlzRO3aBvuZ
CutuXpRx7lQt1ogcMIjTm9HunUWhoBauQ6CSo9IThj51v5Yl0KcS8s5vZ7o+YWoQn0Vrc2Zw+Uq/
YSCJ6j7N/P5NNkpcVWnCfWp7bzDOtTf6c/SXWuH+z2P2r1gt89+9W3+evp5x9TeBJ+O0+9vpa5W2
TtVZOLtJy61IaembUy+vWwdfX6CGPM7G9mxsDI6n9qfF1x72XArjLNeeyUW9xUA/0m0rp6iDRgRI
IYhtp2m4VfrPFnrEaBum74aJGYz68nT9mv7PL/8PO9TfiwfwGxgFwfPp7t8JD670BpGlNi+fjuk+
6PPTsg6XbOk+QbeWTDXSZzfo7uueUapgolbWuo3aFPQDqOHJrfbZjLkLzMh/4Yn9d7fanx+r4QAn
gTQKgzT4m/GJgXoQjPjldl4tRvSg7WudNxZKUMRfmecm1jj/aRT6b1XHz/+DxKi/1r3/MZ/q/8Pq
2GbF/ufq+PG3mL7q4uc/uu9/jPnvf7AOs+6vdfL1r/9ZJxv+P13bclGg6HBldOvKLvmzTDaMf/6x
xgKaNnyhnk0B/a8q2fqnp/suNiEQKzA4LIPn619Vsub88wrHMQI4SJ5vQof875TJnvfvviScqhAM
dVxsJv8kznnrb9YqUwOKUUqmAu6qYotueHYJzNWyzqrfeiabUmM4SiVc1UxKtlydlKnke27Dr45c
y+z6iOBc32ZWuQCRW9JpuibXYmoKWyaAMLDLFdlEFXTN09pgTaFBVPZdUg1r8WrW0xJEddaoNenM
JW9iq8rT79apdMb2xmQ/D57eoeHPvekyWh1TpQ13B5fdq5N7z/hunRNbwZTDqbFlS6xo/772lIbN
Efa2sb751KzryVhHJAozwW1u3BeGfTCNjhzXmalzEQkEzVVobjL9sMdiE/GST0i5SoGGP9yuBA1S
LODehbh3oDrnrVNcyNt2WrwWk0D/bKybFs6TVn01cDw/dHc29UiBsKcUk37wCku3eO8l2Rm7TAXj
beW3Ig39oDa+iS4jJGP1sNkCq+3wXatlzMKu6Op7CnK/Syxhdn5k0VorEjhI3ZpkizHqYdEVqYqc
zRfPRamk5C0VK1lRjHJ95urV9oQrjhFyCxpgty1O1yWL5M0g+Ko1NgpFi3Svi0nui9YaP4ZirnHc
uK1376auvG0n8EsMpjatwV8kAxHWA+HFkc2UX7uO3ctPGUj52JGJuYZoV1xm9fUy01TZPOsMGx7t
PAdzZkcT0xEzNiBHK075QBo7qXt9szd7l3Km9wELPCpJV+5xa7DbHopZn4fjOiHMOIKG6TksbZMZ
bDZtwRoTS0N50AQStTo8idagrT9UMnKl5pB5ONOw2TsuAQ+Jk42btkf6qI/nqg6m8QzfWWt2OVcj
FRs0Rv2YlLC2Pw2Vqb1f0+TLL3/F45rkvI4+nmg5UOEZbm9QD1RzjlXd6knWUjY99ra3tg7FT29c
XTmWPp2ZTweEkxZWD1pOoSJNeiGVPGjN0q07bwZ5E9ITKpDGbGOfac8dx6Gzy6A4I25FSlieJC28
t6LpR7XLCw/OFbeArDgXAh/nYzH1w/Ti/C/uzqQ7Tmbd0r+IuyAgaKZJNspUm+rlCcuSbPq+iYBf
Xw+6t6o+26eO15nWxAPbKVIQRPO+ez+7EBlZRuAM1VuZZmUTJsU0pI+FAYiSXfQKMFDehAsoHcR0
E6PRV7ec1wZ1bNk6+Hu2P2PCeM3t6HUQoK9/8r2N+hDMqW9tewaQ3PfzDJXRq0XdnKUCNUbTl8rZ
Pmlnne4o8dIcotc+pEcr81HQdjXaty2ZBG1xI7vS82+Lij4JL4s27JO9xKzgRiRN65AEs/zpSfwh
W5J/q3xnwqwv2Fpnvb3r0hL/AIwF+tDoUDiCansws0OAK6MO/aVEgxZHk1mFBQTE8gbpCDNXFFuD
+KwzDkGwqaNxuAuQ95jhqHWV7CXZIvFuiGaP7FGzqIlg6BFIHmtjcJNdU63/Kuw6Ty/AYZC1gDis
zy6U2fX1jbCYeS40k0Vy7HtVNBcQZ1L4+Yyj6NQlnMcP1dIoC5wgLeHQG60O915qlcaW8OrE2ta9
ozsK3kXqPDhoM5DCpY6WWxhx/rMTAHQPefp8qPJ6/xTpamq3iV9nb7nwup8wcuXPOQeuuK36uX4x
1Xr1srf5CwOhLI07MzJtXjHiHkIfz07E/GbyrxORdRTz0iHnSThtQFKtXxR7x9DDrUCqNdEIbbyb
ZFrMTw61Nc7aOW/Ws0iW0IJXXvrDEq13k8/cV7QxI3pNt+5+DuZiRpQRne4nO1j5MxOoy6jg1hls
TvCNvKy4H198q/dFKLGtfUY1pZiwIK0VyBVNph6XYdORdLTIVOJ4nN8CZbLLS8i8nkPeX+1gLImz
AqDOskoL7dH3j2I06e4WqSTBoiN2aNwvVaSfFXESLbkxaf7YDHWSHxChKAOkUqrrkAXDaLY27a1X
tkw5tE06h5KyBIViIwvLNREJ+jluPs7PI4SbjMGGs7WcnkqLJKVUObm5dYNxvp+8NWop+opdgk5r
0rGQ8uh+xTLFXxFNOB2j60mQ29SNBepJ5E0cpztrINpp+EJtI7+iyUP7DwL3F4ybIj1g7qT365vx
C9ct0X8/1l8Q7+m/gd5fcG+nKrur8gv5PQJDP3dfIPDhCwqOtB9AeDVr29ta2rarS7T+QMQLbYrH
lsuvppkVM76MEMejL/h45aIyCMcvKLlplMtjYwH68AvtvtC/xc7hrCTzKKiAmkcr39xbQ1R2bafj
b4K5nOetOU9jlW0RcnlfkHR35aUvZpdfuSZNSTR5Wfc2rGR19QVZt1feeruS15uVwV4Vhng1vsDs
kQOjfXRXXDs9cbrsuh0jbzeRc9zuxEp3R4iH1AvmIdD3zi89TlQrC57g1rrFczkbJidOZyK6BgMq
UeFMsmKOd81SgqbN3Uy4q2rS+0RkVJt7rdzpPBE88NhksgKDv0Z8b9ykgU6f+cq/ZRMA7gLq/iSI
Q2hZ3hp/ISSgQORKuJEYvZtR1ygjSp1294OI6nc4zzYUJFf7LMy23eZhMLVUD5qyjjLGlQdvlzO2
9YJWrPsoQCJBb++c9M51CMo4xOQ1YWCuU33v2Y75jh85fSrSICVYDsyQTQMjbdZ29CLsgx1YNWI0
mzsLs6bH5Yspj46f7L75qRm8L6MsHgUKlksr0TaQtgIRAvEq9ScccuJByiIlHAfpEX46wQ9u925Q
rGrBTjovLfNwu/UhovKQQUFe1MikjXD0RV/i5mLhgGw99R+p55FKIHTNURZVACrzIiOf+AL6BJkC
6FJwQHvmoB+MtGhEyJktm7aGk013IN0cggTY0PyQcoxR5M5T8lbFaiw3BvZ/errspNgIzjOCXDm4
9IBG008++qmsU9J0DeduUNrErRDXFcEnxHXlezpDPnrZyckGvPNFj1E3X0DULixGpxpIRLXRCrvU
1oLRtbPaJnIuoiLI7upmQJ9XUKBhDVqXU7JVJML9xa3UW4oh8HLMxCqeDIxU42ucM//QIdxtQsOr
M73Py0lH+HZRCe/J+xX51pZNcY0ula6f5dTq3sHSWuzmPI/uSgy6/Y5AsNjZ+DVtPnYhKURA1lp4
cEZs/+zMRJdbIuR1ycDM+Do6Nsg3cAx1W7EtmDZ9PszXAfnAGBtnG7+giOyKckzSYmht0bEX+75J
CclIyhkLedOp6ntajG15dEZbYYEvep9Ab+wO35pIO88Zp2xjS/GSxOKMO4qRBv4nOsAKVRz+Ciqn
1NICn6lMzz9QtKgbDFBjFBZuOt/Xsug/bIhvw9rDwaVX9ywfDhp0gV0n9fJ108w+NXWFXl0UI9Um
r3fLO9ws6QfuKflm+bRlNz17BmebM8Gyz45NSAS43EA7MPwdcVmz1zzHZYmMS5UtbB364CZiR7t1
zzEBMW9QpJEJUUZMYFRAstkSV7E80Vqtn7DFKmcbdRL1oJn0pqSs3jWfeeqNxY5NFItQQCgPevci
htedzaM9bWj1z9+yEnTYJvErB9axBZVoJzGI3ccjyxreK9RpG44n+Y0m45bKKY1hhKsuFGxMriUb
+iiOnY9Gy5qzuayn16Ht0SnPmdV8KODM3UYRLhNvukHU1PJY4OAsGqMiMqf1/SScdUMObNRhStn4
0jReauSy7j3l7+S9C8rp27yo+M4n3m85S7cvUU0sivpKQoPU2CJoQ9LsyKE6zwFGS6yZVWOxunUB
Eh/Tia46gpbtjaAHceqBa+doOnSHO90GFY6cW8RnOCuStBVaDRkyIpV9pCDMfyQQSnosz9qNtyR3
6avBwIjHwFR6xutjq+vBd0Wxd+0cVYw7px8pmi8fXQsVILfpxhdtZe27mLRBIZrV+bkeO9ESajbk
D2hTooV+NEvFxm6n/CXDShyjTGTohCMb1bNTBeIGY4b/VtKg7kMqJZY8CGpYb5495wqDQQvwdDHi
tN3gE6tfwNfpHM2+nbwHNWeGjZGO0kaBHCCqnwin+l72afpOoSp77/tgeI3zjo5IYVh+Ho6ezK4s
3Gh4NhFG3ZfUPb9xvCko1AHEvZWd07+iYSkE7iekMuPrOJH6xjLA8Y2ab0mMnOGU+VOuA/fJrGrj
3QwmTA5+n8rXRfixwQFYMOxn7SMBiJ1kvCdakK5wxXYHvFtZ/lztZC96ipd3D+J0tONE3/8YE9mq
PQOrPNHIXvsgxZQRVZaBht3EveNloUKa9Yr+ov62dvGQ5rHzyzYIrEd/j4YAuE8nC6JgyJqK4h2m
avdpoKWhboLMc8GTNEXgn0YsnDCzFVtRZegkBh9uWJ+cwxrAHHbsZOdkSQ1MnvUk1wmsnPZJtbAf
LFOXv6gUDTZFLJJ1o5NqRuGLZOfFoUwJbMNCr7WjjRF/9PlkrUSNJL9lUyzEzTiQbhCi+zTtXZTD
331wFKcppHtDWzD7DB0jRMy92Aqm7QpJz8KLm7iYjljdPGu8ZFF1MdgsyITTsfaard+yUdyVYgGa
GiwViTptPjg+ahi2q/wnnZhvWgwZeymjHw1qsfFQEOekOkLRdvayxOIllTq9ixsIFpKbhwr9v7F7
/1G97f/PCJWAGtb/u6J2+NGV4F7+WUNbP/A/NTRqXrZnQusmjF26vv1/Ws3yv3waz+AXPSBaNFVN
PvM/NTTJh0jmhBmEkRBYGv3k/11Dc7z/EsATfcCdtrT4vPyPami/IHU8EzamS42bi0BkBBTFV/hn
S3fxorKxhwU13RzFXoxPsFKwKZzIzPBAadldkzursd5X/V94Pmu59/+Wqb+uzF0RPtMw8Fr8279e
mU4brlJ4+mHflzSJvcQ06T9hB9zF9toaCZQbDEdY+/mPvhzRyP7jCf2LKr/1a+1wvb4tiG+3mWM9
SJhfFOF/NLMHh9oLQQQ1Xh0PnfmSoZAOfbevD3Wvg6dhtoofDkonsQUVaoXp0Fj1YehN5/Dvv8hv
4Kz1e0DnYlUx+TIMj9/K4pOJOaMlDjPECSIvTYqIr449qtOYYJ7+yy+9ktJ+veck1q/CMpob1HXF
b/e8UY2Cv9fTSsZsPT360exvJWowgwKl4J4TGqv/ohr4ter/dZs9gWkDaZVprSzOXx8zVFGNXI0s
smEpWBeaHmH5sRgmDAdDauhDp1MTL/3Sm+//+X11sEhbJkqOVcrx24VRzs+isXJ8L1Hn3iBXjrKT
rY2CNe3vXMM/RzNNIXjiK6MxMBGJ/Hq1CX3yqPOuCPOiQH1e9p+Zg6Zqv6xpGhM9fWNe8JABBaj+
8h79ixvMDMKbC/ySX1T+duVm5KQ6o8+CreBKeDSYouLJopcZZ5+4PoNjvo6rf39v14f22zgKEMtZ
ruPzREHe//rb6sUcXTawJRpWab5Lq2akZsxUf7nMn6+Gg9PXM6Xn8mHXW3lg/3hFK7un9N/oIlSS
6WFj5GyqI+SVn0uVlN1f3g1rHfy//lLcPi6DzIW51/99QsA7gXJGIJ5Ei5o9U4V0YwJqzPGAN3TE
k9+4Tg6niKj2TTba9P/VMAwoBD2NKaSuyJEuk0q1f/laf94DDo7MkgD8TBaQtZnyz3uQE9+D5YYo
oZFT0nxpRiVK1CHI1TWpxMF/PBex4FjMiCYrguf8frFlpiSlEfBhRVHycmhNBAwxtcBN76i/4Y7/
HEPr4mat6VNMSeipfv3FXGagjHekDpH+Bwc7U4yhskHs9Jd27p9vJipSELkBzASiEeRvN5AexSox
xijGaXK6zmajAMylyHte2F9vwGuSsIxY+LEE45r95dp/zreexfCFzcvSymLz2xw0VH08cHCsw8QT
rG5jSteYCCFQa67IRH490iAx/zJg/sV99dbSmses4P/50rSWD7cCEGCYiEXfkTlQPDPz+tt/PwP8
Meu4pgNXk5WEaQ92zvrv/3g10TYvBOc6FE47C/6ngxo8an3sbinHa5w2zYPFy/sXnOVX5/2XV5S5
1fMQ3q0vKldd7/c/rkpywWTYkx5Dn2pEcBnZMbZWNAFI9jGQXRhAn+PDlPuF2lUcJCktFG78mQKh
uOA0sQTHzMQSdJFjzFz+8qi/3o1fvhsPGmGVuzZEnT/3M1Thg2GecLIveOMOvjCR4GaujJONJSZo
Iph7LiHCJndRGSOH4GwI+miKeY2X/Addv3YKpZZ0F317TP/2Xv/xEtCS9eH7CrHOcVTmfr1xk04X
P7NLNFD0PF66YSq/LTRw3Z07F+l5ySrDvE4Lg4HJPpFtoLV0Gr3xssrZ2SC+SE9VF1QPJ28Ldkmc
PC9Saud0I65nMGiYopuFnuMml8LVuy4bpxYiq6I+xGN09RbxTo5ak8FElTyflj0HRmKlVAWEPGw4
Y+KBbmaE9WasyauiGPljKq1KX/QRLbb9eixW+0b4/D8xk5q7E9jdTpyCx3Qfr+9WRyuEmiUVKE5Z
40BTzkrvTDuq9oJzE9UTpYsPj1AoGA/4emFSlEm8Vs35iakx6bs6p36xoeroXwqA6+BlGkKvtsPC
ofktczN9w2FO/y2O4/fnwqzOPp52uE8SAGmIvy+kRa45c9JIMW6KCXYE1cads62hQvz713UNFeAR
/2N8Ilzl56/8TPCdyDB+Z3VndEJxsxDbLpzUTXCJGLjsqYuRXC7MdKLe2PWUnykW7RZqWAOCH/su
In8YB9uak9wPnX3l6ljeEETWVCuhKblb+mVPmM6VrTFzO8C3cQUq0lxZ0yJAZ+XSbm1evGSXlMsQ
LlVZHIQqMc5FhLrt1ZB+W8REKaWEuhT2KoVy0ihit3Vjflf9fFHrNnulMh93+NVz9ZA6U7Xqzmd/
gz51TfBrBHVF4uzBYrbteZ0S0z2GVEqkkdfctRQppiuYChlqsdrtDtlgRtSzoeNQBoM3dmI+8LYJ
DFENvcyDeVGkuTJ3kfK9s2o6eZ0XFIvz1c83JmSHbSOqts3ByBv3kCSz3juexF6IB3V5seP02DiN
vXznoVuh07tSkAmmix4JFx26Tc/K0+2Nopwekf3iDVxgV/XNSvob5uxs4esGtcC3mKnzuoZ7ESA3
O5klgIuMauV5zU68b5FkPQiRlD+cfgSTEyRt722sQvbYW5tMH7Au3qK8be1DV/joAEwKQz+7xuqQ
zBmGfI2mSs9hDRwOL4mN63EgoHfEv6DHOxwL7dmSU3F0GSdXVRvJkzHYe7cL/H1na/uSm2/eVDOE
Rrrp2SH1x574W0sO3Y6OgzNcYAP/kUTzN8wVSEUpugavHSPqPjFks6nHEYJsTQj2plCW/TaYrXWh
Ah+TTBE9y0qJu860ME0t4tPK4grklE/N118MS4UoJuZ90BXo9mLHE9czYP/LEmHGfRNYCjXDGKO9
mjA3bLhY91PPHvqD2mBrepj80cpviqj5IFzjIc16f0PlTs2HCQkb6eCke68wHAs0Ul7FhygWYt9k
jXkWGXrezJR6a6xC7DhdPjo1sR+TuHX7KYV8isv03kPUtMNA1R6ioFxy8Aa6PqDa9UOXgThsmbV6
GeYjdzAzEDEg1xxOFkLOcldFBNSHadp5j1acPSYiGuITh5bimOPVIia6SvuDgA6S7ZZhLl4AAizc
yRwGA7SZmGXEwHpNl2S8K4GQHQpQQ1vMDct1PLr6xDHb5eVO3yYbxBOgmoeIPt5mAJfajjbEu+W5
y+Rzxslxw12lNGRALtOR3inWcZAggYVUVIEeNcqcdsNoyd0yBfJTZMECRLMGpkTrvdK3Td1PEU7c
mN5ubgOABMewSwuq5wtdN8IXYudModl98mkTh5GIUYXL5KmS0jp6QfzQYLE5j2CYVhInHtu6uMqG
/jFIUW66pWCIyu8Q1b7n3trC66t8+sZO5zNwWNi0Mb13unVes3mhS8qp5agXkaOqKO9R1twac11d
mq1jvGTRArIBMggy0zdr+eyq9MmPg89E4TxZ/Pk0m5j6IjQagNB23tAfWpCj2wCEyU73zlscBxM9
YXFrGbQiB9nss2p5sr1Bh6WpL2NXX1cxaYmWWz/FhmUf5Jz/HGe5bXzxFsjm3UzSp0AquXHdGlXx
2JKSHOvvaJ3GDJk2uZJecK/t5REXjLk3emofwiLAWTZNhZirBH7ex1cN46tIos3UWfct6sgwYdG9
qlHUdVYzbChRuyG445jWnnVbODNPZ5l0mGTxFVtPAKAFVKa0ccUWhYdxUw6OwqNK9xfWIq0Emg0n
7SZEd/pqtZ7XpJ9URtjGdn1TWdiG6N6qzWCjx1SDDbYuNzaVnT3Gyj2wzVnYHMh2p3lHxhQ9FabB
B2Hz/hDffJvPZoimo2QXnP7wk8Q5snOT/rZrhYO3zpKfOZsOFEiloT+HQg6v1H6rE2kozZVTL03o
VDSoGsyIShvBhdFMtzmoo3AyhH4AvziEVlk9mfN0uXgdweskUB+Ym4Ely7WRsxzZSVwv/UQmdovc
bUFzUKgA+z/82cnqX6s8OvVdER2APoLBdcAcOhSKKOQE8EK1vY07+CPN5Pc3kLyfvDitkU1bWNxo
uzwSOIPBCbVLNlh7Q8bngr3XhgoFjUapznnmf8Srkpj5Nb4yWmwSjUGLUMTpdhLMhoSuzhuvQzVf
Gb3cBiKPr7Om+QDqe2qT3D8FiAPo+FQ/fQMxDNdOf3I0TEJywc2dP9fJJ4Ly6rIrZLnHzELgjhyK
p4Vq8s4R9E+nBp6oiS+XydlKtkSr75fcPLBjPjQKfAFj4ocog4VRR0ED5jE0J+Tpx66Z7xMEaJaa
HsqquSLw677qdfaqdXtOY9QdRuKRH9T4H9ZcxLs6KezjMnWCWtac7dw0grDUYjooKIUnQ3qzMDPf
d+10DxsAUbvSB4R8oVPra7ulHyUb56nGERf5QYyxPL7L8uSEwudq0dNZJFAjx3G6EU5+k3vNY0R+
4EZSsbgggu4ncVzoFZr5KomRlxLrczWJce0HJTVJp1AHIPfMPBRhX0I6hIsi1GVeY3qtSyGgS6gr
v48PLQm7aGQn7xj1+ozcKrb3FjcSUQwPvBzevHjqsbg7ByTscGBXCPoNNJsSorOLhL6qnkBmfXCq
QZjQ9QostqghiFP0Yywu0Cxjb74hwfaEU2HZ2WPwxuSN6S9dvkVTmpJ3i0hoQ4uOPYoRX1nwCq7p
h9P5L0Dc+Mt4hmUaIBEgNh6qBeiJNKLhB+No0y0DyYP1HIXVF5k53dEgPyQ052xn5v8M6X0ugg5Z
W/wzEBDAlREAyV2qT3okA770JNj7Iz0ZBzZ16dAa7QGmVeyhQ6WQEFftFUo6CjLCrTdl0HxH23c5
xYG+zaN8vJCxY20zSEPgkoyXqXHT66KcvXBsopsaMtvOoriA0eNoFo+RF19Eat6CuN05rXWZmsm1
hyXF9DtW4orgWBUZJg0PLDxDZMPWbD/TKflwvfQYr/cWF+ejNAFgz4vjHdHRkGVVdnyipAS3tm9w
YDT+BnTHoVm5eKrI6HiLOx9cjzQfWulEe932Bxd0aMSJTaHetvCKssvYm8ECITZvtlQzPkUxnfq0
vlxM49BBxNwYYx5semnsMcjuJ8+/o6L8ZJbRZ0bGkRzkjqoRGKx0hzvzQcnydullsVnKHFDbsm1t
9UTwFFM3q2uPNtBBYLAfRAc10i/uqJ0We01w5Q4DDvHONozfqEojdps8DhJPtjUGpZssU2zW3X6D
XxNSZaQwVTIK0EYesJHOm1h1D/gEdp1hNHufWtrGQOO6IVntBVE6Dm9tXhXAS0Xs3TglpSZXG5dW
PcBUMvPh5BLCyJBCNILu9NJw0upQSwCG8F0rdA9u8C2l0kOfa6YrPNgSIet8N8/Z5eJXV7Q5J6BS
9YeHVTv0FN7c2mc3zk76xS/bO89X1e24uAm4POIETXr1XrmyYgDX2XNkPKWcSB5jP3h3x4ZSkXec
zPbed41HUqPCoac4qF3nZ+r5E0dQm2Obh4oVczs6T7R9ygPkSFf4OvVFFQoWAbbX0xul9e/jADUx
6rwGerv/6MKQ2iSW2NdYpg560dnJL+3HPPYfMHh7lDTaM72bsxfr+oZ+JESPevnmKOPUDYhEEncE
G2l795A82Tf0EZiiuLkz8rQg9RpreOZ6RzZohzmT/T7QHXDwBDsWBfPbNJq8sK/dVcwiz4RBvufd
iJ/CSG6xXrPXIoFQb2Bx/yTH5AwGgcmfGhKkrea5N8XK7G4+a1udrSZwjnT37CfDGhBXwLpHaxjP
SOx6fZoUcRg0UbcGDdu9jLMyJ0QYErKftN+zciR2tbmmG+md2sWItjYnHpxqKjU31AHza8bdcqnT
6Q0mM4bncmaeYzuyMIVeYQoBSlVabgX1ov4whlyfBlSboZekcCDBR/fpSU3kkTZlFhyaemDVmT2w
bI7KQ6tr1AYekgBeRIfXFEu3y2ycYjBnwLJl5XO79Beer5nOmFk2ZuvB9zeqq0KuLjNbbJexegKY
8WORrX9nIqq4Nn2U07XXin2Z8ph1DQm5cFV8bU/AhfLomCgB58423qaKC7uFcQgQZ21oi0cHBF53
mV/t/X7GtT8gQ0Iurub46Hndgdlsaw5AY3ptX5End65HgXaraa+IxdwFcgYYOcN+lw2bnBzW4Rh4
j6ht8BUt3V1L4AAWmdtgRAdewhBCYw1jzvf1Fjn5Lot70kiMJ4s8rcvWr8n2iO9bq74vxznd5Ev6
Zk4QeSreu0U6gEJrHda9OHUyOC2L3vltc63Jt2bNEmAzHMgAmjmq9vYOYmka8TtqGMdiGSwWlr66
8WUtrND1q/lKdIAp2ik4pmV0tpwKhbmH8sBU0RET594u1TM0bZ/IVgs8LQdanROvoKyfRFKs725j
rdhOd+cVXhNA3qKpBrVNmJxX68n2OZ8SwIG0BZXH3lBdN4aIZIMnDovDQwCfGma0uWqnMGEjVEc+
FMEqJydvuYGyMOf3btqxTM9DQEaGRM983cKUPWtoWz/7emLyM/DdN5sWq9SNKDocVxYOSgNZKvWe
EEmZ+KSKI5+NqdQXhpmom8F24+FggUh5bqKsuW1S34xCE9d2sU/lKO6ixohYrK0pco9IH1HcSJH7
W14pv92aAERA8FqPxAaN1tUoB+/RbYbkDnBhvEUcdruI6DHw57NFdf9dIw3dtj6MI4U2YX63u+VW
eR0UuFZkOHpXWYqVIMXYY8UY3hDFg5XRdPmDCGw5worpLEUJOJhalgH5w8yS68iIH7WzBpzyvbUu
7iMOzsUy3ok4OFMEBvHaKUCzgbyFr0vZAz3stdBGHoVx1Efg7bP8FpjNrs48gB01wQ0LWQFz67y3
kCEQG0TqSNBTw9xeK4cPLfgIDcZuKDtWGaimp8VGgly5ur6tVwrpOL2Q6YWFsTXHx84Tb5XfPHte
ShF0blF+m+UBHy1FESRmOGChdyjsceTCZQsBGgNbfi95SXKScDZWB8u6ZFJBvQ8Xc/aLh7KJX0XJ
m8sgqYlI5JfDVUB8UjHYG7Z/7YLxqhp8qgcWp8+4TTBcTp1CC1ZdeP0EsL1FiW7fDkudkvAgokt6
7O91ntUHrAD6ARpkOV2Neqy+c0CL39uq8++Ih233GrvyfYw2M1zQ0gHHNyQNBXVPlXI7x/4pISP3
Tk99HUJ0nA81PqoQqydHKkgpVyBz5ANv+ve+03cp2/pbvARZjY8CRR/ab+OpBoZCpY3uzsM8dMuR
9REgISvsY4OB9qpYluzO88b5BJLpZTEr4+Rb3l1sZy8OD+SyXsn8CZExz4ZbMiLYvfW7vvfNp6Lm
WD8meBAU4RFPwUIVwU1L+WDFMb+CaxHlSjvzqIc22GrpqrtmCZIP3/fcDwko93kspL0pBue5teCw
J6jciUsw2JBLnV2DAZrYU9BKJ2XDhHCAWDTwaGOrcsTihQLLV/3OTCw6+b3+ACt4zWOhjaa677S3
8SPL5qzaWn1vEkpQvDr7UgctBTcnuaRHUu26timPUzWMgLWKEoNF1IARk9OTrWf0qV3gvgok9GDZ
nBGT92Lt/Xlinyh0BkWuDs4UkXz0WaNPYEgW5Q8NJ4lDMecfft0gezCQO2SYazb4ep+axIBJv3i7
Vjdx2ALk3qWJTTRAPffZgZ/r4pLsTBTy2La76wFVptrY9mQ+ORKWshANiR9xkL1RDsFBo1yC7Vaf
4aVINWhBHBtQJmYSVYbxjgBoamDSJZYnj6otzrig2KBTnvYTdsuLuZGkiZQKbDMgaONYz25204GQ
PKUxikpideZ6X7t2HELAiB/Q8snrKhuvjFKUOGlk8VYMKeLUPgO3bPUKu3Ljmd9Fknf7NeHpBxG0
3BHLBm48xmn33c+Rmt3SLAcwnHW99dGs5WQORrhGapxR7oZ3A0uMFknGgMOLvsri8pl9IYx918ab
MU5UiXwP4gVzl2N42HRT4M2b0WHAXcxdR0nCoDTN+4sJA4FSFnxfzAkkOHEACbzXHoxmdCJvt6uP
YNcTsNMmBdyThQDZ+TEMauLtHEYCiFzIvN23jJ+pXm0gTfaNleMQfw8E1N8rc4Hqf2QMEldk0jt4
7svhq/XgMq2NPa/PJiMbzQxZDWg4zmzvYaaOWDzaNrLlkUXBrTnrYBB6MLF+v8dl7N6tUbLxhffV
M+janAAl9qGzw86h6i8AuDb+uZjYzZ2cYPJsIh6QFV7UQzm81G5hJWGVu/yFnrSN1G3WtPKpeGDc
Oa2s9S5M5tG2k7AXUIFPqpuL8sZusekWkHq6vT2a9gWmDezKnUxA1o8UFylad+VsvpctaQJlafr1
j0EYvXML18Apdxl4f0k/TMJkJFvM0PtO1yPJ7AthEqGGamDs6FCW8F0xtFPSmZogP9lpNPi7jNLp
tjPElnP1wVqM8+xoyq5+i1HMO9hCQcps7rXK1WudUWMOrA9DYUyo+9sub/ZT1yMPJePmjtJsezFR
Rz4jQRNbv0+sS572G2q352Qaf/jYMnZEKyxvfZFuHZ+SI+wC8HELRTqOVhQWdmCZwNlq5W7njMrK
elpP9g40Qc6U37pEdXForvZqEffWnuN6tMLAF7Ck3Wca+BeTob5ZpBbd1C604TzQ+3iK21s+4jxQ
F88f7WCUz1hPsotR6nd/QCKdJYt30bKt3k1LsQbFg3Y61XxXQMAeIbkB9chd39kVhTkwf0FxcMyh
ds+qKHxvmwUTE4Hu3PnQQ3FLNlWDzWHfuG1pX42eWb3HjorbMCdRwTm1JJKgaCczLSPaSomMVJ0+
5eROmFHng+EZOADUns05hAMiqRuwFoJDXZNHc5W22Vzv2saXMPk6eBQ7lNKud1mlBkBH1IjEQjBg
sJLb06TNS3gMhryNxslzL0SN9nHnGOgIomqR+TXUKNO9VI1pAzlSVCEurEmIZRvpge/teS2TJcIQ
Wq1INmK1B48u8jNbYx0/DsVc2FeooJkK3Mngz5kJCJoWHNFhazdQftmpIN11gmjYa+gByT6By2oy
u4DSA52Z1/ZVibHafsht1VmXuIXJ5TbTYlEXfinzBkbq1zQx4aEpv02uCyrZ6e2svAZy5BFIpkY4
eRv0+f2CH7A04e+4WJwv+MkoK9GWFpfW4EvKlh0BYg7kV1wX+XySEENQdOf9LWN4GfbdZA/GzkaN
oJ7HoAp2dqdh/wRG0l+UBue9Ak5WdJebTXeBWAwJ+KKe26FfVbNNH2w7RYsyZoN5s4B1P9Jw+xl4
ywtLJqcpdtqXbWfPt8zbw2XquJfV5BMYkQTuAU3CKu9QFG1sORzKVV2dgIoIewOTlNUG7H0qRx2T
3kCvvXbYZ4SpnC3c0f4c/czY0xiPXqNK9NZaP0tekQfDbsX/pSqO812XXVBrZhMJnGu+qromYfeW
MhYk5rnLwrOp+CSFG9xga/1f7J3JktxIlmV/paX2CAEUUCiw6EWZGWzyeaIPG4g76cQ8Dwrg6+sg
GJ3CYGZHStSyuiUXmRJMhrmbwQB979577nQUiUcef/AxxC6yDAOKzMjJci1zRC86YiirdrIffB7C
U7tSKUvbK79SgTcHQysvozDLPiYAA3cGPeh3Y5douhc8wlTKWKLTYpoPgygx9kgz2ePBcNnY0ELF
cquD3N/4HYzsQZwTbhHNeWLyOogh/6RSKd1lftg8iFYwvrB5c/hNcJQz57VwUSP9EKORvBHR0zsz
92kXgze1zYFWWxuzMnhP56Tm2Iov+HFpTee4dHZyLq1wulWMpLeK627rC/uZqgyq9JBjxUfOugB1
TPUUnkTO/JShpn6JifXcZZZ6sTUbHG0VXrDake9CEn5TkFch8a6J0IWZ2a9e2yoW8r13Az9Q46Vn
ZQ2ENM9QHzEQn4Dr5wfPzfwPPQDrqkddXVq67K7t0Bw2ii0kEzYVEW683uia+AugWvsCmspHm4k8
wMp3UsRqL+cJxhsPi/7a75V9xj5UoyC19TsEkYSyrEbMAWbwdQ+a2mO1Ry20g1w2IYkVEjwfQA+i
AWJVSXK0y6g12mband8blaUayzv0i75Pk1sfYY4kNdwWnXs8IWzzjrov+8q2FvdmsFF+OFaUsMtR
hv0dIP3sWnMA2XdGOX5zJKUJ5RJ3t0Y7nFN6Pg3kEq2OLA2Q4WRrswyy6NCNt1m12K8xRmgiIx51
ZNVcXkOQNY+tQuffeJgn156CNDsUhKgCFyNOxD1nid/iEF63EVdmCHNsipBY65pbqjdg1CLZsNGx
6PGUiQvQse6BgDkwsLgQwK1raRq7tHYc5P/YfxhaUDIzZskDWqOPXheH4hDngpFcwbXZRrqkV9Ux
YWoaY/uh5tS+BuX+OZilD9WyWU5MKtFWVWEPrb4wzFNZVNOJAFq7kZlP2ClhVRUupjw4hHeNDc1F
zt0klH6tu1r4u3Bs5itK1eU9WSPOG22dUx5TetfsZ7xNVoXHUS7wOxdaf80h29TmdI/dw3icIU7f
tYhenFeTas9Vv1aKABJtqBh57izJYAaoyT5FkotwM02Vug8TxH1SnPnJb0f/WKdDCJ8NcjTdCLvU
M6szX9RTRpvTK0Y5ltYRq0Uzdds7w4H0HHOYZ2Dt0uyBzI71ogljXEuIlzyRRcyaxhU3YvK/ZO66
PoVGlB4GSV7XrLAN4LSLt37mF0xsnThm2OIpe8mG26UeyHEUecilH/ufNjUB34qs/MzTUm/bhkaB
MRXquqmcBgf9gLlUdQOvg2SHjk0VLWr31tMi5jiT5udZdXsvJ0iKbr13GthuYTmepBuB+pnkWVBv
sLVp79v61fzawToK8Ig8keEB7YODpCJYToTA2cjSvKyk3zgcErAChsLgJNS4GXEuUfR7wtOcaqgZ
ADRV1kB8u+kyY9iGfjJRgtFY5cVk5vcj5+XRI3FA4pb5gUoYXBM4as/VZHKdyplBOCqMOb7o2ibZ
+1CPLrBw9HwQ3Al97fPYLVhR5ePysJiatkVuncGoIwuqZIdLyvQJoDuPykw/Cqxge+lZoHAcOiby
xHrqrezIJj09F/78VnfUD3m8N5+AJRGlbZ04oBLmJ8L6ZHzqROMGLLplLogcePHZWAr/OSzCgn2k
mhP+hpWulVAUgey8kHFg0Dy/NhQ8UBNgMCxXozYeIbz0ZzHo+SJaAx9tDPjdZ1nGjn3qbtYI0cZS
wJlQgeMLL1PknvFgXnt5zYqcrfLseOaBlSGjB3MWYRYbU58P/zdtCpgCJoTyjPtpUOaF3Fc8+/YU
VaXBbBRqV7NauYosl1WvSfgQoFi3tTpF6VPZ8uyTkbw3QzVfLvPQPAFs1O8Fi8gXwzVO5NzPEJdN
Adezqi5ZUm/Nvn0jkUMKdJD+hZsWyZlIj0VXu9E9hZ5jXbSN6V1WUdN8YzdsXiRGE11QXDPSi0JR
L5hY8wbzlhEG3MoQFVDB0HSiciv7tDjWM/5A31tPihWxnmmys2DOS38vhCF7ZAnZ3w5uaVyD3a4u
Isb5x9qovdsQM2mQ8/A5imiZFoCQeXVvivrds7vysiMzWZGTH2nSrSsq35w53fbT3H/4PQJ+jl96
w0jHnbkQF+7EwHU1s8VeufQIv3SMNNZ2ZJN7NkY2ietBEYGnGsmrWNkupPr5wCbEAqaVG2uiC5pG
i7cq1Swu91nedWd3mqAytMQkz1XWUxDASext5k4zHflW+w9kiEBcpHUx7WIFUhmh0qigGVMtVSR5
H8w40Y6FmvsA2wHfNqLV7XPYcrBko0F7yA4MQ0YH+GCZF+TCnHPEpoQoJ5yvJycS5vfYm/1j33IS
A2HtmE+1dLs77TjGU5kM4qotVXte+uU5bbziamKwurNT2Z6pRqjujYIKmw0MYvvkqmZo2ZIL2iM1
2tfOLunFpRNvvmJznweScdDcjGzpq1PuQknbuGNksZ6O2tHZGT1kT9ftob9Wsi6/znYZD3TdLOFT
3PTZdzsLfSQTg2eB5yEk9P2aNe98uMx021TESOsqSR9FPQNbwPAmvF1SNUQCXau76DsKFbmhcVLL
5YK9i2mRHoRIWfuuXxQLhAWPpssCOZsHOg5jZoRHigMkeg+mNxYjtnfT1LFK8cZYrfXFwTLBkSl1
o7NXlgC3+8G1j6Jks2DWRdLT4UWikrTuKKtNPNbWvLWcIfo0+3RE9iTRVddxdgZaYX3YnaY/zV+4
P0gbKnNoU4bkI/FF+VheVRrkkliWj3hidUOwnFOA5D4GFOQyy9R0bU9mtle1QfUYBCtmY6f65nj6
1JuwSSAbX1VqeE24yNkRgh+nmCmmwSmRHnsdJ2OcqesCJl3elTcSM1QU4C/jrscZ+0j7drNJgH2v
shFd0RER6YMVFQ2NlgQj+Z1cUG8x0BgYoOory7lk39Kj1kn61eKh7K7ydAQem2cm6hTpA9zW7sYk
ec1SRfr7eG6Lk2BU2NqT99VXER4GfJKHAhQHCXYrAi4bRt0ONkcLaV40fIHwOTDiGhR0TRGk9BmL
EFa7i2xKJ2yldNHtFzI2+yye2Q1T41gacV/vFkQK48I3l+JxrJg4d26hPYs/LK/gIy+3nl/bLN0J
2i5n7qtIsApxmMMTWy7kTwetZ1Nw8XnBBBrx1EUlJ3P+zAw6btLowwWViPmAA4UxJDqOrg3uW5oa
FB2+kT1LPWPYltq516iIe9IRyD/KwV81ybfRloD8LE5BtGtJdWSu6l+WMtFHi7oBDg5QDTdlZ9Qv
9iCRKuvKUS+tNLABqnYurvpQphfanPg5OO+FSFpMybDbyWmP5i3vNjfnroK0N5TVckpYq/5bP+U/
uSkx4bimSQzLY+L1fnF2V9XQO2Nb/eGUX7x2pt2xcMnSsnfHs+NwROCetc6avQpPs/Z6mh5wgu3c
vmvJvvjMvkfat3Ku2KnEu8rdcLr1ERw5jaUTzYNLbw9iV9MxZXwW/Yz2kg1VoX9Yg/9WZu//SUbW
Twba3Xv//r8+cTz08/V78fm//+M/8+izTd5/DvRhs/8jz2f95vtqjY3hPwc7ILC+/2BiGdCyWCCC
5STXxlaX+N4/An22+s3Ea7P+BwoC7m8YW/8HHev95q8ZPPy/koCC6zp/J9Anf7fe/2T0Xa9Lwg4S
diyTrye91Qj8k0k+ieKwLbLkzG20ibLH1oR4cjVykszWosVZaJqtqSS2uApXg3STHiIff942Wn9d
g4eKr3F8Xgt/Nl+LWUd2P2zYOw8YXcbOjoqXKuon9hu+k8xYnsyUf9a+p+vD9g7vuImnYpUrtXiT
rPLH8jXGsUloZjIEhgbsgTJ2nlQCVnKXc6qbHjiSyILyrGGtIgP3BC2C3gngdF7ZXPTYIZk7rXyM
9xyGFlqIugxaoh9H127Ws8K3nAxHcWU7Lucc1LhvEd6J5lClqRmfnDQ26ktQBaa7HR0BxGRhI27s
rGnBYaA8vDE8Mayxv5pLDurG1nFK2aSvDrmNKd5Gcbu4RyUGN/3iVKIxuyAflbYeqAtksO8yB5ZF
g23uMfdrin0ctG//tkm0bwYxZBbcuUT/TJzOnNKOxbpyZhTqs70oJ36WPLYkJVJlvcBU7dFXdwOs
TmfjxHN9nGq/RPfPf++gq9rGOlice2lcVJwyDo7duWzTpx7BZ49+7A7jnjqcrqXrsWGBMAT0zJgR
9STGqpmAPa0d8wx6dlq31txTW2G1H1lmxRhLkL6LoEmKeOBQAfImFtG+4WQU41s1LKulZVY4KQdy
Vh902c21qaLbouXPABgZgLWVn0000Uggj1xcY9kU1xSroKr0dQujojD82aYEPFodI11YmuVxySQe
FoO5DAQVHJNyo5HB62Nhrbky4ZpNtsc8QkO2T+FkRjlC41PVMXeNPkeL2103kgf2wRx4oh/GclV1
de9K787CuTYHec54t1s5LA0mXYK5W92AVGGrM5dPuMxgL8gqfa0JbeCcdD3x5C6sKmgfwjW+GLnX
0Jde9ZRQtRx+Y5uJhO0K/B2/47C8GSTH491C0sJH2c7KL0T4sTGacR19x1+clofZUhNmljByzEsA
thnjWcp8Da2iy92j681zjp2hoN4P64dx4xrryY01d2KhIKZ+eQbFEb9MKY68oE8wMwWK9OiwbZ0q
YbVHP3a4tml1X9mTM+gR66zYd8fUhsBj72FeiQg3aV6abNEmDhYCrad23ywfUWTTuNimKC8hjbiJ
DMgDW88Lm3EjU8lnhp+RHYlXxC490GlEyEfHipGKY4P73vGaL3imje+UQfd0jqcWxkUgfdiJ40KD
IonQadAuKffkIorK9B583jDsMi9hv1tNU/yaI3swNzQLfWLmlCSUYzKzvxsTG+YdmwWbcryWOyaN
T/QNSLMMq0CNQ/6FOgJlbbOyKxOEtHy5KAGRvKdeIyLUNxxbkBc091/KDU36nFBistxO2MTCcgZV
sjiryQZlcDiw1IR9Yvp1773H3lgwy3T0wLAxZ1XAfzl813SgW3owHjFgMaSFNaUld94sJSSTTIVl
sfOhrRZV0Hr5EL7rUYNTQSQHKZHhq4/i+NsEcoxDZ7Kwo4ppQsHH7LsGGuyNFycZjgCZ4/A+RkMk
sucuB9dx9A3ROBtWCPl8nyyjxfY+jePloqjqjnaDGnha80BrqUI7HWm9Xr15Y1NEJ76Z3Lc5KnnL
zJnNF1WxmzoLLOyZQpYsB17SdgkQHNVx5w7CEoHuXPtuWH8JU+SiAyTd2L+Gr90XGFHXtwxzggyT
D+0WvnvjwZwZN9YaPWRsZbStTxPKq6JgTfTiuN50cfUNnpGkKKpY4aJvhcGXClPYQrx5MxeIAhsD
rQvPeVvWZZCwcVdMeYzXAGmR2UjpNFV96svSe2fHKF5HCneMh5HtFrKyNTh3TugO+naeCus9XgzM
GOWUUvAN6y+WWzuzRPxikdns9qx2B7HVQkM0IbaBOysepM6vvdqY9YHJhX2I7w2tF0AudKeNRo55
cAV+DlBJdI31IhmohWbZzukT3gpdiF6DbTXDQ4bLkjPdJY4KAs05OLVo51g4mzZNLTQgYyA8DA5x
VRu71mmyuxrXbXHA8aGfCFjH6K+4yRJyuTlm3EWPfLUGr0nCQBAa6HYAA0f8GKyLVbGzJH0oJ7za
vsMl1JoQQOgxtl5BiE/lTkpGAt5sQxqHCAmkIb2SNzSezBFAqanPEKXzoQQvjTEWpJ0Gx17th5Dy
KtzclApuYsrl7uM8SeVOOkm7Nx09RQcNEQT9u6SIlHJzp2loa6usxxUNT+kq9RUu3S/O4EAtqj2w
TvSHfi+8oXE3MqRolusY6yqQEBHtyiKKiaOMFgvhhFbMFBYxLiVNFOvJyCdIQznvZnY9j2Q3g5BG
ihjzaRKzhsIYzjtuIgDhbipab88SpSoPIDPamTsg7Oxtn0HkUYGJbolSVzJMwMOiZKe9Kd3eMbcu
xlU+I3McobmktDuCP7K+I5QAjMTnoykvctxuDsqhnkC3tZG6ZX7Drl3jmgHEPkXj44wBw945VIzQ
iNS6b3RDI0A30sVt2afzRNhkKfnAFPUZYRCRDaTzLeaPg4xb0X1dtlkPha4ouM157fSBL6j09sII
7TuLcKh9HuoSWCZoKtsNRtGp7oLj1dTerDkSENuCuwAaod9MyXvuN8z1Qe/RWRtuACcX+mlKdZse
MqsKvy6MvPjUkw45DkIbZXBqobe1H+tm+FoxwH932Axh7YqFC4cE3DWuxcGVWACcBveNyXnG36ay
kcekJdlwwEXbu7s6tUv06ajAfxhS0mccqRRO1N4bKw6AC3W8lJJGNvCULteItm5XNphfjabbhUkh
kF94D7b22lO1GZIZCHtR5di7skIPDTZmN3oH6GJWlJW0bXuM2spQp953stdaLHN/Y+W1qu9FgTPm
wYiNrkVugOeHFWxpAof+MDJ8epjNc6bZk+xruov57iatdgOs+VjKZ7/LU3SkdPYhS69lh709WxVV
IHYm2O0arXwpQf7ktwjh6fBAtIexmwKXoh2zGZ9iUXMiiHFPt8DHhoNb8Wt0fJENspqskXsYVIkk
bLJEdnfJSjP9HiFqYb0lcBofxGyl8GZwwi8bo6n667o1yRyB+gE1ZqSEKfE/YgFgKqz4v+icJ+OZ
imlhc1BPk/yImO5c8aCNly0HIEZGA8fs85Jn2R2HrLDnkW0P1iaMQs882VxZ4CLBYNYsUIXz6mUU
wW5hOYlwm+Ea5Sjuc4jedkPtvdf0lCGjVD11hVZEVoozVkHDCc85faXGsb1hqUECKgyt8Z3DC4m3
JI5xny+z07wpYF6PqiE+AO2mie4oVhQT+UXk5I1rFUu3w+a0vHJ7pA4B2r+JKUG14T4cjYgTls37
ureTWL0kbAkG7k8OkVEfozxNoraZfrcnZ6zRwgpybggE7Zd1Awo8OqnwNc5sR18bqzY/+F8g67Fz
IskkheZnHBoKhDYuuAbvSM9QDVRpjYnCU2Fp5A3h3GzbqJwfqqKCa0nzqP1N0TnLSBRpk7YIWE/J
Nmdty6ZDJTzxo3b1/Mc4zdnFj+virnRGyvVMA/GC/XX7Mv8Oi2TV97sZsSyJTsSN895j/flMGfTX
FZQa8Lbimgf9Z6x+2BxHAo1+jB7xjw3F35rr/2eyeFi1/N9RPP+5fLYf70n6Xv48vPNXfgzv0vxt
zUE7LvlXB/CAYDj+Mbw7zm9kt6VUzh/zObCJP2A8jvWbBzGFahcma6ZrjxTvH7O77f1mk9xxlQLi
w07A+1uz+y/RffDaJowCm0UtmTphil/SwEvMbWQeYo76+BOPRhMar8bgFD86g4CVR5/V7Y9NwM98
e4stxM9J4PVl6MmivwZfH81jilXEzwuCkmYta1ESTG1YqtOsnNUCD6jMFbN+nkk5cGyqj9ytiqDu
yplIQ8Q0mlnZuzvlNLJDRk65pycusiPR1SXn6xG2YXP+6YP7Fz/nL9no9ceUlsnPYdPpBEJm/TV+
3mM4puxERu0V7JPuMFWrQlksfnQx9NNnhKEVUz8lVT1Yo3+z3fuVM/DjpQmms6uRUBvsX16a0kGd
UBIhgiXOchaYXf8M+dMMEnto98vAOWsByvFe0CbJDG9i8Erj7tkZ0u6qcFv6j8f531Be/sWlIQUE
VpvdDpeb9Qstg3JbDxRJaQVzK8gxTYDN97kqiq9//Z7/q5eh3YgaI66/9Zr/83vedAQHnHXOqACs
nNJeN+zfiSz/N16F7wuHOUyGwv51eerWBIU5TpMNXUCo47rdY73++OsX+RdXuSvtFVzPJQTx4Bd4
TNhwGPCzhFUAc/uV45prvqis7gXGNCpSkYpy38mDv37R9f35afdmYxem4YDMA+VHkq/x+v7+dM0K
m+UGEpoI0Bzfagq6bxcPmZt5HvxsVYK5mrNi3xUw9AA3yi9//er/9Omtr84dhAWkBZnjV8oDuUPm
BzxCgTvmt9KvFDz0cbj/6xexf2cZ/emXdFa6CEABH7rJis768y8Z1Zbm2winlBX/vNMypuDNjdJz
tjAHbOYoSl9Df85wqZXtVaspfVxE4XCPWXJOm92nLzDn1NSSZHj+I3Zczmjrt4hc8TEPpb6IM52f
BzoS9xktp4JeVBGocCFGnIE4vytpleM8sgzuKzsLRjAjM7uDV3QIokk6JsEoXSJrGfWp7gZD2/A0
tHMStCCuLjqYgXfQYzX+vtZ9zVBVD2lK7o0ul/S7winxyAqEJNeg6afjY545MZFESxuXZUKuyqu8
Td0tgFea/n4nQTf5JxWX9Sdx8Cs7p9NkSD17DjQt0oGQVoiRigbLjU3ZLa5oJhm4n9iQevyJ3xYn
HxjOu/ochzp96vj+N+xjOFpu64iET8Q7VWy8mnmPBSTzTV8+j6pvKYmmoHPLyKIuUZzBy7jsaGFx
jHsjnPG+QdwP91FH/zO98f3eh1P77NoKAn1aADNfcof0jsdskXfj8o5BC3hD23UaVddBFKqdBKin
Hqr7uRDjS2fnXpA3WBNEqqTcJe509NwhWk/x0JrnujmJjhY/RVn5STlAgdtKGs3Z5iOk52t6iSsK
aV27dQ6ynqIjBnPs46ZJ+sWgNoApxtot2htPgzPUB57S6p7wzFvMh3OL/rJfFtvnTGn0t2k6+MTZ
ejfozWo8Vg6Ma6H1JhzDB6D74E37+dSYJlVoaibdXu2XBL0bg8k7jOV4G5rAPtl4OEdIMgLIaTZc
9tPaliMballzeYRIOp3TFDmeg3r3pob+SBTJ2tZE+FrURcDbl7FNxeKgk+fcouA2My+GRHwMhdWT
05C3SdbdM2suwRIlNWpe5N+6kJ9htjtijbRfxFV2bZWpDJSiktsxxZuXHqu0+trb+WVnDF/KqG83
0dyfQ7N8kbU9noinR5vclUZgFSzJyXdodnLhjO9P4JTK1o1V1MohSLDBBeNEfxQEdNaxYAL6Kd1U
jniocJQcWS2aR+LQdLQ7y7DHSwb1tF+3WgBYSgc6dWzfmF56nSzUYmGNW8/rJeMw5WBYb1rShkyQ
YtPBFeu8xN4NpVjuOxqoTnEzhtQqYvjz3O6QzMN4JeJ4ZCiPpvPiDNBZjTbfjaUKkqKYr8Z6Xqm9
mDZk3Y3HrrIv5kYfG2d67UyzOnpJ+VKOmEarSd5Ay7kzMBc++VU13orc9F/HAWMVlq+bBhzWbUkj
2jbRTbmzjHYJRDt+kw2SKf08GyHrW7rkDmWWfAuHBcHSaFuWr5QasTlpIdNFT5VwcPJM+UWY8ab5
1tsItXqjxPzOdnfeGaX3gQPmaHUW4FFOK5jfBXuvB0zJUBMqImujp/lqOU7xNZLzgSzgRdSs636/
erHQ2p9hMH9jw00sGkfMLs+No6PVct1NxlforTCJSz8m8ZRiDJ059G1qPQPHL0jEzSaXVt+Hxn5y
u49wtvjmufFB+/GbYRMSrIhSJnFz5ZKDwXPU8QVdb4KzPFHSCc4bofhAnRHpAkVJpxVSY+QagTMR
TVryk0Ur5b4yRI5J5PevE7lTE2yGSGkNG6lo8LAHL6wlDl3bnzXxxDSdz4NicSGptXA2xfw+NkCq
Fwckbc1HXNXDcxuj1dKT8kr87Xqg0jtotM+euJVh4Nil84E7F6cWQtaJtO8TMYWXWRv5vznI8aD/
9YHsAN4UHHeRfywwmr88q3LqEjI6VerAN4xl3hOyq0ECoYLwpZAAXLehPVH5jP2hXRvXs9A9Yr13
h5PvAuIP6qxoFrCIoiEg3PfxPZutEn2GxsN5m9Pi9KE7Ntdhznl6T/laGdCLpR8HXXXfoQhVWNoM
wzCPXd5QJNN0w/w2J378YSQLa5gum3sOWNAiin2EpECfdF+8A00zhmAqXfkV29h8i2mviFhFUIzK
EOsV31VuZO+DU2OwXyqv54XThR5ZyNtVx+NXdcZ+TKbig8tP3PQkiW5NGdXcvcc4kvs5NpJb9Otq
2WLkASKMvRS/WgEl/Zx0I+nzeaHeDb7OBDfdGGDfR87k3Zs02aUHrxMji18NryI2dL+x1eAu7zhW
V4OlolTxjrLzkPV7067Obg8tdOc7uqGQUGnADIR/NCyholRqr72w+hoWqqnxtMEj2um25MbmhH1x
A1GMRmxGbvkku2JlNoo+u6UlwubpIseON9PwEFiiXPiXKxiQrZOYWBeyQbAKMrem1Lum18SbMU6O
94Rt2KYmOQvZjRaKHQgzGPavwkSE2WVZW1wlIsUmY7jtyuARsJ7Otqm0H7S2dle0RwKICgIHGWNd
ptnzpAzshMkw+hlOHrz4OyVSrG5hVIiU5DwR2QvWeP5qv+/DI3555CewVcqEK+KQhIFW78/HfFgL
e1w8F9/MCEjMpkgj7lmuCiOg9+XIgg5AO/IVPeH+TlIJ8+l0Ofd7xIpyJ+oVBkA7Bhh1xB9HHQRR
EAhcJqtenuOjg3cqjQqXpYU7vg1zhnEkKaaGpi/Bs+PaXYC6XCrZeuQDC6fEtoWdl/7RLXUXbXji
2qiy3dhNM96KSCSndBTj8sX3yFTsICGFz0ZXJfY2jE1f0kWaOOfUbZx2N+VEi6BeA57drlq6HfTF
NDy1pck9ulLh9KBH6Pe7mMcDsU2pMeOS21B3jYjNfBdl+KugyMTsbGuZZTb7ps4K6nYREe9iRLBK
2O7vpphopoWoIDnEJZa1D26V9C+xZRl3rrVML/wrsTNnRB2/Dkxv782cT++CQt9brvu2gRlC1vM4
C7Vqc1E63sx2g5I5LAWxUWtocfAS4VevUSMkwcLUpwF51IqUN3fSBMdhTzSPD8PFyj/oiY8r6/RX
+Njc7YiP9jwr7VjHqLGYqLhoR3mfRAqDHdXknKiS0fT8Pfd05e5kHaXPhuHl4VYm9BSuEfPx0ot0
+m50YxfuJlfwTHOsiZJhNlPGF7bAvBFzbU0jbr8GzBxBBix5RlSJM8RhGlSUhQ4CiF+gdnHWviwR
OEmVWpo+qkb3pP8Kz+8wQttReNX65iz3te4hU+RR571h2QOFxhemo75bZeNNFWWIeyrxM3noSA5l
WwfMNWpyZvsvi6lSEhbuIrAOxgNlS2uyf62rrFKxyQZzOnFS8d6l005Pc1sJd0+jExSvRNPjtOde
Ib8Uc2oSgauKOjsgGy3cxYY1zN67C4303ay+5bObBZPRzs3FxML7Ws9m+Lz4uXDPPldHEqBzwrIR
0ozz8+QAKcJuGw1MD2ziiLdyHepjabU+ksfSavArJXScSYsOnNichXeNAt+97U0aGTiu8J2BfqCw
xM0tat3eyAyUlJIP7xs3WRqka2L3+a638HlizkucB1uOURzMyu5uSRw43vVol2BEM+mG16MEjgjl
LSNXj7HYNJGLOJBu6OOmT6hm1fHoy8R5RJowEuwMDUUSsTdl9UaSvrlxm7n98HWUEOaN3IZ2L8x6
d4wd6QvcClbqcMztG4cO+HZnLVb04XKJnIolZZpoPNyMW1+TKdg4fteWNNrbHAbssbcxY4m2/aKq
Ff7XSGcqtxPDV3vRmNokk5/H+mMVtKgQw04pd8QROqTMMqJIzJj8e2xWNlUfLkLsZsFJf6nzurnz
CMx8hRJWP4wzk8w29MruPQS/cioytD/uqWXnbadS0hPb8pu9gmhfxFb1aUO9RJfXT/Q29XEwWnkO
Ul7zY5zmWgNOs1N8YQer68OvAk/fJ5Trak1iGuNt71XGpy+NAX1B0O+8g0GkD5SF8/gsa1u+mauw
HzT2ED0TmcOYEpsNiI229WC6ll64VKSQ0HmWIarvqTRI6EBCFmdwIICANOtEkHMiUlB6o2aL55Oi
2Agdz+Iomc8h9zFtd4TmnCnKnnKmCL2LE/KkJ8W27AYPUnoHaR4LrZAQ6dZeIXbxFDgj5Y7WwOkC
r4UiM8B6+d2OOsJq9MjzDYgIxYFocfWmIFD91NMyy1nLzfDDcg/BQy562yrWaNDoYhWrvRqai9cj
PNTskwiGQ5hp5lg/isSI1Kbqluoe0+p6Ya3DDajuR6w2+r4nSzTh9C+KW91jR96R01AKNJjRd0Ra
maN2SZLnH/FIycu2KhBMdm3Xdl+yzvVubKCu9pZ2V9pwvDKmhifxNajFZYzzO8AmmN+zaeqdjU+t
G0MNBnBupVM8f9RoX5Bk1JI99yPI2+2keh7rhgE3bGOMQF8OhMaa+NEtcofjfxq/YihHu41SY7wo
FEFlPIFec43Z1L9v8aOkgRChNzADOeje+QAgaV+MSqIbQktDo/VD74HHBSy7zItWjB0agb9PXN1P
vC5GCWUCAuO7Uafv04T+vykHOkiemZSoFQi9aVmeutAW5UmiuWF4tsLXUVTQrm0eSMBYeEDOAevL
/oHCnqndUjDYu8+eN2BXXVk7uDW9FERLh2+fncSERL/vLRECvFotnoWd67t8kKAWFKeIYRMWfU+2
uelHLmlOcgd79BsjSKq5ebXVmPj7ea0svMKrsBgbzwCOvSkMYa1TrxJX3SAXScNhPMHa9ToT8YV/
cFgKlj37krjEQ5uCLttgYIo/0fV5EOrC5+KpsCDAK+NQN+AMbocowAeTf8ZZA4JDZE2EiCGQ2NAI
+5oWooyQZlYmdIP99fLJ+qelMOd5G9C1MFFuhP/7bvvnBZvrT0qQmws6R5aPwonQ8hKZ4FVQwFII
JDo44GVhXaYUBm8BobXBUNSojKIc+boQBvNOGIkmYFZGbRAkLWndUNgq7SBLDPsbqabpx8/8/5WY
/wDe/NPH908uysv3fvyzifL3v/BDiRHeb/SGss1WDGirIMMn/UOJEeZvvqLTCqHlD5HmH0qM9HBR
rgtOzqbAcFBK/qHESPmby3WBqIPN0uKK/lvVohCo/zw4AsC2JRBsfgSuN17pl/VxNqm5VB7cLXau
5ffC7/3XsmAvtquigeneiD4z+u5KQm6T9xoixQ6BNw/Tldl0jbP/L/bOZDlyJOvO76K10OYOuGMw
k2kRiGAE5ySZSWbmBpYj5nnG0+tD9i8pI8hmWGmtZXdZFYKAw3H93nO+I71MPdvNwnfboCHhbIK1
Q7qbrYp+I8lwkQ9gA18SK9cROwmFpaVJQxkPXrQuvwTSppmTuNqmppl6NE9NP5j1LndSJ0YMH8y0
+2ZRXjDaDMxrq0tttpMxSj9y14hNa7Jl+jEpeMn7XKuu2ywVb/smLKUYfWMcZ2xg1hQTEKTxD+9K
ckWRjysxbkhlFlAR8iz5TNePjVfZA4PUdubV32FPtzT1gmF9y+KpnjbFZJMvtJSqEQdzTKGtSAtp
RjsuHwYvKH4jyzFAQqNEwsI2wchcmoeAr2C4FXQUpovcMrNveVq6/QuJqWiecbl7tx2T/jttzhRe
I6/xM8JoHe2mvoouPTr6+UWMOOwLkB2E9jZnHO+iRuLymZZDBVfIK6pvU9pSYXcpqKNNagm3g4hg
MzaP0NpIdtzO+dnAG+er1EWq2RRVrG/Xgyy1T52pcBsXTf8bK1D8jKoKPWpmYcz0i9bBgZ3AkENV
I0bjFr2Us1wBIQg/4QZrKKsxfL0MOA8qPhQR4IXeRVW2jWHQMW7o2vCZRMgp9Ju8BBTaIHmpNw7W
OY6t1C8d52+LuYRatBJ4l6J0hbpJxtHg/MCazVAw/HBI5M++90impBxzwXM29HiGIe3vKJgic1+b
/Dk8XgsbhhqDiXp+GforOrkAtJqgD7glQQzOBYvaEGz5xKJKw/qElXkoe/kZQWRN0C1sGjrrmE57
mvwONfWak8TIn0OoMNv+ph+stMBvUvAbBge6wKEncOG7Zejis2Loz5pxy+k7/m4G31KRYbvrFWKc
bcfhN/A72LuQRmccfr7Zg+drhBEg0orb+gFhGtlJEsqJX2Y6/TkGhdGh53BsLHjJqqtxE8GZsQ6T
FJsb+V0YG7zP3UDFulFhZg9A+ddHT/x4Tmntcc7bAT4wXtAHpkwtsz78Ldx0nPfF2Of2lnotTu8x
lYh4U0KQqJGVVfM+qvn4+TIwaYnbZhM9B0votT7pAEGzh8tHDzDprOWZOUBCmTObxL12nFLJVwNL
EfmYSZ2I84LqM2JgpdUBgxm7m5YUCBI4oLIZfFG97uvU19ZLgD8Y6pZc8LxWVRO0t5abQjQMResC
zUHLTBhc7hTqMgzJnLpktJsn6G0SjhO5OelunyVdnNzTRevFYXSo/klWWXjmEs1d6ysGtC6+FMSH
Pgoc8obxhbr2fj1uOn5FJFYBRrBdyEiWUfDRmUveZLHQrAQSGg8PLjlC8iqGNKsPUzOp8WmqRCq/
tq6ZyB1hnSoHQYugaVs3S/u5YSFADC3RRG7yxhqQ9M4Jx22E8MTQcVJIUnI0q5YHdA+fWwcPIadM
MvICjrpbExziSL5lbMl9PhQquuN4Gf/u7AkjT5R65KUVRJ7xbOPUavcDMsNnAr88yqRw8n7heYuL
ixGxvok5q4v7/QAJOT2gg+Vgm8SFc2WnS2JeYqrPIoAxQoRPi4k/Y0t3KhUHhQOG+WqT6t9IkYYf
7ZIO5XUPstDZFchrX4o8yOZtr5q1vzL0SwYZtuRYoHVC7hZK8S7dWZARwwdzzncA7ZE75jiBv+sA
Yz0NBD4g/mSP6GIhNyzmhhw86yNA/bD1wZD0RJ4JBycS0ucm3dPvDq66UhJ5xmXbl1pl7XdrTLtg
15Q1NTIZaUZF3qWCJN52BC1vGAa4LtyGoJc7BMllfNEvItqS7ykT4EKG87tqa5pQcRJYEgUh+/Zl
YEeetdOjZIeKAblBpcOYjhJYQVxzCf5iW8E5NdJpmrx4oyPq5ENTKPdzzJYvYVybEhB7FTABrxJb
bBvTGNqriFnrckDv2niXA5mFP3CxIlYCOLR8NGQQfGzBo8NVcN0v5BIyh8hVsoC2De2rJWjG77ov
mfmTc79SaXvIlpqgxb6cyo+NcjuSJNv8d0971d0LMroO3ep+8gMu8YOau/o9GROd5gylAZ+PMWPs
Q4OCbxcMyHxaNVjTVzZsBwwii3Ktu+X40Uik+7i4dvfi1hKmE+3U/gNui2bcpUswwrgyyoSZYS/Y
elkleyfnuQDfnLPLZQ5qw5/FyudpatumV+AAX9+AygF/IhkcF6hoOR42mX4q18bpNh/wcO/gAYpy
UxeGzVFOrBOOKo/Ac3hB9I16Ggd8Wa05oQsjBezLAdNnf6gmS9F0T5bf/D1Dcx0YzNz3MxpGdYPO
nkDMuYjGjljMZrqPGojcOztHAecP6KG+Uq/hV1xUieuTQVkqfW1ERDJFYzDb/p/a7/+Xwf9NCmrX
/yxJAuqAyOvITPTn3/gvO5H3LwJ0qGYZp1MMg8j/33WwtP61BocAz0BWgD1I/aVIsv+l11qXATyK
JVs6/7cOVua/lLCAx0usSEKu/+h//o8jbVB78r//1gqdVsGmtTqSYH1ZZFTRATgRwuRA5Im4xJSP
ANlD1wn9I7e1OiNusU6mNGK9jE081HogsB18RseKAkSDkCgCBSMhlv2jbbbiGaOhQSCtqpvHgG/3
J5rz43Wvywo3cVfwVRmEh3A6QTdp+PHiiBe0iWG6mYGpCNz5DXQtkhyNa13Y+ccoBad0TQcOx6Bn
CX3njUMELhjUI5/8fkoIqzeZ4G2UJY0veSDl04go+nlIU+Se8+gAwYryzntCTkoDX4VabIOsSK5r
ZFGYhtrUvXd7Ko1/vzRHz+Pv+//GjUGnRdKSEoS0YWA4vjHwtQqdldieF5IlmY4QlOU+qeJTqFlv
/2dJviG2OhGurE/g6EInTwCdUyrHlgvVIbV4Vd7VmbuxLfxLnIwRm2zcCaYnOOj3L3si0uHvglKL
CtNDt4LC69SrFsbMT2iOMpIlTpp2pzfuSM8ud6QoBxdQBBha6c45MxX8c3b7S8Dy56omyi6XYyaC
PnWqchK2Cmhsgaq3es8vPTQjKdoOf6RI/lATSVxsWsdOL8YU9hFW7HI/zQpGOKv4TMLVemD+WzAE
C8CyGH7whHmZPfp0xw+YQRicwXyC+WHjAd8OnBpuNfPlCQfJVIOHLNmhAWIp7w5cEM04hj/5bY1e
Pz6EQ8Z0SXS9uJFadmuUbzO/xHAbHrEd9PBYSm++qhpJdMKQhuunFYbOvCfLfa4u6sZm+Ni5Bjmx
Pd9F3AUIkrJFtd9bq29vcishTEHWjv6+7jYCt5FE6oyKw54pO5L5sSJnrPBtqfOWdE5Et2WpW7KN
h4wJlKfb5GvNRLn+dzvlP74S60o8enjcMRtdg+U66AJpBxzfMW074QKEgcyQyu2Zfdn1M5xg2ocT
cMb3V+efbtLptVC0uBwfSFZDq3Z8LXpZiMUSiCy9Dfa64mhkk33adzeWUcUfkk4gRXZsw2/pG94x
GKh2OfaLB43m+dAQ65Jx2Db6G21FJakCDSdt2qPbKVVdcmZNn2wUf9aRy9eC5gepTCQaHv9S10kn
4u7JIcfGOILC8dLBpwUYM4wX1WOmqrE8I3V76+Yogv2oqk3y0ghMO75kHzWIuucBnwjv2KPOHPdX
YObF8HWukFYzxzRQbJEsDNpqtjxB6zgN3B2lYv/Naqz0U5dZGisCiqXLeok5645FmuI10/nwqW29
Vj68/zRPvmXrLaKfo3FtY0Vn1zlR14qaZb8oHuZYJU8VmXns/MN63fcv82pLQwMoTYIctbaF0qeN
I6AaqQ3xn81FMVbqejKDvNl86sqKNOOGtq/rJGeDsd7YRnglXHY0Z3UX65PHD9bBMsw+N3DLzBBT
l2BmVg+YBjdIUvbVF1XNq/2nxSewoe+UDViERMcnxSay4f2//43brB2hxFqBaKnFyU9RM/BVKEHG
xgpLIIN0Xy+iGDLR+1c5jdtanybmaxSqmm8XGs+TjTPXmUL4Sws3XQYBXCMtdynONE7dVkB0N5BM
9XWAn34ZmBWegtRl/jSAmPlRgf28KzkO4uJch96hE5lnFNZv3gIKN8KG0JwwtTx+M+ayT+mUdQan
Cxy0uhfGJRVO+M+vYksGW9pEMr5+y46vUoWo52qPJkKYyO6DU47MiCrTenn/Rp803Nf7zMtt8tag
xqbkPHnLHbdbx+jcZ2lF+YVhQxWpO5kfsKUtd5OdhgdLMWFecigH71/5jReJshMdLYJaYb3KYzRj
SCJJx0Ka06iPr8sMx63RTeWtsG3jszOPSD9HRuZntgn5xgcGZTzjYXTQvFE0ko80vG1YC8Yz6wdm
RNgQGwVOywTKKZAHfZ93mX1ZNV24b3uEeQFVxhXa9+oyZRK1XTKHUJ9snG91CL6xo/s3nNle1tfn
5JPEa8VTsfAKOFKdrK1elnFfxG7IrKqR96lt96TIUzqgZl7FApmszqm131oBfPvW3Yxy7dWnZSom
EjIsGfpsrvmmBv50Dfe+/F6EHiE30kJvhscAQpA7f/7nK8BezzK089Gj/yme/hr2eBA9cl2CuAXc
Q/lFT2kjK4S5XqgaVI8tqfZ0MYIzG9gb645Vx5hBEDVIUXqy4iczbIZsAthWi5VqNdbhl3GAz7JD
CNRPG2BlSDOmYcn37/+1fxLYTh4tQCjIU5yg3PXUd7zwmqnBD2fXNF/4TgFfRc51aI3alMSiFPVV
WJSB3oW2qIxdR+l1VfUA/K6svDd+z91MihoeWgC19SDE79gMkhCYUgj2OISPkPs9yP9qG3vz8j3O
rcVEBlq3wUaHtBl8J1N1tuMMtowXMnPdj26oclq4E9XOQapez5ctXXkwQ3i66DEhvSmvka+16MnK
OD+w13vzFku+/cl0J4ukHQMcWzL2at6bDbwpSCwJqXYO6QuYIVUrC0hrqdfAwe31xIxubG/fv52n
0r915+IEjCmel1lp2zv5EFmeweRUMAbNPbO7DkICC1eMhEUJW0Z74IS9TwaC2MYDaS90K8trb57E
necl6jATNXLJPKe6TCLLu6s7lHSI1DlZvv8j3/hSsHEj9LVX66x5uofPCDRbNF6rpKmwfybsaf5s
1MPX96+y7linCwu0DnsZt8NhaR8vLOU108zTX32fFWeM3I1yZNM2DjzImvAagnK+kcCp7a3budDN
mUmdqaTf/DsZ9HlwSehdYZM62lO7McUwOds0vEERfJYmCvfEM8N/58//x6PBWyUpZyjNi6swD7FP
Hl+GkxuSEg06zKm0faEyUuakwC7jBSq/mHU/YBrMK+8SJrq512YTX+BCiT/Q9vYuqzg1000+N8Vz
hO6KyLcFRIKMmIHN+OzP3JDXmypvuqLbQYOGPebP+PGvrW32RBp3KZ9VlJB8KAoLDmslkpeqHMO7
ZUYWOyMGmzphn/mqnnqbeC2YbMq1YufKWFROtrcR4yX+TsqGQdBoLBK8vpkZ6vvSHtEUVEZ4KJdy
xRFNiPvtuv2Wh2EL81OUN/ZIE2gyxunn++vz9er497CVz9lanK9T3b9dM9qRcxwXSNvQdEI5LUeE
WAUSjPev8scjdfwaKJY/di6XGw+r4uQy6dA0VIiEMDVmTD+8kS2zCvi5mwjh7t5opbwEDvA4cuL/
skBXZVyWjExgqnzetrEo1UUmrGJH0JeX+81QRwKyGKIWZ3H2RR1DBKub/Mv7P/p1McJv/nP2xKmH
+fjk0DIy7iy7jv7AOJbfE2fQbPWBvY31hKn8/Uu9/u4puny4Dm2OLzAhT25PmKvSkIyPOD1wQOmX
Jov9JLM+1bOwPzHDpcTQs/39/Yv+ebanD8Vd9wTlssU4r6otDCaY4gXhcV70yVEB8SyBZpM2U8Z/
YPrJDjXyCCgKZ6oUyYwiT711B5BwU+wh/QCI//4veuuOc4Km2Ul7gZfk5CtcWBi8R45TwIRbAXJg
ogllVCMZn2M8BeeOMW/sA4reD0ZU+kDszSdvoxXZ9AUALkHdMSzUZhMOZiuZaioPgq289FCahpUy
JOKwvUPAmc27QERAiaPMxQgkTDwLWwTwMb4ZZD2fPaZioGaggyb3Xl148QUwvzz2Z3gE8vD+nXrz
t7NSOOl42M3Mk902N0LppOv75AxyfBiSBBsLXEViooZmT9hvdmsGfeKHek31e//Sr79o6DJoc/xp
mXPjTi7NcLihK+HRmAFoKXyTcuwZXmaXkE8yxMbDGhNzg5ZJ61/CGpeP0yCTZvv+b3jjCMqPwC68
+nXJHFYnL8ys02CqBsmPAA7xEWeEptuCsq6Z9CfMVe1hWFzy+YTV7frFGD5XeKhQvzEA/VSP7QRn
waNGC6pInCl93ngwWvJAQNOtjV19sqhi+EzkXocYDEK5fEHCmNgXLRqT23iAcrPPOuGlF1j0LOJq
OWNUn96/MW9s5zzStWnNAFlycjjezmcjoHvjrOqKALU9a6PYTnN47ljyxntqm5xMXWYgaIhOt6sC
ghJSTzYO9KBMgoF2QSvCoEZ4UIle/x//SajhKV6oLTxYKSe1JHKGVPQZ9Utj2R1dWfIowGfHAKj/
H65DK15Y2N8EVt/jW5c6aaxluL5SRVBfRkWPK01k8Zmu81tfQtvU2A/pFyI8OD3iOFk8zKpf9zgP
YXBTLeMz6aGtdQlFtv1K1GpkQnyBPD1nZLsuoUxQvBrhT5OBdbMZuuyb25OTBHzR+Z3H4apDtonX
5D+28iPLlZk+OyJ7+uc3h04HFmh+sbTMdVP4q2ainagJNxuMTTYBsow7b8YahZfv/au8PmBDaFk7
hTxvUC16Xd1/XSXLaxoeIVcxit72gXVF+9hs5SerjJwb6tj2zCfAfN27Y5QnHB4Dsy8UbyefeCI9
jZZimIIsom1aTbXxQrozCOil7ZGZYKwhkotME5thc5ilON7TCctBPJJ8BppouexHXQASd/OD3bow
t9zG3HickbEcWjfK64p2jdFtzhTbb7zlNt54k/XDMJqD1vF9MpdykpUTGJuSwxLH0gZiwSzm3ftP
482r0OfjTWc6iuHm+CpRBzlYZ5xty6XVV82io40jm3Mx7G/tJSuvEcs2XdtXX7IlTONVKmVs2jIg
vWGysUhUnpUAKMxJknr/T3rrYrAXJOuL0R4AluM/aVq0yJtsNkirz6MbIhGay7KloaSwip4p9t+6
e7zijuWyofBFOHlGrZXWY1GztEjX7TZ4HtrLDIP/w/t/0BuFI/JN8qYU58t1KnP8B8GddRpCbVjA
xCP4DCiaC+JXybtpH6e22GLJrv/xqmAow+viwmsxOemdrArdxk1l4ZuCsoWvLVVTdQ9uaDqzwl8/
KI0/wNUYxP4cWk/2GyDdkg4H37GhRymNZiYAtrZIxHBOFO7fv4evnxTXolnIrs8+wDHo+B72iWwi
o+FanN4EQXFof0KoZmf2tlP5NF8w2ngWCwK9IzwJvf7Jf21u6RzNRDUS7hcMrfGjyVDPTzInxs3G
etsnilhDMI+PIg2TuzGP6msNkOSQIP2/SPF1bWXT/0hHCN0QeIpbh7P0Q+Wg2+QAFXhnvoVv3H7b
RO3NiVCto42TGi8bSivOPZZVCwGXo2HJTMXpMNlmKKu+vH/7Xy9hugUmuEa2Yg7Fp3sw6V30RMib
91vhoCorGPHNgDVJYSH4hU9fEz7F7tidBY288diPrnvyN3pd0MMBZSEbIc1M3VjfkgoZOz9l2XZ5
4iJQFJ9w32mJ16Sz770hRS/rLSQhGml5AX4QxUM6lt/evx3cYRbC8bGMG8KIhe4Z42kGNscLJbdn
ZsneEvs2VpXqoZ0Xw/gkqiXLrkim1snTUgxYhpHiy99uy/voN3FgJzAGu6R60NVQkFPVGOKusCGh
X+AGQ1RKK9d9itHAqAMPPuPUPCrxvG63HK4Cqx3QsYa2QUmMl9CrEnDbEF+xm1OWRESHE9NoQKpM
Aa8lLUa8q8Fb8DMwyMLs7qBoJsd5WSRwmgnVr0+LS/zKltZ+pDfOYXYZx/6BJhVetCJsih9DKWNA
6RhvYyqZSqWbYLImOIIhfni/hpNb3mQOHU++tevEtgPwhFmAwKUXEpmzaOc1Ejk2uRslQmTo+tf0
DmsCsD3XKMiRS8cfE4Y9umwoTDDN1Z6+cYI01Ns8oe20MRwvenacKuatw8w+4tHw5HPdjIV7rUdw
sjuKNCZasZjEsBvxWBHt0Uv5vTNk8d2jO1lQoEVCXaTck2UrJqy9u9Qw8JCl3Ei/HZpwJ93R0YRA
TiDIWyrlaEcolPXFqQv1E0JEZpL6RwZVGAyrHUcPwx42o7Gd0B0jLBQx5LawRXe+CeDG/8A2Vb3Y
cD/Vwh1GmastZG91+TCYFKsbaB9Yc2VuOfmFLpKIkVTSYPbJkQ1ASsWMRnuFgQ9npKga97EbqcE3
AIoRVdzE2WM+JtPnFnHG52nOH6y6Ty6b2F4120He/KpbU/5ISfd7CTxj+bBkeFP9Oen0T5dsU+w7
dK/KD0oUFQlDyqqSrZVHUbOpkfLjvVQIybetYWlG41hIPsqhd2hGO618puVhoeSGgU9sgoMccov0
jsxnjYt37wLLGy/GaEYLaw74rvx8qMwPDu/ug2iIR97E0jVeOpBBP5KqUSj+3DB6svh3pT9PbbP4
IhiVTchdNX5tJV3xTVsYZDPWRFfpzs6iVcI7meTySCu/6pXTs87cECcnyxxvDUQTABdQGc0N+cLy
Bmkrfq9kEt3dMMfZ9zTJx7tMOR3RwYR8XmJESi7rjDpwQaLP4pSyfQKIHEkSBmPcajRj51UaP8nr
GX6As9NkHEG6tMoqurAlIV47YS04FjxAWKQNBIGB49Dro2KjOgz727Gugm8KiDKfRLTNI/Zc5KO+
GPDjRHkV7ZFdppiCnEU/aWBvHf1eu8Ij7pLJR0iA22T7CYvUz8Iy0IkAHkq3S4Uj10fmSvOD9lb1
nOVJgRK2bgei1ZlPfu+dFN1shbGoh5Ci3MUHpaPsPXp/eyUmeEWzm+x4zokQr9lUIDsv+QHPbbq+
hLP1kja4lTe5nIFNBAzUV4nY8JsEp+IjPlnX2fSmJlUU49l4ZTHgdWD84t4luyKPf5WeHDMsYUbw
GedjeVPMbjIikAq8r6Ishs+qdIHgOgvd7g09rRHPXGnUoIs56xGc6vX5vQEzQPkIsruPwrKWz/3a
nOgbG/tHRISn58+dmSGD75buWdS4bzkU6PZ+kXqGsbVo84szRMGHmC2bFElwro+0AZYHbw5R8RSI
Q2aYrYs171EmrJAcawaCW7tqdRrPjSRNQJI+XLRl9qNrZTRsiTsbd7pKlL0NY2N8WJpYf6+HrL0X
Y0k0C/YK8X0EKO1sDW9MifgUtUj8ls+U7zZx+rtvtHjBswvlKFVt+ICGC+oLpurW9nmP8UzblUtq
Xlmibt6aDGUeRxfun49nGYd/ErfO1VQtXbNVtepvs35tb2o11CNa1p4AEAEA8WNojbW7p7elPkqz
W1lldZo8YvaLyD7EK+8HgXK/mfTwXyCPdE/KHKblIBzLJIXT4e3eoKPqXhAIB382IExjY1LfNY7d
r8Z5sbA+4Cb+hjUyv5DEaqVPtrVkn9m5PfdGKM7Jm6yqYLTYQRodnN5AQTzgo0H+bWef4I0v+UVN
7JTcuEM8PEH1zVdDEFKmbT33oXFt1ND/6QNFAD3c0cLz3w59M/FqlvO8qbJpuCF3cbyxuiC6xTYo
vrWyRTYcjtn8EygNiTBJRav50tMI2H1LFSiLlRd5X1MBpALLz9hcQ36fsyvNtBLuSCLtrVlY5l2X
NXy3Om218mDONv4+fL/pPQPsoNkiJ0IYhulIEX5DgzJBQcReuk2AwZXbclHUQ6kxmyXmFrNlfhI7
3jcuEFj85ema4ed2Ejwz1IRPo7s05p58332TkLeXwUC+CkdeuNloGGumQQJxAbBTZTI9NwzCgFiC
8yF0F+Outb2I8Eutwh+LmoGYLGo07yQ4WSJ/vKY8tBiH+GZGxfhDLcoaaaRZOeijwlvHmqIBtLyy
yEc/dhsk1k6lkIpjTne/25hUnjO78pobLyT8jbAk7MSizqPPyzKQ9djbapq2Ta7Eg5kvNJ+XcLSi
fddZDCjZHEL7UiFG+RpbHoAHw+bDsZnl7HyYpGQYO4mA/55R1BEY+sARN001lca2EkZ5H87Ki/0Y
f4YAA0pi8qGXg/e5Dt0Q0URMFk4/2zYbTN1Mt2zNotkEuMyCu6yQpGCZWOy3eWa2LBddKFzqBK8y
0CQdDkIQARO+WQmM8Wm69Mj9pXZzqFEdtJJaAWImZJ7O5w4nf9bfBDy5n7pxxi+0MsEaz0ngPHnu
kgwboFaZ2lh1nX+jJsxMpA9eywIf0IdvpB6tb0yDiAyNqPkMH70iRhnbWavSxHDZeYPeM0m28BKA
Em3v3RtJ1z1CFo3gS9ThfRRJZ74qWt5ek5Ab2BWWnB6booFqNBEiBn58QMxILnY7f6X4IwIU5oOZ
kCVEtCfpKWDANlU9kahOrdI+kJZtfklJpWfTWuZU4Xa2nbusjQrfU/3IZDsS276qvd9Jaxvfepwd
RMLOkUYASUC4T8ylBIeAe/3CjEdwAxY02INOVhhAZBpIXJgQmRfO5GX1o92KKdnqzhzCR94PoMNT
FwJPKHkPsZiHhvtlRKGSXVVJUmTXmVIQgty4nxOyNnHLPySZyOBERVmSXqZaqFvQICVEKafutW9I
2mcbE7lBc6v7Oqj53OUpMH6dYV2ve+BGe5PIYHfvkGxbXU1uApYwFaCKYX0Jney9oVFIn/q5I5+y
nz5ljZFgajY9KCAMFbCqtTj2IcQWzSdRWpBa8ZcNkpolXZHVnRdCU9BJip0FlMkLuiiYBoFXimcN
OuOjLqfcvAKPERFHhqtoSw5nfkHKAVLwjqXyoSGSvEF6CsTKk9aYXLnA027XAMqKRh2ygg0Sjr7Y
jstASNAwORm5qXbrrEI0nLiXrPbpUKQueBbLm1jXszacNUdU5jsna3PnJiuBWW6oq3rKl8jwQn8c
W+9R5g5ZZuU8BD+HoQudiwVLUIbFCVPvAUgiYuaidKPfg5ME/DaKldusmMWdDkzgu84qaiBXxzV/
8PWcnnmZ9ARCfM4eCH3V9Emq/EMloyi4rMyg+SJIY7hHoJ0Gu1yMxEuMA+ZOx8RWt2krOZCfYcAl
wxrNRJ2hQHujVN8NwK3EnN80S2+EhBmTurGriJY4OHaZgPoeKQpgOBAgdZHBtmgvGjtPzW2JMg27
tdOnia9S3IPbBC4GefNBMfkNHTmbZKM+K+qNAib1jGC+vtPI161DBGu9giNMcuPDagitdq7IgmEb
yqGucQjVeQ4f21LzQVsz//5/DxfQHWGPvKfUFFcwpSOM8d1gYJmmLDHPdDvfmPfR3nBcZ7UVoHNx
Tlo3aZZ582COfA1m+NIq6X72pEjSLybPDsZlwH1wNc3nUXxvm765igQWoqyagl9g2qN/3uEh00Q4
uIadVRh60rmakXoVTU56MGsm2ldG2v5yUrKtYDyF/wXk/Y/ihNd9ZU7UQDpRlSGUUqdSD2KKqK6t
jvI1ZOScA3PmlUjq34Vhavw+uXnmDP+Gjk3bmCpsZrp/dLond9qq0TNA8gt9RU7KRnSEqG8WY/HW
0MzpZ0BYw0dbE1Zkyrz+lBpudY+JSu16bXKOM9hoNiO96N7PjGnapwtonzMNnreaLiA619Yu0hQC
No97DAg1BaxkgtbnkF85AYggtZfEC38ZXOMD4erCJ79pPrMC12d60tmgw4CwC5ov8ynvpKvnhHwd
eaO4qlX218Yk1wjNLiHbsvSWixZO0yZ2rX7x63JKz/TfXl+bxb+qVR2hLY9RxvFfDLcvSN2CazcL
DLUSQumhhW1NxGTxjao4+DDlNArWxMgzPefXtxpCMVoPZmVMthkOHl94ig3PKkcgf60x9lccf/Ir
SwT1bqEBSmrvnH1mIp6cudOvVzwCWNQ4zGeRp4I0Pr4oVmsvWyD0oAROrCucLBwUFuqgktjRG/5B
tn+/a/XGimdjgSbATBq1BB2XkwsK0oTqCm1ka5TlRdklGTh+UD7LRLXJNw2Q49aZyKzdmF5AvzI1
ej4paDujRw8sFTFqvbiSU8+cT0Fp80dTURW//yPfuCl8BtkBEaEwATgV+Y0483Bp47CUQ2VvxpRm
OcqaKLEuRC1/vn+t9akeL3VE2Gpd6EhekAqvTb6/ur0zpabRVg5bDtTIa3iwjXFIlOHZOytyNIkw
ngpf+mUywr0VMRNGIF7AmHz/R7x229DPwQTCMFOivsduc/wr0NlpO1x1JS7Pnay3pIf3Z+RzSIm2
mHfLEEzFZgqIWd/CzjXUyl2lssJh4f6EneeVZ57AG3N7lzwa5gawr9E0m+sj+uu2xJZrVH+MC8Q5
mLsaywtGICqMakndhzwqaXPnUbUPgS9Rly/zNutJpKmxnh5weg9fBpqBu74CyPX+nXq9NNbfxfwJ
NRS+llOpdWNOnjV3LA3SKTKSsBA2OPGMIyp0jUO21OfEh693I0SuDB3wjSB4ZbJ6fB86YxA1K5Gx
eTG6LzOzKgbbHbDazlvPBOFMeZ2kPYIbQsbGM09h/Y8fr03+QnYixh7siYwlji9u90liVcGM2HWc
m31TV6PfDZlzZvG9cUtZerwFWGNgjLyS2RHIt8hVdxhxZvyYIqr+QAgDEZjF0l66mU0q0PvP8PXQ
gk8K0zDwNGiWmecc/1kpfQrDAOTm93UT3muSQ7dFQhqF6sb2zHJ541IOAzd8nquTTVgne/qQm43s
FP6bKOuX7dIBZCb1h5ZfHUzndtbXOwlXYLFQ4DKg5g87/rNCB8fZEIGsJL4pv7b7onqJVA56kFh4
9zYawgkIrzHiGiPF8zAu5m9ziAEVNRDyKmLJ/N4pyyvVoLCse2PZ0bIJLmwYljgzUme8yhDBnvnN
b94eMDLIf1GdMms9/smDNyEEDXmbaF4lvxgfDdeyHOVFLJbl8v2H/npHYTLNs/YQF/IKU0qeXAuX
XJpBu6JWMkR+3/Rp6267sp5+gpkGt+baQ/alsNEgXSWTWoGHZhwN30Adpt2uWRoSz9wcLdgWHNNi
PlSRF3pnSo8/6oijFw7NBMAYqDlUoJi2Tn6j1Yk2yMhF9xdmg/MLCLlQ+iMuDgjstK6nbWiQEry3
JX7xfTcR//cJGREI6YGwq+3kaEiDKCIatB7s8Rd1BQqELktNq9rNSpTkjIGMuzDrzOZiSEFvbmpF
dOnGxJdUbaY+KAii0lZz25NVTYQNxvtdG4pouoQxSqTyZKTTDA7XJPTy/cfz5zt38qfjEVoH4NwB
5ZzuNcR/cl4lVtVvqOv2xCIaE3wFN/1K88Eqt4vb58mOBqKTbtNZZdUFH1WaX2gD51v8PdN8U8cl
mSgkmztPbe8k1teMicOTFSfzD8dJ6B4m5DOVvt3x6DeUX/3XJCduZSMAcGa71UHdMlqMo6f3/7JX
mygNTM4UsNgxRyhGGsfrrobVlVJwRj5xACBuGw3JoyHw6/2rvK6rEBBwQLI0dTNl5GkqAHfKjSXh
9T4JzRXEcbLT9m0xt8Auc9Xs48U1FniOQUGvOy7yQ+Mmbe/HfVVuyYUuM5p02jO24dThx6bVAR9/
cKdkOSNren038L6hkmVoaXpanyp3xtKj7kOXhBkJ8HKt0uGQk1Kxe/9uvHUVeKXKxdy1vkknHy6a
IjA+8rWLFMExIkmLJL1hSeLqzKp9teWi2DcJE8UVzSmZO3/8bA3+f7PN7dgfyU3e6tgm34dWyW7+
X+ydR5esxpq1/0vP0cKbQU8gk8wsb0+ZCavqVB1sEEBAYH59P6nbfT9d6VtXq+etgQYyp7ISCF6z
97PF2MpDRcjupT6vixK1uOpigCTlpf/+N/1LfcAn4PvEmI0SyvyLwmcmbdrpNz4BuZlGqlzoFAGG
s6sxIBaLGR4xEa5hRQebTeHdv//Rf3lv86MjNFE0SuhiWcj/6y+/sHefzBICZj4TnTdjQ7lmyZg9
cOhY90tWi7/pj/4/F/XchgZnQxWggzOM7I8lIaFYZls1TFvGrjZPS+N+rTjt/+aKBn/9KWfrNq3Q
2aJ5Lsn/9FNohUdQ/FVS+sJ7qZlT12lBGF+bDFQNxb5SdV6zoSyw3pSkfej9hoN07ZCFEe3no8aQ
DgjWUk0/DddqyH9fWRUHkyunI8ze5sUJ/OUzM4qJc0AqBuzKnrcHxGz2TRMEY5DacxlMMdhUR8Wa
T/pOZllk7Ke6Jo/8nCLtJ4FlzBneJyXojbxATrdy7SAtNGgjWfgTVfQIz6rKvsPG6fURC42fpwSH
O9GezWwmoMWeeahQUlukaq4Ytz2TZ+HuyDbO3ZQX/UL/xZvqxc7OURxD19n3NCWzfJLMf9bLxQbB
nrAQGaE2CWzdBGlDFoLSNYo2ZrGtXje0WdYO3pcHqJIIO803Okn7MNZbREWxOfLWMLJg3OlVsblS
PCz3OaorJxZLkz1VxqA/VOd3aAfMalZvHRvoEylRRNHTDAJz//1u/j/0yX+g2//Dg/0XAuCDFB/t
v6JPfv8//hsBGP0WoIUgQAm1MJ7G80jsnwhA2+fQQVWGKSpwzla5/wljghuIPuqMHEDzayE3+ycC
0HV+w7GJFdjE34EsnTLsT6iTf4c+IS6Zx/GPZYPLZ+DgPUvMMOj8xTDeNLARyBIkP76uy+7N1o3A
lMIi02gIsoQUl93i2LDEvdjKgv14YHdBh0d1cUzxFLaG698MXmUHn0yAxyjOoE50yZxXRYaX0TTc
vQyVF30sawPP2W9yq78NNqewrlaTxfoRPfvSYFLOh7x4qptsMq4JUnXZmTiikfLKI08XfGwZWEdd
kRfCEy2lFZz6mVyCEA/DZU1LdEdCnSIDfardFzmMRrfjmfLydM1ncRtkqg93Ux4sPXEZrSXFpzdu
kPjIx2vn7Aon9TCbu4J1jflsrk6T3fShSeCmG1Hupk4eQT3qvDVivV/QNezwLLRvbiEyP2Wxrhns
402IQJBHTbZf/bEbk20CV7gjzWXY2B5Re6FLbKHrhcY5MFb4c26keQ7Nc9cqNefXzRhF18JZxONZ
7KphKqn5ysTaBVG61AXTdxjJ7yMb84fVRyLBhlIt+EV066TrUPnhXsxwvlK3qstiB9TQgmvm5JrF
L9NT3Vzzdptf4VUxjnHKISj3TT6UHH2TwSGZT5P7XWKv/FEX4S5HNC92Q6nAiKncB7w8yKvNF4Eb
D6Ofc2yWVv4FJ7KuDkZmPIjGZMmA3RHsccMgijQQgY0WNlMxutvLihAmIKA48IK8u7AF1OYkq4rx
sjJU75BqPzTPhVPrU9eFzTXDWIAdmWU7F2S0Tp+5w2giKheCG+DE/jS9lmCIXrRiSeq6im6D2rMW
4j3ghO0sa/IuQQ9W740auGsgUmULY6Gt49fh9fqLyF8bFrWRw2ywB6MpDmxhiPzGKKoehZaEkg0R
UXyIGLFE9bVDV5Nzn15vBhvGGKQsSR1BVJHPQoiwaaUTugxWP3Y98xJX+brfeuZesQkJsE8QVkIO
8yaMogRjjg8LNu8ptspQvjDz78dEUYt7gJA7cesocNYJjW4NMyzw2xtZGuePuoTTloaFHp7wXpVf
oV0izKmdSr/MBWkYu7Fz1qdJEYoBszqjepr7fjSOazl65wzqIf+K2Dg/D0ShIevJFlsesqWYwHPM
a/erV3kT7kQ2kDfE7JRol04Z933rVQHlvJsFtDt+Y/L10tnNWtdwhSrJBbCJtL7EiMKqvCXK5yuD
BbdejWQaIcouHf/equr8OQLeNZDOWGWHooQ1F+dj5rzaa7nSM4R0YnvT6KtbUkJ8+olReL9EYZCo
YSAlwJaLKg3qV6Dnq5ym4KlECPUwTITVQGlW9qluo2xOUHWpFwPf6XjFqnGF7ui6GKgRal6XAqJ1
0qi+Ql8hJsKlAcYQsu0K37xlOpZFaTVSE8SIALrpwu5dUk4RPaivbjbmb0mWbXNqaaryO69jXxlj
l1uzfTRyhn06q4KkLlSQvcmAIT7pPFvecswxEIbOIOqfIV6zJR2srvOTqTSC53HRIkhsYjvB82k5
sP/UVv1s+QZIvlFM4oXRmIaCulXhz4FUjLtwBmSHXK3P8z2tuSNTMRVZyz61N95zL8NxtEZN9xSM
uigwcbMFY19qF7/YZLY9EoBOvmKRGXE2hqgok95ZsitEPUuYdp61bUnnZ6rYqzUzwxShQ0FohXIg
KCL54RqxiwqfHdvAD5k3qBVSz9Li5vysRmnhafuYLZUNydtaqru+C0ApOmWT3WeNIQhRB6p/1499
/urbo0Q0BfM4P/JDWSKupptlJ1U4wGw8LhgljBORXtXb+A+QyGTwUs3ZCZJh5lTb9TzCbtIVBNqm
wTxnABbNc1HkIB6+95FCYsfIoIzvloKuNHErusjY6hrjonNlx76zVdtPoibCZ2lP4/cmQpakgU30
AVLB+l1VGkmwJX2ZJXzhfHZ/NjZqNpHXj4qpG+Rv2+2G3RZZOgBi362P81SzlZ49o0ZnsgbtsKtM
gTeHmgvhmR21hJ04MhQVWUNR+4OrBsbVg070FWoY2VxT8gXp1DlKsfG68lmSQ3w5lSGvGrEQThqT
6lGxrQPU+JBvbbjsaceg2SNimk7rHNhyR5KhftgiRVQBaHxFKNmg8xcSRvPbABFGk6xC4AUmOgv+
vLnI7dZVc2TuQiefeaWSVfzF7Gi+IPeZbeoE03NBr7SCX103Md4bhm+jGqnd4LVvF+fN8sfcSTy2
rkRDz+EALWuL3JepWa0Hw2xxcNiq5HYNdBccZws0bAya0CGyxZa5nxYQ//pkjgyCqMzWMT9YWA5I
/9y5nWCoC/+uXXE8x9vUu+oKqRfuBCJ01juj5uMkA3PWCSyxrX5MbmEj4UKNmPLOQqSBxct65sUk
a1RBk81bbdDbvixKx2BcUBM80Ao1EUXA+7ZLZT6sxY5Fzrnyx/H2urHLJwTSd42bSEQbtb0IuWsE
01riToQf/gKqDXi/6CmKYmdDvBV7Bu0Jf0bWICE07bcc6OtdRzeHsnLubJ6vYrMuBNEePTjJgtlS
xmLgMcIxQO6FVOdIbkqEc+5xqy4zQIROnKuoI9F3bXjeoHDWn5u3VDf9YgN5dWXvjrwfuIoEFbfj
vdW6cr0QhGIdKpbJPRJMvydLPlx9XreZXckYCTDSqyLP6lfLyRaSOiyvv2qmlddXhoCvTMRocGCv
DK9fPDlhB69h8z7LGkHhARft5sXtaJCgpeaFidjALMTduxuz7HghgZ3UuKKS8F5p0LYjYNBAJD4P
Dcz4Yvae/JIGDCkD33+yVEV0V0VOqfcUj6V7tUANXfZQ/+wJQbgRroCTEGGi/tOkjBlLa1FBZOEH
vWL+Pi6T1V/UXqDo+ATeDkA3ynhoLEmmehEWLDOrcS2n1ELWQWRVr6f7AqMBin9c4MFJuJOvUSeE
50dptbpdx8ugurJW1wVeXGrPJJ55wKuiVm09zMTePbDnqd/nQCCdtaWCMjQxPUs7EZJIV3aSu1Us
VUtAyeSh30+xJCyww9h1Gje8SLEU9GIt+7RjzV+8Negi/IE+Nveje2tqMuQiagxd75KndGp/aD3D
3KyQ0CCM8jCmbT/MAVzaJ9LXrb6WdtP3T+ivKD1H7q32a9E1gGAPZZjzNkkx/p1R4M8t/BnCd/7u
aeQx8LOr+VMLX9mG3yG+2SF6ta7doS537NX+LobTOq8J/qX1OE8qLbbEZ2M0P+5P84ho6FpFtYfx
l5iulsKhWR6tYOR4pGasHHCmdneFbL5CrudQ65nD3O+yoBye/q9zJQLw6z//g9HSv+tcb+Qwf6x/
zBD+/X/4R+PqWL+dgXDheaPJcI4O8X8aV/c3TgS6RcCb0OIwk9Gd/nfjGli/YfLGKgzpEgADXeU/
G1cv+A167XnSR7LHedBm/W8a1z9JbFA0nFffuLLZvMMlt/5MeECGaytEX1ki6VVf+p5Uj3jhBfsT
dpGDX0QokMHomrFyTkbozCw5W5KvkAstjzXwGNLACGv8+sPXd/ePe/ePJMs/DZH/8akiviy+MLbe
fwl9jVYjdzXC+N0yGu22s/vNRTgIsIbuYZLOs0201qcbVAM1BRXgTzZb6MrYEDrn5JVBonduVNud
lfL4QvSGbwMJY0jK2N98UK7DH549XIbok1gMM13gKAt5yP/1EdecSAvu0zJtaW1IOWRIFUtro5bI
3Lr/lXtV867zcOxQEyJ7iwOxIs4Ol0F9Eert/4IYGLZ/M5/80xL9TIAgAYqb45yHjHDgz2aokAPd
GkKvT4qNOjG1Wql/IC+r4Jf1a/k5Uc8gF3UyUIwTtg848WHpfvjkNBW7kb7yb64m1KfzbuH/HVF8
ImazDGJIvT4julhC/OvXRGLB5lYOnX8Qyqzai9bI5M6t5+pHSNAXBerKsueQeeboka+Gp+ZQRWcS
s11m+IMp2Tc/DZ2t/eUNAJXiYC4iBJ9QOZDcFsrTF3ln8JqdKkKR+M83y9kzLOpTtTn9Qzl3vEiG
urnJRw+hvaHMirx1Eu6aYwj5aE7cSSl/B6zIe9WKzvWa1XYwJH3XZth9AoYxxathlM0j2l9uxDXq
QVxqVlD1DUWQs5zoAnwnlfgvPpaspQCMFhwOx8bUpkC8xj7+uOSewJGh1ppXmNeN2aM3Dl53jLyc
CKLFK0mPMNSqLjqCNJ+93h+iXdhFy30Q0PaS41A69UUNqlMmMIL1V6iE/VNME5WHBuhIpJ3hZ89Z
2VnHaQjas4TFE248Tm627qysD3gz1EMLYFC10oBpjvbV3IST7ywTMeou9Imui7GoONau0yVSQ7ei
XQMVwX2ROKZanevewKyPJHCcngJypFrShpb1wg6Hgnjmfo6+kfcw/Z21G+YHkBvmcOwtuwIMW3FR
ko4sNlpUx2/rdJF9j1cEqffVZkfwR/Ws79os7yBQGR9qFPu8cf0jXdPdUgB62VgNpZljHrveuezb
7UtiIoqnekrOD9Ou8KF8BIBO0hWFANHG9R7xUn+0BwfLjdHK1Kyi6qpvlT4h1b0I/J/R5JAcSPgv
WHE+EyD8ViqJaBbNqIwWdRii8AJFQsKs630IgYBzzKd291Pa677mpi2mZd1XLQaOEjPkhWnM+nKt
pypF6hpiyVQLPUzeoN0DCbA81PzF+mNkbeqv+nN16+LjnEG6zNF70NviXaDjbGLitLgaNp4AoCJ1
+FmScpzqSgxvnlK3pdsZRBh2zY9V9uZtE07RQ2OczWwzEZyfdk5E3ikc7ew6kEp/jQRBjgj7uz7f
u3B87s5BFneOXoOTg34Jp4WfERxKA4rnoanTXFD8IjYKk2Bars6bvicSJ0lJq8Rb2/kfzuxcNEx/
7ohmfmlb64pCczhMsilTYnspA31678uBTeklLORkmbPmU0e5uPWnyCSKYZh/jFZj7cFrfhicqHeD
BcqE7CFSHXOcYueg1ZxRitvI97IEhDq0RdWn2pRTdVMwcJkPA7/od1NZ4p2YWAx0cKYDGZcZQ6pL
t5zHPj7H3kLqMu0co0zQGxES1UXrk2REGx0UohVFmZ+vER70pevjxezyOvVhX3rHbvbyKJWLPzGf
XEP3C0dckefYrwd5jSmsoJ/Ftdjej70Z/MqXYZDAoBDEMmXTW8xt0r+Gzjq4B0xXi7iyeidYDmBV
8vByKqjEjv7aW8pIop4IhtsV/ll5mQH8yPY9rE/5ZUYkdbyiNGeGRJJSNwRnLKxDuCY+wDrVflgH
48H3hij49EvE+p+5hQ+oBOuvh/Vsa2BG/pKPsz0cbT103tXsUTc/slYJvWO4lrZ5XC2LDWQgvXWg
QVYIiVRCtOUCncRbM8SIsV1Ix7rTZJbol2wRBK4aXUjDDlXeX/1nxwjd6YdEU18ftiBQxUe+cv8w
CN7C7cuwtO6JnZ/8rj9i+M8tP/XoveXeaz1PnTICyNhrVZj09aHvZ0DF59Zk+WHxcvDBaElrvqH4
GYZjRks5HOsJxsSL4VaquTSiLXD4tK5XJzLo9fwwIFYsprTjKK/aw+AOZKb5S23P11wi5llGLRbn
E4k8+GImgbz8HohHCIOblki7dj9koDG/S9IAW/xqVZstx7HkJklarB9w61qwpXgB8Pa0h2rsR3Fi
llHQy/NprrKuDa0LNTAsAGDXw5dwmgk+fjD00nwO2R0x8zHcob3R81baT8Ychc2OcbrhXXBkee5L
ZMiguPBDEjvx6C25iRsFrH/7Lm3mkzR+3eqEn60XVtttUbXCOPSuXXA98Vw6O4QMtroNmTPkIAKm
vt8O/jqV0b4HD9Gn2ebm6KUzEiezmvXV3Eds2XPpIUJoHLex95UJG4XGUpUgkogJDOfsyARrLG4w
k+jum/GTv15PM5PLi9nhOLlx+5nYR6Y5qCBj5S+Dbe95fp3qF/WNygdmUIxNTwXMjJxRqS9utE0a
7nFY5HknTFJddxlKZsc5pLUlEM+G7gb71ceCl91iHeqIkrCCbaUDbTHp4ZKpCpd3PtOdZiT0Vg3R
dc3rDNKamHB/xr7D+xg54iAi/ynzGVdymHU+K4e8MeYahdoSERUOQLBajjVLERvykKfcU302cF35
pkTM2sFsLmK3YXCUQMJoyDvU8NSTvq894ynE55PdGihtiq8wYOR0Q1qub8ck3OSPweRbP5CwX5vO
5RYs+0wSZkc0Qiwylv1L9jbI+UsgAohdpzp050VtgOSgwaeuMdeHnd7jpUBEWgPY6ex4pGdI/PwT
RN8+74e9n3l4YvsbzVdZujejJuekn2ro7p794LWIxGnUMY1Wp5npB+OoiYV/uOvn4oCbdJ+t5l0k
3F92IfaNm4W3AA4lKtfiuGkmfuXIdHgr2BQXNMdZcIyEeu3q7nWMlu0+G+2HbQ6MEw8SOE9U6WQD
NdvB5OC7cDBVm5V5mrfsNejrK6dSL6tdJecYwcWTXgIxpYwbJjVE3518hAcMNF61IWOCWhkGK4zT
Xlgy5qvlCaT8fTBu0SVpEqR7Kre7tOcIuUjLofpQzeLHqj1x1DQoWDAhes49NuMwL/GjDdshp5Fp
rqdh6pmkLxXRdvVo7DD47Fa7Ixyrho7S1YiShtz4QZYX6xu88x+uLcy0JYhvLMhBYaimkw7ZUjxv
9d1S1yRg9zUZfx2xPjsRWKwdtLFHY8EH/ApK5mmYJe+QNaSV6b0xkrE4yUT0w890eFfPXYZXHKpf
2hPQiju8vXTKkQ1ZY46HsSvf10lcafE85PjgrGllmDwtD3ZzubiEtxAiZRyCYOv2o9OLnVwXZvmG
fG5mVyXhNt7Rg+Yn6AO40zwdHrtNEGNDjFfchB4BMOV6EqGddih8Sk1SCwLAS1zguMcim1N0TnhL
Dwlo62Y/Wvi+FmH6O6tYq6PTT+6RgSXXrfTfli4qfhWbHcQcNYhkSAMHUDXuFtdlrB+K7cRMlC2S
kDeNUzOwbskEkI7/yGGAlLLKLtdQ6BQ/6EwN7DaPUDFucY/us+mn11F4bFgKqOj912gQO8upE+RU
ZJtPRVrqfgSpL36itzaPDpx7UVM0cmvJtK8c4zoynDX1KnP+icFmuC4jAjGdtq7ep+gcPTa+zq62
DxaRjnFZ+86tBkJ+3lZaV8ts7Jp12c+zL66zOUKnQv9A92Jedw5I6A0YygUqWCJjcpOpmoENlo1C
YOwghsmkDVzvof/90cnGa21x/hCk9WRVrfFqF7lFdqD1WfkB8YZ2ZqVtm00p29EL+rF255N8dA/g
sr/r0PKgA8van7IIo71budZ+XAZCrPAIWhvYyYrR9FbYSVj35O8gRu+d+qVV7YOq6IxjVFRrTKin
sWPd0F4ya/0o3OYLlxxT2UgV+dcK6uq4eT6py31kvpibc+qK+nWVlkdyY6iP0lmcO+C1bRr58xPd
fZG2nXEL/+XLDgau7sxtD/xWnqKC/K79Shl8ydhijtsN4EWCF4fMb1Is0UV8+9vAabZY0W4W4yfE
f0MnFDx0wxH70XFlwN+x7s20XbxUkwZCFM3jT3/2louyhmQXt7jUePUaLemq9nozhYPxlntOc8Lk
SrZEZbf011Ek76jrwrsxm4eLIEQA7XWsDgufLPSaDrSOp0lZb+64koINZP+2tkTz6uZWsWMOPd5u
EGjvp7G8Jq/M2yPGk6lTN/Zz0FjhlUCqcuqrzsL2ZdeI3VVlgLWCi6fzwfSQqI7yuFU0Szlzm9gl
jJfss8Y+dU11T2FTnTqyta8dMZ62zp5ZwurhPcd0vg9l7Z4aXiO7SZnzLrPX5VlFhOdIxyyANgxy
iTcybG/ZS13pRd+CEuVAhGDzOC+I0OMQ58/erV03nhjcSviYsb2FEcfBENyuhe3tbTrRxNZ1G6Px
/WJx1R7cubQf7X52b8uy7NJObu3VJulLCR0SL4i2fwwddrS4t7YPq8+Me9lgrtWjsnysxkFzRiLM
FdbAiZP5YW1byUPGg1x9F8YM60u41HAYeQ09LTf5zF4r3fJtZsaPxX6mHG5hyGG42zAvxaLJvGHf
K5bvVINiC9MZX6s48R2Zb5hE+2NX9kAEuh4ZzxdIen10NQNeTPupQzbSbqh7JD0oiNstaPblHGQy
VpqbGZ+tTrNlepm9ft2ROMiGMpq2vZ6ilFhsQGCVj/oiI8p+VjPGvUVSn0TBZbVa2Qnb7sB6oDjj
afDy3LTC28q9y5G3NypvL2DA45p24kkrphLB6KZaadwqSMmtdDCZ+hRjXiWUz2E8deWrA4dyJ8wz
cB1PAc1Z4KasBlQy9jOhzIaQV7CyQWJLGSbWOdEbK247AcZubpRdXhVacA17d9DJFsr50AXrEkcF
GjDEXDCuTbomQpwnbNjonEYVsGgz3abcMeLz9lmzbHflmF8t68bcDgffNUKqK7stqEm7Q7W0404W
ZD+CJR8Tg2MziDXEalLV87DBTFjNwQHfrP9obXAY+qhzEqvJ0UjY7XBdk6M6AYuo3AveCBUuQLN6
qzz7wzUy7wJDU/+5tMqFua2+SBkjTW59Xuqc/RFm6LmPhRdupw6P5FORjRTdkWw9aw+a0JyeCD/x
ph1CHjlccmiyP2dov5GLWXCrUK9M5n726eb9/Dy4aDwndWkmDi2alv3s/T4nWd74NqzEj3BkRNGH
5Mxi92Wcq2CuS51fbzlLz6ZlmFShncNXPHF/gS84+0lB0RCpV5c/vND/tEgzPIRb6FEs2+W+pfDm
T5yYnbEoj0tD7YYgYnmkfznTRBKLW14tbnQXBeurI/nUFPOPXcEMJp/uyAc8MgDjZW1xsvDuHrh3
skRk3hWRxZdlF70Nbv1Ytuon8Lwnb5nHw7YNhLMp0Nx06m6IFK4PfYpuKWnGqyl1vZEKtXUSkoka
3HDGTor6zZidXYSp35zN22Di5VVno4zB9h5JQaJkIttBh9PdhuKizsUvosCuSM9Mg87eK9vYaw5q
c/WfLEt853mEsR3LI8cHWRQ223Enz4GOQvNx1vlU5PbRXfwLy7GIURrFUWbLJyy+C0SXdx6TkAL3
YkCAYmNGXJD8fvSNm3OW51Li5PfIYrL0/TRPt1Mjf5J0bxEdBYmuhaVWfzfG9JSv3Yc3PWI2fhj6
8NrLyL2G8IT9JqwvFhJU64EY4jV3k9Dt3J0iAwCpLfdMUoU93AjWaOUUOyPUc517nAbFSA7rfVEh
oz+g2834l34XLIkdllodsr73u2uawPaS6YT5XbS6YXvDmYb8ht7gvN9qpmT0egNikOWxjAaiF31H
mwL3JTGty1gTHH1bMhdoCGDOjI1NlNE1F0gtqkvf3NTwYuqw/xH2JVQISObDPUAJ8nDASUr/VVGu
kpbHys/AqD6WXB5KEW5NpkIHBwtOeXAQXjyZwnSAKwbAuvdSAixF+WvZ5s7rA2b5XUZqX9JsRHdS
DVJkvRudiRRHtKH/NkZj7ezKbCWwudFF/UnDpM6N5rQE+wYX9jPe2eWJVwHn3WIopAlbB4goZjHs
vYYgM/JUI5hmguDQRtz62pwvmDnzGsxKMXQXTCfNR6D4FobmQKtrci3EvdoyZ0ppExYRc+sE8w5C
bnizONxziAY8s7/yx755qBnbFztft7Z9E6oq6C9COQzeqecN/h7JtWLQubXRuYfUhbirczI9j2Tc
BzIJBqGOBSbsx2jpOGTLvNYHNCXjliKo8PWV2UbjDWOw9rXLM1fvF6uv3pw6LLoblVl1fV2RMSWe
W3eoXjTO8u46G13vV07nSIb0mDNRLwHnkGTKbjIjLI9LmJCjY2TxQJ7o/djU23aJMrbgay8439MZ
INR9uGAf32F4KNsLvxqtN+aCmfgVlkV05QlnZjZZz6htaKnbmnuzVWvaFqqBzh9SnkL7JUmTMiLI
aAMMc/twuLD6nKSLNk4vyKlie6aO54ma62/tRuZ5oUpHG6MP8PHxB+ilJBmnbHaRMt3S0edfZDiK
Z9eHOXP0ZqI7WeCS10gbafXjZdQWQLK2s9D3NEc1yUAcwOSlbr/HsGfKmdPcawjhshz05LEH+wCO
sBEEz5E7GCUw9cEBjDHMRoj0bZE3be2OH9E0mibJoy6iurZoe8QSqi85N8NGnGwZEFYehFMhYpSL
3pQIRHTizHvqP8Z+gCyyjU72k8G44cWdmS/cL3XwSlS3+8BYBR82qwEgn3zt9JajASgCuKwdMe4f
9Hdhd/I+rNrtOWdAoGNDzIhpnNXwgGOqRXz241aiNZstuqhxnqHGeIxxn8tg4SjV9giRyVSMy5cY
yF9BkDHA/y3D8xZUl8s2QZlyg0IdQuAYnz16syCO/BWfWpUX3ns/yA25OCm2dGcykuU9G4fOQvbI
DuCi0ZmPjYT5MdaXqNdvc8vvuHeCYn5fsKj8xA8G9iVzZl67k3Y5oOlKN0x/1fbUMguJEp64nKlW
Fna7Gl6OwurfeV8Yi3IEg6szP81wfqxL/EYdHa4zAijLzT7Ivic2+UgygjOICsav13DnyOFiHIsz
nZHNBYSmxi5MEpoWj3ce/xjC9ZQ7au/kQYXcFYH5C+dcviZOI1GQrshrYqSLcKMwbla7CS2TlWyt
G9EGER+MWEqMD5O0rPveHKPbLQy64BcG38E/IAopPscyQ7xWCMd8tcqC+2hQdSCIYyirZjd32/aF
G4nThw7DKw80l72+8iqfkzZA6Z3tjU6Wci8MJ58SR8F0YliFTPs8GREjRRw3f0saINIoIBE0qBUO
K6pZxXx6tsUd7jRKaF0p7jgznK3rnEb2vvB68rtDQu8MaDdzc01Kl3wR8JpLToNx3RKxAoK5NqRZ
PJMX1D5EoqX1bJV3R79ZveVtLT+DRZZ3Ddx0na6dJmO6XBwaGkxTAHE1i4AuXmW+vPhaK74/DXMu
GfiuuRI9f68IWq1iMy8R/NQF+yy/lLwh5NLch85oOEluOv2Q5vh/1K5qC/3SYPnJjn6VW+/1NvdP
Xeawzi09D7m7A210iW23RS5fcdv+IOrYHq7UuLrPJm7HV211508R2fIb0I351dkb6j212d2zMtro
TXIdruvaH8zYMBSZgxa4jZFXc1EPXHbJpVN1Wb5iMKsJC+/D/FF3Rve9Ab+BcId8DAFX7QR3yg6c
e+Azrpu0ucUszK8qUO7djK0m7nK7eeF4tnmTWh2qHBcD36fV9sybvVBrVCw2hkG0igXjr4kY78dZ
SPlMTIz/FY3B+s32ANlRScOM2bsnxikZTSBeh9KnpdkJEarlELqFObC4ybaAPQNq2VQ7dt9dAnN3
b/EfldMBoF/UUlpX/LBmkeLAj0Wrp7PCgSjdddl9Ny9qNytHkuLrBOO3V2/+RnNX9CqGDhpWuwrE
iYzNCR9QvISleuWFE3oHeo/6tsnG+hcGVNRpZbdMlDRL0Q+J4ZT4JBbdNgzhIvbYBtAAYibzyr/h
dJI9c1AJnGUrzZqWsFhb+O3auzdKmz9pyGTzmtWj91zxam8vy7Ck1bNFwQBeB7b+KA2L6wRvLbw3
Ih1+66powbB2w7jt2OgIY99YM3VfNAX6wfeMcd4Vi+s9LWo2350IjwkxGGjs6L+W0E9lOXKMWmHu
hbBc5+x5q5r8acUZ3AMhQeJEnzQpOBL/RdmZ7UiOZNv1VwQ9J1tGo5E0ApIe3OnuMc8ZQ74QMSXn
eebXazHrSjcjslVxC2g0UF2d6ZPRzM45e6/dChKaIhrLfDZzmdlNNLHHg5IkU3Ec1tHedSOTcVjR
eTBgwGU8VSjAcjTPQ9zQ9HXSWxLhjdxPwzpmmKeF78zj8ogn2+XtWl7BPYp0tasxKHuaBlkWEoA+
2YNzbswRCtK4oWLdBkzsBmiIDBduNMQe86xt5NjutNOKjr1+LC8q9FlE+ZHG5xzoGZWXTU162G4C
ZfgKZm0Y/cVqF+e4k1gANsuYwvSZ6tiJj6qCYmWPyjq7MoCaP9VClTwslhXcxL2wLnI5wp2aXNr0
G4thWe3XgRc1B1PH3ExHXdXmpmuqUuzaUsVPBpovVKsiLe4yK0/kPRbD9qfHVOq2M1V4SyqGEfjV
GOqfHlabS+E6w+nQujre0fATFaVtUl5azeA+zTR/b2LPyXufQUtwBccnPJIt6mLfLebl2q2YkG16
OymQ6HruDQNvDI8qUyD75gwOTpzQib+ZIUlV24EwZ/Lea66jZ8pKDfsKGu1c7KGRW95xMmddt0MN
Fr8vcy/fxrnu2k3cezTcU69SP1g3XJWSCgn6TrgaV4QFNPRFDXk5+FMA1mqTSwq3DVPu+C7pafhs
eueXandsOJoMpe0LODUDqdZjgi20Sbl8A80R3618Hc+ac0RPF5CreGIK4Nq+wdWGQHEbSqJfITQ8
toJkedKVDXSoESGntDcT5UQ/sGtxYXQL7jXwTBODkmwi0jW3egdZSTXkz2PrFjFNhr6w/D53JePx
zO7nQz4pfAqxEyTgDs3AuunIC+J0TXrrMc1JAWfmAih+41UeBMNIJSFDaAkC+YqB57gWHSRVh50F
4oNIa+eEq7B9zZhpXo6mOijLzURqLd+DDIxkE9nV3DD/8erj2R6BoMmsdKqdmIr8vOu64haNOb4w
L6/48B5tarrZ6NDfHbYBrvG1Xm4Ns02iTaYgX21KlbZPGdYZEjw5bZ7hb8Y/IIXq8FQMFdvFaNvF
Wbf0vXvaegKdRkvPL9uWNY/1Zuhr41aQK6D3PTW93NFJqssNDldU9MsUAhIx+/iVpHnrprHVJeJJ
zguHBl+1M6EzWxsmxprc8Uj3R0xrmnFvZHPG/pEprmUuHL95FwnQQxs02ShzGbQOCz2wafxOZBOb
gwWhV+68oGIDtNxS33aCqS5HK6OuDfu/ecSlu0QHGiXVPVic6c4YPNwm3RjnwsfXnt3amrkYGp4B
JuEUg/PEqTajsB1nk2ZyoizjoRAmkaJBXo37RgfrCactGgQFz65JNyXOp73R2eb3xivsU/TTHJNW
Hdg/esWl7pA4bX3Zu2N6Fzd5hBZfTJ7eMuJmDujEYvieEE7h11YyVr5RyvWaipHtnLGGROgwQn3x
xwK/0DZilzjRFT2orZqmzt22y1K/TSBCz6Iw79NdaE39PUArGfnTFLRv43onaeqImMUoGuNL9hDv
Ih/DkpuDl2fPrV4C48SqrVXjz83regjz9qU30YFsWi2DJwMvADSr1KYd7ahivggGm4j3XCTGjaR9
XZ5VdFo5VIRlnNTTRIsIb2j1SDyLOncKt7iSRRuobd0367PgjFcVndpLztQWgdQS57f2Ot/zvYxR
NyTZunrNUzTR+96I00snLhBf92lDD6Kr46bYT5ajeAQJzDDP08lzgTQmbWcfwbIKk43T1HDi6Fre
KShswTHdJ8v2gYlxLnYFrozUwXCxwRahDt5cUPOVqp9OSWVc95MIq+CmTWT5PLtD3W69ok4CPyZc
57ZjqgQbe0YaQKAf9vfdRARzv0d1biK7VfKNUgoGcQOQ9UpR+MbbDjM90y8LrDuTDnsxfTuIs9FP
4qjAc+JV05vqoqbZiapLkn1Ojs2j08z5+eg4mIi5Q7ouTxk64m3iFm54GeaWcZtlkfmgUUNbPkC2
5GoyJKIgPcqBBdRH0ZOUs1NtvCwW114bVNVJbYO6RRc6kAoTh9nyEOeGDA5x4CIJk32BV4hXAUIW
egP4s5a6+Xsv2NcFbUn86yTLAyOiPWX4nM/tW5SiDdwsWoctjzC3gyLtqjuGsxFETZxKI9bnBZmv
XDowYmxQo6LaRX5waNggbw3LCx/jSDJo1SjWN8bA3ok4mbWO+8rI7tkwmd1JFFs/Oya0ZzOXABz2
bhdHdEHXW+kC5tBY39h0YZYhzRg5LRAgqYsF95gq6Izz2FytOe7oWsGeXTiXPoquyp/FnCLbtmqM
EAjbT8BnIoducbAiUcZzaIHqbOpxI6LWKfygiaP0HIIhMXq0UokeGkF2gsBijBSHxhT4NCoS+0Kg
FBdHotEMnPrIAodtSM4GnBkrdy318lPO/Oa5msNq9NuxW+s7kVQw4QDRFDtoF9xZYuHAciRhOi+P
XMR18xU6MSPZkrkFC8NF8B1TvEYuJrKA79Vh8vRqCCc4gN/ApVXZ4/2IfrTZhAVha/xFHPW7JUBr
dtx0E99d7EzhXQTf9wfiBOsxhkXyAIOTPr3OA/rKFlKVS4dh40NS23DB6G3ZAw2tACVbbkeoleag
ZC5JQdE9F3jDqk3dOSNHZlXQN87srGEwX1Z9sCuSpeCaPGMsPloiez3NAVbe5ooO1sFdKBj3MlFd
wUUhW2hMeSp51LPshs1InZb4pVXOJf3Crg0pBZflcqqUhviGvvt5aqzpHKfAlB66YDFfm0Z7b4Y7
F2cW2zwV55B01U7pBPUDh2d8l8Vtc6U9UMMQeYd8T2B68A6eO31oi3TQSNCIcDl31DiWx/QC4K8S
uedJrHJLfISerSdwQwTFY8A192eaIXDCvbPEFcVA1T0ZaTTwsLougdd64c58sGF82EzKymE9R9KE
aWECoBO9IKVxAEONTj0MFKIVdZy8NZgJzxvEJG/AEtRjgf2KmUM5We6GTUg/kfs9MpJLAqqvQMTf
jXYcyAS3OlqTiaXUU5l44rqyOxXt06zw+JUoM2/xrccUS5jau80UFc2anhzW90UURFf034onhMgG
bjdqLAyZwht/BkHUZDvyoXnAjLGOQ8S3bJNcWAfjvWV+fOE1WU6/PKe7q/pgZO+jreA3mcmdeiYw
6xWDJrxqlDR3szN7GHGKEGRvMHTRCxdMBvuGXmPBK895jpnZPAH8o8FgN1Hz2LcZ7xEDXHam4baC
9rS7qkCblXMPw7DBxU6UwCFxbBf6ooePXmyyuWv4dMbkPE5R1Hm73HO5JxQ4/YqTVODe29RMmk7i
2Sn3hpuFpU+4JsOtRSaCXUT2YGpwTAGsLZG0crHp7ehhsDiowkkQkFVlBfIOQ+cs19RL34qwhlUv
5jG4tqOSr88rc/NlCVznIeos6vll1jTacUT0111uzT8cWKn1tiGD8qVhdJEfxyPHQx7Q84En0s6z
byV5+JYIubxkVudwA26194qCo2yOsAFV3YVnhNl9hXXqkqG2wcV7kLQ9CNqFq2IkGZ3QOa7mjhnY
FF9DM2NCpnMm1yPXmOVQM0r+ITIUhVgdldvtpko7NuChgCvFnCzT4PdTMH0PPQHNwUt+VemUoNaW
2xFTkhoOf7xPnKy8h+cTWQgHrOypmgo4t4HpFe4myW3MT70Vh6/ABMzLaHEcwENMJsFE4kK6HxKH
W1rmLOQ15DOu560RQLtljUdJTws7SS5TbTfunixfytly8gyNCTibrg2zX0slo2LnJX8WX6LsuM3u
ZLE4Db9IPl51DJbiPRD2MjqaFjM7b1GolVuMh157CteaGeIEHJZ0nolMnKiP3BvPbZsObrmRpEd9
ONivSSutB0t3sFy5XCZvFDvF9y4wKJ0nNXuDj3Eup81eSAQH4+JFCBDjNrvNgPQMHCtwstj8qpQY
0BbVdW/A/90KEhGTTcGoaSDtoPdokErsnMhpicbY2BanHvRTBvCoh2o0eMLGobVDMVI9skJr5mxE
czrbLB6nO+pY2v+xB+SyyvKJnQR9n18o4LfbQcRczwz2XrpzEdflTWS4+sewTM2IEjJkVrr0tnjC
awMPFdG8cpfzGgcDG0KKAm079JWAd8eg/qwZ13eI+My7rKtFMcGOYbHqNi1wDMVz8p70S/dSIDdA
oSu4ve4s1UftHmSwfVGY0KhzZ0gOERkLz2HWhPcOVHiPs8PmYGM6C0evog3jHQJoS68oXnj/WKUA
SdZxmr109lxhmEJecG0UkKt32NQYU5U6dml7yHDtnOtlPO7duhZHjh0lj9ZIbrfPUAHJWeXK2t21
lURHB07fxusXzy0X9YxnVtPY2s5UIUR2LGx6ftDmYXUhUOKdg6zo+HkWZQ87xJpptON+hwUPCbYy
tjRPpkc+TRcfWzlW4JMlg0vvR2iII6o6e/WFUcLN27Fc+C76ZGDkZhujm21zY8h+EI9BMlGboHQC
dN9FzFarVF0KA9zpFs107x31rr08ou0XYhNRL9yEVZK+J4uqH5tlQInSKbAXq1gCdVJTJmxrCs7W
reWCm4PYMRE+4oyDeUErJM38GundfWLjkdjqvnYfzIZxXBakVG+McPoN5ZZgwUIzKnZLovJ41+ZJ
DNQyoeV6Kvi1uWZZygDRL935CZxM+JbTJn12msS0tpZBhMAxmSjhmztTCKJgww/pF7LvrNMs78ti
Kxoexc085iYAKEahqD/T2XrLvNiMDsh9eMqbxOBj2NnCKYaI0/ZoAYMBBT8u5WUTOQuBH/OUP3F3
rn6wCrFNuHFClmDHl41bTS+FvcUXEDMIioqe+EcQ0u/VhLzvLDeN8FUbs/cT9aG4klWFx25yu/oh
of/V3RtqpjuSwhP9vqiKkOxhZhZMDZh2TD1D9yeyI/yQoV1Yz6qyNOyuFvUsMsPC8fAbGAPiXqN+
gGSVvSQBTX2/r8tcbeMBSztCQPphG+ISTJ4zrRYIxj2a+sQLXFSbg+HAi2fijYVVlPJF9uUqK3HY
5gk6SbzeT/HRTz1S/oJmMbh/WqEU3e590/XivXLU4PiQIvpLexzGO4NTZjiL6A4QLdFATtw4edLn
nLx6mA5TR/GJdm7SFnoulDIoc7sRZJeVL85RhXlQoKRsm4jqLPfwUoiZMgi0F6RVs+05NGCwSumH
DgPyfe8ZiPBbcyqNszhZ+nORico5Q+Jd8XkVPpSjkZOm3E3riBPp0ExXqIdkhLc7QNm6qQKd0acz
9EQsGBOUoPf7Bqc7yrNJZzs3WvJ5EzbVfJOOofW9a0r0+DnqWvq5EVE4e0QgAjBpER6nU0VNA/6b
wQ9bSPwqlaG5si4lvs8oKxOBVqbhALPGPo928cBEcFev1SBDf6sutyxz6vlSGM28JeQLoV6KXmw5
GXqhH2a+dXVcoL8NthiCrJuazarcmrZaXL8Xg8OeXtR1eTTPLhIHklDG74zV6le7tznrkgqH/Kar
vYQYva4x79eGxjMjTNyWdWlHFYog8Fx0gBYptw1np30giEABG0aRQbDE0ORMy5tsmtFmD8ZzJR2e
GWbXbPVJ6LgnsMlSeVETPFUctZHofxQj+U2bBlPBSB5aQhScAWDwyiEjVDzT3LQfCjZkhg9ymBk+
WG7Cs0YvYSTNBUrYmY30MMS9K5HoeTIpxKbG80GyvYWLemMhDIquVGBpYPOd1C0DwcZ9oekjlO8s
zsCNMO5xtWo7lDnNAjnlRzF8Qljog7Re6HBQ+JRmk1MPc+95LUWPBoYHlxAPhoBRiCyi5zDVZDHE
J/UikOQO61TG5/AoaeS7ycwyCQeSePI6xXRL7BDtZZKn5tKPW21iWpF2je6V4eF5kzaVt2efWY3h
shMEgNgxUWMuW3pOKFCoTqzWDisUFHZIOO/Ef1/nON6fidVhQZSDy7cUqmoh1Liyhod4dMy1NWgZ
tT97Of4buMA2wcz1VDTbyapDlEtmI6NTOYxYEJggTNM+aO3gImnM5sptRwQ+SSy8aJ8xMqPOKxfE
rJVT59goFjdkg0hSi79rNi2YXsMc/pzReFaMEuxw8gUQBoYIVNEIrcysdy4LnZnhKdUD9QVehjA/
ntVsvM5TZ5ooaFCF0UzhxPPJPcbaZ+WBy1nqLavfhVk011rqLQqLyQnQfLGJp7c1eSq3HWrKeMdJ
Zz65gggnALHBM7HAWh4VBiIWQv1ceUlfIb9n+dDVdWfmRTs0du4dVhPA9UFdauQwsvKQPHi0z7fG
hEhn20+Gejepkuc9txiejb6LQs6rgEvqNuB/z3c0AGMeojGmJcW0OEGiHzA/BpMpzZs5b2xr1yDs
Izm2Io1ri2KFRBHEUvhAdBxKRccmnSHwIB531hN9vKdXQ08HgHItX1ImSPZpEHsKuzr3dfOBiJMg
PwL5z/ivlSsCMZzoKt90dR3k7zkqpnGL/KlC78iDMF6bCKvEbmKSC6JjSqmExixTdyaOZYJ7mHij
7EZ9BkE6tkW468shCHytuO4hiMGMs/02xJPSUZOgLLQJ+gY3wpxnW6DnjXbfMCIwv50WUDggbhO0
0jRg6TFWbr39FlETO7DnyaBxS+MBRBgGdjrE83lZ5/WtjqL17++WBYElJN3tqIsJEozuXlqrsR8M
ns3Tb/TuM2lW6/FK9EfrZ4FkPBPSQsMWOKdX39xEI4zOYmubjaBcdqSysDEYboIEP6769DFqvFTu
VRjbyfZbNrZiQODOsVhnBh+eCBi5tkatHyHfPpWH3dX+WA/mwt4wmMSmmVImu6JxKsJHapMZeBYt
47aPGhpa39oe8xzgvISWHSFnvkizRqFH0oy6nSX0rnOm8ZkfpKpZfCPsR9MPbIYtfmlXObNarNcv
XNO9dj87mBwDFZT6NAMmFvjf5swdGtBo3BezXMZHRkEhvc3HBlUj8dUtf7zN7dNvUdB2KfKm2Zc5
j8Km7Dh6uM1k9Mbwsuvv3zCoo1bPOtcP6pnkEJPkaTOjb7u1aO+L/bdhZDMP+iHdFfQUO0wNTDq5
cs4Jf11JC2Icm2zZfitFy8y5ZY3gOPB+tDpx2duFSl56r2ueo0KhgqrZs7ff6N3ElE0q3cUuKk5U
GMXIVm9kdOiMrJ+2VLMLdXHq7cx5zQT16vBZD3VP0kvTt8B9HPfRYa5jbpzCMkyU01bcbopxYrVG
05TtzW6iVm0jpJJbXVbtsGtZUScjU50Xw6PhWQGBumyspEQxX8j8WWCxR42YRdQSVjIXpxEvDMQo
raL2yKFvTLaYqIOjQrfRz1ZX2VMujUjtJcrSYyCslscCqkyz0pgU0WoZM5cuQtGecGR4JyK1Kc1q
bff7uI+ZlxgIQPJtNtTW3TfEpa1hM2DaWWVowR0d6uxqIfTosaiD6JZpnIfCT7Bzd9GiHjPVZFeM
mtPvulbDz28mfQKuWu28K+IyRa8wyJSOZgLHyP8WoqhI63mF1sl5Op8hlaLjCwKSrJjidcehgU4d
ZYJiQqahA/JOu/bUNmhEbsmqcO8aOycMKnRKloWgMkk232qkDb22SNBqixFZoMukuQFJ1Jfv3yxr
TbJDv0RDvl6YQqKX3qIRAZhhzG6YrSYv8FQTi/O2p3eI1cRQ1R1adka3f29wlh/hAjh3kXJjUWAq
Rtih5ehP1FARYuTJ1DD7IvPaN4fEx/fcNmtSZDRyCVpr3Ey38ZL2ioe6yk4HlB03IbkogLzGgfpp
MmyxbFMEL99Fk1kgSUaWqZPI+m6xsjZAuYeefUtFa7+ZbkLU9d9/AvPPT4BNHoM7t1mc2L+s9L/j
Gquy62Q+0oOGDbb8EuVJAUan1e9k3IQEOPLjzliOLCIj6c00V1EM1ZRWnvIuv3grK7Pxgw1auyad
+hWx7uAI+myDpjTtK7auyZ8dZIN+Uy8MlteKGGZGrAgimvGfebtoWNB3AeCavL3htCjN0R/DU3YK
bjpffT2fHewe7wnSvy0sxbFvW5+s2YMsPT2O1Gu0e6TDODTn7K1yd7xmH5bvvavy24GMQ1rTzVhF
R0O/+i25lKlzeun0tjJqI/0XBPH/m3/xCUC8Ljt3xbKSSS4soQiK/WgYj+qA5tBgjH4Y4p19S7xR
3hp9Zr2xvPr3kcsJbm8Kyd7v2g6/UYj+hTiXscH4MYPteSmq2fDdSI8XbqiYThPtSGRhUwpgPLHt
mdAdlU1z3oOxQknRxdnVTN/V3bCrO0htuOjH1zUD85s5yDMayROsc9Z5cxZIk7yqWJvN/RfL4w+X
/K+kExuYuyltF6Dcxw8tx44bEldRn+OurM/I7wQTPOfTUG7zJs9X92IK/dmhYmA0R+X+A2V+HvuE
GAa3uliGC8GCQs41NN31F+/t3ywT7VgwKhTgCQe498f3xuzMJqVdWX5bGWZ+mCokI75TifI6SoXL
cHVOE3BkbpaMSMPVKPfUOWL2bbNMfhqV4d4lIe3OzRdv688nygPFSieZhWuSk/xp9Vo0D3NdL72f
TRM2TfLwwNiFABbJnzKJ5t7AlmBAEFhc2BihNznXADRmyOdarlFJgH3m1zv6R/jOy+q9uO2a9/fu
/Ln6n+sffS0ZwKML7P73x3+EMfkff/OKw/zwD7uii7v5un9v5pt3bjn80b8en/X/+V/9l//t/dff
cjdX7//rv7+WfdGtf1tI3u7vtBLM5L997X+COXsyWZ//+AN/4U0MwJv/WvkONrRwLdhp+Yn+AnOa
3r/Y6DRWWlDLMAlWZuZ/8E20+S/SPtYkAZ49PBJK/T++iTL/ZWqbU3Jda5BTpPwnfJNfIcX/ueWC
nFDoXW1FKLhULBX707oNIKGJOfHIQIerEO77QsQOGkfIIY+T6ugugmOu0m5fEu3QXAnEws5NoHVC
CBSH/4xBnXIvZWYL/iP3R6rFFWPbrIr6udMldqZGXKdoOu+jMNagHVFTI28d09jelZETONcqsuHX
G2W+thrNotDcX0nOYEPZc/DUSJoEDy2mmFr2N/DMuC4zXhRXumjaV09wCbqqDC85kRVCqe3QilJs
5zJ2GFeH9Si2AeriR7O3ENXIhFGUL0ZF7UE/JDu3x4D+EyI8UuNG1TWs+b6gE+LEiFX3SWynN5BW
JPbvZCBKWMjBdI4FgcKZ2mOs56vKDA/+ASkPDRFyXzy9Kxzl82+z3vw12Sbs+PLTb1MbxALznbkJ
5VmYNNyomwYw6VJ5pxC5mviLu8wnLsq6FmxpstYYQfMfrjMf97AAuzxLrlO00g2aqRvmbhKhpBOq
8UVIIhKQGMd1dFoSJJS9goQz7+hStI8zmj5QOOiEvwq2WLenD98AID3X8oTHZg9Lxvr0jpCOL0kY
FuYapS0cz1eUDH5fLobc2glxnwc3GSPEaNy9uLXDjyt3BUFrX72NT7c8yK5KwIUHeY/qAMru51R2
xynwdGYBN0ksOZnjlzEoyku6/Gg+0qgbxV4FRgDtk+ttejqFjvUuzIzsE7QGa6Ag0tBnMKmtd8+S
1yo8IMmJKAVS3VfLm4lw271RnTVGt2NA+OurPUxtRcyp7Eb7K/wNW8eH75QfeM1wYFsRwNXMX/fB
3xJbRKLJLe9snK5oK8sf4AJQDzuRlSVfrKeP3PH1S7N5kRW8jk1Tub+W228vRDOYZkAb5Hxp7tQ5
2zplzHORYDhyt4BV4fSOdk43+7e99+qvxfE7G+nzQ8Or8shYwjRNSR3prgf1b6+aa67ZhRMF4YbO
NJ1NqAx7C+ai3zAfOvr71/rjE5J4g8aWx0VqKZRe//1vrwVNyctkmoEgDJxsqtCspBI+wFwM+gQV
ny1Pu54w5a/C3D+ylPliHcEjYXE0c1tGzvvpZSFZaCsHmYshL1yc7WS2KRPSpIb+6wXtPRLZdt/l
TsWZ9T/+76n5X/lmeVlu59Q7WgKS/1zqLFQJcymVzcsS+4GK1R6n855GQ7+JzVK9/v2rfQTmrx+S
+7ap4Jvzspx3nz6k26WSuZDLXHsx0v6oaSr3EPSWBQs4865aV4pdTqzsScQX/MUSwon0+RkhSN6y
oY4hQkAK+/mHDYIUJ1GNl4vacmImTwKsWk3FTbGkz5mtFeWbE/K+D9peEGFBlUlBF5qDkREMl1bg
m4ONajvHJBAobZz5yp0YsZ/PDDwxShR9Ji/ryXBGjslUdsxAGfaVy/VYthPoXH7g/BofatPtnRF1
ZrRBPFDPN1UnmFoAjTCc6yUY4uWnxSzTBlTUOim9gGF0xfK9jgdjeEdosITfRzUO2oMdStTl+ep0
VRcxwrz6uvByh5hFZoRME+hYhBCuhTvPcjuaow62dG9KpKJhqfLdpCn75n2ICGZhcG0WsXxIjJLh
+zGhV7nCqJK4HnhlBn1oNXHcmJNfuZGisY8FimRmgMKZz+S4sJmP2InSZ3QNy7THQJuNyWmHMD+6
aAaNiYv2dK5wwtO7WqB5TmUwbJGVyOQlK6IuOJMhrQk/pSRn60AlbejyIqIHl+THrFx3Gv1qwnDj
d8uABGczRoaR4t5xZWDvmD/DOrnKzame1c8C0NIIgQnWIw6e0iq8We4gjdeRy3Seua+EyjzMxTGW
GEO/Y0r1+u+yGdP5Z+rYRIEBIIrc6oWIomodJTPf2MbW1EYwpMzRaN+52eAjcOclSt49L8uKExhn
3EnghCa1PAM/STd7E2NQwtljimncYQNKGISosQVjJUGfZQ9EUjMUbIg2Hk9k7+Qebq4xF1Beq244
xoFnGBeOmENOH0wHUXsbFTFMX+4u1c88oVN0EzbGGFFHV7aZPqJxWoFL4JaHbOOA6BLn3ApjiXEZ
Ft7pMM0tZu9ezpqF68T2icZFEjt+XNBU/z5XzXQUem6Q4pNWOGMaM82Qild5MkJsAVB7FwvGkruy
GwuNxY6Oo7O8wG9fEUoVPxkUl0wjoD3QxbOK7qxFEmA6TN9ihmI+FIRomcFWIHXGL1XGRD8hpDyh
lZNmxyNUO9wJGbq2XocnoJ1tlxEFcTHJHeD7vL9fIrR5DMebRETHeOeMiFWrTaSmqbSyio6zEPHi
bjp7tOoHuvlKnJTE5aIUHrzAweaFjMLGDdGrAtPFhu6RQ3CXwg7lQ8pSybE14dEg2aJaNRuTkQp5
pR0kAijoGYapF9mEZnzM7xqhqApMpmR52KSEvqbYyLYCmE/yY0JMo/d2Xdb9RSUZkp6hgjHnc9Tm
uPTNmMqezGmUcwBuAzFMZ3PpMgfWo2uG56YN1OPezXDv9eeoVCrd7lCulB2mtjFXE7gl0QX6heFV
0MI761Jygxb8K4zGInfsihWvh/LwewuOOD5yVItU5gTquuMcY7QBLrfX+J8bhspzhu5kI/LOLa9L
rScavllrsUlslsBU2dM8Qsd/6I0cSEm8GKa4z91e9KeuyEuSiBrit8+NIOpu1DQq9Tp3tpt9dRZ+
PIIdjy4RpywNCRiRFEyfk12Cwo6I2wzcfT0bNeFraXvc5qTOTS4RbxVKrC/Ohj9fT1qwRCnaSDah
1l+7ab8d+QltIsRbs7dPgzE6KqKyPSoZSzMvYX9eFsv+4vU+HoPr58NmayK9X1GYlqc+NXqMAK9T
N2pvX6U44VmNmIPpf21VF7RnutcmbsBA+4ZD9tLfH8CfyoFfL+24HPSeZN+Utvp0AveQCOtMLtRm
SFYiwLixBGdB5sepEFH9IJxhPs4QwjGYwYGKdD8f831SJ23qkxJufhGc9Me1lfskw1EP5CfMT6HW
I/u3L94MLSPWYxL8jKBYniRMyQkZia0vSq6PPy+3Dpe/27Ysd02yBV736VWwQLdLl+XNz0ikDV37
yhDtoaSFVxxq0FXFvi29+qs0289VDr08h8sjfUbpriXYp9/YCcCsIdYNfjIG1MM2U0WxpmYTMQDc
OxqH4zROO7D9eI4oTddZACwvMT/+/e/950dHVwA4lZvPylS1Pr2LycZioK0V5tZG6POsQzWFTd5j
ntcEjdWUhsg4kb1b9T9c4jjFCQTxaLJyiabAWn/5335ZaYWzlLWCDTbEToKmHDj4QcvevCnYHaND
2drsy3IZnG0Xg3n84hL/8a63LnOhCCsi01WQeCUd6+PL4/tFTWzH7n72THEEyaA+CeUYXaCJZ+b7
99/xv3ktejqSPYIWDq3CT99xJrvFAlLm7rlee2cEeWYb+vrpVeUk0+6fvpTkU7GcWMuWdD+nNWaI
LsbZro09fD5CGYgIy05D7MxMZqyu+iL7eX3f/1mn/9oqOGAdYp+VdGlzfSq6ZhLesbyE4aFNGn2c
NKm3jVTRbCTS5i1SJEAsZWJYX2wJ/+ZVmVtQkbjwJGi6fvrlMJ5y70V3tUdI3V2XUo7HjjP3vpyE
vM0M+vSmMWBW+vsv9o+BiQYZ6woSdZTlEl62Ngd/X68ah4aFcTo+lO6SikOOj487vZwxVUkzd/ae
wPEO8XABaAIwoMrRzszCHTdo15LwqwzcP5YUXRHCdXhPigqUPeTjuwnB6YVonNJDnxA2BZ4ra7Cq
9jU69LmOu3/6lf/aqKh1Fbhmfun1uPrtWU2ayOxk39YHrZuh2cdpDnheM+hTMzoRjT/irXdi/VXk
8se9ifXlcrg7vwZUtHk4fT++rBpgzjDzaA8oMMUtkrfxRhTtWG77vidfmBb4V6/4cU/+9YokItF6
4gC02Aw/rWiRmgbQEiAj4YhdDE7GZWEk7qGQXfXAon6UUDBuwApOVDIyuf77JbZ+nA+PE7d9tHvc
atYflQzUjx8X6b7IaifoDnNJvZlmJp0i4hXuMiXR+xetuR+NyvWnJJ2++H0/pW+un1syA6TkdimB
qb3X5fbbDxyEhRGi3xwOA9b3Q6y7NUY8917RVU7Hc6zy7TJ26dYzK7J9Bhi5Tuo4h1TYnu/G2tjI
HldNH8iq/eKU+GOds4yYc/01zWCr+bTOIRZyOHTNfDBqhheeDbLQaJfnIR++2jn/+PZ5JUV7Q7n0
7ZX63Oew4xpNJgbNQxYjEZ4KKU7QqXbHaWIbT50RtWfTzMdLAmkU/3TT5qWdlQ/NOIBy63PTo1T/
h7Pz2HUcWdrtExEgmbRTSaS2pO3KdZkJUZbeez79XVn/4JYoQcI+Z9BodB1UimkiIyM+ExYoDbgw
PnT0gIHXokEksvA7pC3n1+099vfMnG0yh8YDuTNMK1fVwbCfr7ShtJPEh2p7ZqD1ekTXNioAwj0i
ZumhzmjyQUnEpM6pw+fJnbU9prjQfNVG/VAts+UvWf3ZyGkXhir9aRcJsac8TaPfhWLdizrnK0K2
7QquaBoUJoUv7s1VIbzL85qB4IebsSm0Y6ZMxgLhEgDJFgPM9AWFhPb9rGdOZm6n0ljurMp6eEKr
a5guYldcp3T7VzOFs/yEm7K5+GNpD4dCqYp3YEy+p1qEfkqeZUBARvdYKHHn316j8wuOO0YObJPs
SpNzQ/17WP85jGbeTiliM6qPw2PxC7jQmO/QosA8NhdoZG5qwxr+i+kUfbo97nm4lePKBxWtKtdV
bbbGqmuo6WkZ2s2s+oie6MgXL/quKCd9n0VglXGCyQ7/w3isMeV1HlcU/M63IhKuE3UequhmYLcn
e3EQikho4GBR9IOGpXonvF77PF0WwKGq0viyVqFEERUqRU6t+pZRui+F2fBq6yKkA3oe41Tc4E7f
yRmujkilFs6FxfYVcof9s5Al0DmoWYuKAKWKEJlb6wgUpI0nAsifUKHLO+6tckf+/7P9fwvIumFW
Y+mE8XWFOANx3U7IifumIVlJEQ4+I/9lN1iz8z8MJRxXZzBSIVwazj/NMYH1I+K4QBIrpMcTkjEg
tibHS4MpUN50CfzfdxEdabFj7Gap+mqwToM2YDhQXRPwMI+tGTmPVt2A9KdQ9/72nrycQlkD5uiR
13IR2qs9mUMpXUbc13x9cG3PjZDdUOHdfkrb2n5T9iy/yqI9j/6ZIdFkF7lGhxB9lWiW6qdWW3mm
AVaowfdgG4289lV4Ux7xJb0TW659Hy9quXIsEUTz83XrrWhUB6dTfclZAYwUGOXHyRiRkiQvylvv
9mxehlDL4XQTUMjUCUirI6e7fTrA+tP9GLGl+kVDmnpGAKdzEvgYABnrHWCaYNpQAHVmoBAVut93
PvgymFJBkC1uvtegD7/6YDPVFVQdelSFFpTpNGhygEjxp64pBOB3ZVsIXSbZ25dWvvQINoK76wIW
Yi8AJ82RQWsLM0RZAjiE3HanObZReRezucv7uXnzkZTW0rpJgYpbUxUyGv0TbZjcHpzdJPw4sb4M
2Dv62lwYWxMllzuIrWtzKhMliS6RXb7VU0hp46kXSil8FcUA/Gyz/sC7iRwRpa/9oGCGABfNvFOY
urJzoRWDm8A0hlOxftnGQAcSc2kFtxMOW51V5lSJl/ShzWrzzra9jNssmUovwXRkL3O9Z2JBIVex
Zozu81zfRrEinkc7Hh+DSYneYzuR3hnvyqexQ8n7bJsuM9N6vnK5VYLpQnDTx8tM7DR0NV4xAP2V
1lP3cPtAXhuJ4y8kdtG19HVqkep0ndRxQfqtn5Yn/JHRfsqs6afF+byzHc8rdzK8UX2gckcjDXVN
/OzPPwooUT4B4Nf8Fll6PL2Q4RJbvYRCePuTLmMMtRWQgyRKFJK4H87HAYWNGh/qaT7se/YFwchf
KAX/UiOUDgfk/z1qXIOfuPW9Iu3lNpFIHdPUdHrOFJJWj0Us27us7BbNH4xR8Yta/HHoDzwqg/51
CWrrzv6/NhrVSfqTkIhwOVplwwVvBy2kIYSwQ1Hz6kJA0sNBoUFgLLOPdTzb7RtHlBV2w6LJrVIi
xMxnFToDBUWVPFw6umPIfw6u9rvX7eNkVQGgXfxhbq/jemsyGlc7xTEwLyrd9dVsFlo+uKXqdl6v
DCrCxqO6Rw82yDZ5hkLdGzOzv4OR7Qrqj7ggW6vJNHmuovTKYBUmCnu9QjsDFGp9RMR+2qpVad05
d+d1BVld5uOIzRIPRqVZYr7+jc1ODC56gIWIuGJnHoqwAuKGn6+5Q+w8OTFe+xQsTXDQW8v8wr/V
b4wwcnycDxz2DwI1F1u1TUmfxkTpvC7MgMDDJfMx2UA8poMf8MZ1BIFhcCLYjsAxQGWcf+rkDgHw
B1F5Y2vNX4ckq6LXqu7b5GjFVfr69sEw/eLSowrGSVwdfgFgTcBtI1WqiuQUoDDnuSUNUnwkq7d/
FyVHWY4w2ZzOegknEfRGbRmVt2hwp5BiCCEawSKHsltiWPPtzR/GZc3h4/5hNGd1GlKUnMCBcfZC
Ouo+LyXnvxSe3K6D6/Dh9lDr2xyYKDcC2Bn2BQ/uNRYwsYFZ1gGU9zzouqPVWgeeF4ZnWdAVeqzx
tlW1lHf249+F+fepwqAUL8l9qbKxXdaxJcYmtFGysvXsyi1e0ZtEYQA5qu5hGenxBqmmnWy9D3wA
cGqwpVw3e73pKn4Ln2NLJ0z9oGK+5g/dVHzICoP2X1ZGy50ocWVmLJCWpOYOAHnCxHorp12h2TT2
dVDofjEtbratccb0QnAsD1bexH5TGUizvHFB+OsspoWOlHzIiVVw6uDESGWG0QM6gZIere2NAaML
ZfIY4fmuoQyhdXfe4hfRV44pMYesC28DdR3rQ9QhorQcPWPO0j+xQB68JYM4lJXavnVry6EMCrrs
AYo86xxEJH0ZmXM8eqNhUsXFkwZJcpreOLSmdxLVa1/Fa58jq5oqIUn++T8pcbws9VJb1ui1hmIg
yAQuP8ImYeuSOd5Jd64ORQvRonlKVX6Nr4sEdkNIH46eLerhOOkp/kxRiwB1q2BQdHuDrFMBTgzV
YaIRpxWokrkq1AiEJERdYXEqhq44oMvhYlZfdVAgR8vPEF17a+iTwVxC6+SX8XCUKdi/0xikk6Yl
/eT1CU5PBjwvLNfc2dP0vL7zaRdHTg4FBhWqH+2Gi5qfjkJH0UPJ9hAWE78coUKUwo8I040q7j6W
hjrtYRrkP25P6JXF+4uJBHwmC24XvchIjRrRaKMXm1K1vNQee4AslNuM+U4R6vpIQCRVmwuLbzyf
SiMvgO2bgnMWq+HDAvtrW7utu8vpqN8JI+vEmF3CR/3/oVZhxA4iJUCHbPQcPKoeEzuFJDtUQbu1
UhSfkhmBG2VAnV/BiedOunMZ3uXY4NSBSVK9Z9ucf2aToEVR9cvodZ2LSBQJ8sENw+g1s6cJhDHi
8OWmiFvzfQmpYtlYzuy+qkMwvaht0564NpLDjFLdLi1x2doEFT1xHreqcmeKDH7G2S0kf6a89bjO
ofeu1z3gOeka1B09rev+aEU2fxx027lzv145rRRzeQuB5oAqZq8SIhTlUwo5LHmLI+GxIvr6ThOI
R2dAJgZLbO1O8eEi1+Sj6JRASpNPBWHLj/7ntIKvgq2UDYxXG7rfdvS4RY84DeUobec4fesTOqCK
j6D/MxRq9rfP0rUTLHg/83om7yVTOB++N2C9BTGottqasiet1gZ131rOhPUeJskbp8z6l87sTOPp
9rhXp5lnJmAK2UBbYzjQtBmnQWXLZSA2dv28OKe2s/WdlWe4b6WO6t0e78oet0BNsOs4xoLX0ep8
DZBb48XSBq+qa0SLEUJLflP7RAS2EhMSCzBy/RlA7q8hGYddBRGm3imqUf8uZy3FTSCqOngWQdZ5
gzrFSFdS09iFzuR8v/1DL0MOm4EnI8Uo1gMgzfmCoKeZU50eBk+HEvqnWtJKwxVbQ1hDo+AS3MnI
L5dB5hF0EykNQY605a/5Z/dx2JBfAPDmiVQKZZKUfYWsQZQJuoivVbQ3B1SSCbqW0teV9Hzt1KtV
SKMMizN4tPR0dPvIqqqvSHK4gLNYofLtw0HB47FPMVoAflhdvZ1Be71XE7R3q1i6/BniM+6d1fdA
DzGSvr1wl9HJgfEmSW/Q3kx22flUgqabnVnNkPWM+va3PhiYVqf2+Pn2KCtgA2eUbOXfYVbxqTXG
ZsROffYGgFG71u6iLxoO5njhkRv/qUVrK0+aKLVAagupv8MFxSmml7b47R9ysU9JagTPHSaXgjhF
0fPPzXjdiZK8ADn+FpcYcE8PZRQg5MU7887ZvdikFPYd8HXk9FxS5FHnQ4HKFTD3OtNHLWM4TE7R
v4+Nxn4QWoMa9aLGd3bNlfE0FW9q3nGusCmEn48XjZhWRLam+06LRKzKYv8ncLE9OW5kPkW9rUx3
LraLO4AsipYa/6AEpzGx5wPybMu6Yk6gGwZq+aLHofVeFan4ExowUDY5wFAqcir9k2OIY2H+0MYI
xd9ezov0Q46OtzcxEutlrr7zn0Bu54osHXQ/LKL6a0EX81mlMvBFbbty3qZTEu7aHnO1Bs7znS19
uZOYSx1xboAN8OXEKsnCIaA3AmtGfaE3JJ/JdFsPkm9/CPPZcO/spYv7ju80KXLiKcmglDrPv7MS
dobcTaX7w6TggQH6+D0z+geJoXhnQql7yLAK292e22sfSNOA8wjEC12d1dz2LtrSls3cmnhbPGHj
0467OmttGG+LPifPt0e7spnAgeo64DQeUxeVd/QHFNNAB8TnsQqtFrL/aakRmig1UX0QEPR9NUyz
p0ES/TIVXfzbw19+LLNLHUTiBEG1XRweWuFhgj2uP+a4Bc1qPe0hslY+9aX2zp69PKcSfsORgcvB
hbm+vAqjR5iCsoXvSnOHKK6S71ZjK48p+phPUd5ad8a78mlcJBatb0FN3lzvnQiRVBLiEVYhyjSb
urEKz+DRuMnpObx5y3AeqHdSVeJSord5vk3zsupQ6W0Nv4aEeUQZKDzwGGkfBvSQ/NsLdjGLvLUh
qvJFwP9IjeSJ+ScF6IqGRw70PT8ewTEjR42EkVU4xavWlu8Cqbl0e7yLWWQ8C3obSGkiLA2U1Xi2
HuNT2Gk+JYwAY5cpwgUD+YSd0TQiuLNkF2GNwWwTyN3fciPQ5PPBFBvJyTZJNGn6NSNtiAaEldPI
LPSpwvwq7T7xWKFTXS7LnXTgItCYlMflg464TqV8zQvNe6UB6s9ngn6sHqvBVU9WaZt7wo/lIaA5
7zoTuujtub3MDpBAQGpAPlyAr9rrsnynVK6NqZnma2kTvmoYmePuKZqdZiH5kkSK6pU5jhUDlmZ+
r5Ym3tSIGt3+EVcWWJ4O2bCmjg328nzO1QK9VMXCGQb7ONOr1WEABIBoBSaq91pxcvnOXoR8Lg1N
3i+mJJ+ucZVVj+JzA5kD8RU3fcLHPTwtCfSm2x90ZSlJHjkbVNts2mSr+K1MLpZTLSGtLtF5ibDp
3qaALH1FjY1TaOXGCYbDvU74tVn828oBPQtoY/0ws3pExG2HlZxY6W2fFdkRAAd2EDM0l9vfdyUC
gAmxLfBT0Oi4PM4XzAly1W2pzJPKJequVpB1kiImu7iq40cl1O/1hq/NJ7gXEkEQ7NSoVhFABFAw
JIYM1cdUf8HJl/o8/rUeuFF3KwIMJHsrTe6EuavzSf+P9wfngjh+/pG5PltJDXrcHx01QRksxZ5H
V1xPhdl1Z6gr80n5gKsX0qkKIk0/HwpEL0LITcR9nylIpVcZVz6iV4b7FRqisQtNu7lTOb0yo4zI
cGCseTitCzi5heIXxsa6P4aoqoVNsoD91e095LrmUZ+jb7Nj6neqRlcmlG3JWLQcuajWxzyy68XC
NVrG8QxZl8FI/NF2IlRx8nZ/e4NeieIyLUZZDxQ1M7o6gJU6YWLqBqov4Dj6qajKHQZZ5U5UGW/I
Kl989P4rLwjwGbg98pUAI+MoNwgdclkAP19KA1W3Iu7xV9aqud2F9lI/hq6z/A8bhic4ySFkJcjK
q9se35fOEikwJhwgwfrU07JN+iF/0aMWujp2Nf/D0gkeqbI4LOnXq7OAnRJujjOxBSU43bdmYAVo
iuUPdP5/3Z6/a5uEZImwwnUgM8Lz+cunUrdGxB78SjOG5jtOOb31bmrnaNm5KebHt0e7PHg8Erl5
uHskimF95y5Lg8WKS4yueFFiMuoiK8Zrao8IRHZUM/pzt8e7/DqpwkC10JIcbwRCzr+uo7mOykFh
+H2kmg9GRrs/0pf6m+UE0fvbQ62IXmwNcImyREvRRBIpUBQ5S9N4VsOkjHsD+CXufc+Vga75Tws9
3qzd4ByIFSRyBEnomx2szmer0dMUedhez4ePlQON+EEfbfPN1UOmmgcjvKC/7Sh3tXErWp51qaSU
SMMgMGskQ400/DFZxpLvzBnPDY/KMuBGe4hT7XB7Rq4sNk9Gen0S0gHgV/75P3mrqdmVNuHa4Ycp
EH9uEEc/Yvnn+JBjMYzjHXIno7uMQn8DLL0+cjoTcNr5gFm8jGQghev3bZn6/YwTa+AMxYFSmeol
tdI+5SIIkLsdyjvh/W9Z7DzPIQsQtOh5E7DD10XByO4wAeoncI5RpQYbMzS77VADjkPGv/q+DGI6
5QW0zdgsrEcVFaF39VCV+xI7mY+GXWP84y76nR15Of8UfyjkyfeXS369ekkPEKJFbJVkRUYZnUy9
xbYa368TnnLLc2U6by3KEKqAk4GHp00Bz0SexX+WG4AbtxwgVl+hKP6h1qHk4486pMjR2MPi1bg6
ZXeuncvjTZlAPjAtjRUHZ3o+JIvpVBpERny1owLJ1RbPCnh3qO4PmhveQ2Jo8gSfLzJEFoIyO4u3
O2+y8+EWDSgtKqC8GNq4QYSvQkK17fX3Uyf91tuh25lLCo87z/IfSqR+QUbC3uYTjUVMV8s73355
8SGND3CP0A2GD9jg+Y/JU7CJPdKvdB/ybp917oyUa9hF5Z1DdbmLGIddzTMXWRtnnVurLQYvWUTx
Jy7m6GOu2vEJa/n8hG2WgpC28+N20LjyWXTpgQvLarAA5nj+WW1qFUhtgrrEyabZRaiHPjtRqb7e
HuXKxuFruBbkixqu3WqvVk4XVkuh6n6J08THbopwoMQ+cDz1Rd3rm9uDyZVYbRuqPbyDVBpJDpN5
/klznc48ggPKZ20UfY8U1/wOQydcDvHQK61Xmd2k7GN8mas7S3flKynWEQ651yU4Ue7nf05kp9md
TNbki2jpTyZKEohgtz1im7Oifrr9kVe2CWPRoyIbk4nuajvizIudrzFw+2F7d4wIlrtEIBUAOyLy
IjuN7uADro4nG6IsI4d/fbO3jjU5vW1R6kmX4CFLHMyPqacfnDo1dvo8Gt7/8H0828kCJQB5zZ0j
o22sBtNKH0s8y3N10KVlGtjbVL7D5sDq7t0oF8GGzg6Hm+QFSoeksJwvnkjnSDi1Q4GpWezGr4rO
/oDnQ11v6qBpPdVpkVRFa84IN0rV9tHOzlp3v8w0RtVCA8ZY3Q05F/uJnwTym4DLrsLuah3/gGQ2
+BWbfsHrj66yjo4pxrV+Zs/p7o3TzVASFWbBDUU1cn13RUmzxPQIDZ8+ZPUcVv20x3kn8roEbP8A
L/jOdroIO7KPBl+HcqVF/FkTFc04CNBOE4bf6Q38uxZRbumqoiHnfPvDLgYC/EQ0YPro6CHCuAoG
k6O0VghCeS9gYXxgKc0jmProDgHxchT+avq28tirkoB0vnkQ59CBIrfmHnN5kXtxmujo0weYm2B+
dvuDLjaFTbDiaQyhFEFNzG/Ph0Jd1eimsnP2AVycnzRFrIegmFFxStXxzTBTxqLhCLiAyjmkrtVn
ZbbWSA8tZx+nBj0Ptel2qPiIx0B0p0xVgjuF+stZ5GEJ2olOvlThWqtRDmkvfWcrZ29Y+AoIge12
UBvKw+0J/At7+/d+gAAtUfiSI0YJC/bK+QwOFqLvOWrPu1EZNWtD0ywrmgO8XDSU3aTSw2Ez9KY9
PrFvmVIdGkKwp7cXiSNQejBYHcrY0oG6tbPN2BRZt8Xw1hSbkHdc42uAxr/VvZn/jqqw+YCCsPMC
ZVW8mshZZ2Sp2fwJtGd/ClJL/4DQbqfiwFQ4Gm5LOhLEYxIiiDx1CIBDUlWfJkedvkejjlBhTc32
1CUU2Ha2Pqd0whrdXY4UlohKqVHhrFbYMzZHFnS7d+GoQzJwdQiHz2o5dMNjUNli8krsg3+5ooUV
q0dG9DFosvF7ri8R7XzEX1E5ag10eQgJdfeA7UX4XLbD2PkYYSqDb5l1vOwAW+UlBL8wx68xVRPb
s0Y91F6dpsKLsC/zYt9TmPGw4EKmfjCnZfwlQvh/u3DiNIKdE/HYb+fGTDHUaDJpaJIZyZRXx74Y
4cAn1mS26YNmJqhnbTonbIJip7tpn78UmKhHXtiEZvBbGFOfeCQCyC/GaizyQ1dNi7PFtwSXs21s
KE3N5Bk9L3rSw7j2R13JUJnOJyu3wr3bRsl0KItumn7nVW3y59R28Idp+nn+PAS2SHGgdtzG3bcY
yxq7O3uRrXa2Fak5cMbAYJiwdy9L/0WzaFU0hF4cJuU+qYxul4NsAOYXGovf0y/YhBgIwN4sSq/p
nODO+OtbHdwxCZlUBIAJQJYtg80/GcuAfO4MSTbxAmsqj53dfg8G5EIsR6l9Wy+7j3c+dz0erWpi
FpeMpGzTFVtlLaYeRNmC7tUxxM888EdXzxsfCyMdWc0CAtRuifJ4PBh6pZsHG1vnzkNTSseLXe3d
vT2Zurm3DVxs/CGoVeyx6kZ1cIowUPcJ29hJv7VajZPnbITVu7JX0+AD9CpIPgKFzPoZczL1SCdQ
1BvknvinwiF4l5MVD5+70NZKT69HvdtZdkoRATsFDCCa1urQrcpHLXjJh7Jsd+hLFhjgIc9ueTQV
iuZrC1jGRlYA1XMgDkP0sdKhm7+kQK4fNaXCJ1XegT+QVx4Mr8EJq8BjLdLEfuzUSHvQEz39oxlJ
aiIkXvPi2RAuEvd1tPXqfZsM4VcWKre2GtJyT4nWxsOTbSqLN451F3/AUjZVT/zWKcb5gG7Kf2Gi
hAtOrnMr9oGo7RI5gNwGEFikkGThvoORnrS2HV/jCeXS/ay4ZQYXehJPbqnN8S+xuMWe5yXGLSk9
EdfwTHpUODH2NE+jLQYztC4tLWmaeZfidKp/qbuwnqqHMY6i6sFBdTVG5BKDcsBECG91G4w1FvOo
81RUdkODZv2rmLF1/IAWnvarI8vSTtSxtBD5lsrFFM7Rs9wLXMTstkZjOcOX2xuRl9Tq5EmVEd48
vNJRkqXuvtr5SN6P1H+c8ogAkIYFaE1pxfahvHLeI6Usw25jcuobH3UI62OGd9ofNyQqvFZFwJ2e
lmBYN22jA3zqqLb0DwuOwT9Up4iew5Ib3MsHAw04NKErw4s5DyGW97oKtxTdvBmjRZwxixe2OK5J
Ra6iUlrNi9axXviav+JhOFbvQP8quW/i2lh6qjqa8baoC9GoSGYhCPY4NLaG/cysItmxVaMCkGEJ
FzJ9UvB5ir2izp0BCVLk3pzPxtway1dLWRzzi95k5Q+0+gWCcchCtQcsNXA+6FGJQj+NcKBnz+6M
mt/veA7cijiEQPz83GEOpx3nPu29vMBZz3ejzEVtCHABLqY2sLX2G502eztnVYAyWYTq9RHHdxwb
CGfmDP4mqOt4Fy9DuWy0CG9kP6Eq92wgVt4i8FcUwVfLygdrUxjqXB/i3i5nPwk53E9BFlZgstiM
3TaIRXIM2kbpuThzs53fodPl9htdnRbbN2N4DalJYeRdM47FA/6EU7oF6tWrhxlnk+CkkHG/UzBL
ddKN00wj/q+63szKNmrsLvmU6rb+ZWnyoEfqs+H0IYSi4G2/y7MOI2FVxMq8CzKMrXe4EJvKlj5D
VFrbFnNSRPLAADlSWAu3FCAGuEkjix+Vsfqi4slo/7RRQF8eklnayWMK24/qBihikr0jYzH/m+qi
TT9GqobrRaElztFMnPBnk2Xa+woPO+3A9CO/XaPL+AUm3BQ+IEzEIicAg2sFj4xF3ws1SRA8t0r4
4YghiS9Bi/EQErB9jCNGKOp93KI3972IoUS9tOiDzN8rtxUsk6ZP2fOURlmM/nswfQx7x062uoo9
PGhX2qTdkBUPYYm+0W4eKxSQNkGM7SfnNUiw90T2NftUKHPwzVCqTrzEHf6Z+OqOauRDEs4fzBE3
mo/2kszxY4s+GGWcaijjj4HAm0zfjxm8sIPbsPtxX4070WDJ6WpYxGEyUswfF20yf2O80oNLx6KJ
NplAwzObN26Sdu2+CLnlHsJaiwLLm42mNTDbqZbku73QTfk8BoGB+1ZgIVBwihwlMY7REjm2X2ip
eGwUzHsesDoyrKcIPL84YZica7usS6qBJjFimZtocSbX08tez37RzhrcE3+XSZYaiB5jbru291iI
h0gChnE0CW8IFQzXSpD97kakbVt9GzQEuby2tfSfakBx/udQVXG7i/KlC98pvWj+M7Qa1kRhTWLe
z6NugPavovjU91M6PzXweybqQdwuXtZpyoESg0LWNwwkz5u+dt0+2cwodfqqBNhPW2vMoy9QC7Ly
KRnz/lON4anyh+RLSB/YAGdcBMpGbTMlqvYrVCOcje9E2nVSLxnUspUKmpcnH4SJ8xTD4BGRTjRq
j47WhrDjRNlnB2Sy3GaHFHZKpleiU44Bp/PJKMw6x73LruxXx5gFyetEGf1RKcJYldm4ZtSbkk5m
8J53QQJfJgx1PD3zIhcewhql9rlNu+Ro4MlmfsC/0PjsmJ0GsSBGw/FgVX3u3Gmw/G2o/5vB0cOR
ZF4SKRDxl9wCtwMNGIRiOI4uemh+VqjqU2/x+Ku6pnhJZhWjls7oMYRxEQ+NQNC2X5u5KMVuRhj0
qDjzV4MmwW9wR5ihz/k8fDL64Rf+Xvo9Et/FlcdPBeqlQzLlvqFCtloJOneN3c7jcbTmuRpxvGqT
ElftiqbmZkpjvIEwqlWfbXWcSt8EGfdWxQwmC2Fs2SEFjsEjVqaH/6SbWH/RVAss9dhRPPtEN6Tz
auC9KFYmBMspzMm6bm+/i4QT0DD3PGAIQeYJgv18xMTo9UGpW/WopFOW7bUlmJdNatOonTaJ2WLp
3fWNony4Perfvtr5rgAJStKh03eDk7buTYUziJNoqsxjymOleOc0C6rzW8pkzU/c5CPr2WyGJUAe
CQSKp/RNPu2rKOcyNTBWWV7dCcm4DVYsyx9znhdz25bFgIlXYCKVul+UoP0xji0uhJtuHFUbSQLN
eTRcu9Z3+dDjR3Sn1bBSEoe2C8qW9Zb6A9TjqMqdT6OOX28NJ7I7FWSb4gmNzgA5zSGh+UzaHgev
WF0qLebVdp5vA7w2flbj2I+P1McjnG0XcspizLTI72HK4aQzuRn+ySbGhJsyyufxVIls+JboCH56
8awofjBjSnWnvPDXNuJ8VVTg9WhH2KZUyFiXTtj2XeUohXUEPJKoQDqqElu6gRfSya5E4jwDgkaj
dghj56joVHJw2pt1HM00/JYCfSP6xrXfpUO74LjcZtnwMUksJwEhaqIaN419jDMU++zZ4t+q5yaj
8XVnP69r2/CmTFm2+L86+gW1v89ChGXF5BxDHKUOFWndC8V997GpJ/t334wKDtVpca8OdDkqlV0K
zRjtUPlFvPR8+V3R14HeU1OuMjsx903SuONDOdqD8xrieRh9TF3ROY+OhtTyvUxdRqWzRaOVhkgq
8BiSdWj5q5hR0BSntFXlpzZV3UdndFD67WAAhe9ieq2vSl2PmCXWwmg3GirN+kuUovqIcdkcoD/W
oET7wOLFz3OSDA1ePHVjZvsp17MvU6jDtBBJBbyfV1rxp+UbBZKlQeXe4QzKMHP+ERJCTDMUHt9f
aPP5BIZtG/WYjStH2+pRbIzD76PZzb8JSeYrN3rozVrUvyAZaf6ezSW4U538K9SzGh48iinfPIQl
tAfPh9eHuCpQtE5PwyJqbRe54fiYdbVFsYkEKt9NcYra9CQio/5gU4OtyV/M9hUpc3PaBlWa219F
iD+jp9uk6cF2WDCS/+Hkffw024FT+unCwxlL59Jup00E4E3xMu7rZt4YqGh3ryNA8Uf0Fo1pMxmY
DkAZqeAgbooIP3TDVLB7BKuGbkzYaVbnIWIehSfaYK5+6mcdI9i5TSvla9Xx3k8OhhgtZytdjzC4
NbUO7q2Km5u6vx3FL7CDVD1REIC4QNpIA2V9YRZ4QFPXU5PTaIXTshG4mB+1dhmfKcuXe4oZycml
4Y49afirmhztCHOn+377R6x3DgkTkg8gKqR1EpCo1aXtlhWeaFY/nIqG9tIhwz6033DGNaxDhoHS
rBCJpe4wpRyFr5ilGp+MuFQz/80/gza7ASmOQOCAbTjfQdOyjJqTRd0pxYZJeKNlT9sewfhpa+o4
+m4iJ+48M0yVp2HKsaYfsvLOJv5bG/p3EzMTIEdxHSKJkUDK1Uw0bkRFMY7qE2YToYP7tIvKXzs4
SHcuXY/ZRhxMQ/3IQ7H5YdSdo6O0b5TPaTf1zbJBnBqViSxE96EaOgUD5yYeml2D6VnabTpVn7sH
Z1D7xE+GrH0sF7WYvgessXscRswFCyNA6Adz+erYumGDBL7T1JXlo72r7AO0/t8mqievXJoVkkoC
CFEiR1cFilHTxRIiJn5SHOvnpDrKsEui9HNUd5VxJ0e/aLTLsaiCgFpgfWkmrsZKks7JMJMpT5ia
/pxgdxmbIMvxuhnqOd5XPaXdTdwIu/Sboss/jUEU7ZY4779SVhwOAO3unr113kagV7FrYOsDZSFd
Xd04M1XZsZmT5qQAp423XTeEG/SF626rmtRht3ob49l6e4//Jaaf7zCaHUwCJGgZPNZZG+HEUqe6
60/oxzm87cysEg9DqbfDw5h2iFgaOHAO8alVlVD5MMPMq15qXCV26Zx12Zclosz2xaVc84LxqhJ6
hZs1J96nuk19t9H6X8izj5NvW0sW7BOaD91msUI73hUpBrdfB3xFuLNEEY/mM7SSdHwHtYpLl9d5
90UxylhJ/BpJn3I7DIRqyk/G5DxD3KlD7/ZUXJTHmH8QXMgqQ7iT2NDVjqjGQDGKcChPwhLd8xxJ
l1MMfavsQaPt6SC8lWrhrjHbGj/qvqt+wqiYHF9LknHeOi2b9Ih6tLqLQZHE6FRZ0X/4i5bzA47h
uKpXsy4Ogxn0d/HecmOs1hCiB09OyS2BJrDKVLsCVEE0ls3JttnBL23Jzf4UR5S4NQ2t2xN2LiaG
ao0Z7BXsXaMXBa/hdtsLK0WjHGsc+/OdqZQjrn4R7Vupyskxlmro56FTxy/NSYFYEDpFdZqsAVxm
j5+DppUvfe1Er+PoBq+89/RDY5p1slGREaskPHb6HDYAMe9s8ytHC+kCRwJZJLx5jRuaojwgN8/E
qaUcTtUKH9mNrRXL3qgBESwqve07I15cpDwfJBbXAhQnEc5rRYiyHzItUNTuJMYhbLZjZRfTVnR4
qO5YzLwqNo0x6u17LeH/5DklxeKdQuULIE+aCfPOilxOAJ/Pj0DqAGbOxa8ZbSMI1cpqTmZrW/Eh
W+jh7dQQw/UfdjjG1a7Fy0M53N4Gq8c3ghj8Dw0Csmfczy5S6No1C0XhzH3FoJxWFFnihj5Cs53T
8hCbIXn70ue+bobxnU779YF5g6IeR7XZkH/+z5s7Es2gG4NpfVVGePpTPBQPtpvbRFNsm/FM9oax
4aLT8nuvrVXhhy8mSDIoXUvejAilnA9sDn1sGlGdfTMm064+Dnnk4kbrhNonofZqtimpbZr+nAv4
Q3Vu1DZRIUs1XD6qMT8ZEZz23TBW2BK2g0g8oXSDuHfxraKFlClB5gv8NE04Eot1FyCmCwxFfxLf
IDN/C/Bq980hiaQklb5LqVlvxlQxtka7VJs6nJBMnUKXNh22Xbd3hwyn/8QIfgdQJeSw4cWgs2St
M80ulqcuGpyvSAtER60bpv9H2pk0tY38ffwVdZX25SrZGGMnBAgJyUUFhGjfd7365yPmgmXKqjz/
w8wcqKl2L+r+Ld/lW11iCD9i8ZyuTHqRzL2PRUlkZgGBIgBYcrovUCsLOrCh9yumc33wZLXaewEm
z94oiR+0IGJaBlQiLk9w8c29DwooFpioRsSsLlFt0eSbVAW68Dc1T0FPK7Z/tZ4JjdwLtBZyeTv8
+fcBybfoakI2AmSyOH1WmqMgr0nR767Wx5+Kp9Rbm/7LTmDn9UTL/eXycAvvJS42dpDnEkEggmTu
lXnVP3xmRRKZRWua/u8yREXtIU9jNIZldJykQxJI4MCKSN+KRPlTQ/I6VGoaNFiaNjJ1H8vbdkYd
R1ilhG1ypfdN1D0VWT2tLMknG48uGbZQ8Fqg1C9xD6M9jJRqauuXV2m0JnQZ0/qhweGoiPtXLW0t
pwqidk2S/JOjPesewkdEMWSuXJwujEDfcFJHg1FVGtkpBJfjZA/6kyQipDEu78L5XcfZogSOnh10
OmBMi7ESqkuBOkW/QU1Gbol0wC6t6sTJStM/GIHU3o9yi/RzXA9Xl0c+n+Us0WPBveJdBZi83P6G
/LNvg+T3NOU48MhRjPlxncHCBN8QrNwWnxy2GaJFQ5L8lILCUuBR0GVrsS+Mf+ezSLabNfRe3ULD
SPgb7Zys2aJxo48bP/F8HIlQgjafhy4ebgutGgBLK570V2oryzyMBRH+lj6eFX2ng8I5/cdlgYlG
HE0FB2wdKL7FVxhSSsQhpAlekPezUzdvMcEC0Th6Wwuxru+XBzvbfRCfEjIRVKpmuZIl7nOK00rv
Izt4SRUvPnZGnOysNNV3guVxOsp5j5URHtW6W1MuPbvcQCzNkGhQSzIx3pLOHGRDkqbYwj1HvA/P
mZJMh64rhrsiKYfnyACifHmin49HPVubJYzJ3U6PeZOZNBnRnXr26jS7VhJb/OyGLNlmbRsDx5Gl
ZCX3/mzAuQw3s43471ICxvSSPiS71p5HyjbPUzcY37Ikx5O0DrON2mlrgk3LhNSYrydaBHzD5L/o
7i5mCPKb1qiuiFcrrUBlIVCHmbqkBOG+8uwwO6hVkHQvCc6MusBNrGjy+xCcRvOQqWPpX2G8kHO1
ZrESremDgDFndU/eaiqwiNzwloEjO49raglNt2ZIu1fStUBg4AmGiEiqTurQdPshs3TvaDVNvPOF
lUy3GubVksNfPdUVkR7YXwtfSeH24sixGWSAJV+bosWLKqN4V19XGZiz/YCdwcwBHDLpJkanQL/G
9F4Lr6tRlrorJJBT8dTMWYQbtpTOtxb6DK94IuNaGRZNITt9J4fZfZzA+Q5coQnEFLZGQT+1dHDG
iR4tbMjGJztoqOzpjYTQjRZqvwhiIyxStc5vt5GdJYFbp2PyEjSNGTpFZlo/odPSgcCi1qdih+1a
8K1UKlXZNIXK/+rqUq/23saiON7vcx+O7T0wkPbeaypvuBaZlz4gDheMjpgMLdyMkQnZmdZMcRiV
RvmOOWsj/6ZzbldODl0nuu26iH6n6Y8hXjqGlmyNuDfSx1obJGmPt1duYUyNwke/qYHMHO1i8Kwb
zbfU1jF9USEKmFQxDichYIS9BVa6fKtTT5LdupSrYWNMSn4f0WfRnF4O4+RoQSuS2D7be9TNtsY5
Sc5Hw9ENeomj1QdiE+ZFXM/gS3H00hR+ZtjTiP5ulGMg9dtWKwtEHA1PN83gOo/9wLoCoSY/TSKS
tNc4QEwHWV58gq9seKV/tdCb8M82cstu843Rj6G+Jkx6di0CnwZrOwd7eNycFZIgZkhhWkjjK1dE
swuSvr0Ktca/wuZN4NAHJA97nXIjhX28kgKcjWzO5D0QljxUAMeXaK/coGFCQ1P7A+MNnJfS1sLf
QOuS7xq7yx+rLk3w8jZRobV3TYAz3FrfYlE8NRgccDzlW56emeGwuEYwWQ/1NM38v804GP6dajXW
E2WXiUAsrW57IDMRUhBetY2CNn3kdRpXXuqzkIuKGpVb+FhkXrQ9FwFJMpVyRuISvxDey7vQSjV/
U2RjpjqdML+KbCosV6/twv7HF4LyDR0TAu6ZqELQvXh3E6tshqKSjBd6acZVOYGmKRSr2GHSNdzb
eolh1eUnSVtciu8NQh57lJqQpKG4cPok0ZeasLMb7Be/CM3pYFIAdsT8Rq+Igy3jLBooUP3mNjLN
SKryi3EkIcBz1IwDmjGkW1p33+lLpG9K0eryPy8itYo5niR6mVHQ86v4IaRXRs0bQ6X3XkBkAdmp
p+YGAKnkEj6NbtlVa8yfZZkEcMR7cQQiKnY2eLic7VqYJKGd2y82hak7s7O7WwhX46aT+mY/SqEJ
eKWgZpBWhbZXy+IZW581dPSSVvnfjzBJQ+HYg0xdIvOrTi4QrE3slxRmTgXeG9GzkAjvMWi68aYf
LW0bGFH82gPNeFOCqb9N9ExKHT3FHfLyoVreH+/rgSQaxwl8FgjZ0w1IshZEV9PZL4Vttcbe7jra
rF07Wb5j953CXSKX002e5tGd3I7+3eXRz480u/Fh9DkO+LD9OpYsFPdl76XssxC6mTX6rhpYq9u+
DK7eZwmjbOafz8DYxSxHVRl6u6lZcFyZHzS7kq+MqQHnOgT9wQjtaYXp8tl4xpyGAwehBrgUmss7
yxhte7Rehl5XvyvpYG3scexdhO+13zTYwpXP6LNPFrgJkTEfLWnyvM4f1rErjUEaUt9+SahmflOG
yv+VBdawn7QoiVeuoc/mhnYScCOYkQbR4+lYcUVECCaTsYLOHHYg+pMDpEwUPbDdAdOaJbr6+M/H
BGEDlGmwQIKysFxOLG56oGS59yI8uaWeajDBKynmKV+Z2ydfAwPNm4Y24ow3Op1bAdJs1IrJe6ml
Iscz1LOfJ7UQWyNsvWsF21O3zL0KSEK1pjbwyQ7OWYYOvgoRCqo3pyMrTT+FWlnZLzJe73CepCmK
HQxAp600dOm0EjUs30y+B6RTSeB1Go5kHItU2giVRiSyL17wg6GpnynjiAqtYgSvXiESoogmdXzV
9p4u7+MnR4dLHkQFlTFO6ZJRPASaUXu5zvJ6lf8aN3l3TaqIIewQCsrQbbmynZ+Nh48PXV1SOMZc
tAVoNlWJLI3iRRiVuEERSt7QahqTrQCEddRYBWllxM+2EX9wiJHkqWA5FtsYZVpke54sXvySVtXG
MmLPFYoRZW4WRGs6Q5/cnoz1ToUHdYYx2+mZSfQ+qGE2eC+ZhkY9NX2tfJJlcPwrt8tnp4W4g3wf
vBXHZfHF211VAtk2vRcz9dv9pPTjNk5QiCpbyTuiyJHsqxHC4uWz8tmgKFLOyR8daXnpQoMXRG7H
deu/CjIFV0sqVDu9zLgOArm8botW+1IoYbT710ExvZiVk2hPQmVb9pFg0UuhJxn+axsGteqmOmaJ
LQptDc7HfnnMlMpGg1zx1jgq5zs5m20QAVHXom2y1OKjYl0NfmDyTcQAcp2SjSAkoWT09/L8zo8n
FygiiSwnYNEzkIrRwmuq8zZ4HXoATeCnRyfqTeNem0Vp/n0ousvIC+OAAbhIOT2cqQ9BT2qDkKH6
9DgKJfoepF1JPJkn/3ytgP7TuFggIBLCLANjv6yDGhUuZmWr2ZdU1GKPZC6fQhccrQAs0+WZnZ9M
hpuBjtyh3GVLaW0NhheonDZ8xWRU34Tm0DzZAnek1I7CQy9UBaplvuYuvUyzWEQ6KDLkeBoYXFyL
oJyWepVpWR6+QlLodypFl42qgeoMAfF9pcLcbHMxKD8CCmVbO5bWKJ6fHRxCi7kUxrGhCHe6m15Y
jmYJjPmV6ly355mMXARBkntz6sKVLt75pU18TCWb3jLfAqf1dCg9By04GWX6Wg+JWm6lNMzjb1aT
CeWRClVz5xeKgeLP5T39bFBqYXxoJJOENouXIi3iOOvIQV7lvvJ3kp/bd9SF1OM4ZME1OfCwcrt9
Mt7Mmp/PEFEUss+nk8xsY6rQpslf1crUHVTdwt4p+rrZ9NC8/0aUiVde/PMNnF9BGlIU+marLet0
QGSAosxvh+RVGpUJZy/ffOxC2As1hKc1cYBPxiKnw4gNLNH82i/GIozAm7ov4lcs3tXp+whCsIJo
5KVin8NO+n55685Gm/M4GSOM9+L32VJaleIXQOyaV5Bx0u8mwQpBJkDl8RVq9/8Yi8wMFt9c6qAY
drqKEn1TQ5rC9nVmybiNZCTeljdR3fS1CNdaEGf3DEk4tdk5M6O2Qp54OlinhWMFJnR4tYe6Pqpe
aLhl0eu3QxftOztCZSiLV769+fd/rLsia0f7CuAuBQBQYEtRtrywvCzxI4gTsUT40phZKW0VaoV3
/7pnlPNpInFZI68AGOh0anbcIXSOjN8rdMsGlLxi+DcBMD9Yvlggrnzb8zqdTmpOsZEvgoXJa7TU
SJZrXQQyVjp/Eh0+WRJk+iNEg8idhgRrbxFmrgoHa+vHSvbn8jTPqg0IUUC9p9bAc8tXvozQ1MFQ
07bqqr+UTI1nWHzFgcxqvC8jzbtJ0Gr8U0it+I411XCDoL31QwGovbLWSx0fKlQ6iBhKHQifo3Cw
FDILMzF4+aQ3b4gzVPJ2MiIPRlnY+iV1sbGtb5JQkp+ErU7ao9DSQNmYoypfp71exdSMU+W5icFh
7hNJRlNrZYWWJ45oi7wOcgd3Ls/K8sch5mMBLtWVt9KK1Xv4fOqz0PoGAp1apW4y2zcPVI9Qilf0
QxllnYnDr5C/TbKfz8GE1v2opnj4CawM84mVHzfHKB9Pzvzj+CRQ7pvDCnkp5ClXVtJ0yOW+wcq3
v4R0np5kXcAhUWpLve2jSWDd3ZQ2VDDK9alDdwLUXlcV/XWjBX2wAUEW6Cv7uXw65h9FIkwkQFYD
xWPxPpodcWIXG/LbNCbDm17K+V89oaqqsWv3CHAZa6swhxanq/CO1ptldVEWlJfw2MHSwzSQwb5H
eQUY2O+zRgcCD9u7DGofRHWRSUczGCVHS6LW2uQ81fdepnVOrsrpn2wknkGirEmjzeX9OV8JSr9z
sk5FRwdksVgJK8lnxWbZ+xO3+jOCYB7t/qzDg8/Mius0qt4uD7e8j6n00ltXiRFoe+PcuLi0PLut
S4jS/pvPI+BMUkxDRJTiUBVYQPdq1t1ovRWsrP7y8nofFJAmFX4TNNUy2AQOHRSdYFDEYmO3AT6+
o+Vlu0DF5W+tXcg7OPzyvvbDcSXr+2R1uaOpa884UXLoRYjST0Gp663w3+Cu98DCrXwTRKF60GDJ
bQYruP7H1UULWEMcCdYFmReowtMngUhJCsMoit74cOrUUbs8ex3UdoQ52qW9Q11LHRyImGt5pr48
3bOqMuEPOztLrC0LwrI8yWgAhPFbhWTDtsxmgwW78nRXMnj3/vXEMhitTQn0CttJCHE6yaIylQ4l
+fgNaEU4OmXS5KD4YbtuM7jfQL7Hqlh5/T6ZH3X82T0WXBCxxHwBfygNqmYa0Sjv0jfd97PryrOs
Qzpl3h4tGmvlxHw+FDRPHhqLptb89w9DTZqlFTON5C1IlBD1N1lcDYGiZI4ZUyBYmdfZ8QQIgu8V
w6DQjzvL4rxQhYxkIarsLZf6wA0h1l+3NKN249iJb2kO8+vy+fx0PMCcIF+ogSCfcjo5DCrgA8hh
/hZGug8Nq8jLZi8pg37wqywXTlFo6gqj5ezbn6fI1zBfNxKYl8XWxQE9eRGb6ZsRRQOq2GWxrfLI
cKoWZpSDillzLDU9vgoJC9eCpk/2kudFRd98DlswOT2d7ghNCPK4lL0F7ZBnDhiW/Hom0od0ulPj
2z+vLYORlnCPE8svfUCzTEVfTq3ztwkq0jbXjHYLpHDYdR7aBP2orH3zn+wlUGH6leiqU/xcLmyq
KG1QIBMKmysyrilIxBtkPNNvPFzZdc0zv9IOOF9MFGRl6rpIgcyg78VilkMK6DWV47fJ7KX70m/L
DQXm8RuF/GJ7eSnPQ85ZionSI3n6HHku2ZiYncTwLZTkzbfKwnJQEUiujMQyftq1Et1Z45Rvykgq
QU516q3Ri+Cq7hCYvfwrzhd41oPCZRjpB4mNXVQrqEqOUjTmfJzw0Hd6nEdurmXqH3MocOO1839F
6zASLqQABCkaUGpa1rOhhndFI6bsrR6157pFU8dXebiKydzAwP9HVefZMQKo9TvRGmyztNSgg+4K
h80T7Zsaa97XUJrEVRzZ4V5Tu7fL63h+cIhraM5R4yVbIoc5/QpDhCLGRlTdG9D14jgp6M6B7g6v
Uuwld5eHmu/LD1EesC7crUDHAmGQYW/a82X04fIepxreoUiVv36Wa7tCrpVtLVu9K6fC2xc+ciap
pfuboA+jR8kC9Xd5+CUc6b/xZ3AZN55KqD0fqQ/j90A2+yZo5L/wcTRt21il8qPRmhbFgR7LmbGQ
jpLv/ZI8xboGwQ0Ix8CjWDPr6VZqUEi6/HMWV+/8a6iW0AMi2yc+WCaotG6BTMuN8lcRnbmpfa+J
8Cfw1PvYU61d7cEYwOvBQ60urta8CuZrfbET8+1kzTp5XBfLyimqBGam+Jn6NxhoOPltPv1QIlOs
FISWaeF/U5wnSDyCBOgSypc2FDGzTFb/NmB+9nIiVCer7bR2lAqZeWnUEbqKhLUfR2ygo1p8VYe4
3YczQS7viwfw05W/Eh4tG+P8pvdSP+/dzKWkQn16CKyhHWyRaupfQ8mfoQh41wEI9yveyF+tGVkV
9oXGrOLsdeE9tKkGDmULEGsiqLm8/4sP778fwguBdzmVSPLn0x9SlBlwZCXR/gJzDLe1HRn7MGi7
K5gsYnt5qOWNPY8F6IvZUqBAmm1Z2m17O8QSSAsQPUQdEaENS4Uk1vi/kTiv91ONvIde5x60c7vc
DBDT8ytQPy+Xf8UiuZl/hEWdCSK/BmSEf04nLPswQnQQO76jRbV901r2XVH1VueUcls+RJUm0XdN
2zVNxE9O4Uw5BmFLosOXtmyYjV6ElLPW4ZA7qOHXwhRe8gU6aucqpRj/1slgbXUBlxdH6ww+Q5KU
e30QvduaaV266NAUN31Ns23l+//kOuL38GpTiAZahTPT6XrYsR4YUMvQ7AGTKn3xhzbY66OwnDaG
lhlk3nAzDGgamWViXHUKIlaxWWuHccqUrUq7+sfl7Tk/j6jUYifGq46cGQt2+nMaxe6MRsojJOhw
ErqObM27ZVNmVZp8jc1ydv/MciJAcuaxKNGpi7GKLO+FqE3YgBDNUhd0+WBvuiL113Tuz84cA8F0
5cwp726e898/XPlmXw5j1aGw40heOsVbxOM0BTGYcCruMm5nwwH91/g3rdIX+cr19w4YPrllGZyY
c65y0lPhoj0dHPP1ANlAlYPnBYU8Xk1UPJVDAIPuW5iq+uAklokomR8DjNyMopTsG9nzwicFj4zc
LSPfyJwyy8fGgUSYkrEOMnFV5CCSHGrf8lSEuRuVUaPNnFnU+CoYaOEzUnu5uEOAMcjQHcLF3Mnb
EGSkakgjMbw8ZDBeHU9R7XBwNdW3Xrqwz56CNNBikJRmpbbo/VWWiqgCCkZwmyo1CZ8uH7ZP9kVH
Z4UOFxhcGGWLy4/qNwI6gyr7jsF7sM9qL/2iamXqIjyW/SZpHZ5qy6rWWAxnby6RDkySGQRBKYCU
53RHOj1PPK1O4cEG0J1qOK/5WLlA81X7qJeVBY3M6PoD+hEFCjY0bNYe/UXUCh8YM1maTnMXEYfV
JUoIpYwcKlKvBmghKjbiG1rXUHOHdyC5uZ21L4bm69vLa302acaEeY4AL1HeXKI+nTSodlTisOoK
HE3P/+Rd5d9mnWXTZO7tGwUn1J0OE+HKGCZj5Qv4ZLZkCAiq8vTP1JFFdkkqF+uIbNJKG6vw2kRc
Lr72FWXy75tQrbVjTsSeruQFZyeLfv5sAEGEDikMBPrpbGUflZ6WomYEWljTnMaMjcZFAFVOnbT3
C1cUwv5SAbZZE2F8rwWefO5kX+A1eV+ZMn3MeR8+3DWj2eV2qqrQYRoJR+SbgdS3rtyiVeXkZ1Mm
dN1zrZUhqA+xFjYuAkhyexyMMGu/mFlPKHBF9j8pV1VsxbctjPTAQakcyHwqkMPfWHaj7dBSMOEc
FvU0Y7vD1I+cAc8Q8w/Sm0a70Qjlpb2pklgHLiblknewG75mxRGZCbk+hjM/bbU0lcKvRkxBaJPo
dVVsEgCZ/soDt3xQgG7RWuXU8S8Ay0vcMBLPQiJHU372drvRlUc7Qel0fLh8uJfbvRxksehx2zdo
DwbKT/VBOJ5whtEJb+2VM7U8x8tBFoWgJjASOgK+8pM0E6FZ1xc3Vbi3avd/mstSlx8xhrgqxPtc
/GvzXnoY92szWaZgi5ks69m5r+uFkrAniukGR5jriOAZr/735lG5vzyZ5a2zHGlx65SDEpgS9Pef
8m18YxSOvsVj8saq/sc1WzwkCryEHI6g8tP7km2ijfTQ7+WV0tHKEVuWcsJeazzhhcpPLmpX2+Cx
uxVXlxdrqT9GKnbyrSwDolBBDbEomUb5XH4td1chDAmnfezgFPwJhRM+2Xt/I/ZN6ehr1dulytXZ
2IsbMw2xhm965hf5u0q7rj13TL9JdeNUQr+RFUdK9K+6tfXVvawKR+hIqUt7IR2m+orfvOn1rYW0
ZuTUkKEvL8vKDbKsZUsQDaJk4AwF5kva39XZr7ZauT8+/SB4LuZaOX2eJcFUQdCnD3OG8GLne3oj
/7Z/+xv/Kr++PJNPz9CHYRZfQz5GoR0gJ/4z/xtf56/jk9iPu/9tiMWXgDMdZiq0Vn+2W387H9PR
+ddo+v2UfpjF4j1vVKjvUzIPcVMc/RtlX+7jtS9hrjd9fEWXYyxSgyrQCrPSGEO+zWynO4IfG0un
eikqp1Xd+I/08r8t2+L0174tCSQM5p2ZDuKHepPt1jZfXqY7yznNp+NDZIDMT4A6FXPyfhdHZZf/
Nr71vNs3XXXV/AgetclpnoIVScO1E7d4GJs4H6oAddqf4+iKn2hBicK1vxuP/9vqLV7GrPCT0k5Y
vX47XP936NT95SHmDTg/ELTuMVEAMfKe3n9YPE3RJgCFsfLTrG5y8WBpD3qPilP/638bZnG2pdz3
kmhimCLY2vouim+KAuHxlY/0rPxEwj87XnHTKFy80pIM0Zhw5KtEmn7ZtRVkSFoO7Z0HFLOD0g6J
/irP8ji4Mq04vBYDooObGA3jv2FcYZboZ739/G+znoWC6MDS2AaWQ5t7cS+N/VCpUePJv6w46Z1Y
GrLbigiZcK1EztGchpVIavklzGCVWaOIgvNcAF4yqaYp4udgZfbb11MbeaIoTFrX9My1sHD5chD9
z9wIlhksP53eRaLXDl7kR5ri/epqxSoD1yr0SLoxKQJ4sktjrS63/7qQQPqIcUH1z7z890f2wylF
yh4/sCopfqtlqruzKrTkWqLJEVOcGqeImqJaGXH5gZM382TNlWwEOlR72bZvqGqBE1PD51oR4WEK
4vDWEJL3RbdxKpiwdDomkAtWipZn+0eyTvrMomqzu8oSS5OqiTSIqfKfPfzctyVVhx2O88pKUHe2
e8acxAHgp3pCHeL9I/qwmKKwzB45suy5EqVduOPQ5Q92pfsaopl9uvLinE9p9oGaiSYzXJJa3Onl
bBVUD61USZ8LI2uPFUaid1mpry3cMhxmsSj1zm0zDfH8M7kOyZvA79EdeQQNUOwKYehfOjOUr80R
s4AuNEbQrj5qAwmlh++Xj+byznmX/aTPQG5KcY9iy7zcH5YzjpJ8UsC4U/JN4vp7Y5fybZQYZe0M
YWhFTuxFU0itUetuq6xuszu16ZUZ4qhEwQ94edkKD30Rc1EDAWoMgwHZEuCwYO9Pf4/mCzso8yE+
xoiRVjHVqymeXCmWa3VjmA39YqfwzfyHEhpZD1wV8ScnElOqrvRM3/ElH56W+YdQg1HB683OCRTr
Tn9IrVf2NOhGdIw8bShbl7Jk3T/lOnoMLjCwGJcNiEiNdh3WfPL0LjAd2UyZ3BxxJmibQ29VjR5s
MPYKuFbwi7MQxBGtLVeym6sw6d600B/QlPe9/GgWkHtQq/XzzDW8bqz+rGzzfKedzMZAkIh+6Nxy
xiNHWixrrPelpOaJehS5KfJ7mA39raR6dnCw00K1kJbwTPmrjRE9gLc2tAS68VOa7utEH9SVd+69
tbP8MbNZskzlFWTbGYy1szFDaSlXY6egDXBTxsHykLcPEUJ0TCvt0+9RAZQNoSBk7nVHreOkC93E
66u6dspYaQZXkiMPO6HG8J8Q+EO6rO58tIZCNYjUTac38SFtpcG6V7CecKW04fqD/52k4tB4WflL
sdr8ntgOqcw4tZvqSBInJTmlzzH1HK2K1YchbOhGgT8YSle2M/W2GSxcxZI2Gv0jOtrVjRVgX7DF
08RvXLWT1XhrmpzLp7Rux+wqTazhC/4sWb5r4g7JAl+Wi+FRQTD8R9PhDLNpsKB4FeYkmce8Rg3J
jSC7v1phin5tmlbdn9Qb1cLBZrQ2HJOjmu5y29SGnWGK4gD8jMu8SRVtV8fo5l3jC4CmkelFWYon
QNSF1rEwzBoZuxr8Gl14fbQPws9FuetLU97HhZ2HTFDrxpXnR1ncaHSUaBmBU5nBymimLEH0Ke07
LJlEcFSqoon2yN1kKBZIMpZfjl0X0Z76ohfetFNTRsKhpx4oBRXIaLD2mRdInUOnqFG2udXkEfww
LfPeuimuuy+EROb4KInEql4QM4UZM+m9V+yx0Ykf4imUsx17LKG6pxsAMzdDHVP1GUSEVYYrh54S
OEGtJbrjQSO0GidW7AiLn8tf2/nsVZSeeOnBB72Twk+vjlYeUKhobPtg9mn/xoOl74wpxHFA1rxv
kqD07HT0d4nyg8xeuT+XjQWWXgUkxIdOWReRnGXUZpujP+GGZR361KNX5zRRr9dwFqPsxQzo4DxC
d0pMhOBt+dk3Gz18rBsFXTQdaSLMNDVr7FyDXO4ZvdqmqZxMNsdbtffNTr5B82aMHoFBWKVEgyLp
WnpReiF+cKomhMZ1L/W/eiUtiA3+H1bdb6aqQwxBK2P7hy8H9q3l0fNwm5KvsnIMD0FmoXR2/hWr
nxxoxlCVL4M85HgtXN6Sd/nq0zsHgU3aPTPrcO4vLYLZSY8ICAtJPwxtkeboMWJIYX+V9bLdDulU
Uq4wy26np1EW7wJUNp40wcedO5TNS6TBhriO7LeyCozwRgqCEC2PRkTil12VjeJEacgHbyLxqGzk
opSGCAI39KP7oYKmL7Y5vi88opmipYT1acJ7oVuRVu60yvbTjdcPtvFbT7NQfpDLwcq/EOL79cas
o5od1K0RHNIQhdq+UkVWPlDNz9RvMZ317tgQknWOHgxT4aJvMepbjJBy6BxpocgbpbWmbFdR6u0f
8CphWTWzM++qFLHLr7YZR/dZZpZe6wwz9A9Vx6L0fub0kXxu2LGEaYeDhhY9GZ5KP67myxGPTalN
B7XJhggTrdK3rz2t5ceOGRRj3kFRVH/DMLbwkyhC4f+4vI/nzzIlY6Jb7d3K6Pwhy1IwjDqxx7HM
Q639Y3e98hvjTqvbJTZMDEzqqfhywLxMMR0b6U0XvXWMh5BcjHSERIwsUpwAc7rJ6fkQ/Zs4DuVx
N/m5Pmy0COtmTCTs8Mcoij78qtOXNq/bUqvUte/0/EUGwUN3k3b3LNRmLUoyYSJhUtm28iEp6jB1
jbiynmPMKxBnqZUseZWtKKMTJHvTFlOxMdyOgWL1287kS960phz4lVN5Y618oYkZy7cVPfbgDt0a
9dHHWnGWkk+Rvf+dh3pnPvhBzCOnS32p8p5OAepjAG6C1zLoqm02a2XaW7usNdu1m4h31/Kn4cEu
UzlEmD5Kr4qAMHBzeS8/uSb5TQCZID0R+i4hN9hiWYmV2uPBEJ5V3wDRb7+pQlPbL1weinTQECrw
bm1EBusvUUM+06/8gEWWNF+VJqxcQyJXmmEoizsB3MYAYLaTD60h1f6XuJH8L5XWNp0rJ54UbMe5
1XeAIzJVK3nF+ciEPuQTRGWzbcYSkaf2YI2quoqOTZpiQZZUlVvF4/gY1UqtuIltDhuBk8BKsXpZ
SWbCAIz/Ky2Axj0jRTa6VKlN61kH2U87+A2eBU7tGk1EM5hfpCx/aktMLl0UforYpUcmdK52IeSr
VGoUq94kAKL7QzlGww41G0tzpMmPurusyBIFqIjSpwluURnSM5ePyifrBegVEDi4Prgs7+rnH7IU
SY6tKAg7cUiG0JJ3GIwgR2FOmHzfI3JX8bzp3Q+55QVYGdg4i5tnl0IuHAR2ZsTd/PcPA6c9rVql
nYIjdh5FvwEu1V5rEkTyHQyt6bqJB/nn5aku8tt5j1DRY3NIcPn3sqMAMiwfRBOFUEejdvg+qdgc
PUqtj3aGQ+Crd+o/Ryu0vel7c6UipMPTeDpFf+jaEmQ9ZzGyc+2K2fXapiNu9r4RQlvhrSV5cuHU
TR28tPhR13eXJ/zJEgO9pVQH8pZK07I6QqJlRpAI7EPZZtHN4E0GF7cZS3ct/eovSuJN3cqMlzVX
1hgE5QzXpNM+M38WUwbNjUCm5JskvTKyV+EQJd1d2CEkeBBSXpVPid+EtRsPVYixFX4EjatnemB9
64vC9K8I2ccqJgvEFO4h7UbciRRpTI01tepPHjsA31QfZgoEhsNLkIgkerOwjco/lrZHsO2Mooun
V8BZ7VcxosjkVGk4YfaWqeB/kqC4nYVuZgsxqna3s2Za5l+BJhXN0WgA6zqGkgbiK6pfRuhWY27V
1BFVfZa1EFW4admE7ApmTeev9PrPP1+QDfizgvTjxsPZ4vSIZW1ZTLWIg2M+yPIN1bcKH0opDMR1
GCRyU4M8I7TYQizJijU7jXfd0dPID4QUlUXiBsiMIK5PB4cMWlmyCM1DD4z9SbcyFPWc0oBMD4q+
97mwpgZdG61uPM/YVBFYBVeV8BRzUI/2areLxmx8GDFlA51GBSR9njSQao8RUKnpByag7biFfmnn
v8pyVK/REeswn2z6YE7pGx9R9a1tQZN2hynN4k1ummW9rXtbDMdSTtvstSpFEVa3ELbqutoGooMq
64xFnAvb7TsjM49AMgv9OzjpZo9HQKFd1SjtKo6SqExiwoG+hgE2Zs98py1xDVU+A+TQIH73qoSm
7VVh1SoX5uXv9pNN/T/OzmO3cWVbw09EgDlMSSXLstuyO0+IjozFTBaLT38/9plsSw0LfQ9wJg1s
F0VWrVrhDw6sUO4TwHs0G9fr/T+hscClbC2/k5NPnBIbLeipa/x00Q2cU2y5X3rX3xToXd9SgPnL
wlBm2Ei0/aGgXcZkjEkopBJsUkHzjwUFCJaf3ZTWPILWUU0KkZ9QzLpV1f2lsoJNTGUFWwc/TfoW
r3+wlwpy8Cle7n08oz0vwjjO7XaKjvGKDPSnX/rcILIx4TYYHIHoLg/dUKHUiWyorYXuaOPEBXzZ
v89z5W8nUjtv7akZ8W6Bup9Fix4IqYdwXxsmjgWgwh5tvv6BtNvwDzGVv7pPA5W795NypuFbqfCq
fNS8cbael9Yuvk1zS4NCa2XiRk6MDRtidT4uiO6mt4u4mjbogN9ynPpzPbw+XqspFlkstwd+Hn9a
Af/ZBoMpNM+q9ODeMercuLOwr+k21lBU6hl8WvWRo0I6IPIkeE9VU3/BIW/y503LQKX3MBhyUjR7
QPr+nJsSs6i39+hfno5zv9JI0Ilb5xmXXbyJOXUa++VpLsclroEUNzK9s42MCilYCt/bJ0bdP8h0
dOMPZoOIURdiMpu1mP0YY/oeGW3dQs80zuxvk2q6zP7nU0TzlbRG9/CyX2FJrzfV4NFanS3RnCaE
TY+6n8ftpusoc5I7e2Cj7BNXiH5vyzGvuhs1yPXNuxbDUHKBJSEYcwkskGpYignzQwxMe/83zsUS
y1PAWGCMRqx23Cazdze+x8UEl5uXfjpYKOY7q9vmpVQwkIwG7QhTnJzZzUm8S2jlhyCW/r7LqrNR
j8tvxDAh/Fi5eu+CAE7DVgb1Wcenobl7+2GuWs3c/KvUCskHRBV0BF+/eg85597MWhq27qLLqPBN
zK87UxOfkgQPqQjkHU4GOygtiTpmtVd9y2vD1sYbj3HlWbV+ebp35OUBBIirTnORzD64m3445cuk
qSwyp0afNqSl/oxdnDMb9pODmP27EUckLcJj0SnP49JOGEJnQmmLFkoLQiS2o4i1+i9tLSfbDRHr
G7QPfanZ8ZlgqKV3/VIuzWFeHcmeFoCe7q0s3b3aUNwFaKYC/YTNuKawr99oyaUprDbrT0nlF/nX
3LLS6tlF9ByfxDwwj3CEM+jCirCNkQ5sLHC9ZSY/wkSHRuZqWM5ydRltEWm0xasIeLwUEaHd+xIb
nqhe9FJWz3qmuG/Kcom/xsWEYl5b2025qRvhf8i8sc4BjStundyyY29vVGUJaa1u2swusRywbXl0
6iJDqjWNZ8uK9Jz0YNgMuJaLQzzGwt8tEpX+ry5W4NPG1grd2Ra1gVoUriiU1YvZQz52nGoUj4lT
WsFmqNFViyWMwOMwm27/rJWzu+ZlLvDctKt9SOSGmR0Gp8s6nNaBBN+NHA8QtwCIGAHqSRZsjYXR
yp2LjQ28gxXOGzrIxaHQ2kyelWFJvizf3AJ1lCGMUYFJAOp2nelGpVv4Akl36ZcM8zGWQ28VTwAc
st4+L1f3LrJra9VI2gwrD6eg1193FZtz8EJOTppbGeP31Jn8SEc/Ac90OWqbYEzJOiBVWLeC+FWj
gIW5YRgVwFulQLhYGAoyMxHfTU5qSaUX1QgqHHpXmu1vfESz/pi1RuMdOhzZaswWpum7Iyv3y1K2
RTeE+lwE6kviUEIFNHgm4NIhqJ5qpGeMG+cxsY0yA2SBydn3lJssvTEVvYTyE9hh3DFeA3wJjeoq
iTfnYrGEWaFcq9F42Ru58jaWcuxHz+riE0Mb0wx9jJjpA5ay3AuaN2lk54YFb7WA/FPipnij8XE9
9eOZCH6gnAk48EwuQl9CYTd0KFqf2PODwq8Y9YeoMerOO/VJkmkRvsKkC3jfWjvoDd33youDLzjT
loJcvZbjx7e31lUo/jNkJaQx/aMEvaR70k52+2GIzZOOvxWnOi23C0j1ERFhr/+Ma0531/X4zaBK
cMizIX5+e/lLtXW+EbI0/uqetoLxmSy/3tozHkckBlpwMifMKmHuMQ07syllu2M6VtUb20NVAY+y
InWlF5qVSEorUhXOiF1UObI2Wkxng9rK6clZmfkB1rMW3KUTo/chakw3M4ro7We+jrVoztB9Bq1u
kgxffsLa8lJryPlgGFJrH/DPdo7cF5J8uHOHPaj14QZo6OoUgieAF7ZqpgDR4NZ8/Y5wuDEbbZTO
yZvt6jgWtfeCPoXqQtOtxxdgOHMRilHTAJCn3o1p7B8FyVdZJqh4qNYMlcgxA27Ki8XhYWA0HFgn
Nq2P7ozWGw38PCgpCHL7CQ6/g2elDrPERmXC3DpZnzsxiN8ON2gvNyY/xNPIGUMSDl0PU2x00bz2
Vf3QlLLozthI9Gq/ivMZIbPJyow6/LjOsp1mZgWY1VngRLRghCZi9EWmXnRds/0fhdFBpi+qDJN0
M5sK6IqWSiMTk4L3WaO8OVTIPXvb2PbGfINL9xDcV/pcm/FOTn2w9KGdMOGEnWq2Tr4hymnGRul6
lXwxx7o7yTxtExmWWZJbY5TgN3uGGFHeYs5fNQaJTkQmlC3ZTSv38OLiZuJIM7rVwaV3U+2EjTks
mFYvnr53VDU++1kGB89ZbcnJme6Vg4+NjL36oDeYvXNdDHtld8bRNlL/Oa8kwuHunOhhIIJbVdjl
JURnjP+tFRgJKxn9xV3gOnOBqrrojrFTOActMNKfNXOKQ2YqbduYev1OTOmnt4/aX9ZELBJfDbrU
6/oXa9K4qGXca/JYtpN+yOZmimLdrCIAP/KAJRDurJY33djyl31AopFlEg4RqGVqTJX9esc3ebPa
QrTjoWIQ/94BB1WEKXOfIex1hjH/GE3+rEb0W0MJXsD+xU/0hkBL4RuNh6ahAgowutfDse29ZqOM
OWWDBpN1y6Xq6rXyC9e+DOgKdh3Sbq9/YWJOsm1xvT2MIOg/BfXQLZvGB+jyaM/5gFu81pXvxUCe
d6Pm+tur5TamVl0nMBSGrxeegwmRTMcYD/XQdxtPOjWSZEWf9SF4Du+WQvlloPbpOjMB/6N+xl64
1G3p3B4WB4X/nbBRwp8LN98GYjB3ce997xpqnbc365++y39D5boeEDoWRNAVOvVFqBxFIMegWtxD
h1VbiV15q5JxjOwqE/lTmxu2jLxxcZd3bqaaY1dojXsqccttnlrR0XRo0Tb6yi1oZptOaFpF19kC
upIHxPYNWqLOF98o9W8tEW3eoqBd5xtX1vl7lNaNYssVGwSHzK/Ms1To84RFZc71qeoCVx6CrBTp
h0AtvpPuqiFWrbllw9nxjywRmGukXQCIgY5rPSwyavVxKH90NL+UwJvJmeqNyJ023ZTACHB8qbJ4
iNpRjD/MuDWze11bgnKH/7SXfCqo+cc7oKHNpq0gj94NYpjayLKVQzwnyponSRa+rfwF/9OutSY3
MiUsnRaghWVQflWpaR8rlVQjmJRp6t57eVDUv97+WH/ZGzQlYQGuRm0wES++lWbYFGIY2typOjGW
92aaG7giCP0X2MtlfCxV8Y/wOWqyVVsNBhKSMwgJXWLag2wi13TK7A4h5fLRG32j2yGhoH/VsiGr
b2TulynD/xZjXoMeHySzS9KKWC06xlRld6bG/ITGCk1LvGTmjR8X1GJJ12yr3tep+jRxi7pwdciZ
aBiUK4jBED0R6Hx9yJ1M+rHIR4dDjiHOGvaOidFYD/ZiTj/e/orrn7o4cSyASAlZFYbgl8DVMnYW
KsXOPVDDyLA16xwPXHhg+Y0g/Zd1fGMNmX+SVUCsr3+SEfR5ztjbPyRJo9mfJn2SzlHAjR5vRcir
0AwCGV30ADY4ARKi6uuVsszEURVYzmHM9Pgd02f5rCe+AUerahYjnEqGhOizl/84CkLPm94BsQsd
TBTrLjF3VOIpHKQlOHio97g7TyHfvgvMdnrCW6VuIhdAyi0A/sU+AWpIRYthM6UMr5Y+3OufWjpG
Zc+Mh7cthNZqS49EXyJlBuPREmX++592CoshfcvklzYYik+Uta8XK5Q7OU2x2NtlWDqJOkrKVMbS
rM9vL3P9m3gxDIwYqQF29i/ZdU3gzB7liL3NUCKSD5OBRcwnORq6e1C2H8cvby93mT5iU/SnfgLM
QAuAJP2inFT6lI6xk7vQpoHuIraCy0uB1TqjZvqoDsI9e6klU3InjGlqqZhMNU40DOLyu7baimy9
2UmLMJaJPU1bYSM6QBe0SpYymuwmcTcoELVNHvqTVpvG/sbTX/Qkefr1mlzFW+xVMPTPtPA/HWw1
wXD17MU994GLCA9Dh3yrABIJtAjSh6V2xVdthAG5AFdyD/DTy2fRNPJzY5t5f6Mle3Hw1mdZNUuR
3SQtQpDQer1BRqU7NM3t9LlKvN4IE5tWflrOxlfZpd5LOs/eFkp5eaNHcXENsSqcVDA1yCCu+u+X
uhdVPmC4K6fp7Msq/hmPqXgfa/6yfAdt1NebcrKlugH2v2xB/G9NZoEA1TkIgEFf/9JKVK1lj7p+
Vnyb4K6ZU1XdN3Zd+SKs4nLFuliicPdxn4gaZ7/ZLZsvGt2bZaMCmXTY/gz6dCvwrRfuf0L5+lSr
ICQVLhxwcv6LnLRZ7Licp34+68WyHbxSuRGb406aue1EM/5rRzyyBuCDWVpZh1TF7i3S4uXIgngE
kWWV5V0706sn+esXU3ioDBcqNkCaG0kWmg0I8H3X0Of9jPGS/rQMlay2WTd1U9Snqk8/xIUuxbEy
i0Cnr5rSqwx7yk6xIWRTRGzePi/OxR7lAQkUKNAAVCCp5UFfP2BXd9Qi+uCeE9kaS350Rzcg0RNt
2uCmmepCO9mdQld/Sf1g5bGMiwe2taPsPOu+DKZd1zmFHwXVLGysYiurrF7Mykr6e5Bw1d1S4177
uwNfgcBEq9n4efcKjYN1iCRj5McwW6IxXsVmPEeG3Q0vYsZrsd1J1WQ+2WEDnn0DztY4GEI5cjcb
KhDvYobLxU4LEpwNxsaf1NlvO1c2oYbuzxacYiq3eZk42rGOM6eLIFnL98zZMmtbTjhxmVEqFHXJ
SOS1z01hJkqFpZZLnNL6WTmbSrXeErlp3IwHc84wokTUQXvmqcrP60DEB4CcZDhoYbVGL1kvlDiO
7fy4aOACn+K6QgHgRjFwecrWb4UE1urRSm/NpYX6+ls1Wq1Xhj0YdDLkdKoQQZ7DVCn6JDm2qxF+
AasNKmr6cpcQwzcYlSABA2Fl55Ctqfdvb52LfJCnYdyCQB/pLlwDsrPXTzPUEmg8NgHPwxK/k9hk
HgKtrCNZ9vbMoS9++yB9D8YEIv7/sTBWBeuYixN+WRNp0m7Momq65zmw04Oe56CHqr7Z8s/iKfeV
9rnHeVuEnVuIw9tLGxdAv/VHE1zRlEBXElTupY5y2oBZ0rFRe26klwabvmUUEs6NYsrhD25BUhOX
1vtsMjwmwE32LAF6fyqD/JYp7PXLtxgzUtz/6d8zf3v98jVTnzt4QePz6LHT7dgwQ/Dw6gSApdvr
dpt9g3+VRiVQ+Y9vv4LrgGEDoFolrahGgUZfRLSyMVG3EwiP+EY857vSmVJ1ynKgFhvbxmnAcIfJ
YEJTBzeD6Z9f9Z+Aztunq7xySVBpBKhwyanTs3Luu6Avn6UdeDg7TVZbri7gSjfKrXStqglrcCci
xLFUx1whsKvlZZ4dbMsHFVh5usm0OZcnqU2mewAoKeMzdoDJ/BuqXqryX0rogXxQEyXoXuZCpvsh
MYM6mgMZM3ZuxrQFFVGYKnSbeQZ+vnSGee6KqruvZYLDYtlzCrfDlOkPws9NFQkdHlVk6AvCh2Zm
oHtjevHUPcQLKiy7YvU83QVJp+V5GLfF2L9HWal+ci21fI2JgPHZqdvW3c8oe1TbaaQq3rVrf3Pf
eyCxI0AbGACn7qh7P5YBFX98qY0mBn/plASHoZP8t9Ao3CfggeJU5Qx39koEoMhrUzNHXhUvbDh2
A/2hTWNO2bjx6A55kcDCBWlnu/Tal1Tz8/6piv1B3MvZya1o7fsXCZ7QU2xUSBiJLDv1s5iLnddB
1NDJbWDEpXH3qajyGTP3Pl/mL44rnK+IDGn+1pVj/1R2XuXuR8BaeeSSFKEKIycJV9bU5cEXlSY/
Slt1hwJQlx8mrtVpJylJ8UK/oSGxZepcWFxTgLc6MwqM3s5/drIcsGYpoPZU+0S1dvvVB/DuPnXo
GS9PHupjABvq1OnTSAUeXBMyIisii7OW9oB3lP6QE4HzlsHh0tm0TUaut8VTHOm5bqzhS+caEpaP
jVeRUUP9+IWykf9UQQ/4aNawX0LTwbV7g/ZdE2xM0citPpVmuVlK8NXFjEgcc0qBL2MUpKnSIr1c
/GPaZrHaO9Kvv9Z0z8xQ+kv+CS2BMkAxyI1HyEdW1UZoqpid2jMw0/PPNRokwb5ZmkZhB9UmKZqe
fh9EGHWnMaAwKfNx64BLL++UNZc4MBrV9L0tRVJsgFnUjSJoTv6HHgN36zQySfIQV061NqxxD/PE
AWCHCV/Ntad7Rrae/TIomDGhrsDnZxtbBK56x0YoBdxE0pzHeDZreaeBWcKIQNPyZu+NEHM2hiEL
cV+hQ+K8d+wkmU5Lqzt9OKHp+mNZFE6Os2wC/V6aKAMWwJSzNkVMCcfBLb5ezV54SOi919pFW5Kd
i6HKnRbUFY23NakhowLZ8WGGTsi01HAbsCF97NS73O/NWTyKWkiMl5wUgaMIL6T+PNHoKp/MZVQO
IlyoEt7o914HSRQkMe0mCQcHcAVGnuuhregUDs9xmZibfqz9bd6k+knpdYpvIRPzBiDDv17IK96T
kAyT0gCOfOkcX3iqlE6jx8+rQMxOiDJ77+d+/SPwekFE5jwb94sEhV0NiBLfSCSvLqRVDAfY4Vqn
ojR7WXdpvYuarD/lL8LLS1T1eqc9aEvq7I2GNrsXZDU6t1Ra+kaHpHCjl3K1OFUOwErKHQ+RQ/rP
r29DQdeJaazlnDlJi8HQB/E/C0UNogPT9cxFTSdWYnoEmmPX6abPiuyW5PRfMgP4UZDggEzwFa4Q
dG4vltyFZvlczTp5GWpvxbs+MLw7W7TxizXp9sGxVHZwh8U7o0zYb7Uh0/ZvX84XvQIuSCICnN1V
hppJzaW52Zx3cxkYtXguHSRik6jKmiI5Ll2n8Ec1OvcftVL/rLfO8uC8Mr65mluWQp9bGyDKM3iy
9FwbXvoLRh4oVsst3+k985B/z4Fd3WNqSY3JHXaFqJ6aYaHWrOrn3kuqCovauZi3IzKfYYeJsLeh
Ren7j7BdPlaJlu8ROEXeOCWJfOic1H56+3Vf7zugRivKB1w5wsqXsiUNjiSophvNs+zq8ms/NC0q
Fsh9o+bf3BfzssyRgBEaylkbbxz2v0QYUiH4M398ja+wV6VHclDObf1sjX3+OI2WvsEfcPw2Q3IO
VelQUudD/vz2771oLaz5F3kXr57mmgEm6KLML41W62rV5M+gzJOnJsu5fDVZg1eZs2Y3Ur7dsgv7
k05epHwW82mDZiJR7epoS7cjSelr+1xkS2LASKotmiiY9kwIjBWFse+VU+4W8PzWbmjtCimtOE6D
4RNxQGtOjd+uacCAwcNxtEsrf6Q1Qi4Qx+bywpObWUhYEQv44FpZwU+FHVNVhIWakdwzYqGsPhyz
jhTyRry86E2s0s108wgZ5BJY21yKwhY5UBsBSvLFdlK56zWdr0aOdNLnso0qSECHSiusd5ZV20ct
y41bXb41TX/1XoFX0CRbQRb+yu+/KCCYdho6TCj9mQ0rV6frMqhJnifnFxO17EzHymZ4hK7ZPgde
/X5s0rIM0TbyPqi4EgifCedfCwvCB23qtQ8B65Fu5+sgXhbCa7VyMfF3zspnS3jaAZzfEm9NhMkP
eTHFp2lBwewftzSK75weuuJYGdEnX4/4f/qFoBDaWE9s+7lF+sm/V5MlTnEr6q1Zt0FxkJ02/nh7
xasYzUQWUjzIB2wEcU+6qOJTjWxgnBP1PM6aeN+3MLjRB8hxeiavfnupqyBBKonoJkU6IwCQJfbr
H5fgZj1l2Im8NGnTfaql+UVmvntfUdiLcIxHJnxak/9rec6ieONQnoKqho518R07aQx9AmcPh3cr
uadaA1hmtDUJXuw8umCt79uKhA9Gm5putD6vXy0rA7tk0E4rjN39+vcuDCfnohzTl5quzAHP7zIL
jVUGMe7Q17txFSGpwJ97fYaY9AGAhe7CKWLvvl4OnKBN9ZR5z9z9bXeu5ILsZt0vhZDbwBR2/0v3
sAGE9uPrWLkkhqDhSPKN/HM9zuh1rvdcChlnMKqdazbaT79ti2zXZ5l4kn4g4p2Ffi2sAC3PBK23
dk6PeNv0VhkynB6AweAj3x/pdgE0Rk5hyrrINsFXSQn69ok83Bh/GBkMmcdipflSXxW2Mb8b8sGH
zqBZjX0YZV9loUU9/bERmfjQMsEsI0Ai7tokn5Jlm4x6+8MgIMB3cPMuiVTeWxMY+Kp47LvRjzek
1HoeGWnV/fJ7mwEvTkDN8OAMvfYld+xpfDSKuf8IeFL7jGVF/6NcDCvfJnO/PLmOiO0omVJnOOnW
6DzbUHh/SPpvL6noKvgHkwrcaJiR1sfY2ITfWqokfZCWmcXQPkuVH7GDqZ9HRBahVFT94mzA/oxR
EyB6cUxUPVUhJqRYWQKglmKrI4CJ7J5SeoR359x+bGdDC/bwXpvfMvcLTkUZY8pa+rpMXypqdu1X
Z2Ja8ARmLt+Q0+EG7wR5rd/HNFhOwHlK5NIWbfjN/23zTIYnfwTuJK0touNZBfdEnz5okgn5p7pr
qmPXcy8Aehksf5vJGDSRSo3xi8W1Wm/zbqkQ7JBtP60wtN5CVEZhCNbz7y4k4M4ZkbwsoFU/Kmy8
81DHhi148qmT5p2vo3N6wi7ezD44fS7aTUydN2PNlljlYUZBkm5BujofOXbtHLq6EkZEr7Guw7Ee
cxRCMyHGh1bRNYncZTCmj57TFvHRB3ZlTtsF/Tq8Y6i0guYr3gcTdOU2qT5C5I+LjUqmcT8pP0Vw
oYY3Elpm2eW7nGwwDUkRlYUWaUBpqpnxMm+yuvY/07YP3B9tV8zmZsAO6EObrMPWAZnyHBqCC15P
DYayT8KHC31XpSjfjomFTXoNtpEifkKwvwZ7LPMfCdfUp8Qa26+iBHUfanpT7WSQBs5jniX+A6AU
r9q2MXCnzzS+a6Q2B1dBXDCbuNp47H+k4FWgMmico/OT4D/059GR8+OogbTeNKlgXDAS3MZQuAPz
sAxbos9Akgf9qRgWN1ahl7nusx/T7j+Vg6DX1E2BfqAMJIrQDShkO4b5kLbwjIqszd7BRp7nXTCk
uOjV02wHoIw9fGtCHhVRzY0rGB5FTqpV1m5G1wVZi94dp0OTsdk4N4WYUaroeaI+WyznIU+74XNX
yfHHYrXGz9Jgc0cQDuz51E9B/7WK6zk7VfGU1zhbVs3GWRTqyHaWz95d0QtH3OlzrE0kRFX22Rlh
WP2MOx9tlLYcASibY27+aG3m8IeiAZsSwgmpy40EIJdtjJSJ4N2sOSWeN6UU9jkNWsbLhdXJ4Ufc
q6k4TkObLC8M80vjULVqoG/ouFqxb4tZOOBTGufjzH50osbntjgUSpsZLNZd0YcinYpd3mRZE+kN
XMeNQTU2Exu8JN3okx/bd1o65snR8/CM4g2auQr9XJgxvbsyMzZD3AHVXWZP5Zu8drJsR8bo0iK0
y+YzE3SIJKMTy3oMda+1li8Lf19ttdwE4bJSmD4MVjyOD1NMIy0Shl91+1m4I8oCiel+lHHrVBSc
Xfcw8lZHZ9MqDI7urSY1lh1MAAgQtmbAwJ6ZjG9zCAtlVKCMO0R+R/X4HLhjS2AOcjip0dwWstkY
yAgjmlGrYMsfMNu9Ww/1r4Ih/q8lb6oPaKn142EK+ECP8QBI8ZC0OlBEPcPDM6w8p//WTGDTHnUr
8yZyqa40I4RIrPSoBh01dJqE5ext2rmpzb1mqMw/p83c/a5lsKp5lLX2S+vsZLofx8Bpt60Ve+k/
pynAOiihKAeZXZIVvb5HbUvaGbQM65nJbnLqUydvNsDlqqfZUf3zFGtFGyb1KG9c4FfVDEcOPaBV
SoIK9ooOvHToQ/eJtJ4xyeYyXtJ0R5DwH4tyEY+uW99Iua+TMU447NzVFhHw+2WTwoIEU1lmbz1r
vtt/nVWOjEGejLAJBO270an6Q9vq5b+WqMxj0UZG+4juO0pbF62RuplKI5/S8sUZSTDDJGjtnVWL
6R3skiFAFbbRwoFJSeigU1ff+LDXRQ7qHAjNw9paGX6XUIJM6Bi4i8l/HmXj0DO36ZDPJqTWznLS
fjOijnzoF3o1wNWX+JOUiJXf+Mh/eYQ//suMDJjFk3e/3luMfzs40UX1MsyFFipZKMpxY+XYJiiO
Me5cqjDRpfe5CrRgisrCmW7wZa+3mQ8pCEgujHdQYZf5MF05fSpar38hcbX2DIjkELq9YR9BC1fP
vdlVH97O+v/MbF/npazogl0CmmIB4rBe/2avaYYmd6f2xU/SdL7rZeXfpS0OIaB7E637lhRB9o5+
saYdE4trzaj0zo+kXSXZJiXfRJwsIyRvndYWvwyv6xiloMsDbzrATHafZ508Qf4RwY3tcn1CVmMa
6jCqBpBtl1p+CfpGDQpb3YuAf9yQ+I3Bdi4NP9RcfdK2NuSjDYECuODbL+x6j/yhc0DWxw7jeq4a
dLrGKxuaF8tY1TvSoKvFfhh9zBkXCDikLgNkHgwilPwsi7GFc7JA9LrxFNf7hBrUxD4O9NnqWXPx
1QBzoswIM+ll6Q3jO3y1NIuaFIrMmNZaZGLFfvf2z75aEMIc3VKCAxx5ejoXoaHV+1wL5th8MUY7
e2ilrjYys50j05z2aOX+LS+a6xYpXTswEA4dlbVzeIk18GosO5rCiV+cGsYaUyN34IoKAIuEo4bq
0E7WmfsBJQ/vve2O2EOalqzfgdi2nRuF4iWPh5ySR+F3c9kQ/6HsXRwRpxmsNp/iF7sa5c4SdvXo
+y06oEQs2JJlle1Mo9I2MtHjL6UZl1FmdNbXVI3Gc+NjnnTj4//lgUBwsvk5tyt8x7uoJRXoc9/n
HnxvdIlz0hl/fAFJndpRBmg/jfKkzzYt6CV6U+aijkliUIoUAVHTMRv9+wD3bv/29rg6FfB3HEzC
aanzra7YtkUcBG1npCVTF72bw97T/G9DX8qvdro4Jy6Vz8rprQPqHfodXOCbctWX2xNoK7KTjNvX
5VfxvtefKMCqzSnHsjtrbdakxyLOuvLJayqEDpzAXGjcNfiq3AjWlyGIRTkVkP0t8OzobV18hipZ
gdWl7z8Vwlx+DgP18r7nX829iaqM3Lqz6MadJUXbvbz9ui97ydyTqKGAEzNxO6O/enFR6WMHTE2j
iw50JfgeD8J9aGq48dvcDGSwdRYEqkrX1+yod3uV3ogFV9gS2IB0WEmCiD7mCuh4/bZB6XWwq53k
XFft/G02NXerqkU0kdWXxRd44MM+QM/xHNT4ksx2MX5oxmkJfVLvW12rqzjBs9DZZqSwMgXXPvPr
Z9FarDvAN5RnAymuo4+jypb6KT/EbYdYlZF0bjgGQYJ8OSncPvaX4uPULbF1ePuL/OU5CEhUn6BJ
eS00zl8/R54Z1iiZbJ3VpFd3nVLi0e5mPNZHYEk/IFYb3zx77l8sMOi/aE0m21o4Ny7z623h0tGC
zkPMpC13iWELCh+6UDk5Z1zp4jpCuTSvN9QH+odOH2yFKzAMJ4TAsgpVQdMbze3bL+H6QJA0IQoA
u2K1Vr40EBvLZcghE83nwbLEuTBmsVu8MYjMGCnE0pLaHa/oViKwvtj/JjDc/asUhQU2DRITIOLX
Lz7WHGv1CBrP/bCMAdJyVdCEsnS0O3o6+Y04dxVnWIZ3S5IMqIUjsMbB/3SAM5ACHdpYxhlNT+gB
MN3pUuDH9jub9XiXYBd6I825DKzr7wJcjvYE46uVB/d6wV7MvcwdYFz2Ajp6npbqwU3nTD0CtZju
2MfFR6bXzpburccJQ4fdv/FR//aTieokxAgewOG9OGB2rWCH6q1+XkwziXd0uyb1mIyJsYuRrTPu
SuZn5Y2R+NVG5leDqeft/XG7v9xIGZgS0RdKPzsJOPTIGRYEa4pstCPdhxJ9on8kPtMLjEVk13H6
8+1t/Jd3vt4lhHSKMAqwi19cU6oLL26s87RQgoatlXafGjSUdsUwiuHA7ZXvq5T+1JwKL4or+Gdv
P8DVlsbreZ2aoajMKb7yjGHM0OhKM83zwuRn2NgZoP+7wvC1sAviJLuxxS4tatZsjiSSwIUb1upp
e/F7+7Qy6R4FwbmCqq82bTs57gK13ZYn4AdDvR/7IsYoJ04HazNnLlDM2kFk5jsAEgvN1WSarMNY
gS2DzJ4VuzGYytIKJzsFsBS1dtOjpdYrvfG2Tg3/h8F+DrEsd6imG4gosA57NNeEWlQfLi4o1jIi
twaBO/UpzfCsaSDp9LOfOZvZWYvDIbCHd9kEWexWrrcmzq+iCe+C2stgp6/AhEuLzX7Khpo5knsu
1UyzaarPiAnMOAbFwt7UY0zZl2aldz9mTb3t50HubRSiv6G2oj4HiTHtwYvqtx5q/QAXD7Vik8kw
Vs4aI5rXQSC1UedNrWI5GxVt7j3iil1wGjVT/B9n57UbN7Kt4SciwBxuyQ5qBSvYVvANMZZt5lDF
Ynz689H7xqIMNXwwgDHA9p7qKlZY4Q+9EZWQgI8seEt9cTBEsG8VwizHhFsse8iNttbObJd3l7z1
WxQZDDAJAQJpmxsJvFsql6lZ7jFYTsud16TxDl0GxEM9o8X1Y62L5bhV7j4+E38bNoAxRdZDzONv
Yw7s0Tz00Brj3msy3TlprsQwu2xS6tVCtIN23QGFOnRCqTMtqr8cRt4zboH1RaMysf7vf1z5k3TM
FCyffg8ArfjlSn/ZpRLtUgBDgS7OzPI3QWPzqUEsMiB1ECL77WvGY1ej9jDo9zE8kZcEXFAf9eRl
NSW+Mt3Rpl/yKyD74y7tW8/cQxKmVWHUuTwZ4IqvfenNwx32hO4zggeWGQptlVWbEqnvoIfn835s
6UN87gFlo5aZyszbNb4nLjLocAMUtLZGLGHMSggjcljx7hjBZuGcWkGVnslj/nLLk76sLbHVhdLf
qjAaqIT0cpis+zYPkj09XTdyLaH7obSs9oLiclmHKCh4v7Q6tf8xXvNW6fWV/kF5jV7nO8aRo5eF
0NLE/ypSHDGY+OTL/7xJ7+2bukEUKDR8mWVyJUVm9RfZ1zV5HKJXhfazKPlrh4+397YOs/6eFReC
+eOaRL07VjiBxJ4s7eRRAYXr8yguOq8+OmhSJvfVktAJRVPKNnYspOyixHbxQdFthPc/S4vi7k9b
6/o5jjqFBCs1IzTgXBEGJfH/JZVLp93h9KWGKpoTfP0gA3UU+c/cDJtIgSnADVg5y+sfEKY315QA
FTBDAbe/zoOrfeJhy+argczsSfrQfw5yoE3+j1pk65hEChRB2Ecr13YzpkS7P/Vd9F9ag0XjhYtD
FDm8S63OrBOKguLGbjxx+vhjbQKEdVCSXEJcVET5Y4vHMCe/iIu8ib+25rC4e+DMXQkvo7OcizpI
LH+tERjlMatIBQ6utkzJ0aSv6/7b+fn9M4gNISRxK2FeuF6Zf9xMw+pAZXsJGhBL0i2felRM5W6U
nWudIEXg2QrTjB5hoy+zt29E68T3H6/D5mrkB6CdtCoHwPEk/tm66ul5a0MWMJtHlOiyMTJFTnfK
EfGchnWPDPiZM/JuuBUEQV4CQRFYET30t/P1E/QiE8srHsulLLG7I9cuQnCjdMGKpVdfPp7c5nYi
1EYlBbMQKLpkMiSYb0cb0YBMnLTX6JoE833ZI8PQgqo9ApIbCbSx1ZvLHOXgujpHj9/mkgy9qrME
//uH6uZmU2PQ59B7KuUjkaf2SVZBcG3DHfjU0CaKmLR9ZVFyuDdiO/2E8sIv01DVmURn89yuPyGA
LwBAlMAfgIb9dvaBU62SxAIjInw2MBdty2Ef92CiwnF06ktbJC8ZsIL9v605YgCwQ6irQk+ygYRs
vjAg3cqUfu88jlpR3HVQRu5BStvD/VyhDzaannJ3dA469ck301H+43kC/kJZnZ0FYwOrka3CBOgN
uqj1ND1yuVn7xNQL9zGvjfWBBWU43TY6AGH0Lgj6ytTyHj+e+7uvzvABSHgAbCt9H7TP2yUHPoHr
I9T8xxFfKCNKc9O/rBFkg9k1QE0LG5SKPtWd2X7ORede1sOcfbeaeHLO3G7ba3z9HSCC11ATnjg7
8e3v0BwDScle6I8CYUxaorrbyuNoqlKeVJAkZaj3VXsm4Xs/JmJ0UFQY9n9ew2/HREZSl5ptto9B
nvg7ZQ/B7SKCV9SttN0Qc/Q+Xuvt7raYFZVlyjWIQdhcoG+HK0goza5r5SPa1lgeDmq8WeiIwxEL
EkKm1sT1iLT+x8ejrh/wj9jOI6FDoIEqKVL0Lm/95lgnhWO1Hi4yjxZlGGs3Q454cuwZ8PG/j8PZ
QVmOwWDWb96Fqh/9TGaBxT05aNnlEmslFA1TynMShtsLmQmRMHIX0xfgntyKWXcrT6Yse+MRydEu
LIy42Y8+UvCpHhf/ejOsQ0HOBOW0QtS8zW0cIIJox11uPDq11VxbiyQFG+0YV2q2KMKZ+U6lzfK9
HIJz7Kn3W5MklnIntFwE5o1tw9noAq/selN/TLrEO9RkAfqlIOLw8SNx3S8WJYFvH3+/v4wIRIxq
FluUgHBLyh2LWi+6QU8evbToDjHmN4fAqIO9P6d6iIjscoZ6/G48Ejl/xTPS3QmooW/WNqn1oULs
Z3lEBL88Bl0HYWIaxEVS6e6+bfrnj6f37hgA+0eNl9yalxwQ6KbcoAfDQsGrXh7rIs0+TYNl7fH2
q3f/j1HI2sAVmqv28DrpP4KjOPGKlOLF8hgYk9rNorTDrqDB+fEopr4pGADG5QiwQ1ApB3n8Ts3f
Geqlp1mYfY2RoFVXscQ/YOdajSi+Ty6KiEhOFbqBtBLIIxHkoZVDIH5eJNJmmKhrs5H/wIu+my/c
sfSTiGs2xYcmr6e2i0qtMoPvGMB6cxEG06LiZyjqMXImWuqOMgjtfuq1PKwm110iaxnj6rZDIh0t
2nrq1EoeTvvgi5uvwo3ROMvUKXaxUCC2oskDwnSVtHEFDAU/cpTxjl3H/qB/pJYV8+n6mXJP84JI
eBfGjYPQbWTKasCF3CrtdnCQ7/EazdvNjSkMF2mt2i08/Bh7nHvAs8nqOsjHYPpUUqyWI3Y7FIcL
GsWdX1x5Kk6b5yw3m+ZzLbw0y09+oey8jkZXjwEw8hCD3Atbw4yBaae9rIQWmmYLWCg2rAZIYaop
Fxfk0RHi1EGrzp+W3ASkFsLDpYwQLmML140kCWz1RaU783KruljJIwmdX/zSrTEwWvy1xKDdxs7c
r3g7lPkPckIk9hV50hqydSlN4yIPWurYoT7xDS9HHg+Ee7XRzX81kyr0g0jLcYxwCxncR0D+UoSW
U5gAd7Jm0e/8xE7VtZmUqBWHndX2UOFK5DHV3s6V4dOaokFSfkIUuCyTcOoxWrmAlguiOUksNTzY
sEOqlwz9bB0ufFA6d4XsVfCi69jLQYNGdFjgk+XltoV+01Q3yckwteZn2Yo2DRsBIXkPz3R0Dnha
lM4xCGpN381mRzMC5buuPs5EuemxxY10PqUukd6unaw43w11unqR+FpiR2M8luMVWDppH/WgDcZV
OkchjxcPrbzMeXD9z4Wv9f7zHM+BXKJ8gBO7n2D5JlEme8g9GZjSNEoQ7B0ORGIgA52VchXBw5ED
KFDgBbvB0KekiCjcpzDgbeS3PCTW3dEvJJu90LP9IFxUs8MgDtR8p6WatlwCxk7U7Tj0ZvYymJ3t
HMfY99TXZSit6kok5YQpSol+wH9JDn5/n6i2Rwm80aEDgGWpgk7/ktoCrVBafdAF9rbXQpQEO2Vb
B9edvOpGkwMmRZHtDug3hEnndHod2uVMHTf06YjHoYViuPzCT/DH00TCWl7kAjDfvgd0hleB0pb2
pyDDL05UVG3nbvYN4ehR5juzEY4oEEH4Z/sBOBGLPTdRi8sLbG29NGT3Muct4Msdnw5gVghktGk/
tTa6XfDQs3iIvwl+UpWEGoItsQOx1M6C76Oo4+k/e5imOA2xe1Dzoaq5CG6ozlXJqTPwiXKjBpsm
XLUGXFyWn7rmGWgIZHWSQ8qTntPznBqQY4wL5IJl/aPGLD5TF4UJZETfmYI06Mdi9H62r1MvCb5/
fLtu4wscQiA8UPOi6Q4oZusUT7enbTkO5VMLkfApSK30x6T73b1pC/Bq/zwWyK5grbqtbOHte2F1
KkAW2cuf+jL3LprWAWKKR6Qa6O8I/xwJ7d2TS88WVVBa+CSXKzD87evEB0L3GyTwFwMSsB+i0Q6t
FDOQ6cYtMy5RHQudM6/8u8U06NUCGaDwCxmaDOvtkNAZ51FIrXrJA0NkUUPHiVK9llnTqztRFP/1
8Xpu02dk/21CNXplYNggu21e+ToHbhnIQr7ktKiDqI9bmf4sJtqfV4UcuEfNIvcAW6tlUd0xNVE7
fvnHXwBYY60Xk8c7fNetvo9pQ4WFhV08wcANpiiIuwD0nqPuRmDLR/yUzBdi28LctQAXnz4ee9si
J49Bt5YmPZ0c/GkhX71dbaAxmgoIDZ9m0FBfWheeYwlwV6S2BS8J9ZBDmZRFEGk8nq+NnJOpCq20
hVQLa9eejPvBi7XpXCPh3R6gaY+5yAqQYOsRsr/9VV0FqbyhFPyYjcVgZfhdYRCFJIRPTHLHbTVh
GaBm6gpUcfIFlWLQpdJ/TtBdbCIw5mXXRF2slxnLKWo/uaAKWLvJDn4dtwu8Kr38111LIoyLqbWC
LGgtb1lkAUyrxMLS6XnqjMaF2osJ4AXsX2IgYqP0XJrxLgknKl25KITCmL5Q+1i39R9hI1CaSuCl
pT9X+WJbn7AbRbQs9q2uPYD+r4wqHBMO0dE0sWoxwKljdnyXtA6MMul4uXv8eB+9O0U2PUgQgSBP
eUL5SW9/Ds10M1E07J+7Lvb2RllMofIb7Mpyo9uZuDkd4sUR0aQV9Zm2x/aGgpmLQ8pqksJ9wb+v
ce8fC8HH1zJcdtJncjEiTZUDiz2u9TB8DirNehmQHan+sQrAmETR/MHXpuG8TcsrNXY4ZUzts7d4
xQl4ZHZyu0B7yFKsBN3ePId3XVfvz4R8ZR+DIoRWxX1PwWOzurVmSCQ4pu7ZUE2c7yt3qB5VVsVy
pwSN/hB2CHBGC87JGeTQu3NokwFR16OIyeJyHt8u7oh39XorYkpCpya/FHmg1TdpVi/5zqvzJTmz
rn/Z1cyRriYomdX1KtiMV6P+Ua1iCc8aNqH6lwxdA/SlBfrGV/qc2PkltQF9jprJIcqoKqWmXaqg
9kV+kxXnyhPvdxaX8Vo4oPRC/XjbUKuKClUMaEjPZIdo3jpufOqsT9KzooRq1sXHB+j9SpNc0NNe
Re1WaO2ajP6xjUEspj5UguDZn6X42rSjcZe3bl+uQgrJw8djbdXQQE1jL03oCkCciiBQoLeDxS5k
ebeX2nOF/w5pledoXoePWtkF2D832FzM9wjQe5ggFL2u0bjsg/KxFXgYX7eWluAmGhem3yDznsPl
NA4tWYh+XcwQKi8rpzXn5z4ghv+aTv74+eMf/26hVuoMtW5sGpCCpRnx9rerpBKQSHTjibaNl16y
H8SLTx6YXhkmeulnsvP3o62AA6phIMjWzsVmpaxK6ijTVe4TIvvOU5oFMbxrDSm+tvXPbP51b785
5L+xDZAafdANNk2btxObndnWZew6T0og8UwCluwyAZ6kKsWyo3Fih4i7+SfeW0hmi9386wPG8Bi0
oLGwFh1BtLwdvncspMsy4T/FpCDZBRCluuDtVynJd6IH57rz7w4XCmbcalTuQapSAtwsbG9pigKP
rr36Tq8ie1isKO+T5JIl6PYCfZUz2uDb8dg1UF2MFYlKlYxB306vyOIAUTbd/D6Y7h1mjAm6sm7/
Bbb0E0nQ8I+P0orIWMvzoIJAIOKf8na0thtVQQNhekWxGJPxBVgbMr5NkB1Nr83aPc5W2EZ8fDC2
5SrGBFWH4TitWW7RLSIEBTA59sWivwZBXN+Bzqiv+tw71/h/t46/abegaLmoAD1ti/9J6We17Tf6
q9bHw6MzONNeQYfdNTNCXaGpiZ8fz2p7AFFE0CGVU26nwg+BcHMv9kseTG0bF6+zcPVQBOjuDwNk
zCEXyz9/NFoqfDSOO8Xid2BVak+srSzVaz256E21y3gk47tpiRxv5qk+5/H2bmYmsFgAsjwe/Jep
87/dI0SvucDXZf4+jSgKgxpSB8QUy8ht3PofHxfAcCsaZz0DXJ3IVb4dasoLu2Bxp9fO65tj6lfL
KdPM5Dqt2unx4+/1bn+s4Gbiot8QLSKVTVwa4yQwW4vTv84qKJ9x6bn0Ey/DB9tS6YVM3DNP2TYy
AgvG8aKgSfWZx3O76R19AY0QZNNr4rXes5PrDmWzSR8TRPi8qd73VKvyVVs3SP7xvqTlqNPSRhKQ
RhB35uZCsUegbwsAvNeg4ZULidziEM3UJZqGQVvCf11V7pPV/RBk/9rJWFf9j+ig70UPjtOZsd4u
zQsvm9MW+lyt/QjqQTyUCDycmd1vT8M/XyPs8GirEpOwwOTH2+lR1sL3Lo6171Cz/em725X1ctK8
PMMq3i9lXHeRh8RRa+6hnJUj6piozuPrlzVIRcdODPdsyNiNYdsjsLVDPCyvVZjjewIWjhjdQNtN
z3QMNOraipHy6TH48KIyL7NAC/VB9vRLbAQbhy//tpQr9AM9T54Amtf0RzfvnN4ZFYi9OvmFgOX8
0FC1vCiDWexxxSleHGM+R8jbHnN3xYeuUTRtQzDg29hd71sthqBofYsxoI6AgUyhhu/3saDZdS5t
3j4BoLHI4JG+oLcMJMDdhBBNxiHAd877bsb24P5s9SCf+zBBXV0rd31C+eCQLILSsZk7PIfRkJmW
M4WZ4K1O8dUdprqMKpQ5rBxmtibs6yWwZR9y//rluT39rvTgrnHoGvKyMgS8W3YIT2c6lHFbvvbw
g8efpgC2iETlUIzIB1C/1fZW2unFzyHR8BSYFATw+0RHhCrSC+LW5Fjz3lfnApPNjUIZhsCSIIgF
RAKMy/ntUXNibLXj1lAPjaZNO9MagsNcqvI0YcgTIcHvUQNKg/3Hm3Kb+PweFTw+7iUrrY6d8nZU
TN3y2C0d9QBivz74+ZhelHUgLvHhqCPpjMMVEcRwsLm2IxdU+20To6z28Y/YXN3rbwCbRORpw9kz
uWze/gaMuGUT24F4aMeihazux4Yf4R3pHz3Z+Z8wikRD4eMh/7LY1Ex9rlFQWKRamyHzpRjbCWua
h6KfLdTmpvaIgej0nCaB2vk+V84S2+aZef51UMD/dNvAL1BAeTtPLQMPBIldPlR5UZ9S+hNHnUrj
jZbVceSvNX6tycczX3hzDfxeXLCx6JbAPEBGf/MEC8dvqbuo7qFBVzFyaHhH/jIsO1tU2pnXfn1i
/7i6/zcUpApeQ4pEnOC38ytzTdLYMOUDFDu3PvUUDfSwLhs7vqKLtzgXaWzKHN94zVShIY1EnHk8
tnMFZUVcQ20K7ADop61I+mJhzk7bo3mAoW+dOGrlhUL4l8rmdM5jaHPj+b+HWp9+RqQMtvXJRctC
maOOclaGA80NZivDvm+QXPx4m25Ss9+juFCOWdo1sPndW/3j+VVGxk0j2vphaub0pm+616XSps/g
2NJdEiBLhTqDOuJAjjxcHn/7ePC/rSblYUSx+JT8ubkaci3x8iGxswdkMvN7nmQtCppluHQyYrmP
h/rLaq5IwfXVX2FdW+wyHaap1JyqeUBs26J7NKlbswyK/z4e5S+ruSI+qD6AZnXsraRfWRUxNoBa
+wBTgN5xqssoX41trSD1UAO1xcUw24gmgHwpo9QbnP3H42/vOajbePNwPDgdPD/bCADAWFVW+age
KvjZd3q8WqIiJKCXu9ky22+x1epnks8tEZINtEI/ybAtNhDoofVK+mMDgdhoi1SY/cMwatqV7HAp
3Zkw0WgYDzxlu5Lm6Kc6Vv1rIFR1CUJFvfZYFaJz003fS+aRnYkoN7sKhbdVIGvtWcEf8QClvv1F
OGlXDS16Ddqhn6ubWRc4AttCpp+AsP3bDmYsaifkVZwfDhFjvh3LE44okRQJTqPSu9dxquJ9v8gF
RpI363cff9z384LrDMWO2iHDgn19OxauZxoJx5he+sj9N+EwOSqytJz0W6GofY5kvdlKzAxKNyg7
7zcJh1Tu7Wir8zed2Dw+tWVgr3Fkd6fnM4BWyl8706y6f0tR1/E4mmwX+E0sabDJrmjI6FVup+4J
VssQ+hgfXQx6g8+iEjI45mgsnWs3/mWGjAjBn91LrrqFzhomnkBLvzinFQ+W+cK406XRXWJZQmed
uOTMDbS5G/43QdYTZS+sz4GXv13QQuHIwCQdzF80BDcX1w41R2+4YAsjjHUNG61KLbuEeuQxDqxz
yN1tTPp7fDJ/lnetkaK++Xb8ysXyWFOlf0L2JH1JfVFeJWhfvtD3rF4wd1AXThOYRQQuyL+uqEUf
Y0Cpl9Vi64ePN/LmFf/fL6HLS9CAkCOcmre/xLHo70xIb5zqSfo7p1/mV+zYPLo3VX+bG6ogLAf5
ekEEVfz8eOi/nCHqqitf2AVmRdXg7dAL5fAuc0p3zfeCS0VvYp+lVfbZa8Q5Y5q/bS9o+mxrHZ8t
0Klvh6oC6sjzyFBtbbeHsc+aHdV+xBHGfjy6c9CfufY2sd/vVV0xs2vnbKUHrVP/8yL2c4T9Z4Pt
jPqSBYYh76589EQio9PlDkXRvIhY1XOI3ffTpMFIeAuMjE+GNMvbYfta4piHL8PJy9L0eTAkqKWl
R+Xb6vQIv3dj9/EXfD9NitawbSiSr9G8uz70f0wzWEi9NVRgTkMJe0KNmblDVh7l3riOIQrGSXmn
9WY3nImT3m8chvVNohSuQmD2m2GTOtbXW9fmOhyyI4Glc/I7CtdQzd37f58heChy3dVriHzl7Qzz
Pou7QVX2aRZS/9Vh4/IU5ySZ6Iq5yxTyCi03SD4005mV/cuXRByP+4lSK724LcVNi6kuOXXhnqaM
Nxm1If8K7bo5alFr/hLH5zp/pIBM5I9onh1L+fiPiW62TtUYqE+DAb6k2jw+AIJzh1MrXfz1jEqM
6PTLoABgB17M+dQ0FbIJXoWStODYqpNeD1N8ZamMLH8azBHvNAvhOUnvHkTngdR8KcOuzqt5XzlK
Pni12fznt479kuSeNe4sfda/8LRNXWQayayFvpOMxilLHJT4dBqO1X4Z4ko8mbjdztdjpUn/bkA1
vtzjJNA6F/YsarmbbaRJn1ebgSGyKQfZl4vZeOUBbTgdlTPZLsNjhx2R9Zmr3+hCQf+/DnU5g+6r
izL+2tjQmo5mjfbVvjGM5LFuDC1BeSzrP7VWXWPEzIQ/4UNitHc2SNSTBsUDab3MLb19Ntjic0lo
8p9nVt5nZcfI5vG6aihhJtYvPHKa77ozdFq0ZGbdgE6iBBK2JebmoUJV6sTPtNUBdl0h9jhsZ/1l
0nfpHe1R0/0EqwfDK4mRx62X6cmDjg/pS00o9YL8+gwQ1pbBZY4uXhpZcM6bCOtpv/pqGHUxhGMx
2s840kuYKIaxiH0yx8o6+n09XfXVpL1KpIjN/agJx9ihhKbGkP9ff0XH28cTvqLjbQ1N2V5l3hzE
iAIX1nDjDYEQYd5Vyr3x47bJI0zUtPiudVPTvUnxA0Ehv9baz72QSXyshiK9kYgIyVBHgv61SByk
MGoUDjGfS7TXHKxVFtK1Kl+SMveRTB2lhGetlQS1105ZleXdWuvRvhcWmN+uSnxAXQEwygNK6KLa
URAd8NAQ7RRcam2nXyPMATe3m2doVgkiiPgNgi4Tt7VXoFNbAZ60D4bb8PZIIKl088kxbxOsU5xo
EAOgIAAFSXEcx7SbQKYlmf7aGvjj3oBPELSPACu4v7ogS9I1087726ZSFpqPVuX8apGiKI/gROS1
142UusJKdYYDsnJqi9B3lwa5fxxXdxjfxf2jXsppNiIbG4JrhdJE14eUTsUIoWaetJ+VCJZ725dq
+a9Hk3Cu91XcV99bS8/ViznH2n/tqDg9wpFodlJIm5syylEAQO8HBRATnaZG9o2KGivVk88Cuka9
K7R5KK+8GYjkFBauDqjW9bJCjygvd6igpUWhfeY0DvKhNBuQnjAIpi9L2knvtVCmBvp7GTx5KKwJ
5HvI05Y+FeSRKRLAaPKBNFXOq44wlbgo1YiHKxlzHaKHZn5WLp24i4m6/V0ue8O7dDutFVGTzeVP
KTJh7/yhFVTmal8M/LauVE/YV4/qEi2X6sIr6Bcextlp/KukaUZxUS9GsCDGSL08xFdMzVdlL+zu
h5dhgPtj0Oy2vUuLNnUw0jLAaF74Cu51ZFe9PNWN6sWRiuA4h/ja6zg708LDhFZpTnutu5Zd3hbj
VNI9saz5R+/GwbQrqWm6WI3PmQbzKvdaqoi62d3Fdm/7OyNzjCcpx/ouczTXPyQSiclwNpHNi3qQ
XhyMbuk/1y7iENic4/cRpm3XJzf0ZyYNn0WFTbZhydT8yfZPwYglunfjAwhoQ3dosuCUd2bytU4X
gMajl/AXAmtEbtlzE8weGrbKwebE0LeGDBwO8BWuKq208LOuVVlFXafJYl/G/YR8poLbElSLBlmu
ywcsXbOpL8PSy6qTb0kY7SovsYNEccHzIsjrpn0US+vb10Ik7re6mvxbW0eTddfZfY9OWAk5a++R
Yfvf5ZhPOF20fTLQsEA8MTKxIc+i2p1iC0Cl6JJD68g+gf4uocwl/jxAOEnH/KcGWOTXiO3D98nV
0y+utIQTrdlfE7ZGMP0Y+pzbx8LT/CpXSfqw0NACZx2MXBxlmgaPmjZY5clM9VwcsctcTjnbtA1h
ZcRPU1KKkmZKn30DTa7feAKp0h2Y1P4mNQtw5ykShMPe77XpFARd81xqsHXCcTZbL/SVph4TZON+
wXvusGF3OyH2Mfr4cJMnL/sBVQxZWNnQiV1p/yWXUFCXK6Z4sJfDQtU3OCLRUs47iq1Qm6Ze5yMt
nSpu0Rzzs4g4ZL43EZJIwQE7fXkLsmt6VFZS3tMZ+U3McUVza+eYQt1bthbAMCScjLvTlNNyULM9
zHtpFaK4L6fFuZrViBqGps31tzZW04ueCqc46HiRmgfEj+R1uso8oRKCEGI3Fy4I3N4V2BtK6SRH
vK3ca682NDP0KE9/KbtE+4npsSFOE2qt+JMKHAxCu9MK0lLDLyOUdd0KAH7SlAfRJOSQsWrrCdT0
7LUX1sDihkWWjTf4ldo2D45d3QzO6H5FKU3HKE84waVb8EDsXJCh1UnGYuxOFnmR2kP57nW8OgIN
MnbeFwXNnE5cW9lQyqhY7S3QRoXSHTkdbdUQIwlnvHGavLodSXrFLtfrDiOFrrJViL5hdl0GSYD4
K65T1rXdN/GPXMYGT5yfZm7ojpXKUTG3uge/sr2BtCErc3DcQ/+zR3zwRVnYqu4RPFIX5HugoIOK
jgn2G05xX2U4YGGVrpdDaGgF0rMAM1HLzcBmPxSIk8CCoMZ5OzetR5yFZspLUJjecluXtj+GTj5g
dWwQ0dfh1BHC8OLUTRPNaLlqoV0YyuMaCoxXz87qMZqWUd0oDdq2luhjcW3pY/fTqKi2hBjodNVn
HRvHhG9a+08WVoRdZIzV8DPXjAkQdiCM+sLE/ia54m9YQdSiD+uFnZn2t/6UFfmVn3bjDw8lZtTH
XOGoR6NRRbtPOqn3kSwry7hws2WSSC7P2IlntqHMY7b46gGYHBKyEfxzXJ+s2PfDLI5lTHXBbD/N
feu2l6ksjDxUFLWtn1Nbq+yIUBiquAigDvug6ZCYbdxi+DnwnqhD40+rM0AyJfaNU8CQCFGATZ4D
u4MECSDezNHAJDyJnISOQGgO+DLSWcG17KjpPqK1Elnm7Ko3ZpROadHHNRSDMd3ja+7Ex9LrrMcs
FUuzx5ZKIgvQQ3I8BMEyf4bBMoljNhFG7hF8AKvVEqehC6xNDqyKICgetEwD/ZggU+1H8CT8uzwx
jJmepUGTP7Ca5LLDC2AKrdmwiwvoD/7PNEBzFu9XObiHagKeFlUpstS8r74pd0jF8tXp/9bqEoOz
Ck9eRK/TJ4GXpwybuDeOOlA5fefOBHg7YNbrfOYlW921XKO6ibXcjo+ijTUd0d0YbkkRJyYHcTSg
AlCTa/yonjMXaeRKS5sHMNPGeJmy6XVci0X8xVtSTYK6SIx+17RB86PJnOLBmBxCQQf/CP9yNCf3
oh9LDkCB2tiVXrp8oSKG3Y/jjd6X+y6gvxZ2YuImgu1ESFeKvIbGgHiNkAevZ9Pv3Axp73VTY/pl
lEmyBwSS6p+zqfGMu2Axii4E0QJxRKeVV4YzZpmrV8Tk76alK27dxmzkVVWZatcBFKkwN2sU57dr
l0l9cVQfdDs/bfkF3uJUX2sUha0vemvEYzRbteIAoNAbHNAubhB4sbrUOJH39gYeDfACpltz1Ozi
ZDqYQIXY7FQpF3jaHhI1SKAAKAbKNlr9tImyPZOuRIj1VffU+HKS1ABAA+2MocybQzm2XrDvRK/d
F0FTWd/8lP9y2GampDWUCfBlLa7E2p1qbYPQgJsLuWXZMqzozaq56ZqpI0ypSu1BYGz6xcemKLty
RK/wUqPje9Sk4v7GzwhocqGpurk20SsqTrY96FZoBA1frjHGGXVx6iW4HtWqHW9sENFaSAku1+6I
rAm9nETU3mc0B7SXFWQVf1sAzX9SnlGro9YhTnGmt/y3igLqTlRoKK9CpN+k9rgh1l2vEvuUDN0l
hBX12TSEGcW9Zh/0av7VDdq5Pt3vcsE29YVuG1A+Ri/L3xYDhacGd85s6xQUtjnhbzVM1g7rqdTb
xdhKQrhJfaQ3ENcU5mWccg2F7TiYF4WjSfOAIsWAdx0xydciAc6wT7jCvZBKZ/aD/jlfwTWS9FqX
cLbwYszcL3bQ2/X1hDbbK6Wn+mDOKe0ezyn4eAoBcG3XD31FwqyRbD60gCHMK3Maq+kaR7ICbTm7
HFiMrsijUm/qWx8oK7qotOOS6VvRIkIQNotv/8LiFFFno0r9r0Ag4vm6EZPz5CqwH2HNE/ILlDtJ
YODGWnZQ9qJhUmH6bXbFGRWKvEH6Hc/MqMqD3ZTSD9Xk1v5R9JyFy8yD4HWa00xXBwony9XsjmZ9
MGYjNfbp7BZf58Dv06/AEuZqR0q4ek97ElIOOuWE2B+Xaf5SUKUDSBGKdiu4NBogb+s0cC9aSrqx
c3JRObswsyW/0xZswHaldOdHENtZ5DGrKzPr4yUcYo+ABVU4+1LPtOVMXfN9SdWHNsQ1u7afgENt
irvEMGagUI8+KShwF7LtzUM+QZOC0IsqasUV9a3rze95GsfembLR34Z2gbsAdACY4ZibuqPRJg0w
ft09WckahBBrH3jX5CGg3E1cFdf9/1F2Zj1yImkX/kVI7Mst5J61uMoubzfISznYISBYf/334O+m
K9Oq1My0eqTpliMJIIh43+ec89Vjms5erg03Csn/ugVUc2EaVkNULv7iFli2JCXPm90jlW3yM0ka
wpOiL+Nm0yCEQ8CVZD1m6rI1QgOqnA8FkjsR4uLiPxQBkXs3lpJ/lNCIE+C/6JeQMPxNb/1PcRJm
shkECnskm0O3b0Y4h402afqpn4ompeyTTcP2/cfwH9PPkJiPrBY61CcvKtpEVmG1Xo/O0elLc5P2
idiPjqZtktROTqYxT3twl4CNsV0+vz/yP9ZNpD1olExuvM3i8vb574zJy/OJgnOglI8pnch+FI2O
jDAJcBmUlCrjxVzK//1xI60Lw8v11eOlW+fjv1NslrFYiz3HjoRb7UdRBFayG8wgj0bTG+sNZ38R
2f2YF7tkRgl6AwD413SvDQT+A2VO0Pfb4TG3XxQZeVw0evtdhV/f2Z/m8YMclVcRCdzGvwTZaQfC
F/1bhiDX9VJsKQI6f8iZVpTl4kOFLcZUcBqnRUaorxdmkkUp4lQp6zDANDqDou7LaEKE8Oimg3tf
VNktquW6DM6bjNXN6ryzGkxevHB1P1hBl/jOsetqc1fOUhzrpL3LvWq5wYxfv9uwSis1tCoV1uDU
9V37z43uvLHpzIV1pacAOeysytTQe4LcJeQK2IW8I2wwzcNWb/EECGSeySeALJXsljzz78bBGG51
WP46f735aq+eLKyzXDfVCxb9tz/JxQ3LWESGOzeCgb3ZsuMMbbaoe7cIlvPkx212SmgqfvAKqYpz
rxMZcbYr157P5WISCY15MZUqI223Go6Vt27O1QvJz+NdhP5BsLVaxL39eenoyrjGJf6I9VRyL02q
tVGlBc6dKmfjTptQ4LW+mx7eXwau1rx1VArYNJ4YEmr17aiUG8uu7Af/SL6O9wHj2ckOTdI9fpC2
U/shTIJ/Y8Srh/D/3Y7YPlHv4nh28cWZBECqP5nOMfNmmDHyrZJDOuvoF1h/6huDrZP29p5jdmeZ
vOmsdYx18dLRVepGb41f0ILKfh4JLrzLy9REhLYUE41a4cED1+0+mfpP70/s9WWS3oYPHbcUQy+A
vbcTK6jg42FcZ6dAuSfcOONXr6yCnWWM5Gm8P9T1k8NQVCrXkGTu0qWDb+B3/AK/z05FM1B2drNh
R1dUbkgRMl8RZCD5plZ3Y9B/zOzaNwRvBtNAo3lxG5fO7miz5PmJ7EP8BVpXmEiQcnlOcLhZjh0B
ID2lojlLDoLUaPd//ZBANvD44FkLKQPBsv68/6wvji5NdmsIr/RRuWwJfKMhhRT3SbIgDXnIiD2B
GwH33WrCHT6+P+HX1w719PfM4aI9RhL8dnDWjNFcaEUfY9F2p9RsUDUSXEwHBdfqE+xwfcQqcJSR
1Hv9z/tjX2qkiL6iRcyHhK8J0LV++R0hTsKam3JOj/pczS8EX7YVmKCaOGBm9Ks78jWau6mSQCZd
Uqr482g6IAsYSJcW9ZK+KTe2IqVJREvVy+KH4U+NeSagQuj7vGytg9sDOr7/o69XGfYZ+EFxRsP1
ny7l2wlrKuyobErqbLbjO5dazFcUWWpnOu3vYQrsW9nt1+8ewyHPgA9hjbEv/ViNYaI/K93mWAhp
bm3qx3+UueQ7VZGMHL5/adcvH2PRMONRBBtjwLeXppMhkE14wx0h4TpwUZUuoa6RwRQqg4DS7dB2
AoKqHG/0ma+/sMwoOBELN0wce4WLpQ022eWbOhjHNiiH6UTx2NwqqxruUzbt3wDUx/t2dsjD8oJi
NUSpte61rfGajYAbxA3+52rGMXAhTcJeySZqPZez0Mwa9SQlrSMa4/lLR2f40baEFRzLwB6qG7u4
qynHS4jdOYVOFzcjnqm3U277Ege1GhaHGh6h32OuWuOQ8uD5R82EWUAJ1+b4lctiLm7oTq8eZMwN
+KJwIkLLtJZa3w4tVS3TirP8cXGnwgxN3p17q6IFV5vDo9t4N/i862llOJgFtE0+X7DLE5JAIo18
oRuObeaOm0bN2YeWxXQ/jcWtnfn1pGI4AFizInG0OS9daR2bnPl0qYajCYa8L20z3mY5QFEpqOiG
fWUi5Rbqf76T1GwoonMXsWC8OnHBgqBDc+zhGPTV6G/IqCiGaCh0Glr0Z+3igCpAvmaynIrj+6/t
1RIOZMjqiX0qplioIC5e24ailOeT6HCEIYu/2OR8P1GVNp2tFQ96d5pTbKKwQi/B2tFWpubu/eGv
Z/svyMXuYPXMYFv69jnqyxIVQ2vYx0HUgQyV7iVhYRf1SY25uSUY7FWCWt5Yqq6fJmBHFPkr0gSF
fVkqS8nkyWa+pceaoOJTYTgDAd2cu9pIo4wWH96/xKtXBTUs1hHoS9Dzcrxf//l/vtAEwdH3MLz2
3MhmLEM/bWjUEZJJm9StxlcK2Mzw/zwkSpYV0UNouLoSvR0yrRKfqMVRnWH0DBq6I048XZGxQcCr
dxKnRkh14yrXtebNBjOgKIYyHDE2CkecHt8OmQV5FfMg9Wc99oWxT5Sn+mODDj97ff/a/qJYFyNB
TK32beDWiN4viLQWwsHNMn06ZxIwDJ1c51ZRSoU6/Q0Q7X70nW5COrNMY0qke5X633Se3/KetlH2
gWb0mP6qK290Q4Sf3nhjN3h9s7117edcTzUDhbz1dhq0zhsmk+jKc1NSgw1NI6M1AC7x5PfzeCi7
+QZNe/X6ogjmlITHI9PPrvdiHc5x6detKaBHXUyTd+q8xX5Q0vmDyVOyF7Fr9E+ZtPRDNoy3Egyu
3qIACxjEWlQx0Kpjs//2Uo0E/6pSedYZr/fBJZqQrDF170yxW941xXgrru36AVsvFarWg1Fmpbi4
0kVZuU9eYn22/Lq1P2terRe7slBOc+NJvp5SajLYwyJaQAVCl+vtdfmVQ/uZhNpzwY4mnbeqqQdy
EXX8X0pn9qejxsGtfSo9rRx+ubFdf3v/Ab8cP0CUAYuO2oYDKfjyxXoxpEJv+RQm50ngsWPlph3N
uWOSyNJ3ZRS3dfZjJMhyb2tDITbvj325HP8de61L8f3DdebSUS+fpNbFJmOTt5KFaZvIE50eGqde
s3xVY1l9npJ2+vL+oJfvzDooTzDlCHhijhEXtT9e9syfizY9pzGvfZiCbj3bo5QLZXOShzIwAnFj
gbyUc/GdBQ/ko0MRCAkZJ7e3NxnmEeUBMabnOB+Sbdck8XGUufpgeanauJNbHFrArKjP48qIWgWX
5/VucGO2/3Gn1yoUNLyOvSA2qW9/RAa+IzuacmcrEdaXgHbko1ZP5dkfbDg8J86mU+Bp48YJ4F/f
n/NLl/C/E8BBBBqUzQ6ejRfrdQeoZCD5zc4JTdPikNPonmj60rMLUe41L20BtkaLsZ1ogjfLcmzm
RIujXGjwAWocfqWiNeddPwORge0T51CO7qGB2D7TMcl+ELgQ37hpHF2YkP8u/dw1jAF4KXg02a1c
Ljl9xYHTbavl1BIT+eBOI5OjjbCrYRkkGPWlqrJOzpyuBmsSmvFDlgnxp+stPwsrtGTeS8sH5VNl
yu4Vem18saZUFEiCTBdLQJePxV0AnJl+q8uxmHZxUKfxXWkJUlMHeup3YEWl+JxIO3mdUj0Ptl7l
jp8tRSNrF89me5jpWoN9N0L7kzTxZNxLuvYEjXWYS8tH6jP9Hak9ROriCMPEb7qu77tPMyhCvpsk
xtoCqnHRzT0KA5vceaE75Y+ylsaWVVVLvstFzt1DbQa95KmE+InQsFsfesTv9UutHNGRrWj0Qm1L
q3P0g21V9Wuie8ajkSz992oi2TaUwhxeBF024ueXdPqjRqPRAFfbXB5z1+KkGLDkDaFtq/RMLJJj
b/FnHHd17FCjXHwj2ZlW4senIGhb746svDhP4IeG4lMN25M9tobSx4PVO+3DiAwO+sLDtu8wOotK
9j5q7DjKSDTScDqXeXmPlV18tB0gJ1yiXNk/za6cjMgghoEUvALqD1Fs14mN9KYm26aCesAm1cvx
ZSRMo3q0Vy+qqK4WocNHDu4ZcZKMI6fvaScE6aKOedNhhTLX03BWQqQ4IKMM/155fe4hApFTvslo
7PYbUZrVNzPBsiREfkT/0vGS6Wev1TAGKYTcqz+SHfQwECxLfiWqn+egn1uOteZczPcN6wRmgIMk
yyVfJnCcclbW2c0Igcb8GLf9bUp36buLgRh5Wwvu+rHtzd1+ERilRKAKiRVqvRXsvBFt0B73LB4R
2Pu5Bfjr8h2UwwCrzZNmRjmNGwwj8a8tD+SC6YLMwpEgIaOS6vcwC/lL1xsn2w6gB8UHmxSa/G4h
qtZAv+lI4z6IpUVdpnf9zwuxsc0xGCB6HM8Z+6d0KSzjjvpz8cubkp6Q0sWk57bPhqbjWeNASMbj
1AyvvZxEc25UoEAfe6v8DsXiiz/AHUn+5IylN/1xaGjm2wpNb7wpl8aND5aQjQod0jHhMKhO7UdO
HpxSJ2v+0FtZmW5tSwp1nINJlNtMLMCwJe9As8lt2XWbOJ5qcIiaVRJ/xIEGDXCFbjzz4mrWR6LO
oVS8IUnTCK9K+xdd57HYiGEFu/K0srHz7AulXuC9zC9+wrL3gWAkte3qQjc+pVi9CnxBfc3dzMDW
7tdsjkeO0rMNt3Yy8XX5TfIpzwNQE7o4L1/Kp2VJ3ZcSE818Q7yH80IpbspfTM5vxUtle1MXFtTM
uyPR0da8Qy1dtIhL7Xo0kMyA/A0bLCWD6gfLdfeDMunyvTIy/bdO1mUaDRivyu+qy3F01NvO3wfp
EBib3IrlsI8NcrwhMPol30wOoDmqhYF/Eb22aE9GRy2GxPtOf8bvay0PTsq5G/XSsHbd1DsSDXkZ
V2fZTtYS2fgybvyls4wo8/TUirCm6x+nTtIUkXq7lN80enDwrrbOi5Y5gyRAeDTa5o4SctxvdenF
5C9PLrU3kxzJU6ARUhxiWjn+wM6mEdjVBa4KW056Z6O3p3a74MrpkP7UODV0NUb52zpb4q9dOo9t
RGGzq2l4BvXXwZ4biRh+bL/OAX6Wm5jz7BcrFcG3rB9s+94zRbDRE9vpT1obx/ugJtQuGkTXlwcq
RjUWEwVF3FOzmGm+B6Rld1M2WoNpaIYAGbKV7NJnouRn+1Q3WZMcTTfuj9JZMI5v6NQ3ZthSoDc2
EKPpfWDn/Xzq+bCfNPo0xqbCb8Hdruj/56AAO92wVRt9MrONkYz2uba+JZirin0TAH3vObFl3saH
wdEjIrg6+9E1OqxHwxl0Rcegd6jqj0HJ5+0LEcVm9aHpO687tX4LDZU1ZlM+StYd7VAnjXiNO8dY
TNB1c7C3qjTsaWONCsoaQ6xa2yBCkT6JQmbwhejVFIPXuSy9MG5xsdhAG7vlBlvYuDxC7fvjIU2w
Gd1Aoyswsayn9vM4KxXXDx1GnSMWTvYCKl7S24A6q9OqU99GPWnS4xiY3V3hB3l+Vw7tdCr1pNCf
h2CyT5yXKrxApakRdeCqxmA3PcijZWAIvOF8b5bHZhhUFo0VVrobh3PLR3Jmghcby36buPjZS77E
bEnHDysz940FpP6prES7X1bvy1MyG2b71aHKMW4TouP0SIu10tj4jbTzT0Bqhjz1fpzsyagW6ZbM
KGH84OigbZk4Wd+tspij1hMtsikLtx5a4MnGdECd0sXrEEGmS7Of+mZpeJNJIVR3izkL72FR1di+
9m7ivSZFXdc7qmC2OuiLUr/nDldG+N3GpckS2xkQgQE6UGNJTw8ixLVz3i9O2bY/qZSSuO36hf0a
1PyUKJinxCD5g/LiZnKFY/zCftio7oIlIEQ+NGDPiy+x5Dk92otJakPcx6Yd5kAKX6YC3dtBpEsr
cAEph4PBPfSPlpY6nwuD2mS/LWedmgAV4OSMMezkbNuq1azDrHkSd97UNouz04rxR+qlg9pkjqZr
50S6hTjbvVeIKBCp7d3Fg6/vU2SrxQ5D2VR/0Sc92M80BOsQtkYvd54FYvNTsE6IqKqlDVLmzV4c
TaAz7r7ge2rs1ttJ5ngXB2nYKaXtaxsaEEkJVa8HViiigXUh6u0qwh2OpTYveRPWSUd6Q2NoekM6
lV9+1iwiVH43Wm/HGNNafPClLLId8JA5bsy0MpM96etztmOPOMBdpopndzBEM99XM0h4pGHF2G8N
UYh+4yrlfJmwcBWkdKTALq0hvWw71kHxU84yNXZFMMBnqrTwdr6dEBGc+nXMDi2QwMmWFryYYva6
n15WpxrWxELv/3i1BxFXqwx94qCn1A+HxPSz+9ZeDDT+brlk93mFJfVx9vx0U8Rl6my1ZbLaULMq
dw6N0etI7GgaK96yBZ6B/LzctQFsNS/9voY1stdNxukxp4TaRY5siBXBnXrwH6jHdMljiR1g/3Ee
tGpfOsHClm417NlrinAgCNFazBCCGGoT3hQ2QT5rKgRY9T4gW8qb+zalYvJMBSn73FBHqQ5T0Cp2
W41jys1oNfNXrR5A+cPGLUozGoAtmoPW6YO3aVMSFLcI0hApSAcab6jIh4pG30kmBLLQc1VYyEQb
f5lpTSCK19SWveXhhsXzzXKmMEktO2LBKd3vOT5J7TaW2ZizUlHa20ym17kHicf2WSitE5Ecre4+
tdzOffAaRGiEG0FFN+ca+xt762rgz1HCvqyPhJYZQOWFbdGpGP2gugeob1oKr7Ems6hmc1zejZ6N
PAfbFQ08B6J83XFT5H+SdEodNo8YCBNjD3nIyuyW5Qwr3nafprbCIN2o/UpsUw9nzK01Vf2jS5zq
/GtctLpYTczHo9TzFqiw1KfgXsTFMnYkn2JH8wFf7O5p0UWf36Eiwf42xFK9FRWCqVrX75bSSL5j
c5e0x7gPZtYtKiMmGe8qX0JUJew9kaJ2Ytth7ZEMIX7dmhcGeHi79IKWxNrxRe3LjZ/RE9mQr4vE
vRJjcXBjxzPvE31wfqI3aAAzVOAley0vhkNq4fQVZm2e56EC4NLvxmXUrAhJQ9pu1gzCclem7Nei
CUDrE0OTw6XkvNSnVLbuuOchkg4qrWzSIzx0rfxxLrpF2ztY/lAxbBIZmcM0BA9Dn7JdspOkMj6X
y4rGFsQR56ckbufkZcr7rtvCETcHVxSpvjXyiQMeCXXKjuocxnTj1DXOEyGtIC1OQ4cII+JL+Z8q
GrTMA6WrVD7+9DU2JGGhfDzSRBAU+FAbgkRhB33efGQ/YqrDsiqqSRBx29ClSh8D+tJLBMWzFHGk
HBnNbZeir3ByI/fvCW2yly2zjEAZ2wROGqpZ3E+la7L7XOU24tzNZScRVblIuHo1oW4qyillsarF
FuP+JflkD128C9jli2rTj0H72YvNAW9PuyanOZ09cmlnxLEKK1V071AKfVZvp7QqMN9ue+ySukHy
/691Yf9MoUkr2ey0qBdgiHsniTD5APIvU9f5Fi8zOGtsLpq/BYFl54xVeIOD8KAW5XCI1FLyY3LW
iDpMLafI76bU9bp7zTXre58QG/MgOtyVeJMRdXYhIKUipzyZdO5bOefRMLTxV9cHHAtdZHabBZMs
ZhIuSUbNOFXeSeDv4m1zTLm+z729Gohb5tSR/qfFzD5cufs56UQDBuyOQ37ik+5vNWtaqg22KcFr
ywqSx/Azrmp/qbzOvslSt6fPZVGjPNRjpJTVmFq/kLvI+d7rgHb3I0bk3xNrGeaTTvzGHPJC5uqp
i1t1Ku3WqDfJWFrjIVemuTMaAlKAohOZnsraE1i1zPlSZXsyPRNnI5x59de00h6Khmqg5n/CS25o
TyPnrx9yEcafJnWRzBS+3dp7q+feTnzISiz4MUfbkN+iDW7YWKmUhBQsHWon9ufEI5kdcsZQQLU/
GeZEOgDca7GcKirMauctdTNtONQ4YwRFVL/MpYSNhcpxA6Sico2W0p3F/uJlWTFtyVo0mq0BX29s
pJWaUU9DvvxS51zErkzIXf5ogmh3L1JT0t2kS0lIpVicxN7NXup7oZ06ix+ZKO2W73HnTtMDH2ES
RVm5S+c4UJzm5OvosIky1yZCIarMMyG5liI/2YqfjySGVUxEIqNWvM/zyu3CLANhDxcIpcQOJXau
1cNYCWNkk+guastBR6/XwEF7vO/ztntCDtNle9etTGe/yilOowsqQ256iTrJyRZD7hejSnWoj0pv
7nNenh8twRkOziVx5u8yOWQzWgmZ5iQZWEk5PQSuVN5nPrSG9yJSg+1+CIrW/jBip8s+SGAj487H
TD+LWk+Xyz36LgPMnVBmfWt5MvjJysp3rKonDN8ktQQOaXKGSG87xD/botdkupsyoX/pECvrEfkF
cOJxqYaY4tooXl2RKZ1znKspEdpGGmu38kuua7qWQ94kxWyIQ5v26dsqY2ssOc+Y3p6NwiyGx8w1
BIulXyBdQDba7FuPesRzyZPbHd4vMl6PDOWAlRJWlx7k26Wo3rWyzs/yujhbNfF1raxYiDSSHXC7
TjO172pZDKfMbok+fn/gKyaAdhtqa/xr+DuQoXFR3VQ5+ilhMjJUCFs4TtqFRt2rMemJY5aK8Mwr
f4opR6diYuMQuq3pRj1Flt/GIMobzet//hqagACXMLW0cS86JZ03OSM27vm59MEv+Nwvy4mSYVFT
BWmaFwl+pc5z3tK0QuDyPfMSSgLgK6gFDcQm78/NVdGZxYO/1rRMB2DoMtNJm+YiCUwl7tLBKT6b
xZIR4IDTAqsYqSFD3kwHU3noR2pLbd8f+qrQb8FIwffSmdRXAvGi6E4AJmsUFMrJy+vyq9m38U6z
LQQutjWc0ZhmN4rcV5fKg493GTzKGkuELcvbJ99IpFgqa85PYyLrKBlH59GRtXGPZ57PI7DWokaF
na5Kbt3xqyefkVdDFlynqFPTEHw7MvFrVdfaQXHqptzKtvnst9mT5fTzhNAUjGExat2L6JmSAuwn
U5Vshpkdzs6rsE2Z9RYZlDv3c7Bt86EKvmTapC/7nNXJ3llWW3CAjNFQ3eyKXNTX1/zmwPMgaXCy
XLvVaw/uP61q28FLCn9484neSNptzSHIYxlxKBja42ofa33shmzcT5CE+j34cHUf5DSXKQk5+lkk
iz9vBc0BZ0uailPeZ90wPrLU++aNxsnFg/T3d0IQ02SF91s7rW9/J5u0JWa3Zzy1s6d/Nqs4y3D+
m3qsEbWi2lAoST++/+hePEqMuLLwkCfwGdzQS1+fEojRKInweYJEwlW9r+buhc8mQtTJo3h0wjHL
+IbDQCKOltfZn98f/QKZ/js6z9LaZYVY8C+bNbMarIbeiPnUA8cQFm04v6i1DZFW6fZBk6W/WaY+
2NHiL3ed5i6H94e/nm7srniNgMVp9aIWeTvdXKVNNWaxnlD4q+1QrzJ8pzRfAnyojQg9s1purBTX
DyLr5LpQwWfjgH5pYlzQ6wxirbaf4lTE6LA8e3hZPf+8yKaMdKOHfvGy/p1dhx0KOBOTTCf97eXN
Mw2XrqmcJzUnsf8weUr7Y6oGJQYflwnnrTz5hJP9cIO8+dc1YnDDX8CjNsDq22GZ0kwredaetEDL
f2qaXwYYwZA4a48mGqb3b+G/rtHj6ObRY6LDeolnmJXmjorSwBM0umjDbNK0J3eI9Uczn0UTJboi
lLzrpxuY2GWf9e/c0sdjQHx4XTCYtxdpogRuTUwrnxqxYDMw2wmse997TeSk1BmrimzETifpT880
on8WR2y9PjBvtNT//TMAggEy2A/Adb39GVpNcWnSPPtpsDTjjvitnDTdkZKUEpV2NhBdn9xsbn6h
yvIfEAXEhxrl8o1V63IfsE4GjAyMIl8k1olLM03XWbE5/KS4CV0vj8bs1RPKdksEW9ZbLHaHNnE/
LDliMfLt82REBTku64KS0KFNbDnfYCf/8WJzCES4B/KGndZlu58DSVXkbW4/sflOcXZPk52qR1AD
L8jvFEE7N2bg+pGnb6Wvzm8Yd+Gbc9HwTjK98XKnjzlQkzEe0n1ovujF2pyl297eWEOuF01SJVcS
lfMWG9/LUHCMqxIK/E3+ZCCL7h9Vmy3WfurGYWO5WlJuKdpQnqoSKb9x3Ci+BhQ9wKb/1/cO7YzL
srKahHFrL75UypodreaI+FTTEfjJ7+mjbBwt9PZ16S/7GDXxOY/H+cbO5+rGsk7ztK/pxlgEsd97
+7yjaSJlC8r/mezhqdoFNLBWD2iHNke3IxuounGZ1+Ot6edY6a8ULk6KF6855V5Ks6kZE0pB7efY
0Mr82hm43+3GQHRqmyMnuYFM/nNIJtTHeX7dZV0MWS1oiMbMD546RzU9sg0n3cvCC6pN41TTuNcX
175lZvr33PAfAIGKO0VRnTAbFlEDmu9izU7cwg2KuhTPhWEKd6WCqvZrrhZ/+TR1k51tcI4MupMp
g+Leq1Jj3s6BIHyt1PVywvJJtnI7jAQO3nixrp51mlQrfI3NOdFcOIO+vd9BMjukFtQBVJLqX/J2
LL96dgKKgI8n7aVB5voPPDH64qkaymoblF76v2kG15kBo8EnGLCGnr5+8QsGvK5qa57F85BpI33S
1PwW12kd+aolhi/nbHErM3b9Ey/uBeo5HnB8UEmOuCRXMbDVCoPpeBpiZB3n2irKY9H4Pm/zhC0d
ZerGRj9YJvjasq+ybrxiV2uZjaktcB2KD8QHmEK/nfLCGFQ+pTJ9TqSKs92Ye8W+I9I72dPxuIm+
XF0rytT1OnUIXce7xMoHDMKqGEDpOdM0dWxQg3xaHGl9F7bzFRgzoydR121Iwxid7Psr2PW3c72n
xLmwD0PKZl+ObdVkcnmVxthd4nyOqwUyYa71oxq19pubOMRuEnMZESHfrhLl9M+ET9GNl/0fL96a
i7BC9XDKJMxevHg0VoEwqsF7srpJmPg0WUphbiA059Ev5oFD9Vize0mtHh+LaZy0+ICVDCFXhhyJ
Ap3NxEQDbi7LjcfeXAd++xQSj4IKBmcHoLyrDY6ml0GTTFnwpDICkHCs8MYsxNNg2aGzq6tdqvlz
jPMwXaCz71IqjhRVrC1kviD0rNGWdj9lY5xFdLQzd1fDf31RDc29MzpksrptMdtPtJj1YNd7wfTH
T9Phgyqww3keJStgFLu6bLaFtKznGzd+JSovL42D+hrKgiAP/cjbJzzL8sXw1MAL5sIswd1YXoRP
iTgqVpkmHFPh7ifDbiLMdY1zMZt0NL02v/P04Za/89X2FbyVH7LSkOCAcGtvf0rPV8dz4yl+mnPL
KQ+kkAp8hIzWow0wiiGkistpWLht9vH9SfjHwHzTyDnEJJSjyKVujhoBvjasQE+YSBv6XjML8TVN
l3zYw8ROkZUvwyesC27mSVyvLmzI4LIo0FAzoXb29oJZB6wMgE08041EVKVjvkZTe/VEcIwp+x9F
qizeLqgrQuQ1u5lH6WJ6cT6nvWrk4rknOfY1ib0u36shs8hC1UaaV7PbGYT7ZRQp7zBjS+qP4BKk
E1tGLq1Np0vtxmv1r0WH08r6NUPswU7mYnVdE6xsObjJczpC7TV8zB/6WidX1bColeQKIxNSkKYj
dWrkAYs2TOHoJGr//t3/i2tfvAJE9iBp4tyPjOhSKQCfMA2dEsHTqPVVc8Tdf/HxjUEPEvaIY5Zt
mdZg3kFKeTpyBs/5KpyuQrdvF1l/mGqtil9ia6ZhpJHx+jqN1ggBF0jv0eyT8sNiJEkZFpjsyCgm
webjDHLhgAbNjnrQfLw1SN0oxf1C1ser17PvCFySW+/aANOwnaC0lH70ddTykeZ2viISV5tX04C8
7kL8c2P3ZBhtsXV6kbb03bR0juid+sbeIUZ23xd+hwsNiQLeYW71ONikbVGnvzIKZ4fWgNAJ82y2
smi1DoFlT7vOJ28XcCAM/Dk3zn0wZjpl/7n6IOdsmO+wtMSTsq81uGHdWHTrBz0jez51yjbnLcV0
YtqGxKeFQsN0ebRrPmFNUBlBiE1S+vL+zft7qLu8eTTA+HA4rF6ud7EJHvqavGjpxk/Krubfc0Ue
LtE6mouRuepTWoVQnn04zQpbkrLzy/6nyZdMhBjZlMUu77AYC1sopwfoFUFp1K/7X21d4G6Yx3V3
S7z6V2F88XOpP/gGR36OC/zkt698Wk1DbohAe0qWCqci0VdWF9XQfjpjO0lyHiDK5KNQne7vNQwN
2q0d4zC57coYLLCZxcCZitLhIEMNYzSa3abbH/qiw7tqGS3j5xLrPAdWQWPKGLP8o1fqmb1t0kWf
aKa5/bKt0Xc/Os3ozlstd6FRh67MOpjGySTCMx0g8MLAmNhoSeYrbJKBYBZllerW+29ysZeT4WD4
6VPg89ZP/9vJ0KnH6A2Co6e0pCb3gw/dyHe1tviQhi1mdPbXqtIA3fxxrvQHr1XBKSCspj5NwJYj
yd6Dak41RZ9bR9jrYwdez3hFrS7BWC9fWpS4Ch6AAKXqGbv4oH2ECF6+0cIY0od2LpwDHovdz/ef
4+sRKcau4ih0YWgZL0s3yWShQMiD8jlFgaaHsTTZz5QeZpWim5/Guc5v7Pj+NSBrHssdTRT6BOs/
/08VGP4VjU/cNc+lO/oQAb2VY6ZXpL+buG1xzOri5n/sFPEB8nTfQnGHJusfhecCpQMeVX3zDOPX
0bouvW9dYS1GRLx2Fll9mcsQLVNweH9qr49N7G84sq6xW+jQLrcVZT1pvpN61fMIWeU9pK0J20ae
mfzt2BS7IV39JdhiOmf54eLQp8WHjrbFLUeGf0w4bzyHN2RwOMBcingGj5iflh3MM2Z4SJZWhzTW
w+Sba2NaWbMXvLGb/sd4FpVc/K5J9qF7ffFxVZPAMwvL6+cabH5f1vH3gOzdO7evuz3ORsmtjeT6
5719mbk0ZMH/R9l5LLeNbGH4iVCFHLZgEkkFS6LksEFZHhsZaOTw9PeD7kYEVUSpZlbjKTe70eGE
P7Bt6Iqg7HO+obJ2zOiYasWTF0e1so2GgBagjRKb5yYliNiSeCPYEOMo6rGlnMyjhGRuiEwaLn3r
65/8s7lDWeV6tDC0oRN1/lvkQIsFyqjlk+953c5XR3GrxQoIIFTXHsCxhUv2Uu/8vtns2dbEkJzi
qSM0m31Fl9uhPJ89maFe5QhjycYb9bHeuRkFrhMAahoUosALMrSMDEXokjLnDwjaZxlQA1pUKxWq
m7Ey5QwdODNXrB021KrjSrUek2EXmi7WlZ/J+C41I05MEyUamIfdaD8hccSoIJRyFridPTjDWory
yvjm9Ja+kBBfhsqYytFo0x1MfjlOU0j74dpwwDhqvVknT0XZJCfQnzhTp1LKgFp3EGKM97x7++tf
85O8kG4I6dcUKkIOmlcUUzUxwd6O1pOeytkTnxMXR7XXfhVdqe5MqYq+q0GEMrTTsNK+j15iASAG
WTSAJUgbB8rw5bNFk0h1psaFbUKtme0vALWhVSGh+ASaIEazdzCB0RSh14M1tdVbETftuLDwl1t6
qibT8Z6IcbRLZoFDEGIHFbWx9ZS0USa5Te43KxZheAkjOVZwDSv7hdDqMjthRA1AwVTvowAz3asf
PnXXh7md1IwYe+P4MwjBXSUTCN6lx7+kDAV7gL/t7ABhUzSJwfD+cW0xz/PRPCMuCPICPNcda2x+
B3pdgZixoySJ3qjCoIUFPyRoURjNawjKfdYBQeHbNr7+wslOnB+1pgFGdDlRxXAE4iqVjwiiRMmN
kZuJ/JfzVpnfQoD49jqPO9v/Xav4DBAaj6GxisbchIARZP6hl6MyupXtmnhLQ8doLwNu108++rL6
vWTKbewKA0tWFgLcrfab+pShEJOokKfAVFG9S9b4EEjDAWkM9U7108poVvBcURYUgNeBo2uDo75I
5Gg8BBQWTuS47bhNaDenKyPVvG2umSUKp3IJOAgvI+u71Wrt/RTQxzelGRlbo+uDel3AsMnWHecx
WfWF76BtLMl9gEqAo2fyS1No4DdBXaEPILpyfLSlwrE2ieG0b4EuRUADjVx+wEhbflZ6QxlMpCf1
1ttHUT5JVwQ+dCs7VIzHFFdktBXURPmO7D6cGTrs3rco7zsdwodWlWuABOpf4lFDe804hvkx9w14
CW08Fm9jIMrfJTpX1g4OR3XkPEuSG6m+AMcY50N4KnP6rVrXJD8g5hePoe4DtaSN5D2lMfUoyxAI
2aYtVbo1eJLqmGEtH61ClPiezMbXXj2/a0+xFXt/2thBnZbie5buW9X3fwgndf5SmVS8jVXXhf+c
5XQ5V2lMHuAmeVRheQucPLnPtNbr7iO5y9+sGnPHFTZdVH8LDJEA6CZVYrtBAyR8N1AuFOvQqeR6
h0du9TYOorSPgYLzlGtItgrUpA+dYEuSiAKrPXq182hZzkTFklPzaOO18UK1M4+2le5kR8I021mV
pl3AjS8DfLSHcCgezTFDz9ewwI0AojKFIDmbLgDLgYCM6kbj/EK1Jf/dCLWL75lUsB6H1m42Y+cF
By/pUtXVO7npngcbUcY1ZMCh35TIif4VnqdXhHtyN65yz2qSF+C3kvpS+LnWr4AmKrgo2KX31umk
t8+gyCBV2XIsFSvgtmDsYciFCQWZARg9IPVhXAkBIg/J4NGo2eY0236XNd2QVUW/G4KPRETF8QKN
DbgVrZB1Q7c930aA4MnFoD5CCaUCJ68iuYAPZqqt8qPN8If7qQAGVB98kN3Ns8by/6CCk7dvemCh
HgreDPkNpDGS7lZulTL/BXcwb9CC5zVG178UHZI4bWX9aSo/6v5VQaib95VD3XiLl0w2gGW260Mu
h07vjsko4GbJRf/biCvnQeheaSAtXkJDbxJA1auhDMBfdgOEN3/tqaF3j2qokR74H5MNXjxFb+In
l1CdTIiV0PruiBVubOil4WtqxMEKGVpR75OxgDcCgWAYgdFjkoWOaDpa62HUC+upqQA28X3jyl5L
qYw9SF0W3UM5jiOeD7Ik7cw2AtUdZHgKrGvf1HBYaIaw3WZOHadHFSWQbqv5duXvzdEZxlOrC6e8
Z75e/hJFUU82mZR6/aCAYf2m17WvbPS0Tv/WOLcFC0/lRcDAqw2KY8I00HWnB35+r2uUS0Qsd8OT
7KvGIw6W6KBxuXjrsPXq7qCPwOF2XuLFS3iGi+eLPhXsaplWDiB3OG3nA4NY8yGP8UabCQ6tce6f
akoWIehfuFJfTaYmLjdpIs2/KX+bs8llvel9I9HspwyK5jYXY/oWkNoUrjcYxpNal8NCgHtZOqMf
QZdqmhkwLzAU57MbqSwlCDkHz5nR2RuFPXSPCnD2XxOYyr1SVv0BkwRtp4xGO6wqu/EKnEf0H9cD
s3lmRY9bJlwnqZr+NZwpZvkQIYQ0OdMgt9JnddBy1YUhgANIk4dvQN+jLdotpFKoeJf9XV12je2W
afPljhS+SBC7qV3jnIyB+ayEgC9LhFKEnDwroim8rRypPZYADU2KuOThPeASqi7kk5cdfgN9DwJS
ZkxCS75zPm1Fgqmlc0s8VVoID8ZAfBuHbx8acEFs4AhFgHCFQbEeqqR6Ezn65JS7B7QAdYq9X40L
OV/APpGhAGpHT3D2DSIMFVJfzfonu4uM1YAl1apHB14HGFxbj04t+Qtoj0/OFS3ASbl1au9fKJ2A
vLXAd2vDkwFQGdlmOL+pFnevKMtBw7i+weaXx7TB6O9TDnHQlINPcr7SSAZAmMPW4Rk8ueqvnQmO
b0Gxix8cK6pvkQwuv9F/TP9eH3baNB9jUYZFrpOmI2hWatNzCGPQiXYoS1U82zUiDA9elrGfOIjV
9xES/074be6v04x8606zm/T79dHnCzyNzsFGK4AMC1ThbHsR3WHAIZB2pgiE7mKa5dZjnKjt3qzg
TSxcJPO0AsQuJS4kK4nIEdObG/VZEBs1uLvWs9rVMtoAujMZk6i9vaGNpr7pvgiChSHVeahPJ5+0
HGUpHFjhZc5roEPYYXVSOsUplTS02N1UHgwYEmZmRYRlRerfNGXbKa+53BOrE8+PUAriXnvLfZXO
Z4n0zACdLLbGDXk2Kq5+H9nR1mORbtHgNnlgNV+qVkFq93dk2HgHJ/BrIsGj6vffB0xwfyZN35vP
1z/c5W5lXpjZkjP9XwbofLc6Bn+lamf1qUmF+DehFG9LUoNTXPfDSuor8xiOXfR6fdB3OYTzzUrG
BFBhwn1xCc5RAWnj2wIH9PyUyg766nBAUn/VWKFPb7GxkA1DOnhtt1Hqo4FaGtYB8cD2RuBwou20
Tmqx/DCbQezIZPsbnDISoMEQw/qn679zeudnP5PJc0cR2EL6m9fpQwMoTFxU6vNQZkLexpRJ6p2W
1OrCfXh5elChdFhW0m+qjPrsYYQu4lNq1tTntqiiAYsA6z8DrFm4UlqZ/sbXJ8U9OIlRAszkKTz/
4mYaC73STfVZyqRwTW8tC/bWqBXDwpPz2aQ+jjOdqA8PLWD6KOlkT30mDShANTsgENysrQZvTcMH
CNn1aX023KQTpgEmRExz3pcTfWmJ3h615zDHGgl6K9r5Rpj8wfIoWyqLXu4Lat4qBQauXIacAw8m
P3orCFWSDC/ufnaS8Ey3paD58tUpUdDHT1yezuekBny+gkUhY7ZM+/jk94WSE6XUIy8mbbZVGJXq
2/XBLt4PyoC8V4A50JYjOplVTkzdbxS7iMOTlseo2kNUcd7I+dIfht3owy34sPBkhJH4N+q2viRO
dXELTYMDPZxA8ahBzhGn4AQ0+LNDcCJhQg8RwnaqrRHIctwIw0FvVwvsthXPHBeqdJ9NGg9Wgl9g
cIQGs4MXIqkUVlYZnYK69OjiOIW+QXzDP43RKE55PGX0XSOboYtwh/nldwzsAhUUwHcwD0Dbzka3
RsArmiiSE8astKy7OFtZfSb91ivEKpugWirHXRyRaTyiajYtsF60lM73E6hOL0gBFJ50Ba2XQ9Ap
qdj2jZeAm4mzYUlE6OKUaCpRLNc7G0K1NXt20ahmaeER2LQnKN91StEk1f9zRrFkM/teGD+7pTVq
FyCViSllVFzm0SQ0UuhDRTqc7JDKyC8oq5q1HlGuj9ZR2TZ3EMQh4qqoJHmQXemwoi1sFgX2YIYz
HBLsxODAmV013nihAX+7NsRgb+IWYeKAhHcox0MBT6482XYgbiC5onYPEhspcEhqCXK2qkRCj8It
yXy9U+MEhYpIZOZL3pTR7yDEWumr7wXCurwY70Jg4CPmbZKSIM6qvaA5jRA/AWL01g8Fk4ldYTZL
euwXe4atQuCjGVNwdwl36EbV7wwinxP6fPUpCGJHhYpfPTU9cNnt9SvoArJEG4KcV55QOeC6qFKf
b1CQtiFZo1qemhES9s7rq+TG6nRHW+leWJf/HLmO4CHH42jsAq0Rz2D9EZjwxp46h+JVaQ5gd0S/
CC8oS3oc5BSfEauoevAC+KCLTaT745/It2lCVGaj/jMI1G5oGwxiK9UxdqORFFQFGhaI+CxAWS6u
GixQ0JLRJ6oEEfJF0kcrNg7NtDkp0GwwjS2Fj0aAaL71apl/H1Tc5nQt7XcRBeeF7XIRL09fbxK2
B56HQ/E8OFecFDGbYmhOuM6hxqokgp653qd4m5WhXFS7NPDHcGHQiyt9Oo30DQ0kvPho80p8UxBU
WkKtT0qhNP1OopkJHEVEtbYmXOvus2gSLKjiLz8ljEvnEIk6ogFoOLNHsyyRZgi1sj2pWhUh1BZX
8gFG7d6GmfOzJTUOiR3VpWLKxTGZosOJxYiCskUENwt22qAvI7SspVPWUM50MwcEB2opUpJuvc5K
xOb6SblI52lXWuBGYErzeHCtz2YJzAhAWwblfAClfgwLutDIHka3FPnuwjLfmUhPPVRRVd1TozNu
GqZ8X5SQ+Bd+xzTO2d0LgZLwWIVNqU2EkdnvyPo0ZbvH0UvlV+NGx0ExdfWggnOLGxgwHYG15C0S
OQJ5YwF9ALc0m+uzNStnYUlmdZ1JNo53XJ6wYjId3bnksIwsYM3z7R0qWS22njcoa2DBOcJWYNqH
qrDWLUIKOwinaHy1dbgw/OyMvQ9PScOArkNkzTY6v7oiL6m6nH7UQdXibJdnKJzHSgoRmkfjO+yJ
penOjhcFJLirDuRV6suTuPT05x+iazF6fH9pTA4D7HETrnqnmk9YB9rypIdnVX9SBPAClFaIvhdu
ss+Gpl7IMePJBQk4CyPEOIAyqv0EsdZUvoetmIYrIIfDi4SeRLSiGfPPl4NhYYHnW/59xhMfaUIh
sdfeM/QPM0493HJLe0jR75EHzSVcynf2kEVPAfhbqP2FKXaEHGG4NmrVvo/TFka1kHTzj1mC/F/Y
+NP3/LDx338N7F0gz4ABuelm3xuwRRfYo5kc6kqaeld96m3aJtFOukQdzsWMSJ2kE5zxVY67aGpq
iCpa4Y04Rg8ajcIFde/Z6/L/n8PeJ/uZFELnGaQpuqaVUzk90H34G1J02YxZibgCEFHTbXxMxiwV
ySU5UFFBuL4UxuVKEOGxCOgfAiaYh3kJhj9yCfboIAVGcWMGSk6nrbPegBT4L9eHutSG5BHlLcNZ
gARvqs6f73rUBrKmbeL8UFlBute0RDLWtNXCxyGI8/xU9WX+k/6FZAMDNWnw+Tml3a1DMqN3rqgV
/4dUIzFz1BOKhJjlRrnhhk5Z/O3M1npptCBWtrLSycPz9R/+2RpR6MCOQQX0ftGWToqxbsMYJ+5u
UIZTVfiv0VA2d9R9vIUb+dORiC5wKSF+4oo4XyFE7QpbynxxoKmqbkfTt9A8C0qxSYXfxQsB2ye7
jutnMpkgEUZTePrzD0fSqSr01TRFHLBT1RBgsdKu3yPm7N+DwFeUlYpS4tYxtOGnPqZ2t7DnP5kq
krsTt4eK9pRDnY+OT/IYNGYsDnWRRg+gVs1v1VjRfJM77eb697ucKAMpKhRXsN4UrGe3rZSXrV4N
WXvwcZtbxzWuY1RPjH2pqcmdJJnBnVyP9CP9JSnjWQ4F/AtuA7QKWkLMkPj7fI6AFmTLQxYK8Tg7
vE0bCyMPsnh9YSkvrnRo0NSeDM4UMhzkbefD1HZohiqN+8NoJcqmr7GFzfxy3MnSINHJK6ub3i++
X1/Tiwdb5xGZmhHExFPYPwuZzMqKLWEa4oDyaYhFYp0Umzw09ZPc4wKFcEVufctFaaAT6PkIQ8Rl
Uv93/Sd8Mm0I+LRh3quRwNzOp10hpBSoKBztKb9ZiCB2QHGUiYoR2ZNEdw6xyU2arF3YTZcfdWKH
gcIBRc/I8z6YnMWR0aH2cMiVHn1SpZXiR61GRvT67C5fTPYOiRRJMfD5yYTlfHpSKFCGw6HyEDjI
kr9QwMYVckQ/L38tR8Cy7hBGIXgHJ1SkfWyrWQ1ZCLUf18YbMa9vRNOHytP1H3X51ScTAbTt0bDG
Q3BOlynF4LToubSHpDF7V62NAoCwDl6eSybTXGy4479e5HUbtMrFXquRl77+Ay4Xnx9ALgQ5n2WB
uTNbFOpLamMk3UGRfe0/bZC0BqCEPn75RNlT8QNeEHmBSV5wPgz1hHKohNUe6Bj3PxMteSWxpUFR
9OLWrlFc73gy99enRs2Kv/UsKoEsQb5OOGLRigEDdT5qKGq4o6baHwZ27TcMXIRY8THkBrZRjuqQ
hNb7KbRqDeGZGg/uPT6pWNIaijmsPUPzVbdnu4b3RigFh6zVvcHtIXtg0m10EVEeGgzWOlV6T16h
eoX6TgmDAAVarCl1IrAK7zCLctqzjGd8vurTWjnWk9kx9ly93aZuMHrJQ1q2gXiOwfxhfYpk2biy
2ro5+Y5JoTZEZ0I8IxtXAoPvwlA/6WhFNg8cKPsmCwH3/1LQ9nX+jq1SxbQNUVLdNCHUxVvyFEdx
y94sqcYqBSKHoRmA40BvidaikPL6e+354hUDZwe0nZFrv1VVrgZkjUBfQfQGBZWtzclCZSUKzGgo
3jXJTvSizr4Tfkp/M3QKnZvJTQlBJJYldz27RkCnTft/Qd47twAjAUmw92obFU1rdHat3CDp4RtK
e+v0gGlBjHjlix4N8SlurajHjNNzEJ1tK6NFPLSM+12O7d8JT2NSKdSeOB8jAhJIgeMmEHwf1d5T
d1GjR/1fmAlBsel7uU1QL0L2dQ8qGJPAyuhQcS0tTbpDvLF9jtAEK36GndN+80DReutSN5ANba3R
Hx+EPVUDNLW0um+qCGLJBTMaPnuIj8Qr3/SSeKMXFPD3SlHjYFREYK/XVQhl06V4mpb/WCTE5QqR
BdmqiezJxDm17F9ekjT5QnDzntXM9jfFRCrUhBvgMuZs3hERNhjSRnmwtU5+DWwITvhOi6lOnFba
DxWRUrpWET7gd1pi9aq3MjNt2mCikR+AkPmIU3t102NBBXJzm9bMfh8FoxZGrkk2g2Sgo4lx6SKe
Kp3zn82vpdEFcB0rzdnzCn7Ebwc5rA5WgySriTUdvA41ypFJbZoXL7T6p3iwc7wQyvS+whjpBj62
cqjj0v5lpNI4fDVkp6TlQGCYHiDIos7s3WsTPUtr6rOHBs+PFe14hIYGqTPWjq8stYHmqA9CGELe
ybOG+fMIydPifAgSsTVFn9XKqgPHmw/F+4NBda5Xzh/qGu23FLA1tnnkyxb85aegL4Ktl1BAW9g7
09U3+wb0NbgyufhJV+ZZq0PO2FDSxTimGswdGr/tXVpW4SbR8i/W24DucPnCTQQ4SBhOO+V8xioK
SoQcnX5IS7V4TOIMVdvWH7gZkjwolFUrAvHj+tV/EclAVCCtYJGh/FIamD83goJwV6jFQVcC4zGP
0nwPhUa6U/N0/CtBWkPSRywh1i8DDKiAlJ+IwYHzwMacPTdRm6nAtwb9iOY6IsHIfJq/RpAAqJ2Z
Uf0Hv9jK3xqhUZUrgtvhrQNRHoAYq6VwUq+WF97cixoM/EvIL6Bb4LwCOZ7ttDGBAOj7lnGs/FHb
j+Qr2zrRpbWiNhIKcZjbXF/06diebSksOOhh8w9fmU0+m/7Ymlapl4F+LFvD2PAedH+iRC2VLQAm
Ld/IdhU9+oCgoztcyTVnYUNffPJpdMqck4rDe+vsfJfpQxX0CrrpR8/gEDe4CtGCKLtjaRjIayKi
ln4DrinJCznfJ4uMSgtJyeSzBQdqtrmNotfstrHVI9rHzipV7LB8BZgQ/kkCgP6vEY3up+vLfBEy
0uKgBUrhHPw6d9ZsmYcAyzTJ8ZQj+Fb11UZEYasgTrurBkv7g1GRg0Q7wu5I9+nqTqfKJxbQQ598
ZwrKcKoocHJ/z5lVfldRRAbnfyxDP/+R9o32LCF1tYb9JN3EaS/vE9Mv7vDGrIuFj3xxa6FYMCF6
oNWC3aLIcv6R1aaGZUY8cYyHeqhcTLDGk1o68BQBSiwxBC6vakZDnwPtgInOT4x+PpquaXDVuYuP
HNZJfE3KN3Eh16obEOOuM+61G8kR2d8C5dNnDJTUbt+rffTl5T7/FbM5621YeWMnK6i/e/53gPBc
mQKEAirkXj/+RHhOX4nU96GZOZm/5Ef62YrT21cAfPAvRo7nazCkiKtmPStOY9RaFXFvIyquSvKN
Saq11CS53FlgPmjEItMwJcHvzMsPb6OfmqlsFqZ6DOQu1o6NbIPNQ8Vjj6GNGSIhrNd/PCkew7vE
y5sll77Lo0y5DsQp1oSkKnT+z6eqRcGQ4zRlHqXRQ/ffRwxzWA9NODxYwgpBaajGQun40xEBNLBl
KRuRmp6PaGNP4OSUTY9aliINgMVl5cpypjyC9TU3kHmXcI+ffE3ye3AavMiT0OR0iX5YYL1RPLlL
OutYKIlz1CCbpptUQhMNSfy6uLl+UX3yNTWeQfC0NKNxep3+/MNgpiQb9IAsdHNM03lAysl8Rmd0
PKjtWLixnHXCrY04XAMlthZSv4t5ElpB5DKJa3ChuSjgdC1SpmU65sco9/VqK8e9TKEIkHPtWtqY
yZvrM734jhS92bFcCCoiE9Bhz2cq4zJAaCMXzDQWa4Tywz0aTjGNKC0AyNZnX11Z+Hlcgw4tB3JR
Xp7z8VBPsPwRowkgPZG0FVAiV8IJ61WA8sVGyWPlewxM+kVJWu3x+kwvF3bSoWK2k2Qn9+JsA9HC
M1pDHcpjHdXqo2yO2kMspfEqQshYLMQTFy86s7SnBu2UabKLZmMFKTe7E+rlsQGwsjf8Oj7QzkTB
uWgzd1TIBV34dktF3E++paNp7B/qxRbVitmoPk3pNPN7DGZTbHpWVRdKp7IwnOcWAd0N4vvNwpt2
+czQuKQjTNuEqwAE4LTmH87JiJQZXBqlPkqeDilPC73yjylHlkIyB2kuQXY+1KNXzzDSn1DIo3Jv
yoYXONSlwpymzle/MO1xPALRazQB48x/Da4CHK3AHo7IwVlbOZ28rvzhD2Hb0n17GS/DNqU3Qy2Z
e5fFnm3jvE6boLSU8ehTQ0j36miSnLeyV+zULqOySzvV7ta95lubAmhHeZJHwhlkwnN9GFxMwUT0
cn3yF1cWvwjVPVCAOiEsovDnnwI1iFYPMGU4ir72bZyplSpZeSEp0hEPCPjcAeiQcOUHWVjvMjJv
+3T9B1zueS5Kbq0JX0voMY+hB+g4Pn2z/gg8wn/tba3JVjQxEvNmLEJV34b4CHa/jNrWFosJKnP7
EL7z6MERBClIpvbeyNPO586FVRvkC2hmOkYxHhPQWIF1jJsKtV1Xwo+nQB6ry/34NxzZuNn4/phH
T3gxxM6zEpV24yDoZdRIFjM1a5FAOm2Gjz+PS4fiP2H2hBtRKMuf/7x+GgJeW4euwuDoFYbR4F45
IQHGCDd2LnUP4NDTQKc036M4sxk9CryJOxZWke+lOqgbt+bOGJeO72zLsFpsGQIkbgyCBrgc57/L
GzNHoq+DDROFvMHtKGFXNwE4r3JdmlZ3bAdjuEMaxii3QNLVJRfc+SGaxqe4+Z7FE47DZj0fv6Kx
qrAu6m1ha2KX8hlMHgOpH/+0meXvVNH2ydYZEvBmbqJAasB+GQWktVOj16loAnj69S08qyi//yCy
k0m/kZiGY33+gxAqlLwALvFtgt3ITW1RTHQDnCSWnodZHsQ4QBXplOBmzi1y8egmtTOYVSKsWyuR
8K7B86SP3daILWuVZLgUbhBQy81Vhq9Y6g6j6YWroq+s9Gv35f9/xtS7oOIwSR/NLrGGnnah5ZJ9
GxsYGripxI92yyKsWtfJDNTdr6/u5XZj1vQu4AvRYUQz8Xx1ncQAmtmb9m0Dwn9rx4OS73XJwxYs
Rz+tSMJ+bUmKCeIraO2FL/vZ2AbRMXOdxBLnVZWwKVLRt4l9K5HpR/uM0hV9KK9T9wFMHekGN3ff
cYNwyJ4BXJpLKtGzu3FaaSAGiEDQRiCom0OodDzl2oGE9FaqUuOg+20GNjEwtqOkVKtyGKQbqIFL
4cAnc3YwnqR8QnuGmGB2vBQufCOWa+eWdDwq1gnWqblLI2lYgymKjn7VIXePj92jVnbKknzyZzMm
20XpCftjKpOzwTHAgyhJsemWYyo2VuskN0PkaXdQ9b5XWdBuqKDb2+sbTLk4VzAfVDqfBBGkvnzt
8x2G7rvfj+Mw3Mmxr0XrIdIr+02TPeWUGzp6t77ROqkbKm1rnjIZVdoffSnoUNKHCb+ldmI8o0SS
JE/j2Or9KjH8wbDcobcy/zvSNV4pEGNEQgStPzHsUMcelxD9sxhVmTrT3AiUHakAIjo5e8TL1pZy
RCu0W3CMObqOkYIyiVM6d40cDtLCeZx/IgoxtFpIbxQyRl6Y2fUvq+kICdlQjj7+PhsFjB1NpLxD
pbYddx317aemNZbKIJefaOLYk9c4IIknV+HzT9QHYyJ0KTDvGiuCe6sKpbJO9G6VRl5ZkZaKU51q
ck1TyutpduHxW+PkUjWa1i4IqM+PB5OWDRA8JPvsGA7o+S9B3gLvG+r8d0NtOfgyOtI4rkWudK25
laSh24nC6qqbIYN//EsNhYNlyfX9+i7R/jEwoOKH0jXdUzI9dIPnKQkYTxQXq0K+RRuFpjEfWfg3
Y4RWvRs1hSWtPX+Mj9Egy0h+0wV4UZDgtFd6byLwUOkqQL2SqlmwGbTKN167HEMQbRU7tPjuS487
AQUz+Fv8v3LheJ6LTXjf3GSTvM8DXh5mj7sMI5+EHwTmJlFQ8lhRUAq0x9TrQOb2fdv/MASoz73l
NTL06Kps2p1vpHm78fVAC1a1KvsPFTF/sEXWseY/JE6JAzmaCFXpZh5kioKOHfLh+MZkUw6rSwjM
pw2r6QRVfxKkoCj90WGM47VkVBZeTa1mYM+id12iPCay3+9L3/H7B0Wr1HKDL6imrzvse6yfUTeO
J3ghtKqUII31m+sf6OKEwH7m4n7PqSjPWlPC9SG9wSDKCtBCDW59vBKVraG2aGMVmnRf4ZyzNtAK
yG+ILpfKpLM8juPI5TXtSUTg6QHPham00e8QbRDOra0VMOShYu+rLGeO2dCbj6gTJl9sqTAiESCl
jOlGJvLRZ2chcyJNitXIuW0yw157FnWcpjY6sPeWWALYXoR9kwCRRbEBliHtG7Lk81WNe/plVSmC
OzBwo3ITo9JtugHdZc0d6XUOFOnk3EZdYqgnQyQLY0WrRiF9HU4KZdOxThaugssF5xeBfKKvPK2B
NXs3Ks+mH+53/l1ml8bbgJvpCzk7vfdqMnVQamxmrm+si3t+WgLuQShBdBHNOcSV8A+FBlXz73JD
q48qw27pcYYHs+uN9ReHQu8NFhDYLFS2mOBsbk3QeiReJtKk4BvvGzXs76WiREu1qJbIVPO7HZla
anM0EsiL6c7Nw2dYqz4qgLV5TJywkDZ1VTibtvYM0x1MjrcridrZd2gxuKUe9D+dbLC+XZ/sPIAH
xQlWA6FUSi+TecNsa/Vd2YiiTJo7ObDMfJ1UmpPcQv1Jh9/XB3rn/p5d3Yxk84LZ/y8Szhk4kIDN
IsaZlPwob7NVNWq4FHeB5q1F6mnfhnzA0L0YFBGQ1WH5tfJR3Je2PMQUxd0qRIPkpDSmKO9StVVI
NpKmw7pHz/GEtOHgein+YabzWpPAZ64GwgWVEQc9g4XA+GLrMw8HTJQ6gbdAPc8iDqUsG2q1fgVT
takPTYWNM+wG5eChq/CvKaUl0M4n4/HasRmh98Dan4doSlsppWIG1R0aRfkq0b30Ny+VOrixln5L
RW4uXOEXJ43SNBIBE0bJMqnFzW42TLGNlvi0RgelQCQyNJE76814/E1u2pyub4qL52Iai+cCiB9n
m1bq+cUGMMaJbDQy7+SiVO8UDBC2jh15R8Uv1G3VGP0/NYCL+8VB6U8j/QX2h2ubMWdZVYdZbIfp
nnznW+O4chojRpOxi3dKIwDcgfmxVm2cx7+uj3px0KZRCeMQh6HWRLf6fKrekKtYPNbynVBGIIaS
EQ4/gR0G++vDXHw9oFQESewWAIY2F/T5MIKmma5JhnJnlTamZWqmIzDC4/KodpayuT7Wxc5krGlD
UvJnVhT1zsfSZQLOEC+6uz7UswNnQN0ijzsejNCRDNczM/F6fcDPJjcVEVXwgwAo59GFkEMKY1GL
FeJQOTI1fgWPyBHk1b4iAljaJ+944bMbixyfl4AnngWamNDn8xvsrIitwYjvR8/XbQh11IvXvRM1
9H+VBn5cUWgO7uhG+ZoLM/4BIiiuKFUWpgGdUo52EuVHeaX6ff2kAV2C7G2G/YNchEmHho5hSb9a
Sr+Vq3u5SP5UPZIzm6G0kvYXgRsm6tukEVjytUmTvnZIYD2VvUaMKKcDXADcF0PxHZSsNKrb6+us
Xi60imYG2NvpdKI+PLsDvBLxbBpUyp0Zm3LlkFSU9titTPI3zISwmYdgjGTVA8U3bDIQzda/RZrA
dTTSSQZomVZpcyhR2FL3cdjb1J4iw+rdNI2rZGNV1LMRyFPV+DXv0jTINiVt9e42Tdoems7gF3EZ
uEao5s1TjjNK/5NIWAnXXoVdyMJtN7uBpg4gZVCqHOS/BOrz7Gpy+UVkq49eNKiu8TqAEbrrwjHY
KWIsfzjtoG1gvi8xCy8U8mjpwPRDsRTsL+TbOS2tqsuxDXsreYmzUDwUeR/D15BTbV92+Ri5nqRL
oRsEbSFcvS7MXWkL6862GmgtvNfFBvoTkoTXv/qFNO/UZwK+MyEciKUvqJWR5wD/94V4EWkW1K5P
mXdtVVpjuVWlUxcOisbC31JKLH8tsqEsbnD4VONNkuTSye6L6L8Cv7o/qVSjkQjRAzFDNQmaXUUX
cqFPPkd78t0oA/JGcSoh9YH5PD+bRYyk81gEwzOVpCLD3BKaM2DeEN1ni7itc1vwCpFbeQn1ohxf
WwmNNSP5p7dS+oNvUw1HCgb5K0m7uoQlmN2L779titYnMCo8DX12b2DrQAuxcfrnerCqozeS7qiV
EcpukYl0b7CiS32cT0ecpP8oT8gIHE5//iHtynSnajOp6Z+T0IPvEjeBd+vg0xrDggmz0BW9lixx
jz8f83+cncdu3Ei7hq+IAHPYspMkK9mSuu3ZEA4zzLFYTFd/Hups3GyhCf0YYDABcHUVK3zhDdRc
oFObtPLnasFfY8q0Iw5zhuElRtrhGxfoiOdG1Z+0MU22cyPzv+vbc/7z/rqN31eVdslc/QWNQsXn
fLxZNLXlOw4v5mTdhaIQJS2bbHzTK0epkZpRsK4MPPFcN6usr4+G5iGYI/W5KrhMPuwhj120xMcX
VILEjXRh3niTbf0uK1XsU2mZt2oXum8wbdq365NeXMTvkwY/DG8GPc25VXM+aTvXAtcVjIw9YfrV
7InVwR3jEa+EurGi/PXBWDDMLGquVJ2hzyyOVFjV3pib4/SSSk181wa3/RI4Siu35oQMxEoQ9sHu
YTCITGCaEFd8L0z+tXsgYnQpXbnxBeFXlKZa7Dw1dOOlrHyhyuihSWtvrTjx4ZhwSSil6/QR3jVh
/xqzb4FSDXjovnB5/B4at682LoJ+yr5MG1OnSSKqdvvp72dRRYd6CBuXKGmxpho9XfC1DdOEw/1S
6eVTIVLjmI3jr+sDXb5jnIq/BlqcRrd5jwen8YXrOd5g8ol3RTPqm0bmzluAeuZNbSXW7+uDXiwo
EAOAJahXUAvgHxdhglVnk5uB4H21mtjC3DrqMYUOqKbV+5iIhoABYH1wc33Qd8DD3xcBKnFUyOer
HzQr4NpF0oBAxKRljlO9JcPMvGonxHOQsQfY69O4zp/LGmGh21BP9Js60oSyJ5HR1NtC16V3CIlN
6rtJOzlkkifcEZ1nsy7EXue9v697fVO31iZzOvwTA9uJMC8c7FE9jLUBOnxSLGRjIFlD9ZT04aKX
0AyGG5D1dbMhRStsP6ySEOqp4RnPRkj79gat+ObYxRnFdB6d/nvikfL+wYw5nH4WyVD9KbvRvR/0
DpAkauqRONSV7qYri7YsIVE3Ap1DLRNNbW5QanTnF4lZdU4w1nb11mB5mu2jMDEcKCjjEBy0pkMW
oqosRW4TY+p+Da2dH5XM6h0/Si29vWnGArXx659xuXfAsqvUB2cRHsqcxrJkp1ZVJBw3aN806rGm
H7clNgZBoaDBhxNrus1F068cxouoax6Tth1lHQPMIjrA54sQDl5f92XZvfWFJns/xjAY56/OzIpN
1U+QKRwt7f54JDHupnYFGSJWb8N+qjoT3whtKmFTO0jvr5a1Gfd8R4PRAk7LIeKqRwni/HcNVd/a
RtBXb07b5Q/hJIMbqpzhND9oq5iPDxZ+ZsryikIBmosY54OBQrbRisdV2rQi41cQSPe3GRp9uBVt
26d+5Lh9vrL7lpcT6066xnqTdtPNX0L9hNHC2HRq+Ya14rRpvKI+UuRX93Ao+98NN2L5JbO7sl/x
K5jvvLNlhd2GcMcMI4C5wgE4n2kuYssuO1N5NfCOEAe9tZ0nQ7rihwb5xMR93UQtKSgckGNTUq59
1HfC0fnwbOxZ4g9BIdb5/Uj+9dw0QYzA3tg5r2o254XW4GbDjymhRba1QAu0b9Taii9u3ltsuTJ4
czUS95sROi85o9mmP/PQiL1Db3LLHkYrEi/umOBtmupCE7vJ7ICowKYyiy38Cz1BVa0p7M0kpNvc
mEE9KD25gyf64YCfSaxbOxwCpOJrqdbL7VBRbd07UvXe3DEmV52CokHPhbr9TjG7KD2kJTvBj2xZ
y10fBjp+SVmstA/DEHngL1Av+xcFBLf6t0/G0XwZ0XervlpiNBm3gxulur6KilDzYAeYaP355O3B
/oXSgH3lrK9BAHH+aWNVOrU7hd6rBvWmvXNMJXxFWjn/UtF3sncIq5VrncaLTUxLGKA724my0dyf
Ph+y1qeyDGJM3Ycirm2/TSLzqR2LTO5ysmBU2QJjUIHIaGWwvz7ZD0fmrFIDpEFMXn4+skTxWlOC
rnjj1es5Kbirq60un2g6qGiJjBTcs0CEKxf0Oyvk7/0702IB+MONnRvxQB7Oh3VSwUPM6/c2EBDa
+0Zo1gk/CMe7q1Eyc/Yk1j1GyTXlhyFR1C/I2kF8k+B1ojvwZnZ857klHvBqF7c/c6Ur14Kr5bqA
w5llLTnhZNP82sX5DnCuRP64VN5kajem7xR69RMNrabcBaM5/BysMXipR89d8/VbBsrv49IAIKQD
PUhod74wUdNRGR6K8KhYQfWG/rSxBQ7kfo27qNxd//RLvCCQT+ZIwwMaACVnUK7nY4295la1pihv
zVCJL61oq58YxOY7JdZBhmt1bOxyPGqtjcCwKLklN7BvW8sRa4yL5V06/w7oleQhYMN4sxe7PzUB
Q+LBEbyNHUA1Wq7Z9D0TuBaWVY98silCM94UoZz0+zzmqVzbjHPd8mwzgtBjAZAXoSaFQMHiWw9T
WdcdJltHyUU4sytJS6xo2sskfbJHs9vpNEj9xm6t/0iGi0Ogoal8/VtcLsH8E7jKeaCp3SwL8dKo
wVh7eXo0U6va9nnfP+aZq9CbMXiq004Jel+3U7E1PblGm74IXXisSX1ZeAj4lFuX/J44z52+Rd3/
WIeZelBFr96XmQz20ZA1z3jyeLcJznb7gXtz01lIvEitdnYqRrIbeCXFSvZ2eQJYBtJ+YnCyxQsg
RBqNkD/HLj3C7eu/AIlzYJVZ2j4K8ubt86s+9+FInogSdXdR0BZOnMaBFmfHYaqKfRfNuFgHRQvF
btID/mjTD8AtGCO1WbqWo17eL7OQEk1/FdiHftF5kTWdNxjy6XEWO9nnQOle1EjWu9oAkjQJrz4F
iuat7LJ5Iy82Ohy22XsHMUdwV4sYdRjyTCrCyo4OqutkN2VD96uYxnYD9A8tyU6fE4yuzWIsSTyR
vWrmoEWf/75zIQCYhT2TyZZVUUUz5migzI9tpHlPWV6nT84Yptt2Utb0kD9YZMrr4HdmEA+w4MXB
zvUqxLBTK45N2lUHCfYo3KQyUEDXpZje2NFE5OYOGMhf31cfrTOvKeUcsKaXWJ4UjDGJrZUfyyDo
/smDwUOVGwtYXDuq24jq9JeKQtYPxFq1h6xCkvb68B9Nm6oluElQEuSyi8/M6odK3drZESnyfIBw
07ikr/yn22kAEbeNSGu3NZpv9spN+tG8wRDMLUxcf/jE5w9K2tVwUY2oOEKWBDWlNZ69c5q+OpS1
LR5AIrg/tChDCMGK8J5TteL1+sTnB2u5v2fdJt5tIPAXAhBkmUnKASqOzqgp6qYviyHcFmL4N3CF
l+F1NgI9vj7kB7cVRZ9Zh3Fm4oISOZ8yzEuq51gTHz09/BUWlVJt+iybnmvKUmtSTR+PRTmEmNuD
UTD//7+CfuH1zhD1TnlU0ON5mwg+GoQd2nJjmeG65sFyLWm/cQVzTVAQIaNdfEtAn8haxEZyqhR9
lJS5myQ5xH0b7VrLJeUoaTQ9h6GmPA4dUcuBYN66ozEIWpOdmWQr+dZlsDL/HhSNSWFBigEtPJ+8
bkX4S7RRfBqD0MgxnO674ACuniqNZ+Joh8KziIcddNyYt2lok2rbYBQhNzGVOXd3/atfbHRubOv/
gybEayiOn/8YOOeB24EYIWaFjzvmpXOPUHgQHGQyjMMBwz7U/4oGlZWNtPUEiKuj/E+/gco0UHFC
B7qy57/BGDH/0bI8PjXCmrY9ZwJ2e5z9TNPuZ69Ozlts5Am4hSCaNnS9os9eMiwBvM25PUuPFszS
+fBlX/WllSXhqQC3t+MuqBMfOcRm27Wt90OTSn2v0yBYuVkvY5X5rUTJGXAmNR46BIthUdWfRNIo
x7CJ0m2J2ZK6iZFXOGS6F7/l5uDsChdsQRip7b3ZlMlNO6YI4odq/9SzMVfq2h9tBJfOFgVSfhGv
2fnPGUiOGmSlw5MxdFrnR4WhbYexnNS9UeCUaeSjcx8GaXNTokOw5T6aVnbiReDIesx9krllRa66
LARo1oDalj1Fp9SOw9eiTb2j4hXmfeaY2ZuNSpu+jeM6+z1MyPJfPwQXty1Do7lFt3xWG0es8Hzu
kz7ibmKxA7RBlDdtYQq+xAx9qOPxzuoq93B9vItnDXIErxrHH/gIMKr59/x1/RkTUGHNVuIT0Vz/
ItWsJS3UVRyKLXULPd58jkJ2w/VBP5gkexsu/pypUmdZFANSN22HodeTkycd+wmiINdKrdkvoypw
YVHWbL8/miPinjjJsrY8oYvnZCRLsQUlylOihKC1VTQ2dCog0s+jztvYoZqjngLj8vokLx4WVpYw
geWd2Y4XAYNS9RhvDm56KoD87nGO8/aGnNSDhu/tWjvxoxkCRpvhWvQUiEbPv6IpBY9NXinHzsE1
aKBw/lJpo7XppsS5EdAuSLDV6Ov1CX5wSmZuGO1Sos65IX8+6BTZioFHtXJUJERr+M1JejLwGd6G
GfIwZAZGtymKUv/iJLazckIvyuNwVkEC0Tj1VLpSrPD54EXVg/i37OAYlkhR+zpONI3fZo0ebSqh
Bf/YpBtot1oZGFxi43ZTIY9PSXgY6ba2WX+4vhbzcGdBEtVK8AHk2nyEORs4/zkRMelYtUZ0tIWi
3tojLuQ+JBPV3WYt+qErIeHF+ZlHY1+R7Mz7eill14BmS4VUo6OrxN4u6HL1UAfpnSwKWfsRqlUv
12e3Nt7iVQwQgmpxcI6OMkzjfycnwLvYqbs+34zS/hVj1baGHv1oRJCzJK0UD4hMFp9XzZMqbIQZ
HeO6+hmiBLXvWid9xYNXZYJF/P3zE5z7jBY6pbQalgEnDWoM2dIwOaqtiL+ZjYdwpxM2eyWgg48F
pHCT2+sjXm4YUlXUP3jg5kaPtbjnYzvsKQlWydHGbNKvvU7TfQDYk99Vubq2mhfXw2xLjtwlAG9U
MAALnu9OF3l8jfpvcnQT7jolUdoAwSynrbZDk4/T1nUC41aDq5ftr8/y8jMy8NwTn+maHPjFS66N
emoJ24qP0YAew2asPJQoFDNOtV0Hjuqt17SpWlnZi2tpniytTQg5HJALpLMKjGRyA5ke27Yt0StC
Vs63kO96dJTBfQ0ARP0JjCbXNmYWYUB/fcKXETUVN7rHM8KcYiNa8udLjXVibCqpkR4JboJ/0IBN
vwKYMsKDkgfWrxLgaYKf26A/G04EiUCMYtjphahXfscH2wvFJDSn5sAe7MYikAzQW89BuiZHmmRT
t2sSKw13iLuONAwVZyVDvIjX5jkTr84RJPDQ5fZqeEyFVynpkfcAUK9XDOKXwUqkvj3q9cY04MZi
Ot1W/xRFGNCzQN3neH3dP9ho5OXvETt1XnVZ7czjaHLTifpWokupf62mKjqkIX2qDSDlcK9OWaZ9
Nkqda6u8QaA2OVgXPUCNDguCblZ6nGrZiC3mkBTTbbcqXxRUC2/cBtGocHRaiQCagcMgQiHRCqjq
o1nz4M/IL1AZdGbPN1s2pOA2cyU71gF5q19pTvZQFmr52nppbe7ttC/319fZ5E88f+cANXMd8+xC
m6KZcz5i2pTEbk2QHXMzScQuKTp9vKmlmf8P3xN1ARoaM+ISIbLzcQCXWKVwh/zYmELCl5o0XyDf
c49pX3oz6caayNgHNySdZpIgsO7Uq5dbuPTMzmp0Nz8W+AsNPhTu/Hb2ndjgrOw89qZUTmzjNdzZ
x6PiO+NgmQKqf/GuSiTF3AG3vKOwcVb0hZmIxzQNkp5hrWRDbJ480elda09d5nsAGTmqZLjQwyji
LcattQHqa5DkR/w1hvBnGphVduhCXRqbXjHCF6LlxtyqRC7yF5KA/UQPsimaTaB18lYMdTvtlLpP
1vK+Dy4tFLqgbNJ+Jv1bBpR2CYkg91gOzcCiclcNuuPThXK7LzjFN8Pm+lb+YDToaFCP+OwuAy5v
ahNkiazYuWUkZP01zGrH8SkhO+kfK9DNeOVZ+mg46hsEa7itIXw274W/Ei1akE2pNgAY7bbt0r1i
kEZuAtUS/ymOZf+4PrcPjinrxxkFNgUrYCkTgQaUNViyK6mV2rkHNENLzVstHgxrJRL9cFY4JlOw
QJWHm+h8Vkqilwm3X3kcq7T6oXmK48eGAJVQat3KK/PBu46QHjUqDoozXz/nQ4m+QA/Uboqj7U6y
25ha3X2Z4ly7yaaM+gRH6LXXi2SfTYb8nFYbDxsJObhfOrqUfyH/nA9d6DlSMcZYHNU6t1XftBsO
QBo4B1Ds8YtskzXzmw8uBi70eZsQ4QOGWAw4jIBx0YQsjw6mnt+80M62gkzzJpyy9CEKqjrc0f8D
Ont923zwnszy/NxFlDC4ChdLrLV1G49GXXELjvXGLmW8q4y03BqjwHFXmdaypovx+J4O7AraNfhf
8C/n65qNoaCslGlHk1b8l1IvBWAimOSOnw2qvRH42K71Zy82LKPMh50yG4Up+rTnQ+I5ELuhXevH
cAqTfZSN4imN2pzmxSDwfbi+npfRIDuHJhgoVNwvPNBc56NlRlviSKHpx0QbxQtiC/2z22ODs89z
IF+bPq1Qoe80LdlrGWZ2ml07t6AzPmszMm9gqB8QaGYfjkvxcdq8Oc+fcezITm/QlB9OlmIbPldr
cesK66CObtKsTX6e3FmsMI8K/JbzAgjCWGpmF1lf0oIydYRSZHZKoi45IFbiPMtR6LjID0P9Sx2M
wR+QIz8VVZNsB6StH1w1sHDJqe3Wxw14+Pf6J7nccrx9s5jXrO5JNWjxRcoUdTxVWsZRKbL4VwdL
LdjaqM3qOwK6ML9p4gawzfUxL/ccY9LGQBkBNJ++7Ji1FCQw8raNY1W4zs+kLPPHuk+x2zCjNe7Z
xcXPmlO1pO0O0nOWzDrfcHqXTPMLah4hZpjtpg3DIts2vbIm9X5xQTHOXJ/mSiRCQwvnfJzQlapZ
jxCy1Syr7oFRmP+g+ND4ItTEH8uK0syX8NlXnoCPPh5MUrBnAEigzi7uC1sZhzLlFx1bqaZYRVj4
rhNXN10HnsH5PkhvKlZ28UffjgY+DlYQp2aH5fOJNm1NqyZs8FyPK/NeCR2zPmT90GzqssPX+vpG
ufx6dIWYGGECl9OFY0TZgk7I8Qs9NrGhK49OA85v1zZCtX9fH+jiLSUzBAzDF6QdZdpLRC4ySQCU
Jss6xtAuA1Bnc83BQ2nuW8Rdti/cSLe3vQGrZkDhJdtdH/1y8zA696KNbiNv3FKQjcoo+svSto5V
rA0HoVTZTdPX9U1ZTLhgCABCvmeP9f76qJeb53xU/fxLZiksrkxXGFUdu5do8orbEu0yeDC69V9S
j9Ph+ngfrTFhLNctiRlmJ4s3vGm1pNfs0qaxOGU7PDyiHeXS2K9tqKhaj9N7EmhUALx4zZrso5ky
VwogEL557OZt9leomXRhNQ1yso+hasHeykw13kTFJJpd6UnxLRrhga8ck4+H5ITQ2UQMbtlG6AbH
i8Mms48omZs3cB2DnSkLaA9AOG3wyFCJf11f3o82EY1UANJE8RT2FxUOZQQSmuJ9fcQ8xT11cNfy
PbgEqW+SUG+tnZaXJYAL0YWs+f8yNMOCUtXY//NP+2t9B2ZUW6NpHWE/QHsrguYZiR06pE2jiVsl
4puHcCLcm+vDzlfN2XsKoYSS0lxQczm4Sy2rdITfmLRRfurqUL2x1AFPArUt/3VpG7Z+luUWKWvv
bG2tCP3csz+7nwFtUmtHvhcDEziWi1nLrlXtYVCqk4xD3R9N0Z60WJNIumNSVXW58aY1o/HFyZto
ZeT5T15MHKg1GGjaNyz4skVvlIOFQ15fn5IwKTaG0Mxd3XflwUBy/9acqvAuzrNm++nVBjcG1AoZ
J6DNy5ZKXVUu/mCiOeFH05+aMqzvLdT9DnFH49vLYm1nG1G1a4ax/mb2rbJyW12GjiAE5g4o/VgQ
dHz2801WFaHlFanRnOxJIifQOor3rw0KenpSjXEyDw7BUu6HtqUIQpe4KG4QKUzt23QMlJX7+uIN
5KfM1hBz18HgWlncZNWQmnyAVJxgqKGogF61b05j/DPRemvlBXwvtJx/a8aigQJoj9olMNHzaYdN
4tFeMJtTlkSVtwkJa1/G3pHarjA8cZ+ZtTn5ld54qT+lCG8AuRFzcS2KMXAzBwXLxdTO6Exw7cHi
mZQsjFEbUJxnI7KUYJ+Krr8rWtGogJakpflVGQXpRsXkAN3zPpHtxgU95WyiMp1eEHhJvl7fV5eb
mSgcIZK5wT0X5Bf31pSVfd2KQJz0rLW206x5ktpes40jpbltZfVIdFd9TvwDYBj9bPiyGk89OtwX
WMxKAH91wvZkZrkDgV4O+2GgazZNjdipbvX5Kvg84MyPmJkiIPnnHfXXDQlAy2sCq2tPltTNUyVo
s/IEKPvQUZU7KqNIT3eyTnZaMhX5JpqFFH1UcL59eqmZMQ3fue2BaubiV3SdCMpBreQJcFj0xC/9
IbM4PCB8le9UNGFvglZfQ8ddvPooblvAV7ilkWBFeOJ85kOYwNgbTHnKkCOKNyUnG7SM1Ri+HFXz
rndy92DoKQL0lJ6+X5/vO7lwcXhm2VkoVjMKkALCYnC9ElRTu+xEHT5661M1v3GHRqIMXYRUNata
jPsyHDAbafOovx80r/kHVZroP6Wpuu5WCk3CVuyU8k8/wHtPgiDbS6sskZOWoW9Uz1G5VxXdu0lg
Ux5iCcB+5Wm9fOMoW5G2ANmfsXbLvkU6qrhKZHF2stIx+dHCiLtvsyrCkq5Mu52SadlWk7RQYGJH
fj0Z+u31JbyIY/h80KmR7niH7y+5NsguYgSnlvmpco3oue7V6DFStPo211vPh2rtrFSW3s2qFp8M
iB55OZVBQMLLTyazFDFKVytOwAWae6E76Q1iKx3asii0+QpqKU+eF0avte7k0g+6UVU2BX6zX1PI
wo+Z7oiXcWoG6feJCcl7cuojPYlpC+PB22aW3W5BgCpf6dam0i9FJrGhwVz0pjH0/MWAl7dxxgn5
ldzglYsxcLlP04h86vqyLk4Fkm/EKzxjdIgAV12cCuQ7qAlWiLyNaVS/mIldq36qqNpN7YUTqgm1
GjY3gTNruDao60wrj+niAZuHh3ZCxESqCi55WfSBxueGMqiCByRpSlyydBn0GwrL+TNiehzFz04W
uTOyGwpoxP/QLc9PYa05s01IqT9UULnpkGfRzjGjfO8pSXwDzK+89bLM2TZAvVdez2XQwETntNwk
8efpnIUCz4e2Ka2EMpr0B7sNky/NUMe3EPrtTZsAfUQOoM+3VdXqD22tGjf26LY+wvjik2VEfsUc
svAX3t2kzUtUYRGpiSlh6d0HaP8/CZklXzGrbnZBWo4bOJ2VtrLiizd1JiRSx59BezS3oZAtgobO
K52uHNv4AbD/9G/dJD96YtnbdGiDTZ615ga62Fo0frGn0NFC5WemqRGeUaY9X+q4dZUwEkHy0JdK
/CWUg/3Lk/Y/APvzz73ezA4J23li+GewtMsSxGgEptr0avowpWUCoVGj/rs1in7EoDYO5T+jarWf
LHu8jzmj2on5qNxdqF7LqhNNGATpQ5a0xe0USgV3EpQu8JCCuHX9vHy0kkwN/AwiRg6VwvOV7CL4
8lFipw9DgACOG2raT0Ppi19GEXfp7vNj0d+D2IgqAd9ucTZLRs9DU0s5mxU6KI1lbANXlbeJpiQr
+K/FU/K+hCbBB/gOHVbAclpm1AFkD/KMS6eat71UH+IeuK+V4AOxS0KtXYMyXx4DbhtuHMacGSfL
lMEwktChy5w+xEWWHK04cY8u2BVKZGrScvrLqffDsUJ+7vqiXl477FCOIMAZDbimvrxfsXXOMkRT
+IJeF/0srNTcdZkogK4mbruvxtEBj+Vp8SZPzOmfonaGo44v78q3XcQO/7/gBNdYTHtITS4vP5lZ
VjdOMQsu1eFZZeWtqP6ThkOn3jZu2fip3k7GFm+OcINk45oW7cX3JsAmSZ3Rd/C2qfafb+PJGTzF
zfrxyWyzsvuC1qPZ7miNJ7Xlj4aahdz4nRW4K3nq0maMmIE2LucHHVrKscANz8dt27g2mypunpw0
rl3bL2olfTGMGv+RTU1cV3Z4HUVYSbQA+L9ps4XUlzKw8mxjKzn27TCDkj944JWt30Hp9Swf8Tun
v3NyKxvvnWAGb4BUlb9WNs18rP+KfOZYB4zMDD6HK0SxevG7e6dCwbar5SNyJCGg4xlVbkdd6ZcA
ft1NKbB0c4QSfIk8TXmJ09I7JJ5etZu+VmuVjK2MXtugDVd20ZJFqaFNA38G9hxNKRoE7vyd/8pd
Jqv1glLpuscuHiWWgkWWRZusVeynsIrbdteZbfOGpFIkRt8dcCSkAGWK7SAaN9locVUNX1NLmX9h
rHvJExQ4RVu5MS92+syOgOBE7cuZUXJzuPXXT4ypW5YwTdJHdRwqdxNRLN7T1Egec4HF7bZMemHu
PYjimEy7QSMOdmSVa1KIF7cN9C6eQJqxcLVZqcWPcC0S2SRr2kc7R0NcRnr8y0pqVexwLtdeR+L1
bWE60+n6trmc+lyBIo6jpkqos2w4t5ZsSFDs9rFshNwPddCBtkwG6L3oizuxvimtPNkqY+V+rWyn
W7nTPxh9BqRTAplDWeA/5wtPN70fYGDLx9BTEdBse1XuKeL0+iFGOiX82ZVR+4wOaRVu+i4bPJw3
UPhcqSBcXDTEspRhHE494fQFrbEMbaq+mtc+6ood7F0lqn228fjHBfe6qXWl+XF9yT8YD5DRrI1k
zziVpbB448gpsw0zeSKdVkN/GBuYo9SmqmcNBuO/NsjX9HB9yPc23NnlwAsNa4ozSATJLOeY4a8d
TjuyROhaFsBfAAT4YxmMoeITVIKb8AsZ4PRL+Q3Y1VDR2dzlg2LLPaEvNHLaQrp1tPRQ7+6NVILa
8WuzjtRh5aKYf8L5TwS4QygB5pdL4jIsK/vI0+s+ftLFmOePgxjppBSNDI5pQFFwf31FLncebQRW
mYeF/Ucz8XxBGD6xhr6unjynGNHNUvqIv1snKqLNS926PyDO4DMfdfbdWMequhJhvyNgF7OFR0zm
NqfHQDAWH6RJ8gZWVh89lcjjPKXdYBgbG9/U+Hmwgzp4iAZzlMeIckyxdSSUvMeoS83MR8gl/CEa
qpI35MDukQutCTdyCrwQ9ybSsX2m5mQgYhwtbdu5Ffy5akgq3becUh8ObqqXz8y9IAqdANMiNlQa
5mPBPn9A6y/5mnuNovkyjouvrYty16G2etlsnSGehq2o06LYBaWR5RRcDIGhX1bBikdQQ3lJylhP
vkah0/4KkOafXhHh0Uw/DD12zqRZE/dIneqvmeIEgE5odt+1mqOUhh9KKaovLcCTmko7OuIPaDga
KEZEZhhsxYSI8l3emlm/T9M551EwOq/2I3KBw13SO435pYZ58gNtwCreWIMz0TXAn9S47RKs1p/Y
PaW2H7rJyP2+9Kh0OEoonG9Zr1bRWqH5g41FpjqjTCgNzm/e+cbiHSmaqEjiJws1kbuxKYdXHV+x
+8BNkXmizF//q6S0O1BT1OKcHZZ9Ej7Kg4vQCAV2sjd+ASD681+gpqrkYBPAIJYovzVKFr2if9Fu
G0fNAmjyBRQYRTUfzbgK9tAC1JUI6nIFOMD0M951E2ZYwPn4WeNMKDDrwWNgRXGzT0pvohnq9la2
QdeH4orvNZNtfk9cWT9IKOfZ1hPulK486u8ApvMjRq7F9crv4NYDSbv4HZY9TqWnx09xMU2Oj1ti
rL64jSHu+74TLmbfeX7Pk+x8LzClvINakX3H8S10v028+zYV86pKXoETlvYPK2ux9koygQDS2lXA
z1j8TPK0WW6WgBOBs8VNJOp6IrVAJlzD7+Vu1JOggSbIq+QrUcclzYtV/r5++b3HsIsxabUhakFD
ZEbdLsaMc9xSPK8rnjoxaf1OUfviNXZFQUezy1FTzyILu2M/1UScvE2RZ+QbvVD6h15Laqz4wDSm
1o/rv2lZbAVOw2mZichzo4IKxOLgWFNh60qfa89N2WTeYwXkun0eyd/1+1BNRL+FMOHZfobWX/R1
BI+nPDhpNdLKUcsu8vUmibJXnNDKfqO2HS4Ieq206Q4lliI9IsUPw7fNx957HSo5hrsShefHRhvV
4dsop3zYV4ERqivxjT4H3WcLDdSBHMJQedL42/KtN2qZurIwjedEmtOtOobTb1eWhfHi6EF4MNra
S05xXXMu0Q6LvTsvt0R2a7ayPRl2XWbbCHu1e9vMTPPUZFF97/RUKg7YZEnlXiuQIHzzrDgev+VO
pyubpnDyUxbo8WflF7AnJ0mhDA/IBykU4ILnhymy+yJxYOY/qcIROoYBdBG3tlqW4beuR6PAzyfF
i27y2Ooxjs7gzbQZ6iNTOEMugOACz7EHG4bE9V1zcdfwW8BKgshHQ3mWvz//WXGUdLLIu+GpgN6q
3SgwAx4nNGruAsRsNmmR5T/qwIgxNXC64XXq3XglaplPytkH5gcwNi0hKrKXl0wXJCXCwt7wZEqM
4vwWqvuf3EYNbtNrYfmittGqiNd8b50PScmXWgvAnRl7t+w+GZFHxIhNy5Oax8Yvte/uxhl7N5si
+AkZuefDkgvqjeYE5bMgx32garLGRLlMk+cuEBKC79Re8uXFyg+DXhst+chTqk+JDtC3NtutUgz6
nTJ5WbjplEIbbtUOTdzSGrvii4FWagwfp87BqKVcztppUCYjeaCo3plbpRdxvdW8LOn9nvZo71uj
tmZBeXnx8atn5BEVXToifLLz/aKJAAdwiv5PQgCw3WZ694v3I592pdSnx6Cdfjv8yHRL28TZKUIZ
hg0G6l+V0lbWnKMud84s/QZeh7xvJjUuFtCMzVBW6byAlenso8T9Y5at/qpia/qYZqLyVt6Zi54B
SFSA+CjzwGKBl7V4DqfYUQe9dccnrnOM2yMxPdPeMg+05cOXSE6WPw0e58ORjfX9+im9SG1pP3EJ
gk01qdzZ7/Wuv7IPqvUNFezOfppE1x67IBUxIseh5uyCWFOeDZH9FwOlOV4f9YMFBskCTQrEDqHQ
MrnEUnDwKmE5T66b5/R+4ijdd449/chbkTzIOv7v+ngXCQyVA4J5wL5gUGeZ//O9JZyuET0G9U/T
ZHET1vrwKttm1tcr1qySLq+986EWId5kp43ilon1ZBc5XVE3ajCdUC0EpqI66veB58SH1MuzHXjQ
5CkxLLFWorycLM/ZrANGhRktd2NRrQjLLM0R51OfBjRZ0lszrypx0wTNlPrSq5sbt4jNaGcnbv7b
k1r1o3WbKDlkbW0+0g/VfhlTl3yt/4+089pxG+na9RURYA6nlNTq4LYcP8k+ITwzHsZizle/n+r/
xKIIET37xDBgwCWSVatWeAMGOd0ON8j4IUdSZ2tucrvtJN4bOVciM2jzZedJ6bVyJAfVT6UytHtX
Hbu9atfDtyGYxu5VV+bsGISNXrx3voCtDjYP0seKCg9E1fU+QNl1rBMS9BM2rCpkR6fcNZHpfC7o
sT7SYgif7u+7N+jM9YUAlJ4m4hukkv9EHoQ/jpeHpIRZlr1zmgir2jElqzBQIc1s0BhqmDnPUasi
FwXKbHxC9tGeHtqw8RQu5LhFLMmocmWXxFi3H1Ou2hNF1Dh8MGZUeA7mZKq/kZRzp6PT5u1jp6lT
sAsdJEb9yh2dQuwCXU32hW5k3mGmjLaOXavhAaTHaa/RQTLd1NdFPum+CJwZkUUgg+lnq7PMY4C+
dnTJVWX4Siuwzn9OWqP/zzRmhcDABMdFw7ocnqK2n4LnGmTgRQxV/jnumi74MFAgF36Ne3E4+fnQ
Wr/vv9WVDQ6PlAACwIPB47KKspqm6Ipac04tk7JoHwgLHFCOzADzzq4LtqSW3jj6y49IKkMDhP4z
nOfFgWpDQ1H6RrVOQAOwuTAKk+QvZSjh16h8HJ3KaeajNsUolVL498XBADgVP5UJNuRR7Ojtz6EQ
ZCBJMYvcl1PffYdpk+bHHg5aD7WTIobtNIK07f6LWvvl5Lak75DHSUfURTASZY2CzZC2pyAMHX6o
0KO9PjfmCXXT2voWQvZCBn1U9H9F2qWHlMGV+0mr2rzy7TwytEM8oWRVl7QJdoraFX3qqwziu1+K
VxS7BgJZ9pU3DsFg40a8jaISM4T6CrrhCGu/Je9/nBu4151d4S1w4kjMGJ8Wka/mjvHcFEXp157i
7fOx+un1avrAFfLuIStFKZsLVAn2AqTWi1OL/Yubp0PXniYuzs+aF0Q/i8lxDoDwzOM8dfX/6qbv
h41nvs0CGBHQGqDU5ELmEF3HClTClLl3nOLUjEMR7DERDfYO4IzHcmyC/SixRE+ER/EowsLYkl66
vZGpIBgGcDdKJ+fl4oVZWLFrZfVJ5Jn+qFZjEe9UJHCReZ2USx6q6a/7e3PlBsBZhTsKsUxJCFxs
TQT9CltMSX8qKqPp9yP4JUS2OxHukWMZdlEP1jFgyP39/rIrL5m2h3TVdSEDmkv6e5tW8+xG3XBy
qZOyCz8A8WPHwX9sP4RN2fxT03axXvPZyouvyBK3G7FrdX3QaeDhCPh87uuP3NVKThZWdCdX0ZsU
CAg+sJ0xxdZxAkeWsePsSfWVqXHjY6FY6tbMZ+21S3CKpAIyhX4zsfvjYBkYrZcZSsInzBG0Cjh8
ErsPptsHn41c730k0RX63qMSb/Q1VvaXzDFpIkiGAfOw6+dmxOX1qDXw3HM1POkDqgB+pBbqX3oQ
E02HwNtKMVaCn8lRUkmtJeyfRPN6ydxOjYrdO5xG14nH53w08n+J8ZmxTx2kEF86XKz+SeXw8IgJ
ffD3UDu9gjrL2Ac7Xelt88UY9FQ5KnmtYN8YYqlOe8yxBaw4WvbH1nST77XoY/twf4++ZQXXFw6/
HB4G25QChDzl+pcjF6MXxZTPp0SLh88Q1PjNZZOFTPGNoPwwhmmCVg2N6d1suiI6KDb57X7u+7Z+
aaIoLhiDaoXtAwlU0n3VjmrlTx7T4F3sVqX3WJaiaHy6s6XxkmuFnl7KDgb1rshG5191brXzbI0S
a0wH2jsaxVCk/jCHmNjef9DbTYFCmEF2RCdPopUWddaYOVppION/YqsmjzWX0veQ4vNVJHq851T0
G+nY7cCTLhaHjwke4Atu88WLbTU8gT217k+aixD77Hf5mDAEtqum9w0XHYEnwqCZ4rHkzubPqIuH
F85S5B2sMI+SvZ5buCxacWWc9QJw3mfNnu2/3vtOpLsN8ZDeHwzaZcaoCOS+xgbss+5FGlBKjBnx
4PHi557y+CFNVIzF7q94GxJYkb40k2DOJzHxerch3urNgzLMp9asEx9JZ/05HJVvgVsSoAq1U//O
iUTH+4vefnr6JAZgCm5XaGJLYgx0POHWbaueoEJO+zxPTT8d6+jiZurjMDr1t/vLybN+faKul1uE
n4HRZGAHg3rqJxH50Jbbn4CkLyKZ9O/3V7rNXMAQSZ4ndS1F/TI5TV0TUa+6VE+lmJoHpx8C54HW
k5X91TQO+TAK2SPzLMNsMGKa0YfaxWM6elsOKCsPTFktNc6kUM/N+LaLhedMUWCdHG2qUQVRKh0E
YKgeGhyfNo7VyreUmTihHVAeIVf+lj/uFBNFyiIfCsqTPpuPgCkm0zetDH/QugGl31ZCe7j/ktdW
5ALFv13OcSgCrleMgtrEyHXUTlql5F8SJ42O3miO2S4UXbifIYVvZCsrr1N2psiQaCGQlC4CRx02
mDUMuX7K+xkNNlNYvftJzUxv8kGzBeZGnSoD32K7QgCRIqvg2Z2bmTAWU7rX1552KmICjFAMLzmi
EFXrG03w22xE4ggZbpCIyApn0RdRonIGLpTqp6Etup3WmMyB8FZ4EHjX7qiq1Cdw78kev0fayO/+
hJwQCioMnYByuYtP2IeGMVZ0Zk9pVqXPUR8HT0YA5gRv726fC30TMCqfZflOwavD5iSJYbMuPmFc
0VvENU3H8zU3d2OUjMfCa7oPeRZGH7Qg8XYerqmf26jUX5Wg8nZx3U2HTK/FOyXM6EAApqTVR5NT
6nktu8QU2VVuwJg7cSVnX+daS//Bwjx7NAm7g59rwpz3mqK7ysY5XdvENKfhcsm2202bsRtK1PSr
Sjsx7zWO3uBCF1NkBMLgwdm4xlbXshBHpqdJm3ZZM9N/MtOCfz9ZRdX/rBKl/orPGlDoXrO2iAir
a0kEBbUuqLRlv7tQUB3WR56rNMT4Tx9Az91R0/bmr6IDBL9xZlauS7CiyCTIxg4AgcU+0hLTm2sa
qaektb1HE/2Cg5ng0uI16vyDMT8SV/Ucf79/WtYeEWwISKC3LbxsXBWl2XVdPWun2LBJO8JUfRZ6
lYkdcxcGqP9hMTnEQLaLfulyf7aNW07IdegneEFJ+aKionAwXDyswhjnlY3XuRLK6cyAjIMnBMLq
pvAc3G5A15hQbluJt0/xSlUptD39Z4XG9b7rUa5/f8JDr12GPdIPPuEi9MyRiMxCyYwToqrVPnYK
I/cxlMAZLGGoq9WG88CW3hJRWvmEAMjQWeWCZLKwnIdNTt0N3WwSf+JS/8G1nWm/JKnhkUvOND/f
/4QrbxWNHS5jHPNwQliS412qA2+ebPqrcZ09DXn/u2wGa99mNMjZn+l7VYVkTGNBSFDySJDALk6F
4+blGNPTOtlGqXZ/9/Cghkd6kFZ3ZE8HdL+RvND3rRWG84Y01MqB5LiRC4CvhLq3LOnjzEo620yM
k+Io5SdwWyI9OsYE+wi4WvqTCmnId7MY/kveY6PoCXeRpgkNd/nF/8h77DBtkbqcjdOsYM9YN9BW
Dlo8B69z6FYntcuKLabm2h4iqaN0UakMAHJcrxhKWz+jMfQTbWPlU2w4gbOHnZ+kD6k9i3Tjxa6M
5GycTOjmAtYAqLGcg41aqdIsVMWnuaYadCNP2HtHtLQNcmV+JkGLH3oNct3QivZZMZww/hiVSvhM
P0X7cn9D38LkcAMi8aKOlwwEaAjXj+4aGUKQWpJ9ikObb130rYEzUz7GX4p6Hl+4VdqnJpnK126y
h2DnWGO/t8ux/gfEJD3rJEOyDD53crr/u24zqDeXAaQogHRZhLDrn6WhFdU5Vlt/CmCBpH4clKQV
wLQ+AACiH6wPytcUVBV+TvhWb8Sxt9h4ndKw+ahmJdmHU7fk3YNfS6O4MVs2fflbUyaw95Flfajy
yDlGWiq+5HXeH1o9Nn27C+tn1Hb7jUBze/hcVCsB/pMd8+eyeKQ1Dh09d8dPJDRJtxtj0G8j7ZHP
rWYnnu/qwvCbCgHTjTvqNsCxH2nOgmZiwgXv4Pq952WLfLVXDp+mwOh/z67XPsEGapTvAPe5glE0
d8J331RgSyVohNTNlRpQ10uak6hD0UbuSYTaMapTXfebNikOliHcL2Kugl/3t9btYZdlJGxWuL3c
AW+n84/wEs2opQed6pyok4vffd9b9Eft4Dzgbfz1/lK3pwulGPA95E8qC7GVF88mQi7bPK0/Wp2Y
nzpzzJ+6qnDSgzeI4NnMguHUR516iFp42rtqCPXvltFGhS8sLb5ExlT8jdJl0W7s8Js6CK4FqFMk
xPjOxKDFraLXQdWCeKk/ik6vfo+eOsJyYpZRPN5//pvdJK0zqSPR4ccNC2LF9eO3XpybWtBNH+Fz
uMPRzCNOjNlSoltNmP8OZ9t++P9bcfHCg8Ruzakcp48IJobNTnHN7DEI2+ZDDBzmGMf68f56y83E
+ZQTIOkrzpVFv+H6CfFPUKAzxeK1zM30iWvZeC2M4KRFkp97f6llSHxbCk8xBw89envL6UlWiSkP
SyFeYydgxmWKYgDhlxUX4LNoSLit/UsrinzapVpobJyZZTiSazM6gW5Ogxuo5yIcd4016kPnZjiB
MZOKs8qGAChcxAOYdB+wezZ+561wf9x/4iWWTLLOpbgtaR11NBXI4u2OCrgN6kZx9pyGvqsZTM6w
L+26yP3WaoafGH14T14HTcZHhdagkdvOafk02nFuPExJ5LY70ZfxX81cKhdvjsz6wS5BEuH4TgYr
ZeCn2M+gVj8jRl/hkKBH9mupZ0yH7z/JEjv09iTQVSTkj14pBcBin3htVxfZkCJ4Edf1wdQTY+eU
kcjB7A3O4+R4tOtIOq2PgOiTyO9Q4nwSRhh8C61i+twM5vDLUJGG3du09NN9Imb7QVeB6FSR+Pf+
j1187LffSg4EqYbIRV27CMg97lYIjNfl2c405TIVov+I6nmzMwIESqKgSR9LKxAbB3d56f7fquAq
8IZlmnsjoDwyN0Fy1SrOMH2yp7EylMfeiLsXKYHzQTXy+X8pk6fHCs2L5zGkRIunItnYcCtP/kbz
hzWOTgo19vVXakfB6ARe/7lu4EOTJCBvPLjZD1Qex4+GMQGpMMzgfamOfHB6UbIdRbOYhtEiGGtm
xiXCsO7cF3Z9GJib8I2L6SmK9O8RQM0nC69tPxdTv7EpF9GZhVmQe96EeAcoa5n6eYWl4vpbDGde
7vDUNkb4FDDZOIyl+kuUbrPRJlnEr7flqA6lRwhFPl2465erh0nTRvnYn71hooaxgdBVkzvuCycy
9qEBxbdpdfF58Dp340GXCbdcGsEMpj4wNrn6luFLTWCpg/yYzmXg9c9gX8XeUUzJrcm072rAtLsE
3INEQGXZfqK4076JBv2RZseW7vrivvi/X0LGjcoRnUigE9cvIRrnirjdjmcIHvrvlmn5o2XUyRlM
tLXx1G8dkz/S2Le1ZLuBdIfkg/b59VppHyt2ZjXT2etHD3xFPM8Q+Hs0jXfp7LiRn5UZsdAFuOT5
sVXOf3W9puE/1SOy9xQVXvS9hj4ldl2QVCejhC/JEHk0lOdUDOKnZaGI7Ce6lps+n7SFsNQF1vf7
sWjtfdFaBDfIIUEPZPEMrjtVpt5a45l3ii3qVGoKKrfwhY4IPtY/7y8ma53rFyabplBA6PDT4l8q
KVhhn9EL67SzwCR4pxtKv9daOVxQaXG+RHWkHfMK9ekWAGi4w31s/HT/B9yeSMoNJLfenhZN1MXg
LkMd1UYoXj8P4aAfEt0uPgjB3HooVfvfOC76L/fXu413rEcBSG9PCtguO1J6UFdzBOT1rLRucLCd
VAA+sYsDWsLegxKW4d4FrbK/v+jqQ6IxgqQkUBSwg9fbEs9kPAdArZ/podTHINcyiU9oP1pzWx5y
Pu3GObjdQsxP4NwxPZLSETdBvfWUbCY7OIdTll6auWkb3wg77fM09qj33H+4tS1Eys+MSLJhYIUs
Hm6ejTpPG+Ps5LUWPZad15b+gJZN7RODg/JQtABcQnNIqgMuQc4nESvOOxtx5Epy8ACLWWaJUGPl
j/yjwmGaVCJOZ9jnWq+02DcxRDlO4FR3VlioEC0bgUaQtakRdBPgJYWT5i0JotSdcuWH+GNZoVgw
XqzKPOdz0Pm21scRYcXT90miWGcHjcUXgPTT0RVJ83j/td/sKeiUoGzo/lO98sfiDuVEKwDhZ+uM
sUPyE8/a5NmbAuezWeo5XU9cBP/DeihkSlI+3Y0l5cmdRhcMk2edzcTMCaHOWCY+E+b4owuB81jj
kr7xhDdHlSckQZDsJgIEU+Xrl4tqW6kFnFUQ5MrwPS+L5GRgu/OgaHW1z6K8BzKR21t568qqFDY0
Quh1MstewlpSMQ8Z7tHKeYqd714UBrtC07q9CGx92lWt8VuobZNuBIibA0sIBrCO/DAGTrIzf/2o
qOBnuBHrytnNevGrbG3uJKMqv/eguL7f/463W1YuBRSNZJdM11zEIjdV4RLGg3IO7Fh9KYeoPBpj
ZF5qJoNfB9NEZKrtZ598MdjSi1/ZsjBimdQRexE6WVYERV922hhH4cVA4hY2i54ovzpPEdVvfZiB
T0NSDOrj/cddWZNeBO1yRoQwAZzFJppgWwMKBA5gJmXxr5tP3fM4OtXnCVKQRfbjbvmCrS7IFNKR
equSbnz9KU0EDQav1KPLGIUABHodTamxbH8glJz7ippZG6dkZetImWRWQhYN41a5n/8IQVlbG2IO
De88lTHlfwcsXNspHeatvqBhvdUtW1uOJiE0bsnyv6G09nbQhBPd4nOTG+nBqsBGM7cO1Ee9HrLq
/ceCTi1lAjUx0+Wl30uZ2iXpXBxeSppJwQGirvK1zgr4GlhU//PujcIkk8Y/IEIQwUvzBARku5qm
cHTJ9CJtdzTo4v65SXJH39dznqT4egGZ2bg7VzYLFE5SYyn5YxDOrz9e4uUZVqiOcq5ZHS5u1GCw
BUdPrXdZNkXZQynAMG5kBysRjjPIduHWpLuxnHKUXtxEwhPRBTBsG+0AiCv5Q+11ynFOxqp8RXnu
FQZwsaHadbtzdClYw1XMouCRFle0JoArN4aIL26tl4w2Qc3sinrkQtGm928c1iLEAJxhPHbThQNS
leIyV8UXwFb6k5W3xoOeQwfAPqDY2KO3n1AuBfEe4p9k+izOX926DG7LOr4k9SA+sV2nHw3qAs+a
3jSvuuQg3N+nq6/xj/VkfP/jvKtD6aKT4UaXMhmGimljP7V+qEMrf3ST3N6ILrd7hadjJgYjEE9q
OOzXqzF+IEAbPF3p9ea060IX7TNhZrkfpW7xEczH9JIz5P727oekbqZu1SB10IdbBFGtCiOQzXZ8
gTMbP2pZ511ouBUHNVIAEP6HtWRNQPtfErXkC//jhZZ2q9sDQhyXjsf67pXGuMsCxygB2WfmxtFb
+XjgFHksGWLQZdWv16rYD6Ie5ugyCcP8gHug8pq1g74bpmar5lhbSpJTSIilt9rSJsDDIoCGmhJd
5mgUHLemMeHad0MT7gigTrTxFleOAU9lctPKGQryEtdPBpiw7LAFTy41YOVP9lB8H7C6kxqI2rd4
6Lov9z+a/O+u6lbJ7PtjuUUwmewiYv6bQCwZZmX0mUaIB6EPg/fTbezq5IUlhj7NUFquZCFqh/ur
bzzsMvdWoBToXhMmFxtMAZUrcOeAK/+TMtRQDDRzazy3th6Rk5uQSEPLT/77H1s0DwJ3MLs5uXio
SbykXqJ8DV2nx2J2sn7VKCRs9WxWF5T+HWBcdWbSi30KRbHIuUHiSz95wVeVudxrYYflDrGI7Gm2
+25jPrz2OZn6geqmSgZ/s/icntkZVd9aZGm0IRnzdXGvMn5Fe++Qd3o+P3pdpTovQzzOyY7u+ZaG
/NrzwnqSivUSRbzsufSK04ZBRZhzS3N4demdf60npzoLfKH+4W0oj/c30NrhBJFLvQxFQmryXH/Q
LFNiAx28+JKVdY9ERUdVbphx8mSj7LiFj1tdDFPAN+UoCinzerHR9XoUD9ToUihB0zED7KsnvSin
8uOYGVtT7NvGI8N6UICgRbk0aN4s9iqmL9rQYWt5EUUJ4x1BYUSzxjG2fDiGc+uPYZX9hKtZMWEe
GIs5Yoj9TtfSDyMlw9P997xyfQGnoA/KuwYStJTLyvM86/us5OAAYrdORuiNYI+w/H6AHugFvtZ3
UfxIEwg5hPsr39pF8R7AQQMi4dYkwVt84qCFt511bXpJcj1I9lXQTt9NG9kHu0k9UK3Eff7UJpqS
TVyU5xzWW7EfW8v7OM1d/9rqZbFx+8gPvQia0DXkvFkmR7SlrzeCUQqnwBo6ueTCEtOuRwVHQyPW
Do/3n33lNAFLBOZhUiVS1C7Wwel+8Kxozi66WY6UkipOGvMM68B3JzH/7qrG+Xx/xZX48TZOd6Rg
qlQQvX4yPZWzWCsSlywUwcs02fGIvMasCz/Q53/iylO+NIHW+HHqOu+b5cscmqIL8xDyTJhAN3WD
HeXpOCNLbPT5pWrUdtppNiT3MFPyz1Nkb8bmla/IRI2GqSfbLUAHr5+1V/tGdL3H201ENxyKymPz
VnCg2q0tLKuPxX6B001rAuESBr1LYG0HpbjOqllc6jjQIRf2tj+h0/ObrlT43Jp5/EjTpt1hDmla
OzlbQTFiTh6QhZy+3/++N6MykP2YJMh5LBkNTa9FDBu0Ue3UBDWBHA1XVF36QDv2thPTInYZrWfR
3Pv9gJT7Q52O4SOMDPPb1G8W98t9Jn8GWhDwCKUg+M10VrRlqGhNrp2DWkmPRqfGP0oV2kzRk1yN
gaNFSNcW7t9q7mFy8P53QH5FNSxp4UwhFsViafeTjlakfhaqOwAI6kpX2/Gugwev6Ot+Z2Rz+6hi
nBw8VVlSfG07lIv9WBjJlnzizZyF9wBYyCSUSA48ClvXexBWropcVaqeizgkIzFFKmCzuMPQfsnj
GUEOP1A6+yVUbF18q40hG547eKP1I28HuaJmmGckCz0Fzak2rOtgh8pv95di9jZNRXTTxmFnzEBF
dtr4puck7AiFCQRtKD/uv9VlrJJPQtkmq2EQGyjEXT8JCrj6UE2JdoZoPx3regbs12qxmz0PZuJW
PqpBsbt1Iy+vpbdFORtSCY13eAMgD/oujBKhnTl1XvTFmupxPPRcz5B6M6/ADwMunWr61ZiTut9/
4GU2wNoSzymnkWTpTECuH7jInJjWhq6f8WrXwkd3UMZ/K/APArd4sSWcsnZuqR5Rq0J2UHIEF4EZ
AYCBxspgnJNmLj5FqHDs1aDscmb41cBfQTzznr9o/YSQQD0O8wswefud42b5yIxDKLqkRBQY4+tH
xrlrrIAoG+c0mGbvWdWUal+O+guGn7V2GC2vSfzGcIoPlYciyf3XvbK/+NCSYi7pqYwlr9cGEzM4
2Tya504k2qvVjIgR42qjfJu82DZ2gWNvqeWsrsicCaFJwCs3LraQbisSVsMEVWDVHi4fSXTEezow
L8M0Jz9o3lfeRjq7EhYZq6OgyFwNzNPSCLROFQZ1cWCe+2EIp2MTAkeiVmgRhgsMQ/nQIhaDTt1o
BpdsmLdm3WurQ0EAOQt0FxLYIt2wpS6GyWz57Imhjx7cDHL0kzY6PdLuRR/8RmLJEfuobp0CluyI
atH9Tyz//z+vSbm9pCYrouVAN9lg15/YCIpENHqknbsuy8ZvTm1kn0y9MHcm0MLwIRi7+KfS9qL7
2DrR8LXx5sp9uP8TVgIKK0tnKu4mPv1ih2eRW5RR7XE11HV7jLUKXn5TOR9BuWnRYaoVJmFGOcNT
/A/rUpUi/q/L8mlxvDsxIKhtZMa5mObgiwt4xw97C0SP3gfxPmzH6lc41E39/qBtg23gKpTSjrQU
r994mQ09LQzTOE9TmSi5D6UhfdQ0BQSLwuBe/5TqStAe7j/r2rmS9kVAw8Hq3IwY0WGK29pVjfNc
md5nPcnyAzZJzVGLeeBBb7bEK9e2NU/pSB1zD2DsIs9Lmih06453Wweq871rcy/6mOu13vqpKdqe
maY1DE8d4i+I+/bFRsxce1pwV9xNcOsByC7uRb65opZ9a54T5EBz38umHhR0Poz9wdEVHWkfVH3+
S7CUNi+yaUvXalmgOHXT9XqSG2eFGVzt99o0quAm4y7ZtVDKTqjhbNIN1u5DtgrlA+Lft6bJKqqE
zOPYSzqui/WuHjA/edCasc52Wji1zcZJXX2vZI6STUmsXL7XakBicLRq81xZ4fxVz5SOM6skPxs0
A7pD5ljRVq9hLTzByKPlTrlAy3GxjxCkjzvNbuxzrlnBi152hdgXY/Fa1fVFKZPsqGmQlOlXI+Ao
gqDceOCV0AR8U3uLjbJ1tTyrOfIzilPY52YaR/uo9AF8/VkxhzOKInP9aCu1mu5NEU9b6mUrr5rx
G31CqVcCrG+RpNp5jcl75tjnAfnRw6y0xl4g8+g9erqw/+V32Mo7a0FuAlZkqMI+ovJd3gSWcNk9
lWafXVsxYz/SovqAXOD8OKpBdZnb93p8va1Ht0zlL1KeYHHzJWWTFKZQnXNhq8mxFxpOjspIuzPy
rBkB1NFsHhiu/Iecmea15I5w5TFIXiyrufT+29J1ztVgqPGhsowUvYfK+xf6XKf7pT0YG5toZQ+D
F5Q8Fep7BPgWV+xkzCq7KHbOnTKEXbfLxiT6q+wSEe3VvguUByOfGuXomXOBHXXt6BQd+VRu3HYr
oYK4B2mXXhKdymVLfXRHiAuxaZ/bSTf6R7VpsVoXJLYfAQLb7sZqa9sXjiUpOh0kuij69SUXDQg9
IcDlnOcs+TS3A1Kh1RjVvpUEX7pu0rakydeeDkUSlDnpZLDq4rjUejOOGTYDZ5eIm/iOVrcvouqH
eGeG7dYUay0qEOghddqUX5Ts1w9Hf3DqQlrd5yZV5u8R0hetD+wt7o9hMo+P4EObQxkGw1ZjWz7E
IldDr8GRiDcG5owjr9c19DGD4RUgAZ3WZuCjMQyjJXf7LdL82scj5AD1kqL4HJTrdfDj9AZTmNY5
RUTZfAraIZ1Q6g+94LMSZ8nTlJTtxhm56bzKaCDF5eVwkJrDXCSBdmkWQ6q41rkPq2DYWxMcE+rX
FLkhO1LccjcVc2zvjSrLkCBNph+Ix2m639dRW30okbOYNnKIlQyGfJwik2MrlYAWpzZM0S8w2tA6
4wOufRVa3b8oQa52qIZ4s3Po1DkRBxFiFeDD7km20KBrG5pygPQQC3I29mJDN7GipU1dmGfN6CTC
GFMhx7eCvLT2iREKbyMpXVsOeXsek4cFfiX//Y8hDcOohmPZGeescM320TCqsTqWOTj3VxOdQP3x
fjq69nIBR4B4Q1UYFNjiBCVFZTmZ0VnnwSnC3O+L8bGvZ/WvXAjnu+V16qkKlOSzU3nzv/dXXtvb
QFvguEBUJDotHrR1C/QIldo5Kx2SJ9bc0ItyvOQnkOoY8JBoNgyabmMFPRoJhKWNDyBr2YYMC1ho
Ag2xc2YE6bc8TPr0RZvmPt3NXdj8FQRO05GPo6bw7ggMKpYNRLigewy08PqLVoUx8bUz6yw8s9wn
qZ3MSDsBt/uiDxSVjwBvCnsjhbjdRRTu3DKcZRt3kuUhdspussscVEQDaetYxFVs+2nqWkdHT9ot
VerbaAhoU0U7Uz4dqLBFlKpEiAJemqOCrZf1g6Uzd+NPrd9Sslx7KPor3Ny0q+WGvX6RxiikjWRm
n6FL2xbiN1Jxuvba+VB2mZ5tnIzb/UktCgoc6X2pDLk0vK70JjPzMIwvuaWmp7Bp4+SQolNU7N2u
K3bmNLfBxhZd6XOxJhAzCaiRRPDFVnEHt+16C2ibXSht/lJM3HC7oEC3YDeqffhgFYqmP3tVZhVP
rkP7008m0f4vSNrufP903sYFWYnLz4kWEj2gxS0Qoy6HFd8QXvTA0r5NkYWdFwmG/a1uMQGlo5h8
IgMvvtIFNPb3l175zAQ+bh6ZrTDcXLwEo2rsLDNt5TyCAHwxlWp6FqmjfG2BKBzvL7X2jWm7gG4g
JkDhXSRHWdpkcz6m4aXQhhq9/yHE7yCY9rhufKVJbn27v9xKCEJxkyBETk8tvmy9U2Soop9S5Zwh
3gQFXOvG6SDQq4gPJlTiMfTrCXhM6Ixb8WDliDIYJ0mCDC9v90XC0nThpDiw3S5Y8U32Q9oPyC+i
ofJOFSV6wdLtj4II7AZxZykW1RtoTFaRFV80XImPZqyN/qzBOcjcmR5HbCn0Z++/07VPSJLCvIYR
E6OdxZNJuTMvGY340sK+GR5iZpb5EdVrZHWB4Dr1E7Va9fn+mmvfEZAP7B/uZ6LR4tIUaYDJoDlF
F701nA/DrI47oQTqDlFd77PdYbfXmGLLA3rtWEjMm9Rho+2+nL8rCKYmeuWGlwg614gMYlE86bEh
PjdgZTaurNW1uJOZ24H5uTFtTCB5KzQ6QJ9mQ/UJl4hyFwyi8fZFN6j5xiFc25ucCe5Itqd+U+7m
joburBfFFzzCxC9VSwuk7LK4yv9DXLEIZ8y9wE5RBV5fH02E466RCu+cxU7/kBaFE+yMFjHVJ2ua
G2fjrK+9QjmUkRopIFKWWaubtjgHtJp79uzR+jogNP9vXk7WvNNyMo+NR1t7hSCFNVl00erTFiGz
1OfebdEoObuJKh6mFC/XhyyA5L5x2NZuBTnwkeZhbI/lYZPUB6xJsuBMU94Sjx6ed6+0kt3XWQNY
J8Cc5j3YjKyOf4WQo+uN5W/rd74amAMgyjQrbsC1qspT9nOlnNPZcwXWEk1/KPWqeCmaHoLl6FUP
ZqvGR2x40+Yg8ib//v6DT0eGMAM+jWRZfoc/knMtjNISfwLlHHU4mmLJNL2mZph8yK0521tIBR6b
Gn2B+4uuZgUcD+YSMMJJfRYb18w1bHEDvi6dxDp9LYo68BsYt8Yxa1BV8oM8EKHrJ/2s6y+McwRu
KkFjopY8N783fosMp9eVLw1A0BjSmBJE500WTUOyL70iOGMTQBSqed2PkD/LYNdnWvus9l54DLW0
xf92so4KKEWxG41JOwQMdaZd5lToP1r5Fnz9Bicjrxuo5HhOGDAzCSTXX4YpUabH82CfCyfO1a/K
COCLCVLd9QcrC50fNj432U7tWiugIdxEI4bGYMj8BOWZb4aOa+MubGZnS/Nz5cBwSsiLmDJwbpaS
n0j5eIFhhcEZQYwEr7BJdN5uMlMa4gCJoWfgx5j8UBulbJ91ZHCyp/vfa+V2xNXGkShRMg9a0Nev
ZZyn1G3wYb9MY2O9xrHX7e3azXdmQkqJ7MK0BVhaOaJSGkKWWoipEyWuF3QarVV1+pTnDmSP+MvM
y/6CzUrwWE2V6r0mU5uIL1AaLPuTluiDt6vmcCvQr1zPcHNtUPgGSR16pde/IWe61QfzrJzjZA6i
fZV7KilrBb7ynwEdzRKvD7sKfDobdbkRoVaX/n+knceS3DjTrq+IEfRmS5brprrV8mbD0Iw0oHeg
A6/+f6hvcabZFV2hOdpKIRRAIJHIfM2m5rbVikFx77KRScpZThJeg7IaOV9KiwYxXmHW2r9zs2z5
Na92TrKQ9/at9uG1KEFo/n9D72MT0urmNJDL5ss0Hf1R5FGrJ86pSRMtuHhO4f3TwVt4lHbdn/V6
SPPj6vbajQXY1nYXH+hQI/O/vWOQP9vFqjKpwD8XlvYFk1F4wa2yrXeyRccKwZnyllXdtdPFODxy
8cZj6rsP7WSO3vViTr/iYNXr73WzNrVwMSCwHdC+EbEtB7/4BT12PtdtLW9JWOwOF2S9DVMOGoB+
8da73b0eipoOXqul5YMaVj02G/+LYcsUN5P1zVy1xYfXj/Jua/1vtI3gDwh7eyPuVrbINV5rzlA9
uPqM57BAk9sMFRZMybE1RB/JVtj3a+da443k4uXAUBOpViO8xMsFuPnz49SlSZkV9lI95Emq7kXe
fBrHbpUo9SfGJSuW7G3elsvl9dm+XFvCOZAPNhGFXbhszwetJq4Upxb1g4DJXIVNaQXyVGb2Mh9q
J7Fwfpxlc+OivTZRyiaIk20QAHL752NOnUjMXM/qB1JV42SVMrjoFr5rAtu9J6lc7g9tvjXo7sDw
WUncqJaDotkw9nssv0gnhatBWz90ypLHKVsN+yjEuD7kPf7B0eurussT0UrAv5PXEtUMeBFU/J7P
UHZZkijhBEdh1DOMK5zXAEpV+vKnQsoMRJbASIjkUG3bK2GA3k2gIMoA1Qs0exJl2+/xoZ9w6cNr
jsv6Fito/+l+j7dx0JHyRoBqfxRnyPTa3HrB0c5KGdZaXh5kzfYs9HI5msNsHFyw2Tf2y/7T/R50
k3hjfhtpebdHDTkEfqqZwbH02+57pg3dEc5ldk7LvLuBbL/y4eAIMzuutd88mucfzpBOK9GYxTaj
apxDI8whqnkt3aga7uIp2wMEG6KHKE1QxeN9+3wUp5vzxKqX4LhgYQ/XunGPdoq1BkoF1cnVUHVr
gnk9I8ZkHv90YzIy/WwM0LZsZZ9W4ldZmYk7BUc9N5zT6prNUa7CvPHBXq7i81F2298UgRi7cWCX
LJURO+ijnFIXx4nX57IPXb9XkdVDcZlC/osKfjEbVltbfQDnQN/sNmc7Ek2qTr4zjEfIa8F/mBWv
gg04BO33hegaAlpdb+OcyIp5+Slb8aQ159I8/fmsqAWwz7cEm2vv+d5A66PtB54Zx3713UvB1Z+G
vVl7x5X69tFFsTz503lRfTBpgm+tEJjp+26t7kGGXwajOPG4bR4GV3UPKbicw+vzenGIwfRjikI2
uj1rKHc8n5coDHewCjzRutXsIt3lJl36Oj+in3ErL90/UkAdbxhoMIwuVCrez7v9p7mtpgHxKk5S
dPmnEnzumRaLtkY00LzvdjUOT9wC2dGSfpqGQ+MkbwcgF79EBaIl1JDgvcUkexE3+UXUJpC6Z415
WO9mD5YL24lkLk5BKitkk2R9v7RpfeAJjrcA0M57hdb7jWB2bcn/Peh2gP71ii4y0fQt+eEJVeP+
NBh9ckh4AMEkwLX9z78uXCcUADB7oFa3Q604PaurpQxlp2CMUUMMBM7sg6ovEzTHW9n/tYnBWvnt
BQTWaS9INCbFqFljiQWMzNKS48FRiciqpHvybVzvb6zji0DDxyP5RdWM9BMQ224dJ6xn1FDVxalr
tOxRRzEu0lccW8EzNKcq9+Ybge3q9DZ6MV1QchVndz0IIAMT+lvFSdmdiUztvBytzKsPnSA3e/27
vbiJwBmBa+YPTV80VHcnxUxtU9TBlBzt2hP+p8lAte3iFGnT39klXgpAN2RijiEJJAZQUzevzo3o
c2WyLnQMhCPYP9QWtpPzr02qG4MlvHzUjmYyOz+T3s2Nw1JZ7VPiZPSAXp/ulS9JXZJpUlqi67sn
nuhinbmXdDKJolnordcZ1ksDMmd4NI3zjMgQUiTtn972VLBoD/JC5nCQ3O9mWJfFgMiwLE9qrrzI
rNbh0M7meFqR1n1iz44bqD6N0IUTN6a7/7oo//3vlFCxAZ63B48PiYtj2GqNcYXJx3re3EW+Z4El
HzPfnei+2KsMIjD/fZwXKeKZry/2/stuuoNguJFxAWRLwWi3t/rcE16CY2ysV77fR3iRdn/jbmMd
p9GwbhyZ7f/613MYegVjYTNDFxaRwxcMSAousqhkOsVCIuFw7KfKNpCUVt1daWXmcAi6Is/f+65A
RiyvhfeGlIEK2usT3gd5fgRqDYg2EwB5sO7zVCvVygK25xxPutdcksAU7wDO+O8BfgXv1kUbTk5l
Bu9fH3S/pRkJxCePm21z0evavsK/zg98dnP1WrnEaacv/S/ZFEGpnwBwW8NRy411+FETRtKn/79R
dyHRL1LLRLF7juc+X4vPBhU95zCrUTpfbFcSEXlczx9fH/PlfqIYjaEFzypiBc/V5zPVtcaZaBbD
YNfk6h9rKwPjikdeYYR+Juc/xASxpfCL2rI9SgAcnf3TamqdZq7nQMV48bnnyRnEp8Lm3obWk7bR
qPLsVor0cv8wIuU0sE4u2dg+GGuGHnR+mq2xsRIpQscYZgqXcjDudKFr7mXiOngcqBvfaodvOeXz
0wN3H3MAf8N3UUTd7SG8M3onydQcD8LQPvl9Mm5EpMwzNi2NJ9PvvIsx4c3zlMjEzU+9nRqfEg1A
y10O2OyWM+nLqEXmRuTYtLAQpNyXNlEuGJp6Spe4y0fxDZM8cV80+q9xbrQPHCrvLXom+Xuuq1ul
vZdBZEsZN3UW9Gc2pajnG2zNx0p2WjfHyVIvJ3p+4iCo935uncF4U6dp/m6eUBi1k1W+1Qy36m8E
zKsTR1UartbmmLXXhkmmyegdj89AdWvCHsIN+lB2U76A0u/dNUpFVn7uAIT9cpVsPr9+uq5sPmzl
TcpO8Kmp7u/2ALp/AtgVk4ech8KitIuHPlhM8JlqGg6zM0gMIfX+hsrI1VGR4djgH1Ay9pn6Qu8D
7W5vjtMmzY7K9lTsYUxxMPWi7UPfGuozMfOWF9y+hrudbYjGm8b51luGIvj8SxeGDtACR83YT/Bu
UMGiH5wuzxpK9WnwVCVLBr9rAQdSOG+1LfMzsCQ8/4cFh7/OlbXx2fYkEHCIRE08EGItTaYfQW59
T1M9zUO3r7T3SZp17wctDU6vD7qljruTDnGOZIB3CFjgfW9WV9mwGoO/cOH3oLtR929DStTJz9eH
ufZZSSvpHNL/ZXl36xsY1iZAXqLODjKf6OWpArFSKArRYmaeiCxZGG8VVtN/KKX3+8Nu/bstnoFj
3B9hW5VLUmQVu9hr21NSDcnT3PUfa1nVN3butcPKOCCLydShZ28r/a97lyeiPppyWuIWVZWPslPq
E0pE/kUTpTmfPE+Nb4W5iRQmYHhvBOwrNyF3PdBmmsOEyv1XTFa8TqncqthEmj/kAM2xOeVNf2+t
sAMur3/LK1GRGi0BAZA8Nas9VspKwZSITKoYQKjJG6S1DiniiHc8scfzlFU/4XpZ/7hL/tG28vbv
1we/spF+l8IhpwPleUGidXnEr5PhrbE9JTBnySnHWg+ztktEtKgxSN/UUzbqB2/O1lv48SsT3xgm
W4F6I37uI+Jo5TL3IYvHZtXmX4o+G7OIx0oxne1VZbFPz+Mk+xyFY33Q9C7Ms6m+Bfn73VrZHVhi
Iy0untYAN/arP9pFArlG41MH/sRIdeBoaNE6k3yoacTW0aypskkjEKteHYnVE/pdvRp5e6AK4Zq0
wPK0O9qbFcF3vQbtERdZ2RxGc/b06cb9dSW4QLNGuB3pCgia+zQCnlyAioK5xHo/q6++ndiRp3f5
rdbnlYwX+Sa41ahwEb6dXYVscsrBMdJKxdQXcu9orHp1tK0xGMPErfL6vDijfuMJd20rAAfaQOgU
o8HKPT/sdPvaPDfVGgfUhnDpRCnycc09/bFG5PztJnNZhkk5Tu0dzrjOE0wscJOvn4Qr8QauJExy
RJYoQ+xbCnZVB9rg5HrczJ4xhApPN+chGIqBYlrutE+5GOw08hu/PGQTB+PGA2sPV98i6xZQSYcd
Qg6PrOdLgItGVia0/GNog/MZOvT4tbapY4WBkS3HzG1QgXVyJRM4yhPA1BlPWxXiU6KHI8I3N94f
1z4I1EmSZFxBNpDK81/Dnbc0RpXqcY77SST7wL6XrUpDAy3244LIAxcNgg6an7VvE6sTN67Ra2Hp
t04TRfSt/LwbPp29VM8Tw4gpI3p/V+PqvaHDk96j4WQ0ETly2hxctbmmvL4Jrm19kgV2PuWEl6Va
XzNTmBCTEbutNaPz29RrOT723LXyVCW+NtiR2XpZ8s/rw17be5u6JjSTTaR6j7FaLL3OTI1TlWqF
dTDgB3zwFaJ3hpa6B1AKOVxwuoRWuZQ3OAnXMjVaaJw4GoWU3PfdWEenX5HPco0nClBZNOrFmEle
9r3hfSyDYsyB42Ay+m2A3Jq+EUbjRXqxmEZYWYnxx1Zy2wHchM5+a/2jsGE933Z2bYsKvf41Tuse
Z9QCPzm4G2mo9HY+qLkfwlmf+vM8I40z5n11SBpbD6WVpjc2wrXjCG2NfiYPYRQJ99gLXBRE7qOI
zWN46n6o0W1/4CapRVKK7JKpxTp4GuDm0B976uArUvT3wUAhxJjFcivuXzkNAQUI1gauztaPeb4q
KddX7s8m36hSw8WhtnYEZrXOB82a2kez0BusdOv0Dxm3W0SCGERA0mnnbvnQ82HL1G1gFzQqVoEm
9cjoGwToC2oz4ti4hOEiqiXWlH6ywAawDep+N+67K2kYVUS6NL8JfRh8Pf8BlkaFelS811Ol26c2
WbsQwa/6q195xp9nm5sHDW1r6EJgv3Z3nt0s/UTzjgsIm+ZYyXyJfU4kys0EvAdTYkobSpUX1bt2
hMpyfv38Xz2Fm+741nwFh7EH4mp1Y0tNN/jCaCZHSAs6j4ZRFE3oiza7X7SmOwCLat86lc0jeaE6
Hjpdk9x6IF9b8M0jlxcb+o3QY58veKk3neHIbdPbkJnrWkFab5UZ1nOm3ZjylVyGYgzlENrckOvc
XbHJwlNoRK5Pj3kume86t5RHMzOMd68v7JXA+myU3cnBREgD4WHoMTbU2v3a9l0fDphafBmWMvmK
mKl/KtPFvAtKd7i8PvT+0MK2YHvyP6A/QIth719FCpc5i7+quOiT4MH3yu5r0S35Fx1ZkZxbxAxq
OOuWfaOXsr+4Idxi20Rfg0cB0LV966aiY9ObVurFFoJPeSRA2wShlXXqXCDXMx5g+LWUSdvuQzf4
U38oCyp0f6bJuZF+IUSRxUD74tvu41VgzDJQheHFys8n/7B1PO2D0ecgNcCzercUK1+uNL1ItGNw
n6fTyrC7XRuYS94lvoe+jio/VVXeRZVMqthdg/mdwp/36GVIA73+efeZwjbHrTLMWvOZ3f0chT/m
rV3XflyAIYqC1ldOOAyD96GxMXtaUWuQx9dHvDJN0JckibRxaCLvdT26VvLp0taPVaKKDQE6vksX
vY+dUZPZoddk88EI5no9/YdhCUkwnNFsIRt8vrrF6DSOjaJGLHLTuYM7iDl6NiH5MKajeagg9KF9
4C23QtE+PrC+G2Bqa+rS3uHiez5sY5WuDiOCPdS6YxHmXhoEh8qF0/mHl8z/BqK4D+wO4YP9K9Tu
x2QQovTjyqN8UhfBeOoSx7yrsHn88vpS7sPr76GANhAUoCJQ1Hg+J9l0dhbMuR8765g+QHcww3zo
2mg2RXNjs1wbiruMFy29v41nsRsKXpKXd2kQt6PTPRh6OZ+AMsGOnLxbEodXTgJz2bq3G7qB9szz
oXjNBauGK3Y8amJ6268ex88MknhORPok2+WWiOG1nYGSD8hMasMbhuP5eIvR1Hnu9UacZ8XwVeL3
9HdiptONBbx22oBC0rKlfIQJy+7mMCjBVIKMLva9BmN4VUkJTsQbnLsWy77kbMGcPWNP5N8CV1wJ
4LA6qQWBFvldZHs+PS+RkzDHwopbczDWEBtMdW9DfrxIRzOSCBChea5cXb0ZMVzXosSp0lsBdX9r
bvuUXhv3B6RWlmCXDDU1eycQrhnPY4eQ22p7zQGd8fLUV8s0Rr5btmQIeVaGq1nSHXr9lFxbeQ/5
MTggCESRgD5fgJlw0Nm2sGIvlbg9Lm1/mWoOSKal/QeVaX4o8XM+vD7otU21RdZt0nBd9ucF5IxG
MSo1YssaqkNG0+2vbGi6b6+P8iLPY2VR6aEwjNIJ7MgXLba68VM3ycy4roP8vqbFcnQHiS+eNuD2
Ms4ewDStfew2qfxyUGtzkFngf379V1xZYExfYCUCkSMM7LEyplP75loFRrw49mSLIy7o0o76Ajf5
qEI/pxiOE90nYUbNVHNGbtycV3YXLDequrSuEWnav6wyaxonV+p2PM5CPGSVb3wUzeCd0mYsh0it
S/XL8mrt4PvjrZrylVBFPWErzW8ClXyI51uL+6SRqujsOMss2VyysRmdSBZm8NWSi9Omx26YdVPc
CCVXYvFm7IWxGWkumMBd2E9EF+izOdjxotvOMYEh/h7hCR/rPuuWPvmV4LGJMVK2Boi7lc6fT9Bb
S9HObWvGmpXXzWnoYWYfpl60uDzpAFnrKOUx4bydba3OPnT4ed/Vcxvc0ly7cppAsvNxWWo+9H6d
K7/qyY4CE4froAzCIbPLo++19npjK135nsjK8iUh2W5qmLskwVez6Us7s+IhC8Q/DcWoPlydTh6F
9OdwTKc/5N5vmS2pCJXKTYlwYzc/X9/VX4mDZm3F06yvP3Dzo4kn13fZ1PpnEMLzmzUPqhuluGuT
5LzgTkKB6CVayTanEW3v1IpLiVgPxT8btBCIVsMZ7SOP4ltA7qvj0Z5lB/H4pvbxfI65jVgoRRYr
znI7O3iJvUSZ3iNRaFUlTNhgvHs9HF2JBxQ2nC3f20rAezXvgpsgH9fWjctkMpsmHAxkib+lqfLH
I97hBvqliQxo1SZtmWrLaS716hZE8+W5oVoPOAoRGyreL9geQ4EScDqUbux3tt+2UVWXtv+0lIbU
88jJ82kyj0OQ1/lHAB9qbDHJatQYlslS3Ep8Xy4HDyb0KNlrFIJh/jxf/iVovUI1nRvXFMXLo2jk
eF/kzhQJyy7eFV4xvPORTP7sW/V/uPgZG1g2jSDqIMDdd2OPK1ZHbKt4LtdpiTbrsCIUY1N4kaY3
7fQGXn82QeS3DRFKkOq/Xt8KLyMl2xw9Tu6k3/5R++NlDo2RaYkdoyPf2OFaVzMyTqubh51ulTeu
/GvfHEIGlsPgT8BBbD/mXw3GITe5A5F/jL06U0c/T+tT0aXexZrlB1KP5HPgYIddW2l9RoAamvvr
c706PGtMkRPfIQpsz4en2dU6YpR2zHjqDUgyLewqJ3k/p4Y6tCppH9OR8v8Bvcx2CW3J2/dGonV1
teE4seTsNjDXz39B0NuZ560eF7FTVR+VXr6X5tzcZcty64hfG8lhEGB6NCuROXo+Ur82eeemvh1r
XXophZv8LTJbP9nTkv5hHQ9cx4Z0QPCHiiVfdhe8uGi7WrN6B4hJINsneNq1N5/o9lfLU5WOcKwO
+EsHX8Fh6iJel7H6/Ppn3U2VOEZ3fNNX5+7b5KN2P2AyvWXNKtehRKqaKTKw7/w4Fzri5no13zTM
2Y1GjGC6ATqjvLvQA9sjWjKryEunc524WGcr7ku5vNfTbgzTzrulcvbyTt86guC+6cvAjDS3v//X
cSlUYY3NFDixJqTbRQ0Ph+woXKv+8voCvrx+kEmnckTtnezhRe6AFN7Q2m3nxbzL05PhL+8mmUxp
WCS6FTbJeqtgdm0JqdFhQkKwpaiz/f2/5iVa7txuZLzEntQSSmnx6hrmur64U93e2J4vU28mhy3n
Vmzgstu3VrWu9TqeU15MG9H9jP7V3MfB6o7VT3xQ7f6HOVvlFPbJ0Nh3f76shLNNfYp2O+2E59NE
j2VG/iVx416npx76juZHbeM4kVaVeREaTfHXfxgQHT5OO90cIIXPB+ytzvQb4bux3fntcEGGtuxD
GwXYt1NfBfMRatWtmty11QV3xPYhvQf0tPuUUzf51qQ0l5dF2z11Uz1dUq9z3zrI6lzWTOgyKv2s
/vPnMoAyhJjwNSB7QbHn+UyJ0gXW1+wgr7fxBAE7ycMYCvSbPGvzg+EMSh3nRFs/LKP+h1YoWwDY
RBmI4AgmkLDt3hZmg7RxlmZ+XKMwHmEyoB2zKqU73OlJBN6+vrGNrpwWSBY+pU/kQjg0u/A2mnpD
OZ3xKB47d8D4/DcTCprfZ4TAblSRrwQCdg+AGLpP3JH7Cqu38Fi2O0UF0G2tI1II+hFYjo2+vjHB
QfJu0Y+ujkeFkzwQnSDaXs8/Yz6VieslFDrrzRFkmbXgcXWr9q9VV/KxKpBPfv2AXFvKjeZPoQXe
DoS45+Oh3YGLO4p7wDDr+iCXgbsfr4BPqAxot0gAL9qZJJPciGQaNLY3uu9uj+Z11coyEEGcTJ1z
woxD+1j5+XqUdadOudP3ka1ZBVHWU1jeltS+gBY4xheKv9YNcNXLBJefsnUV2T5c0Xv4qZuRy1sd
9cIe25cIilL6pVaOMR3XbCjvXENZn227E82pT4r6x+trbmz7899wn20daDltBeUNiboXwTN7X5iz
JoO4XE0dOm5dy3D2AvlD6tlUhotdTXd2UI1HLWm0MXTwE6PVFgx2eVD25H+p+7R+62n+rXNMmNrt
h82XFhw/DzzOFn2xfeYgurYtml6bjo1hgiBqnKKwIspwwxClBepUoVslenmYlPLe9Q4FhXDo1UKH
cmw0eZ4wW6oPjhaMn9CzdKzjmII1iAJr5P1mlY3TH1yjt++Twkqc4+pk2M8vKJB/SbWBahrsFLV+
3vpJF6MtNS2anQRx4SgnTV6GKM8Dd7SjyjZLY4yWZJzEGCKJYeRrNEm0zh9HdPZUnE6WDcvZrZfa
eKi1YA70sBdeoF2wSbU0FSWV5eFm4JeaElm4+H0//5qabX0vrppmzQ1xipnnj/bmyvmAc4o/ntKV
++wb1YtGvW2zps7urNbWgq/OnHr+JdEVPcpQEv2NKQy6KZHoxK1pD91zFUF13/blNIZeLlxx5+qt
LSI5+Ynx5PgdkNiiBVUUpZlY3BV8DcnH1w7siQVdpMCbJdMVphGGvebtncKob4gC5fcZihxzV71R
fjvZb1OBHmGMMIWdnU1bln4UFGblrSGM6OrStYFe3tVQUpdPID+WKsLvuE+OZqBc+6sselVcMO1I
6iOyjI4KB8G78KT1MvGPQ2UZVUSHSXSH3hWmfDePCBP/TKhZWQ/a7BjLA2zhEsugwFFV/6gtcO9C
1GXc8ml03XT96Wh9kZ18jGnTh2HMKu20FJo+vPNEXa7nwvXYajD+N7qVUcEyiEG+TWK5Ax+7BlGP
grv/dWhEs/yia74YbkjALoZ7+qWV/HtN6Fy3h3mYVeYcZ2jZdtR0RcChMqwVYc3QT2uRVqFnddZo
RgttPAResgZS1ydzHBLaRtyMQ/OAoHabHETK+3IIS6sRWh4GWmr7b1a3poOnNcswX0xYRfyztcQh
KItoOrlp9pCsg9c/ZBoctTJqXWWhrY/okoHMMC2z0mASHPlHYW39/CgYIMGnEXlC1n2BatZV95hq
2Ejmuv7Ylceg1Cb77Ck0PWBBW3m6ZBGVXFSJQqSD53SGRLyCujtUPeezCmuZtO59HXiwjVf6MM1d
MRYyeDLazMrdCL+3MnucEiHkT5GsRYb+XZ5LJIndapQymlcJpsgOOrf46mqJRkwK5pkljmh9pBmO
H01KS/AwOqtRH51N1fFYa0BWw2XUAu+HVsEKBLtoNA/9pPImTNCsCcKNj1R9LiQS8MehbWX7EPCg
poZe9W3xmbKPr91hDTS0p7Wjf2hGlpm65qNHF3U9JJO0zTej43bOnfI93myHsgGfcjZVUnXfk4o+
xH1duf76YS4nRHgjTckRI/h5LcRPPL2RqKFEhdAPqWze6asemZruyjMs/RpQFfLXWLiv66onhCkE
PtpLrnfeeAd3LC8fFh2L6CfpKDRIgMOKJIiXXjhrWDW5Z/8sGlMKXJTyecrDzAq0Da86eXryM7Er
Tf2w2qbtP6NwtLT3fTGkxXuRiU7fuDpC++5R2LIp7VcU2JECtYOnpMdK5z6FcrnGueZK08T4XnlJ
G8qG/sTBFIMHEBWhF+AYXdlW7vfU6jTxdzZOvQMAie7oMTXHfDwXbat3J3Oc8APi4/bt3y2KFP0D
wlka6D3XLnTOQpuk6fzXKOpiPcEd8/MyNEZnmi5iRreCGwZNqr9pIegCGT3Ep9R7Len5R5afJcWl
N5XrnQoKguJtK7txejTSTpvu9FZWy2c2iOdG1rx0Y+T2tmzPk2ss3SU1Jz29qKE1yntsrpbpL9V4
Xr7G/SDobrloHuV3w4C+TZypDMm7qG41ek6m6DPjx+S5HR4sflePp2XQk+VH3XKXRD5Yp6EM3WZT
szpaos8XFENaX8rPa9DYzhAlnQ21QxeprX+HN9o693WqlBpO5VIJBHWsHpWI2edSME7cONV4Dlo3
aGVIcRtKdgojY/Cids3zJsqTeW4vXH9d9xH9jEZ+BYinK7zqx0R23xfF9uGyWGTt8b4BHtW+NTEj
UHeFD8Lt0XNTyqfw85PkQmt5qYMoHYTb3FX6mGl3jO25H9ZZzdmnVHCq71B19JZLi7g/GHTHaVQW
lnaQvQF7mgw8SqVf/nBczZ3jkVZLlR/soVDOZ5oMRflVle3smgcuApVcKgc0RMN9WUjjXHSOGudQ
UTZ3zyOIouE9ZWy7OZCsN5Q/+9ZpXcyKp5aHStCBQ3xSlM7rY51jE5eHeJU1OD7NTeY95S0J9EOX
V2t1LCZfs4YQNLPIDhWcbC2qNd+VYzggaQZIFP2R5pKqseey6ID2RnxbE6WOCgnvizAoBYVjAUA1
DnD5S4+Fppr0m+M2gbq33KW35+NiVd58DzLeD76NctKy92IKzPHoQuvurUvfe0kQLnKAchSWnYui
2UHnnNaPnj2nn0YdNPGbcbUT7Txh65elR9DEmdeG6+hm649Czm35j+w7nV/YUEwPnhA26tbPTZ7a
BSJAPJZXNKcQ2yWK2gPf1BplsLxdh8BSp1KONLD+soDFdnbEPbkkHxLbsE5rpXUD6DW5pOca4qL5
KDKVNjHtORiwB0ghSRYFxrYiJQDNn0SlejkOTVUeED6AtanMFfeFel3L7invND6Vmkt0tkDw4Jmt
tYHzT5kW2Qev79OJm9tCXWYcJ0lqJpYxLhaV/N1lkka/1pI2HFXqaW2EH4Lzzcl9P3ts29ov0EDz
+/o81gW5t45IBkRoYXanzfK+OiHTZlJ47do04LeORv0494njMVqv+2fVYOcWgoqefmaIumJH74vs
e28l4nNvKR3UpPAm45RVY/nBwpXEebuU65wfwZmMiO8Ug94EZ9gwdnEaldeNb5ai6sXF0EaAoV3G
NXpflfX8YbGsZHnqOl8LviV1YWQhpGL3PRJFrfZew/Ng/rurKveD0RiTFblOkjyp1eFzLtbkGLGu
V+PPAoZcgQ9ia3+QQ2M99ca62mFQm0EXq7kpDmpjCt3pjY50R+stQ36ojMElCe5sh9TOFFSmlVBG
cybaCufSmnKxQ2gT8kNLoyHjUmCZfqF03fWRhzKyOvhuMopDY7fph2RiQ0Y4wVYfsqZrfxa+PyRn
Mxgb9X2tPKv8qVYk4SLlFS67OW0NHa1sB4DRMZ1pjn4nwRyDd1rRNfPnwZTOADBYLNUF0/GsjvRK
y6s35EktJXNZkMz0XOYdqXrSee+43jL9fqb/aR8CX2Fu3fdYUZ5whDXWKrRE7v2TAA/jXRbwMjwL
4DHtGc92MudZNQkea85kj09mT5fyDbJr8/zV1uiMhS2ClvXRFb4ILkVDd4IkahXinI+usJxDV5ku
28exFu8IjN27xyDIJVs2CINvpgnjtrNhY0+Wkd4FbhMi3qu/L4ty+ZXrdTUhCejYH1HDCgY8h3kF
hK4/Tertmigj4AFlkybUxDdMnA4r6gdt5JQdAnkFLinpPR1sjAnyzpBZpPnCay8NBPTgG9dn5Rxz
bintTL9uWZNw1fVeO8wNjDHa4X5VnwvLl8lj2heW+FJ4vVcf51aX1jmfbb2J0PN1+hOyNtn8IFU/
0rRCH6v5QcFkLI+aV3DFCYtw9q3L18ZEZ9QwMggM8xJchDVbzRcLk7Vzl7Q96KLKUmMVVsVSpMdg
drP5iZeFNx+sofBzkKCdsd6ZLcxSHopTUhRJrDd+LjjWVu7dE0FA0oZO7/dulBfdeBK5CnCJmYOq
ZUXNgfa6uVTJwS7L2Yvg4qXdeYXJNYS2L4rqS9Pr1nSqdKtdD964jOqAqXQyhSrAav0O6zfdPZpl
35aHHC/4NbIKR6iP69x7+texLRsV1Y1T1jpHiBRLXHhXqWX4uFJABasBADyYQQ5LY6gwBspdUf4f
R+e1XCeyheEnooocbgk7KMuyZNk3lO2RmwwNDTT99Ofb58Y1VR5LOwC91h/r+6DUkSNf4hKdPdNm
6FeNf6Ub3H4a/ZprVdvdmOReyLbGjlViPMt8n0DhB43OMKRAUpoqW8t5Ezx+2mFLb9PP/lhjkCif
ZkQI4u/syHHIkSMioV3XKlLPLIbCZNpTCa61RIjvbRSiE+QtRVbeIiv7HSPC5+abLe+T4LVaXx1Z
dtBCdKR6V0esar6bXE+EWRUf7ZDW9pK8UX8YvLe81F8Bw6ydarl1BP6vxxRjXHGOruA29uas5c3E
v7shgtqzVtgdPKs0QXXL1HpXavb8156FC5BkcRJ5PQZLjmfpDF6YEi1yxPk0j4tKa22JJC/jRPe5
pQ8dZyPtWs9r6yBFciqNeqJrSlfdt6N/8EDAREbGtRU2+eF4c5WOoWUHF123wsuqcfI/QTuS+jTW
sfIyQQGrzCThO1PRmAmdmBdXkZ/qpK0G+hl6Ajpdq+ecMz1O2mUZ7DD1XRX/S7ZF/KTk3bbTyK/C
f/aciD98rqRX7g2RVV4yTw5/VR6PgXVTP9hdsEUMHZQoF1Piiy51JxF8YjEJ/lV667es8lZ5ZGGy
9b/aqMMDM9U8B3JE6SPrz9QM5dU09irxxqBQdr2uDlCVgqbkyq8Z96NE+NT5ksbwJ9AWHe0tRLZO
JRkY38OZ7SStXR02hW67yEKFF3VttuMvxZW7r+2UW5ZaLB6m0fo67P2cZCUIxoO1afAZWsScpZD+
IYarYcq0Um85qJqM/KNcs9Gd+zrtzTo4Wc12UmX7OCdR2lm6euYaP+Y0lKs2540l5Dlsq5ukvQw0
obq8acJjylo9OFGDP1fTN/2JVZjFby+lAR6QeqY7lyCR76vbjGO2R377l/1sxEdszcd80beb72GT
c0MtpaxrSrE3Ep7Jzlycl9gzLQEKdrK9WL7frnlNS+uaDUiyHnbyah6xZXRsqzwhqa4Qy/TPXZrQ
LkoqsCbCl6zxrHoe0jmKrGbJorazOS11WYm0E+zF9N4kcLQmGQaVLuHs/rNqqjAzh5KWIeMq6+Zs
a0f1zeeVOQV6MlEVyj60yav6IHqvBbWI0rZe++/T4Oo9jfXE8VAtTPS5CGvnb+/ZesvX0XGavAF0
5LWIJuRsRqz1snq6qbMhtKrfo6uGFuNva1spGy1q+mDt9pyRUokTebvyETkXCGi8NwEbncZRURBv
FW48M1osKXGk6Cwa2bJVjCmLxTdUHzDyQ5B6gfFcHs/G02Tq2Wg49wb5YakXwsySRfEFN0vMhBOb
iqXA8Zq15DO+jXCuFn6Vjyr8L7JuJtbePerMbSP5NdHh9g+N2EdbLfFttQ3+THXj/NJtvOfJjDEs
s8uheVo30BaeJmX8XZJnW59mL+TErVAVyVSi7QEEGY33qXhqdlg1gom9HPDgwm02eHivpdOny75Q
8N140o/ywTWH4GfvfUF800QOgEeiXYo4qtpzx4ix49PhnEgX7TiUtcy9z/NzOEKG0Cgag5tgP9zT
UrYbTlXhbDKNpsYVBA2OfZ87Q2w/hfWiyPfubFemyLITNxNhk/zne1QrpBUPvs/aJfY8DcuIbMZo
3sZXBiDVguD0zpBSNI8N1GUc2F8RSJZIEQ5eluTOlZmnvG7Ie3VYTD3TJPcsqjvtP4clqmE+Ecc9
4f8H4nJ6OyjzoB7qP4wMLs4euVr/7ePSBgWZy+EbrbasoONa0U1S2nH1z27UqArwp+NX747rmPcr
a1uqKpxvmaF1ZXlDHC36Z44XvTyNtifvoi2s3+pmjtd0rJzmceWUHk4mRkp81ynJixzWyBlhFsiS
LwQlHv9MtKsma/TUBUz3HqwjVXrbpQVNjLK2q02bYhkPy5Rry4wZ9VlNdUIy140nH+DpOAEgsrWM
YWenk1wMBzuNixVHptWqTAS4fAumi7nBj9CvdWHDpiTf7c2UAJvh3rEp9s3nsVt1XEhyMVn6J9W3
hbvaDbmrlm9fXe4Y2mCbZVj/dpaN+nrsZn99cCTw/rVcMTZcyto03TVhGJjykrHobfJMA+5CjhNy
jsGVIMKsySqTxxKxpE+u/3jA2zspacM7U1UZBu5Z6CU88oNKcP4XFfniyjCi7SzuLaNT2yNDI4Ms
hWdyhqOpLpMmQy6L60DZfDE+f9ut+zadOm8/+kfLMoPKN4YHwYzQN/bFbhAa1vMUtufRVk0DBYKu
KbsZHZOMlXyryT+kFv7cy3Vg/0rmPfiMgobM82gBEMo6ReNVCh6q1N+p1gFkgsXymTUipuByiAOy
NlMTD3XMBWCPzg0P/v/UBCVvWGra19i4+4fLpDdl0xTyqwalquWxakDWz4NY6WoA4nVTOfdzDfu0
jXRmbsZyMHuNZfjPdycOuIF8mD6VdcIOTFrzyH3v9I5V7KxFOjPu4l6nREl5HhB4fAh0nX22CQzf
0g1GcyqDdf6Y26TFdMqV1uQdC19POglkTsFJD2ZIBm8VFX7UR8+9FQHYBNWu7FNLnZvMeNxPRZTU
VptBKxzfXGnFn7aw4uYuFmZ1Xlwpqc3t3LESBdblhc6sPpDe4w22lblbH8ZcKWX1v9X4QpZ8Xypk
qW3PTXlyDL1wGbf0umdJxfJ7xehSvkhbCVmsU+B848xNRF729vC57GsgU7MR7HJf22vgF8Cr7D7J
7nnfOuDSOp2cwfrTRoMcUvS/QYm7ep3AI2rBX4qpcr2MPip59Rs8+Jnw+/Uf3731ta7JMKUt88C/
cYrYboaxMV1qzz4dl7sU9S1ZChLhlDSdaArVEt9dNMM+xiR1L93f0TMTDVpkonD+mmN7GlXg/fFv
m0+6GPaHM9tALyCJu/FuiFm2c5ro3TLfp239WVO98DuEC/xXOvX4W9AFWaUlnT9Oahvf1QWHC1NV
s/SgYUtPZMtDS6N80U/bMuYtgADvmbUunYL2eO42stUz1RzBK99tdHAz+8OHL6OxJROluiXgVlvw
QVXI7GTxZFZaY5FqrRmvrR9Pgikb4HCJOb5KYjyGdPQNMeArT+jH2135TkRWSasubra+KOEyzCkE
6XmTOrrlKAT7+xzrWud12xt5OVy9vqGYGarcn5V5kQsnXBEP42rua1Dho2DP4uuqiXhIsn6zoIHc
uh0EH/vmN1lIVsKcqVJ6ezaBkQzFTJmAShPKkIhJ1R3p7rj8DZ9zNYR1ZqhdeerXm7CsZ/bVfKlN
IsEKljrKo1nGedNtxPKERDSeABNccfLtRf91ONPDQhy9uBLAnrT5oGFHIOUWUnP2sgL+aPyxOq10
3cwgXztQ2ijr6m0dQ0B1rt2BchStmZX2cG+znhjIKVXrOLwYWUuZS9dq3qHZ7TqD4TZf5cZmRG19
NwfZ1Nbxmx6ljM7SyPJXMloUYluzWh8EK9O1DqqFCPbD2d+bYFdu1qCq0HBLajhyvEvNflZ11Vxb
I6PkFJdtZLIA6shitVPVHWDLrlJaVpM76aNDT93ZzHu22Ut1jwConbMudMspbzlo7liHJXEE0eyp
vF+mXmbzgdgkk/NU3WC3ZIRyiwA2wVC3ERq3FSueXeLJ3xeinGQRQDwxjzGJNXkrLPXGPD1SF+9t
NRhl1bp0qXqr+eeVMRbk1h3NI2/cVI9BYFX7XX1s7PpuH4jfMUlNVjpvoNCZzyX1GI/oX7M1ccef
0xEDoce1Lgn0l936aebDKtOjj2WZUeNqjpOYo/3D1nhIbWi5n2UVWu++sMvfJGQvMXNPC1hNQzVG
YPDXNsWBPNp3syfGPXOdKrj3mEnpefeP4d3MovyneQIfKVt0++zjU/VSgP9xTXWD2jIT9Fz/bLTV
DkWbsAJmSLVNU1iJN0DweSP55n15K1TvV+smBWxd8Kd2SkhB2kIuxHzfcCkWvjI1o94xBWEarhP5
PeOtPYKmnWhd8tiLYROlwbDAr513qBErGPoUW5Xc8n0O2AXsuTq8u2CVlpNt6wJENPnb8BJ5+83R
q5WMU4LG+v8anQzokcpef0bbtIvTESTWlgMYbeXVEvPgPlk7iN5JhKC9HNd19ECA9u6C4fQU16yk
HDL4uvSbNhN7YjpqeWwnx+8c7GOhzUk5bQ73RkSkPXPnoesf3sTld4oqKvDS0QzVVyxjyplcR9X8
WBFVfm7Bl/Lve3ePLzUbTXxagwoITTu1d078qqvOVge7cJ4nMvOfFG7VKHWHHRQQ4mNjT56ZZAvc
STLOmGYbGjN9ntEnNF/lfikdRSM1wbzO90ZHlTkDXjPILn21t3lEuo1+rjEcc+d0Pbjt7UL/hptq
pn2422eHQ0JUXccNLysLKDAx+56KMNync60Wt6BxS6rTOK2+zI41ntoUBCGxL6FPrxnPVC7OGCCA
q6+jujv1wjWwOOAZSrC9z8f91M4KiHK31JFaQFZ1qqD5AOpFoxtyBlWcZLsd1jJzm4r5MWFZJrpi
IDq/GIGmf7jcrWWuZze8fSFr0qRcevwpKZu465sleTOjxe2M3A34cRvMzSTm6+b3AYfDVDMgWSgq
cbjOpXHmwzDVBeVvr0+IrfV0t5rcjqzqLiKf54eqKpTSTjyzJ6AsSbqiCXc1MdYjt0DjZhPU3W5b
bWVQC8EH5t9my4hHaE2+ri69G5Lyk3SRXvxIhCODu+3s8wMEBsU2sIZOfxdHQdk+Wv2xiO842aR1
QWjCke8Yf1vSaXKOn0m9SkixnkiH+0DWjfrBFbG46RyorntqmBwA50t3b7IhDjcYP6/3mqKupojH
fVRv8UnsJSyXFXjfkrms3EJrcrFx6oW1TXi0GBnQbRyvjzdx3fG0A8D0H9yGVd+mZbK7x2M3OE3/
tnPmf5TC7Y83Agb5yAnNivsCinf848/e0p94WbrC+Ecu+/Oi0Hf+pLJRyUcKaNz1vLvVUsQb0/2F
xj+OxInyliD1Zz/8pUdPETQNxNVcRpLZvYu9T9R3+OgXTH4cPf2dSxzOPJQJlTl4DCrzatd9f1zQ
AUEc0S41V8F5ALhyUjnA6DwcE8hD6jOyqtex1/zZAn0blnKCoYKrC6UefXYRYhRcUcmmXyat+EK1
jF0FYNoE4xul2Vafmc2Tzf3WsNGcJs+KkhezhZt1UuG4TQU5i/14X8W2mVPPhUO9BGawaRtpvFpl
4+Dv40NVdzhrbx/Sfj8kJgi/70Ta6yeHK0wwy8DmBW8mWHYnKJA9zrIhv5zFmGHS9P1jq6fj73D0
nFsbx85ljt3yYwd3wt60acgwr1vjKJXrPG952Yr5z0oBalRAjrW/DOKgqnCDukvyLTwGPM2q6p62
IDz6q7BovwUO2jJpV68s1DPPtPaZ8+ajDOMyS8J5/tPt63zliRZ81rRRsVFOe/3L4OuznpzdZ9ld
cBlwx8S/W6J0P6I9+NGSAkI4WTe9iy2uUy4RmXr9yoMr99txONez6D4cpf3wZE+dAiqo9K8IYDTh
rOrK9b/Oc9qn0J4B81omkDX1pTTW3ZrU8Zihyam2tJlniirVFiRfZlVwFULO9UXIIHlCbgFwVZYi
+is9X/gnTv/E/zZGx+SeKqY1nfeNaAlntNswDbY6dC8icM0Z1ty7B+8C1/PH/hvNZsEJfCOmB7mu
tr++S/75gjaC543fqGKOp2Y77cOo9MmrE9c8Nz2hQlVABEkB5T8UdlAR2oZFLchjthKYnKgJfjdD
BQwQr7fHixBH+Qcee/odN8czkvZkyNuIQgmKh5OBw9PFwpcu1oC6DC92VMxCAY4udXmsudnVdl7Q
Bs1ZqOxend2OMyqt1qi2cy6dZEx5us4dgySrhdJmIwQn9lkWKKZYXzcaca9LjYuYpSlpfzEg9E+o
XG1WsHAOLjPXpMc2tnroMifR4vbv6uofeV7hnlVscz8paUwc1rP4+DsKVJ7ZXk71V1TxpQR0RqtX
PK1RinSurWDf1uGpCXTUnbZtnL1PecTD1z7pFrDZViDTkaqOH2TrCtYDcwOAAse2HqjqmpPPAwmQ
99R4w/ZZmXkdQBp7bV1INeoalDlzsvNYQb6SmsDao7yXFnd/rFwIwxkl8dkrTVSepB3V86O0OvqP
p60Kvqp4tP9DDiuWFIjdtr8dTEVYhLx6b96Ozsae2cdb/GWZkjun1E1bDINeqnOwR1CvM0PYA5qq
9g6RlUOeikDO4fNdWRAZeilU0I7TNy5BFsCp161zspW97HT3NnIudoZfmWN8GtWXmqp1Q4zjcthY
PP+di4NXCkhTArLlVJW228Mxa+nw62SCdJwDWpzrJvYqwOFdVczoQ7CcKicQe4ZCaEiGrEMD0uZl
5NC90CWaEX42Ia8qLNn+usgmOXBNDp9dm51juhm3lyU3lFtZmdM404+wQ0WT7rW/kl8iTROn2ypK
1A2JBzrqEaSRMNz4HAaxVUVLOuMqQA22h219J2Yn0amepuDLUtuwPB3WxnDnG3Ik0aLYSdoSXPrX
s1Y1Zos/a5VbRqCf2WMEq/kxqM5KS5qN17vOmMM93TYDwC+bqyjcQdxTTl2/LNTB6ZUmOqoBZyYj
C2gHpB+JahI0R/5aMzhaACnZsIZIXhrkRSzSh4TKmLqlmu/CsTLhJcJXqHIVzOK4dqKln7DmzQSn
TfvxBusTDBW6vCZ4rHTTvU6Vnn+w0JQs3JY9fBOlE1w5a5SdJ2aVbKJmuEH1a2dd596IPsXNPTZF
Wc/DtwMe90+jj+TJn7xpZ46Z63+KkRLAGQp2zOgkBytOKKV1L9HhMXuhb3tu7GP7sq2adnSNes5L
e5n0983YqKsEaCThBbLrNpk6M2aJzv1iae8RHXpu/32M+rbJZ0n/bNouonPSNhR2lDmx0j+7qtdX
zntzH4HQQ276lehynk6vwtj8F9TJjm3bcuK8i7uDoOa94oOPShs9W+iMe5BCfxxJoWJ/vnObbv/w
yZEPsrEsR7K39qODCPO28Y5M0s4ns9taA4yTsnlxxd5u99vKvlQPSChTnP+k17ph73np4Tvzx+GO
4WnBT4ScwCV78zQwUd+CtOqG1cSSSwRk0pZdqkzCMO7qenoP4qb/4nmIAqQVXfVix3ZV3I56Q2er
F5dflNfJUxyXMK30THTIRWQ5f5QkbcDGMhjH5yApgy5v+4FnASc5MYb0rHGUdVA4HGj64IzQ/ryv
FDvgwEWNIfbThl7/ITGa8wW0ulsy8pBNXaDxgDe2xk1139rGGX76PQhFtvtO711pJlHdA6XLPayW
u07TkdeVW0GiIbAs4H5Ud154n8hNVRD0KWjTMEDgcxkXwVzVU96F0odf8BqWBm3IyT5L1ojhSdHa
vF8Jllbn0FXzuZoPOph0bLeFqkTTvXVli3Oq4eUyO/S8RUqMIECEwGV2UXWpWr4I8jDv6KwZVRaY
1gdftJApPCyCVSnn/BPO2ZBJx7Yd7BaahX5wwftCStUuLYJ7dv+DRJxMucTxpKrphjXvIqX+020r
Sl503HUFMD9S3ZXl508YjZWbwxEHVYaU0LOzzi6j30GgCXyg2HPJtaAH1h/bpDpFfRg9dP4+/+VT
tb7s6ZimQrKE2hdviCKoMzSUsFOlYAiNGndekRg24/IHeTUbO+Jx93GMjPm+cDuNWV1a2/3BLK4L
uhntPySf7w8HeV7Vebfs+NuO0cRP3a5b50u4GqbZoFetm3GjUClXaaIMM6/fCN5SyEhBsmQ5MiiM
xECxIJTRhwkOYBvlbl5y8adyKl+oFhb19UDREWaRv+09qViRt2ZWWwfuqbYmmwNgddY1l4bkXWjz
LrHPRxjC8c1OtzwZ4ohk1jrlMnKFoswP0tKOduiCOUkIgiy1Li+7OyN5IsyHDWKKGUjaJm68K0sQ
prmVuz3IeFbuFmZ54L+T6RrviWRRFCKOO9VObi8GcBUwdo1SEWh7YhYfdPWjquvY+mVYoMR5BBTr
Mq7QcXNS2Jdhv3JABluOSBU8T6M9ivK9GlFj+2RfRac1AvPM9j0I98vuzCjCw9Y1HNnI5ATX9MRx
Moa9/TtB1frVBMrteAnlEpwdlpDo9i85m5uD2/ENLrVZs9kqY/6lFDypUdrY32oR7iiUsT81qW/B
reho6T/p9e2mR4J1RXXy9kH/aFs119leN6F38tnNoGmGQa7ndZ01j4Akap3rYnFen1uq2/YHH+zL
OrF/RSp1obOiMzMWKGYDiGdf8K9YVi73bb731Ertw1DyHIjjlo/XsuR/WxeG6zmuVekzgdSt4YFj
+fNDqPnysl7W26vqkXOCCwWzlybzTWJvQesOp6A0jXg2HcR/Hq6ev55CzojonxtN0Qe+21KfNBxm
dNck8fLH474G/+hdELkppEQrtQFsyeHrBXIVMw99xvA0PzqT3dw3zuKfWmvbH5Opcggw4Eh4Guk6
eEcjuYSF6bAzoAqMF+9xRfuwszd73usU+UZksyTd9K6Uu/89mGXy3PvyaHO4/n4vnC0Y3rAbev29
QP+xgS1XNvxYXFqXNZHAKqEeXbuIoBzZafzm41iFMu99M4btxfCOnzCftgTFhShizlbrTg94gdC6
yA13xE0o0kiObTzBHOqhCHNknrtI/V35zLomYDGOvAVLu+UT/4E00e9hkpJSgaL55shkU4p/q2mT
4xzhNzryJjHzX2SxiIErsG0FteGb047fu3DqqrwjMFdNxebp+v1YQq61G5v57TgEezuk6k0/Lipl
Z2qr65/aAvZNQ85hlK7lr65fogeIav2KFuX47//V34QfbQsIDSpXElKqth8fttpH+DLsm1+sddB8
rJMDDLNzEuY2qtsjnWB2viGUWf/qDekki0ETvXhhtZXpUBGBdsP0p/tV6Phuqcbk+whl/ER3TPe1
JCvb1EI8y10j2+CldrfteZyd9dOevIShI9n2Z8mLA+ifgu5HIxnqjQpWnapp9r96w52KbossuVYE
/X0vjc3chQUv9xNbP8rehkrkLOmDaNDks/eh+eusAO/TdlPnq6D/VHQvpkfTMdd0UF6uCO1Mxr4u
bsBxUa+hPLV6mM7GiYavSXfeVZVBeF1We3hfnMW5Fz5FmSmTcpUGw1TlyQjVFyzuIwrKtWCP3l/R
nv5XDchqyEVP0qEh/cjqHCYL0p9QsvSluXRV8hvvHTEizY1/muTZjib1jBAufL/d0OfWhdKzNC+b
usb6MnhCneMhfhATALjrH35K2C8EcyC7nyh5kye431OSdK9DF7vQm5y12Zj4p2Y7lntBnsRgr79Q
KHz1644UYTjuRzSKKX+rgbFC/bBMy/i9nAnmzOoJJc7+Xk8W6xVpomum4mkbc6Ry4Xt8a8kqgmjx
soFd8zGowgiR+KTm/8LQuPR6O130aJZOXvclXATQ7yyRwscj4pF6e8Ihz9UNZoDcOx7W5WTGbVyL
qmkPAnMmJ8rCuA0+lWusV4P582OOcYVUo5ifR2sQ/+0IxhmtSIr4Hfa+/WNlofhlzZb/fbB65xk2
e3yxl66/k8Lal9yuWu8kOCsenHHriwQg+h5Wnyl5Pdz+34jOEqHNqKs09qewWFEOwb+7ydOhgpvS
aFMFOGv3y2nd40i7xGnu6IU/zjEiaQgz8tg/wuGIfytO/TsXuvRf0qM4ip4ceBKJmH8Fs2bOoRVY
aP1IKubwLhzFFB9LeQ9UhkG+F2Z6c0tl/w6wnhSMAZC3mwSvS4z705p9tKKmdYt1mf33mHvl0u5b
DZ1BiCwj+Zvg3H5xqFznZpwj90+d3FwXOhAI/gKK64XdwR66w4LWPamdE+Ra9IGMq39gRB65o5Gl
vzit3/3gcI6g7kr3zrYIFUUEcZRjhk3RPus97u7tAWk2wiFrgF5xev3H863qVYcYc7q6sZ6iodXf
TDO7OvUW6Z62ya1/WVvp/az3WWocF/NxZVizNrwjfvlGSkH/UxMZhGrY8euvuSo9fr4oa6ARubm/
AATUtxD1J2qVI+Sa02PHz2kgyF+QgFMzwIwtkqvT+xZYZOLK22OEYJwjFvgGtp37TYwYZKahr4t9
lN4jasrpXqGPvHcRcKQqGsyzJpusytDnOVYe7ANKyLjiUdexRxZAheNLMrUHjD4I4nsplvq1hfRG
W2pbGrhZjOLXepTDitcKCZEy1vhftS4iX0LySNJQBQlLQ1DTW+E01SGRDPrkEzNGPhksFwqYdzNf
0gE3gVxBh+j5sXmnLWVcc0e681bnYUfIwR3i0GX7bRsNG56uxq3khXHE8V89KpDdO/YwMCKTWNb6
NfZyt1PQNfvDq+QSohhH0Pez3NDBX1op9v7vXE1D8xyBuM/3feO4LqteXM4FG4sJsni12u+IIIMO
WUo7OH2BwmRvcrl0k2GNGqhmTzszzaLKtBnaYORt7a17h9OjPa5sGQoJ3623E7uPHuOdM8EfUdOz
Z1p9/G2WR6ferbBCaZfB3dfmVEeyjF5UXMbuo+jRRRdBIOIrdhjzH6nZdZ9VR79Wl4otYHwZesaF
E4ogre1TNTt9bJ5GK5TRdFrYMBpxXiJQujqN5TZtWPCS6SA3RyLJ3TjxlIl/DpAOIcsRBDy2Bm86
DqwKAWLl5ezNKDlqXHOGltHxgG8oUMfGSBeUKSUuYQv5hP3QUfUc0Ed3axZGzkH97TIh7IZQkplG
XqdF7u1h5TwNsEvxxe0XVfJJQuDIvzzYXADU3UhnU1e3pMjjR7+YzTojP6vVmsYbAl6Pob1cKdOy
4yU+FgrK2JPtUxTXu/i+WhGHcbwSZ/mEFGZewTEWz24pDsU38B463TpcN+x1EUQIs/adj0wgYY3V
+575wi0JRO8QYxY1Sr/2ofIjVea873qxYc7cWH/yXVRo78Nd/14x2Nrfj5mn468lsnvNTnA0wH2p
WERv/yQf2yXRxjCttq/hqpz5aYLFda9Yp0f3TD7HjDzenyFkuAbaCTeU7vr6KZzg8RBCLrZX+NA1
0bkby0H9C8OhXWBnkB2/YWUohx+jtzpwz7vrgop4WjKjbvXk1E+6x/UKWE7zjJvVuI/Ks9Ghhllj
MeO48GxLMez2KE5zEROjdG+j1igNJo/Yq0+W69XeZ6XqyHqE5Tz4eufFWo6nElor/o6dBVeBPVSE
QrRmTJqXDr1whPZx8MpLY+yoTImbP8y1P3DlPS9JvdD5XEYeO4Wx+KVVyqcVi4sVr4dG9WQvSrn5
5k1IkYEbx6B5puSDp7CJbXQUQzgFAD8Um83zs1Vt4B+psGQrEkL2VRMEZ95hEl0cO2rRJ2NFXrsr
3vUVyjia4c/TcB+FIDGKtTn4tLt4dX77TVhiDdkVThWa0OVUwnNigbplEpVzsp5HweRTTLxE18k7
tfjq7B1Ub3pXHugxo/VazwBEgzt53q/JtrhGoqW1XCu76eSZeC0cW3IjlOt/HJ3Jcty4EkW/iBGc
h20Va5SsyRosbxiW3OZMAiQAEvz6d+rtOqLDtlRFApk37z1ZULSSronWezauU68TbXXGvOD7TDSW
v5sCsg+cQWDCQIcvvPfGHQP5FGETah4LL2UYLlEmpn86iaLhSrGZTGSUKgzbmILCprx6KvPMiQmF
cv7gNCmmf5Mco/ky+Ki0B6y9VcFDW1p50ole+nvQCk6GxN5k4qzkOpg7ZyiKIvcSXKD7bAmD8DdZ
07A5ANZflqcGE5NznJEBSbIO5K53NknRxYgfM7auBjpxJMBSbgen9EXMU+oD9cndtlr83Gs6Hv5j
isxdflAoKjkw9HbWwL1Gmaz1cuRO8ZkaTHVSO3dswTUpxwAbIphmt6DbuTPiAVc7lc66dDR0g57u
wtBkgknrrJowl0noWIVEoqzHonlmDoyW6MR/xhvpEBy3XmB+8MCq6sx9EC9vy9qzyI04A///NhPG
TLBOpL3uFrxB5uZFts2el30Y/hECVM2xHL0g4pgjyzqCvIua+GQlXPm8LIRIonMRAcj9Ocrx/zOF
tRJXBq5hsO2C0kX2P6RIwfJRJU3T/L7t3uZd9YrBJQWduP60hiAg181xT0BfjGU4Srion04dH4kV
77FCpP90Saz4FmWW9/5pTKO5i9/8IiDQvKtY1xDnXq3TmjaqlF16HUQ5/DMcJdne6UyTHaNSGYX9
WmzudirWoF3u4Z4TgN1oo8xTYkcu7xrszXOyGI8uKGj7db90UIN4M+bAn79GcO4eGcWIyUJ8rEdW
izzqbJzafo8M6jT3rDR3ws9kG1kRyu4jPRwHEbHiYSf4ECuXfDrBu4uMw6y475PYQ4jo2LQXXp10
Mt0h4MDkpMXMmN1ZVP/xgl9BM7WW/jD+kL5o22vCFcsEZ2HCMe7wDrCvHifq4h3jATmW9e4rCxhJ
xQRT+RE4bTmeESYzxz8bz4rAe5sMB+53lQRj9TG0IMICTKjNGqsdw8ZtxsLESqthZ+Y2xhLUKIxB
q4eOcYgMooJP77jM6joHGerUYWHJk7gflEfMBgRTm8z7Gfhq/TykTKeHXZeuI05j5oDdzjpTnf2Z
oBHOJYq8U9UVVEJA3MdwasLFP7AFIA7MYxrpYbuQqxbDF6kIphz8FoHzLARS572X4qCucuGUNGn9
surihbi2YovBglRR7EgI42oefRZn33WkuVvmRFsZlUREC2c9TZStf6MtluoaqgL6hGNizZgkkZn4
ublVNv2qHLwEIedam4krUyDloEMyFRsnMh9hQXPT8jlVeZUuzDipdWS8X8u0bU906CLG9BT13XcH
oqx6iqFc9P+wSsrqX7DcVn3uZgXzHFs7DjZLiVa7kriWjEhukhwMcscv+wgNtjblO8GGrrlovKnj
Y4wJoXruPNJWx60Jk+Gy2EZRA20AprpLUFNLrbuELCHBznSLXObG+Ov+mEFxKcHwU9Q8ZplFb46d
UE5DYlxl1pyqyPXKMW8MA4Iz4U0m8cVtmdudq9t4OMh+8v6zQ9e1z3jzo9lgTOXdu/aYuK6NjzpK
fU4I+Neos7T4xpquF2fXaWzUucQKlqR5XIhEfLlrW2z2bMsy0e/RAMBi2FU+3KhdCaYEqAuDHNT7
1JRtBCM4SmmyVn+Nk1z2pTFHwbxVfvYTCjuZSNdbP/BZmIGEBfeP9xrgq+FmcsJ6nPIhxHP2IHyb
MuqynlueXNhjWGBCsTgISF5bHLn9OVgNijkjqlQ6zBWNYuR57Pzm5hZjLhowRXdBinv+OjWngoJJ
n8eEGr+hBGxa53ND38DOSrom+wj1CLFhjyZZqHWnk7Dp/lLXl7h14drSqkQMYYt7G6hEguVAYX1h
7qODfYNhm4qLwenwVOK6su8lxi8gFQ7XdT6mThx+c79IzkaSZTBcixoV21RgAOpdIKNCHuus9uUD
YUunPqTKivBvkbiJmfeh24fLsQEO1lCTYFpe+QHLePqDYsUu4RCwVrP3nBAZaEfejgSujTofc3dZ
O1AEdMoYw3GNgls3D0awm7oY5uhWLpfizUnMitM+0nXTH9WkkuqfKjjOsImWa7e8ErpO7an0QRHg
UFdrCcmcAtG7JceIM+IQpCXxPREMX3YbisXNRWeoJfRkeEFi7oHkFZj+0tzjsCHL3ZibKWBKdN2f
61G7GE9Y4AGjQc1tYF9DxTq823wiFneEieE7OEljm5UikvTWb2Ai03SSEemzs8rWblQ8ycJZfwKW
YGx3FHZGjbGRIVp0Gqh6qpxlq75nj86CrfjUpiVdLl/1Ep36SMdYKHEv+QFpsnktcMWPtiRetxR+
F93zuW/2Qa9VII6hMib7IonKiZW7qVIsXClr374KluJ+YgELP0XordxiAkdRfd/oCAXwgLcUHkPk
a6+68/zBIfbFc95MmEYUwlPOKqNuu1fV5M8flJ+z/PAXQtisEuaqWu471yH2SSGWTLnVRMa7C8/7
MKe5paoiS2sSLlCHFsqo9NVtCVikJ+m0usQyWjQb+6q6ARh5KrJ1Psp2tuqnH/RqWXCULtUQMnEQ
WDYvhLy0P59n0n6NglO06fHRS3izB7T9eeMRFhPohZ8Y753qaaNntr9bbCnOnwiQ3frVluxxvIwc
rPWGvdT1sj98rKM92SnGBEVkcm3K3O2FWvHYyZQ+2jWh3b4BlpFvolgzoc+bmmQYw5mAVbUT7CKl
6Pp5DqVx5A7yRehkjByxZnN7c+HG8n6DjTxPBzTGZBwwNcwmDvIwWhlXn0NK8eaNhQ0jdnIsDtH6
N9vKyX6jA7jqm2ld7L9ocqvJv0q3i/+fu8rZtDsmoWHn/+iwTy/zoXAHM5ykW8+83/OSmSTlkioX
FeXeOsKR2Cc4PYm0dK6qu1OHyA+MwSfJfh4dwx6rRHTW/xhL45k72KlSvbSDSKOHSTrF8DIxV21+
yRE/17Fatkw8uIzg4l3ghA2LfWjt6z8Rin9xifBMc49wi3q5Ybd2vXerkI2NHnOf8G1D9I9fXEvN
CvMkGG5/A4Pt+9XYNJhuvknLCq+JK4Qp5xiYsL8rSnfrPqKoi7IXgmyk9umTW3/IPcGJfM6KJvbO
ElkrPCQjJ9Cd4rmQJ2hPAfYe4UInTiuWXuR2JWl+hd/hLje0wEYPEtXarBxKVobBE2acLTzHHoyn
+gzvRmt1mtIMswyz7mUjvhPZpL4aHrA4zkkOJP2FWZT0NwDXIXKOLrfaOfRMbCLFnYuFTOasBKnw
fI1R6kxfUGL6Tu+XktEwVb10KEXF4g2rk28Mr/7fqq2EkDH5NqQvdyyXZHXTDotm4Py3BJQjgpWT
cbGe8E4u9UMkyduw/XoLqmPZzWV0VuEtrQx8gt7iOq8byS7S6aO+eVJj4tc/+NZcS1fs9QIfwFJK
/0L+egiPw+b0iuKj34j+j8TW0h/UYIP3ZIjK2elACN8lJMDJqn+oRsbDsZKrjgT2kcyN/1CqV4DE
yP7Sks19POyZa7NPkx5Ua+eTBiJaeaJxLK37MMTPPuf4LUuw4DXpDdPcZ2tVDzTnQ6uCTweBKnyW
LQfWpVqZa9wNGIBJBnJnGfgkrefl8xCnFQJiUw7NVTMebYAUbRxm7GaTCNtAYmR13PiD2bOpYjud
ZhhX8+uEa+R2vo1BEr/3lvb9P3AJqXjT8dCR4Cr8NSFzNzA3fSdF48IviTHQvpsxC6ajrIds/MQn
YOmeKe7d+nsRrhHPuB0dCjlyibzGWC588+xYEMkMz7xqy/FYdv1z2uubb8WTHuX/lGpikibuFifZ
ZaMsZHxfjR2O+qnEy3HcVGP0yQJ3qQ8hqIsIMsOE6eK+LROEuyxc1/7nGIYiexTtxshxUZrfdUmp
3rycNW96+bVUfLyC2ifi7D31DTrTtUMQbw8Rn32W7du1zMJTmaTT53xDABDszCz+ERN4y59UK/CN
V2Q+pkwRepN7op5mt+B9Ioj//S7SsEaQx+wnqPl9hg3N+waTYKFiwzHbUtjH2DgxqxWkBzFICOez
A52qXplHqeGNQTFD0d2o52r5gf1g2W7/MLrpuGTETfxBIWPXXjbY6dGrprJNDjYbPZTnQgXsIMHD
SpDFDG5Akl36yj5wb45MohxFqAOP5djOhpxxVoX0BE0bzT2m4QDvQIOwVT8UWSidPSlQNf1Z7byJ
M2btsd6XdQz2IKXcwV5Ulwu8URba6ChKdyuCPNMVmaXr9COsgi57W8WYYeUNReqGO46vStJ/+BB6
dmhja0QAJpX8yCnR0rwm+Ja+bQP5evKVdcGxdqi9hvVMUzQqQuSjTBxSZVHpDVs+ukWXhg+l51N5
XNpQstI5lqNvxRPGG11FLzRWASutWdaahK9N5gbLZZ06yNYLn+9MINhmCUJTUwdHqHiu/9z1Q62e
I4vs/aYgJni/3JTJ57EAT9LdESAGF2tcM6bFLq6iIgaokIj0YdGq7a9tPY/kQss6TOf6VNlwYb3i
FID0b/Dl2gp77XhbZMpA3G96Wvto6Br1e8y04MOoPO+6pJlTPxKDE7SC00gpkw8kQYaTYwRT4R2O
RJJ9eVxWTP8Z11XQCXqsFxXJjnZKaFvJEhTTdmDsi3yaYtynD3PqOJwOkJxM9oio29dnThvGUAh+
jp9+joKq95edpI9syKeH2Z/0IZIY0V8vfNOOpVzerTHT9B38RXRl5kCJy49M69VcDInTMG+4p2Sz
r8sBQTNhs5P/0hXYk9Q+GZpy+1QAMCDBsXhqxKSA07vg0QrCQZtDJjGW4gasELoPIIKwyvWuSeen
jVEUoj+xpgzfmaMBXSa2xGEOj6Krz36tVF/9uMFupkM3bRb70kwbNjy2iAJufdG3uqymkCAJOOTa
qBFjEobNWKflNV4Mvd+DWDIyCtjsI6X/0QkTkdwz6rnZrYa46daf0+IBAjuyqN0b7uj6rfvfNstM
BjudTZXvHP1wbTWbiPTIJ7ptDB5yQrqFfe5E5fYvYF3SeLkkWxCK7krURDUPpHKa40jz3f6HgI7C
xKwK550iewpCxPf0q7fEmvZVqOV7JRXGfVluywu6RJqc3HGs/1YlJtTdtkY6SJBd3dnpdxvHV3B0
dLZ9hLwUfwsDqInVREDFdrSUwV0brtPyj/LeeyrDoWaKqavMyyNNRonUk/Qf1xmN6tg5RdVeHCSn
Y9/ZKiCeuc7Pxrt5OXArm+S3h6Y6whdZAMlgF8JNuZBSbn5OIAaHh4pbuP0yhDldj648qwyikz8H
yxvnbJIGOzeG4/s+GUuFsaNV8rrjiDR386L6enuYBaFEYorbBOp38mYan9DcOgKmFCx1JgSEhbaS
OJb8lWA5Zmu88seZKx4gRlLOyTMXj/vVdRW2b5I+wXWJkmo8YXGmMTcAwXye0ZGOdq9bn9h7RfCr
QOypmacHvd38nEHd8J/xB+D6Cd6oV9w6Ae4GuKf+r7lP2d/RjZjNzpEWsr026RB4YNWz3j8M89zo
+xr7onyO2LMWfOC6VeFH2YfafyxSxIw7h62n012N0wA2TBf3/vSBhBlGF6hY3VXMckVvj4csw3AD
1/WUFRXkXH5Zp700XVEonKjlGAdf2POGyd1PDTi4C0acpDlWwUZgK/bczHmY686gdveWjmfHnDfd
3qs26pcfuIcgQSz/x9CD8a6eQvyhcpd2KtuuWe/E6tPhtkwV5SKiJqrKUPFvsFjH0/jcoGwZfCfM
55gpGFnyBPKuPLcuWisy46jqekCEzfpkPfDFrVlPLgKrBDO9seuzdh+FW4vnCwgbCine3GIwHwGC
aYjlLEW/99rZCe8oo2L3rsSAp+8cMlAh5tB2bPVHGEXSuboZ1nzk92j1sb5ls5nOPiJ+9MfJJBA4
NjNEy0W1LVFTkY3tI07TdaDiCpL24EUTBQN1zcKpkuLhguwCOqbF6B5nnFO1x99MV4MruenXUBzS
bljjY4dKHf70QR+SHGxItYocc4j6Q9O8LnlKF06KtFnsz9VpGnXU/hKAWCrxRz74ctnGWzIjfmJD
uTGHri/L5TAzd2yelmLJgtzlRq8ebGdvCYSl+V0T0nko8SMSw/PwPB/iLrIvssFYfR84YLjuVo5I
hlrt5F87AkyUyBQdSOVbQk7qGZGOCCecJjc4SZ+4NG5zFPOnKWiLS8eRRx5JY41/5O6p513KQZae
b56XcAdjQng8CSlpsVDHMakmSCbqEcdsG3wvQCVK4qIhe4Qc7Kx2Isll5IzTGEBaJSEThx2Okgkw
oBoiNDFB1cvmk7mZ7HJgny+bD0qXdp+TcQmh0O6byVUGfIXjZNTXo/eP87TDkSRJzvXDtaxxsIYn
0mMVk1fUsO0wr7YMkTX9/itdrS/m/ZrK8ROIJ+nhOtF9elugqJyMhxQFg4gY6VaBm1FU5spmx44v
vfDnDBB9NCQxoPixcsbzBpzFPkPuIEJFbz3bN1vhK4ZHMzShfRzHNvgng2D8jyCoG52yKC0fgoIS
89DUmqrKHehRaJVpCfGEz+xcJgpWq18R3lVzLCm2LklZg4xWhdNBndjqgJ8NlMJNs+5j1R4LjCsv
eOEbEltEh+8BB45ExjFqe0d+j+CFfNfwx/P8tj43fDn9sZumCE0BLiO7aylSnCt/+XpsnGSrf4po
/X+Oi3LsWrhsmc3hHDDypWnlxUVXihlWLNV30MXmNeGE+3b8MLX3tVTJ9KBGV77xG83hZ9m3s/6K
KiQgRG3VDmevNtN4qbqJyagcRVkcmB8DRSmzmTCCZ0nAMxUZ24MAMYHvvKp7/ezjY7dnB2kafonX
teU9j9bwxYLkLj5uU128aKTAIBch1fUBVieORYkvVCMXRFWaw0jHT12yugQLyzS77vDHtioq9zzc
VEU1raE8+Gx7aL/aoQMlhbBVzB2p6CHyGz93mSrjTM8wUxIzk52Jz7CIS6gbaUNZSIRA8CLZAyvM
RrFnEiP7fDVo5L+dOhTrxZdwQp5ctyzsjQ3F1lb826JLIDVIjwJzk7hYd407M4HbZYTtmoNuawfb
GTC46KFkwvgfep0T/dXwTH9Ns1c3P5kDY/9IGDc/MB+EFJtuCwsUq4JbvpSudc6onOlfpKfumjlw
uohihJUgvZ4kzyW9eHOM5wUiC6FPD9gyPOAeagDrpffdBLwOOgsJasyzhDQeA6KtyICFrCEOtBsT
du5V4e8NU375RmB0OhWI3pYSq4WpAZpQuA8FsJzmMmYRruIiKLfoKjNef+bwXvpYumYY92plvnJF
MTQdFZUAzmdGD2+j4KLJyXYqAYHALg8+lkyzHwF/eXil0uTnQjsmjhMPzD8HhOoNPzACvC0wpLrH
rC364lTNqXvpRSfDeyRLQpVze2O90FpVry2SD6Q/ugV/D3o1PVkGjMj7UecR+3bYjfhDDol8dNm6
3O3ZMzb8XXhwmMka1orHqHjspWDA7rANpWdwu/PqwYtRRJRQeTskLcuRTTYnZyoBBqOGzQP4zBgf
sTRr2aYXTgMcvFtdzWsOwGjDYMnkOchOVsntYUjYc62KJexO8W0iHjO0SU7xKmY4rRmBgPpuZBdY
GBwHvqj2zBikpEmm1/IO0pmjZLqmAtnFe/eEEyl5IFFY4QUgXtL/XnTsNfftTGb3RNXWK7a6xsVf
y4TtrtBeKk5qaWDcBaQNflWYwRmU0jO/x8A8aP0on1jBEXNPOOfVn5T6YzryMycqzW3IyybiKESW
JwdetrHPK0btHN6V0Avdw4bQZf/AP2Go/8UAciA/7RZ91YEZFIXLrlWyuGmJSUKmdy5/MulfmbwJ
bppEcmRgDeEEr589bXvGmV5VeyUGorEqVmsxL5dl/97N2XYeZ0+Xvzp3K4Ap+lCRzLGe7DARr8Ce
m+slhkIx+54X7PzAZA9wdTXTJIlN5Ij3lpmR4ziwhFKP9w3r9cSaJmKmLQlprq8NT/2q9K969boV
NNC4tnkAJiw7MPeH1TstPswcnpCrSwZzOhuWYj6ktk7WPOmtYV9NZXTtvbDpxLR/VyklE4QiFZB7
IMx4wQfOKXYeHHxao/HiTwl8KTWM2adk8pIdkORQwetO+PosekU2PC1KfSV9FqXfqYX18Isz3lb3
kCamHEaYTZmm6PVS81EijPTp0H7gz6j/+m3MNmtu0cgyf5DLIz38Orx2kOb+zZrQH2Fk0cEc8FmU
uKvnYW77XNYLRmJiQba8D/F/Iuc0C5wPv8efc/GhyAM7qXvbnZY2W6OjHafO/qx9NpEySM1ScZXQ
TCsMQn4hT+nUR8RrBbLurtnw0aIFQ31tkSSZaJzFUq2YsFKIEiX++eaIYYduM1nW7jl2WivyWvmt
OK6Vr6GgdC13Z5lmi/6xikZcBc86AbNkc069uG3p04N0nwvZOOmhCSJ9v8nNw/y98WbfddhJiUmP
Ul+agPx9Xvq6xfVva7ygReExAt2xVEzgLlTJfL+SPKeD2pzpfiglwbnBULC9Tgzoq5NvaGR2iY2a
6HeviFntWgT/v1yx5VM6E7s/kRdrnp3FCYEf3IZF6M7TOmFmYgbv7IB3MJtavDX6ncS3mArPCp07
0UIQK5J4aW49WT1NUAn488aUHzNb6pacMIXX/UZn18EON+D2AMpIlXvUowSTKcodMK4uwjeeJX6I
k1eRKzp6pLDFPrXG+R3PjlqxVni0cLqB40bWXn2t1pDSujEacCTFLIdjNR2J8r6mV/ZYP/i2jomC
/OEFeK1gFy+/Y5TV+rFr3FKTU3ZAGnJk9pN6GqfJJ+lO2Kg5VW5MHasdQwaBjWEDc4SN3SLTOpMd
WDPw0WTs+vo0jYHQPySVrj7Ldim/TMMhjLLqrq+lNUtw0HaD4VQzvZM5ghA1DQxtV+47Fs6cwYUb
1Pqq0a9ZWUfxsQ+WRR+XZpHfVUahfWuK1cvQOJEgEuqQsKN/CMDp4J1dCBBv4UeHs787tK0N2t1a
NTzEYcfFv6OTX35lpUiGvBuGoMkhPRhmXcJPT8M21qQARX3fl7Z7U3AmcEYOQ/sbd2HZ3QkIuO+e
DzznDmZR8Mycv3uHq7MxzfPL+ZqmRhMrx4iD722zCwnKYt2C7gF/WvofE9UyuYSw3pYr/rpRPmRx
NFz0LDCSQonI3khbg1I3HVlqnFeNsA9hX5Krr1tGcJUxTXBgqKAPWAotoTCpOyQddkyJG6urwNEL
vSj7Lzamt8sxpJ83x0ZETB4KHwr3UbChoNhDnsiubYGRJSec2C7n1gTxBSyiOg2dUSQOlirDrr1Q
nDwQqOzdQz1ahyi3YHkFCTic6D4e21NNchyZC68dnd9mW86eNnHjIzSy7c0rGt/5UY0Mq27g84kg
IngAXuACSPai6k/mry6PrBUmSx66uCmcF0ZTTI/SNZrU1Y1lMF9WWXbTscb97ewaJ8t+r7KAP9FR
8YHcXX0yWPG8lu6ZSCTdbzYwEHmVbRoxdHfWJPpFwrxJuT1mDBNuC6s5n3XiFSO+cYuPKQ5swtxw
S4ahz0UBTxvUeKn0p+dntBu7Yq7Um2HlGNqvp6ZcKyepX7qbQ3inhsyRj+3EiqqT6tiCeNlox+1J
NW4CG8xIjDubbOln5xntYr9htKNxZJ3WdK9NOgzfM5iDx0XRdd8XE6DYcaBxQLmtQuDgOzU38XCP
wg9NDLidkbgmXA7/xRJ7zMdta57bMOm+C37Hn3NDs0Ownw8S0dKYV6CgakJw7Dbmv4kFtQ/pnPGA
iDCBB2JIkMJL0Q55nWypOMcWzxbHWpt51ynJkus62+A9Suv+gb3I0HQ8LG3vleuD4QoTHz4pIub6
01I+AX0hVT7/wDXJzLxccXCSRNfemHuVMyR/toX1GFfWGqbVqZ7pyeky0YZzAbSO5LADChEWCsdN
o8hj7P0QousugYHzxuyWL7ixQ8G5UJlVHdPBxc2PETB28Vj29YcBsVsdOAGjHwtB+3Yvl44B9lIz
gzjhRaXwhGIYUtXuqggZ+7QOKM+HjLrf/oATS/4t5APVV5U4XvkSM4nyL2vCiOVMgqD57G7bKN49
5LWLRosv2PqRLsMPHq1gu3OENl+1ZOK46ytqvP0W9HV1hT499fgdlvZLRE771M9uiwkv9kHG8d3R
77SJXYN7P3IJCdG1oI6QC1vsJ+Bk9a/xLSdjIksd/9ENYtkeP6ORh6YBdrh3+nZocxZ8qiWH5t5H
B40U89qTXYrO9SLambFxXXbPyNVL8iETVMf3zq389HlRvDZ5S6eorqKZnM/Z8bv4lFBdBFdvQ0fe
MzZKqz0rDwoyE3W4vZiFXnIPNJHI7LBgOdvJVK4G3c7O2KUF7PZkh/m5sx84jzz/Hu+tv14AmLj/
jW2dhVc/Sn33F/lV/TKqrliuc92bhAiE580AXvHlPtGWdMWrII9Q7A0+9fUwwYN9WXECjkwb9HzJ
GuT2nyNEXvZqBDo6tcMMAJzSHsIScYQGU8QnDrU4+pGC2q13JsXryb4ytiyc2wzTJUm7JmuPs5vi
B8uYzOxDwNAHKOOs+dR16ARP09J71X1hfbyhkAD1umcAhqLYL9n6XNmSBV5U7crsbVBHn+06eWO5
H0uvX3a9KHpc2RGcO+wpsmJ7CPUACMSpCP4LR9SCHy6mqw8Ie417KphJJHzlvnqJFu6nPK5Gf2OR
iGjU3wgYGlO+DFEGGC0f9qGH8oyvZq49VJVtHqO8bpgw31cSTc+Peh3+SpTUwVdK4XmZ2YiAAshG
mvYbvk8w76lxRmIFSQhkeS1UdkVl8Ojot17c14o1ljkxuAKu6khDta/Y7MBEs5mnzyH0Kkb14xRF
JIcT+ZW1A1CIaQunmmGUwuwPv3f76xQBzQMc6PDv1pPO+FEu2jLfStsC+X+km5Gz9unS6ILHHSs8
qNRA72IYMFPn0LAOBhod2M2EZr0Lu/mRvSpoNcxsy2QftYuFXDqzQXLCcj5BRmpZLEKHNd4gg/ig
zjghCvQwjVnCq+HtMXUS8bxnH+4gEW88/41iPQa9HwyQxNoWEktQRXrncyP98yyGcmi40/jNhoCS
LRV0E5zCBRLdzjWFeiLlqbm4uRsrQJHp8rrgMPmG8Q6dIavNYukaXHhgbmBwOUc2Ws8edfGK4xLY
8F7CaXqeca5iE+xgpuwkZqEghwGpP6t2gyHaIlqxWyXs4+ZHvSWgMhLhwAJ0IjP+2mZm7TdnUQJM
aulfus3qE08MAB4YB86zxC5TUKs18hpkmUuMMnL8AXVVh/+CzEXRcIKgO9a2db6w1mPwiqasedSr
YChfgO4SCL/d9I7JAiBs0rB3DBnUn/etuMnFHhGHWzwEXmieBav/LvzK/Tn3ZhwOzKLxXre69/km
jFn/opH0bxHBvwgEF1Oand8Hmm07iCZAqCDt9WDf4ohYar99jq3svrbYr6CHMp9hMV4fkmIrlCoQ
7do4RjxHVt15Qdq/VAu+1V234LXlVzPxt4WheuZLi+2+gtohyb3VtXN0q1iwc9zefLZ9W4kn2Qu/
JNBZozXgclMsMLEZ4F220G7d3qMze9VDLJ+4NTuAhFEJIK23w7jAqKqn994FqU0BOW4fuo/x//Fm
9tU+MXH6WHuGGoEmWxOE9B3b7bTn4w+FrDnC1ykI1R0Lki7pnj3RvUdz0CB+4/sX72b2tz8wA5qE
gCbG6ZJZITT5yFT/bq0xjPrNXX8mSRuBb8NnRQXH5025ViJ72oG9HuGoHXJtllyyywqNR8n6RNi6
8HnT3c1peWLPzJCRqZ0IszcIIfW+4X2+wLNL5ZWrMpp3FRwL8rFVirV1IeLyufjtgv8d5OuzaX1G
St1QpN8d4VmYJTFB32Mi4vTdsz2aeUf5+oK8yX9iYr1trKlnXkxHaZEctjGB7TFD2dsOflp0z3Xp
VX+EvpEG45aR2iADgMiTmHm6oN8UD7HXkx+mcOBG4YPglrZFRh2dlNk67tf61oX0w0CB1PnxWB5G
E8zofU0t8VGwJ+wNYymDduIvt+i1zaaL8XCF5AqPwX/O5pT/sfpn8hnip/6liPvtw3AO6n02d8mv
dXWminlTXb8RBl5+dX3kp8S+Qv2YAkdy92OwwNozLrfWrqaL/ZnNXoF2G2tYQUyv6feDBrc6GgQO
RHJUbXRtknn8yCyC1rXgw/vGQQg3BHgc3f3WVsk1wcFaH7sRGgLzf6UPgy6Sxziyjj7MUV/d+/3K
kRysRVPB5ojEo6H++LY1r8uRMEbm7Fia5PcHYJHMFg0TCiRoBr/sH4hpQTexMm/S0boEeRRNQFWZ
Q3l/vSrxMPOFazSfaz0Xz23/P47Oq8lRXY2iv4gqooBX57bdOc8L1RMOGYRACPHr7/J9PTVzptsG
6Qt7rx2AwZgDJJe7BVZxv+37yUChUqUbNhsT+D4Pi2vCMw4z5ydl8pRSfi/1A58lK+uR+Mc7tl78
Bnh/cn3oiG+ivRoXeempJfpdkgaozG8x2q9Bxh5t2LDd8SgXIfNjbsc4jTeF2U/rXYPCyQAnSBhb
nxXCqPiQjND5sQExLlFPjUIVuyFCibe3WwcgEyyY8+SSR2XyG2k7eu+gV8N/ZkZ0QCZIbyZCPidA
nn9WDxJKuGk9qZKHGw0AIRqPVY/ejel0gIgfMUfnHw0sb/3VIP9XmI+JVFggESFaIlAmK0/IqiVj
BPQL80TGrEuV+xVHlvH8wdJARifwqGwzWabBG2aJzZUzFMlyYtWM1aqflT1VJCFU4DXrgrSuFA92
VATDT6mESvZJ4TVAlQdR/JYcTD/UomR09VOfFjTXlJm7pZtwqCpGk3/TVIo127bFEE/9mRIuSO6Y
AUv8tSmKWj5+FSkdXmcuovYfeTyWhnYa/e6WAaVuXQzYtpZuQqY6/RV7aMV2zGPzCGsZ25ijL7vi
GrQojre3Yg5Ef7NgQrPo/3FwNmqstmvJuEE3hYfHP8jMD+vokKLak91ytQDNU1DxPnn1fLh9a1AM
wWidh5cIg8UgcPXEhHuUaC0wLueMZ+70qtR77Vb8PfInrHwsF2Yhm7hxkp80g2JFVYa9YNMht66f
TF6PRLDUWf07ZtqannQ8Je+OSoxFaihw0gRtr/8bbIg/rIUWyRfjgOIlf5qGfg+XL1HHdBz6NxSL
KtpobVIwFV3cEo6TqyV+n0gzfDOwutERBOloT94SwLHOSdGxxxQjtdxHfee2uymeggfWPXriKGDk
mmzwatXDxXiqnH7nbFjdfw5SdZ9bYmzg62D0PppgEU+5Ydj6KUvDxrkKXGnu+jppMYCDSuubLXOs
svnRrDqncdcV+IupKWyO/Xbj4fVzrsTJ8HIhkI7/znoC+cev4jTXsluDFBDLGLFJzqohuowJ6ktS
lMqs2kxhJMmSguI0+o9JdisDJcD/FQBnIRDBBXVdof4wxm7ZuBXAuFCFtMteuk2moHT7dWAeOVqK
9l/EjludQma2JH1oBvobqEF594qfvbcvXiXsi0W9ypRqmRNe8F5AK+RZLQ0U+LXyX1cG7wXXeDoX
77Cc0+WzGKu5v7re5Pv3BfniHHf0P8ATsApkF42MjzyjFivcPhY4k3Ab1//fPVXqkSFCBeFIVrXa
SULCKVUjlisbxuzZ+JhoZe1paHp14XrnqsFrZ+a/TMPIM4qQHqE3sBnaMt356j23VRffmzpKo52r
+Yk/G1314RcuUi9+jmG58mmjRmbiChkL3RBRWPqRQ7yntMbeiS6UrAv3YLTOj1TjZbxtjM+OncdP
95sWEe/4gxycGShcI+SOmTXM7YD0AI3Mm2Ue3jFKAb7IE5XpB7YBPfHImvH6t155Rxq+M7i9B+QM
TfkMX4zlSCh084FechCbabDmsRgNRKNunVfUofBb41PQRHK5sM8d/I9+lOu8cyIliCZh5Y2H22Su
V/3HnmAJ7hR2i+lpJPFOfvSB4DFhjMLEI0KMzUP/17DSRUoUtygxVm+MoYdqZPZEYhqUOjQlWI42
wOdDXDNsjuRlVAFtV4vIJ3wmjUIl7wFwLvyuqDCy78QXhfsCy3AG9xVk7hkIjYofNOKT8dqwqT0y
9ug6BPjoFu5wlQDtWT0Gkr+Bb0YsctA8+85dOTuieqNgRCMPiL9R7rxtKzwsb0msuvAN/1cAPpAR
HO49NJDOdgRYgVkQC7IL2xxmwFuJDEIcKffdE6qIJnlj70cIl4ekstxJYf0nQ7NvTxGwg6sxufeW
pXX8ODoYBfa17spz1LmM3VhX5OBUbsHWL+nEo096x9xcl+FmJhGatdlz67BGP09Yb/Dy4hTBZjBb
aDwoCifnbkUOWeBgdGERPgZjruafYB2NfWCDhEqT7PAy+FV7LGy/eaeqaI/GE7UHnUrEFa4b5Ju/
yKRHcxkzaSC8rYnV3D5z7WIIpciNMURs4pC7+ewz3xruu57FfS9lNt0PqZMiBnSB7sWY0VKsqYrN
PeYDMNJFyip4Qid1HwTp8Ia+qfuhh42zn5Rf80fHI8PM2vdrlijl2v2HxQ3NO+hKn/XRsixFcbf0
efGMAHvNdxO4g3GrwbpCK2FzcM+gV7GT41sqm+3gV7fjKMLItR2c1t9FVTi0L5mVo3cI15Y+dVqQ
rYJLMasl8MuNH6OkjZJDnXYMCqKkYAnRzQv4jqwd0l3IPomnrixNv5u5j52PiGmu+Jom5z3HbIOP
oneOYcxVEXZ8whuCIPzkvqGxm5noBD3XusJb5FOyptKpCH1ZVgzGU12ymVQDy7TExst18omkpkwD
XU7oRtpqueJcSPr7vnHVux2UvOHbVs99qhgUO/cKJHr4BCm/Do+at10dE8sb99H7lFebyYMvB2Qu
netjNUXpd1Ek8b8E9TAFwZrOf+tWtIQ7jFr6NzFg96om0ZK2SdhOhxKnWz7oa5Fz2HL2rmGHSopI
L1NQjAy4tE4Zw0tc18STFHeejIAJIY7AQbqWpC0cS9wXPzGaBft6YxrYxxS9KWjTgX3uvrVlXm4F
osLq2LhDSbZnO/xp0sbt6bMdiWaSUNPglFOs9fsIff91SNno7xiqu4Z5ovQNSFWc3kic6+ZxtkPE
8ggyivsBAQcKHXRqWsA5bv31uqwVcF4vSKU+tWKUw8G6zNvR5Qx+syXh1XNONb5tGvSggskFdWAS
W7IYXXVwYwxOu4wN2HNEHQlBFNbxOKJb1SXPoXU6+xn+P12mGpYSl61Pzts96vrljkooLO59v5df
dKbtePQ9EQFBGDVA9twvxh0OLYkhB2LaIRCdOTgxoSAbcnPtcmjHVJV3bcmQEfKJlzLs5KXpN5Mw
8XLMWC21Dx4VwnqJIjFH+ymL/VuuRzlX/cmPivAp03Mov6OSyGjCQuyojyxy44+M1DDoaw2rThzZ
CRA2QPLEE5S+MxnaJd9/77uYiioUg6DcTotcyOfQes1dKJrSAWsbjOvBYzgmn8S8jv9SJK9sL6xN
vPYy9rndaf/Gvma6tO5mhzn9hUEtmw2nx9vwNIPjJ+gGr8VT4yeyPHgUHLfkkr4Kvwb08hjPl9L5
8QIXaxtLnrDdI8TTQbmdgU00JzYP68vq50O6HH2cSCEFNvZ8n6/DBCzlg9VxLqiZkIa0bUapmQuH
FSwMPRyfqq4OHCfOE+JF6W37CZd1SpxfLdp9IsJ43nYF2wSE1SqgM9Wd/mXHpL5ECxqtbcrYPT0K
HYgBWhIsH0EpGVPhbm0rFDc4ToD4jmbaW5D1Cy4C04EnZhuyghxYWWWKIkX22omldj4L5IcXpZt4
2Qr4OPaQMCcyFB9IBqgoqYQBGa3T54ofqD2gwgOJPGmQREiH+2cOOPeVSJBsfVZDTIHHWrPvqJUW
7GaNvDGXo6h1gCA00xdJdeg5PCREiGG77D1DBPeLPaJf8R0uDDDQRfnBqW+T9tEbwv6n7260kHWA
kTykqQ2ulTNy+U+rv8BRqnr30krP6t+tW6by2cW7eKBglvT0NhLdmyfbKD/H7Libs8ug7BiWgUJN
sXS++yzZHCL38IT/E3q3J6VMfEPQXx/1cE+CBIenBXZo9oIokozKRHvMxD0vl7tV5lC9SYYkLIj1
QVC82mXOwl2LEiLeLXwL9f7GTg054snuPNBB2Y6bflLVi7Lu7B5DTeLmBvoFQxZWauAzZt/Fo0MQ
t3ayI3tkwc5wzLM4OmYzQ2v2IGOwvoSFWv6SbCH+DZREVyiQBdoEn6Tq46jieX1HR061EXlL9ldp
mU/3ynOyJw4ciFholicwYgGo1k0wUeXf/T8T5Ms1lgsS+bvK/D9TnJPz7A54SfaQyTk5W1l0zo8z
Yur1fVUnj3VRRh/4PHr3m71ql7yYjnMSFSVXoUty8iqjrRe56/QdLLPrsDC6qR52RTEkGUIQXMsb
QweAOL4tpLorAfHGb8hzQlBY7EMZ868hdm/YUQpgYOXhlEprDXVcRwG8dJf/AD41wqcDtao7Gy/O
zQ6Tf3NF5Tfm93xFzTduzpqQjVHGM/EO/XivRxCeMG3lPF8mryBFblMEbc4LzVfe/eTMhcRXKMfR
p3HoaiK5GLkiU6cn4mvRfL9UeCC0Qs6elsztBJTAFd8fmJgJD8svMAdpwhngZvOdUsnSnZoYqe4h
BMypzgUVXnRygyi7b+gk16dQrug9xnhdcgJCCj+/owtGiL1x2VFm5+GWu/2EnGBdj24ZSfdRB0DH
W+Bo7DUI1akxMg+aKrXjt8X6WKd+9NwFtTrf/LHrvr8tCABlBE8CcNU/3zJL280IpBAKkyG+w/zn
nXEEC/ZvfZLn41s9m3H+Mznt2E1ovlRsX/qkaJy9MsvtQfd9QetAJfWW+zVR0BvDg/TDMs7xv2/i
hmAP/TALnjxT6vQulTRr9wSFi/NKlEV0RVjJVDDhFZ8+GWLq5pg2gbNsizGdYMBYNe7ApjTTfmRo
wW2a3Byw20aEYvmxWTbCI+bxXaZ1m8areXcAdwePERgvNs8ESjPu30nr4H+/9Wz3CNrV8MAsUYyH
nqYCAUbR0LijZayXn8l2msGikuZPZWRmn6J5GfBtT3NKUA7nLa62yETzM5MUz0N6d5NWceUUDzAv
45YJHAM19viEaG39yJrumYTOsTkWM7vErSEz5Oy2kyDfwkyconVZyR7Ffx8/3ty4tEsEMoYbsXit
89SRQWY3UTASrTIN/hwcXIMTHOIX4e87Ezn5K5kfvndG3Bvza+h8bg8KgsDbMgDU30JMj8lLWeaC
rdwyx3l8aEvPOZOchFzFr2Dx7NmCUk3JKfGGbUWWJwacClUTgRxV5bUWanDuqt0KPEccAqZuv920
shnriHR8YBx002VCn93lGLFXPo0FPh+eDyoQU2hwYAws2u7AAIbtOlTxG+nMJzhyG0+wxYNBLork
mUCaHUPd/imvsGJvh2ykU0DcrshBuEUCW49Ajm0yObN79sC3/4llq/v3CdO3/8i21/W3g8g9VJ8A
Cu+RHNYXBV1x3a4VnjJS0drKnAnWq/55AIHyQw7q7BLEqsxBHgTD8t5Vg4OyeUqdS0WKkriWbrCm
57KM+gZAVrj8S32py0+Osvm5Tcu4PxPAg012E7Mge65Sb7mRiV3DJDGZkY8GpFiSXL5ImguD9oxB
lEeZ4+kJ8yyrzmmf9UX/hf9wbR75NrvujH2OYDZbgj+7Y4eIn4DHPLB/K0oe7gwtxpaFKT6nbeIz
wt5x0bCad2RmyOXuiCCioM6aiLSRGkm7xHqfbDyNrSoBlOuiry37cwM8GnwP07BTPBA5ATuQYdZO
I4Oq96sHKnxFFBif2BKK5b2ZYvwnI9CGkwpVnW9Rsd9CJwm+6V+mHOmOSE3rvCYLrkqON5Z9T4wP
wmenZy7wlPMJkY9eZIx4Qryrx9ip0KdKNl4/fUvG8EYapZEVxOFydGxb3rNP9sNjxQlyNu5iClQh
wDcf0jDSJKVwAFcBttco6R7xzLpHQYoNiMq+U+PBFmj5X1lX5m8kp3by1NWJczTtRPqIOyTqXCfM
G58X1p3VDw55DdcuEWv5V1UOCahwQHnwWZAGw+eMWuMcO4NLSOaCYX0enLy9mhVD7mZRdQDXOMZT
v00wPMuz1dCw2YKlUXOItbMA2bHENfBfDFAdj99z55DpwFRiZptGjkqUP84g75YzFB8A7AV0z/+A
HWpkTOz1Xvj+C36/JC7jfR1AIUBKMDX6s2myHit1zM7QJ5SYCST7lm7PdajC48StgylnMshslW0A
j+Ky0Ne2Y1f15CoMUMwusA4TgVr2ezNUcAZZgKyUv2B7SbE0Y7buM2NA5UaMZOJrCL30qZjJrNvK
oqg/pzapgkNCznxJnPoaPdrOQ0GARWmIMCreoNsrq5xn9DMsOJjpBighKi/9hf8I1g0MkWl46BmK
xxskNfIXDLqCyVN2IxtWlHIsxmbMM45oKgL6Klq8TWQhJDynxkVG6LuVfO6pytwTjYL/GY3aYz1c
JeZUoutenxYXYRbyM2TYGKlX94LgiKCxRckkfSmQBaj96leKsfDk/8dE1NDe8eT9paQ2ZzSiiI9d
zmKoKLNy/7vpnkmcJEYxOA9C6ucElFG0dRyD8gdhWtp/W4K+bjTsgUwiXTd/vbFEvL6lsksO0FrC
7E0nY3H2QFo2/7AuBfDmcL76iPjIgAZAaJjMk9AdLO581KAnlo+QZtb9m3nBUJ4SpE4MBfEug8j3
urc5i5DOrGGZY/3NB7I/d6zL5ukCCyOBJI+TaL9C38el0IX2dYQBQqWVFjb9JvsvBq7jAwIEatIV
D4QqWF5pG6A7KpzYL8FULiXJiyUy0kuWlNV/YyyQlwmgZxDlCC7y8CfcsjXxrVMUxbPKXxe1zldj
WRZveyJbs607tZaIRDxmjz53zfgWdUnWb8Zh6spjNzshNIh0yR9YqfGL+0oTptd5vX9JJxiAG5Wt
2AUM4lXOqblQv6mwdc4/HDJ33yhN5uEpbgB9nPToDMc+xKB/JJbgVhk6LNrvhnaoT4tC3L+1Tbzi
58s9dQEku/xG2NM2BEZQaT3YUofZrhj7BFaxRvq+A34Y4UQVcA7Q1xPZcHJVYnPiB8KMLD6vrbP/
GBdxZIAJ0emOjtn5QRJN91j0LujGLAx1+1HbbGXNFOFaf6WvB5XqxLSMWxQSyMYAg/gnIvO0PYi1
F/JsmiLqr5R6C3/Qd6L/IOtNwKpGPz5maZKA9hIt0tscJ/1wR34ghjkLZyxjlM4H9pFMZfAGZj1h
QyywVIGkyX1QGxUawRUDhjox3ZDTV57IOBaXgDLZfnfropy7hejN+1G0uJCYNIYfAhGL2JZjSLQW
+IIVeKBx+hH1nygkekCyL2EAuKlCYEPWR3g0aQ2xr4Jn/zYq4shOIM8LWHSq0v4tyiCEAOuODPRY
1NG0+3NNa+ilunbwOSz65hhyk32oBvsIRcgPEcam463vwkm996sgmw/gDciFQXwPh7uf3URtCJOF
QcqFq6/EV95YVghz6U3s4sBnCqp1xxpBq11qrPqcDRlO1DBo0fZMsDAeJLGv32HnojWytAHfWvUs
kyU6Yo51VEkuGn5iqjYZ7UxKpvI4vUCzIouCntTBseb68qxGI9TVpRm+gRWn2Bw9txseeE2L9WLr
OfxVOTVdO6kc43qtK+v+jAQRyW22yvh9NHVHV46NnyRSTtJii3W6tSz4aQf24BrFO81xTm5CFTgD
iSJu+rDU7pTcj43hgoaY4b0XZkgfmFTXJXde0TAn74y5dn5PGBTIlPmgVqho97Upy8fFM0m+HXpF
tp5T6a44c/HUjy1tK9GPXpwm9wtjVlzawRT8VwHeOHqxrZHqpyOdIkJJcYaAuXBY+FnxxGXmmg2L
bOHtzVoivyx6OHM+Shgep2FwvnDy+3+SZiBOE5PycCT+p/knfaf/3U2EpSFCgm8T0MlWVQdlNvee
IvIqgQuFvoMKE7YezbBvmVJsR29Cgp55I2vdLJhIau2Z3l5nwtv8LS81AKhJrij5NjEPr93lq430
VoYAe3aecepDzyAv2LayDMJntui13i9uTfpUnM8q268raG+Eqk4r7ykaSPnDZpnmrzwwHUmHTC/p
ooJs+hB1TynmVsRI4fZOEYx6My/FvkvQo+8AH2ASHzH4/gv9OXmvKWtJYwZh9humJGoRfzFW30vT
+8NnwMZvH6tGR4wMHRYnMNunTyI8YDMJZIyPriwQrJPNjGIHqtZnS/ZTusV1ATSi5LSP2FTN0zlq
k8Xd1UQs3/rRaH6yIcPu04i+brozY5m8QDNgbhAytUj50TUJwyWfOflKkHQ2BFLQ5XdpRmYiZtAi
OSVDFCPl8TFc3pENjg4Z/phPtB+RkR8BPYTzG3lxBpLLKHW/RCbPn4M5Rk7N3O4LoQ+CnyjCUbln
8lSwZM+bsBs/oz5L1zu6NT1DFe1TUOpJtronzFfUi5r0P/cGTIqaF5I37KPVMW1KgdfsDntb3h4k
CZn9A6uu5AJ5N+KhE/h1oC30cKZXcmqaSwuVzTtm6v889iVJgJL288VOZGLt0zUL1bEMIXr8QqDv
P5qFonDnEYGht74C2kX1ZeFsbBGAFISTLEbGjdrIaQrrIxbBGQ9k5Hg+l1foNcdhCNbn2Q9ipr+1
GZ9b0G1MjKcI+9ZH5JID8NNCpxCXFK4sHLE0zrUnn5IiRE6941/rrMN1XXuMLph5BixDuRAN+KOk
Iep4BTHAg13OzPY9xDWv0BRMfzDAcp8pLMN+P61Ld5Fj4867yAuxrfcrBckXbVGRH9kazIzCa388
pwHAvB3FRpDum0mM753VtAeycA3AIVtGpz5m5rz3lS/+4g/WHI6a62Mju87/rGY/uYxpWX0lPaEW
GyJZNPl4Sgw/vXLpqIeeeAWib1HMbCIWZHQ43hQ9zXjISceL+zHZT2rsevyOfX0XILLRJ9v3S3hk
PENSECUki9ulRmR9JKGh/17J7HS+XNeSre4AxGvoZ7L5RFrp8pTi70Vg4Qx1/+M4KHS3KcQDaljR
IyUkdM9h9FGoNvgFwXat7yYCBO5H2CrLxs/s9B9Ai0rs1jDAKbsKzNwncieM2DM969vzbNabawH2
EmpWUt9S1nt42NG6ReOf2Muj34UccHknztSsOOuIey7mDpsEBtWmuCs6z3nG2K7woyVILq7kMWTu
hfo8QwVt/cFEx57QrPyOUN5mB1sSucYW6FHWntIUFsnFBBYCDSgChGwhA+0tHU1bXNjc2ues5CE9
4eS03M2iIOFTRVyhSPpA6Byo7JHHrbEZolccccR0trkugj3OIxwECFWN2QHgI3kJqBqdSzkyP4eA
Huii3MdTc1MLgyiyy62FwFoCoUStX+msTXTnuM1Y/qnrGnei0yqfsBXw+2j5NtSP6II3/D0Qewc2
rLXydhVejmBPLBR5e6IPaWhb2rkVBgTOQJKi+B/v8FSh1ocNMe2p9tN/GhnpdLqJAiZ2cLQLm4i2
nzmOavLPPOgYaT4K1jDZK/lwWCzhM6Z4NnlJEMJcbDPK4B9VyFodZi6ofz3ZN99yIjT7Lk0GQFaG
Bc2KsMFna8IT2KVnnBXqTApBnp3lMHqvUypaXku2Fd6hwUplzmRFLP+Rwuz+6ZgCNbcXpkn2+G4E
S9ApketOuRC50RI64wOkNuO8+zMuqMyWTBmYN9YBjXJeItliOlbrtxa2jHuf5cyy/8qaeICjRZLI
ZwrBKvziAcR3sR2RXGengi/f/63E5Hp3tkTNx3xLLk5ziuPArfGt+uF/NNED2v2Fr+icLYLk2J3j
hRP6yJAp3F8nqijAE949whGyUbl3wK/wEjtIebOTZ3kozxlGV9wcPuJRTiQf+nwWuaGMSW4l6mMr
Mka5eucvgGKhpoA4YRMXOBHXmA64hNyscMS9BMfsXLjzinWfp8DW9xA3hHjxvIG9M06XuTy4Mz/x
A+poxFlmjNSdcBwR3K1x1DCTCwUurRlIV0Av40TDIR/i5oHnNCPRbGZKD/C4hj0TT63Yl4CxQj5S
lsnL2S0Q4TEjjpL4vcXeACOuUXHAgrjXX24p/Z8B7Uz6NmJMBITPgvCcmlGTriuq+IVz3iHRzBpG
rWAJuussQ4I3h7VFpg+8Jj2NLKnIsfem4KJBBi9HSkyabekkCdNFLC3tLkqWMDogMYibz6Bi9XFX
GEryt7RAdb7RU16Ie6IlEEFDkxYl6oKqFcUrI9mI5r1mUCCO0wC1m9Fue2NSpBFoVlDpMbub3Zo7
9KxI5kkxfUVgFbYPK4iq8sAkLfvd9fBJsSsiRzu0E5mY29YzLKRokcjtW2K5fDnrvHwVsRHOSUYy
Du+ZqWHjQ0pZ7xR8kr+dliFyRlEF4bsZPc/ZtNi6DdpCwaBpRatQb+zsYpevtF7MviXoJiXHKpTd
KezXNNmD5ySgBSyXxBQ+k4V0znWdvBFXKx8YqLEwSW8i/R0E9bEhDAilNfeODL7jitj2DUW0BRKa
RQgYSfyi9wO+T+hO4mbRL0oKzpmxoz47+pYxxiZD5oDgtiHU6NimIWHzOD5hn/pTZJ5QZCfNe8ww
7xYkrP0Lv5YNOC8RkezqLAW5GQRAe9NG2uY7xbluQQ7IcnZexNghfik11BVsv6g4PiD4CtiCWHnQ
4RtEA2KvdDWWl4xkZ6S5TljUFytN2H2vgvS+H34olf3IyB9i76cb2aiesKfn6aEPxuBhSuhq8IAX
ubOdaygXZ26hFRwlhSH/pic656UCXsXQZpXDOr2a3u1rNOEaBMFZAywTBx0xGDuzr9D2p/Dr+euG
NoU9Y9aZaWSWuTu4DUXIIMdr8+IOW3XsgASWMdrQKZ/di6NckWwXMgjlVTQzFpKUwRxj5TLMO0ME
GicqXAtQdMXWq1XycNvFoGWqyhbUpIbwtUHuG18qP8tJEgdxgxieDHE6ZSRSEF9vPU0/r3F1XJK2
Cvdk4PBKiRHqCyjFXsyvTJ8TYEM25cSHZ+KY7ZKjZEMBm4bcbf2UZ39yv5nTZ6m4j6/1sgo+H8Hf
TR8roe34RiKeqp4Fqp2bZkd7GbUEaTnYmVlx3nWAsGDzgerDbF/ZUoC4wqV8iJfUp4mAWiwR+5VZ
duxFAbJ/4y18Tjfx4DrpaMc5uPLIxPMUftP+Ls+uCDoPMm2JO4GxmTi7rJccWnsnRC4f1/4rGdwr
iV2mgeSxx8vY8rBz2G6I1pL9UYthiN/DtKTXZEW5HvBl430YgABNiMHZ37CTMuz2y9iP3zl00Yhj
JRa8ZSrWhCKC3vo1zrH/t4Avh9qIAxQwacoQCfGF634WjGMJpkRHSEC5K6NfS1mTXU2BQj48vSdx
k5kkjgfYCZfoE9og8rwCrwseBysictXAOVNF9mPM6bYZsnVO8KErABB+nZbu3iJ2ukWfiMg9rhBb
31g/s13pUFrXR8GgA3FY/v9gZCh+eEW08t1zuPhpBY9ekNGsWuob1oYTOaWTWsJfaFPAl7BHw3Ro
E6b1oFeHqLmkrYoOAaMLwl2GRiw7Ckqf85ZEOvTmolpYxWmN/ItTSUJqxzPBSJpLO9uC2cj/lZM7
ELvYz8M3Ib/BX12SxZc3WfmbzgjOBcrEv7lVJDx4mMbv8DThsyeGvHJ+czoj8M9GHsI9pSMBoI3j
xQjNGnCE174PAdSFgR66U7mglUUaB7n8oaAJ/9Uywap2sYqrN1eGj4te0uZRVYt/jWNdL1urooCk
GBvDdUyt4wanQSwh7A+WhEzK4UCUHBEoOF/p3idxYOO6lhDWNcVP09iK+rQdqbrA/q2mw4/Z0lWC
LUIWCNO+q59j6c/lvfbX+o+39qG3b1sMD5rfzKEZ2tLVr79ri7Lw2K6BXLZoVgngzjWd4tljIDhu
u9ir5MapRY8QomvdTzXX5nPwhng4tInx0r2qPCe49HmaffFMzMMRsGmUf85NQHseOyNj8zi24r61
dBq7BBUgYdGLzAl7GjLfcu9m/luaGCLqZDqt84fCz0Z+bhq5156ck3YHuYR8UMZhwbLrvbD46KyL
Hyuo4WZgQGLrmO6W9OYUc5dxbO9xnPTUuV2Hlsd61r24NiKyWmJFhZaR5NpFA1e1VIRvLlZA92XG
mFVeiEmT3S+G6ROgaFVgoLI8iUvWvNAP51/w+Bi5YdBi0qXjLA+3Ue46mBPzFg1wuxsJHkB61wvA
cltV9M50XbtYy62lGypf52hQHGJLHKW7FOEZzsKZ4R+cM5wqC+JjNWRNyKGuXYx0o6P5GW/KE6wq
jF1hQ/GAz96YH7t+xA4rG1IVgKgDa5IsN4a8YqJWSVw9gzSMLLtSaOS/xkk8ROOSFV91bcbA691j
QayJWe+xIResaQcH/7168mU5eAf6Mdl/2M5dye8KAjmlh7rMRozlosC0PApMzy+tDDUfLKg5KBRI
jzX2S1bcqT2rFXHjYSE0p70fkk6Ia1VOnI8XLw978lXQbxM7sus550JACDLSR5b1Wv9mO7VEXxl7
0+pDFS0KZ4JQgCdsvZFo212l5NpdXUb4aMxa5rpww5Jsgh81xNjlZwbrzdHr+OuvRYMLCuYaCwzk
u1JHzrnSTK+Pq9sW5dPQoODcMAYY+EOtMQVUu5wAAZTws7pO3tIs31Xe+8SwOTYkuMFtum0qw/FC
Ik24vrqA54KznBtoUY5n5xiLpEKCV1KYEiJKQgWTh05YiuBwgMt0NCwV/tAVGRwDdewhPaO0RF/F
Jd2BBcrhCNFfgRM9KxatepvpwF/pmmFs7zyQn6ARhGu63dSjLN6lPrELL25lpVSbQRChe68sFxci
sAmC0z1LCaFfKj8Yu3sEB3b8iAw9MRPPOs93kbPgJQyQ5wIzEf30J4NanD+MRTZdO0+rN8TfbnsK
Bt/gBMIi4jJG6Am1sQH1YdP5TIh6r3PZD5XDdK0WDRi5MdmCAmWYb4iwHnLUd1ehmcUcVCe/a94v
s4c0KhriWShEN1MBWQyBqpuCROeLCeNjMKRovUvYvOJk03VkCUet2GzRcRGJCrsZj1JapoQucg9S
tLGVMfJ+6X2a926ALk3g7oKisCaAJb2rp1AnXx7D3M8ePTBKGKQ590VTleuDM89u+wvmiCqfiEDg
JGDvb1ZE4qpJ/8fReTXHqqNR9BdRJbJ4bTq6nbPPC2X7nkMOEkHAr5/FvE3N1L3j7gbpC3uvHb6M
dG9qD3zBfLe9RSHf+lQmZ1TyySeK4e4CvgwtPmo5wUtPk3U71Qpt47AVaoQ7Mod6ZQ2hwiuEXdwG
AkmmHRs12/N5RG3gHFRtD8FjxsOLTawC+XFvjYQ87GeuvR+pEdlDHfXHDF8kI8edtmVQ7O2mq6Ib
nmj16IP82wIbTPfFvqTSez+gQwAt0i83M7+3iI3PuPlWoTZAywGMdrjqrkvX8eyPq13/t/pysW74
fwjrl9xW8yP5r7O4tRzhf1AZenVFhvNcwN8E14DiJO6KXtofc+3NS3nityhT1tOYCn3mjQSd/uky
d0wIsgmL95wFK2FrJS8fZr6NqP7CGjPKWIpHzfCWFGmq8dw7GmslbLzKPvpUaNUdS+kk+cPLu7rQ
cVnzo2hQWSr29J2bkX+oDaHJuJ50WMMFcIrieygheG5nJX1R4TvOBj8p/dDZO7Ji3DdWSY+ycsxz
T70Y/mN1KX1OYc5Q5tHea7sO800WFTAZFHcLeTdFq+GZkcIIYSLzt0etLIJvmjOv/6ixm97whBm0
9ZPEr0X6Bu0hueoe2N8UKvEP7izfO4eyIKk+A3XffVTsUzpyp/jVcfcvNvIzBXPw6KAd//AJjb9H
4EBgIPCr3hzJG3MGpBdJNzMgCeuBwZX03mFGBgS3VZPlvqHc99qTQY5kX8oNCUQ5RZ7Rc+Dj8hnN
MFXnChp6dih8u8MNimTuarIujYhVwntxcG38gJQuVnIR3YzzqF+L8oeXXP8x+N7BywbC/WSrRDrd
AiYxOmWBQ3Qzu7XuswkTmyDbqU/fV1WPj3CnmGe3eCAQvREvje+j9abmh6osMn9Ly+V+6XzCMffp
qPP5BstJ/dxEo/yXwSMxJLM7RiKRlaCyimxoyhjB+Ly+h7PnXHpS0tzYcun84oE5bcdih6voxJo1
QSDcjGBT8sb3XlqplxIPFogqbVdbxdTZtcs6YwtWR4lezAwRCRu9yGFCbFN3U10f82EO9N5QmREI
CaKdXGHkx6T+zh3L5CxKW4QzOmeiCa8SiSO1ma2JLBmd40hYuXUofd+/c0prRAmyusUD1wv7+Sly
HODyOvRZ57dzoMI4tzidjsSqzPKUzOEGC5/x1w8fSbnhhyotU42aR2DP7FPTf5d2DodNQhTCBkw8
woQroWea6rj1a4Nch/ecQs7bGewrYGQxTTv9sxkjRAI7FPirczdhMP635rDDY208q4zrhQkPiATC
cWowb+mLDb4dVZ6Ilnf2fVTQQAEtCJGA2gGW5naLsDc01t++UPnVq9uovGnXtMvOVpA2d01JfDZW
QDVNzm7OV5cEb49Zz37CZvY145tLb/IARN87lUNxHYVuis1YG7V3higJ8bv4DllUuHcTGDyWoz95
bAB1p1gXVMxU2Yd3FBTpu2tjuTmpGnJ/fYH0Xc9fE44BRK2zH1WnkXnaM8hASbxoQZvSTrXtfZlk
GOc7cn8I9EQ1C8EZOH9LINiANX8nM6dj/2g3v3gv5B2BucgaXLwfL6FxSCFGSeGJB2kxClMXexUr
W0+ILON9Y/uDC/ZM1/ajv865e/K5jSIE4pZX6u44TmVlFNJ0YhRGaGLICqngG1+K5UosNAvxXWWH
3rQDz1BaNCss9lkiKiH/wyslPf4IUqDPqHSmkNBjBLu7Ou8ZP+ByNPBxRL9gos7tHrJ9swRgpTy6
JXx4NR4YKs/5NurI5z56RsgbUBPJzxTC2NyPle12n9SRU0GyPWfFtwM14x2uyUhOSNr8DfVkTo03
u+8YNcK/GTcy2Rc2HQHOcbK6iDu/j1AcAF1QwPGwq8ztP/rraTnPooDf15EI8o5Sm0Mfmx23sUoE
+5FQOUxpMhP4yRVu8PoHrcr6jVnT/QPnmA/jSJY9zPUw2h1DhEVbtg5WvJx0l/W8jpQMMS4TDE0R
peAnQdH2yjcfRfOZaI5x8w/SnD8wTS6CRzRVjUD8QsWl7vzcCdZb8IXWssdDGOIyJ1MFGKC9gbh0
Q5fEux1CCtSoreof1QWmv3QQmyAehG5RXRMAVxaEZnJSnn3BP1XsErSajIhR4HN8dsht7yC6lpgN
Jx0+r91A7Abi/Zwc6xG3G28Ducg5V+ib2wnrP+zxtnsOAZaJpzkbEm5vNAakqOBWa/fareviftO8
v/GWEDDTF9USw8UpHBa0S3l2bFXCsC4T8rp+cbggCR0SxzuP5KSwNi28+TaIit67FERzAmmj5gdv
jxGJuJU8YpnfvltVUdOI5XTNJNpikz+4U036jjdOzgCILTPdn1k7Oty7yh7WE+vccrmRzLXYyINg
bv5DXRzxRRS83+1XHUAWPOE2cM1xSwta3v3Smoa4KDcYKMgL4kVYdqkkenYL3nMqVy/ASYbpH+oS
wWqxLjsya3cFCpadaC0VPaQp5dRNENW9gsyLEj05btc5dJiKaC3HGzbNq2s7rw1LtIzd6NI3sUvc
uhOvxHROLxWVfHYErCWe2xQW505svzLjznrIT5h+yogRR8uJWqWDQV9kanErhKzPhE8SXkGLtKoz
JB/kAwWl/VexhFgcIk7a84T2lc+LKO0RQk2Q/AAjy3HUpIGi5Ek02YAsnZY7thpEWSSZbwHDnHzQ
XZIj9804C1K80bPZos6Bq0E3DtZyEI6r3MdsmVZuG/z9SIRQVb8OmbPgT1xzdTcJrufI6Ux0zDyb
yRRr2mZF/1t5pN6iBNHP9BMaay/uor+yVq66EjpgCC+Y8/GW974OUeuK7hW5BvHfqDzoX7RVmgRC
4TJmh7H1/YeC7eEKUBMbaa7V+tPyvqd0VyOgY4b1vo2Xk/WfHcE03yWwFPDDkl0QnnHisBlv3AkI
n6L9Q4jlRk5xcjl1mktPFzYdNOjlZjyyUsmdA7+rjQU+M5KNUzW660Ex34n6vW7ZvwQntB4D56PI
YVTaz05Z0OUp7VvWaWjdRZ98p+dbcHI2DDyKKaqRwlrE2+j5pqLZstAndIKZ017keRL+ndeqS4iF
IsYD+ZmCpNcAxkZ5ZeaeV4zJavWMnHFZ7osO0xXPMlzbdpw6LlOiE+5YkY4MREdOtxPYBP+b1QdD
6Zm+ejipBgb9BSEluqu8hLMQ+/g3Xjd7WMb9bCnME83U3xUWBe7ryKj5rK3ZGZgNpwNV41A5SABJ
PUjxD6FyGG6MxYWxxxrD0UkAW5PeBKTgQq/vZfrArB0okMG9Yw6h9Nb5bSoGQlQoGzJ4dSkJlZ+y
FNVdlEI3IJcZPw02bgTig+vFDEs5zhNLyR8PmQmIPIWyd98zL2fE0GTj05r2RJ4weZA3RHGQx9iV
SXq1S0tG70qM47kiFKTcBXJCMEE02ILGLCI3in7Q6NUTzQmIp2Nu2clm4TM0JJC+TOnlfW0Lkqta
HGt/15yue4+s0nix2MwL56DOZiBHfkQXbiFoNaitXO/cZQtY19EnfoACqJHySP0ymoeOmKRDRYMe
HlLwHO5tLyOtDppkE283jUAKjmXhUHFNuR0WlxlO2l+VzujuMClC3iQo8J9eU0y0WRDC+YbjQsTK
mZVUvl7UZCAU5gUFO2+yR7w63Cydngb2OSx6Q8UVfd+hMgldfo2+m85l2fd/+mIefHROpD5vWd9A
Hri39djn3S2OWiWnc0A8X39TCqeyUfdwnX7aqsOTUBsARQi1VM1PY5yZfafCyRgjf4foqGljvkE5
lRM6hEUtE3JNoC9fiajaE3yxWrx7SMTLZ6geib6fIWMRzwq3H+QgEMZgC03NE8x3DgtpZosr/AVU
bDiJd4pBW/ES1CGahJB0bck6P6MiLqjdcS+VaR/c46QgGIgNwEZuWUkbWuLW6dkylOXUb26WuiTk
Li8ZKKrVgazRJ411UTkvK7Ogitk50XYD2Tdodzn+2ZdXCwvb5OBVsqGN4qn0kuLoZMReQm0Z4Q8/
l7Wwow3LYvXzc4RwH/GF8rt62JWEWi7pkQaj8tR+Xdroj29VZbZXtrX2bx1RbuW+Qqd8jxFtfsmt
pDA7XLAMema6eBn3oIzvGgaSz7WmUGZj2ZsbV7poN33s/M+pleZ0M4ao9iMxmsUlREq9nDrQtd6X
RbdeENqCJqiIJ6tI4f2teQWosp/69Wv1DPLcmJe7gqwrHINow3OD6M+a1+P4u5azO18Wm+SeFylB
VYOCMHCKANaUVcImFbXpMuzqpEPqIsIcSpuXMSe+H0OUJ1cJW45lYZ0gndxz4fnekbhuS5JxQVJ5
e88pmHjoPVOf1SQee4GwE+zo6J08Jm3SP8OsghG6p4lrR2fnsIuE547ELa9+pYtAjSOTwxmJPglc
YNVKAh1RK1IMZNatpWZnuRub1O/+YyI4M8JJbBHga2+d3D41kJEQ8FV43fHOw4Ne5XBAmV+m360t
I+fgzdmcXh0oLCN5l/acJevnzJ31X4ZQbqaW6kX1ROQLVoV9h3hkpuLtK/u+yKPNVkUH/K5rLHzP
rCRd77NzBwu+h+NNdn7bilX7h3mG9HJASVyOfz0aCS9h35qBzdATN7B/z0rXr5E5tgl0W8odN3uQ
JKXbiJ3yQuPDq5ZJ32P0nMoDh2HVPMCO8pAZAr5Lb3MfVcejtumyf5K5Bwl1sHtvTtgro/jMsNGz
qQl+fWoKZ1MFJ9Wny/WG/WNklHUTCUjMnwuuPdTxdd+JnOVby8LIGPZ73d7Bzx0dqPTB4vBvBNf2
Hc3jGqSvHs4HNovsWfLw1LJ1nn56T9oa027WWUfT6sA+STVQOK/AAjMgRSHJG/sesVhEJJZMDHg2
t6bOih2LZBVW4FnY3iIQj1Ii1/LVY+uC4GVKL72tfQHSSwVm+WlJEw5PkxewJ4XTi2n5qywontFk
Olm6n7y2W0iR65fyq/fYAu8NAFgTuyVPP/JaDSTvZBhIDYgiuAqSBx0kk75B8OxKcnEVabv2auXR
EU8CcFUOh2lyT10R5PIpA71PL45pNDgGyD7dp0X4XXpO1oHaJPGd1NmXwq+xlk0is61XuzGlPDoE
Uy4cuQjM7wZ2KuBNwlB0/WnpMo9KoS9A4Z3sOvepXDQISiskRnymRcNpsTo5gEGUQgj2I8ocKLnA
Go7A8VRTnmsIEF6LO4MzkVS1KbR5b4kUKsRuYXHefZXDMASvgUJFSw6TDogrMiFpmHFbmMzt8ZnT
2LJGZiAWdfuwwHfCf8nS4qcZl7KJseL1ZjenifC+SpnpIrvy5oQunukS0T4GgoaD9ZenrabRXkmg
uUuFTiCaBWzWd7JQAVw97RHjwFJsBv4EywjfAX1zx2fRXN+fMxMQ95atRSn+Bg2qe2S6swXVGCG1
J8mYKJmJAjMm2TwQSOqhOYbe2e3S0UV+uLBYuKkD5q1n48l8c0IKl7OdBBGisDDWoM8bmPzHPjKP
PxXV3PQf2geGfyQbOXIkJEVBUPGgt/RcfMZYzwPZGPRWnuGp92wVBGCqXWTLzKsHETxKF7rOCGoX
2BMu0TYbn2EWTyq6YaYN+2+JcYTmoHkarMBVfh9CEzLFPQzv1shjC4BNqQOeYKeGvNiIUMgYmj4e
6oVIBIOyXRbrdCybIqy+GH9H01WuxTqcTKOJrKjTKDdHmtaQvCRwmNmxEzbBfFbvgTJieIEJ1tjL
QujSBh+9MPQfJiTCGRpP3dcO6DAj5YArGBLYoR6D+VLRYaEU5Uuq9zVaNjh9aBYYmxVV/oyKVjHt
96eSwCNF8wAscaA8aBoq/71looECiSkGPVvWEFqHqtrZ9e5Cxi5jG385h+z/xJ7FlkBWUWTRWZC1
/MMxz6ixLgLvtnUHsm2RXHyoSjjjQcBSNFjGe5xdHkYSJkt+gpYAJwLT0W7OpgvJUcnfvnVJWe78
RPZ/kY74/jcNjt3xk6COiwMkLuTxeqsyTyjrSMMZZxfyQlv0dXhkugcauVS9FbckrrH0cydrYqXH
kdTvO/x+BhMKqco/pTTtFd1IAWyvXOmlbGp3yqLKnzGApA5GNwmpFDO5KvNr3+s2ugJkmFqczhUa
t5RAe+fAgoqCLUxTkkzCIufBCq22QNnZzv7KqWgiYlgsmX1aQ5uv5xqcY8+zbTfJlUMACdUwyeE3
Y/f4Kioxs/jFjYaK3m6pihsPEQgTKqoFRuO0bTtZytbfzVjpAE4sAe+ABQmV1KWIa98GIOA/Li7l
yIEaJ0CGQpuS3RA6E04PyMiL/NJH/iCu4Vwt/oHAiOytnzwpUQbTCd6BNVfvhUR4+R00KbO5xge1
tUcF46bHrrStP6n0q78DbvOGX8Pu30ZrXbBbEQVYxwYV2A8gGez/xPOySOiSLZZzCoR6xq5cO5eV
QLffKg26FswT4HG0ft2aEySYGodlX2GuHO/i7zChDwNSGkXrE3Fa2UMLDWo5JXXtq5g975Zp04qw
PYSEPJM9o8PmjAI58/Z210aKSSgCyKfBYeN0HDRpVQ/rwHz/hZ0V4Rx8P1nLaUtq0o61gX+iUYKk
l/XlO3gF95/f5sUZuTX0e0xd+aunxlTdFIELFoP4HXDpgbTE/ZJOuIJJHK2fJ+FN7bEOFlsSvBR5
JOyNBv2vF+T9i2rmkhE1h9GxQPjcnGTepg/SY8F9nlxmXqTxVBGW1YkEyYPVqwCwlJclYueGjKEf
sqY2AQTy0cP40A+SsUxaWHFg59gTBKPW8MKkZb6Elo2oaTShR7PQpBh/iIZW9+B6SeGxghA3qo2E
iOxabDOkU0SBdWp0QlhGiV6gZAbtoXXCcMg2mrxR67GVM8BCmDeFu0OwlqLYxAW1ndYY3o4q4DX+
TlJMbvswsfxn1Eew7MfGpE+qFsV/nlWI24ZhOeO4/wO8rMhH0l+u63Yg4stHsFgvA2j2oWCgBqW3
ufVBWKAdG3rBJhMTeEQ0EqizcgMaDlc4BCFStH7ltgnK2vzaNpVwSMABBI6wzS8TCQXbtAlnIDLB
ySOyy1rrYS+CTi1XdO9pd4twDbvEXGRflH1LQLZXl76O+ED8G+NnBGHheig/Gmvofgoy5f8rIHDa
N1vA86ulkWPG7BqbG8VHyvcZNnOGNjYxHK+t3UfvKefosz+XXYUKjMNXoM/X4rWGtNtdCOmZjmz/
+JZlEpJP6Ha+iUOE6T3VzRIeZ5jQyQ/DKxdRBwSz6iT8wnXOQsn8dxVi/U+yYiKIcVyLUwT0Fsee
VQl5ptZbWFZGfHqCq0WKjZVXJ6LVFSbc10hASPxK/f52ADLosSPnSWF60vpQPb2SyRnBTOuNGacQ
Nhci/DsEV0N64Rd0YTnb6KL3jfBL1h1dRF83W2UCuxu6rX0d8Dfmu9Gd8Vxx8zb3i87NhHXB2BCL
HLvZuyvkndt11ep9lOX4iQcS1E5kybI8hCmFZDwO9tYn5mn3RzESgoeSM2r7aqyp/0+vAlN+NBgy
kpCMFIG8Vk4TTD+48hjSLq0V/KRm4aUcHU+xc0GleWI4AMg2ANR3ZMGYQBYjnoaHeE2Qbe6CJkl/
bUQ9JTy7tXfPMicMfNcC5uFkRTXvHJ2xk83dqKTfHHsaPTd2Q+XrF69OWI0HPWnrrs5GYkBIe91e
YD28mhRay4HF6oYcRFZBhhJFPCFrcGLofxsyLU6rRggTm8HDWJFmmfMVsCD2b3sCw+bXBpc18Bs3
q0n2RcaEKdqawP+4iWVf5BhVJL6Umho5GBK/uSI0I0YUMEX7W1gr8+mcKv9Ftl75ieMs/Ung5ZlD
s3CPo++I6FWHKcQBn3v6IekoGOM0mwCrt4NOvyg3sCmBdwpY1rWJYjyUstbbhUzaErQ367j3Q5e4
LLKsqjouPWgArYc+jX7Ws7xn5ECsIIOcrOaZBG/5WNuB+x9ggQkWuqfd7ypDYXKefUOP7LbIfxCN
9OEhzwBePbjYS0ru8lyU97bA0Hdvcu1vtFQ4CZitJC70feXL9QKYfQZlWM+gFUUdde4+n218MZ0p
e2/v9GoEoYnicDirqZ0BoEHdsE92hGaQv6om32gAWbLPsB+LHS4QOT4ZTf+zkxpL603b+8W5GVt7
uC4qUzDENTOB3Uo35B8yayzCI+f4cqG98BANT+4UWPfGw64RnkVCB3TAiOpOHwxKM/FQd2wW/mG/
wc99GMMOKOlxQnSdp3dVim7CP+XTWvXDoQjxnlJ5+MOyMRKc9SPhr0KHMkfJSHbC6LtvVjuhas3H
QkdUaznuhong4B5weOAOdgxIm2PSdTy3/lZZFVzHAYcBDhR0BTURUciQ9+XijeoOVd7SH0eztKgL
0cdYTO5tixguARs80zjbmeM9s/DFNOGD01W7cqEcBeMQOvojKBFvnDDqdu39gnnUwlmZgISOoXQ1
2SO5YLnDGHxlgoMEZ0FfzBaVD5XzR5GPINOgikvLW83VcD7m55VzGtEXoYIpNmUURxfEJANNpRdO
WwxBEHF24Iqr4tUX81u2RtrDENzX+ojGyK4PNvLEZz/Fh7YPayjjN660qreC/ADnLukCalgGE2hP
GfNr740R3fg34t2lZJb+RGDgHHA7Yw8KBKtBYm1jHpjtFghbVZ+Czp/Cc2czZ2bFBeXmzKbHSf8j
/AtlJERDLzi2XYYWPMQDnJ3J11lctuieFs3Vz8Zh/I973snv4EbwfRV4+jbOTuu9OFvZ/owsIk1e
AFFt68UFbDphaAtP9LHAVJ4dzQoNjKsulc7Z81MUmBSz40e4ZEt+SlNkzDvVz/jO6MxRtdPTCwYs
mU0PE1A5Aq8JKlnHhaT0jRvkSvazT3PPoqEmaL14yCQeVi4CKFPlCvyZ2ggwJHwHKX0Ze0G3PFL8
OBydEnDUHfxH/28Pw2O5ZZwh+9fJFkTCMSBXqIlCK7zUJRylJ5NTAX92mCqCs5syJEJP1Rjc6dk6
7ZbUt8aPLPNle9Ma1LUxY9ZOMDpSOnpw27kXB6aWgiuC8Mr2n2OzHzyiZfPBoGZNxjzUBfX5ggR+
qi5TZpifMZeJ0EGl6Dy9Jxc16teIZcy902QaD0c7oc4As+DwziwlP9dxItd9A0ro2agY/19GvrbW
KFB+2carNt5u9Dv25NRmQ8DSEI2qlXTZa1fL5ZvyYpmeVES8MwFGxvZPyOEcXEVW58l6hxy96e5S
uufiSpZDWNx3LZugfQTjkP01dpCGIQ9qcxdPJ05B8PyOC4CVabgE1YQ4q1MRQQIY2vrbFhnMoJ9g
NKyUH2gB0DP6RsBQWdBZ1dwwUWI95oEdav1Kw2EIJk3ttGYdZa0DMRXKS4bgo8PDMsO5GLG1879I
N/oYZLT0/xUR3fQZr9Ton5nY2fkHt51tPTI+N8mzlxaqP1PNkDto5tDFVu7a3Ca133vN44xQOzts
CyD7LHxscQdyd/UrrTW7bRZPgoSSxMORntQ+NSrVTk8ILTAMS6NA8o4Mqg2FtkPUkbzpUjw5h8DP
+/oXZgHoizkL808FU+eirc5iVBLYjkPURzK9VZvOjs/ZD/MFHjb0dC81wW9CGnsfa6bUZBOVFvdn
GE3OfYAJMSGqnWd1v11ewTaCDT4iB/oQ029QUmwDW8g1aIbgcza9rc/rJMYNaKXwXIkI7Sf7m6Xs
4A5IaKW6ketNEuJ2YvY1g5VUkxQKhqAhradH+ZHG5YBaRVdy/mM1efW0ZFGW4a3KfOSb6LKBO4PN
+5g7rkZckzp9ExlYGEb1xrqz8EFgZup5oWLUeRT1KNi8aQvozd8RXw//iB1AmmShx2e93OU+/wgQ
DabrVg7VnDrwP7zZuJR9pMUJC2XsgHs/GXFLogVHp0wtIj/KoCzavUJ7/4nIn01fHsyGFFqsiF8I
bBzihEhauQQ+gQSHiSn5+7BuC5/eqZd7zUN6B/aQAWdVtnL8gDxafa+r02/UNZNYcRaO7hM0IfNs
nGT4ItGy+ef0XvmTLGFy4zhmhPPYodLfzdzjOOHQGX0zJEWGpReluwNhVJF1iOqq+IzGBkqejRj6
K8fK9mIhlM/QOqNF2Rtcjfd1RpzWLtItYiw4b/q3LylUWLo75RNuW/c9Eq7zr8zz/2c5jWMYr7LW
SLXHQAngmHZJcCBSZFZ5aWPvedQ4F2d0qOWelXJ9lcg0gSMRgqx2yBnBLhuIpg2HnsLiuHiKbCMc
lGw1ioRzjcwUtki1DPAROV7BebsWC54KlaFk28le0BjQ9FkVpj+v/ae9rg9isjb1X0qsNj84pglz
apcGsGfROOF1QIEoMFt5rMVl2/FZFdE3Od1FGFU3gVsNeI+gMY5ESaFilQLBCuLFIplOHAb1XzMp
78cynLcbM7y2bsYuUL8h+74IQV/dkAsbMZg/pBZwrMO4eup+cG35wp2TBmdy+kh4WBDRwsto+J52
I+cqTZyVh/qih82VZaa0etGqJ7LS4b4m77dlg3uw2b/88/rRejXIg8+r6pwHsMsbgAdyU88CrcxQ
n3C1xyYqnPqUJyk+tSWr5FVXa/TWAMoY4xHUA1LHtsVDkjvQHJCE4ACOWA8+Wiho1MXU0nmepiF7
UonNXYiacIGmsKTzPfuPBnYHunJ3l8Evu+L7W3/ERGEeZy5J2Ltgphln3WpjuvWmeX43YgGlSU/K
EpQFtkaq7TZezIq1vvgon6Z41P7wxI5NvRbp0t4VDeFZOwQ0zM/8PuyfKsCQTGvScP5nlwVCEtZi
wckth6o9DoL08qNlkU8fI0In3lKqef2Dw0q9SD2lKErEZh8eJrupj9RN5J3z3rdTLCzKqUPj56uJ
TS4hYKGsEztGfeVjUYrsB2dUyKjItH6+x+ZYPEf0t2HMK1d/j64V/kbFMBV7ngQStDo6s+cIIBB/
ho2p58AyQV2jzbMQr2ltMXBbu/JNRwuildoy/m3a2Y1zjKic1C7sCw7QVDNPIlSIc3UXwS/71PMc
4k8O+P2pGhIeDS401EKcDeDbxy63H0lK5JyC2WV/p+yyeahalkb9MlSf/uhUn7Bdmq9hcFFZ2mLx
blk8FK9JE4CLHprOry9TXdSnagYIuJ9Zcn+hyaE5SohwcXdmRRFF7VBQ9oZOC5zTQXqenQFBsCnv
ccBOF6+hi5YJ6m8IUAv7Ls3LCMGp6ygHiL1BcWUzxz9P00T1z5Ud/pL0rk08pb7+rGk6X9zAIpIZ
N4jEG6TYF2Admg8Wtqw/VZZND0bi46O8dnyKtqn21k2VxTAM6lz1ZglkXzvcpQKBZJpGZs/Qpy8O
AkUQqs6ecfCuH6ON0M7WhaFOG9rvkveX7XrQlNDJDT3vLtXpOMTMiKaOJTmygAMqCpDQpB6XHz6x
YGK3lobQ81L3EvLclBEeofqE7iuFLOYda47Kexmu6RWVTDfvQeQX6VfRZ+6/HN1TsEPQ1TNlrwYc
GXXWftN2VFeRmy0fwNgAjOk6Ukn2ytJ8gAa2lwdmthpACPKtu2yenfpiFzOwE7geNTQjRwH/LNal
a8+NLjYVJpgK0FBKi/RgQWeertAsWSp6GrknMwvbv59Ubf0dUWaf/O1PB+maGnx05J3+BkttI4XH
u4chY/I3/WupwRZGRadeyrkOfyLdG25RzkCsrOBCDotwPMBLTERvvdGDxElvBs1HwlWrWLiz5tjb
ZL0SoO049Uw6Aoy5HagEIyBLOyFxxChk6atWNNvxyJoNAJOhfKczy+p2B2lh6NmP0gofbJohcuCc
3iGuqBLpTcNBxPCYQJl/1sSlF1sgYFh7BHCCcMU0i4fmqSB/zinBie4EHaIVQ9ft3gbQg1DJWKTf
siK26X3FRHcnbNN8VITnFiD42+Qd3T7ezyQ17LUGVpj8PJjObXILt0zNWW4m7IbuzenqL13VTXal
hPAeeAIUIvGuyH7wKbdv8CuZQ3eJl9Y3KRgOJvSWYDyQs1Lqj3qS7UtCjA4FdJn6dx6mJxg9c2C+
0nTgnmbZ4el9ZjtpeJgCcu53wqk7ZD6MrveGjZekdcUwiW6/1w9u4EwY+H1L/fCuE5oRBEn7b8YE
RN4sigt0q95YfMsIm7U70kseG5EBi8KoNzxFZBIxcyza5oKevZsYRIXEkm1lJ5OOcHY+Kkj0LEbY
GoM6S6MQ/XJfohkcsQ+TZMD6lUtIZShuXXfm4eRXbO5nUNy/KQQjYnBWlas4G8r0vUdSOvO+NsO9
bOvZYoXBO7pzyhEHS+XqgeyDKPnLc80ABwZxw2i9EC8ciPVLuja62ftDv/yxsV88sW4Y/JjhugIC
Dinrnk3jJl8gyO4jDBdzIb7WE/HaR2IjVSVgNex0KlOQJfP6aSN3vqtnHKB7MYLY4DsTDN1Cf+rQ
6pNAbWJFwZns+AZo8pfZhuol2KtSq5SW3+6ryHLvbB5BUlzyWl6JBMeuxG/otHtXu+wNycuiBhtI
nRSxZbTDCpuiBDuQvUbmoEsr0AeE2nzlnD7he+XlTGwzBD5MOlTnnntr+2hdbauPwJF0bfU8FT1h
tlX7REOFXYqaVu4bwPvFNtrBGquoZPEOVR7d2Ihx4Kxx3hDlkk/TG0mHzQv99vQzZ0WJtagnQMdi
wtDFDRPLepeRMy7idK3tExQv4r96J3U7CqSmfEe2rt97mHwFd+LmZsgt5iyUV1kGqaGgl3CnPPzH
WSLDPf6TAvdwNZjvDF7Wx9qxfN0FLjPcAxlyeXBWEnPZKaVUfejlSMeFQrxA/2Wq/N31cDAA6SSt
/ibrreYZbWGGXgfrPF6tpJm/so4SK86aDsU2FEf7woFFH98jRKn2FmoBc8ZOkN4z4mGn5TLwgNeY
c9vES1n7RYzfMIhw5+cpRz+LbvDpaWt+6op9zxF3VH+wCRVgR6gQ3DDg1Nras8SfsmemyylVVtda
+xk3pLgfZhrdfdRUaM0WyZL2MhA7+oqntz+DEhQsB1ckjyxrWbCyv3aK8VCMawKUgUfC3cPocb9G
a4AoqYmlHC6ZxOZ+3B4Xn6+Xt+jAKhsaB30nHEu0g5q0LisM1NHC+kzf9D/SzmM5bqRd07fyx78+
iIFLIDExZxZlaUTRSCIhbRCUg/ceVz8PdGJmWBCiKpqnF71oKToLaT/zGjzCR1QGsSIf8pKoKpEm
qhHSxPYAoBJmsPRVaxVxRCfvj1LrS/zYIM0FO6jK5ZONi5l/KDVr+FaHw6wFU+mQhmm4mgAYQHtg
6NW0+SvVVRNBAx0qykYBcvwlQuoG/RgNY71NmQHA3JlxjEqPqoZgQyq0thGwC3PttSmQn97C09fv
J5SIQMmIHlepDtwW7qyNyY0tnVlwtg7ifrrWhiisD1lqJS9yHAOxKdDfAn9BmJBcNXXhYC0Nm887
4uJF9kG9EBHTiozmd9RG8CD1BkTXdarYNTqGRDBUG83e9K58KiSQ3gdMsVEiSu6msTMVeG9+l322
bIxRdlAnPOdjxKX8rQ36gE5RXkptV2ZeT9aKye936gGokLRDXVBLopNnPKIaU1Q7OJfRQxhXRr8l
ry9w8sZ5inMBnQQjbklsszOEEriTmYL89kPDf0i6zGj2+D6Zx85WcVsaRNzeEeYN4VEnkww3Jq+P
yulv0dmpqVv8QPopetXwMZ0diJSs+oyCu3xM1Za+Yj/BSzmKFnQo2OWKnI4OQoiyN9pUlHb0MnqF
epr9gmCu5dtE9eBtYKynTXvFtAIFVhcMD5g/oUIphfQEDT5iugArzG7HK1kRwKD55XaxRMIPsIb1
alqTrODHGBpgTD+YLauttrvyWmEChsTcLjtIAt1fBnVHfxeBJSeujIT2AGWIV1bkc2FoVJpfckiB
6tJ7t5FZghnnHTsV5j2CFSJ9BjBE466oG3NPHSUBwhj75G8JGgyfKbMVH0pqcfCskirr8RNE92AD
HodeC9AcrJaBMutUIyM7moX88SP1UxFe1aBQbHZxOiKHT5W1/TkBrIr2dQXAYqcl9ujG3O4/M66j
TyPitOE2E9a0l2SaKOfnvng22ii7VWs8TnZmbtBDN0T+LbWN4ruGulTxgORZcD8Z0oRs0Cbjb4qz
wy8VSstXosjiRlJmjXYF4n/oWZlNuk/QIX0OWOAnWlQAhUivMpyHM82/ziYd4/resjgLCL10VPnS
LkgOAyDHj3pUYMVMiNv1BWLw+D23P4m5KJ1yKIsoeQQxE1jgVGXe6VQguJ53WjC2XCKqLjrnkwMf
LTs0QWfZG10b+5j2T6XaHjUyT627FvIrIjWPJqCDapcXRmd8xSGAabJjOszUtetQNa59FPxbmjX5
WAI8oppMl53fTaFrqykp/d+Q/TkbbDRGeGwwEhz4olHlpJSa78Qmrx542OtZwMPACr5EWKSJHWN4
0HFRhU8huMHKB0+3ddo16AtYOLNFVtL6z7oFZ1NuW9YcFmgZCSwBUM9C4PJThFM08vl9Ybe3mNo5
5gG76kgcLawOsx/wWnUbzQi9qHvUGYvc2iPugHzijeGg2UrY72stcvRBolkweal1Ds1dIFu7zq6k
gxuTdQtnn5YD/RcZMiGDUaDFs6/judi5R6RwQGAlwNFuo1LWV+ekgcQeXt9AfOYo00OCgn96BPZN
4w5xTy7J1Gx48HmhaElEOAsq20HLcvwoQDrhwgrZalYJ65Fwj7Akn5DSwS54GwTQ1pFd0Ll+YAAF
LxFmjO0mqsCmElmEmQaP1hIGaTkB3s7Ex/SjAF6PgWcFUITmSUl6QyP+W0Wd7bdlmtUzWN2q3kbI
DRBQpVi4bJvQEy+0tPH2aXNdA4IncELfhTkkmp3qy8TYdp1V/Z5hw7gD9GY0C6JUAi4+cHYM0AEJ
4XATZiZZ2DD+lhZka9yx04EeENB+Ih9oDfEeLpZ6BaJQF1QeiuquaBUxbtABd77bST8e0ICnKI/Z
RmPRbmwontmmASiub5vw6wBM/5uPhV64HzIjo9xEjoYXGZ0wccXvoPMuFVOdriBNEdojHUxQVgwl
4u7+JFqTfyvyzkwhxlAwFDYQoKmBdThYRKtbUhqv2qOFhGt8LvAbCbvMcSmoA16BDptaNxYNfBCV
dQz+0WlS5Um1TMoywojK34GeYVaaTkK0tzKq9E/EfOC2fIfAeDOpeIruexPEy0YIJJdMVTWia1xR
4JQUGX2ULQRIsEehLjF2N0zFLm+aeYvsIqgzylHthylE5agEVIMmCyoWUmAVhvDmJL9YJLK0T0FR
6LjqdTpkMKCfuIyUMRbr/Qg6bGhTWiOGTq2nKCCBcz3gjEbuC8gbRYIMS5E2qKR1VVdZcxN5tW/t
wk7vu60UHjUIJFj42yjucEllufcdHFH94gAKJUiFaPFLaKXxE+mwjm1ijezsQm+QkR9QtN2EDbKm
O+ht5oujUvQ9ZFZSPQIXo6zEt8VXLTj7R8SXhu8iM4o73RqhmYS0brw9JjamswdlZ/BiGrPokVHB
Et6ZOuTjrQDdrOHcYFXJFr8NimmovDrqRpgmugWy80bao1H0M0symt1ZnSkfkXtKUIWz1eomizOU
l21Llsc0xNrx2oF2f6s2VezaQY0pDU9M5e3QPACACMIZ9JLWWKa98cAOv4Dw0OD6IdP1PQjjERSg
PZFWgzWpN2L0w3BDPZjcx/do0WyYDl7+mlLoFyvQ+6/61OQPnmChKCtm1B8yBUV7zMUMhHTHXn2N
UpH9Iq0Ln2JtLqyGqTF2yK9L9puJGx0UvIFiDSkeRAKCV0gBtt9Hr2qOnKsWhx28BQUxB7hPU/ji
jJpt7QKQhM6hoCVdbAgIUOBAbllA1NN4rJE+7wPEIrDegv0LhQ5PN7v/QfI34p1cDs0t60gqHmle
OGddFOE2LVcRMpeoCMlZV8H+KhxzpiZPKYo05F4ZYLjcbO9JsYZ8B6dAtFcUJKty21qaeEDKZ3iF
w1i9RmQsP5wUpT0SvmlwE/jFT7Q9GxdB7+rTgHp5saHegsSOZlh8MfKQTMR/wH4DJ0+kvy9RLi2u
StUOENeoHPQED21B/+cmBNuPcZUFl0Df//tf/+N//68fw//0f+UPeTL6efavrE0f8jBr6v/8t/nv
f9FMmP/r9c///LdtCFU1hemAqbSpcwJA5c9/vD6Fmc9f1v4jUMOgrurE3BdG2tx1iOQXXtA9nB/E
Oh1E8LOwC3N0y4GiLAzdOR0EWmmBMVjpuzTHooNTpNH9lGXl19jJkB1JSPB25wfUtLURBe+AA1wO
18XFZ4EkVzqtdCLXpz8Gk9Gekiu9K5P+C/42ZbkJ6ql1LG51OQKuwJSFHAoLxvKjgXAudWfyPRQt
z/8osfKbOE+S596WNLYXv4miOBgbTDlcsAXeVc8bvjNGnKNLK6vfNZTUaRfAYZHavCBvVpXGiWMw
676rDX38XOmoRe3BfiDt03QgHf/5d0kJT8sB9WyjLn462Dj53Yzt8l56qAnm3sKQYjz0So2lAJ2l
KT2cH25tMznsVltYONSS5J0OlzY2QefYeC9AX6F7dFWnD9tcmeh8do7SfUPFqn18x5AQJ4SAAOc4
f3bbm+nU6UASN+JCI8oU+TAg6Lu4AP0yBvDYfG/Mj+fHm8/Dm0M5nxepOpYuTEi7UjcWM2pW+qgq
hVRebK7wLUNPN1pV5ng4Flf12DmfeUrsgxErVEhlPnTiwvFZ2alSw/EdwWZbpQRun05xoeeaJ8lO
3UYboysi3uaWghnS8rhaBhd2z9pRlZpmQTNhKGmai2MB5tRu0qZVXlpEYrKPto/dIhk3ZuFN4em3
XMbKPUZhs1DmaATIMiKQnuzxt8QypawLM71wdlb2F87pjmVqhqaZdNZOPx6oYzrQ7GaxC60/QuU1
Mmzoc2hGA372dLrglZ5f7rXp5uvppwimW9WM0xF9JHo0JMESF8E/+gqynx7AUJivGffjz3cMZQiD
W1iVXEHzvflmJ1u8TjWivpHbhjzAW+rLkKP8pu1BoYG3vT0/muT/ttzHyEQ4lqYJDWzGYjS0NOGu
ARl3k4nG9VNOU0d9oLBV9F+qKbSdLdZqXfrDg1d3rPC+Nf/5uZW2ZfHuzK8b4oWnX1vUnudhMQhI
xUcwaRNQ8fhtkvp8to1adCB56cBf2D2rayktKU1Hs1RdXdxOf25/SI2Ra6LQg1fVgDLaltpiMt17
0aB9Oz/Ba6MBmydEt6Ugo1mcHa8ZKlKGMnbLevBSSBulP9n3KZV9/XvY4yv8nuFo06o2ljVQzE7n
M2kxWepVO3Jz00DHlfRYQTWozqer0s4BM/z3RlvcQp5OkqshbuYapFDT41hOlXcb5o74idv4uP/n
g4EOgKuh6szm8sUUSPeYnZKGLiRUr4FfmsBmpO4gjEe9cTxx4dvWTgblSIpsBAKO1BaXTApZGMum
MXSRMehSAHhUSMC7asBTDN+Kjn4vHeAoiK3VP1HA7Zt3nAzH1ARfbLBb1cXJLKAf5X5hx26NIddr
bY/2UYv6eI/nkvFIKYAS2jvml3DMoPeiC81Y3HGNieu7XsrY7bVKnXZOrNBJBqoFXD2lfBO+Zzjo
DoYwda45dZ7/N/dcVwRdUwxD4lqBAfW3RnICbTmVEnYj++r+/LfNZ3pxzYG4s3H/BO2qSntx5kev
qUFJRwkAll6WtyqiucZtDwngwt2y8jKxRaGlOargoVzuUZ4qn3qWkbpeOljJASkXAaEx7KvxIEos
uG5yOzHjCwdjdVDoXTOd0iYwWezU3ggAv7RN7LYDCL5NNJgBfQnEWIFZ5bFhHbSpgkZ2fkZX7jWu
bIJkrm6dXaqeLp9PaVTopRq7ikDlDlOAPmpn4HKJXOoOhYpIv7BfVs4juY+tQjsk0bPE/IPe7Beo
mDVV6C52JypJTyZ8c7FFfMYilyu58+4c1Am1Y4AtDf5HzQQ25vwHr45vqAR7vFPEAostNMG2kx46
mW6uFml5wHIXeX7szo07jC1weQsG3QjbjV94kM0qJe3k8/kfsDbjumEQU/NSE/YtltmB0Ez5rMrc
0i/Fh1DLsi8E8p4HRqV5PT/U2nHRQfQ6xLZ42iyjacVsLNuhXuIC0KcxBTkEm9PaJgQ5P87qJ5lc
bw4vlcHRPF1TGKykI42duX4gxfd2rhhZdZshy4og63vGsufVI2JnwMX6pWjbF63upG5n0ErII3tw
M4tkaYNQanJ4x3eB0lR578kN7MXd7bdp37aZmbhlTH3zGqW9+tggcGYdNdDGn88PNj+yy7sNjSzB
y0gY58j5enhzMKZJCxxcGFI37iLrylJU4D4wT+7jPqOK1A7DLxDkw/X5QVdXjmqEbZB/4Daonw5a
2TNMObFStwLu/yHBc+rnKKpupLOuCHV3frC1Cw4etDQFd7itLY9eOphDoqEi5UZJltjHKjOwmgs1
uGVbBJp8JKsy8GfvWEND/ZPmORq42MUaOnhPK2g9pq5Uqxw9VyeHmWKM8rYAjXkhCl+bTYRrhKTm
D9/eXIyFUK6l49WTuo7oe1RbZR7tc4HZg6JBQrlwc6/NpqFbNCUQEeNsLwYLTTsED2llrtHCiz8Y
1FxS5Neqaq8hsiQRtk+jC2fv0pCL3SIjb0R+sM/ctFas9gNF1w4HBrROtxJhkSfqzer+n28Zqkoq
97QFF0tbPE9R2XQ10IHcpfYNEjdwho+eMiMMuzyzUGKIsk/vGJCEgktMIy01FwOKqZ4KqEw5YupB
epSENhsjR0TKGc0UnQKAOefHW90yb8ZbrGIPQS9Bkzt3W6y2PMBJFTVS4tPsNdEK+fH8YGvvgYHS
ruA4EBnKxT09IjVb+9BuXVvFFndXWQNd+zqX5Tu2Ju+2MadlVKuW2UsxtA6Vbj13K9V0Xso+eKiM
0LvJKSh/aEbn7p9/FeQg3SB+MQ3eu9M7bGokL23W5a6RdBGiMk0WvJZJcDFUWtv9ZPMELoAmeOcW
uz/zswj7Tyd3IwhVj4ifzUSTur3SuuEpKyvjwmVyabjFYs0ALhhiEZOIukh66PCV2CA4AaJ+AAlW
7Cy7fkdqRsn9v6JrjfVbhCbEl84E6y9zgdCoJhoHgE8sL63KT6JCAPbCc7C2G8ndEQ0VAtSmvfjA
AEFFbLJ6tr4n7IcI5RKMEspCXHji1gI+NrwmDUPjJtEXw+BVG3v1KDJQsKMFR1wP1PYI36E8FkT4
H2YnHwQWPbTR7/AfMC6c77VVfDv6PAlvXnXVrudwRRIaTYb66OeoTxzSVMsdhHAcDJ0ctM0vDLk2
r/OEIuMBXBKA1OmQWWUlahppmUsbL+oBkADzOWSdar9rHDIkMefxVJ9Ox4FoSvmZIN5NNfpRP+g2
98WDQ5lEuTDQ6hwawMCpolEbdhZ3JCHemMO74ySUYaocg7S6AVV5SJLM/hgA08ze8eiw+edQVoKl
W14ogOQ8hWwpd5GHAZeNJjLiFX4yXVVl01rbQDjVhaOwukfRWDHmfN0R9vznb3YJYlEx9jRK7mI2
Wd1IbAa2GdXq35MtwYxoVv2I5XeChR8v3/nLcy3qFG9GXhz5qkE5mR5n4U41KD0FFWC0KOoUKEcW
HCe7yl+cwlMufO7qoJYlherYFrHnYtAcvQI/QN/W9UZEqjdKhUx90UtgHIQyO5VrvN3K3rz0LK0e
DFvVyVOEyqOwKHMVMZSJDElYt5XU+I/AnG25n2pgju+Y0zfjLFbTmVQy98giaOnLvQV+5YdO5xnJ
AtMqPTSCkvIu9pvmw/lR1yIJizDJZGLJjeTi61CbbQt1mvOHKVWGYzTA8TmUxlAYGBtHQC/eMZwx
19F5E21NWwxH1lC36OzErolxgvIdwncb36mtKGDUzc3H6Ov58dYWz6KqRaPA5M5ZxvGNOfD2Ii7s
yqSioKUhEYzLIQIC0/H8QGu3DR02CjBUKQS6Yadn0dJKgZoBSZ8d5+H3Jtf96Sq3OA8HIFq1v6+E
0V69Y0juGduca1q6tZjLCR10dQQi4uY1yPp7R9Ai/g2VsalvfNRMcIUSoVFdiC/+NDuWCSerh3+F
Qz3EFItTSEO2tOEgKy8RQnritcZUPD8QTaXaL/DQMINSM0n0Y9s5lnqf9MjeYiZYNQbiq9AIg3Zj
439QHeEoBeGHkYDvy/lZWdvQNtfv3JqDC7ls1tSN5bfgpNhh4Ew/ZYjJQ3ZFURWAmeN8Oj/WPMN/
zYUQ9BzZzNRLFnNB9otfraFAlcnzsdqpAQSFT3pjQjBBMiLcIuH0DfHA1Low7tquRhLeFgY5Kp2i
eTO+ufiDhuJpaXBou6pNnGdkpRuomRqAq+HCSGvbWnJ65oabbtJWOB0pGyrw8MWYukCscw//dW/8
rYWJetvEXvZNQDW5cI7WPo28lBWU1FG1ZUvITnKUz8eQTY2B+fCIIE+VHKscycAL1+3aPqEnQ0gu
VYrQy6yGF0xMIBIzt4kTAxa/VoXtlVTHtj7UwQgn5vxWWZ1IAfNbsmpQHRfhFbrjYd5ZSe5mDXoI
oW6oiE5ZPqCbJrQB48HS8d4zlSDM5iYxpSxrsUuqGF6TqiuZq0WSGwhMO10Ds03yX+/4NFu35oCO
Ks2ythanxZAlDcmvpTRQlPUWPtYW4YIQpZpmCKwd2lBpfWE+56O1PHqUoFUNhjs5/l8oA6CA8dgb
hKugSGfQb9ZuPGuqEWaUY7ztpFQ/oDniXaVRXDxQVy2+n//qtbPvUI0yuYFV7uDF7MK05nanso6T
HLZWG69RtQLx0cZHPKXQlY1ag1nbAZO3ns8PvLaTZpyOblB+5yKef9ibww9Uj2eS5B/PTUUFSoil
4sbqsCjc0TStv9RmNEwXgoTVb0Xw0plrVPZfh1ItAO3ajZK6DXCtCNBfYzs3igLI7xWnPcQqgqrx
cnpj6HFdCnLXx6bWQdBKzLes5ZRJIXqkbzJ3wl/pqy+i1L7FNGgGdiAc+nWQCMaiAKJF/oWu0doF
4ZAMEaQYOm/s4upT8ZCzRqWm4h71sHryIK6HW2lx8T1BtMNm78KOXgNa0AO3DLIi1eJRWeyoohaO
JuOIunvVa89iCK4RyKPqrraD/yHAte4buuvBTYQyyzPOMf4HG/uITxBqxeP5Hfb3lBtgPQA80CEn
HVyWd7VwyHFE0jNXwXsAXw/FvpVNigxsWeF5DCONgv4GYkn9cH7cv3c24/6pofHczI/36c7uQCmE
nS0D17C74qhDVIn2HFzRbJOwnealLuLr80P+fY3MQ5JSGAT2mrmMoWy7aVTRInGQzHp8QxRpP4s+
nMIbBOLggHqDNTRHBV0cF/WmCQl4uOje4fxvWFl4foQUFmqrc2XWXOy0kHQ8ExiYutA+pytUvbHl
yYwW3kpcW3s7DJO7Ea/6aFa1HN3QAmpjY40EDhvqHtoD53/O3y+woWqmyQoIsh2xbMsge9NUeTVA
NRmkhRSJiaHGgfoZgrrvGMiSzDrue7B8FtFTPmJmmmh+4JaBglpon8foLiZ2AtD2vzWQWLy9lQ7T
vYxKBjKc8iqkMBDtbajZxfH8OGv7l/NCF4aaItLUi3WUlarGsRxCt45NqJ5Ul/CfMCfF7pFpE0n2
EZpYKS/snr+LAOwaokAODqkA4MXTQ1Nqkife10MX+lke3MI8H747WuIjCJ0hXWZZRkAxup+6YzaW
QIHPf/Lq3uWLLWmpKumPNe+mN6+RDtxWM8oydBtU/59tAL4fOnRExWHwqcmAYw8M86OfR3BfIiqk
5kYbut7CisOT2q+sUJtyd/4X/X1tMx/AwvARoF5NbeT0BzWmGnkeDtpu1IvsOUEjmP5G0017K+Uc
nR9r7ajoyGsAbHZ0ulOLjw/qQqs1LHTcpm+84W4Sg55dU4sfEHJ+z0gmyDAq4xKRldOv4l70Yny1
+CrfxMG+AOjY/E4apbjUyVibPmOOCzUa7Tz589vwZj2jBPEuW4kBnujJR3UI8q8YO/wANG6/554x
ZuDxXOgkkluMlHgKPa9WIJNmY86EuKnTYnNPLb6+gIpae86IlVghC9wQW+P0k1SjU3Wa9pHbIGiI
vk4ixyMuAHLX9JV5IxKh39LbR/np/JKtPS1vh13Uc1LkHcvM5jaArW+PT1Ank/AVSmYYwUcMivAj
cr+dt9F7tWyPndL497D1POvCr1j7eBNsCMaidIlp1p5+fETjVGC2FkE36DNM4HzfvIaJpn4Wml7V
m6kVnvJBNepJuXAvrW0kajw0GnWd2+GvwlLbB7nAUMENwTTjqeIRM0Dcx8QVXVekpM5P9upof/B8
nEL6OYuT6ASjJXB1iFxsDxKA+gO0tHAWqq6H8NP5odbWlUK5CXIRncu/4BF5h5wxgmyRiyCPB/hX
HwqEtAlAEZWvfYElK1r1Dyh2xHjW+RUiN6oWmPLp/K9Y+2B4ARSccc7jwV5cCBVOXlNnZng+eAI2
gjqEWvGYp2Fvw6LODftCBrA6HHh9ELfm3PdfbCO/NEdtgkPNRxsolAwl6NDHYprAGJDhhZeelbWX
lNDj/w23WE7d8gI4NLzYBbWcX51Qn/tWV+5wkrS+gC+OLnzd2iGhK0Z8TcGIQHARIKR1I/VKy33X
as08+YBVo4cSpZ2rOMdUkaN8s72yn5UHK6t4x8bFgBxkD9cTPdZFEMQzOA553QPlFlb/1HV5UCLK
WSQ7iaXRO+Jr8IxQSWh5UutdLGIz9uBCETR0g1LrUVDQxC2cBxX6VhTsAnuw/3HjeIYzkLTMOD9m
dd5Ub94SiDNjZsWKD2nZzIZdkGL1Are+9S9c8Gubk+CdEjbFADh1i7NgI+TpoP0RudAQw/sICbm5
0KHEaYlmg97qFz5rbXNynXL4QYc6sDdOP8vBdR7/WsL1gZ7PiD6VKV6VMTf2El2352kwLl7iqx8I
3cCa1Z80ubzEjZjMHGekyM0QRzskXTCLlsR58zsFAtbs/vnNYtMAnDtZ84O5eLegF/m5DfzcDfCJ
S/fo8OcjNHwlaTb5kDUXApu1yeSDwC/OdVQqyqeTWVmW0uahGbjQuftdNrNE0DiO9xYWab8nEtxf
57/u0niLPanB2xijluwGYcnsXkzNb8R14sesxMoPwargwmSuD2fDcYJWNYfop5/XIuk5KQa8/SC2
rZ9Awe7EiGT0NmsteIPIWl64ydZ2iqQKN8Mywb0s0aB4nWLhS2ndRaAIVn2hlOPnOm4850jcbVyf
n8u11IMNCbBdZbtwe55+nJ47dd+Ts7uJhnybTtXrqgCQfWsFqgN51KjzazNVZ4MKXXk9P/TavDok
7tQ2uTtpuZwOnSPnrlY4EbljY3xNFLzoNpZfx7eQd/W7BuWIl/Pjrb0Q1J5AKdJV0LhoTseL47QW
mTIA5Ec24xc/q8l2aR5ne2RYsXYbQucKZUl92p8fdm05yS40cJhALP5CFNc2JqGm3QIlbAf9eugp
xWwrSwnvESlW0gt7dXUwivyUM00g4MuyT4N0d+2rQQJOq6tdvyo4kMLu2n1lm+1weMeXUVYjZQQ0
RTR1OqGJCh0yEkniYiabb+rGSR8RjKVlUovgUjSxungkNWQ04MCJgk/HQkUpnbpKi90BR7Tpypbx
9GqhM/wQwirdNGNsIzLX+Tg3nP/G1XExZQF+IODzLTEkkwyF7KVFLpWrI2Q0dIwcpfQfaVybW2Oc
sEay0jE4nh919Wi8GXVxo6L7ZkekXSSlUVl9NXMpP7LBpuMUGr1+hUGOtC/s0tURLSZ2XkjKw3/N
r9LJdhxZy67HRWc27JOPaFR4HygzpTocuMmG8/Ke2cUuiRcRYqNhz7/qTXShpUkVWI2auFlGSreZ
EFH7iS5t+LWbsPobA60/ZL0W5xeGXbn0uFcp1NnAZBwgXafDdoj2k32HsWuVw1Pqoc7XyRjFc/Qz
kEEeUPh5ibVZ0h1rksTZnl/bee1Oux70jqgsUTATWOUtIRCjPqLVmtWxm+hlcF2SezQ3uNkkl1rL
Kzt3bm0YzOz8ocvGplUh3sMwfKRipXtFCWDJgwtCpqrvmufeASmQxaL/ev7rVi4g8GMaLGduWeq/
85+/WVGJZC8cBuhLpAZDvgmwuRzvlLCIsHDImyL459UbhgPFYtO3ov672LY4RomBUJuDUvlIyGqR
eAnAJl2iSa2cDk2lb0KQDwkX/u3pV3XaVA94hCeulw/UcDVcSexDgwCpDXkf/fky0C9VlFeXb+5d
zCxC0Ejzn7+ZSGV2KqlQcXfD3tTDJzAyaGMojDTu/b4w82+y9NVuo5RIDV2Ixdd2KChmzuRMASYe
Px0anCjY8A6upFeMiB1GaPaVO6TWu6vze2XtE9+Os5hV2cWT1EKB3RbmBVjmlv4ncPblvi0mXJuC
UNshshN+Pz/o6sfRCYL1QhpFa+j044DWTgjuGYA8nLzp7uO41LtHK4jq3XvGMWi5U1hlHheTiKeh
DcdVJmDxRkPFZ0id/KccmKVzeMdAsD/n/jcpzfKDoFdaTdlmqYuZizjGmRj8vXBaW1y4t1ZXay7A
oYBH4rkMS5NEeIiXBZlrJbb/BTmGQNsbquEkGy2qbfRyhFFre6RP0P44/4Vrp4+a/P8dedl35w7D
24q33gWrod5rNsThjTmzfDdjlsrvdYNq2PkR176V98GgDgW4mGNwukkUNYwm7mj4Ci0GKR4CDndN
NaSPajD6+zTJUYRFgCu+MOra3UmlzYGARklfWxY5w9Kcir7OMteLIwf3IjBd30XjF+Q5Mvpx/gvX
5vTtWIvtiT5uTiQVspqh0Tw7SoO4UV3mAkto337scPB9+u8NuDjsDrZEVHHpjKbAuPg4xQqzPTZt
xSet1s2vZYZH6Dv2DU0t2wBYpVFyX6xiAEFBL0KOIGVb84j+qGjuZOSAHpsSKdLdZEfWJTr22vUC
WwHW6UyqM5enBJsdDEVB9Lgo6iJyUXkG8qUEr8qF6Vzdof9/nOWZEFlUAgkh9kYa7RU523ELixBa
qYyF/JzFeR9ee9jnXuphrG7RN8Mubs8G9/Sgs+vE7ShIa2hRpR7i7iW6qRD3BjO8cLetDcfz9wex
AMxfLjZN0GBSPoUgiQpwIIcYz7lrIkP/puvT8PP5/bk2oTB4yC/mPhip2umR5zksfIxDUxcsxvBj
9nG6yQz0mzeJ9I9o/1yhWtReWMS1Q8j1QsmQfwCBLWbTSpFDFAEPICAYlDgFKqLXOMbZtz1iecix
wS24UFv4A7VYRp8GVSFQ21QWaK6dfuYYW3ljKWAcBwjerzbizVXXXStdjrI1cvSz2BYuoKhrDWiw
KrJoDqLP2ks42dV1BbKqg+qk+rYEkE9OU4nUQDRA8Wk5bjAkb299YClyS8qBgt07lpZKigleWpes
7ek3i0ixEZSnf+Lh73KNw2qBORGOrU9Wip5akZTyZYCKf+GGXbsJwLrw7EHSonC0uGHNGBb0qNLE
FCJQt20zdvWuRpdt2J3/urW5JJAhAqZoBLlnsXETfHMR64ZWayo6GiKDV7SHIZ5KDXnn0rsAHV0f
DJgFO4eW0JK50eV9mwXOGLlWg3iG4iXKDV431heAu+3+/HetHQ5IpeRpc4eGBsnpqjXGiFC9YrBq
hOYRMhb8awjK8aFGnXA4YrZYXlixtSsAcTATRspcoF0S9ss0V1M7C6BhN5WB40s+9N8BECFa1UK5
b3YKXeHqiLqVdikSXptWjgO8LFIZHc7b6bfK2it5EKluhIDPmu0YFtp+ogyHRjYghQth9x8Mw/IO
oGNLkQDCz9wvOR2NF9HLRuTzXTxCqm2B5OBnXbNxTbdL46hgTLfjEmixz7XG/pPZtla3DQNLPtQY
Lt6iwkp/TI5wEDe4i0/PKDpZ1+eXfg2RQIGOVgDpOX6ty1d0rGWetB6/EDNi3G7ww75KlWr6FeP2
iwmAFuN8gmpE54wVEmWt1rRbXMkC/RA4/YXfsnaMSZ//i0gNc3uxNE3fq1puonKV5DWq5EhCYvWe
92odvOOtezvQclUifajjIieVTdX624RNDd7C4Km06zbHvufC6Zpvn+UeoG0/g8558uDmnu4BtRYY
XUhUTWaVzXw76bWCgHsFOmXbDsguzXXEO5xuwo8qehXb8+u7crSJrkG0zk7Z8PcWF3I2KNgqJIl8
yU0oQ6E+jv0B4Wdtdp6r+q82asiXKmor3wvQEvAzoAiH0vpiSHpXrVM1hXxRwKX5O79PML1oPDMY
4Z/4BtqOcE+0577WegFHo/aSL+e/eR5gMeG8AeCKDKkLyD6L5UUrOsCtI3VesBHov+KMgUKilcno
eqyr4SUvexOteyTXN2oWTOWhiQZMky48hGu/gYR7phrAqfqLbVBBHckUdbJffMxZUCuDev0hsyX9
kyjMm3vHGgbcEatBi7dzJ0u7tzCIDP/5LcvSE8vBxEH9aln21wesIeMSdqiGcZLchR7l6hxZxrD8
FsJsKw6F44t6P0QCkdrza7B28yHVRtwzIymobyyiHwN5VVw5de/FGfAiOVKHi+KtKrrxAQt0ddsp
I0KiWscKYqU5TO21gpOJOOJ13eIjhUyVcvRLHiV/YzqxfZQwjo5aol7qZa88B+QQ1Axm3AVSGYvE
pYpbLFMdQ74gqJvcxMJHpNUEKvC7RdfpAkR25dGDEjyTgv/ctHJxEcSJovhqmnovRscS7IQ5obNa
lL12q3SZX0YI1vaBuUVXzwkvDL22HUGVsBAz1YNn9/QOmnxlmOFfzotddvhQt42X3EA2Ia83M3TD
7+tK5L/xR06+AdJKnoZE0aKr8zti7VrgBTSRQZnrwMvyfoKAK5a6nvOCIwC6tpmCy62aB8oXL9YT
WN9BcvRQHn4dvT6+RE9duwXp0c50W5QfzCUvQ/ezFjNEzXuh5YzSC8o9ZbaNwBemB3+Kw2NKITx7
z/eaXLpc+oTdy8M3mXFYd4XnvcTeUIU3RYc2aRTnurNFwiDe4//IRm/wFvM3xhR0X8/P9tq+Jty3
bWoc6FQu0znUKzMt0Dp4R6mijzsMCRPU9XRZGtFVZzbVJVbzWrbDUDTCGIujtKxGe2Y0YUPcOy8K
JpEPBgJC5kbUWXnnVxhsY3KZpM3eEb7Rbv1Bn5BwV5RW3XUtr8jx/Lf/aRMvHgCgFGSYtOS5+Jas
mL5jN5eYrlGgrrUaNWhpXweFY9dumejNTVfm46eoGadtNoYlzgiDHl1JJUOBIC0Fxn/o6ap7RXrq
hRL6WrBFnKXPQHEgLMiBnB5D084apSsMxPhwTX/2q6m7i1kn5HFD3Yp2Xd2lH/MJQZmdkSVYgyJd
7DwkQZcYxzCZl+78RK0cizns4zDyXPJmL+J+z6Y41o+F8n9IO6/duJFoXT8RAeZwS3ZQK1pyUNs3
Bdszw5wzn/589AH2VlNEE/IG5mIADaa6ilWrVq31h9dE0KjgKWpE+r9TEuJ3QC0Mhpal00e9PuZK
kjcPx+UM7PS9VFiIY2vcjsJ67VIMATxTEla/9wtu4o0beG1y89GT5zYbZhSLLABMr1pqVuG8JmGK
+Hw2KvK93coiPqJWNn1Ng1LWPl+f28qho7vuqHOiB4pn2ewSogEiKgISD6mYgO4AnjhkCOerpyBO
xvjjRxy84J9yNPp1NIAuN5NkJmGRVjajYQb6n69VU//Jd1RUskuwzX9RR9A0QHyGBtMMhd3FaEhd
Cqq4k/MayGryA4eMEFmnovxVCD/caIqsfjnehnw8AGbWsszeQc8esRwXr0kQQZwJVf879qazCYdc
KbsxGzr98PEPh9gC6gVkrTPG/nIphyrPKOIQvBIr7l9VnNewKQrT6iYhfduq7q/cxegFQFiZu4UU
vRcrOfn+oPkt0Qnf0drZxUrmI3+NN51+rOJO/xTqetnsClMYnhKhhvKA5YC8NeO1eM2FSA1j7h6C
eJ1/5ZumlzkobYgFE56aXYlglVKlBQoNKgzT/VBNES5aAoU7rAmo4d3E6MO84qzUBfserOEWKH/t
3NBToaQCLmsmOl/+Fjvr+mHedK+0xasAX9u6+xJj/5ntMl0MrfcXHxtlEeC2CIPRQb0cTWp47vZG
b79SrJI8WR9He5f0LTYpTggn/uODGUD6CHnci8Tay8FEyU6ohe+82uiUe5lmzbyUtNReJmt0lI3B
1g7O28EWM+v0UDGbTNivdoYEemGNhivCsTzS1ZzFSbc1aFY+HN0fCvAz0015R35JMwvjdCo8r9Be
5F0hRvENF5Oveed3G9Wwtf0KdoHKG10G2vlLuleaDQylVfYr5Jj4mDaV/IA0sm+5hlRl8Day/qbg
xPZu6YfV52KMZU+ti+Tf659zJYXXOS7QCA3LoFK2uMDRNlFN1BScVyqgQvWSxMIrPSZuip2NQevs
mRqW5dcB6le78aJa+bgMTY6OVqA6ywtf7qQGxf02DgYKqOgL77XIVL72fRN4Rm+kj0qR9c/Xp7ry
bTkg8Ix4QAO0Xd6feVAgByIc6TX1I54pk+0/xyJQnstUxezt+lgrSQGZ+fw0IghTh9Iu5+bEJXKv
qi5epSkzG1c4YiwPcjhXj68PtLKIQBhASs8sZmAw8yPlTdRTQ6zh+wg1ZN2u68FTlRa3kCo1pPrG
oFRXf0U2dFI3Hl8rLx+aDgB7eYIgdbAM+HjHCb9qJp/mmKlln4PMt/eKOnTWyejrSdspY6cGD0Xg
h8lNOpRbe3Yt6ySw0mlRaJBTbJ2/9JtJT0ppVuUgUGqvLKU7qGwkx+1xC8DHEReJZ8Xw1RNFJHDp
ctbiMDPMTNG+SrojPsOp2PjYa99gFo1HE4FVgcl3+XOQh4/VzALnjKEZFpTKYO1pMKNKbca4MkXG
pHy5/tHVta1szrBLyuic3mUPBGOFAtqtxQewpdI6xQC+zyn/dXkz9kpAIWgwkSz5hDmIJnYtLtDN
2eh7qf0potbO76swN3AvwodWuZW7vs0PdtulsovaK3C0tvclAd+1HuHE9GhsNki5Y/DQBI2SPPRl
J32V6iJ+jIORMjF00Bx+qhWJpvp1fZpr22zuZVNYwTMdoa7LdfVjipe9jvJ4bhbCiqHKl87wlCpj
9mXoMus5Vaz0NCSmdd/5qba/PvjqEsPFnRGmROklML+sMTAKncg/R45SfxMhMlOqlWW1G4Py2Rhr
JYECzoVImGXR0CIBvpxo2IJaLY1RvGJHzusZz26sxUWntoXrp/2DhfppzovKVup95/dy77bkftHG
Ll6bMPUtegKzLtM7iplvpfiuWej2C6XARLzGEdUlMvZ7GV3uv3jQwi6F6kq6NrefFvExi0ZDCTqV
17xph/ftoOuf1MIxj/aopC6ouuwzOmXA6WQzegpSQ/tmJkZ5qCtpQs+/IXUOUfx3NmLpyl0Itw6c
KHgRrBmWQbtFRqNqO1u8Fmpq2wcT+xj5Jo97DFw7JAwVV7ak3Bvpj24s/erAhHEIwDwjeSBcfv9m
MHX8aC3ntZO66TCViNmbjtB2violn9RgDPYY2YT/XN/ga6cLeVcuJ9IdVBIXn4Bmbq5DJ2DTdY6x
w7dWph2C5/09RlzjzsYYLv80CRLlnQq3ory5PvpazLQp55AEk7O/Q8VVak17M2qc10l0ueQmUjub
tOFWfJOYfdB7ASzE4i+OGTkrZ5qGLgnXIuGo+xpibtGKVyuvjMJtJ63xeNeb8l3dG8qzYzbhDxwF
DbwDJdMK3Fxtx8/Xp712yMgHsHWxoDvIS4noHKs7Svam8xoa2XTTkSQ0+7S1/mmjoMs38qu1ijXX
EVoRVIERLbYWuZ1Wpplo5i8cx1Ny0oSufJ1QArnXzE65y/BZCV07wi5HDTANwi8uSix2gCV+wgds
aXYUyi4dAIZMTR8/tdwxW3DW1Yv87S+c9+ibizwsMkWJVCJ8Cbn/Ph+N4LXHHvOGFNi2Xo0MxbuH
CoArXvR6tqut3Do6cvyiqYOVbhz+tS8DmP6PNiqdTXWxOUbfSTBuD8Qr/KL4S123mAzhEinJt1aW
S+0Gh2jl8M2EaZSsSblBay0ivo59UWepoX929Dqd9vpoY/hmxj2hpRnFedTsgx/guHSoyOvkjbO3
Em5MGeAItZZZQWWZPWA6rqQxDkevFvo+2J75ivYoQ8reydgSmV6pzQVWitpYHl3f/SuHnoHBNfK8
khHJm//+5nObvkVtOk1gp8x2bgXsgAP7MQcMUOJePvXAZ8//txEXR6COkoHyX+qf0RossoPik4+j
08Ttt1c0mOhuoTTO1+tjruT+XOEgjhCfmjWkF9G8Uqwaq2CWF9H55quGM5x1nOSxSv5iNdE1gzPl
oGEBC/1yNUOtzawcLbwzi+3cgsWrfrUl+r77SZMydWdPjthAAK2cEXO2m5mdougCLMlaEhXCJFZ4
bOArAeOmGgdyT9uA/5qoUXi6voxrD+SL0eZf82a3dFma2FrKaI6IxA7xgmq6keXM2BeBanqh5FQ/
VGz7PmdO5BzIkNBOtvQg3aK+rm1aemkzkRkVat49lz+j7eShtc0wPHelHT3PsE93FGny0OHtydWY
b2FXVpLBWcaf1VXhMlLAuxwPubgIR1kUFVot1rBqRj1WOvRVUyX3pj9OLZyc0fwlpxPcdWUKgrtB
boOtt/nal6ZLO8saAAym/nv5I2yeAHGNYxoEgBnOQpKef+kBWZ/1WtY2dtWfYuSiuzG3hP9nsEUm
0nSYG8JvCs+Bnji/Q3gA8hEp0vZYjQY2v3aMbb1LF6w37gsnV06NHY0xbxzsKfGKw1mQPhAKTz9t
KZ9UD5Phcav5vboclN3/KJXMEkiXy6HFupZJAb8QY/lhuo1RytaPqdaEqUc7alOCZXXL8ZiXyVQQ
s1gCLPKwNAC3OgyHaKF6SFRY/IchtfBdTgDXBfe4dWy8tdY/AsL484MScPsyHRRB4Psgv4iUqgOa
0cXv0nwp4nHEGb0J+/ymkzvJOSHEXN9nqWNGbuNYMVlSiyPTScaQevKkMgYAKEGq+Mdu9V7ZKKOv
fQUwThC4EOqhA7LIFrCUalMaLRFkSrONvBj+hJenoriRqhYL6OvhZ3WwGVPFC5Ta17K76wealdZQ
7c6KTRL1hEBC0xympEub41QG2X/XR1u7Mwz69ui40mV510crO2O0gsGPzmmZBcnOqMnZX1J7nPTj
9YH+WA4tD9vchgC+Rd6tLpUSYIIYg5qm8RlLEiuk1KcqP7GdxwFTneZ6KihDfOtVgOrHJoyGk9Ci
Yg+GPPd6wyhvcixWD9d/0tpuRzoGDwMe+mh0LAJe0hQtJjBydLZ/RGHV3UK0LB8VEYQCVIteb7Hy
Vu+Vt+MttlGt175mZmZ41vVI6U5jNLbpoUWAuPJkM7grqTiJT72GS7tpNop1w4MbL23aa3mwkaGv
7TETvDddL9ClIKkWYYW7hJdKEp3VLC1HV8bGczdlnfaPAZxh4425tspcpzMzmHSBltflWOTwzoRP
ExzyzIhktyaDjkBmAKV1ZRomugcyUd7YbPNKLvfazK1yKNGRUi1B9IPSoGCLKMU5pZSSPThiiJsj
wLHu0XDI9Q9h2fsjnaIUy2a4X9kmA3PtWM1ANbTMZrrc8sWnQb0ySqieZ9XA/rtUbck+OZnU1DfX
t/Dqh0R7yaafiBrhEisg4WsgZE7wWcul7ltfjC9dljjcRWgFnK8Ptbp9uRqoE82ar3zJyw8pNxbZ
FzK2Z7Vu/e/2oCe2V1TJQTPrbIc7zFDu6kDRbwdamt+KdixO/DeO8xeflsIYw5PqsqsWzyXDCURb
R5V/BmRoql48ZDG9NRrw6ieR+NJRmtLxNtZaEXhyIttbXOU5Jix31tvhFxcyTW86p6Drz5Nttxq0
yyBizZVBqT21NVPPBG9qerauSv3++vqvnaM/AF+2M4XBZSqgAFul8toEQLOV5uBYQ/swIWL8jDtu
19CT6sstC9i1uWIRilQ6A4JrnTf5mzy4JMNGAZDyct5M2mdR6/bnOpnKWyHCoTv4dqqFe79NpC3a
9OpOm4sUzhw2uHjnXf9mYEeiwlyQ+Lw6ViY3T82YglbzsxJlTTV2Tp2aBcGOuO4HRx8Fu99+F/bD
IYjHbssqaHXRZ00vLDbmfT8v0ZtfMhZ9QIlUZwlGvc+9NDV1QE8NPhRWp7Q7ukxbFiKri04rc67T
QL1f6ppRcoQ1Jido8sV+/jJMtvDssBj+U1M62u5EHWcnI9T3F0Ea20fKNXPT+B2pY6AY2kRNEJyj
KZzOdJBa+VPvlNr0IoCbVTu9Vqota6212EWfCt0bmlVgqxZrq496pflGh4Jb7NTfq6hG9M+ebJZW
S+12I6taXVY8hqn7wjh4hyLN1TQLK4ibEJiDGp/6wpqeyR9V38sHjSAGXAEre/oT6paN0FqtiVcr
GTwaAEA+ls/lwvBz0VU5ly0djcHNNCXu96M8tfsuqVr9aCiFDR23R4nrNgfa5ymNkj8C6jGKnS50
6fnjcWQGhlOJ5GdRA73c0uReUEgnhzhSiui5iwP7HkkHxzg0kBl/xe2Ub1wca9+ZViuXBiX39yUn
ISUqRuUaxRejsFVvVMKguaErLKVwuXlMb0DD5mtoEaG5dlFVokKhmWCGL+dX2lrBA5kDpAVlbd+2
ILOEW1v+aHN8p3p8bNtYrW+sRISKG0rxuKWstBa+eBSCFZxVTM13/V6nz6JczXWyj1ISu1izOsnD
C15yGxE7/zl9Je21STHvDN0fvQn7hNwFY9dt7PiVZadiglA69SCQy0tbCEv3pUajjvkKoT6095Y6
6v4O6XS1PGAqYv0FYgK7EqIHX47Sur24LPRALVN5TIBn+H1+b0LQOHRR0dzBYsSwV5HGjemtVCsQ
YKATPDdxSOEXn7mFO5m1RWe/BoEjP9Z9q1ju2DV9eoyVzpVhTH6S21HRPBoanXhSpkbdej+s/wT0
degmIMS4xCBqrYHgZAyQAmzkbCdlJ8WxTPTIv1Gtpm+/UMkSkht3jvMcSLD/jlEZ5tXNh48zyFQE
GkkzqekuL2mr64zQmgDk5slQ3VTAOW4bLUBwT0CvVDt12ng6rATSOQmcPa5gHuJme3m8qlQJtLRm
vBqq+q+66mOkqMDs5sMukQojdjEsTPu7YVKncCNyrSTVaDPwvVlskrtlsitGYJCykgKy1DBhdUPN
Tupd2MO0vL6kayeH5/AsejnDKIzFi0VoVp5aARDvmkixT7QqczvKIYYL3JV+/8cHo2nKy5sqn4Xk
8+V65oEyodohgR6ri8bDnya9A5FbH6AYhl//ZijKLOgWzXSOed5vkhkLEdgqKxlqNGL/aEtx7xl1
Ln1tTa37eMVkBveQNIHXooS5uGQgpZVO1Pn0dAX0rFBv7V1VdPL9GIno8PFZUVCYvRX5YO+0EVS6
pyS/LXCmSnvBglCKdxb9nYBXrV/8uD7W2ubnJgMIy+MDGMhiBbPa0X27i6RXpbVF4XWdXmiupAZC
9iRe86eptNXhFlU6WprXR16LNTjt8F6if0FQXzx7bJElcuGDCjCcsEdntyueEkv+hcjN+HWams9Z
o4a5m4j6pQmc5uPZoS0jrUEbBM3kd21iSUCwpZ/Ho0epq1M0OSCaM1NCuDpBFP5zGuWR+hdDUome
oX5I3gC2udyrctPJQRfEwblRp+KftC2hvIw0Fly7b+UXZP2NjbRh5dPOzBWItqgUEtAXO7Ywhr41
IFOfi16v7kXd5U+ZpqW7XJf0G4HWO21ZTT9d/6rvIxq0TUowM4qdYZew8TIx7CrvZFB/dha9CEXH
ijQbBu3n9WHezQ2TED4dwv0z3g/Ex+ViapGcZpIRFOfarJLPTqbYjdsNVoHs7ag1d3Ku2aFbp8YW
Pndr3PnvbwIOBWaczX2cqWCMS1gVWMaz3ff5MZWyfh9Zody6/Sg21vTdk22eLMUB5HyIBkBbLgdN
hrFzAl0rzp2wyl2TSMYO6fxgl9XN+OQUbf7RUMd4PJlmdTYYxsTwy/EUWJVkX35xNmHFd3AgCk12
m8YspKcQ9M6WyevamnIDzh6vFOnflejjkCeK1cfl2aBouosxpNvhD5rdxJVRHfNCNz0dl4SNm/f9
oJz/mYdIkGUfLSHOKIUWqW4M+dlGRRhfL+cuFmEduGZPLQ+FYwknz0337HfXMOKMwNX+WE4QbZdM
K2zMqiBVrfysOL1s7QLKHi/EG3nclc2Yf75+RFYHg2fJp5Q5kUsITlwYI/ohSXEuSXq+YatTPFsF
TfGJRvywEcvfnfp5Ym/Gmv/+5lh0oV316pgV5wTx4GHfxL6euED24q1WwvujwEBzp59sbQbIq5cD
ETkjiu49WixFYT/3cZsdwsmMPWH56m002O0GtHhtm7B8VPchyKEZuhhvUI2uAviHtQ0k7hO5eHSC
HDrS7E4i487Ka+m5DJv99S/37r03a3i+GXSRQCEDmVGowHgyrfIJv04wE55FgSre22OVfWvLxP8V
OIDFu9QQG4F1bdcgYoRiGfwo4NSLCWsowA0oQGDRpmU1CLHE7nZDJ1nmjsbd8Hp9omvbBgQxTdE/
2htL8yVhJ9iURJjLYrVZPseDNFq7Ms8yf3d9nNUFnftP0Pvgay4PuypploRRKMYnI80XJ3Ua13em
fytZ/MKfQx69NjdgIMtFlmyE7ndJzvwp/2dkugWX+7WcOtUXbYWhJ/v1W2FTEDKnVD7ApShukrZz
vkxaMRRuZmeJmCHH0pfrU187MOxeWJ3UHsEZzz/wzcnU294pilDDSrE37lS10B/Vyq73atKmXJhq
9tF0kqc59E0wWRRHYPwthiscgjZnH+2kXG/cQh5SyOQ2hTaCR/zFkiv7vo/ElmT5yiRp9/ECYGz4
hcu6W4w+Sua0dnYG9G7dhXIujhDnslvIlWoAZNmcPuxkOM8TrijoJlTwuUMul7Us+qpuUgeDmaKJ
9wM0rvKmauqk+fBVfDnOfFzffD68q+nlYLJ8HttKdJ6stdWxazvVcuOGKsT1vbKyWXlxU7jkY9Dj
WWaobQpFhFoaDmVaUSpeh4nwSWmr+vcMS8aCPZLSzq3J+VS3iqvafolQi93qhqx+S5y2Zr1kbudl
Ma9qSyWkoMm3zATYSRrpR78R9g0JCcKbDejz65NeCXh0s6B5w4OnWLxMdlpFglndadm5iNVyLzVE
Obem4XQzTU6WffQNMG8b6HCgU2Uax8tMTjXKRhjCzwlEYeuNQT690DGUTxVtpsd4TPyN47g6OR5Y
M9qGE7K8vhTLH+J+YnJ53FX3Q6tLtVtgJ5DhpjU42uH6Uq5cltwcCChRjobr68yf9s1mNQvVqpI6
zHlwYCoaReiUTsKSnxW7bT9xqU97odXWf9cHXZsiOoIzKJOJUha8HNQ35Sw2g5ETArHjwSkU2dX6
yPiRWemWBsnKNQK7Z8aA0jehBrA4jEquRSWofry7migb7lMtCqXbHGmC8YEceRA/wlqtyrsKMEVx
Z+ulswX6W11gmE4AWWbkxpIdYeRV72TQYc5RIctfgMxgTtvIQ/xLoR/7pRTxA1R5eGvXV3h12pQI
ZpwIZZal0ajV6FNaaXV6Rso//OpEY+k2rVrYO7sPlcQTGR1MNxhtNb8JpDQONnLL1UkjeII6wawa
tdSLppWRC0VCESxJ8sTF/QKHQVzLbFdqKmXfBhOWvEmnFRuv57V9hXEHi0xMIAwtIjwS/E1QBKgd
spnTU9sEyX5sZf+rDybgL2ZID5qIMHfleM1ebmEnoTMYFNjQQdJJvkuxUu4qqY8/TdQMTgZ1g8GL
MRz/KG6WWMROnvUmKOjjlns5qi3JQgONhwSZKkJPjOgNkQz5r4pcDwdKB9K+1fTmN1458cbLZO2L
/kmmyarJqZeco2zCIJvea3Iuu8Z6AI/feH6EDY9bFMW4U2Gb7hyj2NJcW7ndiDFzo5lRaUcuyiFV
JyMZEvrMl5TvxtDwiOjxcNllI7b1u7AuzN6Ns5bLLXCE8RJUnfXr+kGat8xFH2dWreX8QCxlL78z
V5jiTpFFyS/I1MmObsMOq1k4gvaHBcH/jMMlTlbN429ZQFejQK9KCwmj0rfsymuTsW1P1VTF+T6E
zRzfXJ/WSnxgWuCvGQqrM2fxXJngNfGIRZu7bSV9VzuWNLit5NSvRcXLrOrq/CYbwuxXXPbTp+tD
rxzSi6EXh5QikDrwzI7O8AfZxHneBOq9KXQxQRnLEzQKN2LhSnbCkQGrQUMO8sNS7xE7bjWOLfSa
NL+xMYtsWzs+ZJPafiud3vknjlJjY9OsbVsaAzx1kewwqeZdHtO2KzNJwYHj7PjVz7zIrbtMb2Ka
EnlX/ixEdQdq48lo6vY2k8O83F9f4JWjynz/d/RFaEJyfWj0Wo9xfq+CJ1kLLH2Pp2HyM6Q68l8m
dfiS5WYX/NUywwHkH94uy2dEnY2qUBu21IRK1Bl81V2Z+uPPBkL2UW+s/uNZNo8GYCEz/ZN/W8wS
KfBYivo4wbSmoQGUjyQqvnKWOgWr5esLurpjaV0Sg8C1vxO3c0oba74aCWsFB0qMcUrH2juSbrxi
OzxsTGv1YL4ZaxHhlbYVmTO7EODwcCvKIr3VKijzbi357RGz3Aab0UDYt4W/iS9d2zd0jEE78/XI
B+dleJMKgrlFCCbWo3Oetl3tRZPadLdqmXT1oZIshA0ktRR0nxRj2ohGawtMuYuGBJhvsHKLaJS1
vkOFFGQrCL7xbjCgudmAn3/rbd1+PEWYa9DknP8fUrQYSqA23iqBhLRkJlUnu5zqU4dYxHOCSvnL
x7cNxUoqCcij0FhbRAEJPk+MUSrKhGYaHe0JvtEQt/pjaHGRXB9qbdegGYIaFCxXOmuLmIqHw4DQ
IyKIKh6htdsWwIgeFNHrXpjgBlBaQypcxIKtY4GGz0ZSsvr13gy+2DfWxKkhayHeTGXXuV086gcz
0NvuECRWPmyEmfe4Bm5K+mx0EAg1Kqjhy21K90WS/Y654p6nqC7GbvRfa3W2ikVDDmKvLAb1nmKc
8TkNa1P2cF+ob5NYSrYs/NYmjgIXtU0Dn2mYhJe/RC3p7EdllJ7TvkaFD4+bO+73am8a2KT+RQyC
fYEzCYQXTspi1mbcFFap4LVelX7khmkbKV4R1gBHy6bcEhlc2U7AsKGCzq38uYtxOTETEHTctHZ4
trPa9sy4ch7w9UzuEyPax22n/4MgoP6tQTv5w8BGpBWo8PNmQbkS5sUiqhtqzjOtqKNzH5rlI+4g
VbwTso94yW9E/QBDo9m89VZaiXsUi2G+ogI7g7IWS9tYIULJjRycRd2OD5GhB8OxgPVmewNmb9JD
6Ai19LI+sPrd9WO7kpnQ5QOlAvR9TusXs53Q30mVBCstUcT2jYwJu+QiATHcRE1VPEYgsLbQ32sj
zk/R+T2Mstcy0iapWrS17Mdn+JbW3o9056lGvRkaPHKkSZYNp+szXDkivD75mrzA0SteVmrQTI5Q
h0SteADr4zryUOwKUEfxfoRyr20s5+pgCJ+CGyfReycEYyONMljztoWv28unuEUT4jaLM7t4HetI
G39dn9u7fcMBoR0FlM+kNASS4fKUhCEICVWBtJD1Di9obPrMwMt9rUi8xI59lDzUMak8w8msfz46
MhuGS4wHGW4oxvJ57SOOjGCx0559hZ64ZykRqhd4laC5FYbmoHlKNjWHsQMOfH3gdys8M2M4I6BR
gLZRUbmccpTZdpgPaY+sflM95Hl367eoGbtjnvYfLYPN1vIgUv4optNgXFzUQzhWonYC6xzr9YgC
gz68hD5waqcbrY/G1nko2sCzSyhUl+Wruqx6Y+iUyDq3tDv7fS4BBMCQ1Rju0kyPNzbpuxM4T4vK
FzkyWBsAU5dLWERYsUyRnny37SDYY5k5/af35vga1HL+dd5nW9nr+23K5FQKaZSJEWNZKgdOhZbU
VRNn3/vASPd6VaPINKVOepc4xfSj1/rhhJSn8xfT5NUOKA20KSSPxedDOs3MBqdKv0OpN3dZJkuy
Czo+cZE5SG+I8I3yVyPiljujYjBXXrRtCk5iRAM8+Z4WU+8OsBYfUqv1H4Ixyg5Fbm8F73eXJB+S
dgIsfnhxqKksZjhqZtFLg51+H2A/UGcKpT1m6sNXOiztoQp8nCzTeIhI3R2xxRzX2SRvqhLcFLOh
1iwhQSZgoal2uYnSLApUm4l9LpTKnbLJa7YskJZ4YRIaleQKHAqKi3N+M4eCN68B9Dik1qw15acy
lOMhr4rmOzW9H+o4yVAuteB7MdTSIbZjOL6GUt9Hbf08pWbz5XrE+UM0eztV4gzaanPjZoY3Em8v
f0eWN6BD5Kn8YaiJKRWuJiVDd+drQYtie+vkIDryydTDPYoa8nhw4sjXatcSddQ/TYk+6Tc+mi/t
76YBw7NLG8f+Zgmz+mXFYLniGYAyIOIf5oAXZtmk7rHqTTxXJcN4baVGrl1FT7tHDVXvLTXfP43v
y6khwwQaBnrQHOqWcacxm74IhRL+GHp7iB5BNzQ/ojE0cNNyBBjx0ZL9fYzWtHETaqWu7UtzkBNt
n4VZMt2NcqEon6xQChJ3IjcJUNKLgPKqaTgVRxw5Y/GoTLqSnyKfEsdJGxCpORWpmirPccwfLbPT
jA1ppEV045YHLMGBh/TEtY+FzeXXmupaFpZVjj8Rz8pfQMWFresoGDQ0quMfzGzL8JEyDv/Hi0W0
yYd5XVGH5RDKS1RREfaZlMA7+mEgn2gcpXrk2eUCqC7NW0XqVf3eAgSjPFRkAzsHXaBxb4hcydy5
LpIeqsi3f8hBICk74aAB4TrZ2NleGUKbOkRSUGUvaR3Lsdvnk/9ktLAX7g270SzANUCsj4FdKtlr
rQvh3+m6r+XlU5nXo9w8NOmYHnWNjsrLFDkwSOO8TQ0a1pFUpG6lV0N3pPdS3cpRltZulQxK+GlS
/P4hMyvVdi1kR36ZdRDC8tSr6YueWZa8q6WO05hYSXmIxnHobppUisUxjzq19obEz+9RBy+j6NAW
ztDeDvZUUdrrtVGYjznu0L9jyl+da8HQL/eIMmfhz1EfEaSv48SKvAQNQ98dlETSo4OZ9CL8DJMh
+e6MLNldRlvc8kojTaKHoiwQCKEooNOIdxujNKQ7rRTWD4vEKNhrpZM8ldXUNtDFRWQeDWTH/H3t
jIl+GuxQKXaNWqfjHmvCvtjbbOnGbZLBeUEoVS1cuUdL8Qg9JxbuaEC79Qa/1qpdXGhjc4CV0oan
SqJGAkt7kl5qrjFxk8OiTl24I0PwxSn7wt5nihnYu7oFy3qfyXKRZK5ASbzb+0osY7do6YN11+m5
Ynm+iiKbV0JHgOAyDvY3FEOEeWeNqlN+4Zmkt49GbmQ6Hf8pvlVbONGfi4DTel9l1fAoG1XbuokR
hA6qs1Pln8pOHRyuvqo09rqWK+lRah0repBjNTYfC8ycE09Hmn+6ARkfOW5jB4hIp1MG2Rhx97uw
pf3mdXLUZz981MRab+CC/2WbtTV6pZkXnwic86pFuj/s9RylnDsNnnzyaOX99I8/NUF7Ek1uFbEb
Ib0CkR3XUGGpbgFTyfa4rczx6GM+kz5OvSwpiavFhNViJ6XQoR90UhLxBascpT2Vpe8oD7pcSdlJ
pHk15J7Wlln6xU9TyT8MXTkEP5XOxFS2lq0EgeC6SYSKuiQPjgKFxFCOvgkpaAPV7RWUTFQvBTJt
fJYBGpp3aQ6g6mSVuQ96tJOtzuPotc0X2ZbUzD+ok6YVvteHKNC7Pewncdv35oDbSRUCfYep2iV2
hAxDaYfOayXUONip5iiooGPMdC7GwJe/BggXv0y0An236sAEnkKCsnLAMkD9V+A5hnkqrOcdzNex
26tdJWtfeGuO/U9FKzTAJ53cRl/7ojMedQlSx73Rciu5xCbUQmzbl6vbUvTO4PmG2lS7zkEA3u3V
PJVfojKN/m1BthqPsiyi80jx0HQHKUonL48iRNIRj1ZcubLMX+aUaa8l1H6F7R0o1c4cp8jwRKH1
Cc7YVl27eWLjw6SW/oTCuFXn2NgjWHlI9LQYgBdNoeLVCCX8tpVgTL06ltJPNTBF2w3M3B5uMpoq
o9vVvhhAzKODc1tiaVUf5KAJTpOWaMquappRcp2xGRvU46SolfekUzz2/b63nzqEcEu31rHYhRlk
5MFR0yNVj/fY8UjmoZrkMj51cF1qkAeYQBrfEVlIf4tO51wnbVLDmqucTn+CUda0t0mlCv2+qM2o
Sw+RPOnmbViJ4NVIorHeJZMGU9aoVB15i9I3vkCpjXq0eEers120Ervcd0t7YkOqqHE/+XosmnPi
gFPyaAepEQ6D8jy7vOikHZ18tThw/2NVW7SEqOe8U7sbuc9UnmuVwBccyZ90QhEpEe3TVAeQvxPY
lucKZuJ/XGw63cRsHA9QLTP5d4NZswp8fQLYhTZ/Uh+NYso+yU7sGF5uVpGx1wa9LQ4jtKTOK8xS
Hw4SpdfQtWKcNN0xBud4k9B+ARoqdOs1A9Ex3vWN3SU7OzH0ljamM+KemgOs7qemye6rGITXvjDD
wTxlSs9+VtJcNV36hXn1oof/j7Pzao6bOdv0X3G95/Aih63PPgAwgaRIUVSgqBMUJVEAGqGRG8Cv
3wuydy0OWZqVq1zl0ktyetDo8IQ71HlzALk0ubtEr0Gg942nGW+miQK3ESP1lBpfl2ossafQ2hWx
PGcWpfkm3Qqm9P5T5jPgzhijhDymuR+FamR+QL/N1ry4bLK1OpNUnnRLaPBtfkqAV6htUXY6FXOn
P56MwYIprUidfjrKdCg/tK2Rjm8TK2GP+1wjRsht4857OQxWE1b16J+T/DBPY2qKidD/CK1NECUQ
Pk/KQH2X+g4tDPGYZoN2J2DQDNccO1LGhlVWfuyk1PoOtTM5wduqgoG6a/WhnXZdunKfF5Yov7jO
lLQXSTs1H2xgoxOVwCGYfiQq86Udw9gd809Ky3R9D/ms0i/yoOu/t7Xrlmw5v5JXK2i46UiYUFtn
QJEvAzM6JRSHaWPCWQGW/Dwwm8Ts9iirOI8rigfddhEY6W1hZt2V0qYuDylmym73+9j9pFpAMOjh
CIYnDyy0jal9Erp3Y+0vJhzHx+3AG8OCdlt+OWrk26EM0vGc6OiL4ej4IwSECDlSlDBXTx7RGibg
UZlrPCZWmfNEQfsZdSOUUpR7ToLzxWwyFHUXehUsGaoh21r6JTkCZyKydGjMR+61+nO/DOmVh0fJ
l6FBA/3QGF5xzuLmJNtkk9CrRVQJ9aitBnNa8ikQSCtISrKvQWlnTog6mboxpsp4M2iwy9MGtwlP
NrhrzIPRnNmgLyf2px65saWEvNJTQGTtKHp4nSa+DkMzt1GxuPlDpePG5c5leSbf+2mz/Ws8zwqn
KAKGnYieZXNaVUvVWldrluuPs8BJbd80Rj3ezlqv1iuHFEbtnM5Y9TdoeJROXJul/wUUxmRGNGG8
Mlow0Z7LUFSYa7/PWoss/VAvhGM3ZlOPxrFcUje4W9t5aPJQaER8ddhYVtY85UuTOITnE1yEOZQI
GuQfG26ydJcUa1/dBH5ZVZEJULHYmaNpPKALqYzQtdsWpGRDt4z0phH9payyNftgd43T3aa1Kcca
vvQ8yhhMt55GGspjmh91lkrERWUDIQ1lnpgYJiNArO08s3DEFA1o1Hl7FHTXFesuu/cofbPUyl7s
qsmZZhmPckCt+SoRzdTf2StXGEJRaVV/9bLO6f+wasVKp+ECGI3/N1GIPF3wKPeKXHVqeWg0bDzz
tcbxKMux1l6tr1hEamf6WadXAnKyYBLQwqdmCjrUODmLhy6bDZUN+oMmyRX27lKk+0UrzFu9dMr0
oPvrFJt+aYmwyKw2DXtXFvaZ0+t0j/MdkA9kg1P8oK126vehUl1Ly6A2H1I3tSJc04sPtZJZaErd
JuTYBGN/f1y+KLn8HJHTWae4Ss3ltORZNMbotKI3H2DNmlE+QD8vsy7fK5kkoabc9YBanBHV+fBJ
yzVxZYx2Gvltaex//0VeeXJmnpMb4QNKTD9T7l9Ot8rJKk7p0npIhjy/0PuK7GLqlndgq/SrcRjV
8ffjnYry0Ipgc3LxArxmumk6PT9Ou8UbEXB37YdFBP13byjdm4C8x72CPOPpYT4KP4iHARnHA/Zh
Gilup3W70ZxwZUgUEDQUK2HX/v5bndRN//WlsHuBtUClFpXh518KOxOuKKgoD8B9sshEN2bny3bU
w3Wq1ZdKzqu3Xzsr0e9/P+5pg/PnwHQqIddsbB6gys8H7osFCBsn40OW+ckn0BxdFXd23xzbbLCC
XSazZY2LRGQPRSC7e7qkYhc0iW78YciwvRVYfpzC4P3BspxMgB3kUjhqdh7GfvJvRWd6URJk7kAQ
iMNAaPiyGA+/f/ZX5nzzEgLZyxUKi/bkCu8bTddWVG8fmjz/IZQtr3RbrkVUQbKKKdQNn/A4Ms8A
kl5Z7khcQCK28YLcZCCez/dkUJLQq9HFWUzpR1vPTKo96zrfUdq2Qx+W6jnqzSvH24a5YlKRBwC+
cjKzATF2OTW181B3/drt6qVbr3Bu8dYQKevkBjDUUESWcCYVwf6Rkd5Zy5mm/Wk8wctlp7HLoVZg
1PBzEf6yx0erHfSy56F1ZBoPAyCPS2J0Gc0kWbFeFEZY5VYdL7Nzzkfpp271sxueoYGGwgDGuApD
ue19PBuaAhv2h/5DPieFuhY1K+IuK20H1EfhmPhV1HPR3cDutqLFHX1rN5HBq0ig7X0jke/KLiqh
tOPkJuP6A/N6c8xDnX5Dvu97z5i/zbYasH+oh8y4WyFTIBAEdesNRKD+nKbuy7VD7ZEmFeLF9I2A
oz9/lraTo+bJkmlsuMJRkx1EmKFJBAYjKIobAzTPmWDs5dphRI9qOEVjug+nwmxuaifGQHX6YVJQ
jFZbGz7P2oD3VlZVl4i4Gsfe0pdDw9V2KLlIzxwK29J8/vJ4e5zWUOAhABOkPX9gHA0Hm9zYfQim
bDyYvhziNAtm5Frndf/7w+CV+5DDly2JiijcKlodz8fKGntdkrlxH1zVlXk4ogN0MQTGCAe2de0h
nvyxpIo1GtcY0tfBcWC77Uw6WgDc8kamf3w48XW4pgCsIz9FA/351ymwPJzKxXAf2sWc3mVu0u6y
Zin3XtYY4QqP9OCV9h9KL3IZMCgTDiUJdXS8WZ4POsOPzymTuA+EiN7Blbr6KjwP8EcPW+fPWq7/
HgvpDEr3WCydZsCUiK2+E4X7YEhTfFIow4W1uYiLXsr6X+/2f32b/3f6JG//tWL6f/4P//4mG5w8
SJpP/vnPt81T/X7onp6G68fmf7Y//X+/+vwP/3mdf+tkL38Mp7/17I/4/H+PHz8Oj8/+satBxi3v
xqduuXvqx3L4OQDfdPvN/98f/u3p56d8WJqnf/z1jbgdV7W7pzSX9V///tHF93/8hSTEL8t8+/x/
//DmseLvLrrHl7/+9NgP//jLtf6OyirwX0Jt3jcg9r/+pp62n9j231n+LDwEUelwwA3762+17Ibs
H39Zwd85BDhHgUMhpEfL5a+/9RJo+z/+Mp2/E76Co7E5QH/+2V//97GfvaD/vLC/UV3CnrQe+n/8
dXI1E5KCdgd2AFcLPRnS0OcLsV6Ft4jWNHdVMTbJ5dSb+VUmOKSPsz9ZwRcHsqp3pFo76NqZwPjk
zPk5tI3gAdkA0RCC7SdDt/iYF9hV7ewxF7GGev4HZYNQHGHnnzO+P31MGDCUbKmEIUuEzu/P9PSX
ywn2reEUmbvEmaoU94n1nbxnRvkyde+NdmhuslSoMwqwr465MadI64Gv2CdT62jFPKP1QRnZXiy6
5HP7pA1Zeq81hXZTtM2d2/n2mTG3z/zlHCeoo45A5xiwJ3BBws3nc8pF5em9HSyx3aRZESaDsN4W
C0CCUKvn8n3VpfLdL+v83wvq1wX02ogUMwlsCabJ70/eoloIdcpMLrGj2gJ1kVZcuR5Zs95a6pOu
9ediyVfGA70GOR2W71YTOhmvL0XvY5WyxOh7XVE9ifwpy246N80vaOerM9fyK+9wqwnBcObkdF4E
Al0f9Hk+0wrQi3ZT81reAta7BqenhW7tHC0/e//76TwpV24vkMwUUjUoJOqVp9Uuen+pjwfdEuM0
+LGfMFZzVhqOfz4Ity8pPyBAjBdP5tDUZuK3vlviNcHVjOKxXMYQnVT/4vfjvJw9gsEtpHE2gyL7
hX140bSb2gmy66pbh4PboZj51nKlme5hJXjBrhEyK69WQS7qxH829sYK2JiLHqcnBehT7KxZiapu
s26Np2nRoiltho94c+j7pAd9l+b1ernWTPSZM+309W2jAq/kbN5kMwnknu+/tYBlB0ZkjfO5TqrY
dsEkRJlvpOeiqBcDcZJxdgM/xmuEBz3JbgbqTTLznDUePJGGitTynVnp7Zlk+bVREO2j779ZhQJM
e/44nq9RBHIyPa58Y/mCDV2/Fcwzw/3DbQbaDdwLz7JJXGwDPR9nal3kZ2Syxs7oFt8REDd34ACr
t7pbjVc1N0kk/HQ4B/Q9TclZFZBsTcLQLfKDz3aSsPkjop69KKbYNQ+NW5Cn7Lx+PtATOvaac1Qi
2CXNeNBpsf7h4iSx4P0Rbdqbdsop0MceF8zFix6xCc9K36jCSuPBl9h34bFn71Jb5lM8LMZw+/th
T29cFH4QoSC9JaoA3XhagvDqYFLInulxAg7fBTRmrQnpDS5ec1TiB5GfQeW/WD6MhywikLgAHAxH
zfPXSkNZYSWs6XHatUZc4s1yTEDy7P/wqZBH2QBp9HU9g4G2U+iXu13VmT+PKa2chb7h5VwW4yc0
poNbNKGTuz8fCgM0GFZIOuvs8OdDaZ0t1bwCPbCyoN+tXTCnG1IdF6V84KY4s0peTB8PRlRIe2eL
0V6SwO25GnK0xOLe04sLWkkJiKC5+7PUj8Yco6CGxAbcUEunpkVNLjKYGb4Xe0njfat1Kb/ZoscS
qjQ1Lf7z+WP3kPggSwAu8ORVDaCyGgdrq3jSk3LXqj6/BgabX67TvJxZ669OHvC9LeFBbeE0o02R
3BTuyuSZqYACDNz0J2PgTw/IbfLYTxT0CMgBZjxfEGbvoA4mCj+uvEl+wDxBXAKIqc+8otOY5+cr
+mUUkoFfV7hbWW1Pv5xRXFO7SgWTtVhjFq9ZagHVycqPv39NPwVpfg0j/zUgzV9zyzFo+D0fsNPs
ZOLo8uIOMNvHhi7Be5VK66rIl2JvCBe6HVt/7xe9ftlZGnihabRiuHcqFoWzh8hRnGkdnIYSP7/R
BuOljcTSOS0hZkXjeUvFyvEwX95rhtG9qYD37Hu2f9Tp43dddean30/DtptfzAJk/S3ZgkdwWinF
2HQFFW148YzOxgZdWg9BibBo6Y3aJzBhd+iJqGvQTd7x9wO/OKe3VeVs6OUNa8td8Xz6sy5ZEDB1
sJduJ+toNOW6y8dpjcqcetfvh9qO4JfP+J+hTo5ov8ZIRq0845ip+U1GaY2yWxFmtdOEhlUd8elZ
37e5Zu6lJc+pW726R2nQU2Xb2FSnnjIy6K1ZYUoVd0LlB6TcrcPSB/V/c+j8ZxT/JNpt08XN1OR5
8WpN85U9ZtQQA5SAncbuzsQxrz7QdmRzImzmfiezWa4K40IfQAXiYdMBZJ/84snxXI7w6rqkb8yV
Cl4Yovrz5aGNeQpqgWmbHbe+DKzVu5wSld7P4N4epeHUl6TyDpL0Z2VJXh/ZR+Rto9mxap6PnPm1
rir0jzHiLYwFWy1pHF091/bOKDO02W2ATW6+7lU3Fd9+v1Bfm1qiXeJDtgTNj5O3uOZ6o4FpYGgr
996vtS0vc3NOz5x8r+28X0c5mdrF65Vu9asXa40h9okm7ag1+m6PRMc5s6xzD3RydSBZU3ngw7y4
9qb+AhBKsu+H8Q9Vun7e7kCtkecjs6TOeBrB13ovG5MHWto6iEHYT1EfEIwZ3pSLEH3g/r/Ybb8O
eHJ16FaHXENuoh7lluW3Gng3Ta0y/4SIrvVf7DYqVyBQQLMTTZy8rNZP7XEOuBanrrO+ed20XHRq
Hs5c8a8tia1vRyGOWx6hoedrvu3tDIAae7qwgQGS6SZXZhNUe8nb2/1+jb86FEQHukgBAZ91siS6
TE+zRgo/biE3wQbU5HcPL4sjfgPDu98P9drqQy08MMhUAfGcrgtgUGtHPuDFg2UbkQ7sd1dpzjl8
weujwCpCxGwzqjh5ID8oYPCDwIrdpHH2IMybN4tU48V/8yz/GeXkVFrwdEoWjTe0dIJTPp20HTJb
1X81CrwQKokosr1gTiS+jvAbZ58EXhf2y2yGRiHO6cq8NmP0cDZeHYEy+fDz1VZMyYrGC89CkmyH
gZlWnO3WucLMKwuNeiu3LrAP8E7uySg9XJYNAGjEgRBBE3azMc67ZHG6vQPi/Ryt5eVo7AqCfpbA
z4LFyRm0OjZWEoljxG3j1Gak6LOsB+CeunahS4jLZ0Kal1PooBFOusSGhVp7mtAYZu4vOu3eWOsq
Y08o1YVj6lvh7xfdKw+FsNIWjm5a99zEz19U7wMiQFTAjOXQlguI3cbqQqdLJ9C7gEqK3e+He/lQ
G4KKEgV1NBwUTuv0E170ZlCA9JS57nyntrXY0VLP6lwl5uf3fh4QokOzleMBhaGQe9otaiB9Lw0W
4PE6LYX6mtSt23o7w9NAchcbdhgfhd62int7oZ150CdLddFUIRUTCjMhlyAX4Cd31LvNfC/90m/3
UEX0IJTAsUXEz4y62nuepjBjpwpqHqAuiD/0f+DeQ/v2p88FortEKyfhQkrDCy6jRb4wsmcZzpnS
CBWdNt/PRS3vfv92ThM02IxoVlBJ4jiFonYqG8QbW8l7nCSuac5XYNm14mFsM1nGKX8XxAC0kz90
Nt4YlAGQQcdGYYFBT4tXY08Lq6ztIA76NfCvGoVQNlUkSxMxWpzVuQ7K6QKks4/kQYASJYUcykcn
RznK0HMbFLyztMs8ChE6uJ7Oncwzp+zLmdwEN+lAoz5LRe4npuiXYo7m151AOiaJtdJrReyWjfcE
f8cMUydpvjjFaJwj/L18sA0qwf+446lJnCpSUgRWlInNhI2sOiiMtbhoVO+fOS7YPqcpLOkcHw/y
aFNSofp2cgz2neoxacrkTpllXTyWuqu1R88neLnLzRWpASDtcyIh1oyfM1GqOBvN4m3ZVf7bdAJq
GGrZaoEwX/B6ilOZDe9bUSSPK1SNPOq0oQo5DdGzK9KrIDU+1FiQHuFwI89li8SyWJUB1LGKyNx1
K3VLoIsz7kDl5VO2tsOuyVfxHtmv/k4DYwu60ci69ArkftNcKafo4pnYKjsu40yPDr/M5ab2OqcK
BzevPjjAxw5WktsXOmyNYpd7wrnHub47lEm73CAx8tSYWo6Ww7jqITwA43sl4CtAGhFfDNz3rpre
K2+VhiEOFu5d9sEac04Jqx7jhG8Sdkiix7azfMWTKQU0YC/D+zkoAe4F04Iv6CxqY1Mx0TxQnsoW
ebykftoc0kK56U5fKx+5vXVyMGX2G0W5zl6PCAz7V+2gVVVYWqBMM802w9YZ1puql2LnOWMXaVPf
mOHStboVkv0s1xba+fvFtoHSoPyMpqZlYyC0s/sS0wAt6a8XXNtFBEBZf8Bsff4kbCoiBTisqHB6
PVSNCMa9lmXWk23CUohmTcuqMBtzFXaICsVTag5HkRHvfkIcQgNaajjbTNVp6t1kQikoDQojqqjC
s8nfw3vCL9LPM8e7t6xSOYCwW/2Tkrb3Gctppw6lZgRV3PiGfCxFjapE0dfpj3KA+dXziscPUITk
EISd4/uSJpeku5iGrt+7RggapFFP1eplxm2f8oex1ZnuW28xguSSj+0pTq4FhMtsdqFg0LqiMybU
UBrXrTWa0w6qfHNMUhAUuxZPvCy0ZLqEZpVgUZLqlZguDZmhN99y6DgHr3Jy/fsEWaLZI7zr3RdW
pl125rDmu9FPq3tzFnfwX2S8yLH/bC4mjsm9prwRjSnRWLsU2noZzZMMvq3GUNwuzbjup7HMDPhd
aXGtNBN+jCc6O7L1EmxB1+Pdx2nWuCqm6AnotK3zNJ0RhgALGA35suC4IVzl9Gko3NaR0z73jAxX
lQJtwQu7WbNqX+dBeZMCadPDQs69ilTbNzdDz2CRcmXuhK308zIWrgkETHLvokjR5IVV3UnSGGot
c5oU80drBCB7sKBmINRTAuPDVaZdMjzAulHsEUNZnZ0XiEbcuc5asbMViJY0j9F5RVI+QCu7ukmH
XkPRkukwh2h20n6M18FvnDAoPESgR8Bpn1rlt37k9YGWfqn1oraOXloX3t4V4CMvpT/0bzUXeH9s
cC71QYiXjJ7R7WyqJMr1nHbJ5PWAdQPpSdT/vGHig81kSfae3wtv5/rposXgqwK2WtEGU5hjCbq3
2atjrHQsbPb14je3/sRO2mdzud6iAuzXceJONS2meSHVAgHsfq+SDjUURI8DmDQcY8a+yoaZrm+r
kils0iWvd5Y+qib2EU/wd1lfrJ+0VHNkqFnBYu28XKRGqMo5e5s3ot4kiOrm0S50860zJyqPR73V
llgaMJ/CDj2RN5hm5FaMlnxxMRa9O181wRJ8Tjtuv7jr0YuL0S6e4SezrINQ1EIFsdcl61clCt2K
mtqfHqbVLLwDToz0VzTZp48wPpUdVzJFln7NgDiErcgF39cosnuw4y1ama1S2o7uvpbvF8ueDwob
I4zmcjRdwmGWLvRSSFhw1qx2uVoGAKtRl9KgCgPPKqZdo/eWGzWpVZkz4Bi4xzGqEcK78JSh3Gvu
dmq0rIHKuERTqPePhjP1ZRwM2qh2UBhnFdv2bN5nKXKZh8HK53U3u5A8oaJPyw8diER2gYNrMSOK
k7pvgiLntpqcRjd3lj8bt2bbLHlkdPCrOGAz78doFMENUZNlHzNojw84T676JWRGXF0aiADiaDd4
IaD5jCBDKIVtPDUqn3AOr5zmwfSIPSM4RHUbJnWT+/vZM4b7NRgwFPDztWiOA7fGu6LJTe4GuY5B
1K2lpZCV8YIkGlCmfJPQsvmuFdJzw8pQyg5FO/QW7LEEOpUhF7yIy9Fzv7G+hhSN21bHQ3s1eILG
WqYuggLW26Ec7FIcsqmz3mUbtW+ftVqlR62S83cpBceP7y4Q4MbS64a9bddYXtbprLyoqTz01+kN
BUukm72iyWjjXRL1LIQvFp9ogipIShVZ3mwNu6zrtQe9s60vmExRAJ6qyvosbOi7zGhfFAeDtvKx
d7zOCo123hZTpbwA+rEZvDEckZZx3nTJU6vZM5JmjpIetC/baWGWAuXaF9Q4MChz8/Gtb5RIYHtS
o4xB0a6XO0zTcF1MKMr6UZ2lswUteSk+Dvla6nFXWUXBhazace/Yav66JpzTN66ZjR8TDNBHOPqZ
+mJjhv6mGErdDO28YX0MdVo9aSPHYtQM2Ie8k66C/ODnWg3YeOmrMhyrAfs7q58zP0Q1latt0lpe
IOrgyoqXqfC0g8SdetpZtWjrwyLXXO5HJtuJ8PLlEZWRNnqIJo2+hh2d82+OP1vWFcqLngibum5s
nNGwDr9ESyCzo0KVvozYXXkelbM2Io6LIGQXoV2aQT71UkvEZoFPWjYlhRkWFBcCooc8DUgkAmc5
dovUEU+QlRF5WG6NnzEhy52LqSkMES+Q8czHZFyEsVttsy9uJLotfBGZASzc5fWk6hhWodW+W1sH
m8Wd1ctMfPVM7Be+D7PmJlQevXwsD0iITGv/cSa/6dcv+IaYNFNBotiifgd1RpnJfnIGCI479LVV
QyavGR3VlsIsnS60mTiMvPVmbdHLkijJsN2HdZ7y73kJHPqzZ8C00cN5rDgikVebPMwuZyXCGXVF
1DUqF0pkibddEjtD0Y9hnlZD8zYxS3Fp8TXc7XAXa7gpiD5xUg/pzmu7ZoxQa12dcK4oQG0KsRKV
6lxlT71IkzKU5ty+1ysATHvAwc6hpsdQ7mHXcKYOI/8lZv+a1xUNHa7TifcZWhx5aVQ3hEDXnW3i
jL5Uafdg89nazs8a7QDweVIHrRrgKPsd4WiIjljh75JqVu9KMdju1Yy04OfJ4H7c26lnSEio9ap2
qio6I9i3wpk7Oknp8F5alRh3IMXEElUaikb7chWIKaVoAlyMspnXj103ZX3MbdH496XUOgRQpJc/
TgAA18go0BBA7AEjvH0xItgbYStjdZFaF//9XA51GzGDThNl41wk+3SGPx1h5wUxxMqRGN/55hTc
pe3SQm9yMTeAFjJdAZVxofyPEASWwrIehKhl9kE0WJQe7GwVb7O558DqMEG47BalxhBCJMhZDXsC
gkUKNA9eiUlyZFKpSPedYUjcrkffrve63fm39dKXP4yiWryo6nsIEZO3OgTNlqnM2BbefFd6Tf2V
A9H8UNXGMiCElHTpYbWE8EKgFi6t1tVVUQ1C+8cGrcBMvDDH74vWS53kxaewmTRLc8TWp0l2gN/K
H4Hkxg8p0egCIfNhup3twi9DRxrJkzDdgaylcQna22Utnmafi2wns7Z7o0/rUkejZnIny6Hsyd4S
o7uEF0tAOPWW1+xLLoS9VlApii1DbJyiwGrsXUGyo8I+L6bPcnXukxWlJb1MHx1ldbu+2h7cdoc+
iO1l/DG0kOxVovjkpJzeGt6cv+388XszBHlMmUlcz2nNA+R9hzw6947sbzO2+odGzfmPJAf2fpG5
Yx373tju3SrrOo4j36gjbsL+ANm539NO0faiSJHHt9q1+jqWU3svNPv9TAqUIRxGXBQ24DexoKsL
+zAhQxoLzoNY7/J2o3+bOMOPqavHROJkMVPuxkYmkrtK+frCtdoab/xEu1iFn8VqmY0Ptp7Ob9ai
a6JuWPxrP/PavbkEwaeA1uNVoMNG6r16XsJRV9qHJq+1h8ou6veqGbV9bnb2h85U07vJryBiJ0H+
pc4q6j/OqqkWA3vy1u21dXGz+utlRmR/yJMKF0pW0X3q9+o9jpBrlJjrdGOjOhHVLVRVqel56DrV
h3VGswX7ZFAqw/rGnNwpwtWwGsJsXTbhBAmHuYFmiv6YfZ+3ZX7EjVl8XrlAdhp2n5Gt2jpyktm/
djWKJKxNM4FbiTxIJIvlfe9xHWbtaF+qJR8uMmrX0Cv1N8NaXnm1fRi8ZQkBpg4h1G3JTUiRL3BL
mK4KLQUwC+a9TnJ9RASxOEjEKR4gt7vU/krxqa6LeQrdVPfertk67bvZv5qXpP64aG7Ndy/yGJ5l
d5XYwaVGH+bHMvXthcKnNKjs7MbStSpqbL1HBLBE7ah0tPtMt9o3S+fUH3zHHu4WWAHufrKTklxV
mTBbymXY6SxFa52svVV4DxOJJloX+gUNJnnfIcNJGFOLnQmpFBvDtr8i/cwXGq568JC3wsv29oxm
b9YHbmhXnX9cEfWIFyXzC1B67lXZV+sP39esYwEtLVSFmccYox1XpX9xG1e7K4MiOZrpoF2JPMuP
KLbYMsy0XETGnN7Kwelv7dLIPyBj1re4GRTX2TxrF1Qk5uPiNZxl0/I0gtHYc/8YoSPc8TOVqGrX
jMUQJn5ffEuKdL2UNByRK5SPNaEXOQV6LQIzyLiflvxK4cL6qKWV/ADW17xECLTftQm1hnBxXebY
10tgse2EwoqUiKXbCMyEDvWmvSCdD3u2zAX4q3dr0AVX9gTWNUIMASGmtWYB14Uyd5k7uXFDS/YS
Cr522bjG5YSayoUNUfFqLJxPdmJpt6tv4MTa282Vo2c66xEZg3s3azy0ecw7DgzvqUKib1/AQLz1
iuTHYPf3sLGWRxIP2UWVU8ovcxmgAGT7wt05hejfm2s1XJZr3h0tXd2WqGOzbzhUwwVpEwqprnUL
EIOoyx7UQz7BlJ5Xct95TFCasSxyEO4ly8iiqgH+HJLiy4RVXiWfDWtBWAPkum9Ey9g3U2Qi+BuE
tW2sR0hhXNk5FucE6Hk3d4dO76c5Inwb77JaujFpqHE3pVKfd3x9p4uwACshsiZjsYR2W2JNSgTf
383KIWj1u9K8ciUl2xAvNOtz41RyDbXUNb8Cw672mR30yb6wJdr56+iKmzkNapy8qFFgz9amKo1b
3hYm7xwRdWSV7VCx4Rv/m8ERixZz6jqHJRjN8lBOcwI8qygItxLEfjhAxtq1wtyuKcbCQ11vsgBz
2jBnDW2CGPCh93aVUSJ2EOoowqrsRBPljTUaF8gNKng5DpMXasu8ie9kk5+GBU5yMnab0rvVktxF
YmjVPCcsfGt50IS5ZJEQbmKGpZZa91JLDRnSlXBz0j9zGEIU2dW1tFukX4RRBd87qfVf3WEYbssJ
+dEw0Wx00SdO7W+1lvtFzN1WWfuhC1oWJgA7mKLCM/td7kr7Y91oHG0AKfMiVprfcTERWjbXIwWU
JSoGVTT7iYwoiPsFNaGd6N3+fT3J3A0DkBheyO07sBTo2D2WUERsepCdZ4WDGuYE0OzgUApTdUEF
ykBW4d2w2Mn10BsiC2vaTUk450LdBE5jaJzp6UipyW2bj96wUDGu1z65t51i5r7tljyNEWYZfowd
xOhIVlPziDFGW+H/pQMY7lCY8a41a0uXF2/w16iWiQRCbBdcNGa9EFKORP5jvCRt+9BMPs9QLdRL
g4maUchJy+yh1G9noY8/M/pZc9O0kLUL/xoXe8Sb2ino9pVICpe6TrfMEBHJwmPPzjUdkZ81XYEa
dGovZgiq0dINqC8Z48QRmddg+WNgHrN3CGrf7S7NstOrg9R77bgkzoPlVGa2g9Isip2iAAunCYpR
Gy1LN63oQKTDsCs5tz+5rZU8pYKbB0pcW9/5ed5nb0yCOhGTwxom1Z7S/978H/bOq0duJU3Tf6Wx
10stgz4ul2SaMlneqM4NIakkehdB/+vnSel0z5HanO2LAWaAbTQaDRRKmZVJBr/vtZCSZBv5mKKi
jWSfBzqfAz8yLGvbgPvQ6eyM3E62yGHbeq6mBAybC7Bg6wtSL9uh8Wq70AAi7sM5LacldAZHcXda
q13ug0ROp61V7GNy0kBHXVD7333pxsIzI+iCSHdmwPJI8J711AbGmH4rirIcdiPJo/pCALedmjXt
xkdzax1SylpuKZaRHgnsrnH4MPZBbs4d2AhhVTQKmDxATHty3ZhQMw97YiPzILKT2biCGGrfCUq1
58jfVqsJSeduzHhFGHLTl01BcJ0sCHTKs/XWWlYOwNEz8Y6RM9/0u8Rxh5sx85s8zuzK4IrMavE0
jX7qH4ZxnZwYmZ1DS0WHLDdySJ4kM0exkV32jeCLj/ts7gZCVxJn5OlDMILzPMD9lPeq101/wqTV
ek6UWVW1Mb5V8L8Blv9v/Vqx/GyybmkirDvTC9O6G6szlD2uzwEx2NWu4awDqfX8kj0HzvquHSuT
wbivFjvspTVTKJiOzryTHla8U7+6PnZNN3cR2iSe1IeGEGgU6+jnLTRZnZ7HnhFgG/JwLYjMu/MH
ztHQmdyNNuqtLru7tRRKnMy1wdUup6FlK6nVaIKK25h8PRTXbKIzRdIhKeu1f7FMsumQUzApvK4A
g1M8zkyHe7dFf0bGFk4h82UhxMl198sCFXAlV79YLoEwp+FO6y5fdxz51vTo6oC9CjO3bfBN1nVO
VhiBCKp/Koi/qblyjHm+T1bbTL+p1qyNyww5WHcZLNSx7jlYevU4y8lCk9YVmfzcZnZHDmuDoWWs
I5E7hntw4YSaC82UKysOIK8j/c2t8/4mB+1r61B22SSw2dbwRyJcaNtpzWjY2m4VUY0R8tugneWz
lwzwKRKQw11jCaZgqv1IVGhpg1W7VvYC2GXOHGU1AUld1MjE6+mATnsDlLzSQnvPcinthVghw5cP
OR3wRSzyfGIkGp1sTaGFaXMZL5ikhLx05sLwboHOq3lnZI426rAnjIthuzA2t7wxVuYotbNZEIyH
ea3IYGwt0KIoNXqDHdKdJ5mzXK4LzuaygWgKwa31Qjhi4xb9octaf92ZvjL8yzlJjHO24mp3iYyZ
AdP6pe4pFDn4/TIxbhs8y3kVK89ItsbFYyzPaI4LAsvMoiaCLlKrbOeDJg5K3tXFsJJM0co8vfLY
8vMwJTS6jG1Ighxuf1JFxcNNzuXRqNTQPUBMJdbebUp3uqk8q4WDl2PfBZdlgpaWNjJN19ptR5RZ
/6kR8FyPKy3CtcvzbjG67vCdo/23vIn/1HH4k0vxXzoY/zt6E8+apP/zVxPg33kTb/L0q8o//eRm
PP/GD3uicD546GmJrMRPRcTOOYnzhz3R4gdo6glAP/PL2KCgfH+3Jwr7AzVWCAXQ25959nNa++/2
ROeDhcsfPpXNgKpbk9/66zv73U32wzD6j+2J3ned9h/1CCYiWJJ4vHNtFsLfX6XIPrGBTjEm5McV
ebccVpNYq9AmrUNeAEuuwU0HdcGwO+VldsL+NgyxPVQKRV26BHSedF7jRYvlqSd/bHIdd+WczreS
lsE0NNy8t86XcW8Glx2EGHF9UNNWxRPJAsuPhYbeCemeB5IvLV8VR391yG3rzKL1Tk6DWjBa09Zo
GY6S2eNwRxe0kyKj62UxRNuE2J+cc4tZyx4z6tI+OW5m/Eb7jQcnNM4mWIfrrydHyxR/TQ5zCHy/
TlHj1diP29pJ5tCZy7xipEz97ogxHLbQKWdC5orEKvKIii2p4pV2kD7MCn8mOTAnImdvT17r7VBn
dm1k9KW3Hp2Goh/pl9aNkzmt2A1pld5izJKfMhG4H0noYtRILKkivbrc3oDR9GLQWCO8j4TvzfVr
ilfSDQvg3/q0WpWsL+eprKawaa0ECbGLJeuCykEKVBFEECmxkdlr7Up/kzrymWK2nTllLGQ46oOX
tiWH9pGguXE7uYUar6WXBAvfnlFxkud63C6rPun1rdaJWV1YxUizcOdZ5RWH3jKErZ6Xj00KbLbv
ZZAx702Yrl6AUidnP0tY1aNOMnaO1OsLUlZz3X9Wa9Pi6u4D/0vmNeROE/PnvMy1O7yZOf77najK
4TAGfQdEAFLzBT92q2LkybM+qK1058gklg04OXB5phIQqK4K1zXmUHjj6u5V4THKl06uq9BcPQBV
vLm2Hy2wnMXBhU2aGItGfRxaw3jPJgPWd5nz/EokOnswhlx/Q2IC5J4CPGUaH31UMYERsFcE+SMP
MAYbeyj7fVUJAsGNTZEt722W/WqBRggWOrNekQi47sPoTMgmpoKmrCjPqq0Lp8qTBPxYs7bgk+rl
48I6ZEZLPzZfeOLnKgrsAfnKBrl431eey3sTAhreslswqKqZyOxA56W+ZhC4XxIW7lu4HfE5N7ei
2kvS0TWwK+xmqBfumdCvfJ/crEX4O1bAJI8LMhNfEzMZUTeu0m7DcWm2TzzLu1tCa0fI114txGVM
UJDAW4krQ9IzWRAzKy/aS4uxUBOYZLU5eYwapsdM5tUMrXwT28eqTJMv9YxU59CRnNdcuQHVnly/
bLyPTWo5GRYXyWI8DVZ5JwrXekjWrrwWxjYkMZUE5nvfT9a2T6HNoJWnIvhYuKl3P3iD/Nj6Pimj
EyFg+UVb2UN7QUNFfdtXLSmydUXYIfedz74IPZV+tciKpd5A9YHJD+fNinQfrEBkdjunUbIs1fOM
T1BykmXb+Fy0Vfo2FucvCbQ2d0JDmeRrl+M2FXGvUvfNnwmMhOfok4+ZHfScUyLtTzIo6meTGZ04
K79YX7Z1trNb3M6KEdbzxvJBLQ7oPbiSR+NCsKVHx8r6+UApjjvsUkXU184tZkXvat86aUwMM0Ab
OQzKDJvcIZ5BJjXfajn6EmGGHO0u7uXi1DEJzt22z5s0G8O0Lc9/ocyNNjYc2pD4m6f8pA2SG8KW
esIyFFvQofciWMfbY26Y3gzTb0EVe/I1oD27iTnYSud4WHJ7I04SbJX/Tcns8nzt3Va6mT/rYFBX
3ZJuFZ2xbjNAzFDYGmvCbh5I+d3EzlvI1iLlhbi4HTA9m/lUZg1AJHcew6G9DTO4D326rFtBMe98
v+uy2yQzswuFRnELN8tPH/K+noZwScCPG6vncO4dHkDBivcjrNNe16dk85r2aiAwl+ltLdJx5/AY
AiHc3KJmoSKPeucldfNbHvRcGAj2lwY+UvoPOjGSjWAxL/PiauCRx6W95G85rPoYKcIngxjEOn9C
tjsA4iV2e5nUltC7koW7iFKnA5fkWGVx4OExKuAfAsVDRCzYI88Bv31MWnBOnGhh1S9sk0kTsze6
Iuz5HzjIxexerLyVzHZjyQU4kT+W4f6rCSaiXy6N6PjL8f0UW7brRZdhAyG35H2RuQlbaIriLXAT
mh4vnFm78/yC/sS0VOhlSrzPQ93cjNuGgYQ0Xf+CwLJ6OiS5VX4rFqu6cRfPfUYGtL1Vo6W+ZAaH
YgQY570LPbKEwKqxXrQkxIVEVrTfnNTNDgQytVeV2LbfcmGNJ5mIHmwxaW0oORJVCWADAi6jHGjw
AVJcvHrQoFlY07omQ9x6/scEK3oboqbbHsrc2L6VBg1IwucoiFTuDIe5KrYR3NyXtw4x20zipGG7
7IVWn4UmMr4pHNgkLtzR55oZ5xImfuOmYdUb58nmRpm8pzI1zDIqCeKdwoqkn37vFGzEsQMxByXh
luYpq/rsi16MMgiXvrOdyK2qNbhP7Y3uRp0jGbvRZPGh+EmDmUUPTRMMGg/7Kbc/ldIcWHaXbRDj
1YwueLnbttqlsNjy5jG4TqWYymsvNaaCR8yyJc2TV+UDQBAwOddA6ZOkPJYcLHMo09oUF6vhVua9
WntwP99RVR2TNoH7Bs12dyITK6iuYHI8FfpbIb74ASmx7wI5TE9QV1IZMacw9UPglEz/1HYliAs8
G4S+WjP7c1pR4xXZ5lprKoqI9h3ifsyTJN6A2pMLPa4jugcK0J2dNtDcPQ3r1EDJJYVZHJN8ToHI
PE56NjV35YORg7XytW96Sn4bHUfbO3NupHNsxzbwUSHIanJgj/sK6dpeue5kfu1LjrHQQJZnHlav
MGa84MRRDOgDgtoJrmU+JOu3QS5meaM5INR+sOtAnfIybdUpMbE7X2SyFGhuwDhH5BGb2ZyZSmgQ
/yotqSUA2iX0CY7CoQe8Jb1MxqhTTL6mwq2HKHcg03cw5Ml8XJLx3GdbL6lN0c4yjNUlSMxa3p2N
B1ukmKiNAwKkgX6wDpA+Mleu3WPVG723782tpH6k2Fo7sjeKfF6wZVn5Ie19pmEuZAoKgokejxAB
6pz3SHH73n+TsxAfl8RYrEON2fmbOaI6PzRlQRBGlZYrSoDEhHmzNi7meJjqcdgH/eQPx6ZS5XrB
Z17SjWtOuY48hXLituDgqQgIscavxFjM9Aedo8Gb1fT3IljLfC+U1tbBDiYC2WcS7a1oI/uKQGTX
S9EUk6cT8KFN7U0XaMOmX0GYHdS0m6bXBn9YFfkGgQE4sS2EfKrz+8+cCYgLkKpgiaC1KXei1AbM
vx1ogciIKyMlfucwf/SMbSN+SJ9anxFFQ2B+6222+FjInDhIr9x6e+eNVm+FbZOVSYyPi0zJfJ1I
ymJIIOOndxfut0S6nHodz81nR+bI47lV+6fWYazej4CRbqQQkugIDdvi7ToERg+dWrNv7OJFiYbA
o8+bR+R6BcsJ4KaZrYeYMjLiBVulxzbUvUeWkZK1F1yKLOUjVr6ZvRqi87to9NISlMJWkLaNO4IV
TT0g8x110+l40YDEkAYN9NJeEdhEPOiaJWsbYTwrmiNx9J0fAZJtTjiNY9mc+kV52TlaureuiJVb
Kz48Aqh3IGJTDlIsZiM2TL4FbMxeSaB5uwVZRDZ0U8UmCmZUNI6ieqzo1maM0lmvfjwX2UxDu5bz
FzKj4YPQ+7RfUxgrCd/S9MXnrupIFo371GDLWHVOnt/mCd1uUd/6xDtFVDZ6CkJhGsalDzfX78S0
Z/+QbhX7bmq5wMWLbdC/QWwnmeK9nuSzx0MUaqC0c/MhU+Cs9y5CmWqIuqnjI42cprD1c4t+wWZA
UNQubD8MR/8fQvhf55Kzf44gHNTX5tP7TwjC+Rd+AAiGJz7YPmFzZG1gSqSoDpzgB4Jw/hG6PhzY
lg8qgHEXnOCvEIL1wbXQlJytfCz3JJ/9DUIQ4sN38yQmKMp7WJDdfwdC+Nmo4WL99s7eN96iRdEh
zoWfjRorKEXDOVLEdmEUkXZ6b2eISR/dZfDjP3wq/yAL53tJ3X+CFT9eC78+iXFn4zR/8c+vBQ+d
iYU017h3pXGqxol1K3E8JPrrb6TX68gqq2yXLdZ+ndPursrtCp3YiniRzofQwdUJS9Mf5nHLrqyy
cXZeven9mhrjATnqvp7aAgBDyXC1jC5u8F/DTjoONBiaZhjGOqpku50oXbDv//Wf9rPz8/tfBolN
gxtRP+A9zi92F79JmeITXn6DieNBKU2oXTRjFjtOaBtQ6BWgabgRcr3/16/8sz7/r69MQPH5EgOV
P//8D44AjzF+kDAasSCrZudOdcNz2Fn/RJ//j746XEouawxeZMxVXN9/fBlGOMJo1FnWgYXnvd1m
96Rcs9uVYzbGJmVfSYiSR8VWESRVJAS75pAU6dvaba/9XKCaEaXhPfrGdumvJXkidT2A/Fat/S2b
g/x+kdsAmeGgFotz0u1RjuLBuloCUfxWqIWcAsh6hYzZs6+g+JtjiVr290SJ/4oDbPqqhlF9/Qsh
bvov+7F5/zQQifY/Iant3BXzz8+ym69D9lVVn5p3/TMiym/9OND8D3g3zlFo+HgESKbJT36cZyS5
0QlOUrbF4OmfC5T+dpy59gf3/BN+0XE5As5g6e+IqGt+oPpQfr9xznVd5OD+G4jor/VCJr3OoKFo
t86JbWd89ucLVQSbXtbzGaC73nhaNRqjcBhM9oUZsIxBn8hMcCA97LSfZYfCAcrfGb6iFmImxsAy
F7RtxWxdBl4i37ZiaV578Ig5cpGHVPuN2Qj2qpPJk8PMcSE7EzRy9dc/ua3Pb/M/j0r//Ge4fBgu
maEsNpb1i0GLOzjo7UAFYVBs9r6zGQUgVRyN1g80Rld1/9AuTnacDVlemIydf2Ie/t4P/XdvgKcT
HKTFCmD+cq7AMLW1mlewqqQqrlVhlqdhzkkBGnrSPhMa2elYSKfkkhJH4+ijZkC0aTxWXqovGnSc
EwZa0LDtyLvUt9tU9reWXPRhVr08MN2qC7JJhLNr2W7IU+iMZ5L+DHYCT74Vo96ck6OI0sAQV257
dx6Syx8fdb1Nf/Knfo8T+uVPpVKQUFE8+2d+85fHUpP65uSXtPwS7dA9QD3KG72Yrt5vG71t+6zd
lpsZc54XlksQTNHYLagqkEDZVB7K7JXYoOoTEnfWKXOxpaYXIZ3RH6Xu6BrMgwVX3B/uyX/wJBXf
H5U/v2fc6hJsiOQG7kOXm/CP5/Fsk8ophgbxwdhXN0IsX4ey23YGf+BOWuVEucycXLK9PVoLUiS/
ns1wSAeXEoypBk1cmGBbalBisWT9IVF+1d3kpRyvcO7Mz0TRB19S3SGdajeFQmZVdf/snAPQK1qd
LtfcHve215h3wdruiwRZGF9jvwdmofau0/ZhQfqKGYm+REIa1Gtp2es3MAnjoRd1dennmHySpLNu
OkMbkdM6ZMBP+BYE0zQYlvZvg7UJdu04N494E+U7XOyzKoPtpaWA57XNmubF8CsvHs8FP15a9Vd5
qsmjGvv1Tme41iLUwqT0lPVyWQO236Cs1KcWFvz2jFtEKpnsV8w6ybUrtiWSsnzw0RLfEP49l3Hr
192+VNX8aGMYLOPMSC76xcU1uPGPhf60zieY+GsmgeEi1Vt+sxT6dqrkflFI9yS7jBzNN6vrMyss
AtDaAk1MGjYUWO6cSpr3IkcpEi7N5B0WXChxvQTFKc3SLvaAnIicbrm3aTvCOqvac/RW9xqshtwj
9xvu6L8pd6U50mHTC0R0dbv7k+vr1+MH5JzeOdshHhrjH+kjP19eHXmBS+uuCPGDaQa+WjoZua2e
+oPVderbiAzluA6C7ajI19vZLNVp9fzXwbAMYrtRJa9gOMy/sQBmjz07bdjD2/w4ne9+XEkaxYIv
/sTZ/Gt0Ls7I8zDrYDz2fO88Yf78rnGW2AgQ6HividSOMTwFoZy3hUN9lSAM2zONTNNXkSCFrlIB
RpLStSOrPHn71x/f+XX+eHOe3wemVig5AqMQn/9ydrKatdnmU64zLVP/JHO+38Lv0VyMq9hbqvee
nE4Mf/ad/f2r8rAAbCT3xCEs9de8B1PQyoNXxTgLfWhhyaa5/+j4Kv0yooemKbVOm/ngFlvzXJat
PGBGRgOBun1M3iYqfgDxpPMG+aKvDeLRWOtFcOX1S1yadDv8yQFGlcKvnxFu9/PjjRAl1higs5+/
KzX7QZMbAPG5xKgDdnjLm/+crfRShKAbyeGcXCFUTzZol7vtYZi8qylDlkffGzu41hQ+GY31CX1j
e+fmlboprRVrlQL3AbkT8ewk6nNjG0dg9/xymgYMDG7zaq+9GTmiF1He6OTR86z6woPCPMcYPysj
nUW8Bcl6mBR2oEwO8hGJJBblGQ+AFnPTRBnQyg1GUGqTLLKRQqEN5yDT6nrJrCE0nBqh2Bqs0GjT
+Kote0J2k8k7wGw6uGjYQCqWeMF+M7fst1z662XLAngo2gKBtUxZ4Sn32qI0aN09gmHvUYP7Hg3A
hkNZ47Jzc0/tpAmYpfvMeXMxMWYIWPnHwSG9j0sL6ICfDtejg0P9ujEMx4h8T1+q2VJ3rtvr+8Fo
pncnzcWe46y8wR2TJjE5z9tljeZ+A84goATe9iz66u1T5lr3Lc2Sh86yu48kQLdRmqTujavH/M4o
bOsyTZpkVzD8XUA/J7ulnapwaUmUt8o6uwQ73C5V5U2H2pbpbd1NmjPbTCkQStCcYA7w3fYIke58
Bqg4E6/ehm0OtAryxZ7wsthdjrwHQkvRThqtjqGPiw5WCvQwWZ3L5rpPIm0p17OHCIsBFSNpPt6s
+ezFQZ4s18UQXARePqCfdT9aZmJf2X324qWFEVoK5kZDx9DaM8JlW1sIdKpvCHZsr51ND4fS3eRn
MieqQ+P1AWAqdtAqXlLMqLhd+Z7dNjgNgXreVnRJuh2C2wBvQ5QU7fSWiM49aN+8Q/z2W6bz5YHY
e8x3hYa57qbJijOoxJ1OCsXVbh0KsUHZFMlHNEjt/Tx7wW3lESowMwY94xUWL0zQ1kWbFvYVjdYX
kDbBQazZQIxmuT7VCEqjtOq6h2FdyquFLqKoK7zXhqTKyDOc+U553Xo3SSO/NJrAOdKJmzxVbXBA
wE/u/jiQdAcElfLexlqEiDgbLi6p4yJv5jjVy/AbX9/8WLnDb0lX5ZdyWKy7acrdaxdbMLJiy//Y
ly5OMstr955XJ3GdYrq3x+rraqzGoW7HxY/kYsP+gqNZl1svETZnSxJ5RZLD/2ZfQRORthW1f44j
oBm0m8RT0uCey9OtP40mg+leWa1xP3Cv3M9UE35u2vQkAmfZ0THZfmEMo+hwkueLh97OS1zI1gMV
QjjWAjW+NL31WHSpc4k+D96msnEqWS7XMM6pwg2tLhtiDDLrseILuEFH7HwSnPevhjfUx5Zj5zmA
jLzttNV+ZErNdrg81mttpzRiUz3nFwcPtxXC0Gpudo3Os3nvgkWntBYK2KBSZslHY/C8fVkU+VeF
Xa2OES40p1wbmANbZ76oUgsb6bj2n42l/+ITeRMFygrweq5rVGXSO4gyXa/8NB2u8irfaDRX7pXv
LtDu/vZq5963lpt9X3j6wFNR7lMTc4soijurQiKGtFzGSSW8w3iOxcIUcWzJ0SfqZlFHBpnSf/El
Wt8QyZtkNtvy+cW3xt6OlzMK6aJX7/e5UQ63M/2FX1ZqPne2I/EFYuJrz5bI7TCmKMGUqxOKOobk
KIs1gzBt85ssIwuHD2o2buZ+ah6zokFg5XU6P1SMDYzWZnqEX6xD24NCnMSQNxCMy+eVpJIrKjib
k5G7ZRcRn1Hs8OhX77nXlZFWW/0a4CwMZ+U5n8dkHR+z0eDMX51doo3gEwV8dC94vTpyL4ubUnYS
Carkm5nwu3kxKHrjXSKUAEYv/RFGsSHdBE30opKDP8Ohwyc57dvarzweVg/ri+AIKyIyGwzuAG77
qes6tLU0Mh3NxKxv86q0il3nikTuyKqxsLgtjbU8I3FhsTObeiCobDQxU9smHOG4teJ2KkCFf7xS
MRfeKbXt1AmT822wIqq4xPVsuiHKE5B4niCzda9yz2vfRwn4Apdg3kxtYtdYqW3kJ3hftmtm9DUe
udd2Wg9BbG4uz16MBfmBiqjlbsbfhDobM/ahWDZx46NrjTfqIC8Kl3N3rD16oOZFLHcNNZacwYnK
3F3XASTvNSy6vcel0c+xSauIuEIPiVUyIMRrx2xIdh31fIelDoJrHuHyhRev+gezzIric0JggX3n
eL01Rg5zSMkATKTfHlcdPo9UBBh426we3qcOas4jqfyGvEV1/P5WS5k6F50a8sNqzeKpM2t1dJtK
3NQjl7FQqaB78szoCZ7D7G2Y/9aBp1TCA+Za1I32IDv46/Nlljs8POuDkitmh8Bq2+d2Q4eESHpl
+rHbabkbXD4tY6BB+GExanGTba1RhUySzqeib7k0xLJSEYNeIxH7gl1S4wUhuU8n53+IHit11IuS
1y5medL27OoN3SHvYyrzDe5YdW9yVEMfqTboHqxO+n0kKlRHtL8XXLBt5lyMOZLRSDekWqA6Lvwh
tjB/z/x/vOd8na0RkWa/3KHwkt9FpOluzcjtUGQa3baMiE1UIa7ELN5IaOPFXAWMgoG1CVIPzLfE
rtgpS7/jMJAv67ZmMG0YNtDNUoryqUqE+SqQQeObEsvS0TDuTHcFaMi3LTCKkyPbYO9aqR+2neQC
zZY4sOpLLLe9isbMlXeN3IxdQ3RzPPvO3O5Kb0AaQ53zDoPHus/M5t5Um/OpQm93cld1MRuN2OlN
N/eSttXL1NjmGwyBE6WO0ybwp/rJk12Viramwv1C7IfAFMcidWnDHh+lqkpEOEV3P1aWc9pgiWNi
Yfg9KKTLGdPNbpbyvKRpiaeNIWIf+In/Wei+4vTpKDDuddVdiWGliifJq3ftM3D01qHEulJc2ytF
LW431kch/OYb0q7lVCeD+YTFcyyjbPOQa3iDEvm+6bvxbRuq85TSEdkxt4InSFKSfpDXvbDoS2vW
g+pxEQWGw4Xnd1qh69+qo0fiy8oT1M6vrJ7HtD+04oKuRglv1wnFp42RnnHCo5fAXBr/qtTG8hVz
jI4dulEulG0ul6KYxEPhKMuLNEv/sYWcPRE9VXuQcutLYjmvjJePfpbeK/REiOI6dYVORxyqcXig
omBCnrPuwX3UZ8JO22jwqUDOuOJvu4UZanVr496YYdsoL1OHdTPusxl7j0TjS/+bu+60nYy8Fg/6
wXKX23SYxivs4e0t/qnlCIAQYPlurDvkIciSiX2+paa6IYe5xnTuIkeYV5WedEWLt7eM+r7J+uJ5
MuzXjnKyo62D9oZAlE+UYrUvyu1yLzKy7uxfyfMYF1h+lIl+SVHvvI2LIeE6UvWOwiGHdw0018EA
Vr95c8BMGDgHKIT9FsCnimIY7oeMqEASSALQQWH7h3akYxvl8HveuM/SWk/0DrcwiWr3v3P6fOci
cNwQlfcNe0u6I3Kl2jGEPjdMnPlq3qIdxwO1sKzZQn3W3vAQjO4XTNWvzcSZ3pvdg0rGR5jGpwwN
flrmn6zMfP6+pv5bcPdTW/PfX3Hrn/S+/2+q4MPX9tz1oX/9p87v5m8NJ/89ykoIdfvDPv93guDH
T+N7/pf/qz59/lkV/P3XfmDgrvvB4z8sNKCG1jnN9G8YuPOBhHsBtyUJhafxgZ/8tbTE+iDAUn2s
YiDoQN5wKL9j4MKDIyT2CBmxDXwu7X8HAv+RG/gH/IEaD3IfoWkozgSHp3ji59065Z5Eee8A1vWi
NQ5JSsZATthIEDfKJwPcFXlsUcFtRpZh8XgU9oA4jiIFcTEVZAtEpldX37jt1sc0lRiqgLmK4xhY
xQE9HsubYWZJmPszBrJcpv2xc6DmdLEiPbIKlb67TdpfoGB4brYAPUBgNleiXgcTp12iXvOih89h
+39PSDh7wDYt9jN9vBEf9Nu5ITLaUNmHMhjn6pj1ja15xpfpJzRS3tvKxB9muV89BGIFOk6Gsrwo
Uwftliuved9S87gPyK5VneV+S4cG90OlphmBTePcIc6qI9vQTtQl9nxPamIBoT+mPkrhpJ0O2plG
m6E3c8japXeY5J4BE7UYtprgq77enKtEL759WZYVDoEgU8UjNUDWdLDnBabS10k5nLJyyQ+tra0T
tffo5vLGdz+ag58vz5Y7quZiSwrctLnWX5PMI8ggq0ysJgHx5eSK99UzBg3E2KuQmf1YFynGviP+
naT8UjJocBITU4W56AVBzCon2gCT2usPQbA5ydO0BStaErfrepHtnGka++nbnC1wNkhZzICnShq5
9ZgI46uQrTHeWb3r1p7kC0stuWvyhFJcI66VCjrztNRuUNYRtdt5epMbI5lSEZe30ZI9kVpoKMtz
N3xDTzo4J1Ek2zQiljFHJ6GtuyF5GvniyhvmCjrh6gf3JyJDetHkFm1wDVsDSsBENSXQzov3mhDY
Y4TaQ2cT99uCtpLybflpJPhAhK1byiuCTN3huquIqEJIRAs9SHJGr/B+Wkair6reoiNntK3qRCqJ
Mz14Tj1xadUAh2+um607d0sQAbejmuQruG/wFPRlewO/mY176sDLe9+j3OdBFEbjXsxJp/QLbkHv
Jdlk8c6AYju3fTt1v0EzMdVutFhzkudVGvWLlHNEqY17FxBMUDJwGnUegy6V2bNmgwdVQqTNHO03
8xdP0bEXlWjnidepfLTUfUb2k99ZQ3aVWMs2R6I7o8mD+x/sndlu3Fi6pV/loO+Z4LQ5XPQBmgzG
KIUkS7Js3RDyxHFznp++PzpPdaVCWdZx3R2gC4WCUM40xYg9/v9a31Ja9whSePnUUVO7rmOtjU6L
PlYYqNyszD1893oSNIWy9AQFod8HnDtMe24iVCfYiNytYc/NXSV7/VEQ96xswqSePxf9wLMR0fAo
S8lyjCUc2MFCdNpRgz2EJ3FCjRKKwXiokzls8ZRr7mMaL1xo6nJGFVrOo4qXsopCX0Rjjcc1wnL1
Mmj2HJ9iG9PbMU6zut23Mom54uQGeqoigpLhaKFab6ZFyZaHgoxNZEecIKxVw6uZNxjF+s5TZ8P+
1tCqYCfnjBJt9LGpHvo8jbpDhaURXVgvYxpPtZ1IIpos4FMaAko8Zq4rg44MEE5FmhW/VJlEDEe6
6g2Bs6rYDkVnP4U9t/YW2jX1JH/UdL6OUBvbE7ZIJn5qJ+b3xaqM20qf9KMLAQGFUlSnP2wHssx2
zMt88Tr2/h4rXqxS3iWGtzxCEKigq6kIlOljyL1UeypFcxkVHx3cS5+WxYrAwsEWfkIWIj5PWt9h
P2ssPJ9aMYMIqETY9gwSOwPhhOWxQ/kZRTGh6paBxysxs+2M5jY6ZRiXALpG9Q1eYPdJYUmtvNFl
9mzjzpSH0q7cBMma1oW+JKQ79ySnXQicab3kpTeZA6jJmhQFC414kSP7DfHhbjsTZXAxdEuUnDDI
RvZBr90S5o+C5Lnz0S07qIuHInTicmf02KisTQKQPdx2QxMvvhJKFWlHMs7Y6zxSPpZm9BVVHayr
qrTSEiCXTtthbZO1ZIrWkRskem1Yid/rlMmcYSPTskp1LCBwssLq1qYzm5mDVwtZIxX1xprPtGV6
jKAFziGosgJLOepDRkfN7WV1c5pKrNCv03oH2m2f2nIz2VDo/MKMpsmrDVE3GXdbpU59nQ1RuyrU
gq4GJHmNvzeIo0EdV5JdW3gsOKQJ6IKwKlTXGdrSHXAOAGOeSj3XHjYRRLS+DzBWGuOJIFluO15i
ZNaU3SrmEjoCuZwrawzFmvJVxIbsvWaMpvrKTPlClaLQnsVYztn9bCtFu0GYP7ubCBLXfYIouvSt
uMeejQ1jtnwV9XRzl4Ki669Cw7THfSrcZebu1rY/KHC3D8QXdVPQ0d+J+AUr+T2WcR5tQcq1na8t
eT37JfTR5yoHQ/OAz1AWfoTtcvQGgCFiJ1szpBqPkKw6RabeZH46qaHDtIhd+GArq4KvILcty3eU
Vu929ZqQRFcskS0VFOkM4tMAoYpK1tygYb3plh4yBL7etdSb4tve2lpO0CYYuGLBf5KyECP076yD
scyWvIrVPjpQvG1G0it7FdeJzt+57NQiyc0z1RsqjmhNpUEroImzbY1Rw7pLJ1o6Gz0Z9OdoJZx4
iKLpWhkN16DziDxnj2oYXSRv5H6MHISxLCq4Qc95Hg7mMVcH9qasyZQB0ghpacVNRysUreWoihu1
oEGM475D/p+uvaCvZMDRi3BkP35GhBqBJein6CwGZb4XVQjpLUbdikEwifFYmzp+Qc3T9F5/1pKG
Ez6Ljlk+49BOPtHHTSK8v3Q3capOi3WQSlQnd/gzi3ttVnXxUUkne1ahLWZrvdQpXTPIUUl26BU1
t/lB/1RvPpaOpFRXpnKIqWN1NSpBRn8bnprcNtVdWo35soUV0WZ+F7bjIP2EGZGQbVObtXGMUEJ8
rdBnVoEzRDinY8YipWI5xdFzjwf7ObUmYfg0U/lFU+Il+E5zghCCksNucpiNoRUPUYFbBR+AEJ3c
cioE8CannkRzYknDK+pT1vIBjUakPSRzDBhyqUvXpiro1vpzgRS4vZWzKG5xFtvP3HDVOphamse7
HswWUnJNr5pAjCaGiNGQwAIrGEVTyS2Kzt5zn6qC2z83drGdHbcf9nEDxcJfEVmU0Gn3OfSvjfxT
yNhWryVYFrEz3HCJD7iIZoFBjX60by02pWcsdR2vaNRKD72kdRv4WpHg4p4oMwYqZsG1No36U5FP
6Y2uKfLBKR1qsxR/DBF09WjMfmsNnL87jc1XLTkJt/FMUctyhgYvT24a9WbO3OZJdbuq8s247zHs
jxQig3zJrOwmE1WX3QCIgZCAXNXdLwm0oOOMCcaHYjdRHc/pAoet6ryEoFkHH8CB81yvwRsbyaCx
7gF0ymyjhjZVLXLT+i0H2fyHhYx+H/ZKxGjuzfZHqaKQrvpB2w2hasf7XJfVh4Wpyn0fgeqnPLFZ
Oi1e4RDpQ04dM1HvwmbpbxKnM38sBFQAU5CivCGqKq699eiI+0qhSGlicul8CHYMGoUgLhin1CNZ
J8rERaTjjuDxLKVYqBkNSxhZWwdpzGmJzUldTUZG/E1mshZbwbWfsio1fLZbKVsXCIFhfSqVLD2V
3YDxKQrVsfOzpUSiMWbq9IL2jramYdeUnTuOi8ih29ySHKvRO1w5VhlfK1qIBbpsGxwgLZY19oey
t285pLsvUmZoG6aOcdHBbm1RFfZMGiM10bpzyB0e4gW05p6b/3xrDSgR2PbNdI9misq1XE3pgd01
05dMTd3yQII96x/BVgbEZ7JZSg+4RV8eu6nXZDBW9grNnFjd32m1XrSFVxEpy5XOxRMltQMk+/Vl
MDO1SUfjsApWXCZMxnnixyRWayV3An7nToVtuGkbgIm7v1yb/0alciEi0G2yoISFYIfVkmb8pWaw
hDZY1gUYEvRT7C64f6L7tMBxk+ewW2JJRCDVckXeGklX7hfOFeM77/5aHImo1lhbGxo3d5j0Fkrb
1+/OXl3D3mOdrqQanjGTmwTcze2PX7/npe7g54saloZiwaL7jl739WOWfL0FjbCJxLRUaMzwQK1K
9cS90qexVDwXztwAgmHiU+Aox6qi1RQG/RgVwwPpdXH1jqTp7XsTjcjN3xEI+W3iq17/Ql2qlGFu
JgjfIWVuNYvbexHO0Tui1797CtkF6jqoyPu6fEoG5nVAQwcqkJ7rgXuRyTknfC/didrMX8UUfLhk
oGLqomqCTpkwhtfvIhDGiDalDQkQGtYk64VOpEVRz4/pHEXlO2P27TuhoOCJSBthpPNXvX4amo7Q
6sKx4FTmMkVmQUdRpfHSvjMy11n31xINrnBaQqAxEImAarqMSqOZ0bPnMTfCsBjSbUm3ufLCuUHl
Z1RFkBldEh5+PUxfa5TXybAmgRgqEa8WmkLrYjLgY3fZX2kcOFbR/qBhZNyKOB5OatxbD+oyyq/s
OZO/ZtFn74zHN98hr0qwrM3LonJnmrz+VEtLRUg3m5QRsnxkpZ4EnnC9lbiomyjV30l01i60JeuS
R4/L5FMlb97WLwemXiWVTDSHA84A1pI72sTGkObz/Ig+mrMWz7fvQhGLj3B+w2InGjs8J1WWfPr1
J/7mS+b3YPHTgAcSI687F5/43KqpbihC+pR+14NJsXCP0BoOVL6K5Ry8FqKI90bW36z3FqutoRMo
iDDwcmQl9P2WzBlZjDohPsrS1iK0Lqkr5CYv1CFCquIsIInQyEby/OsXfvM9C1g5DrKedVQzfS7W
HS1t1otwjM5+sMOTKpa45GbotD+i2OQe8+uHXXy62AiQzDCiNR3lPR/xxaCaW4uuqQmyK+eSeup7
NJxkS1if8zZLNwDR2ex+/cCLtWF9IFsICx71Xt7w8oGVm3ax3mOuLmEY7vtUDBjy3l1V37yWpds2
u/VaDUYo/Wa9A4RN1wKycZfJKmjcFEGS2ca2X456urfU6b3t62LAUKbmgevjGKyojS+XPHRhQzmE
FW7PyNCfc26tTxNLEGUTsekjykAxWOr3whsvRsoamGo6XDtwr6DXRsj6ekVYEb24AjBzGsr4LaQO
47tl/y3XremdL+1vHoSRBjU1/2VlNy+GZDwnWqU3aeTPTAsvzyPUEzm0tlTP5t9/FJEM6OINHuhi
mH39TqM6zmrCTQBvdAWgan2pnOPpxl1/+vVQ/Bn08Jf9Y/38sDyyuQuKrev57vWz8hAbLzzr2K8M
3kgD3Y0GyRy74ToFmpsew8WO7sDahedFct/yNLF0wNAmuYQ77JhWfl1hxRmDX/9abz9s00T/QAIL
gaY0SC4+7KKDf410gQrxwt0uVDGx4axMkavx0+8/ymDkcE9mq37zYcMjiicozLGv1cOj3Y+P2DMf
VX7+/cdwhGTv0jRLcy7fCAi5WRXEAPgdRATun3lOn3mNHuqa/N/48DAurPYIRiqD6PVXmvT4wwYw
Jv7YAmSLkyU8g7SEJbj+9Ou3ejvlTZwaBlHMjotV4/JRVFnomEP89znr4CfWJ+b3NPTLASJtuqe9
EV0LNIJff/3Ui/sAY5ZDOJsDckYGCJ641y84FJkS4kGEt4F+iQ4vF87zKPr+xm07xmkcj08AHPtD
7tDN6ZxavnNe/ZvRiTpWXw11xMJyYn39fG7McP2B5rH/D5V+a6u5/lzm69kAdQu/0K/f9u3TeFWy
jzTVwKZnXt49pMwrpFU1cN5mflSkQvXb6h7/G2vB2wfR6bM5WeEWZBcUF+OGpCgnGuKZaucy/ZwJ
9M3+rZlgWUzun4fi1Rdy8el1VTkhWeppc1hEGyR8Rx/rqR/oWvHT73502I+BKtGxY2d/c4QZO4gd
hlbx0bXpcZ3bUk2O/87cZiAQ7Mt5lC2QA9rr8ZALwV24pk3qmHF5ouj6TRpmcUrj7tuv3+fNwYE0
SIdzIGdvbktvwhlBGiVN2lHuSE0NqD+Mss37b/M3D8H1RNQ5Z21oUJcJkJ0tZ8SLUCZzoyju4Si1
P5hR5va3X4VkJZZ28spojl6eTuRY1jSCwF1mgxGhCua6V3f9ezfLt0MaNrimrVHIpFbToXr9zXC+
TRIz7kJPL0FibUzebdj1gK7ijZu1nOB//VJ/+zhzPbbaHEWEfvG4cG6LECjQ+rhxfsyhYhwQ2IVQ
2ewp+P1HWas1Dr8brp3LyQrCetboDyiQ4LJw2uRuUp7UjOtzWSeO/c4e+WZIUARAd4SLw8DP8ebG
l0lQIVS+iZwJYbcqVIIClazXza9f6c1TODWaaCG4LTMexGUkmgIpG1UlRFxkrua2pey6qWbntz84
nsKHRvVv3Y7Zs14Pib5KBwVTPOJ5rs7jvseiCmbQkPYHzpJm/ZuR0lzXuCwD5OI/jIvLU+PUoyay
SMGgqZElH+EDI11QjfrDrA2021Mr+s0o+PV5WNCQk7BTcK67WFzVNHVqOuoQWda6smLpAzpbJ93/
9jfFcwjZYjSoqHEvFryQqw24c8DGMezP+aTKieugE071HP3uyOOLomDjcD6jeiMuXZiAZprKTEZm
lKzRwdFA7UqMUNJt3nnQz+y4VwdhnrSezHDCI67hf1+PixbsCvps5m6+rt2Dm03XcFT0LxIxwlWF
5AylHYFBNxVpWHQFEcRutAh2724Gqk+yRQzug8g+zqpkYKjKCSRLf4W8gSwqrZNJQCe7P/fdIJ4F
3mO0yXHenm1NLh9jF3L5jvLj/GiZXVmd6rCnG4WXnpsn6sYEgRpHHGx3gss/ttE6OmQt7YY9Tcyn
OhwN0tBDEX1uRTfFW329ZT1OYxOeKazDoKaDUw6+UIv2cVwqJ4J+I6El0Qs0butId5ZNi57hyiUT
aY1NiUJitkrDoq6M1f/7MkxweFjLiSdYQVZAy+cSOVrSas+prXDcAbpP+fd3R5hD2YErORU0NtbL
eUPKVzulwLAA7nOGRQpf0H16dxy/uSK7zs+9lBYj5VbsXq+/85CPQ7V0tgfTKSknGfkUngu35ww5
KmS44Tl/p3R2ucShvOaihaZK5YDu6pc19LIZc0pEBC2URB79mIDR78C9Re+EuP/NU1hIqXJSIaNm
fVlGTh3QTwK1h9dMBkfxhGPWIhR5/+uv6HKz411cJGZUAFkIKMldnMIJG9b7NsaFNBRQUtK2AgLX
5iE3AGm9e9H4m1fihsYE5ejPQfjyuJClcFDLslc8fGmwziTbQkT38s9F4P8LGR/m6vv//l9fy77o
mvnDd9IYir+68hn3/9rJ/3/yLy8Q/S/++T/1i7r2B+59LmHc0+FwcEb4h35Rc//gmoavGEe065JK
wjf6X/pFE+KppbLcrggIaKgrJPW/9IuG+wedDy6TNIws+kz80W94+C9GqL5esxk1bLtIKzlVXGxT
dV8nddGhHwvTeLjLii6vsdymSlDm1fSelVo33jwO9yG7FPBNugsacs7XqwmikpQAN6jt6IXMT+Rn
JV9UeobYgqARXaPFBvs0YlZsGL86mD0oWJCN6YOe53S2jL0scph1BHilNxPlwDyI4rZ3Ny5Hljuz
Z14AvYLV5YeGK0+t2cnSl0U1HoaelAQ/cQVgyslSnU8ZigLWNNA9MIwsHepgRHcSYQXqgY8ibiSw
uSY17jKrKW/dUQ78LsSkrepge/DNDjUDfEEn+dSEVXQYsXQjX1wcCaDcTEdyiJKqEkhCCt2luBjq
z66h4DGYZzv+2LrcZH1Vy1FLTgVuZE8IRVH9RYH6tSHuXrF9TMjDOWry8okLgDyVZDUS17BiX1Nj
Jjk91wrMGh36vtBXBwwxePjqGnOYrUcBCnpt+J4io7CCTlu6Z9YBcQPtFLzBjGv6kwPjboYqRw0Q
yqNOdK+yFPVHddSmZK+0chiIoYrmOwgOBXzFWQfc6lRK/ZnWQ/iUuBOpCuTrEtopkGqPXqQuKF0M
dSR1S2XX83Qwrk/AY8GJz1Mnv0guTOO2JCqTwMy6pS7REvJA4iSsuLuRpAxjbxLNITb2ovV36WhY
XEhH0rh8kmccxetsc1B342QRtlKMjXNi1BKz5TSz++A4Op1u1juxeBEtUEJP8Gk8xxNXbE92uvmi
SPqdPslJRhRY2Rw32wLW3O1MCe9L2ow9WESQKHhfkn4SvjTxXntsT/qjqQrsodz1ne1Q10u86yLq
jlSHubp0FQZV3t9MK48VebgZQtCmtNFlU/thXCILVVx7W1i4N3ZGZzbf0UGUSOz1btxkOkPmymni
0fVRwFvfsEemmjfns/oAH7RF1UlAzxLMdMPUvaaSHxJr+dB/MkcBE4MwB+Ju6Ft1epBn9vgcEWJC
NB2itVU436idH6HTwx/Tz0i7QnN05UHOZGMdLGD/lPEHqf3IdAu7gIX9z8AdmOgfRZjIR4LLrM+c
XNMJsKZb2R7647TbZM7MOQmsY1V69Jfq+yhxHKRXkSSEtOcJWaBnpj75JJkhCGoGx/pRoxAkKigE
I+blEyIEZAcGumU30WIaMmYGZFTpOiAOziKMH12IwtCrYyjdBKqM9hVCoEoJrCRu7WA9MRheqcxV
7I8qgZC+QahBcuhKtSLUoEDsEhiGk13jb60M2AFZc+TxtPslcbJgyvGPkocVaihMgJaWc9DYSfdS
UfbF7KBGpR3Ezpg/jzO5XZ7eV2GDcjOxI4hukfF9NKDoEZQ52+12qpq23C2xloijqyzRQ5yPyNj0
qWiKLRzn7muOGaXzUTCoxnU3t8iZymlwRrTRMXZPo10WItGs3HpeLKXhs82SAu9oPhQfIjfOWl9t
8uFWuBhzEO04er0RmYGq7ucW9Vs7+X/Pb/A/jUL+kxz+r3fr+5ek6P7jlDCy/gP4zn+cv0MN/Ove
/fPf/3P35vr3hzDpRbFBO661Qhr+sX2vf+Swf3PgYpCsGzub5z+QYvYfpsbuDXyL4gpnMY4P//Af
2H+ouBaIU9Hg/667++/s3z/rJf+8kwkUnfRBbM4JEKOgnhkXt1miW2ctcSIQDAqqb6JXsg8Gl6t5
I+1Ivy3CxGFTw0313BBYk5BKUA4w9Nr1DDraM9SOUQHAjDlc42gUJ1t10rKPRM0WJWklYj7rndYU
3qgvNWHiptscG1vrco8TqAX2K64z31ZZ28DL9H+OTzwqfw9cv+i7/Hw1buiYfdVVYaFfYgtcCzRV
QYFoEwkrecHSof2YNEu5Sjk0IWODzgjFv9AOCtTde5cLr+a5xpJ8AgZwWMt2nf/7E+aXU+Gv9pv/
vPkfi63SaSb869njfc9fmv71fOFf+HO6GPofSGAoTdGFXy89axv+T2CVbvyBSsbQAZzQATUQDPy/
ySIs/ggjDV17CKNQKv45WYTGEVlfdTVrGwP2/u9NFk6ZHDD/OV0YimuTgKfoNH5o6omLGxkHEk5w
oS42Ghh5M0gaODLaVNsY70CcRm1FmcKyd8iCtU3TK86B6Jwb6B4JVYVwyU8Afu1dYRbPcFABW7sL
PIiSkZbOysFdppxIQx0yGy/i9a16V0T9vJdOmd/bCujxfDTReg4NMBmJAjJVeq9VGzuYYBSsR2Bl
AwemPTpFswO3Nz2GjjJwrCSQN7TaDf+U5buAoTZ0kuDoAGHdcqDiHOgAwAYzrPVebAt5Ny14WAZZ
fa7M9o5aRbwZAP5vwqi9KfLlo8jI/4W0oV5pTOsNmcOZpxKuEqj2Cl0l7sIyKjboGX2+HPLar1w3
2pKZoRFWG6G6TuZvY7wig+ziIcon14crfq1TPLmlcFjvyIni3KM1EAqiwjgYcW9si9bI9hahNCfG
SLRpVMggK0Bhj9Iw2cPvJaYJccxpykgT8zKkTlviIPsdZCXSCBtjUTA3Yqccmjr9qDlh7aGiWR7y
urROKPGpkcd9uaGmOR0GAwEeVIgrUyTkJvbOviNS5UMRDUfTwvJLDA+HJEe7QpkvsJDoV+jN5mMq
QxiG/P1xEI12F9Ae/F5XOqGwhT0gMSuryXPjYnokbfubmyXNqbPbcus2jXVcqpBo8cV9EcpyU4Dq
8g0z03E+4BGgZlvfxEWjBspEFPQouB1Y0HM5mTe3kBmya8UuOTZDzTEnlI+5kbsH3F3dJia/2odq
6+6TpT8Y1A0I4aLIRUrWCHuRU1LELc2vu+SUNNozCAElqJRkU+Kgh3K++kRHCSUxhs1GstNt6rjN
s6bmC2iHGrfXWIenqBYVQvsQ88bsDDu1s15SzdyYbA+zplxFwF3MvOaEUsL05nsUVXs1oqmpNeuK
M+4xKuQTrAuPwcZ30XgDAKy00R6nFTVGYwTKB96AGZG+jMz9wMX2hmw8uugNiW7IZ+pAFXlxg6mn
53TXN4JpwX2Z6Wm2HztSB8EK2aV6zJOxPoGGGh6IUT+ETKtd1pnwMio0102TrhcHAs+g0KY9LIdm
5NOrNLK5TQe3a+LcAIwwvrJHFoRx6xjoiAQLTKwNW1MdOXnHNSmipa50VxpcsWMr0GljFKntAPlo
FEh12kiI7QYWM0yu02j6rQHIhBhw6y7vWtKc3dj6Nmbz2ZWEUaUtEUMGzo5c0TaVQ4lZFam60UP4
I7m1yEezJH6NDO7mE/Lg9FbiIMMJL+YjwWiJHw4x+TpGP+2yBdI39AFSuqlXTbeM6Su71ft7rCg6
+UsUTwO3TUn9bVtcgd2+S/sjpDRYw+QU78wadSLRWzBiiJ4XR5xoJfeZkTreOO4IVo49aDYATYa0
Oxr2i23V9mkYanW/FuN94jyn66bpO4YSRfWtTYN+0wMO4wqA5zjRW+6g5DrgzdOB9YwTWaqJ9WjF
82dIvGj7dWfnZjI8RIMdkFsHGclxP3AjGkgMIVZPws6HyCBtJOQq6yq+giuwHGmQkQR2rKGWSYBj
mjiXVah80GNWiTgV4W1ZxWdbZ00QKhfTxFLOBDP9qNDPyCqCRZJkzyAXjGsKs1CJdetatUexB0K4
PncQV4oTYolQCK3z8HAjnB7ojA/SKq9SYP77eEpIyKzlOe0G8pjctj7HjsgfNYjBvqI58NDDDvKQ
Uo3HxrWroG6MamcYrXa1QJDbqWwzFTdoMwsG2fW215uwCuLcRM9guJ0/cItISCopO89shnybh+0L
YkFPHyWhsNqNdOXneSavdVkeMraHqLGPU6UGKfkxEAECs7fZucjpw9uXdiQDE1ftD1ZL/hiRfbbJ
lcvm106uQhKfelM/55NDqn1ypAvrQUpa2Z53MnOaoJ6hxFRaBHViINu46z/LRLnphqfRjO9F7gL6
nimsNN3XkpAVL3cUbpO82+TmtxGyam2cfFMp/JHliMRG85uaVodU+0JgBaksS+cJsg0nZlcS39mx
oZJ2UxpX1ZJzx8nLmahtve828yRHKDVlfoDy4T5UkfOtlBOYFlU8htUESat2BwimlGG8YtSJ3hH1
cBq0IfLSYYyCTgV57bDQuyLN9I2oq+RMQUVyJSNBOuzgKXhMHuWJu3q4SSHj33CZNr2o5TdvJ+FJ
o9ZOc9Fd6yjJiTNvx2iPcCm51klTg6zkCLmL55HUjrF2PlSlE72QYqF9tJyE3YnY0m6Hcz5RMcPZ
yfVkaNnRLcL6eqFA/KlLjT3KduNLjEfPj9rU+tKswYBtHzNoEOXfEeKn2EHb6WKvWJSyvEwdXXy4
yryvi7x+oNDgnmdbrcifSVko4myNFLOsYpdVsma4rf+fpXPsXgH/iWsdmt6VEHCc2LrNUjBMSjsf
pIWdi6XgGNMq/Vz2rbkpI+o9cxwzL/Omv2sasIYt7rqsU5avyzLZOYtSI/0p7rEKaW3yPLLYb0vD
uS9DygjkCX4JsRjCoInJW8mJ2dQhRRwip6q3duk2gQKV6MswxO41A+u5FNTC+YqimqOTINswycn1
aITzIZa9fc4R0Phzu1h7EsHOWN4+y1DvDlO1fC6E3OcgDpkLveo1zSx8cgnUhxG/1IGk3Xzfz0Wx
LQT5plKWwqdO6PKlx/W1QjACXlWUPYelHx3QYaobKBWbWGU3hAhTBvIYQVFQFYT8RqA4d8R2FEym
6iZ1C/yDGZlnrBAjZA4XBViaEDwkqmZPeTF/AhvpZaTDSKPwInt+SUAifCZEsNmalTMdw45Ezo1D
Wh6OFBc4HaKcfQ/XJ9AN5y7rSLxtsI3setHGAQet5aATc77rtZGANE2nKbU6o4dR4q0byE9p60ru
QG1sEvXIoa65bkljYwgq/WY0xTW83tTDJfGI8mmD5fEetOhzHQ/3OTWYBDZ+1w23eRsFU2yFt5EW
Jge+RAENmEwaTZNqEKvzw0K80NPPWthMOC/dvPQrgacErIq+OLZFPNyWrXNjzejt0wzPsi+T7ku6
hON5wXY3Uk/RCHOpEJLncXTbNUP2ZCumeDRwMt1YCIZplhkTZ2Wsdg2egQfigMSVG+ndJhFqDY3d
zjb9MDe4qEc984U7cKCMlU03hNO3LHTUU+0oW2MxNVB6xBOnofwakWnQ6TjKhFttsdidoY1tXOQT
FtAWfYUuOQxSvNofbEQHAGiImYoOVm+QOayS/UBialKYR52snWSankZR7RqhnkeYmL4xRTvVGsDl
EVECHgmfWdS7uxlV/l6G8cfUEsG81KCN6v4OrhAnNdkeReIeMZVtHEzjG5g9w25Z+g/4lYNM5Nt2
VIK6+Kr29oYe0SkrZkxeRtw8E/T+3JfhIV6LyoNTPg6O/AEybUsznHhTZmsxOmejSkcfI8d1MVBf
dLojXYYgLol+LMr7VEnYKTTLrxbNK0Oifke4BLBTrU052dOxxuR9VWW9GhBQk54gYZXndpwx8jkm
+LGQhKaUjCElsjka2XF7TZwjKVyqdWNH6melZeudpE4qsanzbbHW8Ssl+b6MzCeK92vSAKsYyYBs
o9h0M63cyaUmx0fMt1CnvGTKD3aVBPhAXU7uIHqydM6v7c4x9kOVaLdVkWCjsKvsdlqIOojGszKK
q6zFOY6TVe3uOmGeMZcmXjoSKfHTJtlATdvlmhF9kBBYXwCYgBAmOSNI1f67ESt1UACwIVw56hGG
92teuD3eYAqbAzclptulBnkjpXk2nP5uyjsJWCfVXuwkJ6q2z+PvsE3AqE1q+oUA2TM8URYwm7kz
DE9qkRaPrlZtRxMEZxHvtDXJBpgouwIYQcyNPrXM6Uya6Ter0CpKlU13xpFJJKJKRk2RDTJohPU9
1oiTnUkxRbIntmNt2NczmQmVR1y0OBFzbxyTovwe9q29WeZZv3aN6LHVm1OyBoQnffslTefuKPvc
CLRqbnaJll3rXRq9uKlTxXQM2pQIDBIl8F87Isgxgb6gL2hPYmiS7UAuGmbUMeDYqePly+MbjNXb
0ZYU5Nn35H5uzH0rymvLXsZ7UmTvLKfCFV/Ud+TY3SMS/WTn3bXVEJcURskXEWe1F0WgfxR3rxCc
xf6GuVntEyiFg3lNVEh1YD1KTjHgUsQBQG1VqVrEluRXOCfFnhSVZWcOGutf6hhPYTOpG2mWFsHb
Rve5MbUNKWQgnpRNOrg2l3Y4ujQj4gpBPtV/n5vP3hyNfQ66segbd9+wAe0QpOFcczE6986aXxE9
UuBXjpMz34ET+0JKTBGo0sl2FnHAA0FtYS++OyJ76UYCOKvJsB+STFe3QnCEbivWotAlyrov2dkS
OV2pFmX6OstvFRbKEKOfp3fGXlNeBgk0VBnALJvWPtGr4ySVW1FY+Us3DZbX6Gl+cEy8sFJhAkaU
vgizH7J9MgrjQVDJQ17cOFvL6E5Ni5nVs+vOrytN9S1D/9onsJ7tWp50wlTO5pITAWiT6pEWvUNU
T3MPbA5yfdi6Hob1Z2cM3b1DqX6fuUCKgQGBs0w1Fld3uTUU+Si0wg4Gs7pOZrzXvM/RSOqPvYkw
v1GGZk9BoyTwiHvcaYksblSc74vNsJjgtFbvt0t4CFxtVXJQluYjVob80W61lvOXrhy6Nm+fzNwu
rgiqrjdNC6awsyWzGxZftTGXJQzMIV59oDmX0lwTrV8Q4XubVBGmTi0pN2PMmaMTxXBVss9/d2eZ
AstVU4+0wflKCuuxtotqD6JCfglLrXmAjK8H9ZIU3xswFcfBnIutTdj0ZtZDUH0GvC6XPsTG0I2Q
RYdQ4tIqsk81LObPFW7yF9r8+C8T8T3Ve/WQObj0F2JDt0rK1VB1qJTEko7VEKvlvjUlAacT2045
xtVRXQnOYW5kASzQ5UsWV8oOcu/ki7lCv0OSUfWBr2aAOe5WNCQRd6ukKULB7lGxqcVg35t9SqSO
ZcZ3Y1oaH3CeJ82mUSa5B83HNaon3YtzY+NT1O5vjaGubrmAO1dlAXsG76t9mpQYrfz8f6k7k966
lXTL/pcaFy+CwX5Qk0Py9OolS/KEkC2bfd/z179FZ733LNllwYkaVCEzgQSc6biHDEbzfXuvTYhP
atNNwwVNIBfG311flosHxSn0i6WZt5jO44NNEPE9JIr4IiBXDp+rlV4kJCaDr4H+GSTtMQlCELGN
kg9P4AWHczc580EXpTjMwriLycKhxfLd6ICVYUYldxkNcL4pJn089YW8ko3Fhj2Mk+5j9Eh4gnPH
jblexi+6VVc7jjAFUnAR7S3gj7d9tDxpIr8Ix76+FFll+xpZ3cS7WNNuLDv1tQ4aYJ9qwvZvGnoO
/xETJDf7qc3upmz6UqUKzGg4CHdZizwpnNEUeZBgn1VF0v5VAioHwDTxEUZQXqpIoX9UlHiZl5ai
yxSM1uWM8scDYPEsY+LVQPP8AIvGF45idXDIFY3mNZFnz0GftfvQ7AYWqIrHpsfPel51mzgQXwKD
CCnJ0zlx3sS7ry/xS1dld7DHnpWxOTtBoFIqIqGaGEBMXOZ8VApt8URrYbHGPIw2qQ6X45zb1n6w
EvFopwqSNn0ihWjTKPp0qMeMZIfRhrFFOERMgKgaetNM0aIbhL03iXx+JE4+2hcx8FEVGOqpYW6f
gi6Kr4D8TLdxEmmPdiaumhroEKtcwLoMKGZdpnEVd4Sd+jjQsQoT1XkexTIwCZf50rBSgztdEd2U
ZZ0fxaLRaQ8VbRs5ki3RcEhzL8fuG7UZkBrqtBwBSMjVI028pTKezERTdqKW6tWcW5fEMLsQObea
lk6bcpqC+6oov5cc07yg55zgJtBaNo0TGaRiAkvpySjZUEbEBAvg4tBAM9v8qEdvTFr4rlRCTLJt
UPnEsXCRnFpqn5AY08KIRzfu7PGMxnwbNGbgUgt0E43fLCzO22mmu7WjxXwF1XSXwSQ405uXW+Li
wsMis3FbcQ95NpPWh3i37Bu8DCds3RyjdOOaBIXLNLKy+8oAMrJUMZWTarQPJr4028UGcEGYs3Yi
NJDdc2rFsetm5HUZyG9gLbROgeoDBO9yL4EgTKpCs+9Ji5xh2xGKHVi84Hx4EdJ6JUnyOYtiTrgF
iY+iflYzyMyYAvmayMKkwapSkmiD1twlQ1+7WZqZUBiiz3iXXRncKxCrguUYjkQW4vVt2YoX9Uaf
ysNUt8u2TBEsFLXj7IBWkyCl1jfEl1GI7jCkFxdiqa5Gh5MwqZMEcCPn0KmyOERUs2xVpGHl/Sem
NHfHyLjJB6Uj5Eo8cTE7OiOHcGCFrDbDrrTj8jvlC691lLuCXhbn1jp8DUxehJ2Z2yLSHQJnGrkZ
WcEfVeEcu0G/FQa930JPkWNz8KPKXnzKI3rYuihqz1yQsdba9IV03WAbjOltEYSD32TB+AjLOr3s
ZI0rPcla/PF56JlqBDWSlKlKv1VIHdXyY6kkJ6HwIJ3M+V7LckttxAWrA8y1B0+9RO2JHl3DtR75
htmppodHMz9qzQrDNc4grOh+J73i1v18R0xk58/h/KQ3RgT6u/hOZNm2zESwiyvkAdksAUOM9m6k
AL2Pk6I+YRZT/KGKjqRg9Bdzm497IIGsKX1YkKplPQOoDF4RnfljsDyoVLPvQ7L31g1UU09j3n7h
aq4CZqBO0KYWWwmerW1tgCnh+FtABY316yZA8MK9LI4qD0tlAW23hzpPuTapvnINxk+qWV18JcBE
EB42q1pLl1uU2xYWfb/JCPijBpf2ar3qF6L8i2kXNLVLSDPRpi97TbqzFoI9T+YF6yLk2hDnzRAv
u0AzFG4FY2AE7lJn1avZOfplmYRKegzsJOn9wI7tZxUEAQ5eaplfJ6dxbK+WTfylS4rpSD756A6K
Cshv6pHCVEiaPs3GnBP1Nn3uQsyYzJVHEj97lbTEJDrainZrkOvKMSk6s2RQZkOqfBZcTe4KqyZY
b9LELlVSwbfaOZdh2OZ3Y5FGpyWPHSDkZLQRnx4IbwgG8sSg0HDRSRN125ezde2oXPNsEUYndAoJ
m2FiHtCCeUaUIG2C8nPTL8oJWfXnKjIyKirLcUGxBRLe2s3Wa6fzKU1qSS1s/tbHSf5YYds+dzph
IGbSHLW+sLZVR4vWJNd258ySPs8CcZEoCWpqUWW7OP+iHSqdz6Nj3HTqkBwWQmn9cB7DW0eh5URL
a2MorEKgIdKHIEg4ilSdtQ1oi0nOXyyuY7JbDJI/reLYpHp2HFIuephdEfMkAzGh2uyrZJfsJklj
I8upbSddYHtGUt9iv6fkFt2ok3C+DkM7vbSzklzGhAZmm2Qxhg1xsqVvFnxxcoTVtNKO+pu8n69z
g9jgRFuPKql5OXfNiOp25CMey2zkJCd3WgxPpA2TB243D8xR6TY4/ktNPEcy8AmKvO/t5dAUDvrg
UftOzavmjeF1xRTCB4TUJPN7JWdWBEZzD/bYOgANfEXlQ8VosCl0oxzel3rMrwrgKE9WdZlMxjd9
YTOGVqJdNfR0dBP+5VgJSs/BAjRoMzOhe/RIn6m34+6cgI0GWtqTAhIUm1YqhWf2ET2aVDX2Pbmh
pdlObqQvpouE87ZRukPQBjSHHO7MrPbaJh7ygY5UrX4ia9m+mkmqPtSlbV53+dgT/5f3W3MIw2fK
3ynOwybd6pNlPgFDMFlhRPC9TzOFLTxXnkQzB+wmbObzRrXi4jat++yJNhthVpxmuR8XF+0Uf1+q
xqVB91WtSsPX0OQ9iyz5TE2+3wGFfrWZ22zqMAiVzVKbh0zGdEzSoqz3QcklugN/vOPif++olP31
hoNPGduvbH6ZH1cwstTFzzCEXySaMZ8ou0MTF21zp5upvFhfYGdhODQaYnu7OrsVRC8y2UgTHOEA
I9QB0xIqpKMr6Dg3drBc5UlV7Kq2hQkxmDFwtOHQmij2yjz9OujWgzkVxzEi0FdJ96FmUMyOUmp7
GUFDdd58AsjXk2wbaJyXSVdBOk4vtlauLR0lIt+Dnl/JKR+4Z8d76OtwQnUN4ltjj6Bw6psuHrLL
GGbhJ0vQeGOpDDy0WuVtkZP9OsGsWIvnqMZlFJ1pL0a3hPU2rkpr6gYHQX9uu9LyysHZ12XpbAsA
S24WC7hOxVJl9y1HRS+vA8ebckc52J2T3HXAlrZMPeBtmF4nFzjlvM2tvPJY+TRPjGZ6Cs268zja
fmW/lLs6GdnhGxqYG7ui/uGUwa6r4zvNVsyTRlza6vo4VxHyt7GKONFmMFyXtf4m12zj+ptUu4Oa
Lez2eVw9NBE+WNFqHjAedyJZUlaKVwYNIhP50sNF8JvJhi8WqpcyFOVXMiThFFsaJKU+I20OMhUq
OlEemJDFJZkBxglNJxHJ+AP0PLyFmkjcQeu4c7o2sNo2k56gX8z9stBPDmIqtunEpUrz2NUFH6yw
2MG07qKcFP1Ym/W4r8rZU6auuOde2Lr6KO8V0sWhvpXXBSmQhBrQIAid1nAtrlObfqZVFZHpoDcr
6EgLqO7mvc8dqYjYZAIuScr01exl3G0KZLM3ZhlAzFcKsWuo+qam8kqUAopJ/ja6mQnIn6R2LmTR
1NC8kK3QF66nCx1oP+v1+Knr+2/diEO6LLiktxmXgrJ8ssMJI7hCLVZit7+OyMyZmujoBKPfAXgf
WjWCGNmCHK/lfQ0BoOiSU12bTswxflxu4Eeal2z7pb/IRnMTUXkR6RR1q8abWGVJDZo22XR5eJBE
sXqWySxLOzoSDSJUGL/toRsybmf9jTOY6TFuy3M81JdhbcYXsWUIuqF5WmyqmrIHRDOav5b+MNAu
2Ydkf14FdaF4KFUp3ippQ1200GzIO1SVHS5IUzw/5zQtQr7SA0/oyh51Qn/tgtqu0NxY5g5B3/T9
dNo0+7EN9J0aJf3rnMCtaaewu02dpeLUOkA5TsqJmqkMOt8oSmsBaJhMm3ixPhtUBE9qO1Cy7sxt
W+gIbfUTpW0Nsy/nD/Lt9DubzGc61lO1x1ICDTEsipMd9cklusWOMxLwLrBK4J/mQt1gIsQmohJb
XuXqdV04zamf2bIiY8o8JwYitcHHYntWoXdfDDXVYfCbz+O63KVBFpId3tOyAMOzyQtiUPQVXwwY
JTwFFlx70p52iKl8wGTPbdUt/FNFbK7J4CMe7v06ZqVNZ0W7GJfMz5doH0bNaystngj23aneJV12
a5nEfg8nKmxuJOd7reYTj+n1qii1gupJ5QWtSkgnyS7Q7kq3Up8y0r+RQ94pBmWUeGZ+KiBnDeq/
nblQe0+2I9EIQS13HexLc1Avu8lGyDsMpSud8ZHP9TiK7m6x+3ozVxLTjUlFbfDFDFlwKPyE76io
U7+CXTeRi8XnTyeY5MmiS+dtmsNxymPOonDmNwuBtHUuD5WDVFtRv1gJSRF8KXiZRjcUzM92pY8Z
fq1SMV34J4+6ereMMRdLguFs7cCFgAKDchzBK2xgwPIsaBEG2U7lqHlYSl29kiQLr4C8Mn4orSnd
9EoX+1mG6YxK6TUiTXsHbna6xBHpy7Hq9wmBaBvqSjxDIR5wveyiciquQyWG8NfbLFe6HV1JQuu9
ykEii95m9mTXiz2x68k+pa54oY7ys2XFiEFKNT3wbejpGeVsfa0hYnC7OAkOHWlA27JkRxNt+4V0
cvqyorxa0OV6Cm1R9m79obNpnVRxlD2xW6AQgFjucpdxdlGTPpctXUFSsDI/E8TcWq34ZhNEcBWD
OXXjqe25PsIg1dU+pGZtmY9L3vMBZ3T2KKZjwtyRgbVpEotLuPascUkpy2LnkKEBL3BDuslR0cbK
62vikKk8uynLom+U6j6wag8bK4/Djl+5ufhNXe4sjRyoMG6PRAnXvp2uMr64HxBIB4mkVhmkG43C
2JMzqwctlrSlRy+B9A3DsnFcVU4H0n6vy3hdF5Nvc+1sIx2r12BGLLXx4i5Cu7BgB9mB7udtG92h
PDF2RCoXsM/i4QKXzNYQlPZLeWupinrTcq/jfmPfppn9pOjpCM+esiw+MhdkV09Hj1NrEzvXvAnl
quKq8KwBfw02XdDYGGILVDYg/OTlSMVn7cPQke89C5VX9V3jYkcTESn/fhigzimEYBzSRLi9EVH6
J7G+XFvAD/TCT21IB1+qbGuJNkM4z+zw7CjZnYMd8dQHRu0aps1tqceJQUaLwkkmooCRneAme2WC
3D8xr80pvrLi+nZR4k+VMuymFnNhY17HunUr43zVP0cKxgCE5FAL70JJfHzYDaavJk5Ojy1aToVe
o20SvK/NZETiO1aTZNioxDM+qoRA+AKNNkFkmp08FCp72W6IojDZ0orunUvMRRHHPu1S0OqjSm1h
T8ZDMhMugwvJTVR2PQcAjj8mxlL6HENBoUaGoApt1YQrbFTpRDt74Iv0Flkv5r3TzIVXRi2g2yEU
D1M8JYnHTd9wPAa3uKGUgX0LmY4vHenp1uiW8ia18/DIaRK5maOtVSzBujSQiPotsgIkeoENFnPx
yBCSB66lUHdrPfettbKpojJwQeoarqIPxCtZ5N4L9coqwUIhwYEaSaxZ6QR3aWWuSyxpR60uwwPM
/uYiQuHoW7EzU0lKHtHDRV5mdo9IxrgVaAiUyiYPb+aMrdmm7ZBYBQzf7ptoa28ZZUxsBYFKGkDp
TU42xcZ0BkCQZkKgRFuJXa4a95zwrwXL0NSNNwkTzo2C5lhl5aWY5JWVlg9rBXTbWmqJ1FUFvQlk
bguqKCAMD7PeSvx7mKep8axJuWxSyaJgUmTo6eXRQm9ukZbR0Fz8iXo7KP0QfuRyZUPlXcy1OYxO
3ytV7VZVZp/CqIXQJrtP8VjuhFHelUqw0Ce2YO6Rv7GRWk2Ri0t7wx5OyYyMbOWyartop0ROr2xC
JosXlfMXwAyEBluz49Yr3ECLqK0lXX0eYPQQ9LCkftiiO0SXXN5ynjRPVi96dp9CIUCErzuTPz6p
IdxWei23ZQFqpid2sZi5wHWi3sX2NPkWsGMCMJA5D7BMOZ2FdMEH3eGTGpE7qb1wLZiUXrZohB/H
05FzSX2qKuiRTVp2Z56IBVI2y5/DPpLwhiv7XMSc+OpqfKpMDQqsTlK8ErSYYMIRaeDSAEytDPsy
butvA92ETVGFoz9McXwNFJI1jfUZo4bwWyf4mhc9Z7oo9Ao0W3tlcEbSlNeTq86pjBJNcHbE+JnW
a4uPdGT7JIfeU7TBIUiErJ5xMSnOL2N43VOR9RJM9l7a03AJSl1cIqBrXFNW033LqeXIWA+xFhN3
D7TiKp1tYiSoIwXXi6ID94Qf4zWyEVvTGtJ7TvoT6ZOo+SSFnesmipubuswgs1Uchbh96F/CRown
Q8jlwqmmcHHNPot9xw6Mg26CuaycPiNWCz4vYNLkRssMeeI6NF5UKDNxj6BwwX0xE6Vim6SUUPua
b/I27V7h7VZcoZPAvjcGec0xcgGg3w3EG00xGR7ksdIcecK6M3V+iqotI2UiE55CW5h+BU1QD57u
5A2NQQ691hTfy0pG9ecqsGfFzRACf5dDbbCooePa4CZGy1oZYCrdKJrUUwvVivMRqZVNFw3xtptX
3UfGJLVJiNLC61SWy00lCwoz2Eo5jJU4lyJMNlG1Qq1NFLSajDnIxEsu7HWJRq/a1H6lVdaW77nx
cBh9rYy52wHqIqkpXympesypTY+Sdm+YIYFB9rUssm1kcV+J+8W56U219RC7ipNOlkDt63ExaAfw
h6rDbRJFCOnhDZSG6RRo8r4iVOoqGjkOzUN6HnWnulEH2W+TrH8pa/1KV7jhJKBw3RxLyRHUp7Kf
AvrUeUkQmwwpnEXQAVmNrOeuXNQLWLmHUCnLTWCr11oyzfuhLH2tsK4Km+K7NTxFnGkDhzQqZ9q2
HXg73g6JAy+lEz4mbOMiilqPasA5AHk/9ZkvJJU9zoZ+BTC126iDkm57dsd2g+4qPNZhP7jWZMRc
cmbltLRh7QEC03ecgmzfzEbtFCYGY6LaXbtGw2fZzgTjCEyBy2ht1YjgTzPkCOTQBDwOU2jc1hEd
UGKNAvWltZIeZUMVDJ+WRLEuxiJIXjqMs15EVJHpNVqQ+Y0merfjcAtZiWCkM46n7okD2I1mk2rA
oSW090rYDjvAbySv5Wv6H5eGb2Yepz4l7ttS0yeuwPNVJMW30pC0opWDSIazSMotk/Syrga3HRsk
fPpZKZu7oDC+kErPFo2ZjDOIA0cysgNlO5Fo8GBKmsMbdNuXaRIT216nDfLcPNklOaFQw8SmjbDe
lF5vk9b4gnma1oDWaYQyLIX20ihN/jxhmd9EYYyDqpGDziUvO2hjYfhSFtN1WahX/djAsQWDbJzN
keLzhst9+Bwt6yzNSvNTOuKuS8HDH6ialJxBNc7D7InW2F3lkZAPeZpxsI9i5D51H50sAi5pL6jB
VlMU+Uyh9VbQDTpaGZ8HFwTllcw3BbVzXDoPecU0Scs5P8oKA/tkFCT65dryFMEqR3SkZt+QUJQX
ej4n9zFaWRoTinIoZM3zqNSXwZBfK4fTrx0X8IGD4rnPev2C68r8iHMm2CObbm5m5D+7Fh3LF5M7
wqGv6vpKiEq/RlEvT9JMknPLw71iVaZ70WQZNWzeZNoU48FK0vRLB8XPz5FmgAFIeAcU+jQokudC
LtFlrsy5H+YNQWVh4jeN6uzLzhGP0KS/YK3tTsNIxdnMUHJPPPDLxIA7bkz6TU6u3rhP60z7HBYt
MZBxGd3xvbr0SQtulqY4oIg+p/n4vTDGA2ix7jSLgTgQY0hIzesraMmwq77BZiDPPZtXi+G8LYO+
8Qw4O4o1kL8dV+UNLllk/GkH+31RsxuSdSkvClvdBiUxuVzTZvMuKfmLR1QHbibKliT49BGxpvG5
09N09qo28drO7l8tFjjyJ1Afc5Xm86LMT5GqXdRqF1uSqOGRg6uqJV/KUKGVMOr20Yzaby35r92e
AlS+JQzDuuMGJoHfhcO2THg6cVx9TgaajKMS89nYtvCqfH4oFYKdHMpDLqyXg1TIHqIepJ+osbEc
r9/+nCzPVoQkk/YxmSS2JMlYTdkKYBDP+3bEDQoC9AzbeKY6WhQPeWbqmyXEKLAMvNQiRXtiWSHr
N6G1pQlOepD5J8qn1IGXQsit1gnEWP2MdEQjt9gj7HTZjq1AaQ/x3dp3pUH5ZdLawkcvlu+1YTDo
qBM1NVqL9czdg54x1HVV609dLVFaVYHe701hBCc1rfWd1SnpIeYiS/VDDQ5zridur/bDtnaSE84v
+1KWnU19ooIuPFpkQNuWS0zbuTbSlEC/JLKvgwXwuewsZccXsdCEWoJ7mXHkKGynO9qYEvccF7I9
GUwJ1AwU14ID1wsqQLSQknqvRWGdc586n2sEU77RROyCofo4BGa406SDnnekysi6LcLP1Ew4GJmN
uMtp37uhEpLzZJrtbUaEhgPHhfiE6aK0oq/xUhE4lxbJmXYol7t01PwEuQTG2YL7jmY15t6Oh8Wv
0EW4ZFN/NbLxUxVzD+7DFKFc3R9aw5n2HQZxf1oMdVu28z2kkvnTFClXyK8pSlvOQx+vUZaleB4c
gj8DzgZuLFb5cO0czKK4LDL9DuBNi6CpLTx2QGI2MP5QXjceTA4Ru6IIhD/U5a1km74ZAbjvckUP
fBV++l5TzHJNfMxNL8Xx8iCL6ga9geEmVBDRza492JlqrEhmZxNq6SVdBH+EPX5f/5gcRWHcasg2
NnE7L365JmRKInwoyFBp3HS2rbjL3JLr14CfByJkxORaOL1mbSD2dgdUnPGeszbLDpF6gHJgO6D8
pZxXKvW+HmPC68y0QG0Y4x1RFGNvNIlxjjrmpB3iLUBz25EkbzVa8RUBjbWPU/05JEnUHcr0gnAU
cdn3iupGtR7wXOS8y9l7to7AWlEanGjQhdDT7XrWG0S4k1anXrhgperJSZtMKC5RolbXo6y1K7Ks
jTO4RJr3+At74jiMcd8M1XTm6NXQU1O+LgMU7qJWNZdJTb5nzVlnTnLqSutZa01+cBZtPJttMv8L
yfdXztc/GvnWv+n/sSAt1cDZ+X925V28kLxYxHX/7Wcj64//038aWcU/NtY3/uWAWgb1hsvuX9Y8
ssH/kdIRAowMwHdLmvzRfxpZ9X9sQKW4X8HQgfjGz9eWfRf9r/+h6v8ww/gj8HGwlFaWw19wKH6g
UP7bmGcYXFPwsYJIwWkrV7D3WzIE5jd4SWTNe1FB9iCmHyvYJ3MxIU2f5+WeoAX9oPWptZ1GWm9o
OOnZL63+LTej4KVSrH2vz0NBC4ICBzIYWT+qqEhIKy6vh3RS7vSutc8Lh9L7OEEGYo1JtuvlSEMl
rXDzUca5L8e4/9ZWxg3fRm1yjRCQoYqhPpGk3FwNXYjVNKZDTwVA6/Dgt/ql3UCRsHIHiTYGb/UV
dYPxBLajuZ4HDdnXMrV3YSVbQA9djhtqibUOcS6ZpAiRs+9crBzE27OKihTtsfik8u28EgZg0ePE
zHDTTOSXhFpFyVJO69GdjoA2EM5kszB3g1FuSYKwD1mpzn6ghcuTaRLrK+ysvChrMXwO8trCxjTi
cRBOZG174spmiv2UWUonla9ZCZWqTp1t0ovrChPwA7zq6pW2aveJZHUaZFooMANx83HhrTfSyyoL
UfKU1AcThw3KT0qjTzbbf+bOE6KbKErjrz/N5N+w7ZljP3k216mBSXqdtQKSjgNf9u3UKNJF1YsQ
XaFhtg7FK0scxKzY3o9R/u8tCj+vCf8fu3tV/Y/23ouX15fwpf360rxZSNb/078WEkP8sxLbcfEK
6EbgZ3G9/2sd0bH42kipLCixiCh+QGv+9zKiqOo//G/5tnl9fNwAif9rIVEkCX+44UGms9LYmE/+
KpLv7WzBN7BSo9Z/BJOGGhPnncPXroLeVpmFLnNyOhDgQn+eZLp/zRbe8e/N6W99xKC8wE3AzeEf
2pSA0PT1z7++3MZF2LI0/k+KAEKl9oe+3cCXKOqHoR8ee2PyuYRTRNfbjyjE738WQ7EKOzrPWzVW
p//bASctn5HxTbXLRVVcRXMV7BxrVDZ/86nxsyREDn4T93DeLmf/t6MkBC6NkHbo/AuuZASoyJ3e
avr1n0dZX8F/r/U/RiHO8YcDG1qnULV3oyjoDKAKtG6ac3BcmmZtRm5TPT7HdntP4fdrT9rQBz9t
fUBvB8V7LtesAR1imvaeETtjmET8TuSMDhyOM4vZba1q5pCryPlcCqv6YIa8RR2tP3I9gTESOyes
GDBNb2aINUO1pMrVuYpmPVkB3X2GK109TLsPRvplakhQ23DtbJATpENY65//NBdJMkANSXiKWxjR
dJwX+iSy6rN/YxTCSxgLI4mmqu++qyElHDu2e7yi8JrSIwGUgcJkrLmy/nl2/PJpgY2ChwWUjZcF
T/zdTE90h0ikCJtkllEk7sc03ZEtb9DpiQnxVkr5ve2Ihv/zoL95WyBJJQxcA3AstNW3z1BY8GNo
uayVH73wTb2Yto2uK2uSsPPBRHz/uhzIRib/AX4KfQtt1LuhHMPsMXbQmB/DZFfiqz+soZIfjPJu
ujP5WKGY62KliAkgd29HIXw+I31vQbuhqCOxpMOZO7mPENjPFKz7f356vxlMV6H66papQWpw3q2G
BglhFRHVGSrI+aRFjsEbc6xjVsnyUENx/OBl/W64lY7MTOTDgob29reRgaZTi1OBLZgmqjRhF6g/
hqjOTkOG9s/tV0/BB8/z3VvjecqVaSJUdLZw3PR3s1Ir0PXaaQzuBAvkgYy5u7Q22r/+YZIHaAH9
tTVIGO9fWqSGdWu0OCqsaWwPocj1Q591iQ/FVvU5+DYffGq/+1Hr0rSe7Jko79+bbq8Lfq4Qy6eR
mt1bFW0iJ1T+jV8F2QPiG+c3pj1HiZ/Xp0JDxFzRXXSnNUAzKCjel41Ectpx/xYkv30wG3/zq9jD
mIq8L2M9crwdz9KVfuFzRr1BA95l2aT3olYfhR38OgqviAMG/15PAva7URxsWUhQzBTzzUrkGNqG
NgxAiD9/We/WJaYdc43DBnzuNWPEejdKZzptbC9z5sIKC9GAL0R7o+/ZdJQM3L8fylizKTimQXkV
74eCUY+niz7otBACGvX6dNeqzrghdTMBffhfd9PfnOh/96t4csRU8TWB91mf7U87Vr/gp6sWB7mr
GQJ0CKbTAClzU81j/9dzgexFFQDTSnxhU373owJBE6MPV42UEVKnHExkDVNcWv/GD2JdN9hB4MPz
s97+oEgrKYS39Htp4rYXqIYWNG99HYSXyIirv2KX8sCYE8660bPV6zof1tvBRhp4dmOlORZ6ai58
XcOFKEP78Od39Jv5DeCcC5fGQrvewN6OkitixKSyJug25AAm7fKsz5n1wfT+7SBEl60GDIoLxrtd
Kh7UhMYMgyh9gS60aHSi6uvxA+Lzb6abbf40yru3IxHFxkWOjz0OxmiPXxF9BF0KH/Khdffnp/br
UDoHCAosQreZcfo7HJcxKtOMUoxtF2RWSqfRSIH9GcljZvfKB2/oN2OZKgsc6C+TC5f27g051H3l
qAsEv0ain1ILH10H4+uFe4T+wdrw63vS10ACjZihlbMl3j1B1MGUwkuGKllXqQuvCQhSbT8YZZ24
Px3Rmdg68Qqs2xqUDEpO72ZDkVhjZgP9c6OwCocL8n/KpywkI/k0EFJQualUMvuDGfjrmFxATG6L
AOKJcn/PTxu5WMmxDDPUcCgxglQ0npIahpe1ksO61qgfnCPWUPp3P5LgJsjNJgkC8OLf5zahhHEI
c6tXEaxDaqmlVU64M52KplPnzPYnZSQ/dWeyHjYYgbt2Rn5aiWeUIe1Tp9qDCaq1D1HvFTBfaNZG
/ZUO7UFB5pdOGRrfrOt3+PbS86Jr4QdxX79OOYObBr16rr3CIWrw7aLQJG1I8ivb0bjk9EOyZWgR
G9ZL8EXJgsz4YD78bjTiIiDQr/caHtnb0doGBm1Tcc4bE6tD25wa8qFBwU9rE+x/9MFov5kJa5QO
SUmOYQtOs29Hk0GcxH3O/qdrgKAmHWO8XwzkGrrEfCOAMIoq/eBktP6Vbyc8VgMGA+S/5k+/B6qL
0FwiJTWRHjliG/fmt3kRtHdE5MU1blJdH+/+vDz97jfy9dKC48BCSU17+xt7obetskqG43ECFB1q
j84UXwA1C9w0wyj359F+8/54mFSJCC0gBGYtHv+8zWvZoFlKoxNFxz0l3ihdW90rc00WNIaKq78f
a90ODT4fzeR+/3YsuzKacR7J1TbAovsRFk7YZWFyzPJ28f881G/eGnmP6y2YOjqH9XfrbhEVoWkH
sGMWh1Z0XafWg7TxDZUosXyujwmu+vmj1IJf3xzQJsukaMIHuH57b39fact+iWPsaaPZthctidi+
IUb14MTQqxzwHdu//ZE2rQAO7eulWLffr4sKPsk6sjmi9SMAHpR6MRgqEoPOWTQKXL/pdK3I2vD+
POqvM4ZwASF1AyEQ/8V49w22OuZaq2fUBqHzDgsJlsu0JuOugxPz56FsHtjbb4/1SyNahSOOlMAw
3j5QLXEsgKt0UxNZAFVbiEy8rp1GIPEoluITgu7sLm2B/qKL7vuPEot+nUOUGpivgh+7Voje/dAs
Zi8kBbFwrabBsJDlmFx1qpYbZxmTS8XIkvvAIOb9gzXul32cOApBDibfP4xGVp63Pxox8kr2TNjt
nBxFjh1mZ0eL7A8e7e9GYQ3VSUjSYKm+X9aWYZGzgO3jSmRdnpXifiQIsf9ghv4yVyh68SGsT3Dl
qa5c9Z9Xl66bmkE1ODuqzRz564Fso84drysal39nKOop3BUJ45HvNyJEGw3tm57eZD6ae2l2k6cT
XuGLRJl2f56Wv3l2HLAMdqE1Pssw1j//6WqUA3O1YpxG7kRTC/suq40XwAH/y3ryj5IhuHcKGXwD
BKC9mwkj6LYkLxBAFO1YEV4PvPo/uDuTLatxNQu/Sr2Aa1nuPT2do6OJBgKYeAEJ7nvL3dPXd7j3
5iWUBLHQsIaZwfKxZUmWfu397U9eYMj18Pvn+UdHP78lSidsW5iVWWU9fZ7EWPrBTcjlJHUcVe0Q
xJMBSzzs98UiDLQwhjWcRgQRf97T2cpSSYGQez7RVCbpws7d3KvxffZu2F31sZF/BqJsZVo/E7Aj
Y3MZ0hGVx+s5UvQ9EkDZgEjw5W2GAtmgHPZCt/hR+nkyXdGO0MIYTJyRolBWnwfNbyM33pfTI6hd
j16aPJRnO3HllpeNaV+0GcUb6GjYOQKgE2FtvTAIftUzf7oDX+kxYQkJBkUiG0JpeNM+kF79KBHd
3/2+w7z0M8q87A3ZQpgrL26yl+VVFQZnatT0wsLr1z9ynj588LKs/p++NmuaNmOOz2utNSl6ctAT
BL2VEZovvLZf9f4z/dlhbUedUv3I1CSXF7KzCIjNOVGewTPcoSKfqUqx4oOC4HcIDFPsRRptSKwJ
kyKrParNTx9vlW4Tmg0/C1eilvt0y7fHMpH27e9/5lczMFFXbIwo0wvHtp7+jDetBhVL1nexCQAN
r51zQttLmQXeTrz+8TMxmGFtn3PXzhtrZelqZdKZZpdngroIQKFJ4WTaWQ+J5vcP9c+uwe+wiGQT
j6aB7+TTh3LtVsC3YcKyt6BAQTY5SeQuffanNQmOhkKPeBjmRMvktO3pz/jN4rSWcybFDnjm821Y
D1NKmE8gmuqFJzp35qdTB0sq0nTPp4dn6LjScuW6EOfFVhJAZxWfctRCUduv1ZvUE81FUQMq+30L
KpnQzPQ+u3ccP3DJ2VJbgTJX5W7rrpYhl32eW0X+pi1Lt/lcsv1H+GOH/Xibuq35WPtj2BwLxKbW
ez9fpX/JmsFo739/M//oo35gsk7nMJNSCQchSjsTwJGnbTMte2gHwP58s4pMihm3KeScl3roj0n4
55YOGG4OO0eOvvmukgT39KXiVKjjMc580F+1wUy51sj73/ir4wwfars185IcBdRs3m5zkJXNe3a+
2/amn9IAgiSfjnxfUoZ96IqlyD7n69DXh6xKkEcPW+O+Ltlp3bmcKrpXxWJCLunbmZy5tfftD05e
YJhYuirERNfbQIWsHmLGO4Pv04/TkezsM502lnv20Rod5CzIZBoghGQR1SavJlwsOb/OGsp9d3G4
OGO+H+USx+8rswwvhip1sMslOfjsL05YSg8jDYN1Rpu/+VmQEui32mihM+G39pfYgt2y7lePRcbt
mhYG4SdoQUU57ETQV1Tgwt4fCDYpEjqBhJSBEA5ijW2/GrDDgZjAiJLifLRXw7+pJvJaEHWHfXVG
vrluvRGwm28y/4t483i58jE0xlCu7HX5agdJBa57S7v5bHZYpgyH0jAviDbNrcof7cVOsapjRI29
Ox/UWnjZx33tvsUfQmAHKtizA5YXbO3HtQnF0Wud1eTRndpOD3MDLC5yVumFr4utRM44D1hIb+Ki
69Y389aXxjvyTKzhOp4AH8IUaGwkcplAjp6k2D+NZdvqb5iJ12/43Qzo03KuyKb38H5dMcGV5ivP
KfL+0kJ4LC8Tcmr64zCHtfcB/J9w8bDNsBr8JE7+clhUBShUk8Ixd3mHSubanpckSw4UA9Ps0XDS
s0+eSbmBzOz069d6tTnPx0UZp/knRlsRH+LOreP7OC4D70oAbfRPQ2Et1sdqEVmO3L/uvc/4j01w
ZLD5cMfvVkApCTzfARVSgSXDvEvSUQL5MfrBe1MXVjdjUu1M/6qb6/B7Txz2t74pCYoxfSKwQZaY
acmCsPXT41z4sXMSbWu8CbEWICUe5mx5sGUf44AfHKLUyZFx+28d3KSPNqIqf1d63Ntus9qRD0GX
1d2pL+r5BlZWRQiyBYnoEToZpAe/z2TO2hbD/V5ULF52sIuzD1YPDmyH/9t1doMby+4gKTJKMKcJ
/MTSqUHH+lvh24cUGPRXMVUVSS/hBugWEvrZkx8uYM1yt8nfDGMuvprWUGDOm9bNjubCWB7CuA76
S/xuM8Etlm+e6Q5D4+yLoXbxJJdt554IsLG+Jbk94nNLLB84JBtxF6DOtsxnOs340c8r23mVrAE/
vG4eCdSIQLxgVyfG2hwxK4mHFlDvdGicJpyv/NZlz9WnRVtcBfFqridnrpOvc8M25WhVll3va+GN
n/wtd0dsQXxSySE3Zna8hccqiAJwdz/Ujbm+8gtYnPtuTpeU2us2wjjtp84vXp+9FsOpdgvkpGUV
pFBPjKmKX6U4bWyQZWMAEqyTCXpgdHYPG7itlKRhr+Zl5KAJd1VWc7aej8J5x8SfPrYQOu+Yu63i
WKMezt8ZRPgw3QQA9i9m5szvvemMH9FU98s1RYP8Y4irsUICP8tiFw+dtxxYg8fGwZRF9c20YvEu
hffgYcpwxnnnEh5lRBTRIbnAp268TySwZ+bt0oCBf6za1bwzAW68EUjioQEbobNdMw/Vb6bNleWl
UWEsuHDjvtj21IK6+xZTUgnLxgi+T3ALgBcgbwW8AnY8A50goGOmpptE7ZqX6LDllHyzZyHanQyG
cL6sQqxvh7HOSdxNWTEGJ5F1OA+Seg7FlTOb7qOXmpioDbjNH3KTDXvAeh96JYN9CbIraB7BtVhJ
WL9pZVrXB2CMBYSZOUFw7cFxn/YhaF4Mw3MzALOIjVQcio5Mp51ZbE5wrIJ5ll9ijvO7V0PV+NAj
MMvZR+YSfwaJWYGSAMG93ZYbJbVPQDnMT4FHhs875E6FuC4H8jYuIKAy5XeJaw/7UAo4i0LCyImY
SybrVAVDa2GiiDcSuXBKr+5+sJcq+VCKpfjSTp31CJ4giE+OMCqEEHYpmBsyvgH9ERHh1FGPsZPu
LjbKoXooC7sPHxNcmUnkQ8Fn7m7YigCxtq07m/hzZ2/lsZNfCxiMRImlfdXvTXOOocJ3aNgPfVDA
Oaj7Jq/fJPXUAu2tS9uKwHUF242fIBl7lxK6HIO9aPlKFulUVoeCY0Lg8UHej4B0eryDoM4NSA8r
vfyjUcr0TN+eJPSyZJkvnY2XdwyDzByOSHJITw1JGSouCPjamu9gwgXeAzlVn+fU9791JHf3X5di
FoifALu4xwy5JaY0HDcsElpgzZBEltIG4B2XZnjLbIVbsKnsZLkCgHZGJaxjHlOUW0Zzwb5V9vGj
BfQiuzcCaQo6e+CtUIKXoI/O5/zTXSGcNr2vWoDYl6IRLV2axHgMsQH2w+ohMLcmBGaZQtJm+s6z
5hX5VHNxNbQ9fOUkcUJEdVtAaNouYz/TP9ZEzpC/GY5bhW+h2GwxfRpDTvU/u2MyJHfZ1FbDV3sJ
FoZQBvDrdVclwTeniaF5z9AI3asM2QYo9Fzgz1+9CfpT3DAtR7E3FgWKAS+ghfc1edjde1ZGHd0Y
3MbkXyweSMgHKL6YdvuKWuKjR15kcr/Q0jJaJ/B3b3pn68SJ48V0ivJktdN9YEO9mz08DHcIdOFU
8Ph594XT1jHZh8XqyEsXzxECUyPY5n1TS8zuYvXtK3fI1uFDm27U5CyRV+DIOY2/zomhCCDV5hTP
FxHW3T4fJlHtmCTM6aJfJ5yt2OIF6O61n5mC2pl3jpV4ZGAC1JW18amqCmOGckG2xskw+YUbx8pw
s7GvLMWrQmQ1ABBCegDRTWZunZCh5DV5Cpu1vE0Go7DeT55tvO562fg3E8e549cW8/X8mqi9hmqL
XzhiuE8t9CO7apit8TQafive+jVRuJE5OuFnYwQB+96PCXhFH9eGsN4XaUj3yOeJiqgBudUhjzX2
wHztxjkNzM8tACnjQ9ckuB7Fik3nx7r9j+S4/z/TqcRZ8fW3WuLwefz8P99qotrW158rEigv67+e
Jkn++Pf/0t6G51gpylrUbpHincW3/9HeesH/8t8CrZfLXzl55i//1t7a7v9yxIkqlE3JWZF4/tO/
NfweaT2o98niphAo2PVaf6Lhf7pzNqxznJWPdE7Z9YRWNnlDufjH0U1LNO5wiR8JXVj+5dp4VnL7
zOXV4xYCdIt1XuDQpn2Hc332NjN5SM6T6k/N/PZf27T/qWUFNKIeUek+3Sb/fftqpnZYgb2SdO1j
aLnDdtuKCjNcSv1Q7DguBP7k2N0Yn37/Y889zLlg9FN5d/BMD9lf7R2XwcYRzd6ViIZm9YIXDmqf
Fp7++zDnh/zp+nzUTRwQq3eUonVeCTE7wOrM3PRu1mCsl8jwN49ZALzund4DKQXQNjDbCQ+Ad5zK
0F+uAJPFeL3INsiOv/+Bc9Hgv3vr/z7RuSV/eqIAgo05SttlpzD485W32jGH38VgpTdukebWKxYe
xF53Q1ev/s4sHdGdqJoDJ/797ytVjf/egFI+aX0c6u6wukeZJFMHZisAbiK+t4XdzQQqJPNU7eTq
GzfNnIjiKC0knWd0emBVN7+/hec6jVJnK5OVGCZ3pgmIiNnbffPdd+fshed77uLMDj+3b8NInYN1
hNO0Dv4HE5nHDo5h/sLx7HNXV+YG8qgzb7ChQEEVz75hKW1uauMMddFqGVUCA/PZhXjjwjEf/em9
mDtAT/Hm680858iyn5umL+e8bTnkPI6NsW1HcwF5ffDaBh6G3u0rs4EF5S1Yy5zZoAHsTLXEgx3R
dQylw+9/4Jm5Tc3bZVk2u6hF/Kgqhy6+8yFvyfd2t4XwZYFz+LdrQoz55e9/7Jl3rSZ3W2Sg1Q0s
9Ahgsu+9HbIhHd9X42h817u+MtUMgSlNnExBtDXEeq4J5QaqOMXQv/A2ztf5xUyjSgjCBrKltEhN
alj8Vae5F+1EZBv5igfyawCI/P4xnvsZ+2mvsln+UjUz/GgcpTVeEBBbE8NQC1jtbTbOi964Vovz
XTN1MXuuIGqt4hwjtKZvagp2D3oPocwaMxBgwX4njCxjQVI+UIK8SZy16R7PeSB/prX9e+pV66kg
CNoi8Nsg6ktnZS++ESCUiL58qXD76xd+zj38eXw3cbaaNI4XSb/DkWfmi/MRG0D7wpfrmfFgKdOH
nHw2kKbnRYiItoexTCqSm1h5a969MnnIzCYxZGUFT15xwTtYAyQ9nJxlm+YPKGuJIjTcLlxo/VBU
XX3ZCreej/DBtvnt7zvRcw2kDGjfohgpjMWLwiHN3vvBMLxdiKb7s5Ojv3uPKnby156jbzQmUWs7
Y3YxbvYSkp1EOIjeELOU7zIV5M4brd6P2Hi2zuVQWRNVQen0L32bzz3lFzOSpYwyUvvwAMy84g6o
N3D0hJOXt5WxTd5VMsZVcVwSa60/UIizP0lUavULM/lzax5VHVAuSew328xUCB+1vUqNIYbTvxUh
y7pgnHMHINyYb9M+S722OkF3S/yDx7Ffcz+RISj1GviHlvKntR/FTsMHbB9H4HLkwWZTHAU+Zwe/
737K2frfHUS1NLnTSFnBglNrm1sPLVNQsiccY9vKixYx1vomoUD2vTWcubpwtqB2Xy/YROpXCNuD
/EOArtd94VaeGQmmMhLsdnIpPK1bNMZAQmfb58QHKcgLX5znrn7+/z81YwCghBJPt0XGaKX7wkbu
5BW+o3fvqg4nqDnvwzrtQGCIB3vvbeE3zEBzp3fz/9DecJYl1gVcWc/Bb5RQOC5xRAfJX7/vBM+0
jVBanjBDD7B44kRJuwQfXb7MrweT1Ae9qyst35FpkxuGH0YALSCJShFU21lGt77kHHpmhlDNZEPW
ra61ACgcV0TaJMf0vfllaQWzRWoRQQLjXAJTtTbwXF/bahsszdeizH3Qg0oGQO9FSCHxqMOhIMad
BEBD8+vzY9D+1Gk3h9xU6ZF+KDti0Dm/Tg4bqs6D3otR9iUeoQN13i1bNMhkjDYKeDuvb/MX5s9n
OpXqncBckxrgMbaIrBREYyO4oHhtLL1OZZ77wk8tw46tISOh2SKLPe/OTMVjnTgvLYKfu3VlVQEr
tnaWMtkA9K7jK7nWJksLIiNyvX6jch5A+Y6t3TPTGTEKRAvYCxypwIm0XqsqEslNA0BdPGwR4UAk
rIV1gkHb+TM54N/fC9UFUcdwMzdBrXY23G9sO4vp5IzgI6Jx5rxJ7wmUT749+VOdF/Ec2XT+u3Bs
8qMgY0lvO66qTsaapRAAwTlqHNeDK8VZFJANvSGLh/dpx6TQXpJfkMsoGcAzZWXlv2qXUuvW4QU+
vTgf6rgohD1GHRBUgazPwjyRLkWqNSNg6n96fZd0bA4rKfOQKbNcFWC2biSH4lodE0n106tTHzUm
Ae761BNmN9yD6wzKN24fAJLV6TfY0J7+AKcEU5dM1sKSUG77onU/rsTvnfQufp4sfppx3NwonADl
5rErwVLbA5heAmCk5q3bT69OkKFjxTnQaMJNPnI0T4ILh8Kar1X5ThXt1hvG4P371okrPIMDAWXr
NYw6Wt0A2kQqpmM4UzS2zlcf9BtG+UgVJqjCcuDqSw5sUnKKucMuk+vdu6rSSh03aFCLc3XHQl3h
lCeEI3qVLesH7uenHlMsVRlkCRcPN1lFpR/27Ly8Rev7aqne22UEdEuEGRyqkbSvBczlTnCsqfWJ
Qj75tD8SGGTVJFBI3D8bXNs0+yZJQNJsdWWcDlvPQXOKz7UqUmeH4OPjD0KsVncMlHFqguC119QY
j35nogxYss+D3AbNO1eGaTcgemE1KYFcckxMtAYY9d7yNa9uPW10386NJDNCbh05AQEkaBdiPylf
kCaeG+CfG2lL5ZosiClqhHsy2kSPmm6r0dAdiIIAtK3X8spQtbqFoAhMixE2kronY751o5aj1q9a
l/fVL2sWW30DCypK4qG8CvNBHAYiU7UWlOxen7Y9UqsWVJsrozG0PxEQcTs4L0mFn2l41b++DBDd
yBgfoyw1XjM9flwt4KJ6jaKM0xDerk8+5RjlHEgfZOo+NEX8klHnuRtXximBVQbJUlJGcP4zYtD9
Gx9dgOadK+OU49u5HZbAONbl8le2ikfLra71GkUZpQSaJAbf6zXisgPyOKLWQJkNdqI39frKOJ0S
V6aEz40RsCLzgzOeI3aGbBN6Kw1f+aDKrrTMMm5kVDVncDvw1BS+u2azK4OU7LDOn/CwRe7ar/uq
arn14qWT12c6jGrQQJ+Jocuoxqjpx/BVMCTiVWnE7aPWa/WUIWqN1tiPqBlBqscpSXTzBz/I9F6p
p6x8N8SDeZwWMupdMk5EsHwsu+Ct3n0rY9TB8jBnRF9FRj48OHJ95TrDC0r65xpcGaHNHMfJaCfj
0YwNY2/k8U22mXp7bMtTRiiCvdbfMEEeASO8qVb/Y9Cvpd63wlOGqJGyTu8b2qRM69smIRK2SvVm
ck8ZnU47r/ZCTf3YEMbZz9a14+p9QT1lYLYrPH6SlmSEgPcmaBbQirHWMSs8laefn6wcl1RKbrqt
3kEGIS7hvVbnU8EzZZj37QY04OikxZd+CW+DzdObp1xlPMoOqOQ6e2O0Drl42FBER7m0h4PejSsj
0q7jpc4JF4yGc+6kVRcXYRx+0Lu2MiKLMhsQspqAzzJWt4bpfXZgtenNsK4yJunYXUcM1xilmQfi
cnCMA3yeSW/gqN7IgHzo0XEn49h596TmBVSC9dpEGZGklndOBwM+gkxeEfk3tDtiCx/0Lq6MyZnz
d0y38QBEuL2YS872Ozv/Mwbcf0pSiMKejp1ekswJemE4BqX71pbt18xZXyLnPTPB/kPX5bi4eAPQ
xn1lv3W59iLRbWo1iirqEoTo2PYiKL3CB7qRAU79zlk8vfGjSrrSwZlK1rN0FHfDa2Pm70ov1Vtg
qUShJZTOXISM/MVGgLs3ndhrDhYroExvalFJYy2JajHnHWOUOO1nYwYrybyo1+rK8JxwogNtpV0k
GVCHThbZDrSvr7eOUKlOfTr51HQXbnxZ3srGvFqmTnOEqh42iLgYr1J7iILCfgXxyDtikv0zh+vf
g8hRRqhMerSRchoJcSlvHYMI4D7VW6Q46vh0jXpN7GqILFCH+7mCfS2c/Lve61Q+nCtVeSw444DA
wPuYDMtV5rv3WpdWhVVLP8ZFYBl9tIpy3pXngPuahE29ZYoqrGpcbEET8p2IY5jtUG/Nax8bpN7U
YisfTwluuSB1q48a5C/ERsreuDYmc73Taxnl+zkbNrOiI3mj0/oXYam3yxB80bu0MjxHPjxp6zVD
VHjJ3dK2l2ZV6fVDVds0xUHh5aXTRxsJTcdpTkiVK+uvevetfD6zzYmHfoGVT97wvnBW4sFeWnae
H/0XhRtVxTQb1IOn1u+jtJpcucNrn7/qyO/Yzbkl173e/SuD1C3qpS4at4/AcnwqU+cRX5zex19V
MC0oHkvPj3vG/zRcTAM8KYETL9K6cVXAlFgpGQG2xY074pEw9RoLXvte79rKCjddIBD1UIAjl2Tf
+bjZciXXKiA1V+8jrSJQnDSBCRKUdMnFuM0q6yHrNPfiqr2/zNyODTOXjtfwdjSzN7Ht6R1DWcoY
LYMVpvq09sSAVFZkBNZ4K5I501L6Ytp+upzDBWi6U0ZPBN26EkLTRaCn9QRj2NufXrxaYqIYhrSP
sEAR/DLhdZ0TzeqwqoUae0dKbMG0y2peT6t1XbqL3hhSVVDhnJQy75I+8uNzTMu2Xoc9kfZ63Vz5
hob0EnOxij4SzfTWFt1Nb456962ql/qM0wlvxm0/eMFjJvrbsuj0NnGqcilenKpI2ryPPFpmFyJC
33VrFejNh6qiZ7TzDsNP2HFuk3b73ipupRG+02pvVc5jmuyzapesviSzK/LuKFQcpWl4mg2jDM88
D1GlwaYm/AaECIwS744Y7U3zjSrDc8pdMl0Dm9DZkKh5QQAEX1LN03NVyiPBMjfu0tBdGhj6JNwG
azGQzhtOhV4NR9UvgAzFIDj2beQ7432WDLeYjO+1XqupfEKTeJ3tsky6yK/DT3Uzi13qkDamdXGV
roqs2AyTpabPJOns72uKflEcO53m+YcqNVoLKWESxG0UkH7c7ae5rb5L6Pqam90fKsufDkNFZZnO
HBpt1KfrcKgSL9/xZl29/aIqNvL9ZQnMyWwjWYIsMD308Da7dr22V8VGY4n6brDhGQ2On5DYR0jk
52Jd6kTz+spqfSHjiHgS2oYwbpKRxurdUgq9b7WqNSqtZq4MX9LuddBeQBUi+Kls0gutXqlqNid7
ste2nNsoj93t0SQ47cLxA7CNepdX5hqb+d0Fo9ZGYR13w8mXAdwGFwN7p/kDynKAQ8SiqduJlreH
+bLvg3cQ1DXPFFShUUfJHJhY1UZ2nwefyBZeLrDn/xnG6T8bdqEKjUYTyu5mu01EjyewEunLzoAT
ctRpeTyVT9dJwG05owdZE7kTaB5XtFdF/ZKK6Qd35p8bGoAtTy/eZQtS38BqoskrCJfmtJg4bKLD
lmKfVGFSXIAkmO9lNZDQONiGF41p2rkPWNz87i38saG/D0kguyg4l2wu8qJ2vJ1fElT5mnCQwJwh
y2DNfjd3AHj25trVxecmBR+w91hYWgfhUms/+q1c5KEUVMn2HqfUy6XsjCCPLH8hZilu8nndC5Nq
wgcDdex6Islv8A+2v3DNuczG7ZR0IfFGZmlt8lRZFunew1TZ9afFd5z47eh4Rv5lEASvRcFmhVPU
LzzvgWR7LMXm5Ab72rdEsffII5IXiWiS8MYLanxhZrdZ9yCF5t1kef0lIXDncN0mDNbTXJWTQ8Sr
k7jHyZ8dStglqId9UrZEUppTSB5z0Gc22Lwm68X1Od4zvCxtMTrRRmvPpFkXEyHxRvW6ryfTAeIH
CIyU7T7e7kuRN77WKkSo0hrCn6dpaqeGjNBEvu+DbqOGWgej1sgVqrimq7MRdX7YRCG1PHzo+U26
JXqeGwJ9nnZQk5YDV9s20dq0cXVozDmPls4kXU5rdKnqGlFnYjPsvI28pCIvxxpqAvjIkS66g94P
KEvAsepmvPVjE3E+8H1unSvXGPTE6EIV2LRyBoOy+k2UEqfl7MbBX8q9HeaWVkWPOJenjU+Y0GZP
0mqjsgu3YOc3nc3RJkFHekfguMKf/gB5O9IrpN1Enps21CMNyBF2qNcvVQ2i7cQrW5yyjVKv+hY7
xX3sZ3ojSs0AmzgjXCCIMSfLOBrC8ip2hVbZWoRKm7sTmilBbTNC0LrsYiMEwlqKRrNNrKcN3puJ
7RUcJ0cJGT27pei+QznR2o78A2GbY7yeat9sIrnK9jXWweyisV+MxjkvNH71pVJ2xqmXQaewvCFK
+sK5cdhZ4euQ40e9Uaq0y9zWpTCXhAWCKZydJI/vmBG+qrU2Aw77tNVbH/jLlvAJ54wGspkU3r41
5pfojs+0jErRnU2s0m5WNxhdy/LKsyd33JFn7ulp5CHxPL17ODsJQqaGzg5/5CqtbfMTe9pVqxQM
Ye7p1f2l6rZqYN1HKWu5jJ0YWqg5+nqzryr4suySPO/zHJADriPmukt2cqxeSjd6puXVbCjRi0Uu
7JMjY63tbylq829bJSs95afwlU8HyXR1nuZFG8HFnozLIqzFHnrY7L5wdviMrw78/9O2x24axx4Z
B9FWCrt/aIszLjb2a6s9zENjPGA4e20YYUm8dE4s4z4J2dSdUsN1G7237ymPOBMvXZOFUUdZvxhf
qny2v/YGg09rVKvkZ1zAnilzVrfzCj0cpGoO3qJK67bU2uwKVX4GGXSjiHH+AMejiK+rLMEZtnak
vestT1QB2mZKwvsmq44I2MqK3TLnMynvhTNpfiRVIKUHuh0oJT+wSgtR9CYf8QZ81Wp+VYNWjhU5
9nKr4XuSrrck9vdthMyqd3Fl3ki6TQxD4VcRK+dTaRVXljVobdSJxng6LCrDMJMZPkkEl5JUQMPh
IGPe7vTuW1nyjGnZJ2Ke6ohE9OAoU8BklZtprghVodiQO3Xj1KKKWPS/9qftuuxeCt14ZrJTdWLJ
wjmj1zd1NCxWeiXKHhJc1syRXrOoH+CCNL+psKvILoIm2eVB0F2lvqxTvYGkCsag1TU2YNEq8t06
33dhcAGGatXsi8rapG/rJInDrI5CJ51vhr5y9v6YT7e/b5rzXPiLlY+qGwvnYp1mwfe93JyOhZU5
JOGxNEXTHD3WzrXeYl/VkAWrB8rVTprIlPbY7lJ3zM+d3wwbvW+x+49hlQ3dFGb0Tde6lyOYThHr
TfQq1h24xBiYPfdOlco9ZD2l/E2KPwvd+7u+o8rIajqjUaAKPAq/j+/ATLf3derquZnYzT6dbcqs
FhJiZ3meJYPbtrLdaMzcf+cJ/yGuSrjKdgKAX2XGVV1yGE5VoumCW8NJMr1+7yqDVq5jvco1K1EI
gHDaYz7sPm5l2Eya11fWzQBp4rgde6I3ev8LtaNXlZ8+/n5QPTObqWoyZzI5rcYhiPGzAVtopEv2
4KJ10ptuVEFZRh2hTuNzs7dBTMGRVGwYin8WJ/d3h1QFZeSrymUDW0yQZkrZSVjtDsqJ5jdElZSF
3uavLqDJSMyjWA81wL8amHGdT3pbXFVSFkxz3LKyLYEMwoQMiPR+2+Dnu9N6s46ypFy9jDrC3BmH
RCRLc5XD4n5tWa0rX7j7HyGsv5iPVWEZuRLW4nmSruNJt3rTCVHLi4wwk/7ERkxaJxca+XDo3HJp
boyVXcFN6+dd9dEStnOSnrVd+o6xuoSrxBJCwWoUxZuqdhdrX0FtzvZbksbblyZeMwmWl2/uXro5
JOnKca6nNh+v1iydTnZMvnm4wcBId2aVOdtDKvC33BZnTsVDnQXtcGDD5mz8tZ/3qYny83XepsZ2
4F8P2SvbiptJb6mnCuLQNXbW2ZB8TGKRv57CIryxMotwd713qkw0DRloDdXRIrIW85tndbehSN7q
XVqZY9hrrpXhzUVkb+hsS8u5tJrhJZDGeVH3q66iLAykNOBiDgsg2hZWx2U/bOV8CFdUD4eZNXxy
6YVemerVMFSRnOiI8nUmt4iM1vCOTjGXp60tk3da7aSK5NI1luwR7SKaGic9GPH2OObWS+30zBJH
FckJM8lk0UuC5kqZ3aOqdt4EabJ8XnLxUvzrcz+hrLvNOPQTq+2K47DAlz6kY9eDep16iu2X2Yyj
7YVN9TOvXI1uRp6QyMkrk2OSwYw9EcIuUIcZxElWW2DtUXRrVpVUEV2SUjshi4dGqy1oqI73yESk
p84RtrJuMIB2UAioi0hwgj7a82m0xQsT9HNvQhnMvo2Wc8ODeyiSzh8vw3JwT00Qcn7uJVNpaqkL
xBkz+sQkzrW9LPMNUBeABPG6Jx9ASlt6E5IqpBvWsMuytc8j33fHE5rrYBenQnOzogrpAIKzWZYi
jTIncE7ttFaHIMw+aQ1klQNmekQYloCrD2LKrszY3jmNp9fmqoZutYmAbUYuvW3OMQ67U5VZevtD
VUO3AkLLhpB8gCKzrn3XuO48zSqeqqFDVkhomJfFhzafu6t8GMbIcO17vdZWVvex66fTaht0dpEM
x7btnd0ali/F4z2zilU1dGZY9LFrGlnkZ0N7jer1sUtWPTisUDV0iecnxmTJLCpXqzzJcKwvzK7U
k6IKVUZnrAtboarPoizPu0ObBjeG3w9HvVZXvrtLbnZysJvwMFZOtpwsa37X9kWhWfZTpXRpE44d
uQzhoZ6610XZRHnf6H3EVSndmi5LUiUspMhNhUQua3O/lX8WavX3vkFV0k2o8zccfgyiYSLShNSz
1oMorNXmqpRuAxg2TGOb4VqqVkJK26bbEWQS6gnShIrGCqsVz0Xhhhitmo1csTLurxuCafR8kAQT
Pf1gkB8W135nh4dq3jgZu0UF8ELL/LjEL5aBqpbO8TaSl+okjcRq2NO1mVUuBqMElucDtKEmykjz
sHd+N1Xu0aO6Nu+7sXAnCJmtt546GZrdcWtFYn2ufNeaIsItMl+vAq+q8DY3nbtRTsOxrkl+hYUL
Y8KJ9TgKpB49bdQyHO3NDtzhmPlLf3LjEWKxQRiBVpdTZT32bNlbWYzD0Z6rFA3H+IBhc9G6uKmq
euTcAeHx1+G4+mLbFWbRg67Xm/1MVdTjFtIz7I5W3yoAEPO4fjf7VM+dJFSB4mJ0ApTKeN4B92Ny
mREJJ4/pQNrLQavdVYXi/1F3Zl1u22rW/itn5Z5pECBBYK3OuSAplaQa7SqXhxsuD2WCMwiABMlf
31tJvq9jnZOku+46zo1dLlolYXiH/e6nryrHRaiSHCAejjtnrac+UzHQbK9LJy8lisY10zYXetpN
AKuBERL5XMvodeX9S4UionBQ1Vg37cKzHZqPRwzfR8mrJPPhpUBRJ3NkC4eHzxPsuEEMGtOhpa+T
P4bkooQaqQkGB1M/7Wgd6ow1YZ2iyPTlVZ/qpT5xaIQghBVuN1PVpSIIMJO3RGT/uqefs4E/qE4B
iWxIFDC3GyCWSofGlHdtwtzz655+cXhHIKWwkI9uF0i0mqJmK3fAvLzyjbnIhSrjwwG9dbeD7Sh9
AEGl+cJBGXtVZAsE5I9vTLDpbixaNu1KTM/k0iuVYfO+rnlPLhU2G8YgimpGYJVo+sV27LFT9HXj
1eRSYKM6lJQHHU27ihiSLpoWu6KAjO6vP9J/nyaSS41NGzYjbQYm9hwo9/lBTV3V7VdOW6ChjMYt
+Nf/zL8Pocml3qaYWRGFNX4IAFSCfKYxAOvL9Dq9DRDnP364WhWJcxxPL8u+ygXENhkwPN9e99Iv
LtemxuUNPaPZ6UWvWdWNdW674lWnJMDGP75yqSMCyHBsdkCGzvtOCZrCwHh71TFJLiWJa8c434w3
O6e2dh/a5t0W1vHrPtJLQeKmumgbUOvZaaGSrGsXcAwr8zr5PLlUJPbJGSoqCr0DodVk9aYBLNPr
65ybwNT58W0voqg1Yc31rnKjyra4azMB5/pXXdxEXBzCE7hGaDuXYl/X/fa0Eb0816T/Oyv5P9lK
l3LEgnkfThAr72ITYh7lfDtpwKVfF49dihGjMES5epVyHwUonc/B16Htn161kcTFLm2QnRbgZyR7
+HwVLbCUkMk6tdhXqQWBwf3xMw3bgQ0bMXIf666HzLFeuLrhALyJ1+3VSwWYtmJCyKflXtowrSU9
teR11za5FH/BiGt0K8WjuwjB6lmx0L9OGUsulV/gMwDClYxyv52tj8ChijJg3Pzrlsul8qsmrXLb
OkQ5XLgOvdEPhL/OTRCQyB8/T+BzkdR0XZRzyB/qPriJ+urNq1biv0i+YCOkDOujnPKpC68i3WLu
GqDc6d3rnn/eun+IwnodjnULMNc+GsIFFuqRjU7nUb2/8xM8By3/mumSS8VVFTQ6Er7g+04H9uCK
ee7ubELKcoc51aQ4lt3m1a3biv9Bcv1rz/bf/aMX2zdZadHP9dgix1k86GRhW7VU75oGu67dq2Jp
2nQcOuBq0p6NuNuXejV9chxazVW3R2JdN13abs28HlWxBsVnxjxkdz2BtrpJWb1u3qcIcvR404At
r29nW/iQH5cgSsYmNVsLqmBKmKxYmRqXaARCA8dHB0wnkGSftVHdFKZRk1TdkW0NLJPzFQl9Uubr
OHvA58GqXR5hIefnKo0bIH5glb1Wi+3TUIJvHqVyhTV8cwAmj8P6vkPN0nUp5gpaYCeZTYb+naYd
ot46qcX3Tnf4YzON0Zxz6M4ZqH39DFze7Gl1ta3TAupSQ5jtP4OSSwAvXAxyd+ApBS/Vx76KGvm1
KyeAfjDIuQ2mS+H2Va8fzjK6g94AZUx7mEbZzPvKhk2eYHCy2G1o2dBdQIvFZoXASpPZzP16ZqYC
X0muQzFzua/iaeswXzUO6wGUgD5LuJ75bU2mSuSkYp5lKuEjojDRiVx0MMBNgQ7mYw/9Zj2oMncS
yWGSoUKylOC/mbE3SSooTzA3MldXRZQgbMRZwrvphE9rUFVqBCK7VIYBSIpT19NPo+t47tdtSb5O
1bayvTZD3NxtBgacz2qkSXLHXMHYzVaAQFjm7YYZlWgv/RTCEWHjydTeYkJD4PPSVaXx4kqyyXLa
E7gaIxrryLA1B8B7F/9lFF01lNkwoxh8TDCBJJ/CJYEZYdb2EUhipQjONpDt1PY+wBTLBtEWHHSS
aZ52Kz7LYTjSGIU0euRND84l8KhyzxvVZwNfPOiSKl4DC9LmsM72mky22XmDM+qOD+VUPy0LLXuQ
IMp+oMc53lgE9rGKKFxi1drmqEIo8VE41g/XctlQplEgxS5AImqHYn4qRZxQRFDOMcYyUOBY/SZs
hOF7GKw0y3VPQY2MUoD7Fr+hzezmEuOWZLXcQWvJYbJG2ukLbQPMzJg5ifRjEnehyFVh4/oLch/R
YtN00TDnFgxbe9dMpORPkGeN3b5eE4wJyYEM8WmLA9qAT++b7VvVt8OEiRkTDNHdiE2rdr1WKz3q
LqzH9yroBKE43pqSx2nSRVLfEeea8EtUF4VY06KUXXnl/TzHJ2KqaPhQew4uKHzjCabRS89CCWvn
mLdfC+fLpkybsRFfYsZH/R7T5ZvK0F3C3QU1/bDeQsdqBb55CKKvQ23m7dhRva5PzUbCMNMKO+lr
HWGZH8qGbndOknJP6Cjqe2GmhO+IqLR6OzZq2R48ZPQ0QCcavgEiPzsR86P1ru+/N+jcqOuag0J9
NQx1W1yNVIbmehplQrM6YhH9KDiN5LfQN8UdRsiDE9pI21cMEHRp7eMyL2EQFORLtQl/AkNi3g4w
D2IfWllFMtctJgbfJKtq+7uwLKrw6IdqWnfBqOrlIFdD+FXCl4a8J7xoirdqlKXO9OoCeCLWRFqM
KnTczqd5s7G5tWRz5Mg01+07gDuK4X6KZaL2RDVDkrulnnF2+lgYtYd+OjS3o5z51xaeAGf+NIA+
92ohBkeJGha/4/HgTJkTdKvm66aGwfG+KCeNIYYgmcsnBZ5tdOy01jwFzNLwL0rJWmdlbxtXp6IP
CwL2UMSWo20763LnKQlyZ3sapn27ef2ROYlXkMekDGFnuOBVVEFpTVovge13/dmSJ4Wh3dbcjR6D
abtYA0hLyeqBx0V6B19O4BT4LcKl8qXAFk6yulW0y3jn4+H9OrIYVE7EDbA8A+J426qjd5g2fVrB
pzNFqkaXLDjvN+2HIa0drmmfouI9269N6Fz5dlabvAbLwuBWaGBZI9+2eNT509RuMrtYcrQ7d72n
XZxikLKPr1oZymY3zyVr17QMHQihfrElCo0L8FLyQIBlJnuMsyl1tECtBelmqip45HFjaK4iPgW5
JXMo82TdtvrZkI3Vh9ltXl5N3RAU+ehBDr9hIHg9kNDW1SOKvXRt0qptndzDOr50J9kgjblbUUQR
+6ipcOm5oohHyLEjtdx0JambbNhM6LJImyTA8IKxRQUCL5ZR+NaRpsNERh8591AtJKEHQNrH+m6A
3V01pvMagaIDc/F09EaGx5BJ6+5jOwb9Z1otor3hLbNYaL3qWvWNAbGL5dDBt83uhlJU8x4/2VLv
4q6J7DvezKo42TMs+oiJVN7eToYCvLXDmdTyHLwkVrxs8EuGsblVdXywQ1WWkCBj2AULRcBM6aRq
t+qDBiwb0l4KqS/ZWQ30YTq7taePfSDFae5a+Sxog+ogbNLj4ikKVRt8h9T+8Sx6PcBKha57t5rk
EfLP5ftgR+LzMMAFmM3gHn/XmPJ67jCGER84jucwneXYrIfQ9+8bE9U57JCrt8hq4JG0kQBAwtZs
XZLJhWLpdwTQg7tZL3MGvHnBH4BIL9d96QKa+7rKKVw93/Ckn/1tu9E1yquqtvEjYNEi2Ksh0Jla
BpqCyECwDDrfZmSKN/vJ1IBbfxU1jFQyh1zwtnaY+3xQEdwUc8icimuPP7jdyrbMK8ROqC3Qhi15
DRT8h8aY0mUdBojWG1gCss/KmCWNan6ruoYcZ2sDdoU5W82OIxRYB5mI6HELO5jBKIld/0RC7MVU
0mDGemjjjFLc+0TWVZ/j1LHj3RaAJDwL2WcTKW50HXTv4Nk73ycTjvg8bjuWV+PwdSNqTNeuqD6B
T1LfRH6F27m3qJ8fGm7WCBGHW4Y1JyZm7v0YlhgfRaC1xbAvdHAchFcf0MZ1OvggeqLgrdC88jrs
v4qZ4bwPMCF1rWsLUXkN0XB5LZlb5u/Q17gqleiybjkJ6Bxfi8RtyzegkP2+nB2ky6mCQf+9GB3I
6+MSKP1GtTgMP7GhK1JjAw2icNesExxVijJqh7QxiS5PGw2dyaE5ctOVt7y79R2Cwe+9Sx4YUMlh
Dtxx2eGtUhhNb2UwFg9U62LZQxjZ92+hWXP1I0wI+I0iVTFfdeO6rncJXBB0bhY05o8RrHLmtJuo
pylbxlF9mHpTkk+VYvN9zej4oI3ZVOphwW5nVKy3hX8dQBoPHx2AjMEHhlZY8D7iOElh2+RcjCna
qOXxmiWVmWlWahBoT6raTDaOU4LuFJ+mIku2eN4LN9X1FZKTTd96aGIeJC7bxKSz7yC1KuM7Kjvw
6hMQE00BWR7O7ykN6qmA/FhNGTVbslu4rI5rV2WF7z92IIqlyVL5o4eOrh7691DjrdnKBoC9VdSA
ZT564BLMIFtcXxjoEnVBYNI2rXnZRhqRPRDV6TLL8Abo12DNlVHkAHHpAAQ5mqJRz90uxNxv1rZm
TCsWw4DB8P4dot5PvInvATDf4zjEFo3WsxK7owviT/6hrOTtzGQ2jCF2RhiSK9W0c59tdY1WQ0Ci
x7Dz4xGMscakYd2yqybSMpswSPhgSStOQZ30YJGXwx3yDDdf0TaJ+YzPjHTjnVajwvh6CCvYvZZ1
O9yyTvsAdwWcCq4lL1leD6Nb9nFYRfN92BMDQ2c07uVTJHqv9nMLfNHDSBX7ICzQO7mNCtSWRBU4
frf2ugBD2tSe3qOhyfq31vHtPo7aNrzS7TAES2rP5Ys+womLmQhoIMXVHGrkJltfyusCR6ZeMhFF
5cMKZVUAGjd271u7+RED95irpj6DTWbRZIkMK33fWNQw8eaV7bhjK+a22z1mccOdKBg49YYUVGdh
pcC0jiZ9JgVzew6uBaS7CvRtMcc076aRhBMegpnxvnPJrhYtrLnSrcMA4pPGKC97Li0fbkw/IazP
VFkHWVjDehBLVyxzmniOQ4JO8Kg4lNxrBJXJQpALlg6dXPgEGA9OEYsCd6zwYsibacDGzGjMx7xZ
1dRfNQvuk48xMX7e06RpgVJnBuZ6YVQxka9Jq77KOS5Ty8JtP4lp+dD3haJIeeKitncT1Ho48QxC
+urEKu3R+y/We7Gewbub2di1FaIhOwH60ILwDaFubraIxc++nYPy2PA+dk9TW4Tz295MYYZGzkg/
rW3h5yxeqiDXjXonl2lKZx28rA3mrAb0ZVOz1OoAjD0MUiLM9SPYY9m2OanTBAn5CNlv8+gMoQfa
UH+1DJPc+S5h1w2T8n2LgCpb1vpLCSPr+xAlrQcVUl4CU+AeYz+fhgE3w0n4cv0W6jp8HvtYqAOt
FMYLttpu8nYMqHkgHv7DsL+Pb+EcOqWCr3Ajmch2hbBlfC5RcjIPc6AhMHdLkgExXmHiNn4Worfp
Oohb9KzgMQDmLjOpJeU1jrj5uBpB3+F0L3cNrXmTdt3ioL0B7ITGPshKDwJE3mDr4P2ZPM6MojpU
U1LusDAA3eLletq4+CZE6d5ENIpOnDRYcKw1WUX4mzY23btwa5d7wXX9piTaQkg1tU0zpguppLdp
ifxt3a/gIa4HPtPymYeLPrl6FTKv+5Fn3TZty743dXxaIciN3vlAJI9l6xlAA9T1SXAoumT2bVpg
rwgYP6yKfKtcsbp3ccz5ms5VtwiIk8PZr3l1drg4tuuywQhImHDVYEWPo8UqWyo21HnJ5zA4zWGE
KW5M7HtyMios5J0NFuv2M5wryPPGW8ozuUazu54iHZefkIt1I6AZNKAHXekquqmXuQW+uOxnHK2h
NuKZTa0m9yObmN7BK2jtYbJhuToOwSzbjwF2JkBm8VrFVU5srVw6xRWSK+mmpMpMi6jbpwULGGvT
NV6n6usiYjbezMswb1+AKvMI8JUTMW7vFhs51mmNIbV6B1+ogl4Z0Vb1myVENWs39BHr9i7BwZcj
Ry+T43gWlO7GpKPsHoNcdXwNRTgL81AusTyGGNVbvle4Rbv7yTqhSbbKclYnO1pGeAqrGYH4b6tp
u75BsSehqOtAhLxdW9tanESqTxBD6Q5b/7FB+cV/bOJGHqMBEg1mO598DC1rgk8d+sso/CxDDKwn
2ioqw+pA5J8W09yAAGOmJZ+70oj3HC4V7ll4RcQHa0dJ6zxOxgDBStHHwfzI/VYvZRpQmjBEOYXp
Mlmwlt7ZTSzr9wgGFu03U2GCcidqsDHfrq1aJCw04sE8gFoeN8uun+FXfCWrgA4PHPsTZzBh5hwg
AI+UoPytejhGHGpGlD+wRjWky6PNLGZIW855CbDBgIwa6Us9ZiuCVATWiHucf1M7hIj+SjZlY55b
GwzzfqgDJ4/WyinGJ7ZJb/KRtsv8qZEx5km5aqT95Hwzzntdki7IZDOF19VYFjwboQNwN2tdRyU+
kqTCeKtF3ygzeh6RYY0cRkPP0xZJAe+JsbgZSjpe+WIRb0dGV2dTF2+bvl/btk0NALQpBhHLiYE6
J+phv3qB8KUEs3c6bsyi5KDklKTWecTPqZuct2+S0Cfq+wxYj9htDSEq5x52XkNaWlBTDhvv4i8r
0I9VnbIhkMUJgPGIR5lttzpAcrWS4GrZsIKvElgxJyeHm6X+LLdK5WsP45P7gVqzq4Jxm6DpCYrg
iGSNuYygMo5TUbixyGAYxt6x2UFROXtV6qNU5+sJ75YL4Vc8DFWGO1B3zzGaUmRfK9W7XAdx5Xfz
gtEclDECzHRuiQqrO1F7ghJQtTZ3mGyYjm1R8R47sphOA0Hp7lbS0tEj4u32k6jV4O/6xtuTG5O+
VblY1yWLYxwcKC6WxScYuSAZKTucplVtmlvniMRwBJx1/LFNhMr0toK0g3kmcqgSw9rb0THb3ppi
steT1kP9mZpFNLtBNOYJZRS26wKGKAyvh4vjuiWRydol8s8x7HVeDKzgSapgKFNhESPQSVufdHsG
jvqUjchVh0ygVT8DmCgW9CtwblqEo2bJ2gk1kAz2S3LJMMO1lmmosHjHtaFtpiH9gugcjjn0dpC9
Q8HQBZvsTomfY/Vh8fO43WwRLrt3MK4Z6E3Hq6mymWOzrq4HAWEYTAGXJSe8HibA0KN7CrBlPg/J
UsOSowAPukdQkbwJFUM5prDI81MOIOJpq4tggWB2bLe8QRMdUULhMBb3tegBmznSBiXEtIDtiXgZ
HMpquMqQuADYuBAonjaH4+02EHJwj2i3UXPjYWSAuNcDgnoXTfBpyoQw2t936IZ+iTZktp/6Mnbq
vRpKTMs1TusWQsAueuqoRHYDJDCSgAaQFNSAAFTE2Tfr96pC1QM1Zrtv7LSGKc6IpajSDbXoOG8S
rlR7vfoEhZMUA2bhJ2N1z7IBpZX5ftXl5t8QPQbJB1+M/XQ/zZWsTkJJpDS7biqa6jiXagkVzlsa
f288YtpPzVr6bt5tUsMmuxnG7R06Bx2kUjNKTN2SLrjizWGprcfOpuMzZYrt0eQJr+GugItExPA4
T3vPp+Qd9oNvd1I5haRFhP1y48XUNx99h2pMihx2im7DgPL+RddSNnkzFIY+BXTr5ruViHq+KwYg
3t4IlFTpr4Wk6U5bxvrvcW9lcljCsiVZFMEp+wYXWYnLulxi6vOCJ4vQGSBZ0P1mWwit2uMMWyNy
4rBoItdYWElzmjiLNJh9ZOlvpUaBNeWaeRida2VeSMwqdUe3oof8ryBNf4DjfEAfMPCY8CEDvmnz
aNz0q94DAuvNHnom3WVoh8TTl953NgDZcHPiGLQogXwgbTcigeCIHPPQSF0jd0E8291NKPw1GQYj
nJ1SuPmE9JpwGiNqj13QHyoIJOYvnq7S4qfihbvyZSV8bmKtm13LmBhzCpSMa9LRdKvaI5BqkRFE
8B+DarI9c72AORvyWlVyORUOvcYMAx6ljHNYKBALQ/SiQyMaPcyhPPF5YRuOZqejA87JAW32EVdY
igJq2KSY9NzqfOz6qd1HyxSOL0kVN22AECmMHAPsFTY433XTtRjEatDacjabO1yHURa0Rl5xqum6
HBu46YjnyQDBcnNec4vGD15FdZTV4cKG+zip2uV9gJ9GBqlCsjdM+7MNNeL7WWxzdDedU5PrIhia
BXcMhK5whlqLsrxfu9AiJjMT42RGTwl1piRDkyT2LiW2k/3XasWRDQXXmnTkxbg5GPcT3CUQF2Kb
I/cHZmYwJyuHSdzHqp5L3Iii3r41Cm2ET3Xth2YflVEfIA8eNesBUeamehMhqsHVAFZhFO81jvbx
Reko9iJ1oYTNsk+iSTyFqKlV4LagcO++SPiwNs86mIbgYSjRqXkzy3q0MANYRUuzZB5hSIx5N23a
o+rQsMIiiTTbmwTxHd8BgDiN1xjdK2OfbWj+DB3s1UxSJTmJuRPXXqMFdIMgQvCbZooi+9i3dWNO
Scn8cAwmQM4/MUKQnvN+4ZjGGbpgStuE+uBmIDDveRNMdqo+BBuAgplEANDv1qkT5q6yDhMqXUyS
+WlrIVzLBLHozlSs7eENY8rAfRXc6uKJoTaU0R5ggnreTsEG7rbJGYz92qPXJVtThBn1loXJ4qbD
OvSSHQzK4/6qbfhGnkPl4vhUNWjhZZp06NzvMAhMDHK7HhV61O3tEgf70VA6ZYx3dZBiz91ybc+l
qD6G88SewBpqGPdVEKJRw3v0Zta0BRtNpOu46Dg3Komjg1smuR10tASkhxcb9ZNMG1YCcobkK6xv
4tBY+xxb2KG/JGU0dTcERe1k38Zqko/eo6eStyXKexgrhJLsoer7ll8XZds3j17gjbleqWjsiUxg
4aBQAWk5UOTrFj/UU9KVp6U2snmHeBZVJFQM+VqNqCiIDqXmCOZqFckmbGYdZLDV4KvO0cBLhNw3
UN2evYeTj3ALJTbMpIQDZLfr0MOx0zHpvMEb65Jam4fF4E1DsxMrATRymsj1keFtx1SUjFWzvUPb
A4WtGTt5L7ctuUGuwINrGhSoIKacwHaOnvtvgl6RmnN91dTJGN9s7YCR6ZCug/voq0midNdMcOXY
O1CaV5WGHjVYNCcp1FJktGKGu53p7KdujgR9GOCXYOn+7NEaInVbYlDZhdnkXGey877J186cUXDO
8rvYFFF/jDCC6w9jryeWl/Oq+xtqYTCTLkVDwmO06ZjdBDYMgz3aiq7KW1FKxNV6tBqVMdZV7POS
APx+XWxlvbxFQTlyqJSrwmzfWB+z8otuBtIeCcN04pFUfh1vMehv3FMLF2n1bujjaLkJo8Cu39cx
rvVNNU9dstumWKD2IdGeTtGjm9AOqayFPm900e1EOuszt4L1eTR4CXU+bZQ2GeTsHG3uKDrLJ2ex
l1Cu3rUzwOLviG9Ke2vcFvanBKQ6RASoeBcYT5BuBczdJlH9BUWTAJWnWATaojqIECyzPdZ5t0Mf
qUGhAUfoOY/x50hEBmZm2RoEocE2EaPBhIOOz++d1EjTyxRFW3lvk7kN4BBQJdW36Xwzfksm1Nk8
G+PyOA4SQQjBSdc+MmOom7KoROXepFMbwYPBM6CdEpRCSc5oHEAQw8qxuKMqcX6P8xPuhXPbV/OL
qxe93Axb0sXvEQXwaEnrsZ5OK2qRy3uRdHq+x3VdsoNFnJJ2MJAZU+B7yiXvGWrzuGzRcnxAVCyT
k1WYDbhDV6MbdQpgwYbUfWyQlcdATUax+zxNwShSjAJRj3KmblCwMKN6C2FDWObzDKT72xpaRFyI
oGLAbVHOopDPiSYSQuKeoAOFCldhxsGlFSb0onQQ6PyzDN1qM70gUS5RDkNCStxnZGNbFaTcQftQ
pzGOV7elZTtgPiOFrbz25X7BQCdwPv0ScfURM9EoSqeTB3ZmvOqQa1R15kc4fvsTEuElDnPDFMQX
rxO5XXrm8DXqu6G37Y7ID3X0xOdXKZjJpVVO3LJ5scjNd6x6K5DzVPHrRk/IpVHOAC85WVRJssct
RZCqypncWhyWf4dl/xOjJ3LJa0PCTR2UXIi7A2yCUQ2Vu+58MMChzULVgnLYXMNOP5EjfVgsCkQZ
MLgByVCVRc7x19Kjszrq36h0Ll11ygU1tiowyX4ABbTNK0wO3EJ0N2YIl9CxQ7dN/M2E/p+IkPiF
PsuMdrURY3yPQfoxeXTrUEy5LhFmYuoamRgq4CpoERQua/8qhzdy6WNVQ1eFw5zGey7AsnCwa9mN
qGj9zQ/0J8LKS1cfDRKeTZSMobjovjQmfPZCF38js/6zZ1+I2xElj50ui3iPNhfidbMeq6llr3z4
hTLLhaHrh4nHe1S6dhA8orwaor7x1wvqz175hayyWNDDiGXF9yUJLK7UuUDejcv3dU+/0D/TRjOo
avC+IFODp62ToDNuw+NfP/xPVuilpQ83aNTopcZyUYmk32xfdT4jfKXg8Qja6VRPUDEfMEkS61dh
7cilvY8SpU/gdRLvgRGN30ejsXd1iOrMX/9Av07h/ZvdfWnuk9Qr4/NaRvtOSIU6l+xXjxIufr2s
oePPEQJf/EkfhT2/qnT9VG/VU4iVFh8KW00KqUKpdqAafltmpjRNXYKI6LdX9x8/uODYf/4nfv91
0KupSuUufvvPp6HD//95/p7//3d+/I5/Xr0Md5+7F3v5l374Hjz39383/+w+//CbHcJit76ZXsz6
9sVOrfv1+eXLcP6b/9Mv/uPl16c8rfrll5++oqbrzk+Do1b/0+9fOn775aeY4XD7jz8+//cvnn+A
X35CUeMfT5991f7L97x8tu6Xn1j0MyS9guNGQIkQ0Zv86R/+5devsJ9DlFt5IoHcYjQ6T//2YIWq
X36i9GeC/1C3SlgES6jzBLkdpl+/FP6M5+CLDFIHDtVR8tP/e20Pv62S3z4OvBe///4f/dQ9DOiD
2l9+Cs87+L8XU0JZjCZYFCeSsBhPvNTwRiJuqIA4L23lbMMvmJUM0f3YGmm+gxGsRpvWSpqkRMut
cYhj4jJayjIFcoFzmdlgbsp93Zk4fvvrm/i/Wkf3+qVHg+rlxd1+1v8HVgo9G0v9+UrBeqm+VJ//
uE5+/Y7f1gmNf6Y8TGB+CtaDhAUoDrLf1kmIT5zxhBIME4RRRM7OL7+vkyDkP0sewV+HMsGjJDqb
rv2+UAIq8DUZQQ4UUxHzCDY9/4uV8uOMkICt1fkXFxLm1hIjGVjGf5Q1a4oXvSLESflswjd2cf9F
3Zlsx40sW/aL8BYAhzvgUwARDAb7RiKlCZZEiej7Hl9fO/LeWpUK5RNXDmuSk2SmBwDvzOycbV+h
fYNHo2nYB5c/dWbiZSzlulpaNhcIwjfy7b+O1bfUv7oY6ZF5QuAZ+ET33IpB1hXlYgQDzTKlL4uZ
3DBw41tzKpJdg0zzyUV28a1BZnlbmzOXsDEpL71S5ocJkZef2SUxe2L/1Kh9D02zvKS1Fsd+7I37
dLSHkOVm3+dF5HwRa+w91V59m1iG9iVZmV0vp59rd/J0u8NJ3ai3Ijsl+nghp9Ys/pBGK8IDw0tV
EE1quuvL4R6tyvAzgsaBWEC63z1Jd6VUO72PqKz3nSU7FqALAiQLUEEJY3TQjR1cB0zpP1aPQ1EJ
UwTl1DUiXAnmn4jR1yxsHEcnu3GN3N5XJFV/bnG+LaFY4nSf2H0d5kIOiDPTUsSg7Z9KQxu5tSND
YBTmk06USCzvUCOZjVQoRhQC7dHUJEwpJKK7IWgg72nMr0AJuox8fRZPviY/LO86LfT9lFsjIsIY
UTPEf4dm2WYlvvULmoldbI7Opek5WRI49bAqv+4H44uOVvWwlVH9Y1R1+miNq/YC8lsnuruFpT3I
0DB/HbZWgW9vSm7+mtxzTdhf6/goE+G+ntI6hr+Q55lIC5vLcUSBGO+tTkWHLZr6Tz09SBA7dipV
6C4J7EKrNbPVd5JuayBCDB5pZRj3L3bdk1ek8ceKCrWYmGbcz1x9rBvT4RriaZIhiL6pd8Uo1lAM
MXAdVh1se38oaUKwb9o4OdJmwtgCY82i2c+3rvosVb0Oe55heCbXOWvfAUNkImof1bu3eOiZtmIq
GI1qGQp6LxGUBpyS7dbaXEWB2Oxtx6ebEtqIOnfFS59NVESoHruZj6La+DnRda30O6T3P2g7YWwX
2u31yyBcA/GsrSk1CHZrI5i0h0SrTjp93ODuUPR0gf76YkplHxTGaebWwq7fstIq7hwzaruQvoJL
u3cpx7R+N9coMsQ0tD82xPiJf1Ih1zsD7z6C7rwYu9DuHAp+U6fXIX6g4kZ88ZXNaG36n3nnQS8y
qXZ8cQrDJkQtjeXY2EW+7YRKdOt7vbIxMxuF1e4qAwDlsaU/d31wh6H8pjKRv65d0hUhgpNl2K/W
xMsptcChT+4r1r5Hkmb2DZUuUdhFbvyAvMd7Y06kzmXTR+bJnjBRyjcR6sdsFMv6vUsM5KSDTblo
D8CzS5EbeuwiTJ/yCxJi48nO3NwjePGcu81y1pQlipIxcLJlsy90zZxBmRrPD+WUKtdPU4We69RK
KvNXB48thaPxE0Q6emsOdT5In51L9n7vGusEU1amh0rNdeLXi9n/rJSFHWdN0xEkAGKqw1BOdPlA
aC0R0piTnd2b0zL/oEcidYeknvLBT+oqyv3EMIz72GrTV3OJxvhVZFr8WCw5vlnFUDx2UYLErp6d
LQtcY0o3vzHdyPJzitPOPmJRlCvK2LIf25IC/Kr6+6iZN+X3zZgQPsgy3Q417TEfLW17eMu4odh+
rpv4HXBonO6y0nCa49YB2wrHKJvyXTcUItmZJVHsnemsG+sFsYbrT1WEcAOKwpjsuyTt6p09t4kZ
JNHk2kddb7K5bKkGbLspSYV10IOs29DKMvt1LLgvBfOpi0S8OKsZGG11Wki2Y8bXK/g2Klh6XtVu
q0xqiJtttsazLbr4bcgjBHLK8xLqc4tGxZyWQ4QKVcyv9IK3i4OVdyQHF29DxJTaaGD8uSx776XP
Je2juMSpa4mgR6EVTsyOxVtMn1HakUmPTWsdbgoty/hrvVCE+4lMoyrf2wmxHSg58mUhlaxW2n6B
FrV71BQsvIe+lsaGVFJWxUqFevKE3K0ILuYnbVCDQbWVWhNzyyWTyFLp7WygeprQsS3gYujmym/7
Gl3m2K3ZfMd7tozL0iOvAJJO0SjRF/z/o0OCL2i8QpXg8EgLkq/J9SNKvOI9wzBUHgbcoKjyekoV
HpBKV65kCeg1MKORXKsqDcjaW1sbolCN2JFMt+0/IQBfe8rB6Ae8z+66Zj2bc5y1j03rzCL0Vtve
DtUqa+eCcqlb7EjvTWwlQ4TIzWGupcc4tRp1kDDf3HtjyIpW+rNdI9jngB1fSwud+oVZ2Y6A1Zvl
SJ8iCjik1F1TB6qGeZD6ZTW3zmOOGME5VBDMXEphpQbXX67YH3+ImbzAy8kKYe6qTsuoCJu6a7O3
baIj4HMzot65Qa64lDdSkkMIl5KGyYgH59pNrpueD3oRTU0ZfTLxDUyhNp0puUBpUpf8ejRtu9wo
57sZWbraJYhVkhv233n+OWxmmYXcf0tJWy1TXC8J++vVvLUzNos8ETZvSC3VY661MRyTJFJvjeXE
a2jUOsPR3RcVGv2tT8b7cRX2d2lRBn/v1jZKvjmOVY6o5tC4X9cqc+3L3KQdq+nTGGtAK8s2arr+
Wq2tumCqIPSnpIHGVwaJE2/OkWaCPxaJqntZ6E+EQre8VYbBdYFbSmmHHYV0JNp6kwfEP2g0M9rP
4ONbSRvaFPh9+hFz44hkfCBP/ZxRW/2CxAO0O7VsjLNbkYIhTIpb7gzLuyTTvVsR5uIUQEBNGZce
r1bGLansluquy8tkb48tYsBmkuy5RuPspgkZpaNUcSF6x/TXBB2wbWDFnaZ6+1zlWWL5o2XLEAkF
tZ+ewiQN6dPKjx1p3FTW4l0gB6uoVWk0qJ68dbPuYRCSzHYm20eLAt6ejM6PZs0nNHKDClA9m9S+
ogbaS0vQMiw/ttEYqCYWNvWMHMn+XI8vbbZU93rJZ7rSJ9ahU072ivQy+rLkZZf7PGuiwsmjjhj2
5BQ7PyIHT8v2lculUcjZj11a5yqE604R2zvHVcMakn62mdCNKUw8Y7EKIzon7k13M950pL4zTfr7
xbGMQJDx9TNKejedQNi2oNvq2a2KbpeIcbtf6yIP2fmaY6taeWFR232LHefaS5YhbI28DMtNGHeR
spFutG1+zNy1e5rUiDcqdUfSjTH60AuvT96pWJCiFhq1rFkhZ491Km+HpTMC2yk+510R+XTp8vy5
n83HJjKm0HUcBFkggAkJq/IJ/fJ6E1lei2ok6y4rCs3YTE0VZmts7mmXckq3cH0a6qg5rj0zRphO
J3xVmOm1NdhPy6AR7EEfCUWcSLoOLumei3f72qXN8dSUMY/gSGuuy9+LEb4LiouZ6rA1R2zglXzM
3Wq87WUub2n+XQRyou7IPTg0qNR2JKtq2hyk5vq5iJat3Sfa+Sq50PrTqJbLipZy3NbNAlm6t7GE
w8Hw1LdRR0i2qWpdurqXN2qzy4vGmj9D1im/rCcN6EwvlWOxuDTSLtv6BwKvKRD9UB/trSguq6R4
0q21Bslccd8bcJoiZJ2rXSZKTf0qdQzUirb6pNMWtYbTJPVPwBcq24lMde8UsdLL2rGj0B4laC0S
SmZFKVmftnSRhroxhjH0bBPqoVNlw8+t9Mawqnr6nk9cRj1lvWa5dIlkChnCPJWXctBoWKALmjt7
WMf3rE2m+D/5u38Vq9+kb13d1+/DeZz+SxLo/7eI/pRB/98D+h3SuuHv4fzpz/+b9VH/43FDAk6D
+14I2yRm/080bzv/o7TE5eUITUcB84S6/m80L6z/Ua5Fjkh4pmXzV/xH/y/rw0S3hOdarpIW6YB/
E8ufwP1/T/qw6ZAPQMdNGzYqaOdJH89Ya6tzVBzMnuN7iziUdXFs2oTqGRqKot+36fPfXsw/5JlO
EftvI2oB8ovn5uefJZIb4BaEYaSRcte7EjSwwfzxn1n4S+Lxl1TWKQPx+xhKSuz/p8TYWYYC6O8w
RdqLgybMLrcxKOxQvUdHlMH+3eL/5En9Ub11/rEJ9OWfH++s6uNyfSG9xz80X88x+UD8tr+ZvtfC
aooOT0gQdW9Jf1fAfExUc4Uxz49jI3TM29Kug3J9/7fjekIzyyQ7qatc5xzygQBhRd7JuNUgEKDR
JqWzbjFdoaLaUYXeLVnzYBfywlMfoC1/TavzwB6HsyVITyqSU9b5yx64gcbrSvG5duoIJ0ZH7Ok2
u2Kanmus3aFrRfKDD/zbrGVI7SEZlSwq0kJncyidpIdhmiH7Zv3eL8t0JL4jMBqN+8l0P3Xa0Y99
iU/jz+/4H4bVjKm5REgcH+cURXNB5FWn5DNqSv2AZi37e478cYfE/nLO51Doo0Pe/+3Po/62YDyH
UcneORINxW8ftrU8A7dZjCnYcHoR4FcpXtbCK5ePkm3ni4ZxPDYbW4lT2u0cC6ziQnV9yzkbcetr
a2tPa2QumdUVwe4HL/LXDOJpykjTElIhDZOKPfF8fcaTQCGFfAaKnJ9ut4vNZvPv0IX/dxAu6cIj
lco28OtCbDiFa8swMjTy6Z6ueRGikWXa/fnj/OOTSEVDbaU1WdGzQcqlxIqE1SzokjraGxPKs2Vr
vokMffG/H8khB0quH/0Q+flfHyemB5fNGmcaEDqzbwdDXQQsvg8e6PfZJk1HSo4qx2YenLcwcOvM
c2zUvAGuyGdXdk+IhD4Y4iyp+58v47CKbA5FspbnL82YrbExF74MdQZwDJGw74uorQ9TVz8RSoVx
NaPdXK1xCgUt2Q7kljpEX6P5aHcTsJtlkMNuidb6gx/2D8/OIuP1euwreJ7PXjHW3n4zzRbx5Fa5
5HHLaN6X9Yes/H+YMzaZenyTrkde2zzbvUrDEnGPtAvgUEoLvsTv8X05BKJ/njB/gVF/OQUxV3BP
4HjXHhm385N2MBtr6OFiBycsQqfdBdNp9mxqLoRmLo2dbdY/tVurL+QxWrJKiP18G5TrMZVmfk2p
Oj2Q85I4QBvEYqN4H0aELjNJnpBWSeaPP//c08s9/7WULmzNWoKcJs7OTfi3TqEdl7eyPhVYMaPb
IrAfVvHpz8P8df7+No4jLeXQ/kyxbH9dRxY4C51DJSdKUMexmeb93JbLrUdjCiOoun6i63lPdcxf
7QWLpFg6utfa464jQ3RB94AagEDRfrD3/n6ycDXEKXe69Hk2FuJff1TZ9NhpQUmgAYnpY7rG96Ss
vuXDYZSXA9qRQ9USEv75TfzDNBTYu5iDlBd57WcvQhlIjTnGckon7q7GZOknaXWM6uFf8aldhPyS
M5otkpPTojR09mGBytsWgrYsaNbYuNOJiMJxtvsPRlFn0+d8lNPa/tu1a0PpLcoqYe3WLW56ARCg
qDd1ZU+i3RWoXT/4Yudv73y807//23gEtWk8TTyV7G4c62prP1sf9dT4xyEEi8GlHuuq87YmqqYf
2aAZQuOrrza/9FK/dj4Ccf9W9+VJHMdUrAft2NQHz+YexoQxzyqTBSHj+fqvvsNF1CxfJmDatyZM
iG/osMx9uuGIK5d7an34BeoRU8uf5+P5BvDX77BO+G/WAeW+s/m4FKtVYd2hF3KfXEyVJHCPRvYl
U5KtR3We6fqDOfPXhv73veA/Qwou6R7Za/N8w/fkLKR5YvU47rhcoLaPHkp6DPqRwsG2pVP2FPXI
2tc8csJWgPcRhr1f8uQevngTmNntVrUHgRkEGuYzBp8P1CP/MAEcB1+ax75nSX3eZVxuDrGRM/Pz
SMS+GZ7I97WmxTuNBBf1wdv/aKzT+vrbfG49UUubgkuwtmmwmuKHWvV+SesPHun0EX974397pLMj
1gTPkcz0kccKpb3ruKK/doovSjl3q04fV0gMZInGb25XF+Gfp9f54f7Xt/4rcuauxt39bOQtpRRj
iI5prsgOLZ3Kr8APfbTZ/b6aOFZsbSLIIA50WLa/vkcOR8rTKdIiUp0LZdfysBL2nZKFgWzUvsti
3KzxQUfVcRoTEADJBxvTbwEoV3f2XGViDdCu652DAWODVOvm4bZCnfHDHZzbQhRPZm2mVA6TOyDF
z+Zohz22AbuLLv/8kn+bRWdjn/7932bRUE/4r/qpCzrxNmPesSF1LZ73wVz9i6n8yyw6G+bsJVtA
W6ACJAAK5nXnuuPBNdJvAykWH0PIUZWYhaGLtcV4SUHUoQBVJSHF5Ys/P+xvG9bpV7ieBWTFoVZz
HmDkFEbMtOdTD3l2TzLtmBrGzrCyJ1GckGTlv94gGe+0D3hcj3BcIOL45eV6brTmYpEQqCinsWVc
LEsVKuYUkr+FEvmfn+4fX7JroxdhOlNlO2eSJsY09X3Mt2xnfUia9JjI6aHH71U57QMu8RuaJTWn
gvV1Q0MXv1khvlG7/WCPPr8ZnWaz66BxAgLmIow6O50g2MzjPFhtsCWkqZ+H3maP2ozevTPy1uk+
VyTHm6fCEVgylmJq/qs++l9zSb9tGwTCGLDYMEjn8FLPbi9VvxjbMHApzLf5mrcc+5NKvv75Vf/D
REJLQP7PJaFBOvDsGWtqMjW9lpDPL8UXKUcQHMm9N+hHZdav2MQ/uPj94yP9bTj713k0U5ACHgcc
NzPSEYFXe1ym8enPj3RagWcr9JdHOnttC4V/kg0gRDhZccFhFZ5hr00Rq5E94YMHgi1zEoj+Mh6B
seDyQupLkHU7XxsR3oCkKBM8gKo1A2hvthVKSDjd+wwV5xvRwFjsegUNf6eHqH6qiTylP6hRCr/Z
ombdcKRnUmGyzJo7L45GjJUx1sPbNMNCeWzWKcuA0axye7I3d7ktZst4XSvTvRKbueVfcXhHWIoH
p74rG0nRXeP1eu9mq3u3IIYe8q7t7j0XwtzPykvtu8icuvyTtrbYYs8Yt+t50Y9ulnk7hALuJ9cz
y4eZ5gTedWr3s3dYZ218sXTa1xc97YIfOrMWAbUtBBFqm5bP5klVfrtt3oqMoywvF0V12Wzt6D3l
VH2FAtTcUG51bzMX2z2+u+bg5Pm7lP3mXPb5ome/mSzqFXGyxZRGa7g3oNdw065FHKuL1SY+DCou
8+1FVAnCIyTz3wp8lPtUW/aRyq2LS1meJCsRBopXs9H24PdRdd1qqo4BwrUxwvOZinsYYTSRHZKr
WUbRsbVy7Bc5Uii77dSLaSChOUj0OdemVTkPekHHsGbbk8rr4bZF3Hg5b0lvh6hL9j2SgqjNqujS
wr4ZRHad7Oa5SoaDUUf1/L2XBbX8YawpAY4OMCZaOdx1lIPvhyiHeF/KUuxHvmdIs4htfIqjyv4k
hwUvqrOlmLkAGOjykiLfdmXljQmYzi55ceVuqE/8CqNrF/AAZnI/l+txdrIh2KoRM4yJ96LJ3VdV
F/07FSyxW6fuxupjfHjNFibm2t6XS1NiDD9BX4rl3TvJSOokL3PgQJUR+S0FJ7kebRMjHKY49aPB
fHNynKHwydD0G+msdu7mNj11uljctqWd31uuYT7wvYa7JU1N60a323dpbrSl46PFfgozB7VZpeAV
cZ0WunrHZ7FylfXoCkhSqTaGIM4g0s8Un4KqNZ2XvN++uyJVX2DcVNdUUxtUaacfmObN5VSr5jKt
3c0KVIzLubHfG+F0MshnwE5lnu6aePFHV1MRzT/BOyh81dSXGF9RQIzOY5T8RBrlVb4Zr8brIus7
7P/Udrfc8ttVPG+ChnzztjZHtymngD8yDqW7zsfudNojd/CuGv5U0r7Avkt1vxKa1GuwjUm9w95h
7TNrukNRaQe9Wq0D0BMXp/lVsdDjozCfC2QK6FoRByFnPeW8JhicYkm/UkhDgi7LMVii9k1QKsVi
UDQ32rK2I/em/K5ghf2YF/gmAVom5xh1X1FTXZGVs+aA9j2xfnWX1Z8BUhTD9qmUr4BKAVrOn+gL
alYPNpXaeufNY7WvsA8ekl5TPDbyk7/PoFrjm1ZL51bz3dnsIjSp7qGYCj0a2FFl/hYbTLPFQpfi
Gr0Z8ukpkpLXuuqzvvjUR04aggRVwNCoChwHNjZgnYmPb2kP4dR+61ND7dO215dlzK6wi5fSN3Pr
pqMgHxcDVXg8T1h6f7pTetUX8gimZz+vAM6GngWUOwgg1FLuJmq9GL2QSwTCqsvAG+rP8VQ0obIt
cAHrAF0g6nczIEPCWI//ft4unCQ5OB4u6E1jRHUovuqvklaOa1ZQfEVEuKX7yamAr40v1FdDM0sZ
LgsLlE0/xjLuayKUQ2+p3YDdWi3joRlhXCwoK2t/RhDWT1HIKeBPdT0Ph6lR4gUYEVavqn9lHwvp
A2hOR3ONj0S6IEnM7V15EPFSjIlN4X4ecITdZoptIVbwototX5q9RYbtu2UCp52UfWcwL44ObMob
M4dTuQdih94I/bTeT/HYv/VZ++bF8gEobnHwMhVjqAfActc4qJAmI7O6Hd7RJxHzpXvpJHfZuBm1
780bYKEuah8XrNF8b9EUfr3a5r1NI7HAWZ38O15KNtI1+uH1QL/TOsufnSJSkC+SG6eKrofE+Iyp
8DWrWTCFs6OF8ZfY8+6VqJad24tDvG7tvaSH5iNWftx6emGHxYCcBnG7tEypGIvqpWytrjx26+I8
lJoEobVEHZwU3dJUy+WI2IroBcOJDX12zIpdWQFqPEYENhd6ii+ihRUeQYF7d8pmNHfZmq7Jc0UP
23th5suFAdD9Olb87gtMvO7VUOWJEa7e5mFFLJ2bwrGPrLr42vNqI4RFAj2PfDdsTBq4YNTdLOut
H5cXc8KAd6Sg4OxGWp2+aXddaIW0gB3apLwvwGoRsZdoJVR9gwfSOnCtDQ0QD8QLoZevR885SfQA
3lRVQI8SJ5jWJBibfoFzYZuDr+n6Rfpv9OoAe7/5khV0/T6aRdU5j30sxM/OQsukmplGIa67Mzt1
A27lhhTJRc/U31zc1Khl2tt0OhmdD2Oj1QlWWV8WhQNxcybvYvuARh+7tRuPRdLNEopLWqJv8LJX
DyVXgSVxwSiJKDCGj0UZv1v1UrCmWaUyau3uspOXWSy6z+hV5FG6JhRi1FQ0AMI3rK8QqW1BS4bC
Zz7D8Bl62ELotTDaqpPCLdkOCXCSZ53wQnBwJdkrBrxJch06wWS8Kkn3Ona3AxRQN+Tu8xabonrr
642e7bXVvLJZfSMJDWylHJw+1IteH2LbmE9clfa2MKbMDU96zDQAiCVuDVGABsF9uXbsMjTPRIeU
26CivRqBLnx4wkajvlnc1QxrKbJPRt4B6ITBuBwK0C6weEs6viym7NKD3bpjH3SxpuPq1npfW8yp
F4uWm+ZUkUsc2r2HkA2bmDWGECtaGYAgedHAq7NMvfb0fcJCDugEQ+VyDSDpUjbt0+JZ9dfUlcNF
4SAaaZRh4feV87wb0nm+LVW53gMNKhEG6heRDe1NA+hpqeo5CZdE0vu8ye2Av4rvrOVEdnHZrA2B
FdaaonLz7Xpr9ii5PgHmpdrRzo0Jn1pnNwNibGiFcfwa2zV3lCj12EbL9tAMVZJhcN++ODABq6X3
sgOguEMCmMIQcVpQwJ/q+2H2hmtYwdlbuYoqpOPA7JEyWh4iJ7pwp/oKrVD7CNo5DVeC9RCWRn4o
xyS5rrz5ckhMYZFqjHfbVn7psvESuEmX7Nr8oYy856qp+jukMS+lkcZ+XIk96s2ezOAiKXiTnDQc
FKav8cZbuSp6msg2HBEB21p02+eOe3C26U6XyZNHk9mwXLE180eT6TeVKh+FNUFsyVlL6BINiB66
cB4zxJpIfA3z6Kx1d+XZSf8KHesxLqwHEYF1WMXF7BZDfCgAr0Z0jpHQlSFFV7H6ls+bmHZRJ0QJ
g9vK7kXKeTNEl2DXpvt0qHtguhJLup97Vfd9hpf0MkRe94iGDhJWXw3B3G/N87g1V6sxlR2S2uYx
TdF82cNwIfLBDWnLkr9vCXjOqFteGwBmhe+mJGtpW/c5kdkC5db+5o7pz7LcluuETtvNDo1VdOzc
8SbNILJZCw9RVzZqqTz9LERdh10+liG6qxwKDczmcS6uYlnLu7jI7AtJTyvfmbiR92t6G5vm9dDZ
u2ymi5BgZ3hqtwS7f7osIDYaF+N/+k11UJRRib53riJZMDTxXTl6R5XmdO5Qe4LTQFHLBjVjXAwZ
V4KiFfX1bInqMNV6wmuZ9Ad47BVHsUfrHMPN0ECxDaCy2k7rMagTdb8u2oeD1d64BQ3OtjVvMS1D
e7nQOfHt3NCyEgFsa09XQk7AQJYuulCLsoPCGt4XpNOtb654Sk/q6PIiF8MaBy5xydsYu8jQ5GwH
TpvMX5E361Cm8XdlL0CCQHVwd+4fta6/Vi186smMt/IaSzpUjdUEGGRHSX7ZjdZ40zbcs9ABLne6
q+LQk81S7zOtFjiXdD0O09yEfJyTL/R1lKCmtNS+dSgDOSn7Kfqvrg0WKC7vgGqMy25p9A4ePo5e
N3aTAX0Xu2qpOxJTbYrUOS/p1rMN2c5K++/VSsFziNKXXEcTkGguVXg52MTzZGr2RTc6B9uN85BC
RopsP18+V47OaRpq3MZL/l7bY/eQqaEq9mLWxV2ackweBrbRJEjHEw7KGkjDhGoGhB+ycKpv26x1
eyRqjuKrabOb6nqpbCjz3O3hOhxymepHHZ0kGkSZuOFHuPF0pqOrVn6Av47oXLgtyCNfc2YONzlc
RspU0aIHNGg5v22FeqweO7I3Yk/FZbLCdDX1JVz9MkhsNLD4B+iG3YYz1XN9MTklWIMuo2Fa4ipr
NxarWF/SDjZfEMuZH5AZGmF6TAG2GTzXz4dKczet6C/wwn1ryS4EAd5yUXpieRej23wDQwnDMsvz
iguSNItPtEY8SZCXdf1Eej8XFwAuBInlqeobvpVI7t2+gLOk4vHLaMuo2sUbvSCh1E7z0c4ny/g6
x15cXmRAYD8n5TZBJK2LRXxP00bfE3TUbMhNJsQddxF3/pyMdrWLIIbafpQaq/cZmGMV3SXN1Ht+
3Cxuep2NvYpvazwdMmRnatiNcJ5yGg3XMPOtA3C8R5SC26VR0cs8cDpYMnhDEomZz4dKz9FK2bsT
xzKvUDnX1TSOV2SiiyqARasvUPjpi5Sr2HBYtnQIye0gRQX8l+84tyPFRNS3qzPMN5Tfv81WdlUZ
1hBGFRB2dLgYIn02tfxt7uLuU2rNCKLxhxJwWRU74OgkpLCBzn9KJwES8gIUi6Gf0rQ7pqomDEdY
yC7QqCjgENlz5jVTclsn6Micn2mMWymjhfpRebZ9TWAOFoj/SRg7xLDmhWU+yJygeInNYtmVnXDL
Q7KFUgZxOhOuQd8IgWx2nL6jGSKM9K6jdfPafQU1DRX9VoW86Nsija5EKneNuV6J7sVxv66bDrYO
6lQk1vo2TqGWPQCZwCaU0YpuDDbARChdE1k/QMAL3e2eAevX2bZAME3ZV8DniHg3i0DrZoteoMQY
qgmc5WrtxyiESE1yLusQlGbOd9IdRjADyKaPaFehJk+vk9YcbgZiOuX5jcFbUvMw+lbUpYGxDFiF
UvNigvL4EwS2PUI42OizIITXPRdEAjJnza3UoqbuClupeBS21X6e7fZTc+UJ1V27Iy01yNrwf++y
ICPaNgbn2hZDA8IKJAMwN3OX29ataulGwE6utAFJaE6sfWHm0V16Ik/amDJC4nVsRTRuSozvtkp8
wAhwwYcN6/53Co+jn1VNsOYV6CFrN0+VYmMvgGFNaWCiaNW8IVcUcOyoTl5KvdEcBN5iaVBRS8H2
5vj3uqBSycNqlsLYO12dDDelNI6JbX/V27q8uTFq5to2UKjHs4A2x4REle5W6luVG6RcqpqUTEcq
vrr28nTo9saC1c9mzYWTtrExmMXa38Z5G5HOERFanwTCls+drdiNres8D+tylY8xbhC3alBwm/SG
iMDBps4I776OmfG3xmpBNh+T5xZ9WbObXecnaIOL0u1fhpYY7FCWQ+KSsEL37VKpvLUQD/tQ2Opd
zjp55joaPw662ctCOTRhSSJ5aVskoLbZFFBg+x6olxG3ni/aclqeHVU7PomvNkgtL5rD3u13IK6e
F1U16vtoAc7Ocs8l/5FK9OCZFdibtIXjw4SpimqfuBWYwREVfJ731h6X13Gup9upW095N40vrmlu
R9PZVbVphaAS+zyUwzY1cTga0oqRd80iGZk4Mr92hdgA9cdwqJqtkjdN241UGqbmmxXRRAmoM8oQ
ANk22YQcsR2pBByYyQQ6dapydkUv3QjB3P/D3pktyYlk3fqJKAMcHLgNiDHnQUqlbjBJKTGPzvz0
/0dWd5sySq08Oufut3PR1W0tVZJBOM72vdf6VvUjz+M8vSvdRX/wQkZCvqEWBfI6154q1PyXZAjo
5U1G4AsFXjeFx94FuARVG2eABrC27ZfTYCv9UqCuckm5q1RJoYANwMkj4HoDte0uo3dRbbwlKx/h
To7HJZbxUxWLtLxUJL5ovpvljbmNpJmNN3M4ROl+MWdnPhl19EjlNGtbXDdLt7GmyfqhZ3Mxwg3k
aAiSDZoO7dKjV5rdt9CS46Piff+S622m7fMK7xVBM/T+YJQF7HrdTU7A17HU6+4aQqaxy/gtL8NG
c/UtpKfoEC6D0/lh1lVCkjRhiqPrusZ2dg1mDrtUOVNT7mhY43a8rzuHCB0qpcUjKnZT9bhtVw6S
sDhuadakao5NymF33+i4B9CJEbmz8CMY1maaBtlIhoyy47qO8oNdJvEthZP1gUb4rVBLeQBgJi5m
Xdk3U8FpyOiFFvDmHNNT1OX5IzZDB5m5bZA2U+iDa3EoK1J7azYzrffDlOv1yOcnsGBptC/jiGQG
EnYIRhaTmp0DGWzy+fBnowQW3quMSSJMQyx1ToIxTPI/oFe2voKsntD2mtm9pfcYTve/v9D5qGm9
EJM8aUhzdTVbZ1NFc2o6D7Q8iPE473wnxaVSGOlTFssnTqpjwASqQzVkVe+ML87nMa/XtRGJo+rG
9vEPWAQqcNy4SNwG4ir2ehtl18Vc1e8M0s6HTOtVbERtOMsdm3+cITZwc3XAHbmNsSV9UWKwKsxm
tzjurizkcOwG/AW/v5/nw+DXK64DS8dhcoZi9u2cqYsxNFcjA8SyuNHmC09ZvozfC6g7HzStF2Ea
6tlInp1VDfz2IpSTJTK6VR+YHGk3c9TaegPxzrzNfv9pfnUhj1kow1DLFuI8IbPGuAZYE/WFRe84
0kKyyLKW+JyyuU/C9J05+i8uhsPeYPBpQJPDAPD2UxGCYpluDu3eGjgSUnRQXKuq9Xl63/mS/iFY
4AYCmUZngvrfQjFwdgNxxmLAo5HsD5+8mzLcyfZDWGxxglHH0CdPdq59lMZ7a/4XH5BNjo+Ivgkr
wPkHTFovivSQw1BOAE1AYIT+NIUw5UsC3oMQ0vA7N/QXzxgqSBwO0uYkgd7n7Q2Nac7Cp2aZADQm
oGbR1aa3jO3vl8ivLwLtwkReCJnj7FuzdSqFMeERcwz6D12TcRqPrfmdb+wXtw4YCPoOlHtAcs8t
Gz1jVTUKbh2JhiD5y/HFiu/b/OPvP8vrg/PzRJV1wWXYBbGgeBhEztQGhA4VWZ1OEKNyRmRp9lEl
45ecF9ko85NI01uUPDuhk3yRA1RzWveQpfLSdHqfftMHs+Q2a8qaycnybh0ADb//9X55E1xUoszM
HfSFZ3tL3BWq6akXaDoZxaEuadUPsPuOLdIcXyAuOvz+eutX9/ZuWLqJPNNhsSJcts92T9jRgpBT
nhJXpXsvIkzMda9BLG4Enu0Rs/8ct1+7LP/0+8v+82NaSKRdzkWWwRN/ji5KePs3mQNYj2CyPW+O
YMLyaSt5H3buO4v3l5eybJwNPJUefoO3T8hUNpkJq5FL0QvOOHEjMjFaDtfvvIfWJ+3tneSFgByU
Fx1gD769t9cBs8suWrOPChJ0Gc8GXQ8Tz1i2YwtJuzPW2vidJ+Yfml9oKLqwXoU6Nnqd8wB4l1yI
VnN4s/eGBTN8MvZdDCGCww8jcv2DMrJnValDxDADUMROZLTqRHefpswwf/+F/uPTW9ApUX6jejcR
OZ/f5UEz1JytUg975YaLu2rUfUaEGwHw2cgP5XtOmX+s2/V6MIJA+9CAob54e7dBJ7NoK8jYiGBv
u4tlQ9KFPz91+99/rH8UF1xm3V1XtTlOUefscSwlrQPJiYH0Bq3c4O1wfNRK97WtPVKEktVlDsH/
2xXNtx/MK4VbmAzvfAkkP8dKADRYF0wetA4K0btvyTN9ieBUteqA0OFSILK/r9/rT8I29ElNF7m8
geuKmEMZXpMJENScTmmMVNHBXLxdVJPXBID/9XP+kaPyfxdFy1yNCv/dSvnQv3x5Q916/fv/8lK6
f/H8rk8QEjhoWWvZ8C8vpfGXS6VJGKyHI1Ji4fiPl9I0/zKJ4TN5YZpo6/Ed/sdL6f0FadhdzRGW
uTolHPNPvJR07VkFP+1tf68Syd7JoWR9us+eNsttGNp2jJTapZePMVE5sLHJT0v19tIti8j5Hulj
m8ZBVy6qbj/TjtPMGf98WcyHWSSG7rcLPiKpT15Ww8UmKzb2cxA/i7cnLyEnNKkWojOvxdSQb7Zj
NtTTY2PIYOV+gU9JccJrevrxyZiWgRZ2UqVXUCwwmqtwEuY1SRKSH93THmSARq5U5WS7RsJfgLCh
XPkVM386ZzsgNSVpIiOqq8w5kHGE/LlRJAEQHCFiaNFR41l+Sa+RUCWv9jByuhURvUhJcG9Hu95G
N9Qy+ZxW1L0G2/eUSS1ChYWgDWZzGzWNgqa7fpcnralt+yUlVka/quzW7nekXsGL2IQxIPidYypS
9ozFJfi+oU9V095qkRdU9KWGzQI8ufKdihCnoGaFIGBx6+6KDjiKdSTec1PSMEmz+gdjlaIik8ou
4orNInKar0zd4+ZaRlGFbZGXIzPgZW4ze9MgJuzbTYlRClJ/49bLxrEm1z12KnWzH2Qdl4wREjPy
+gsdU3+21UZI/LhG8oyBKWKIp9DoQPC7rTYQdFvSaqDBiT+szfPmtm8GVxIMaPUPfF12/0FB8BYX
DeOzbKbf1ourCUd3EjR4kRqUUVN4kfaRQsfRkyewy0Dx8+uZOb0FwEr60u5zkDMvNiBtYhDcts23
GQu4DvI+zmJ633NXngqkANU2NviL8EBKx2/CivBWQFKMHGmUR/3JlqP+5OqD7hIHZ/JvJrZRdwL5
f+HcVXEYd5t29JhwlZXMyLTTO5ebWdJsL2nmLHxgo5n5lA4sFO/JyAvLCeD0OjXEHjEwaV8000aJ
seaBVcwRyLjdFHmIvqCprJxsqbg2IaXLOktsCBSuRmRdVlTJyxiKeCQRs+REcRwMexJfIkAUAqFZ
FVVQZhoNIonvMdczj7QLF5Huh2ykrUZyBgF6PbGTFZpoJgFBHyXipvSmJty2iwsRgTYNv9SSVGQo
gN4pPWqDkIigufDqeZ+5GiiXKU7pphi2erH6loncAtaiY3rthjl5ZbVO7Mcsk46p9hDd8sROH1m1
3MZRV0i2kjmloa25Y3fTEiTGeTWmC7FJh7D1tkStK/LEid159sTYEJbYm+F+ZN5oBQg1u88c0fUH
uDDW50UfnY+8aQtC1yb0WDkUBuPg0hkbL5nh9tAgazrk9HDALgRxLyeLJyRlseUkjhI63JqOBMzT
iSVodBc5r9PpzCqpkaqjZcO+33QYXe9dRlifcruOmT4gBiJX1Zn5rSEPsVQc+oLPkF9S3vX6nI8H
eFlzddku2gI4ys7dzxMy+Crf0D4NpxsAZKhrzBolAzP2scBenk+uKk8dhK5+x1Y1r3FnoNsfKqxE
+VUZddVM7OZSwUGL6M3DsDJlaqX9JquKlNMEzjdneeoyT4vvSaUBdgsaCNw4xBimW1NPIpbVWFeR
4DE1NgrFVhOI0MTbMCwMRfbUoLFDQ3EgCWYIrFE32uPE7WDkOlQi2SaF0cgLLdKs7kgGWaOu5j52
NdJf6ZAh9KtKYhJGr6FVpzmVLn3NhCK/YMgcSsHHY8QafaMGjofPkxcSt2OPIXUuPUtDeyrdITXn
OMjrNhkkgthpRp8QW05tfPUwJi7ZsUy1yIT6hqRDTxnEISD6wKHVvkmioiUNZ23qjUCd80ushPSo
TVh8LdFu/YTF4pMJiaj0yREpBd3n2GC6pT9IdH1onC/MPgkXH9NP95Qqot0uh96s+/syAUV1jGP0
GRvJAxM/FPEgUPIveVkEk0iQ1YjKQ/TIlLP3dnkkTDrwpOuK+6hQuuO7dHvvXEPZZEH1YY/6v9DS
aQ8KDMp4k47FdTg0phuUHLW+uETGt7uCZiVjKj0muNymHc6NW8BcRzRhaHAmNgU5YDOwxWqUZX5l
N3QcGSlJ0o61RmSFD6slux5IY+NlqqDC9BuM+eZNp/Jw3jfggca9muPwNoSSxKTfq8YZrEarVxBJ
uua7gjv/iRHHMu8QqTpXQzPXVxHvpnVp6PqpgAcCDAYxQ3pYsnBBK4YcQD8mUvH2rHjvmkFosKns
HK2CQRf3jL0jP63REO0WQDhftKqoXyKPZJwrrTUbuYNkVCNQYuCMblPHZo6cbBxZMpECFWCGln4a
Z2KNg6TiBYBOs1ArqlxoJYEc8NIJgCD3N2FO4hLD5ToREUsCEtYGG9n4GW4kg+yp9eJ8F5Y1B1Re
3/Do6dNHELfcOqH8N8PsZOG3nDbEsXLaYlwxHLLOA5QTpbX9earjCJ1KnjkkbqGN72p/qrR2OeiM
TZd72aiYbDEac/uhZ/x3YkEBOW+8SS4+E3f5gPy1hhA26fGLJJzX9bW+Q8mah6Ub1Lhuqp2o66G9
7oGgnyIR3ufNUvEjSTe99oClzxu0qOWXolf146gp6W4nyG/kykozKcUV5HjWWBKVxvxhlvDcAsZt
ISlryjRvYEiSQqea1EhvcmIIqmPazez8FB/xHTuJeBZVn2Fttezku823zA0tUmF+QhVs9R9KmJf9
XiP+hxw/DfbgyR1owu1LZ2iaA3GBjMMyBCyKcqCxjW2HvqnW7ia7Fh1B2fSFRl92Dt72UfeWK4Z9
5te4maKHRljVstFiQ/8WTnFY+AlgQd42VVMQPM69vseqyPwrHFssf6hD20c5GvpLa/X9sGnjyOF7
JWf8G3NowgcduyhSuhHoqDf07J0veFoxYFDHQemjEyYudOY0fMOEGQwbjSpmRJ6mm0e74EYw4rMQ
mKWJNVzFkUGmRtvW+oeWiSqCCeQeziZKCQAKtIXUns1IYm1ETpNac7s6cgvIVVmar0Ub4d8PSbj6
AoWrO0nI8k/aUFb3TMhmc+vMGTihvK6Gq6RCk7ZhKVJmWV4ky23SdU0XlLxhjyrVix/woOJL5XTh
DzUN+qee0q/ez0yb94g1ydRtE7InAeVHrXnstEH/PvaDZDRrN+FHUhXUj9j2qvCpaTGx8Wari4lG
cBabz/DeC1AUQM8ccuNJeXT2JrF5egB1EF/PnzWmOAI4gHFxW69t29XM/Pag6A2NjQKgICaZgPKC
b6LO821l6OoucbKuYGEOrfGn18SyzqnDpKVgwTuwxNtr0reyB1clzsYxsuLCErW7X4gr2M7gjraE
lqp3WkVnTQWGJLRtsFALc72gPL+erU3oz1nqCFOjO8n71uce9yQuLh6dcThK3USMmNmX3lZQI978
dBy8/fs49TPd5azLul4dRjH2BVYxdfSr/+2nozh+lXnt3lA9V5Jmv+w6fzLLl99fZO1uvjnJWR7t
klfnkYT2cd5fTLsajQmb+UYbGJfUs0T1qoTOQDEbqi//N9ei2y91mAveuWWQyEgVtUklNz1F1zqB
LVAre/plj/ruPQ+Zcdbm4+55azds7WJYwsYq83ataEYzknZZS8407D5yhpy1GQt9ObRNQyJ0l4/b
mqo7aKa0OTmFcL8SZgnuTqALZnDMvgAp6GliVvalzkvCNTV0In/3PP5PPVd//46OIyXjKg7t53yI
IYpEhSZUbgisqZgpJ/nB0tJw93rb/6iz8r+TVfXa4vjvHZbL5OvMEv0beb5yzV///n/Y00xjDOEZ
sEbWlUIn7+8Oi/cX/ycDAYzSK1HitQX2b1rVK76cMQE+QdShJmtK/Y0oN+iwkAbm8gjhX17/9E8a
LGdrl/3NNTCGc8BzKfH4X2/XrprBlcKOQvc7wKb1OjX1W7fUklvHiNoHp5XT7R89mdhosZqxz8B2
oc/B8/L2grYq7UwOsUWQUJ4GLSE9yI+0r0PZ/msx/tclb9rnvSNS4Swa4uvrg3EYJfDba/HE5jCM
QMEt9WxiCssRU1G1k0iprUW8eC3pY5wsaHCoJ/V0IcSx0MHzGbuilcuQA6qNuywxfHaU6NAnCU2j
sMTTsqkaScg8jZv6mlgCFPsrbzRQlZ099J1L4FUO+qsLtF7m4tKbkrw5xrlH1Hxs1EQFV1phVN8m
oy2nnV2NTrSXzkKhTuE+VRRFibIjEjINlQdFloVdkFvu3PuqcAvrOnT6Qt3y+k3MbacBYbxKsQR9
6+tEXfBOr50vBWmq1hXsPeeWui68qkkzo8qBx+yXNtkNG9vExjIFocPhXvpZGimouovHqBDphR5e
VctEkDFROiQWrcpO7mCAJtBG8zsac+Ve2oXTCp/86HwMjFiT8bghFb2JDpJF/S2KBiN/LrW4I4Fn
1Iq0uZhmeJsBZynYyKSykgJ34VLF1TNi1spVOklwxiJxyJhS2aTTp6G1iO2COtaakIgUGWl8XYJS
iXC7vq7GT02cjs2VjW2nfHTHaoYsUla2PXiA1mi2fHTGKVOzX5tEKOcEsYeQOzAHkT3U7bByUn1v
5KSVLc6cUFsDEhUOaE9sM51eo3UCxhvXzg0llSyoNAgucoCfwkfrIyRaYeHqxPFZMOwQ6dro3DgS
GCVS1y5FbHez9A5snVCVTfG0coYWtZ3r2IyCetFG9SUvtYqoQbDZ83zHBzA9I6hT1dslJndLIYel
TVDl6Ok6zbG9Q5Fo1g1hGvA/lZEMHB6JnH2ihGThNIOaix1nAEwdfHeyDMACe8QBJm0MXyHJKd6W
TqbFYcja2fUnwwkxHjlF+21JwfNsu7pPh/2ig1v/2LdFhYuTn6bj25qHro/w5ehJ5A8mQYpUvYNX
BWaZlvGGTmyfBX3lOQ3F79hVANojlwfEA8gsONQVgd7QuQG864obByUQ3yBqIrS4RITi9DLssT6N
tHSqa0PmrrjMh6nJL5J5iMWwQXSoOb6OVGV6SEWn1CFsCHS9NqjW0ezzJJhgVzMdzfQUj9LegsgK
8TDKLNMP6VyjyCZbUtbf9SpHjm9X/RxdKKA4o69Mo/2q+p6DKGrd6ZgQpaifai0ZwppMRxOl86nl
Zd71W9VmqjXgZnhLP+zCqdNksauA1ks86kMx7FfQSLTCKGtjD9SDnh3TtxILYzzXBxN0Lt4eWm9F
ECY21K/YjO1+A928pF9KEyTbFUPPwKpN7fLAoE3qIIVKrGN1QsGyFRoNmVsY0Z7CkVWMj2AyzOgK
dy2MVkTfvfEQTRZLdqthfUk/VhUci4PoiO6KfTo1dpM+T6Wm5Zpfe8bQXUm3DNONPi1acpix52pB
bxFYzGwyoeUC4VyrL0u66/GRCIS82bdjGL+UgOrIxaXLC/85z2j5mF4cXc9Rmwt8rfrykAAFj3e2
rNG6NW7ZXGTL5OIrImlz2A5Fb1O8svUDcTaSfnpgVY5OMMd2TM9FgwqE0azLowRd9uSxLT8zqa+L
bN/WnpUuz/Mq9MHYSL86KDV3mqvPMJxn03xGZht5rMsRCbJQUVDUSdmaG8vQMaVtq25x+/ElanCp
cWQerFX49pXzRJiIyBfzoFnjCwFvqmg+/P9KqJtfK5u1dvzvldDFl+VLFqvu7cCJd/C/4Z2u85cA
hme6+uuomnL03+WQJalskNxSIgE3Mpx1qPWvcsi2/7Isxk0uILVVbrKCIf5VD1n6X2iwVkAkxJlX
7uaf1ENnU9cVBYHSBIUAVnucZ+S/vBlKlrFV9F03LLsqamOJ+yfMvhvkFZab2tLMi84mxc5KxiR5
pz5fy56fDkd/X/cVGgoq0HH0tU776QSWoEwMx1BfUDTjYtBrK9xhhGQDoWZ/Ry1wVvK9XsrTOUYz
qLNcpEJvL1Uscbr0nT7vhnp0TrnoPzJk6IiJWsh+MLV36r2z6fzfVzMkw0WG2YCXzmqwEae6Dg16
3mkO4YkZZWUw6LmktdUlu3ocRxTpjeEX8r1oql98TAnMVWeOjPzBWEmwb+4oNpsqreieV65TbWIl
9R891rFtki7GloD66vDTMv/FGfpX1wMiAm9Npyv0OmH9+XpIoSgIs37ZFVATJno9Gv68qF2GO9m6
g7ezipxexe+veXZu5+auyD8glqukxTTOeWNg2WVKRdPuyDBI96kE6O7S7t//2VVQRKETxZhp8eBy
iDlbMFprTdJqnXFnu7ncMgiMD8xf5Tsdl/MnYNVdweRE6MBBhCbtWcclthR1kBxJN6XOwACOTu4p
xflFq8yiPfz7j/Sri9EW4DUAoouxzdmqpNlRi1BG004P62Qv4+lDBIJiJxLz+fcXOv+G1k/FKYQp
OTN0NFVnq7Cm3CkTB7Co5jk3WW23+yb2pneW3i8vgs6IfcteB+ZnM3JWNDoLgjsxZVjfhJVNFxGG
mne2jV/dsvUAi/KFpqY8l72IOMxltCJSqVEwqyzLfWJ61SUvbbn7/T0764VxovXor9F0Q4/AP62z
PZju18h0MM8vyBzY6O88Mmc/XADz5c2Crgvmp8t3f/bDx3hYZqMosl3sLIo5XqKH7b2QqdHdVUWu
ksPUmbXjl0uY2nRnqqH+WOXau8Lo9TI/7ffrrwG9j7KJ//BEnQMrNQ5O7jIZ2a7DQL18ApWIhSGG
S1L5yZS59cEpY/F5GupY/tnSf70y2z5dsbU9hm7q7b5oE0eWo6VglpG4+X5OSpITGbv6mDPtx99/
kb/6kGwbdDbBQpqo/N5eyooZ3JXQq3ZNDH9Fi1T7DW1zfxw42mEdKPr7rHH7d3Bov7ro+khzzkQQ
xhvu7UXD1NQTZ2jzXZXgJdn2Ttc9gaesj6UEwI8jyiRNmUQo8f0PPyz7r0TeCYB3rS7ts10yNPWq
zOiR7yIv6h406TTHPi7LZ5WP5JOqvrotzdx6+v1Fz5588Dzoz+inrKJfQJBi/fOfygZrpLNbekax
a2bDvcM5h+1bYG0Y3nlqzh7+v69DlYUUjSefUuvtdeIk9EaltGLH6Te8gnNg3damY9/F0Vy98/Sf
f3+A2SUnLDTa3EtW6Pqe/fkjxTlgi6g3jnHnd5+TdzrdpjhnuAr48CY7i4GiaAWWemdbskCknNCE
sPYDNjXgAvMCNw7OdxKMOdNNXI9DvSIKCq8JYPeaWZBjwFvTXSaDg4YRYefKlUZJCPlW++DUc+Jh
swdOYnW2RT5UrMjp6SuHQKIGdXhLCnsbsdVURIAjyIBHkNHl94U7Td+NRWDF6wmP+liXonN8DobF
IYXsFPkKhdCpX1plX+Xmorm4/4vGr61EuPtCk+MT7liMsSha43vsQvJTpmztmeAI69pIO/ubM9vO
C52Q8o60aKK4HTQjz0lmR90mR3znkdex2MQsL7WHK1KRbOLXIBkT8jN6TpuxkRKlERHjsC0cQz7w
EIfXPb0RFaTCi8Y9lnvv4PSrk03N0RIFGXDDg4jSRGyF0SUqsMAOTAdJXKaBXslzHhmc9OZ2cptJ
+riluP3IWSeiZ3hAwfh42vyVc7P5KQaw55HAYqCK8fAgzGRYm80JD7UxbxEB2R3O6r6qdxz/6O85
Y1R+ipJQFdtQ0/O7hmN/51NXCgzezRht8hQn4AHpViQ4ntIB8ttGMdWLtCEHJGU3yEmoc6o2GEZH
PYb0wW7LhNZp4OFiBWTVgiTx6VwCSwj5A32jvM7b52Kd9Y6Udkcn0mIzaGSnZbsRKssLWS7LjZ0s
urkTcyu6I0lB+VWdaCG0pjYab+e8HAegjTCYLnvSpid2/hGy1zi3ZQnMpTdeFkbBaivgTTxPsyk+
m0Yydhvyl8YCDInSSLgZylgxQNRatG1hZBTof/K8uMoImwK37AwM+CJXDBVJrZ24H7IMcre1TOUP
b0hrd5OH0CywnGXdc+gklXl0qqhOb9tUny4a6MHaHooctR4Co+KZos/AU28kqQLizDvskEdWM/rz
GHMEt6TiN5zE2G5n0cfk08AScvaoft3lGK0+NNEtsb2tMkkjsK0aTd9qiW2CjGBw8k1oIVq9sZkH
nGliMMH7k0m+q42e5KKy7/U7fp1UblpdofoIQ2xWuGgbA1msXDySXxoMWn401ti5JkeON0tpZOBH
pJg/e5GJilTvWqcKogUY0anP6GedtKTBiaVNmr7XcbKpoECLVG2Z2BfFTuQRUAMH41K3MTEIRHda
X0EtnVE+nrgTc7rNqFIv8JaRXh9WPUQ9N7bzDwYNsNVuqXTYv8bMklt6Go7+UmHR3jrCG9lSROzM
+7BBA4b+geg6wv48+kzkwTYeEIAyCjlD0D4vtpZyosGfrRo+6gIJ82vbDqMdFE1uW7vEnkwU1rkY
430xYWN/9Kyqd4OhzpCzW8sQ6gF6MgPdUttim49zZ/w0lkS4o/eJ+yejWVr7w2jXzsckifRol4ls
ftHICzPROOkdILNlhktbu1NFcqlI1GlqHGRXqYJyTRJ72B3xGMOSqRzZPuXsbxl+PzW+JKFdwsBB
CKEBrRLo2jSHNqbvNL2F8K/HNrtz8wUHOpX/JVgs7P12acbutvZKYnAo+klVG/Wi6jC6Nvm+nWct
3oI4IDOeH2pFOw9LzY9xmDTDN5Ikuw5NGzSNrfLle92AYtlYZm9/rA1seb5blSyBGtFHFzhOF38Z
vLi6H5wk4l/OQ6/d5FWWmBeZLKtyUxVOMhP2K4EddHU1TftaxoN9jEJPG7YTwWeclZeFPUpiPob4
V8PSOql8bg6FOxnhVuM0TdATEtrcz0xZHrvxdanRadpV1tJVxyjrBzMwaXObPjSTsg/yuAjNrRlb
4a20VP4NU2Z81c0Ofw0J/aD5QJNy5dMKJqiHwFj7e69LzbmMbJuVT5Yw/W2tsaW3Aa9SD1u+C8hx
CRloMQDsQUg/H3tJtlQyTGg/eQ/IA/Femb2fqX9ZG5GnPeoGCyuwahqLEizG53longtHMx7qSA0n
2aEByNOC9W338AYS2yuvNAh0XwtLvHBGGP3ECfWbYiSmvUzGei+WHMUjswprK6PmXlRsO0GV63EP
jd6tn1+bK36Zh9DPSJwg2FFmyrtSlAhoIOepucjnZKj3HrF6C7Tk4RSK1LjsKcPYEBhl2t6XUjNv
AIt527IoXkoNcYZboRvlq36xe7U8jGb2A84hsUnmQSTuQ9701S6bdZIQI7hx2SfUKgerNu/tqELF
1Ci1md00vRIOcle6nh8YJOHDNOeJPa25bOJ2voAbqh2qhEdq5u3mOzYi/XbsTlanIwXJnL0nmXPk
4E0u28FpP4quwxWeFbe2M0VbN03CDY3lyq+HpPdJeTP91inw90SlOqUz309fRjswIPMRZFR8ExfO
cAksjDkCKjuasSptyzbQbZ710q2a76Ix6heJanbapqQzPbb60JzAuiFbLDjVIbLP572ShhaMaL6/
EQVursw81tgGLL35sMCnuLcKQf2aePNjYrThOjej0ZXyQfb9MEIV8Mr0xmqi5aOljM9eFjqXogqH
m4knB4XWYiSfojqCL2CUbn7TuCGUXq8di8Qfu856YZBCY8Qo+lB/bBELImSxMul9wOL/JbTFMZzt
e9l3C4GK3YdFs9HvxeZD56Isy9Rk3pd1ZsP/DefmKAfh3DvJKH70g5JBJKJ5q6uYsiPRg2XibVQi
quwBqBmJsW1bvf0aUsKmdP4R42FkntA0L0Orb+1MlBAW+C8NNeNofhZoEi7xzUMfwbVQHBpHmZBQ
RnWLzdUMnLlrrjW5iK9pqC3jx66YR4G2EV7GNgQfAJNdb+bvi6mm0zwt3xHp9Ntq1LqrkJN/MFSF
/TREevKSJ7P9XQ0u0WJVRkEBXu/jBDrqbnJpg6yPCMuNcc54An5Wl5umFeZzrQ/90Rst/YcbJcgg
S3FnLqJ8mLv5QFmUbw3N0H4QVdZfVl7YQBgwPsVYwZ8sWx98Bswno9EjOAmE4bE9RUt7PWblMW1I
jHVm1dw13UiupduDisPxVRzQi/wgtRaR+IylBjGouYXPs2zxS6ug7tEygdEx58fMs+ogg4e4xfUx
7gngSn3diOfvqWW7t0i9tY2hN6Rdgoy6l8l48PTlxn0NS81cAwCAXcGCiEIpv6t4Lnl9VozmYDzk
/ZcxJHDRh1o4bqlGARK3BeYwOXjbcdTzIDHFbgxth92eeSiaSOLymFSuQj5UnzpFHEwce6pP4VLw
yBr1tGt6QRuyl16Q9SH031rp5lfLCtHLxdPHsJfZQ10RWwBoxJtPjT5acGt0An/GsHwWWW88dqBY
L910pkjNJnmLAlE8lk6Y3KPVRxzEEZ5g2KQzAKFT1d4ki0qXTdWxqAp3zC6hTWHLb+v+VCsz3rfC
GgO59PAHGcjrG7vjkZtTwz5oWniRaX2xdQeIKXzmeDdBrtwkuVLUKSRReMopfObIyBX7oi9PeqTU
DcUffiiyNzE32JIvrpDaBUW1pnzGsPZtahXDR6tWk9jgzEIMGso83od1Mz0nS+Vu3Bnr37aAEzLu
lsWMbujiQv4YGJuD0EgHRoQmCL2HhdruNPItkQDHFNin+Kt5joi/7Aaaspu2hBbHFMiMiZCTWrgQ
kzyid8/HyLxL11HsIU16+xvDcKCIBTgscRSS1+gVKvoODOIAj+1SFK5cgnTqKyoVoyR8ibWktm5T
UXe4Ga+6pNKMRyvWShg2FLScu+KIOCwLgZvvGvpS7DBVWPy8wjZn0mGXBrIDe2wq0+6mZ9enZi1k
qR/RH/fHRqqMpeC28SOK1qq/g9kJwVZp3+sa1sw8N8ZWKE/3GdhqO9BSBb9G1H1gENp/R0/aF/sm
N537iGpuWyVKvwFj+twLwwraKbtJNEyWMokNXs6UY74TuS1EikRyyGzdetqzD6V9gFWOON6op9Da
zMgTnpesh7eqK1Hup/F/2DuT5biRdEu/yrXaI80BuGMwu30XgZjICM6SSGoDoygSo2OGY3j6/iJT
1ZWZZl3dvejd3aWMEjMGwPEP53wHPwlbswSdfIf+zwSAVFFNwoaEmL011eWg9Rh0oET0Cc6zb6o1
f06sRF6nSRy1lZvvPIoe0HiNf+Ozpj2jbB6fPCsNqoNcCfjSsH+PWBpchssdfonMa7JoKLOsv2/K
pTlnoyx23DzOPcL5wNt5DYKufSdQQsahx89l792q2UbwqLoj9B7CvfMEntKYJck9nRThXTW6a8Yy
7dGa+Vo2YirzO/buz10Dk9f1F/u9tfXyDaVlSjfi0BUpCzuA1g08Gs4nf8v8p9nzCXxjxyDQo8N+
9Ddkdk71HjUDIMyL28YliZq46B33QnVFSegf3K4lCbVWNboL8BldHrw7axJeDU4I75EQT/ixBpgH
0DNz9DP05Sz6YfhY5jaIA3Gf6r7a9XXhYr6Yf3hzq+8a8n3vuraef3JlfWPC1nFm2hg5/IYoVDOF
3rVu3UOAfv2RrciVP2VwOZc64bMdk0lc2RUe2KyqX9MEPG3YiflgsxRndwEg9QGlBn27467ilLNk
p80evUhyKEYVAJFniofsy1BiZNl0HlN0sowHkGh5F5fTIezn5AuB5+F4ubGT2zKJC65YKvrvPBnh
XFVDsw04S6mkNAWGb9iC28ndLKAAB53XvkxNK9Ion4fqq1XWgo/VGZxorIYYvq80Z1xOcUTqhkbX
hroVIpsL4NEzhfXVrhYxg2aKA4wCGtrbNIoXNtbxU1l7sLCm0rwtvf2VyZLcJwjCkWPUEM6AmYGm
6C6p49SRe+wYZ9bzLaW5iaktaxAf8E8Cnj+eFl+soZ0+oOdkx0Q3z70aJ3AlVozkWiAc5//vg+qt
qDk+mrDjYHehMvY3Hbzg+avA2fMzVU28Z/5bvSZ+J5+HJCQS0h3wLbRdGvzw5yUmARc5Li6VQdgD
Egm17BMjWr7hSou72OVM3gZZ/eHlCag8O7FuPN8K9LVnEuuhLS89g3HG5RU8vKYKp4i4jTXQsgPz
tErv9LSor1lq9bQTVHffRZDIba6X8sMhWvqmjYPlG9t08eTajf+7ggDIDgmU4H/rrIS65tTmICwb
kd+aY2Qn0hiRBkajU5y6Y7yHSIl23SdEu0IWicetyVdr25ARHmPxSYlBt/g4wG31wwJWce6dcKdT
vv1IZyI4IcFw5r1UK2afwhAmsllGb/g2QjhDgFE33nXf+96zTAs/i9Kx9QwndjB2u34UsJBUMlfV
1qw+HLu5G5I9FwjSobDU+sbxCmFtGgdgaUSwaPY2IlZEjd509X28BB7AtNJBXWzINs4JYV0Ws53s
VbxnPYc6ZMwG8b49MT7ZgP3VX/JQlBShjXDG7VyJad1602IlO04PVGB+G/SP05xfDEP9oKvIb4wD
ZhdV/ieAGT3w8Q820ea935IPPcdpsoF8QxZ5NZu8p76j/tq2rayRgiHo5lGQo5otfb/5jNkPT9vY
aFhOCXOmm5ol7DlfFo8U4NznVA/MYu5DFxjzNuayv7cMSdbQb8bUoAnvaCWo5eYByVgCH69i87wC
fK/oBp2c5oSAb/nFlAUtCrTcFXWVyTn3FjmuLwxqzLDtp344l3zj1baO1Wz2fpEqPlfyVe9aHuDr
oZ7hAdLJzCmVexf6wJrBf7PyGC8Ik9JH9RbIJR4j2ePQ2XBruZwqckmqq0mPNvzVnPEL1aOtzvWk
u4uA3R9BZI+9xQAGM+FWctTOm8r3S7wRRelbJyA2fr7zuwEeMMFu3Zey7C98wNliQuXPZfjDwAkg
llhmNB6M/AyTbLfM1DYE1HYncsFDs24uXHJcosjA24wpxRZAs0wpsYz+nrljywGKkNFE0PfVp9sk
6gVLZYJpikRma2eXChW+Z9Uj7CdXLDcy7BoQsL3b3vmrv+J9scfkB7/R+6xTiPmQwgD9KmcIPnt3
Xr2N0Oj1XLRgMspRHC6HJSxSGr/fZT4V20byGkAaNrvaw5NFHvBFANfHRQjrdfTdlyUrEhemmyXU
0Wsr4L/ZgjHikovNvKEQ43JW6MiGy/CLqUbcrAm0RLZQd+RBzpg+Atjt2yy0rGDbEhnLnFrpOUBH
WQFCWiurpVXr7bC9qsY2UUz6SvmQFl7mAhzxynWTmLQ6qPgCrF3ntoGdVluFf++rHF+SxVCr3OUD
NO0NOCbuBEZwntiUrrd89/1MfeU9g6iD00WJ5biJF81Z2HXX1Wh4W8Els5LZW1PIUzvpYr4qi0G+
COCS4SZAyvom1IoOGoOqCbb9KqwnG/snph8rTNaI7BYfJ5/CghrBvTZPvd3WFepQgunfAe4n8S3R
y2K6aU1Bi0+OyIgHsMKIxRwQOBrjeAi1Z8jJthshYAoZQdpWWVHk227WHNK6yW5GpcWtkuDlrtYG
7aT8pEy1+iASWQ63P/Li2bfb+6QguzGDr2MPmocm6vmp3gnTxxBhDQJKPRyzgs8VbJvyCRg71rUq
K06opgSVPhV1Wt8HPI3x5jFvp51uCnp2R1TMVkq2Od5ugbMlroIxQO5RuRT320q4EPuaTrhmL+te
62d4wKgTa5sG/QCHzfjRCKI43rIr7IHDM9BryI4TgdkWRTtScnNaR0472BhwurzM/Ove0P9GfF7A
PEvWxHl80gX16y5uy2R+MU1rr1fOUAQ5I0d6zW06o4+7hzKcpzvmt2bUmw4kQLiV0niH1J3c+nmQ
OfElWKvtjOs/r5yrlNDZ9LVTU7qe2LjjSG4bu6nfeJCM7skp6vqnsTFtM1bJaNSWyWLbwiwY5QKi
Lfr7uaGsPRQe2Ho4d7hmnxkedDEsoEBT7dYAWHeVK1oLvAV7qM1csMBnTmCS9qOQfWMdoKVUgApJ
Ngih6vdsUIvW7imwlCSppuAdpddeBf08B03PpS59Ivgkz8VsS6DloE/WsqzutdGEh2NEurRbd2uq
uaGDJA4GhldKfnFVU14+7HL+GMhleGxkh8HOZMtonWOSsJ+dpRvkaULRlx0wsVXhWeZMbjjVsDji
GJr9XUbEmYl6gxv/fizq5JGBL7ClTTr3lrUXDYELPCwDcCt1PYICTNIaBqax0cq8xJUlkrMEmDXe
S4YKBarhmIgB15KquPB+lzdX9RefH+ZZj5kZ0oCdTHL/M59Gm1Ezw41Q7KkkJK3maDy5NVwn4vqC
R/cfWs8v8NH10ADZc3mswcWQQ1us3YpQTAbZWRXhK56hwwyVHFBD6qY6Tn47f1J3Z5KHTDyGD9k0
u/P3DCJnvEsaW8xbBB0VQD8QjRg524J+PgLs45Y/nSQuFyqdxQ13DDGtnhMWxhUWEVZgEYtzqMYr
9dM2sJd1oZOYALdgnGjSD4RFLsS42u1B4qULCOLFt59WWWBc9uvaeloBbdYQgD0zR4NK/P7gYLge
otafh3xr1wKczoo+MrsCIlmA7XTC9tTb64otRazuvZaNfII66BeRLfT4M0xQL51WVmYZvLTWum9c
M/EA1tp7QkK5vCknrfObhbCPT5cINBKqCgAWj3EQeI9YDTF9LUMfhq+Li4P3Htrg9ISwERoMsOB2
PYWYVZOjWWgiz6OVymJfDqIOD64LlpLnCmbrfAeXI1B3bZGVT3PiG3vfgz8dqCu79BvpzNl3ummU
3GEejz8ZktGCr126BgegwMrfx/ZoV7dxOib08lxpJlLlKvU+Bfglo56r+27t4+6WQkzTK/dBVx3a
pgqKQyYWDzc0GmUrQiSkXjM3s2BoJfSyOztuaT8DelnuyTaP36ldxpOuebpu1qBMAMJ3aJH3cyLT
JyAHPJrDSlBAWoNmPI5Dv+ZxQHm6q9qk+Nr2eZYeZmclv1OPwmLsS/Q74xyb4XOBqO0naneU3Ukq
yLlWaL+yeiu92KpOnKmFc0tbzDpEMKsduNFtd6+GWX8KLLDo+4dQlVyWK5zti8hZb4kK1fZVQVJC
uVdjo5vII5ekSTb8dW2OhN7yUj18Oqs6u1VO1Z8Pxp/vCksYJkt1m6d7P8va+qkabbw+XbwSF70s
sTtGdTh1UOJBN73oKsBuGmq200BIfduc6krTZ/uMIEBWOqqAKFONSNXR/uffQzJv7W3XVuF3rQH4
7kQxgOccOhYl1Gepq0tuujibbhPbWyiCQ2LSTkMxMGRTcvU+1CoUVAf+nG9j0Y2Ahodx9jfu6rZi
J1JfXw8Ly9KtK9z5h9RrfmKDV7A86wtx0rlsuOWnuX0VXu3TQRsG19SFU/rVFtyct2HKwhqOQLEc
+EpY28RctN7OZnTog4zp12M2lB47/LhWS5S2a2jtRq395NzxRiivXdnnG6rhDsyqSpv0up2xFxyA
dVT5Jl9sbzjMJknh+K82Y/8JHCw9Bs/EaTOSj/0d1zurX5YezNkZ9zBIYbdpiY0BS/C1TstWXIe5
DKZrGdOBXq2BT3mY1EPT7RJljaQCBWmTX18W36g9c+ajuKUZ983CNxdfri7XXTqIhp2TnHo8xVUm
jlM5VR+id5Axpug4V+okQok2YdPMMY/evD5OCvPnrkOgfY5poC+YgpFvzATBUh8Rm0tmqYoqe1+z
tO25U1sq8LiSS7EryxDiLYeceInBSKwcINWaXGt23D+WEFr1rg4xi2BRHS4FGGMYvcsa8IQ3GQ/H
Zo90daUY5dn76HhTBQWCZFlva4Hr8A6B76YYOkIOc57+jTvdE+3FFSkgbduvPaXbl27kceSK2AqP
3qoCssCTtLR4Yq2A5YccUPVjR4XDwizW1se64Hg9FrykqxLk8TeKEuhsJY917Am5ir/K2lmKLZ/1
pSNdCw6Hxc7kGA1uLJddUDhLfBxnI5dtmc22vmJMXzMtDOwMLHrB9fbss3YH3dEzRdqh5jAXkEI5
YLQr7bR4ynzfYbfvVc6UbTNPrd1+xQdQvk2Dh21etSI7E/YYN+cRf2kSrfCzaOgsJ5tPTJDU96qY
AZwMhdvGV20j2SG0k4DL7shaeU8q78I7WNZm2gEq7B+DIl9Gpjllo5iDNWC9WDQ2Litr7yLLF8t0
gNCg1HVnySA+Whdz0nFsJ14i5c1Czoc7rWY/0kEvV769Ts0dSvqcF42FZbo1pcaQQ3ADpgc2JORf
Z/EIMne0ZlISwkURlrEmlX/Oy7jzD/4Y9+33pi3wlkW6YiSxyyUTnRe0AD2sCAM1js+RTX1OHjHR
PCB7b4o4l+9Jm+RfsOd7M+6HxbHkWXncszsYqP4thJkVBqwHm3ufUkqjklGxHg+ZYRR4VRe0+ON2
JHpR7txlwgPOUtn/0QYSxACUZMyM86ydijItr0nUkchsK6Q+YQTdeIQewpO0xbVuMRdfW/SQ12uS
SvE9ttPePltYIxT5PkHs+pFslrb/5q8OU2IQzIJ4EdnEOvnmp5pKZBNOyTyUmzwwQDAnX+OzsMka
mU7pevEKm7nU4370vba/aubaMde4gdx250OnmY7kxGDeQGEjnY9YcVBup9Qtmo0ypZ1f9QPzuMgh
t+wdexOb0aZLFBrl2eu800Sx9rNQUwlOoC1pRMq2U/7DuGaregJWCHl+8TqCgdgLFB8GbYTLPoJG
7Lq4/N+GznJ/suFkCNNN7dQekaeMzYFpFmxgjxLdizKlCGOaO2d8nBwzv7L7S8tdIN243vTGtMzw
RSo/L6AJ65ZbinAi7N1fUzgz3/0hU8RVXLCdlhmbH6iYcmgLrt9N0aSUfjAu9cDWky1MRWxLTbr1
G+YTmzhmd7bJHHv+9Lo8Tg58x35PAIpyJmKfWIjf5DTs/MW6hM7CakN+pwxj4FAr1q5nZp0UTuhs
WnJGaJBenMXiPy22l2iuu8BlGZVlc8ouAmeNiIrSIYLI5gP3zotv5cG+Rg7W3aCLTDu6WhcXh82n
xKhuzowDSyLskwhjf8/5B8Gn3SPky8EK1EqWu4ax/0sLjKnf9rZmtxdM6JAAFDhuRU3tcwwvKc+I
o0iSgoZWkXyGta+dwzNybc/eJtCf7SNFc/zCpAEQWV9YAPQ8lIQ/Pfz9LEyhudAbdzGmHAAS2d5D
z/XWAzVZ7tOFVIaNZVWiwwk4qXa5RKo466lP62LY+cFAOWGBAGFLuhidnLGuaFRk5Ls5J0J/MEGa
qalPCTN2TFPSyMfQAp0SaRlWJ779PIysNOG5XcQTTISir7qotqlpN4CO1yYq4UVpNKM1AosKypMP
SZwqPFrLVvOqqeaYYa18T6dc2tS9FSweNPgj//oqXU2uDlbFNjPCc97ceYNYvchHeBjw64vS3to5
7PYNsblA6KwuYKGPM7U9T2lotVtBgNZ74Pd4lqAuFc8+ptIUJFMfD2ypWWtGeZc7N0naWu8JH9pX
RBFq3cSyKD9tiUxmP7QBk7ppvuSF9YogljStQucO7S2DaF5WdiBy3b94I2ug146yvPvZUAESPlVP
30fmEU4UUDk9Ds1UKnJOgjZhsu5CG1bsW8uNS8Nzb5LKux1YXn7jMkYQM+UT8DkrmQkAatnNOpi2
O/eLlF1tsyfmkuRoHyZabK+u7l2AOBfQVHApaUrUgpvWE+YlpvuvN1aIOuKyMO3vUjMO+BXdggvM
GUg1zzy5vAvlqAffLdxXkgjY1+RWTPFD/kN/h1HqEhCWVCQIrP5VMY3z8mzSQL1Nnkw+fIagYLQI
CjjHowDWD/zAeRSzX6Z3UE8sZocjN9c2Z+L2bkmUNlugOSRdjIn23hXUY+u+C93B3hQ2Miji52Pv
M9A54SIW3l+YM06D+mk1NWXY4mQ33kzOStRzNIQ0kJYdwyIZi/a717sd0/Q4rzRr0QLsUF73rM51
EcORt9thYXu8WsK/mwtywzdJz2vcxComakLXiAjObE78dWsXvWW2TUEu/LaXpiWcOm3UDeE1UiBN
8SnvkBNTZHTrkH063MKGfCYfDiHymKHZI+gKyAipHY/vuM8Yz+hEMk+SJQFmgJ2kiQBVtM2NmlkC
GdR6YeTkvnNO8zwkRwH+yH2tbfEZ2sUQcqAuhFA6BKDdKClXToJ1Xj8VptuvoH443nPG+j95nI3I
KSy8C5tBThOmSbXaFXqDIe++jDgNEHti2XVhi5R5e14vI+jPLMtF9t4GLYEwWqcFOSWyJrWt1GH2
g/2o1izPx3q+qmHipKDYDaqrNJyXm8uMhmjFccpvWlRPOfpSUWdfndFLqQ76VK0HH6KM8468wIy7
jAHd+sxvXLx9JWDEwPuF/79hM0LyyDpV6HLqOtAIVsZB76tsDRSsjnK4JDnqfpFH3gfDQKOaoL7S
IezzHYwcZvpaJbQaoLu61nUipM2I03oZ58nO6lJuCAZ8LOBY26RjpATDe3QKsfeM0VqrV1wlbXC2
KtIuUdUUVJIzKoyN43REZ2ko/sWVk6Bf/BKwR7yZ06Grt3Nfl/D5eg7CY9+WARWU6Zz9kCT4TgPX
R5NArBA2UGnXJWEbKnNJmfNA5W/yJiatNHAqpFiOIQTmOYWBj/gJmKyPZtB1maTFUIGo9763pb+u
RxMmovtmRFM7dxQ4+K9yHmT6PV+lqq91Z/O6rHKe0uxmKUGZkblZ1HMT05jVAXkaiUnYbxZl4+wC
WvbgrNsaozgCvbo6Y4YdmKSonvSvLTmtQ31jjwNyQSqlABNN4wlLQLwKREJ8AXXfiAQ2rRKekYUy
HHt79nQ54WnDtBDCgUu5qhFZoMHq31PZ5sN14649ptoeICCpGt1cvVOKmG7fzSp/BTeBv2BsVvYI
M9fHF22QimwHVlBM7K25exNrlZT3Nt+Jv5sQ6+gT7C8YNmU9TUz/of4kD0s9ddNLBkdxvAGPWI9H
dH5ltquIn0JhiuJXOIelEOqFfC33s+ci1lHrqpigPyCpl6WkwRnMd9az4xE8DjvOKqstHxvuRKg8
qGnhya0Qtc/wA/Nnrt65O8QsWT5K8jvjk90PBk3m0lfLDRlvYXgV5yQv7XmPXsAdhaQmyicpQS9K
msw3PSeB3K4uphjSN3gAXUItBUt/S8M02mRmUcktaFJssImJh2eEbB3a1LxgHS5R2JIugLmYqazF
t8ujI9fjDzXqHAyfXqF8xDr1qsucozLXFVtvgi5xtPn9cXUaZVEAm6zyH1ClAEaUq3TfY8a++U7k
UgrGOxUfMJOMJCPMoupRvxKno5COMhVfm20u0HjtpW/8lzRzkSjkGjHAvi2ArzGH9hpzrcqwWvYe
gL56PzAp0deJzV7kGEvezhbXLCC9ADokvvwZBh7zuTHHWJvMS9jvQrVY48EfMAqckBM2AKzWQdX4
72AaRYQhsbocEnCEuLiRV71aNqGJO9qfpTs6ixbpCVF25WzTpfUbNifZSjA4DDSgOA6nDU0BA88N
LCfSOUYxeG5UMhsSCL2Grr+RDllCEV+1yE+zMw0SSeN4WYzj75yeuBsK+4tw5suCsrQ6Qa2xWg+x
0zTe2bZiIe9Mt7b4TwOeZVet1Y02mSr+aqWMmXBAqROaDcN9k1barV5iD+rYqaY5ZX7Taqt4aJx4
yWjkXEZAtdNAhen7lTE9uvekf7NytoT3RYNH+FtXIww9h06+YFoMmxmIoV3LLPiZdSs7IvigzMNt
yjHNlNqZ5My+b6qq6qGfant8HhPXdypsH9JCl4MMeliZnyZN9zrUgcEMztIeThJu2BLgH4y/SZ0t
Xrl+sQjxHQgnbeq43zrgeMcvXP8CcEMsynAwkLJmR99KXAvlwSyXsHsrHZcE0RDTR7MNM6vrrkBz
6uR6gS1aHZam6RhRsMcPftZZUGfPvl0KQk482rCHdegW5CttXKT23TrZ44RCpF/H13oobOemEVkQ
bOM181sM4MAf/Z4SFk7dtiQxd1hOdeIlRXGSddJXzp0JS7PCZ5RW3G2rlRXJoZHaKm8ZsnX1mZWl
yp49HxnNKSNcbLmb+hrFXqVBml+efM5Zr+SEbfqeGNUMMCVkAWaknO1hnrtRFjT+kf6XxWFGEYcS
pEOsiJsBteBG0BS9l0ODbtAUNMabkNHvKRwlPfBg+MFphPDhW/6RyjDxUTAppAHxAaJoAmIinihW
mydylZk8XeXYGjDkswdxdAdZL6u5I4sS1eJyChobS8CqTDc+QLQbHUZJSpf+QEbV0rpsiC6wiuVd
9wQXkuZHhoQYruVs0jbYT+DGvd1sId5OtlDHMlnuTemQxLLE2dKXmOUXDyFo08QhVWzaKvQAfR8k
Laenwz6Qh3HSeRYq3FQv/bae15Q9ZDqYJMx2hOL0kMxjgLPd5gJ9cfsrBGJqJrXTETwqDK8tfHK9
LJ6OHXuVdQuyNWEsCpGw20xTHxyG2s2/tcV4gZ+IRDxM7qo/M9ww40blk/rgsWYkFWkbPPtrFX8P
EemOGwiQw5d8BP8wC9CBR+1YxXe7a9VzZanwJe0rYBRaQY2t9x1B5kzEBjWXOxxENu6VrCaOvmK7
/Yer9L+JRP9g7fknr9j2bXj7hR+6fdMf/+MfX5O36ufbn5FEv/+DX9Bn9Ru+aGycDA2YbgQXCP4v
6HP4myLu3QU6zuMovEQY/LLgy98uzlIfag/bTnxuDh6wXxZ8ywb6fHFahQjvFO4wLML/9Z9/AfX0
f/vzn2lk6N7weP3LHYkgLwhDKWzwQPDB8dX9zUs3lUveY7Z7bFuusKsuGwIufrQIE3q22bqBO/HE
0A3fkcUwApVoo5wbVbuhxZaERaQ1+R1SbW9Cs9HZXpYdKHqIzEwXG1uV5Yc0L2VuM5jrdcJW31J1
XxM+tk4vhC+o5YqQ2MVn8XfByQ5hFn8xMAFmInuCPNjYrAXeuEcTDBqJXNGDS1bc8YH5+zAhrbUx
XTyE64oFDezMVBEjBdazapqo8JxOHtK4aRw7onptl6dpYcSKSal3o9Z4Gn4kdGVe6kT9Sw/Ok/up
gzTdHZgsLEVkJkMjPvUOoewznWNySLKhTSP2GILgLW3rl2m0fh/XV2IkfNu2KIKcOP/kmJIvrZe1
twXyaJcfxYwkDcTHheja0YGZutLcRgItZLtHyEDq5IKUjF0SyBR4KwI0LU1BI47hoitziL28eM/R
8hAlzLGETTse4CYZjqDvbu60X5uRgU0aIPLbByvrRRLBsM3zbGjyQykknwcT4yY8ceD6zoHO2s5e
YfQW78gTSkiuPOn7Z3Jhp/DVEVbzms9lUWxJ5HUcyCGmvNKLLafdPKCorrJhffPpXC1wkBXjgFJn
NhnscppnwvzKhrBixR4E2Vq+9VlHor7XbnHuqMSYgtbdJRudRxyqOAcB545tRY9oM1RQtbnqWSDT
qtcAf5b1zDTHkVsEDnNxdN1ZEpOBYiPeoLIEvOr1vUsHmwSxtfF8ZlebEDX8uuHqssc965IaZHFl
eVRqoXEv4cEUrQQ0LIK54UxEF8tSDyJpMddTuEPWgew6X/r0w9ZgXDZdslbNBll7WxJyYDx4lZNF
FnKYKFoApo/Bbec4qBSm0Apxu2IETG9QexY/7Kay72doqvpQzlb2kyXCxF45JId4h4befMm07zxO
gx9P7pYJV+c0OwwxIuiZrcQu8y24sG38uhRJyOrpYj+yIA+jWr5KMhjs+SYN5oIZ9QiuI6q5wwta
pyJ4T4IRS8AoZtkfUi43hnM2y3W8c653SYns1A24YUklWo/mhUmhd7PCByofs3Ltg8fQN7EPxJW9
9gbuOZFdQWXT4ki2z+fEz3L7ENILE/SAfEhdrdA5D26TDz9iguW+pCuOuWhlmfMAD8BMTOHKAfxW
YPXFafCtMduxvJ+PTuNQQnVjmF2WwvNtcGG67y9xLUdZFt2ErpgsZ56PEvlC44SfokmKWyT263KD
yK/tt8jzvafByaZX1oI0FKINx2XXOWn6bRKFT7ih45OEDeJ0N/YolyM7zQe44iJtznWVt+1jjbiC
hsPLYRnlAZF6lxRrRr6otl7TysufW+0KN9Lwj7KoKDywFkEsvPvJc7jYVNsRIz3zHN72oSq+JiHh
xLd5k8Nq78KuvKakDZoD9m93Bk6GyDEqraxYIrtJIe3Yw7B8NiyH5v6sRh9twJ55VS0BxleTfmRf
CJV+bIrpLR6BhPmMUCtqh3T1I1x9C2r7YdQ3+SjR/85pzznnkhp7l7CRZOQ7iqnd4xVyZaTiro+j
WAU58qoqY0VM4EPeP0iRUtV0mWTJsgZxz94HngK54lOPOwdpFb9HD0UH/blTJU2vCSC2bSQr0B9h
kCNH8IZ0fm853F9cFfo/CIK2H70qDdCYlJhYw7lboaapRjI8ZZiFaMdi10jaRRa+KzERV1njGJiu
g2FijrEkfUmoLfX5tHFjw3SkbNV6tEMTo1WIGz6Oec5JSeUleR4z1nH9PqBuzzc+jS0y56REveR4
K9MxdpS4QND2W8ne6WWabONybNsNVhy40ZVtESOCzZGxYy2mbw2jxmAjuOCv3ctHAES/YxnohTZb
yN9rgv8uj/7hUZ787ylF21pnVfb+l/ro8i/+KI/Quf1GtUQVIuG8CiQxmND/qI8uPyLSC7VaIHzA
guJCp/hVIdnqNw/vug0F1BGejx7hf1VI/MhB/kxB5ZF2Quhe+P9UIF0YBv+qj+A+IrGAcEA1hicf
udjFQ/8nj7zNaZsOmd1unUGLPdR8AS5WOtYmZliVRXrEacumMl36DWNR0PspbuGtsi8z/0LTuE+D
CD6KKr+WhjVNVIbNvV3NDtpBz2ObzQbv06ktMW7wZV+mfLar46gJjH2o8kHc5dh2FY+0RJ47rPFn
lnDLMzO02tnRF+tv3mg7X0HfjYexLtZrtIQXm2zDiLlrOrJaW89Ruzldbxt7QLj2/+2aNh/dMHYf
/3Hz1vT/sR8pmIesrv7zcvu8183S4Zkc/uuvf6SQ/XV3XUruv/xhVzHOWx7Gj255/Oihw/2z5r38
zf/bH/4q4r8sDUX8e42E/vLbEl7Wn2v5f1/7R2/6R/0z+8vVffkXf1zdEEd/80gkYMoCTJkriKvr
j4sbbMVvLhREGA8k83DVwwb557Utf+NS42fyd0YwuS7/urbFb3QKXItKXSDNPulp/3zj939ctP+u
+Hf+WvsDqrElmmjkKnAmIHh4f8MzOD46xXw2w7Ho8uQqJp2CyqLvI1+v6tQ2ZrqvkFhc+dBsjwzh
1ckHafvQD3nwNMe5hdd6Ku9bUP87Op/+nUmjhYdvYaY69DjfmObnuzbs1INxWtQJs/my+lLuRwb3
/wfSyu+wsH/dpr+/Fd8lJuvCFOMd/Z01MxqcQFmLmKENTfbT7XpvjyStvnKnMd+hJBl2mAARdYhF
nVze9UutSJWGjuU/KHfNDvMi7FuWafVtoN2jTLr22Dh980rhYO+gs68Yx3A8SHgBSBnr7nXqxfQe
zCo7sHCpr8I5nR/EWGfnP52Vv76zPzdoNifjn86fP94Y6BG+Ji4h11F/Y8iMmPfBLvrdsfNzwIao
q94EPjjkl3Z9XMDzXYFDoWeJNTOEqU/3ufGK6wal0rXnsc4bc3be23//ov7GDeG6UaDFIdjaLpui
/8nceezIrmRZ9otYoBZTJ13L0GJChLiX2iiNRvLra3l2AVmvG2igBg30IAcvkXnjvnAn7djZe6/N
TuWf70SA5rk5pUbPfpqfwNSeEyds+rMKlLlZXKmFRSbS7f/4hzqMswGzI99+3sn//KFcKyVDZDNQ
Y5y1H2AktXKVLYYxhbzY3FsxC8kOySGT9D//ua7FMxxw7b7Dbf/5c+McrRTdd9i1NcSSwlnqg9Lq
l3zq+Hagkn5mWvnwf/+RBhfvf3zsPvh+QEXc/VmOU2qJHf+fP9Wl7UQEC90knpgOtU1+Gc93oh9m
ILm/EvDpj9fFxoeKazbTQo+36Wg2z11npyc9mGw3qsDOcXlRttwqjpoXDeL7Ck2Kfowlx0m+bRo+
4oh9aOa/jOwzQyfJJgznOuLb0P/0kLqOInUt7BodxcuL2+3ayYvLDeTN/k0G42pQY7ufoLFtszwV
z7HNatrKB/VJ/qDGYZx4XxQDcA6xZSQflvR4Ys3kdfAgRK5IRTon9CP/WedWzRuj8bn/oif3SAhN
s+6x8B4or7//s5XQ62LVPqMvxBMZitGZttQRO0ffwYPEU4dFhlEOn343DvvBTWdtV86j+tRMQC0R
U0JHiqHy2kcwJ+KL+CQnLb/AySaQ5eKQq8WUXYNxmLiXTMM1kGzYKKa3Vi5f5KMWMFL3OfmFOcF8
A4qB8GsVe4c5j0FnpYuc2epbDliRwTV/a6/F+CvKbteniPkQyZsde8LurdC7d5sDmWKUpqXgPs6a
6qH15/SNdgj5XJq9f6w7Cx9PDu1i5UPfoIITu72QZvqAaZ/qmKoGnoGFHkCxwbVbtQSayLGIP71Z
Nmc7hd4wKw87guTz96rePAhbDFfSVjE7XB89cTUAx8AT5NRxiLnbOSRpHv+2TW4/x1rFYp/gZtRP
0xx5/7pclW5xyj07UeshKWlah17/jIlPIqpzlw3N2A8QVIX1CYfGPCmbzJJHOjjAB7xeOu02spLd
DZpczhlLFDF6zk04gD4EA9HBxB1DOLE/EJH5ngv3hI3iNyAbuQmS8mpZvHiX3CvWcC4IrNBu8whO
mOC8M/z09ULDOfTSSJrqyXLSNtk0frnyOAI67FYFrGIzSADaOunNsPp2N0EHPAvZUPPUZCnlLMvg
R3zMmEoruwZOnMaUgba43DddEc8PVEhBgM7ldCMh26MMyeGZwg7PX6MEUzEbVDVLh6ThGVzs4J5G
COYY/oo7rDWcwGHbN2Y0dCCfQ8ds7Z0DCvbJW3Tre8oDbad5pXFLek1dO9sKzkgfEocQKw2ZUNuE
BaDGV64Z+U3EjbcxsdhfXcVtz0nFbzzSG0LBVbymF2K6zlhIP4U5aiRIlzH0xZjtukbX+2ia5z/Y
RPJwkMVnFrTxyha3AZQIfjGMV5791urttW+1V3Py52gKRklayk2fq7KDAiTa4SnoYALxQ3/auQh2
uMro9OnQO5JVg8T/h26W9iolyVaMpql5FlNANsIgcr2zJEzBWNSsn9jmiT47zHSm3O+2m7IRt9zw
rL1BSVbBPm2ZntzGh1jU9jw9/Xg3Uy7OxjTz8r0d8e2TwpB0ozQu+390WINZu6uQC0ITH140Wsoq
o86cBE1lnE1r3npobbNId6Iupkc6zNKVydJ8xQNEx60uS3C8go76jBopMlfBgdof1zoZlr28scxx
w97GOjB1+m10SHTuxt7S+VMH5zCo9GiaFktCo/VJbbGTWSFuBZeRHdBDn5Ui0glVXIUcEEiS6TAJ
50WYyXSzFu1kQj/a3NWqq9LbiSob8T2M78g4figN+1jMGVFK366zv0mhPfeUJm/vVPutD1hp7dkA
YSoO2yhpm2ujJCzwtnaeLUyxa1sKE5V3uYDh5BPALLQxR6PaGpxaPzP1cVeXrNqKu1gajnFcYC+p
JAlwTPeOyJ/54uJbZ/jb+R3+oPWM0+RSQDaPgi7ptG3DHe1w73JPQtRFvyLQRItRhOd2WHGFyh8n
/hVfiFXUJ4zMxQ7DURCWXKpNP/WOvNcIdUncenXKVol4rM5tp8PD11lVuuajrN9adiwPcQBbynKq
Zb0QoITBxHbt0e50L3IKiHbpyEMv47WfwxmARd6fjNEW22GB1o6hGfKGaRygEb9Vs3xGxbN21iwO
Q7FwCi0V3oR5qjCxUwGzt5Im39xtdOu8z/TwDtbm49DIUQ61+uAs0SIXT8g+GDk7B9K1Z03gL8Ev
d2uC5oyv6DWT6UMFOHxY+7BDLj7xn21lmM6OppZQ5oHxmPc6mX9tKDdzy7kVlpyeovcIyGOtJtXV
KEYWKsJgDIBl+ikLUOQ4/jHB6lr1yMD60g0TFpKsiLeQvxwoFEGxMTwCaePQ+WuqvFSkYxbeI7MG
p3xsq21aTSPBGvxzTkrZVMy/nGdZGb5M8zWpyBZqBZvOjyAnvYwxYdNY7d+MRibACHEiVoYNz6cZ
jsk8/SW181BU2hlPa7myPXgIeIv80LE0+V3h/MOhhXt89o3ihgYZs+L7Vk2s7d07vUf2BzsYFNAk
/5vILCrc2Kq9pWXuIXVb58jrVh3h38h1K3et8xd2ggtsvx2fK07TKB/ufCYjiU8JNjP+pkBXW1MV
a7+3HnSlue85xqNIy13uJ6mjU7Y25BdWp+QACn81avxXNLgAXiApsprnRNsK3xC7DFEMv0Jwa3zt
HbABVNLlyy/H/NjanOGjXW77EmU8AF38QNERBsgp8MI0N4fIpQONzJuXqs8BHMe6iRuFA8J7yYru
eaiHyGy6L88cmUiW5bdR3ZNY/OTBBx9AsbBzblswY5iPoFiR12/hyZyrrnMj6DVIwwY+GxPHJX1B
RrCjU2AXLLG7sscCR5BDV3TaDN6exED6pZcxsSB9gjsR+CVLcvfVMooPfrnwoXL3Fe6cZMPpHDs/
RiqpShwv7ZzzalXDmVXeF+YX2DYVFusk0x8L13kxq0kH+Vb2V9fR6g1W/rfBvceUzPTaGxQqKFLZ
W+gEf8fEAAnFXrMb0oMWN0edlGNC05MGjPGx9DlFzX1PB3OvO4fcz9510HjAbalnWQjAeR6YD0qZ
IH8hOdCktDKgIfA7SEB3uXWUNfP37Nab1PWmjaczc6rhjcUHrgb/YPOkb6VIPXJgibszK3cgpjnf
vGEoTgE1jUXo1sFn3gdPfdC37/cYX1N7H53WvOW98HZp1wcPZtBsOxdqTukYr4ab4lnSHFJVmf1S
6xOui3FY4Bqkikco5c5X6AgRPZl6nPbjnoRpekQch3vuJ2BMQOkXuNrJ6+D3NuIVvBuDL7bnEe6H
IKWa4FemuOuU3t21mW8Tz+lRswJAWr4w2apPezLoyznvjDLC44T5V2hTckCqGXfuXFxrruNH0vX2
gzMY17iDQcwm+Clgoick79mPDR/+XmZauzWHZe9W6pbF316RKVCB46aoiziitNKDQxQT8fK5Bji+
4Cu2ZLQidA0tG3aRRjqb5RVpp1BxYw50jbgpOD3ClBsO1nOJETTUDEiJfuZvjebHLk3rOYkZiFRe
5TdYlTgC+/qWTnXIwRKCbsi+7nb/KLF5Cts5eIJjg6Np7LJd7eTZJx06PL9dRxhz6UUIhCDetvPf
KUiPxKwG7gyJk25L4mx92PttsB7d8bKk0g+xWjAWNhuhmj9C3AwS4KxMso0DA+MgcygodTqQepkm
91S7J8BJ7hb9RnsyyYHzxTTkpaC8MpimZIVEZq0GTUtTokyjEToAQzZ1UKovHA30xHZEi/lma5cU
481Km409loh1z7xCd6gInpgo1BqQSSSNLnsUQadRS9QU9Yeg+3XbVLg5744e9I66Xva56fZY44yn
wptXqbSoWGgn45XtQzh5+gazTrVGnfqRyjogtJXvGLuPWaDcXWbxuPfMMEIv5W8XyL03bz3xYvh3
fgjWqTmy20UPOXntSDfmC+ktnGaV44adBfJOzPa+LRjhtG1ek5tP8+ZmzcQqoYgcuuXojv3L1NVb
bLh5qI0vc4AnbDEPowPLjHfeM/FNf9OwbHRaHFeG4+Meo0N6onxgRS2AZq6S1ixWRaloZaFl8l6Y
CdsgsdCp8pwiSVzm1ZViUGAq6Xjp88dY8dpLVDSmU6TVGI+D3RyUPyznIzU63JGsJ0AxrwtwjsE/
5KXIz7S/XNPh0ST8LqevxuZfBKFyCs0pWda+8dSX9DKM87ExiMHW92hyk5PvLjZOor/y7uxCZRwK
eDTITzvqCPdcZiPHfmk9XKKpmzD6+rc4ewHGQqhutPeu7B6pJTvYVbfXgnFr5M88ZKDiqrcFzuE+
m2lztdOLax/q1iQ/0Hy6WDMgOn00uQPbuCM9at8mvd6ZfDt/e9n3byPi4yVO4r2N+IKwU0S+ypsn
TZVPvP6AjYp0sff0h/jFWidIxynuz1w2Bkltq/TgpvhmwYsBtt4FGfxKUW6DdwT5L5/jsxf0XHw6
feN43vRS4rJf7LqOdC+P9ElRWQKWAsO32S4rE92M65JmnZBIPMiLHmK17qYESdqa+4tRN+DQkvTX
t0UZkRbT9mk8YKwHMhEvbnWoxnrSQto3oJzB/I2wvDXkeJh9p2qis6XKaIr19AcdjfgqbN2/Jm2h
IiIzv466R+8TPgprEWqbe1YcDfKlX3p3F9OQvrI7DccTt40PpScIhuPsN7S9GuN7CWJpZxCgeqqm
99azgw+C0eq5pRgHEcxgB2V3w0NjjQ1zcTps9NwtKNEhx1JQ7QiDq7CtPfFK/agEud5cxlcqehkS
DQOeUJdWzr6q+9NdSXzg0e8iyyww1OpaTtA5HfaKLPq5XZpyY3npJ96l5akCe7afSac80H1pkkJy
HPPLAasBj2dsUxo3hIK82GnmT8YCwnEHdmZDtsXKpEVxGiQkax0V4JFuhNpXcSue8Dy5B1ObcWW6
xcyRQbyih8G64/FJQi/uz9U0JyiiRnfzFheJsbD60DAt3hi+nl+SzA6OZmwWO8Od9ipuDTLNXrOT
mM4fMo2/pH03wxH2cu9wV5AOX+SbnG0mbG43bu5wQW5FgQMQb0VBDAqTor2q8VcdY2tOTpaTuOvM
aeSf2e+DH7MhAazmsWTmG+zSpoJJ2KfWT4plZYyUtXXarG56YuQvk21mROiNmVHAhKT/ntVgefj7
O8Utt3DucnVp3sx60Z8pMJrSKO/S8mKZWnXL8D9+BUIskZ7RQbSQyb5lhV4ekpphz6k8jzi7sDRr
EyzYWjEFqh4/tvZECE8dvZ78QdHVU7CL52bUN3XrxEVU826mtZTmU1NW5l7GsR9hbfiGo+FFfB/H
S26Zb57VUfnEPZ+S7ML+o+tVA1kjLccLq9xYDyUFktjAWmO870AV514J9EzpdvVVsljCxKk2HlU/
qwbF1wx1fh2fZqWZQVhbBgHGhWtC1agnCGzvOLhWxkBPUWrBKIYUR2xpMQowuHUzvWW+SM5YZq2N
Js3nNJ2tDaCt8i22hkPJXnLNr/81sZJuTZhq5ZG1x/Y2khXWl3xXNtzemdedvZzbGH/HOLQbj0rk
rQM3eOeay4M79eAVg8p4WPL+VZpBcGGinR86I8jlOtWKx5H732YkMnNZoBRv2yD1ziSQj+QN7NVo
K+xETA2RMy/2lS/pvE7djBBFioniFqRFcMEJj9fIozgqtZ1vPsU6HD2sbJadGmHbldQiEcgrLlTP
WlujS/IL+Xd9zaYT4Kih0taMsMyH7UgtVzoMPaAEKW7dWGqPmgYAnHOgfVLCjMmLZCyp595Kku2o
sPSsXD3HjlJrefo7BzqGB6O31anBSnHl7l6EXHLsP5PS1ZPdWf0hseEQ2QGBQYwZdWhnrQ8wrtNP
uubHj0rBZzSKwtrojuNwUY6rZzwloJMTtn2wjopztRCtXekT85ogweNEnDZ0/vR9Pu9ze5l+scHj
/h1Z9VJooWCsxEz6I03jB21Ji9dihHr2r40+Od7hpV2UticU1L0NZDrICfQsNoxaggHTZRrhgqYq
vpmcI9lIUAdgfKBVF9nRxlaz4b50Hvyq+ZDLYFwwOoONJBARh+WCwcevydvZStNu8aRVaz0Zmw/Y
B/6ZC3VDmr8LBizC5dyt+aBJyzfVsPx0dsE+PjblzCZk8o+q8J1bO80onDITa4iZ7H6G2Di32KCO
qW+47Jty+7MP5vI8pvidoFLYyPeJUD94OuONUQ3Gi1uq5qOYE/8h1vx5B4rCPC0TcClCdMN4CRaP
fcICnIPwvRljoxyWGjjcUOC8cTLIPUOuYygRdsVEL9Pgj6ZxhWD4Kpk80+YyS1v9zAlpP4Ur+05j
9B6xSSKbaG5zm2nC2bZC+56yDqc3AASHqP1sXQgudJsECwnO1qXL14uTen8NWBXr3GiUoC5ar29V
ZRRnssk1h7tZfGOlEOTNK/+h6Q1zr3rX/DYgRO41ZZA4sM0Fm70wLo7gEAbC0XxoFf+o55ONujPI
yzzgtQe5NbwMVBaf+tq55t5QvlhlNZwI4s0evmWd2nK6tvyHMjWzfdxKEDQeVNoVi7x6X7gBkONY
VJusURQDApdjEcxV/0XmhKUw0iwxqgrOkrOy7IrEqWY/VT3H7XaQPUgbUAslc0e5bAmDyF1ALDeE
H+H9gB8xghUNAM1HM8dJfaOcDTgCHGJvo4+Y9GMvuAejBrw2ydxQidxZ/pcXGCbeDq4MWxz6WLGc
CjMMdknnIpBrX+yJDXmU9Ia1gsRr7EFd13SV2w7atzHvXJftCOc64zykZ4q/iZaf/yXF/D9wbTzX
PNPVPxXsf4mz/5a3t3/qu2O0/9//R/8Qwf//UL1JV/03zer/sLye/vT1kNb/XSf/1//jf8neJr2Z
aHVYnl0+QRw3iJb/5Xn1/kNHzHKC//LCWv82vdJxhh/WMOkA1n3jbun4t6dDs/T/cD1aJhC+deQw
0/mf6N7E1e8K5b/lYrrdHKRUvkYOKqZr4c79p7zWA+ttCfbFK58S+dB1k0MBFvoe+dTeDbtb24ww
p1I3h/VQy4NutZ9tNe5jisYhFgNUgKl8R8ltzI4zkicFmhFmt9XYT0+tJeEoNBgeTf+RDd29zmq4
jHr2TDHkcNV6Dlqq+dgG/fqt9TNWJmY4RUdINdy6rNyPQ/6Z2MESFbHJNdGW06sY2HUDV+zIVXWv
sXKj1LvzrOIA8NeorhYaVTtYdpTa9UmUtOxo/Q0wMl3eKYOIaJe9YKhvzSY9ClvtWT0h9Mv+D9I3
1GlIHzlr7D5Tm1Yb/1IYoDYllyoMu995UV5dbKwrnJ3lwSYp53j5p+sGMnKtbkOG6q+25DWRN/ne
ddVNYlgNOU9JI+L0yhg2k32Wvk5aO37mutOGXA4wtzkLtnvApCFSoSJ1BREkJLOhPQsi1AL4wDSg
CynDI0HiZuwUctoYsGOGTru885uOhvL+WvQEdHeriqwpPVLugMAo+yss7Ad7NK+W7YeLSTDWqM8U
IuREI8XHwoIFhMR0CAq2HIMuMDNjTDOwypAUqJs7K0HfaCrOt4tXPXBBXrOR3Y4+LudkebDj8mx1
1UULrEPfIQGhSD91Mn9MZuCOWsLWzEVbI5Th/WhTfNM89zChaUZzy//YLy2iAqQ3t0wnVTSidZNI
qXrtyMOwkgZoYrZfOxyUlzJH17YaeROd9aT5zK4sK8AqxkgNhgrE1pTLK2D2IxCep5aoTrFq2++s
nPTQmSzoejF4QQlIZjciMOPBm+PXDDJDJKyU1UYGpYzuH/YkUItKCt2xOlI1OHc9uHlnaqMisbeu
29+6Lv7bGtbZlc2b4LyPuppTenJAq2ateWJSQ2LwvE2AF3SjAcELgWycs27ezVlQRc7gIeKSrRpm
DjAPfM7wr4k7MbQHsYyPNmbiDflAkMWE+ZjE03ccwivKZhIYbRkebUAFp0J2710ZvOhaeSaMO29S
yCwEsc3pYotqX5KFRoXIPwAvARfq2nGtW81rIQtEX7O+qEaRpbbjag1o7NvK5dkgssmV1M2Jc2Ky
zs+lDagSgIXaD3mi4eoiT1/ZyqDecKqPWt4CMOjdeWunNUw4g5wtHD3Csn75owxSZpgr61U5aA7s
DnlkCQS+LRkj6AA73Ls83ynh/wQ6sJdPP4EoTlwBYG7DQ9g0YH7MrmLTc4+1T4gxmfktRnNr9lkR
0owpoiojF0pMeRdk1OoUzFgoseu0vGZm2a4hMobp8CBijeT+Z260YMbb/CdRp1FaAQ2l3S21BxmC
mB9XRK7FSY4zuFaZe8mTZY7IdIXRnlzN7SH8NNW6W1S/MaHL7o203HfxOH6WbkOe14iNdxV0T+yZ
TszzcWhPEiVfJM6lgfWDsuIIfFYY1KWQbqQqK9/b2rSEM/CTKVDjmopwEQmvvlrLdC4ArrSGP+0s
35EnvgTNDSv1kTvZsS+D38Ubn8ElvpYVe9kqraNq0v5kLizqrNJj5tL4Sog/tNlPoSQfSTcVWLxp
7nWxatczPajWUms7AC6A4x2ltj3Ik7M5WyEuYjSWBPderXCmjjfwG5e8psLC0JNyJxXzUpKoo3T8
A3ACE/+4cHfLvdS80nD2D+bKbEf9T+5b8Jt93l2N6effhTCrgy7qcWVA0PCXbjrppRBbWYGT7Ulb
R+BVnI3Vept5FE+OV34U3SPz5E5QzMnUL/kOQVggX4SqV5TzMzezpe54dUtjHF5n1+zPuK0OBEKB
jIhDOuNCWnnW3SOBtozH1VYbmeEXzOKKHa6xND96wasTYb04F2561ZqJCGXJaoZbQrpuSprMdC+5
qurLLIDq0dyasxmZL+Vsu1+jbH6zZOi3ncE1i8qdXRcYu7TWNpgaQV7ilG2w3JKyOiiogp6RXbQs
e12cjMr1sToUWrHPAJJWDpUpKPh8PqC6/Xn4M3v+FLVJeXRjP95T2sAUmCw5zg6iG6NYk6hAepPn
bPBfOpeTQMZHt1C/OulN4MFhwdWqi/303CT6n64vXyjaXWhh6JxNCqARWGtZUcMyGZAnqHuAZlts
uH5sAkE4ldgAEQSSVLs0hRZpdXJEHVeP9qh/TBmEIgrBwqDuvkClUohh8PArq3A3BOuKcxBw+pAY
/qB8Ab6mhwtj2/YZ0uYAXnHy424zd+jWuYYlXfSuvjPBPbxPtG/4LiB4S6H8OQ1Xe4syVqyMTrOb
nHoMUzHlByI1+XeWJ2AJF/p2Vo6XOpE3QeElNQiSFLP+t05KHO+9KnY9KZj9wi08ymwTdvM81/S3
iupBL5x1MI9e1DlXyq1nx0Gbp3mId+8T1+y3ShT9MxgmFS7em2icYU8pmr1JSfiuElUKjnPestAq
h7VTsjHrFdmz3vMxutLsQQKhYs+cbvqgBuF0L49o/3CfsU6xQcCYgGAbkfz9AgKwZfRnj2Zo+lOb
DG/m7HKYeY+xJ7e4h6w3O6nBinXa2UpMQR91Kw7KGERosUCJmp7jsiyaYU8R5GbWOliEKbpZch2w
06aBvpcTnqaKgI8Ju9gR7Y4mlKijXMZrlrDw6lOVs5cmO80W5hVX/SlGTKMbLKxohGYpFGzm2ADM
MGagQ+EYwvB/rmh1Ae+umJcIezTxpK6DZZL6uz+ULq3SrFgLNHO9xYmeA+Cdkbultp4SuK4uT0QQ
X/1UPiWUCM21AU5o4nDt9irTN5ltv7CdDgkjssrJNSqP8pWbs4EPoKXKoFyXqXExCnYEYAScUouI
X0MmMeESl9vaPAndv2td8IDHO/JuZzu3BPN1aTZHVlRR48oqHLElN2zCa6+KPA05OpY7nEb31fS2
JGLC3LWRrnvQhgERB0Qz1zqalLI58aijWh4L9tJ0hxAkrxQwzAnCFxWC/E0UKNdUItRK9coF3oxs
olmc7O5VcnVuHP2bDuijoXOg9fPydxzVGVRbvoEqhAmk38G53luZeeWbzcyXkV9ZCO60wUbRH1xW
Ng6L+JzJ7rvrHzUWLw02tqJHvLOe6rr8GJvkTdTGtkGCGINuv2jlqUq0PW6rS3sHYaEjRXVemtGk
SFQRp91MfWsRXJ3/Uvvw7pScVbwgCrf9qL3uj63HRwcOvMSvgGdjq0wQNxmhsQKsGxBTwEO/owL7
de+FsMePpaVJIdnWbcI0D02zCk4WuZRFfVKPfOqTk24/Ju7ywGLxeI/A2diIfHgSXdqdXMwxbTwW
AMZ5m9VTd+xshps5kWdZZF8uw24xFVy4A5+hqRHfZmvu3B5mdHEelgbgd9KC5/XZQDeCP2bW3b8k
OZMV47R9ml3aqZbgri1fa6t7QPje8BI5c69ZeYV/o1AKJ9aj1bN907EGhGZ5xQ47rLTWPOvZjEfJ
xOencaK0EEJZEKf7YP6AdLShrOAty0rwvZBReuPombQX2elLI2zsFKSRcIkMmDw4uTJ5qw39I0uc
MqLzT3IuyN0sras3/4wWudccwQUFkRIVwlVTsJcieB1cppd2kIcZrWIyrW4rLQ1ykvHSNu8e0t3k
Bj98kzIMjcWjmQBoGSl/XXEbSdYqVd+oJAGCS7ExS9s+w463tkApdstkXqjWJrCzkKSbgeTQ9osu
oIpV5f1xM/SVTs6vgI3vVwpKezjLWD2F4xh8TAxLOeeZLrRTKTzovS/4Q7eNBozHCbI+dO3xUWRj
NOv9FeWOgJ88FhyE2Ap9tHrOATk5+5jkm+G6H+N4DUpWTUl3tjT/KZBxVHTWu40fz+C1d+/K6kJp
Ni9y+S7cL3rC/yzWMdOcmw7qvwXmz2vvYZ6dXb/Ic91K66Gr89+pzs617rzSo+WEDpS3wh5oNujh
VmsXR2XgGwfsdeN6zhoALPXDBN+4bt4BtPxJrX5X5eKI8D8BNSRfoOJr08L96cc7mPXAdQ1haMhI
4+X8Z4o3mSH3RuaxoXZ/BTUqtNjVezZiJlR5zwyJDp3LRttm5rJO2nTXdd1n4d/rBdwQ3uO0cfQB
30ZnZqHG0VBWir1XcnE6ZtJF42VjSba9GaumME8LPyQJtdZ0LBGFGlkLpc1fpMcVUIGOjwm3guZj
wiNkscrYpqM4KYxkyu/4xxqCuf8cN+kHfAYmrlGeEsO8NG37Oi5lFU5QDQ9NBUSfEpxXru5zKItx
iZBhv4fGfqo1q94CG/9igcZeCYMGKDXxAqT2Ho1r9xpRcKw73TuE/I8KlhUzkEaDYDpVRFDzn4pb
K0CdST/gzfU2C0LbKvPd70ThXaSXPTKkf+vyvOVPA4M21/3V1OV5SdxLYevwinIDhh/QE5oPF2cN
LMxd4WXowWAkHxqumUjrbQBUfopeZjtuVPfTsoXrWm6ykeIw1VTkB4NJhViyxKHscWZARojfDCN5
TltsLVyQp/ufJuFqCuTXmSkZqCmMTlhGnebEpN9jVDZZEJGzJT4HRnitSx7KfAgnRTsQGlzqBus4
I+ZeOmod3FuRPONG2+kmLmE6zRiFS9asBY0RFLmcMYRym2hzmhF9tK5pnAfMHXWAUyPznnDcpMD3
uGIv037GhcLjx7Qy1RNORRS5xB3jU1ZXPVTdhmpwfG4CFbppYRXArs28xtibuCwJ5rXlZ+xP1d7V
MtDC0w9VgSE62Ga2+W4U3nut+SdW25sAY6zrVH99zlqaVj7TWPd39VzjdmnZZ64mc/ysMvUKg2mv
2S5398Q6QIDRwiVgb6pbJxNFbzcJ88h8Cv6Hd1XUsUcvsFI0gP5chzecZ9TP0mj0YE3QmO+40tI9
R0uFjADzgkRqC4UIWKW/8YSRfRnlZJA1HsttwOV6m4A+DImRqtBoujnYK4vJbw0/qgzhTuG54+nj
7RHTUhGf0TYseJTQxBJ4Hsx15quM028ZFLBJjOPoiQs9h3iK06+Er5rwtOfM773IaKgWycGadQKW
Bxk7RWc3+uaqi+eYNQzHcl7VUFNjmEpOLNcCnjHskp1rqGPSwefognnTGNoU4cMGleaIo2FYl5xR
jWzToVPZHzso1pk9HoLM2o1VerTb79KNX6bev5GyvpsJN9I3Dx7tbqMsqXqhMCQb+0+4KGFfVt9d
oS5tieFmpjEC0quYHyybzoy5eNdEc2qKducwtLnkfcE9HRxff/AxMFgZYkSHT1Zo6mTX+c2qClZJ
8paMbwhkMblw95iz1l64hEZjz6xoEpnh16liwPtw5KRh3CS/ayiRdC6Bcr+PScthGe/TMdxCcLBr
tGUgb9wy+IosuB6auy3UM7/B1aEDGJdWs8mAuudRt758nB3IHL8DqDNCiayy2XdkldgY8OK72ueO
zsy34DUIJz/lmiHFJVMc82bhtRtKk6L/pO5MdiM51iz9Ko1etwtm7ubTohYdcwTn4MyNQySTPo9m
Pj59f6G6qCsJqL6oBnpRkDZCppLJoLn5P5zznRri61ywCMRctI2YooV9eN1m7QN81X099iEa3Bwl
Id3fnD6F7Xy12HCzNSKkiMHrCrEB6L3+KhjCAwJsg84p3i9pukvxt2w9UvbYWuwQS5yEih66OYU9
WsKOH5NNL5YfDPrnIElZvnZvuX/KHRuAoL/sBK902/LPdjerB64LceeWp1T3UqwqCYTRXwj+KqtH
BDreywiaPcLxfrlfMremETnhEHWn13m8BlM8A8urJ8PTEihuWlG6e1hr0YPG9bbVdgstvcjVzsV7
co1VFrArdn3qhqFRlBswztfkYsRHDe7qANnX7JdxTNb/v9YCd6iPHk3365fB+fbfYPBvX4w1/7mb
85HgsuR//O+f7m+Ozj/+t38QLwKIF87F1uYJDHDqn9N/6f2mPEoeNgIy8HGb/cPxZtn2b4gqbKKI
XVo5GBnYXfTlK/3b/+Ry/Q2dJY4uIbCB2pc/7r/geUO/8VdHFYDVEEAR3AsASCEw078biRTM58Ad
bBuujWQtSDdLc2wX+gJZ8k3/bmOfmRGPItIlW0cseUs7OjGEiWJXN7f0bh7XOyPCEhoDYJe1o9SM
KsQpcFkqlfWkQ7ek9vIoLiaOzjkzt+G6ygSzOtDBYXdYSi+jvVBxfLJHfJkFKX4sJwHrqnF49BZe
vyWJvBVKDt+yl34Tm3bWvxdSArFcFaUNAn4zRVb8AMR6mTYuCn3vQ2hMNCHD99CO92hc8MagDY/m
6c4JHRyh6GdVNGzHrszN8+g3ng8tW13es8G8FHdlTZe6zyuk+o8CmRLVdro05ae2tP+ABcoTD27v
qeDk1a2eGLkzJtnYkpjIXTk0bX0ohm4Innq8P65m4hLU+SYcxqr4ZPyFt98E4bgobLRRXR4zD+HG
zVDTeKAJXnx/RspAMsayMaXvAAGfQLDHtzJokRqu+fbq+d01oUUC2tSa5pcTJCFzVWhlOv29gPzZ
bpB6jBRNcAVDihd3Bvh1yJNWgqLC/t99EECd6tvUs7iqHMaZ1rFsnCz4gWZp+oPs60X/msHOwwWY
HEbPSPphzjP8I/VBkvmDzBlG0jrpphSpmvGWejlkMT+SnwkboUuA0iKtHasVMPnAU5VyQCjLJsQG
MF4gMOvZyTyy1Qx4OgwoAX/ZlA8iLaL+8vuBeN4VPX3TLZyIcHmz+tAwlZgQDEzREXSr1B9qkjp6
I+Ftal9anPP1vd9WuBvDdr/o9OkSx30F+zl/ARpJVix2vBUwzzfa9OZbogCFzzEMbyIApEfYdPLH
wSWyhMGS8iYo27DollXZxkxaoJiii5ymqbjPwJ85r06sov4dcV8xXrk2in8evHQUG4TzF7tC3yji
MWEZVKwAmN6WTwVBq8DFFRCibFhI1bIgSvJDtRAJJ4ATWZ24HGMnTJgvuTl/nUkS2bIGC+G9t5ED
HDh00y6seKczO4GlkmPFGK0QzRyBPx6KLAFvBo2xbNTcX6cwb8UeSdO0fOJcjEy0dafctW/zLKyX
O0YkOfKdKOjfmaza21ZZeKhqsIzELIfFsOMJi975rfYePKPTrIzCtIo0kX9uwiLpvJOQKRWrQGtv
zsSFMk8lQzix8UTB2uPBNTAcrDegd3r4nMswHFHM6TA4Cq+03AMLtDG9aWfeYj+dEHm9kyAxopNH
Wm22TWDuoOSdHLzOdx2vOnNYLF2elaOyfM3KKJIcvZZkbKgb2Vr1mkBNMfjo1ZUPaGrdz1b9bqHL
QiiVA+Vgv8fVcYsUfzkR/Z4Sih7yoa7GwKLYCfM8wFpIosouxPGwVXXZEsPnG4AscUAdZYd9gQq9
t7LrfBZgO2GJ5sRbLQZ7CJJARJ+oJrDUAOfAtGOPdfk2ANEkzrULc3Rq3XBfz6UF854oa3BWyDTZ
Zjpu9dYjlfsV1YpRkZdesmjS8bu2g2Eb16N3LpPgbYnc+RxpmEXsDrsW2QA97W60db4vc8vbRtTA
9hqYbIw1MrGC1eKLmjlQKkHawxBPL669VWlp/T6FE1ydtLTSr5jl7is1D+ND/kzgjjrdFrMzn10i
VPeN8Jx9G7HZYD5YPsVZOT7oigLnFPn6x0Me17EgqhQr0gWNwxJiAfXHAPCNkfbPYEs4GZ3rIVRA
NULQe+qP2zIw8ilGNUUHWw3xjzCO/+YXtlesp55uPZ0nb9uRiFuceo9cQhSedKTeSD+3RJIuDv4I
yuHazq/NAJl6Q5B2ewcJ2N96Y4QuVApC5/BVOdOvvhueTecNWPHGoXpTlWifuAGozwD/RojAgPId
e0RN3xgdwttUI8oO3ApLRmXPNwWgkA+WVIu8LmozbinDmQsG9pjd+W3mP/AxT4jKw/xDY9cAz1gH
/W7AZsZKMsZduYmrGG7eJJgHVK2UDe5pMqpHXvZMTCfba/f+oNS5sAKortJP3irQ/zfxEFiIW6TC
Vqe7906M/U4GnrcbJz89N8rR25aVJjtM6zRTd64Sp3kS+dTejipkZDFrKz90SFLXTlPSSYydO18Z
3PX8N7FBtrFHMLp4ufu5EidnFO5zJ9NPRdDGSU7xdZ6EriQh0zUvksk2p16oG1/RGM9B8dQsy0Jy
8sB0pluSzVQTjz2gvDEAcddub7qHvujrq3C5lAJOY5fvaaT9k2171nnU8PhNVdd3Atwfng4rfg/T
odvjQh22rXCtn2KxxbQO24ytQGPV6gF9cJsfmxmz66z4FNawxgkmFll6XSz9D/LXu9BPj1ULGiiS
9r0/5vpRta21zdIOH59FZgzpS7d+YW462fbHLGlSKE11KX6ifCBeqKP36jR9S6uSF8sSuJpiLIJV
qY6sKykXtD61WBNWwGy5WBzFNLCFjo4OcBmjpyms3R1vvm/bidJhDRVnRv3V78M8q6/QPe2qqsuY
/evCbY6N3eUFyQkCPjK6h0qr6YoiJzhwoYICZ/q9L/F7vFAGWd5HW3dD/D15MyoilmbtmRQ40NZN
0S4XziI5o1EGQLQg+QkirIeRcQOlH1nzYEV907BcRZa2ClyqtUMZU5Wc5SJG/70I5fCZYN9rNkwB
50OaEdZGaIHA9yl/mrhP5x23XPmLMPb0Nug9ctWt7L0kN23HYmVhuCBK2j8N3tJpcFVGJpQb1BwL
yx434YLBC0/6mmhxR1g5yatps0PqhAlxnvLrspmDNx4Na95mluNiWr6oQ0jMYNdNrfnCEjm1jkVz
ubZ7IOMeFkC4wTufBPavKSGNls1AWps7EnOZxXdN++Uyc9jSac9oQcfiQ9VD6e6QFIe7TPt6m2EF
JX2zubMJXyKHL/BZ0yZ1jIy3mGcYbaq8jjDqrrDwos0G+O9GI85Z4oWq65kFPizHuWLXMNSks1i+
3FmSxW2UW6woqZcvQ3TNLbryxnjcTYvdb5kZEhwbEfXUIGtWgLPY1IVZXj0yoq7eAxS9b7M1qDfy
/cyZ4DC2IjF537tBzMFr0GlzGMjN2k19/U1skDi0WVfg9BbBTSOr8oaAN73zg6X4LkeEoD1jskOS
j+RLhD0yYba6d90AiNn1sn6jY52eh5FQZZ1YcheNZfmMWXE5gVGRr4nfPBPCVFAYBwJywzL8st2W
KUvh/yJiNN9D1dTr0AVv1yRoBIZ8OFMcaF6hKXq4lkCdtafb4N6uouQI4jK+IdWPgxoQuLNaRHST
1/pXWriZRfiqCTeIkNozrqIavYj2YN33ffmqnNKikxfoSiAwf47Uj4dkDnjMNIusZ+3CG1W6rG5p
6NUHfOPiSWd/AOt0Q5KENVn+HkQ6RalfzcmdGhmcEKYABh36KQGETC/dNToWdu1+P7HlczP7p0ox
TxasXDTmWQGFGAtBh0jZR3bsknC/tsF89Fu7Gb1jky+UClVXUSkgtzvi0ETlCEcViU0bd5F1CgIG
JOuI1Mm9NpH9DLM3DzmRDSEFQYyLeoqA4Fl25/643lywz+jZBoX4rf1FdR+zDdgW5QtS2i4TyP+N
rprfkX2UJ4lNeIUPsZ/WCIfhlDsRPjkLVccDxl90FIz0Ywo5fV/Yo7odShDGUuRQtNFBnn20Y7co
2DnbQIxd0mjrofqDXLXq7R63Awja9IS+WbBaFODnVwi6mamQU9UT/JnZ/bpnObtm4kEYVWcRLRXA
7HI3yi6KTQSE66Kf98VNzdkuNvDvyNL2Z2k7iCcd+j9O7HiLPSx/mpaRu8rCVN5cTW6G76wNnHNr
iRmURK6y09CxQ94YV+nnsRE0HGPGMmHWanbXvS+J49FJLqfXXs83nV3VrBPgXyeU1yJB/084M4WL
ew8xy9q3sQJBb4+CmNy87u8DLt+jmvPseiqX+NNHd6qPsYhtf0tEXLcdlctSJJ89biqIoPYaffRE
PGDGCPfKrV2QW45Oh13o9/k7fH5Kv8LrngiD4lHESUxx4rviR10mWl4UZZdVgPMa9y6W6UymW/K3
AczVurrrFWoZ6RE9ZDuk0q9wDFp3/dLHd6iaKrUmhC18vUQqUbeOs8BcIYM7qzZQ3DIfOhusXciQ
0hG3qZP7tyH6IwalDpLZ1lNfQ12zSCQqSkSrIou6u0J4A5qVVl3D8qieqiCs3rGqU0QjwyvZpTSm
OTcN0WxtVRRXJHqJDy+P9baC1n9kF2Mx0kYG+40qtt1IkNCPgdOND4J4RwwcYUgA1GSDta5HN932
Rqh9vVwSXpM2fM6Hy9gRQ8VBGb9/VXnQ7TgRzYcrenGcVZR/zZWfXbeQfk8GZu2+sYhTG0Xlnlov
IHYNjvtrImV07MwwP8Ihz355BoHJHDr9VVtzHHsmvl+4LtA2uxrPEWzEs+Ri5I2T4gYP6ZMeEjss
OGST/r0OG1LiIhHt7AkmtSeDI8JN1DZANU8V8Dq5CvgISDYu2sdAldGHMS0qGex4p3HsmbCRSHvp
2NCEuJxkC2tzEVURl0jqoFFLS9f5cKOovEJz2FxnpEJvW6d+1OwGQelLWe9CJ0u9HXf4HDBbR1s9
FlF6kjGTXtmnbkct2xUvCngbqMyFNzMRrDXkSLpB7nD8B2QpYJlufe2xLphHSvc+zhXJSPHC/zF6
IXmoHtK9jKbMXyGGpK1mbkI5DetpNQXCO6A8R19g0ISGG4Clw+8keqo3cALjc0NYH8vaCa8OmysZ
vMhqwcZYZczvTe9CzZwXsoM+lxpW6yFrqe7HkOyHIxj0FvUM3Z3eUyR/FxrBRST0eD9U2HhWQxv8
iCAb3lkuC301LWT83NWS5SrNPyPSlSlmaBVz9Glaz5qfSsuQWTLZgEFykmpera5qTjnF7D0jD1yR
6eRZ6xF2ont03DYnMbCL58OIrlyx1XWJIykR0JYbO5493PFzV50sxuLVamzD8Ro9tUCozuwt33cL
UeNhpNES4H359mLR7pGXZKQvJdTha58yipyfyNog6he/vAWHEVHUsBmInR4RVA55vqMxXUhgK6ne
j403MkqeAnu+ZqRjMJbFLWppXpnFunIJJGdhLfGEiKZ9njrY3quLpBUlA8tN0rTLr97AIdF4bpGQ
e4+kMQ2brh+tL6HLhI7XYQiwONNjkqXqmtIUbg0yjDXxR+LWytLsgfk5ksiRFQg5ev5Nb6np0Sda
75bvlBbMKvN3j+tebxqEmuuOxE+eZcn6fiZLYFt2S4PjsmGDBIcpRs4/zzctcfQ+RFFulnWdMSF3
6y47e3VEiLeuinBLEKIt1jRbxT3bplyvJ+LXxA1KJGaCuSxnh4JgcvwTMUiLOCNgJFW0JbyjuGLO
EQcbkJ8J0VNT74IS8bErPXYo4eN7tJs9HRsnawTqBORDeb/YU/bVJ0EjGQIGt2vhlpugQ8zUkWdY
I+3k+jj0eZ5k7CEiFrZvhrCSjoi2lrS+vV0OSR9ig66SeF8AVHHvNW24AvqV5WadDSMtjAlH/J4J
eQ7YKEXKV02M61+7UxP8jJnJwo8p0BFORGG4nLa1drzuekBpdk/PoLLnHIsqJpk5S/VR1RA/dklf
4xuJ6GijBzciVIn1CEOC4wLIJdstBi/TJo1L97uiS243WMMxbKIsWVapU5XZwCKFnnYiPlvF4WZ2
7UhuI9/n1wcE5s5DUmZNccjkYPVbvjZcSn8J5TbuB3OlRrh9O1KUl/7cjuTM7dLcLqO94GlybwYd
mOWqy3MCOVxCVJIDk6HSvypqJfs9AcTMIldLj5f7bAUuX1xbOH02Ad9ovGdGOA9HImiQbF+CFQEt
EdQz77PAx2yTJ+AwD4ZYG+s+S5uQnD1qGFBCMyzhQ6gmL0JaPlUUyjRQ4tkT0uPaJTDVoeTKkNfm
Pv3hfQhzONwsCDum9f/6p2J9XjS7TAIyIbbBOVXrPByaO5eQgJmNtpeDZctV8DIGrh/uXCJKiGRr
so9aBINeQeodyH+0+501kUhKLol/DvvaX2cNTwwFYMI41kegVeNAj0HqrqGxa9QJ9m0MONSuUX8U
0ciYM27OjJMJoNKBsyn6Sxk4N3u/6P1uS7CnPvRxJDeiDsyZOPZqxzl7CxZFUgKk1XWCq+gQLE73
DgqoPzIT9l5Krft1SLc84UnMLmYWI3eIOuR6MtV3G03PU1Ca7dAFbxxCjXQfv49twAFDPLvo24iu
oBCDCY+VZNWSTsknQexFwvW6TorktWOrvhoyEt2z1iJDiFDAnVFLuW2TONlfQmEPJHrQEyuqsorA
mjxHNIr0Y4tmvVw3Lt69qASrJEPTb5mQy3tXt9EazxbWV7IwEqrny6LW1QMmVIC+eHrdnCw+pdCo
XDa82oGR6vKZkWyrJeEgfjI44mbp8OQlhX8FBiQ+ZE6NS8dix4iZ+KyJJ0q9C46i5Np/gHYs94OI
86M3Kn1M5sZ+MjlIhjnwEtj/cuxWXI7FfbEEvM9alzutqZE89337rgRiHSIVMfzhXECCz5f7GMFz
HhKXhMmS5wxNCBmzoAFQ9bmah91LcwjUjfQ+k2y4HpapeCFmJH4dGsvb0IX4X06UgYAtUwaYfLpv
vqYWGXSSPkLcwE47yeFWygJALwujNdMz2NbOHyyQIVwHVtztOCVqR/rjK4qAOdsbSZwgu+wRpy0A
p7PVe81Be+yRkaYdU1C32CBIZxj8Z1klzUbmFtd3C+RE9YhIwin6UQNOXJmUwWcN/Radb33f2uU3
6iCPiTO7XLJlX3sP5730ldwkI1U84esRe/KuuffL6XdKffK9ioEBCA/jqkZtd48BO9h4pC2jOPH7
B+qyz5IHGZFgyBtpyu6JKgSyJTFSyCWp3pY676ptoaTZNmnTPuYmHatVCl37vNTzg+xRCFlTL7aL
NTbHso8topWqaVVHQrLlJU66cvLHLCmhjcJR7DaRNcp9nujm9yEXZ7JPz7OZn+c8J2UPCZYy9Zvl
d/VVBq6IGJn40Oacq8wZ3ytyFNDWzadoGshacxTW6qRRJCdX5grIUX1TVsF0ki7Dn5F699gSKnBD
6ty0kqkL9xlMDKtos4vbQP5qQ0OJ5wf2ZSCM6sZrPVAETveVdiyzWkZeJ7/123Uw1Ye6YGtim7DY
CcJZWQggCmXFtokHydLdi8e1rb037tXhvW9IEC2G6AhLZVg7feaBkGmVz64g0weD2nQubHKpk6Zg
1lg6FSNZ6Y5rYw/OXeDj6N4kjmHzPHQK5A+jnmQjeV7GPaiO9MpB/XnroHPfNEs6HUKHVTNiitcG
KyjnLZLPosCjybDmYlwIq5NP/OFqvtgXWrd67mLvLe44mWQ2T/hOKq50X76W9qKIXEwvnVwGnyot
ZmZjKdHQWzrbV1nIr9pLcFSUHq2b8so99UG5JbnGvVZVb32H2CxX0kYIi08BUWRSPzc5P1K09WAu
JFO9VVtc5CoDDC2l2/gVbTj14NTrXerDRVguEu8UNMU7yXZyi8WaQKChBJGRsXqjoczcB0frcW8I
LFlWUI/Q85Rz/E2DSv1hF/KiMAMWZVTDOeZqP41MglegSa77PGpfZNfItR8zxs6iiYcyaKsDYu8Y
eZBvTSjxXY/rvt8P6R95ucaoDevCmTBDVvR96fUnRoV3E3rA9VQV+mHOMveKn2H1Sy0ZWa55ReMi
0uRZ9b2+HrMif0pqChD4DPQGEK3Gr8uk+McyVNi17utneybVvKe/YpbCHmlTFglaZog3fLvSGtVN
13Bij9CyPiYGylAbmlohUit0tzXTJG4GJEsIxBkjlnL6TGwLwxUKpCjbRogNnU2fW+Cp7Iqc2v1I
QMMJ/rR5jZioXtUzRokU9+gDW+5qnVuo4vLLcA0q3whfPkmt3xlpUFITGk4DJG9sB5vmEmXz7kI5
WJs2/Q5IRtowpnoAY/ZgLGhFl7rRw82QL5sM5fFGKsFAO8e2rSAQI8waCaJl1GwTWBN8pZmxViVr
iWiL+LyNqZ061GQtkWjO2m4a9DvgjraZ5yZrl40aNW5JZgw7WEZCCFMHgubW1eRAcaw9VLxzdzF4
LDa3DwraYdfMMzYbUQhUIgHBScaqfgQbNqbvYr5KtbTuuKW9/TzzSqZshZQFSPHEVMLagKpx/wUR
80Ki/adfz/VcCpnQUR54WKGk8i87/T9RmNsyHkEfzB7hzcOBXm2Xz71kyYsm709qhvt//yP/zFv9
KxI3kIGD+9CW8EWVFyrQvX/9QgRKjjnu7WzdOZVqT6WHyehqdhcp/gVD9a9c6YBvw5NI4pTrSOH6
nnf59T99R+TCQ/soq5SEy2IksGHwkRGxYYneh5oqEuRaczHcumHyJGPPHf4FTfVvXNk/vj6WfcfG
/Oh6vuP9DTA6tkFI0UWOTVpZ6hIeWNOguSniBZX4JHkGlh8iFiU+ariRosjvh6J3qO5hJWxYqlvJ
dRw2IryRGJnc/wd1DV5a/v27YObrz7Tom/SLCVL9Y/6vv+u/k+n2cq7/c+3NbRr/6v5iub38/n+Q
pt3fYEkjrfG90A78P/C4/265Fb9JqLloblC92CCEiXb9D+GN7fzmSl/6oQpC6bhodf5DdyPlb14I
URmJjO+RXhMG/xXZje/+9Qn2SayhuoOgLlihuRf371/PO6GGcxq39TaKuV6uymypnXWHuAaoGKG+
bJTo/VD+RcJnUz4P7brWrWFnV9a0r45EdYOsC9DDPcSXoThBanTVdxLMaXs/Bo6FTz5Z8j1KRqgg
amyjVxAX4Icmb6pYmZjkU09ZcBMaIpIvBvkmuczxIVkxA44/R1s28bVly+UU2Kbe29yru6KKBp8B
IXP6XUTS7TRuwrIjmh4wFpqC49yppruZTQcwA9aAee4q9q+roouAzdqQMzFpMcAtAesiUv+Zl2b2
r71hlrT0hFYdgszzgcMGoR9vJy+zRi7+goTmPeYor6PkcLGYIZUL22qHNWRQTE36GrTjipTJUB3K
GR/x1vBKjj7IScFEUrgkTtx6de8A1RkonzAxekmOnHjoGI3wooy++77uX9t8xi7fzhG+qzmoxI66
mTZv9ILhPPvxmONumVkQi35M7nMe8Grj9BbhGeSykXRity1JQIgXqHmEAKlIjJvcdFljn+l/ykuC
pLqKPBGlKBeKN97Ijg9qI8xuzWwB0HfwjXzVtE28C6cqeQw1+C3mmCG1J4LwTanc7KO80BlXiFv6
dCORyqBKbroOpIFFL5aHiGAIGRLEA8o6UrfMxXXDQIlxzwYJ1rscR4hhQ7DcaRuGWz6bac+Y2yEQ
y/bOaaOAl9khjjTajPQS2Fq9zUYmh4XnC8PlRHQtYnEGE24eUoYnELG2AHUsaD8qlv1aZhFydmb0
jyXKdUHYCWSv6MB4js+K5bzJEZS7cf1Er+Q0mKZJpfiI2+6yE0TnEFxXygQwgHq2I07EhMDTzu/E
/pShXAGG1ig3oH6wmzSmiaEBgpG/Rc9BzBHPBdoRoVX9tMxuhpi2Y80EORcK080Smp++bkAXNpgJ
Z7h0xGqkx3gAxlZZtOsdW6CNoH7fsrq5LvSI+Twpqs/M7Z5mRPvbC2V603Ozo/7xg6+RlSNaLzte
sahGBTIM7iEfl2DXgWCOaXdXSVIMCKEoKZvEejGFeMlVhKZGQcxdSJG5QCaKvWj766kJN3JMc1bI
s3MgpXxva/8lEs62rtKDDnAB27ZL2z1jT0f8jy99Ed96opGavc/WY26GUWiZvHinRhX8YiL/bSGc
zQKM1tQujxWQ0LUaF4pwBDmsoEo2oUQYOXNI1QoSbsOr9jsWSMM9jF+rhEz7DaSuTe427T7oSeUj
yfNioNBrhucQcszIPoOf99UUhXtG5tegfTg0o2tjRYpfTR2fwjD+UK3/OGZImMa0+AD7witSlQG7
6f628bP4ndiXB9sOjksGjjSTGeblvjstPvpu01h3cRIdIEm/JjFSKlz31UaGgjmrLaJnBoneWTfN
s9uMEEHM3chsNtfmCip8cXDp7Bk7ls+oKWm3elP/eBkytHok/9pOXS6LyZ/m09h452xcWBMOTEmS
GCIQgY1EcyE5W3fkWWztpURrQlMCsVYs6arxhoX9Hjqbjkp9F3g1Ul67bw5ZYT7wFA+AU73vIOvo
EhdR3AK9w4o2MN8ZHNqZyAuvdTfwifhMZGYCVm5FhZet6d1zp+VrMYpdVjtiFSYqfzChOWQZYwOn
do8auXw2Re+Jpz4rVH60MaHYFGp6NdOFYT110S5ehEsXq5MbgKzAPi9iL4g+h3i4xFi71O9d253c
BnifnTo3DsDzK8h02an3QZ/6CYFLXj5cBQgo/F7fN1bGFQITegMX6wuN6hlXTUvHhSJy9EdYY3H5
2NUO9Fb0hxsWtlgujW3DHzMHWw6EGHWFQ0YPUm2oy5vUaa/NpLbGJhIcB3H2TsDnnnSxz5KN7hN1
/11REiho+hrYF8c0a2V4KJM02FDqNwd37J711H+XHugCqD1Vg0+wnfuXsnbeNQquNZeNdTvBfFlx
5Iq1sZqHImV5T7n6bMTEXkLJk4CJWF8u+rHY+31kryX8RnRr/irhiVoVfrTHkbjPe6IEEODsTD2g
xsf+UrvhppgtTmcLv7sfvmtRnua4RfzaHvVCoiUrjgfut/LWX/ieDem7+Cxtb+W6zfdcTc+uINZE
zycPZ8fcNvFFPXM9pHOIlxinylJZD4VAPeSHsBFZaB/LVp0YR5nPBAFXA2L9Ys4GB2a7qN0YUxKe
2n7V9XwPnK++gF6/kotzLcWPi6YFmctFUMka2d7lIj4vPRMZFkabcgi/caDfGVOohzpzkdv5N+j9
swUCcRSUZLnKMmfbGdkQrb8q4ZoWnZbIYblyGNl2s/hQqwypAlp7oDg7p15gVFxq9PprkpNRvFKI
zF6HiVnkiyIpchfFvmEQlEibM7WDpNJOX0xH0GjCCLAlMyFYUM2lE/cdEO/hEpC/CdYhICvqCdtN
Pl6bss2OdihRDrLOZ63qPbAcr0Py4izeOPWPLXsfIS1izQzLVU84KcM1iMTQK9MkHrNNxl9WUznZ
erSvUhL4lg8lWjP524i9fiD3E0vzwiY7itSEbB85NbAuprhmssgO09Uh7KBoPPPDs+sB95olTmJO
wvtpbqcHjezzsxU8R5uGd4WNb25wk+mx811S1w6+lXj2qiwHZ9fiSYnd1xwhMKqsOJ9Qj1WKM/RQ
2DyH1ha/1SjAkWfEmpKLPvmutfUWcKKkPQvVxOVbNCPj3gR1/SxYdBbWXSo6OlDUbDmG7aq47J7I
6YD2wYvPhX9tanAQCC+ma/gBQblGrdQm6mwzZ9+kqVvifkKP1Wb7psgJ3ebnMOq9HWYA0dZOKIt+
U0RON9+wXqLfBsJWuGULDK7xAz5eengXN0XS+HIbkOJVIp9gNIuBuPC5F/KFF81tEnWdvteR6Lhk
O6rrh7mkW107GjzzZOIL7yQMdMpgriPLqmjSZ0kwuv94iZGLj4GtmvozVRzULSXUfWf1Ge8TGFd+
t4P+Gt8kGp/apsS+C9xiBCuHSoGo3CYhL1APBqUDg53YYHfucO38Gka693uoXJN5M3WJQyoaxMSO
vaUsQ2XMh65UmuYwOItpeQpiV3m7QRPKercETjEH27TrAn9nRoIf8D5GyT4fsRBC0Riy6bUqbX2O
SDD3CaP3JDvdtilQ2A9hq26TYUrqP+Zi476aCuYqJsyMPjmFBeUxLFqfoEaRCR7vyyyWkrncWmXI
CxQtd4nhMwpZRyZUNBue9LLcNMRPmhzWMNNhBCmVZmWdEZMqk/mOsUcFxVyQzXwkh89WL8lo0KNU
Y4cgvSkXHW4R89c1H9rFqXlZPK3Gmhi/dl4MVAHL694YE7BamDDv6iAvyMOw9a53Z7PvpmZ5tSMH
dBox9dRqDrA0muhJu/Z+BFuGTs1CUtdMZU90w2SOYUZ7THdgXbM8rY+el6vrfOjHwwIN+Yi2vj2T
KzKtXcKiXdAE48bwcZ+8ZfEhnQX2gfi35CQCri2+S2sbJiwPfBRwcNQjzeAXW/EVjPb8Kigwf+O7
0zsn9eonXQAv0CIo8LY26sYamuJ3k/n9KUus7CWDNHtt9XH3U82Y5lYQ6apfBfj1HxImEYIQSmp9
BoiVipXNU347eUW2Rf5FSjaWuU0dB61EIBf01D2pvUv8kuTs0A2+gjRvwpV3QRYgx3jwHOospqqf
vFY+G7KnV6Q5Rf+HvTPZzSPH2vSt/Oh9VMdAxrDozfcpNEu2BsvDJmA77ZjnOa6+n8iq/kuiLQtF
oIFeNHKTcKYpisHDQ57zDpiJgqFqLTf/xpMVHYrOGA6AYrLzZakTcexJlRcd5NRTmazfjFrOF11e
rueywzP4mCIgeDTGBfWWmHPRiHP3IqbisQuso6FvV5/IOsVRrEsD9n2KwyA35mOJZf1TY5YocxQD
XsX9cOIU9ECGvOF14o0uitYjxw3yQ870MegjtG7WFMFkXlBHf3XFOY3DH2gQx6c9mJS7eW7fY86J
MWLKrt9mB2lAn1Seb0V2tEoPNFZRBvaJPbfiA9CMD9EsgIyZwkAFBZGzGPpEHU/4MjamBRwCVn/W
pul3mtG8Y71yr8ijamCNVgYJty8QUOh4Os7QxmcxNR/5TbihrsE4ndUl7diG9yRysdZ2O5d9g35l
5/GLT8uZY1MP5jcZ8tP/T4Ia1ou//tf/oFriec4fiVDv+qGrp/96SNK8Hr5W//U///2vF32BIfDz
Qs1/j/evYs3OaYLs5EN6on8p/u15h4jaP2AfSWF61AaxDP63Pppw/gH4AHVcipM8F22X0uS/OFL8
J88Ezgd62xUOf/s/swXzqfo8q7Z6iLMhscd4COlh7mQ6u//Ts9okHpdFjazE9sForY9itS+7pLrL
OswJwNidZNK5svwYlKtzZeeRF/ZF/UOs60Pk10+jI2+4tKRHXIWvJ+Mm3ZL7aJtO46E5zij8yiJ9
ymtYqm2zZKdulJ1L8kc41WOAI2N8MQagnrr8Dl7vU0vh3mvXL/ARrio/elxT8k0JVAY0snOCY2yP
YVD9Y8rjnTXdFAeaNo9OZj2URgsHwDifYpRx6pawocj9k/vVu3Fwrhfbu0CA7rGGAkvd611U7pKc
KbIWSP/4xnm3lJ/LMvtW1XBPFgfYHa6+aAXl9Y/ONmoKH/AZhlmMKB9xeZWp1wIyty9ndHWOU71+
4TXL31nAzTmQoLusbE6QlPwGKvlBePzPnSWno+xRXNgdhmOnfvJnZOSa0X8n+NNeckXK7eHeoCGd
IU8yl95TD1z9SLtC4Cxjn4IGPg8ahuq7HnV5MT/EebphnGRf4kDzEzbGPWIb1cGYIFoGUESPMK7L
sAQBSTYwT/0AQRgTEXkuQn17bAdjOpsy3qjARxGPgiS/wpYvYKHB4ztHXoJhawcaa8/vO/DHvvBu
E5DHUMAXmrhYqh5Lv/2RFUw9AGl8nOAuHDyR0FqKwbVyBepBl7dP6Cp8nB1sIkzjHYicKzB7NJq3
9h467XdZU/HxF9HSDkOUoOq7e2t0H81gvDXko5jXH33jv+fQ59aU4+DZVz/ocKPn5p9mgVxpWJU/
NnwUTkzsU2jOpQMPXFAkOCPxiuyz4HzJ1o9B5lyjSPBFjvF72Oe3CE/trFnj55j0Z0W9PcQCrna/
Uk8qeiMN5RqcI6iO5gQ2FicyMkKZtfethfr0ZH6civYJE6ULntpYLgx30TbegG69JzemR1gxT9G2
PgDHA4BtbA9pARk3rumypRjS4r2NOLHTQYNPpgl2h/yE0BwZN4rOzZyfk4hrCl2op4COhUzc/cgt
vnBnX4HHu5sCTFBWbG538Apffmy7H9xoznOfe2lW3qBLxieI/LtFAIH1py70+ig0fHD+9LLOJq89
c5GDTgaIE+Oufp0F/ZEYA+45nDE98O0rz4yedq1xbmbFudkAE+2zz1FjfplHpPJm+3qciztrXaji
zgXclzF4bGfxPWis7wiCXTRD+ffUsGV7rEzjJ1CmS6/wLhoU7SjUoEUd4Ppkykfqu1cr9g8n2yxQ
L85pzjb3fb48mK1xLrPyfPXZFYZIviVGc2/ayxdqaD+nyngH1fLStO2rbN2+YJh0kcv1y1yVP5bG
vpolAvDPKu6/6Q9Zvz0bwQL6NIeworOUsxFKRCpj4HsfKl4fJxEqJRnUHxyXMuAT8fd5qTDLck+3
qLqOh/5TVk4n0Jr+mXnpbsQ/6t/NYu93/bsf9s8TWmJzGFC+xwzP22f57IQug3amBtuZzKJsQifG
lLjJ5Xk7GWFsF9dBUT/QXfpSWvEVcqyXmIrd2XH6c6jK8P/WHeDVbs3/i+qnAYKgrzdi3n/NubF/
fWETSkXu//RiPO8fvuN5HmBa0rVtOjRc/tmLcU1yOJnVd/+pi2pxxfgXB9rx/kHOd2VAz5Yq9XMK
NF0aD+IUlwjpC/57IP6TVszLDic9DOEJF2CCsnGtjHqyu1VuCJAToYEAEZ0ZtfFn6/Cbjfna4NxN
nu9HxE/HJY8Y3DLKJzsQH2zRvdGxfG1opXFEGUbQbSllKCQaC0vGVuel7mqOvv/UZ4GUR4B16pGy
su8u7xq08p20L944M16b+R7Ez8ZeQWT5yCu44TgZX8oFnx0zSDTHVg6AZM76PBoNGda2eCiW/GsP
dU7vW7J7n087FkaLHnnphpT28E+akVSbkdPTnLiivOvsNQVhs1OihgwY8yQu6eKcaE1dpfY7jfTW
qY5k6HVlfJxH+bOlwHbUG1zp2MPnnce8YMnjXiADU+6KJ5Wht+imEp2e3Y2tP0QiBI2J/tVg+hei
HIdVb9X3B8fzb9rHiYuH+yhDWY6fQbgc3Mb5oLcsSnzCIANOTVk/9EpKpJRPr0vRXuiNrURn0RUV
LMlehk0TY8ViRxIO4/BDb3AlPHdfx6gDsh3GVvVXVrTXadm+1xtaiU52SUBDnDMrXtsw4tY499HV
n4fel/XfN4D/Psb3Zv7zL4lYu0tfKIMY44AAGpxke0cBorvi+P2n9Pmrl4xXji1TidAEG5/MWlMZ
2pZ5QZn7Kp7/+vPcfz8y+UydeweN1ExkaM3uZSenr008aJ3jLmiFF8syTQlI1yKmN1+aWKcAgb8a
Lfud3ryV4HTXDI8MM+KZ6qD8se2avkOoN7QSmNs8SxOukwixeAsT277Mzflcb2glMK1oTNHx8GXY
Gq5/GXtG/xN0SPZBb3QlNIW0YXNkjG5H60cxdreuFJprogSmjbbKGtHcQQDOBqNIJ1oa1me9aSuR
SUsdgYoRL5LZX9ZTOdGSth2eFnqjK8GJLhpQvKlfwkK676NAoqzUPuoNrUSlUQ1b6+D/FqaN/QGh
37/SyM9OtMb2lbiE2OZAhB6XMMWTEanUW2ivl3pDK3FZbu5oFCmuR2PK+zDa7Rnn4C+9sZWwXFHg
nPAJE2GV0sTxp+lMOuNXvbGVuAQAlLRuuiycJwJ5Fi/4aZSb5poogdl3cw2EnJItegc/GqPHpeeL
3qyVoIQibG2YejKyVd4C9Lk1Y7hXemMrUWlljmiCHFAG3fbyqkrd8XG061jv/P67JPnsrux2K1bd
TbOEs+N/LySuI0XwRsbcf/lfM6brK0HZ1RLf4hk1ZttdjYOZWJdwt32tS6HrK2E5bVbqWCBvQqRF
z6zevu/hTGstuKdEJXI9PvWUZg0RIbpD8GgXz9bb3Z4SlUUktxb8BwnNQ0weMdRrzHFizXkrYZnB
D3clODA4D/mnCtSOVaZ6mUFF58aQ8wp/3yV5hbJMMPGQ9SvZ6e3wXaDs+dUq8puoj9iJYKAmzBOS
HVqUTXqh6SmhicpK6edQcpFWMS7SyvmE/ILmqiiRGRv4bhoWGxxhhCmkuU8XG8Cu3i5UEmaWI6tt
OAMprRk+mbWLc6BpXuuNrUQmNOukE9Bxw7qjul15e1k010xqnhKZLQgNq21Iau7a3GOS9WnMXb0F
d5XIzKyO/jfrjJxbIinTp9NHePN6x5UKDG8dfOVg1eOWFlWPcnHvN3qZWuvtKpG5ZLXXe3G55/kc
yP/k/xBS71PuzannsSOqBTNDpM1DD9NSJNTBTDiPerNWwjJxOHVHO19CWtQIwzXlY5JvmmMrURkD
/DOok7MD/RQjlME6FkVdnupNXIlLboJip1tz9+m8n9mC/VUxTJXm4EpczlBh8thJ2YM2MCo3rr62
yKLqTVyJywSNzRn+5BIm1nCDOUgo+1Tv/u0qURmMJjKJWLeH6WZgrxd8F+amFzhSicoE2UEvET1K
O95EZR7SzgFJpHutJZFKxpystRkkrwdonOs9jNsZYfX8Vm9sJSw7BB2b1CI10JRtTxc4Txd2ORt6
QS+VyMRzpwMgyxYfEoCV8TwWJys29nrp4W/Y/7N7m5cja9TAVwpnFK8/Y3YdfI2ieb7QWxklPDN3
sdAtkUu41fIDnKp7b9ALH6nE5uBYY7bEkqqyMZwisYt2skNjWW/aSmz2XYE/0cai2I24q1a069Fi
+PPQ+1f7zWVWKqFp2NnkpoDzQ3NMQ+w8QnOYv6FxdGKl6cmff8S+uL/7EUqIirTI+xU5zHDB4gO2
9imQBL29KJQQdWUUQHJl9iDH6U434wdAinoZSCgRGoNRx/WjXkNvbACz5dtymJDS11oTABYv0ltu
IrCKMRWmGs7wlHXzl7Y50xtZCc8IPyt7sh3O8bn4qxi8H7xl32pavvIlhZo5TV922bLB0Czrz7Ud
vTeTb3qzVgJz3bLFDLaI1JYN7/us+pgAydIbWolMVDrStgKMHqLkNR0RrZEna6dZE9v5Ts+vKc4G
ti6bd2ZOuj7EVfNgDr7epVAokemh7jR5yPmEu/2EqNyHXjR6h5VQI7JsXJ8TBdHSweCGhZ5GaOvO
e0c9PV+SCdv7SE7EZNval2ZkPkLB1ztJdjDT86ET3GWDTppYXm/TRy7Nl+4g9HaJClGqEeWdA7Ph
Q5beQxa7X5Hn0TylHCUk3ZQ6m5e6C0zqBZCP62EdkIgPWtvbUWISkyuR5yApQtksV2gT3W3BqFW4
h8P/crnXFD0Y4IUr8grNowFPZRdC+Rc38z/sCkA3ejk46OxWIOS5hiu+IwDbzo14uNdbEiUo3cFP
4RcwtFXZn/D823WozIPe2EpUpkkgclsSOugqlUektG49f/yoN7YSlhOOxS64Nx4P6fq9aLbPvgH+
W2tsW4lKuJ5pv+TUqYM1f1fH5XRYefjoja2EZYEUE57YiOl7Y3EKyfG8cZI3Tqo9H/7m7mAredL1
82pr0IsKwQs534CJH6vOOvd2mSdCX4J41AsjW4lRu1sLA/00sr1TfJ5tEPtD9Jfe8igRGg12bm4b
29Hk4e0u4sPm+p/0hlYi1DP7ZfUEyxMnw32+VOCgA82hlfiM3XGCZUC1MDZHfBHh71St5tBKfGYi
XeF7MGtETGYMPjLqS7VeWcxW4rMbvB6OLCakadYs8F/X5aKqjfWN2/K+rr/bjkqEFj2yEQVaqmFp
rMPnbOn6mxLTmjc2+yuj72Ce5+ltWX3QWTEPzsq1vscYh+L95H7V2imWEqOilHMz7DflpizvxgV6
w9wFeueWigRaRIBZDaoje50TaGbeTgdTVnoHrqUEJkQHvM85EENv8pARnI6x4+jlN0sJTKewIzep
WBMEBK/XyUVwu88f9dZbicy5cDfMUxIutMVD5bdfyyH4rDeyEpjk+z7yHPz4hrnyz8qxyqBGD9sb
a7Iv6292+N9wxWfvb1vMlek0LDc0ftToplTmp3FSLLgg+/D3ViT1/tL5PQAfvtztmCKhay/5PaTf
Air0P1qNf6Y3tLLZk8bpOM0Tlmi1vhqdcZuttl5tZfcUfx6jqO1XWOTRkY1aCyaRWX8f11TvXLSU
02VA+bFoZ0rjtjmcZZZ/aqOb8ecV2bf0bz6rCmSqEmlaCPFQbuqz+kLKFED1cvBcI9I7GU1lyce6
c3EAzKgy1/kDNLwP2+prbRT3FyiTB8dPJBV9q2qUFwKpr6ORxovWXgEs+fKDjmYk4qagPA7h/0eA
fOgR6UfN/r0qUiHQBzKigDeWmTRQQrfqQ2xmb0TqfpL87pMqJ0yPhu5arPtOTIO7GWIxcj+anau/
LW+enQKLEVeoEnEyBoYBZj9xv88uXmR/3ouvTVxJ/3a2M2MlEy+TNTnG0DbKXhPHiNThy885IEdh
QY7Y8CBz5MEED9T2eFPrzVwJ0MQIhgk2IQl6x7gj+skJ4BhaG1EG3suZ970FXdol+mFWnscAq0ss
L3TmDST45dCocrVrCfOFg6U5InJ+OeXZk97QSg51i8lO04n71mYMKEOhgHeCn4xWBf5vCPPzw3bI
nRnrHC4WXZS/84b+Fuqp1nklAyWLxkUisdJmtVs3+2ZxW0FV6U5vSZT9DZzOx06AWTdJBCl6PS98
40JvaGV3W3m14gE5L6G1AolexytgDpoLouxt150WL6ss9rbAc7HPb8cseCP5/D7gpQoHglaKDNRa
baGH5hb6jw6qiIXetH0l7xhdDTIylSvF5elYLtFDn9QPWovtKwEZlT1MO4tbRAR69hw/8OTCxztR
b3AlJOvV8IYmCDgEpXHWwAhqjTjUG1oJybbBMLhLOAKhdja3owN9OZ3SWesMhEDw8ixJNghxCOIs
IQZB+AuUK/T7qtYLeF+JSp4RRpt4Ppf91roxu+oqQlpeb1WUqFwSer5t53ADcvACBEX/08MERG9s
JSz9zHGzoWUTNrO8HdL+KgDW8Oeh7T3+fk3zUgUEOaafuEND8VCiKr9hz1gMENysNLg0MYR+mERh
3ngQu+8Maz3ijDDfWP64fUyEPV+14y6BIAvXtU8RuRbj2TJVzc1sz/07x3RRpu8GM7qgRJ7crTMC
FFr4VuwLXu6Rehh6lNr3tcboS9jYYjfV+Z/X45WzREXs2NHkduDdphCW1JPdDRdRDrNMb2wlcNak
qZrCKadwC741rXs3bHqvQXTRXi7IjK7jOhhIyq+lFabrfGL7meaCKCFTLB0sAmtpQq/Kr5vWoQ7s
6uV2lRRmICnqoiXK+9jAacSGTI6S9Kx3unpKzCTewH7r0UnHDqs9isjHtDCd9Wg4UgXrpMkcDzli
wmFrliXkuZ3Cmdtv3NT2M/o3IanCdWxkDayo5Gsu4Ljvg3r66A8r/ijeKY6HgVb7Uaqwnd6L0C9o
mibc5iE1QxTAglvKiJ3UOw9VNGCA2ROKYHRlERe7LuR0GSN0/uc42uPlN+ujogHBejRI7XEc+kaf
PSEfiygRHjcWRNSKVfvzD3nlIFCxR9EapDgytg1UjmFF+bR0D1B29TCHUoUf1ahsCGTxm7Df/aIL
bziri/RRb+b7sj17XK2orCHkw8zN0TjLTfu0ytovekMr58w2zVa6tD2bJkBSaOzxXW+0Ch9c5F/O
ujTi1GoBqoRZsat4e12AZd8CuFZv5kp6jjqJhEffCOCGnjiZqWcfSwN5Pb3RlcOmTWN3KF2Q3c46
f7Sz5ZB0SMLpja1cnNHXRYKY+mqIBdC1lXS4B5pC73uqEKQ1bqQPLxi+Uj5m4ZSk/bFYpObgytVZ
mHmL2GQlwwSTscOQbjedrPUeKlK5AcSeWCbPZ1HmbvveTygnp75e4lDxR61wWswmUc2MDaynirmf
D1jB6NEJ5S/4o9Ip0IJi9NTOQ2PNLlNnfiNtvHJiSSU46zTavGxcJdRQ/2Piutf+okeXlSr6yOo9
bxHI74YJOjSHJA5+IPjy1nH+2ryV0MzgtFl+x7zNMb7wBu9mwu1FK3ZU9BES6T0maZA3HZQwwjYr
jwj/+Cd6gyuBKYp2GHESdsMew8xzM7UfZrEWeulHRR7lm70AzkAHGynFp3GyPm7VpHejU4FHE7KC
zdwAJdvm9LF1LYS99Doeu67Li9SDu+2Eyy77xK3K9GSdxKmQhV51DD2vl4MLpE7tEncJBAqjDWGy
/INdu53ex1ShRxJBqtiN8O8yY/N2V5jdDFPzUypxOZMcpGw3N1yoY11gNyTApya23ikrlLzJxzQn
tJlkuETTE0Xyj03nftDa4Cr4KJnkakvXZmjsaA5e3R3TztPLxyr6yPeLZllF4YZp3VyZa3uFqprm
eitxOa8oM/fZDI0dq8BwQpxnKGxLLxur6CP0AHfTa9Yk34yr1MOiphGm3rP2F/iRKQGkj0zc9Lf8
BPHC41rTE9P6mCoAycO2SOAigQ3dMuKEWt3Ksn6vN7QSmKg9ojSbTjI05vo62owwxwxXb2j5MuYT
I4/cDSRz2BKdZ/uBElto++kNrgTmEBdFnyDOHyJf+hSN5pndlXd6QytR6TbjugpnliEkHXzcDPSM
MLTXG1vJl95o4nw5sSb+Cly3zMwnxIuaT3qDKzfZaO59fH34lt1SLAhFFugtN4PmBlci07eMalpy
qPdG69+Ua/A4a+oRSBV/ZELDq9HvxDdirM+yLMX7xte7RNjKPRa7DNMAa70LBjS4GknLDSCd1sml
1oqrEKQ4TsYh27f4KgaslswiNGJLj6YoVdjRYlheX6/MXRhP9oDJeGBgQas3cSU2LWD0qC5RMFgj
8XVBoDScykAPSS9tJTalP5hzsG+VEZ35R0RQ3TPTjBu9bG+r4WmzztJAp8GylltHFDebZgfFVoIT
G9YxIIjc0OjGy22d8V9u9O5tKvSob00c7LLRDUVh30x2jFey0FwPJTBN2mypv9d+kOKpz22cVE+7
pdV7l6iwo3rB1rzfEjcs7PgqGrPHfC30lkRFHZWI/uG4l3K/l8Y7B3O8Q4Y1ql7GVGFH1k5/jFAB
Dr10S8+CPsZBofP0VlyFHeGZshio0UuwWIiRlfWSfltTI/iuFZoq8iipO45xgfRLgyv0UTp9+Z7m
W6T5QZXYbGprSRClRzwpW+VpRLny3YiK8je9uSuxiZWmmEcgAQgHODYixbgEibXXqxuo8KNoXbDN
Gxk8r6Pvi2eNh3LeNPeLkjobmz5VGvNks+sZzVMzryAXyrdebfup+puipwreWYTh0UbhQCyFk9xs
aRZD+S0dDJEWd2r0bnIqjKdtRMvvAO80j5LbBNOMASNYrc+qAnjcLC9JFvsp0EnriOghZlEuxp16
oysPT9uuqV03bMkCX3Jmj6LjuGxC7wagYniaisEHy+XS38nLdHAfl8r7rDdxJYnmZeytnWRZnMlF
edotm6chn5MHvdGVSM0gWwVFzpZ0fPl5qrazpur16rUqhCczCi4tFWJhQzfWxwId/4Nsas2ip6mk
UQ+bxph97oZQaJcj7iTjARt1zTVXArWr8ThZYIaHYzTKk8ZeAML6W6J3OqpyRLgg215qUF5JMnnN
PebclXqQLLy7X76Gijk1Zqdg4nKvqlhJ3tPat/Q6HkKVJJqXuOuDhpqq64pDKjb7AOMw0rosgth9
OXVRbFFexVxEgxifnsi2vhZYqOrschQHX46dLW6yuQtv8midriwU2qL1LfriHii/nrpI9L4cOjHk
+K+tEpSny+T8NKfpXm/WSmwWSxAbEf4xYe5G5amXpN8rFLE1l1tJom3s4Gm3m87LYbsIUrCYlqh/
/nniv89EIlBiU2I3WQJsRklpSVAo36romuyUnmLGoadSIgIlQjFsil2/Ym16AYXezr0BFdmh07o1
il0I83mDzA8WN61wzgjzMbrNEX9bXF/rfoFL2cuhkza3HWP3evFND/ab/w09VS08plCRSJYHDi71
WBPZYwdJoc+Lmlzr6iJUKBK2FVha7k5hRr/ml6jFYvqb4/X35w3zShD5Snxi2eAkyITKsDD8p6Wi
EBKYnp7MDwIFL1e8imUpIfDQUMGd/qK2gZHylun1toqKRgqySJT2frQEqfM1zucOIqPdag6uBCny
+n6NKw+Zwh+w53Gw93kLW/ZKjKryRE06xjECrSKMcwe3gErY/felMvz64AyDpXmoq0pF6xK1kd3z
U+Y4y667ysCNZyn0ZGKEikyq66xr8Yqh/OzgVTpO7nwS2/KNm+4rC6TCE2rMd82y44Ccjam6X5Pv
XuYin+2KN8Z/Zc+rGIXCayjLR/vk4/HBbdoLTNK0ri8osL/c8WipG2U87bXFxu6Qi7cvMj/o9RKH
in/qYivCVy6W4dBUN0G9nSeOf6d1DKhyReCly2ZxmXdaZQ6AjQGB7NbXKi0iGfxyUdoarCM+TiwK
gLWwrMzLytj0QGG/uLlmVjsMc83HxP7qZrAqlOCx/tNbFSWbmraYjFoYiMIF6a0r4nNPT25OqAio
rcC0aDD3Q90X96Msb/zKyzVnraRQ28KpQAjKxAu2QodsbD8u66h3+cfX9uW3XIyug7DPkkzz+pAM
yUVQ49untdwq7EkKo2lXg4n3CzL1Xflg1Lne/lYRQ5YlEOiYOQ29CoerGZizgZigXoZWAUP4n1fx
5Lki9H2kp1zTCMfdb1dvUZQcaiXt4kcVO6WLkrupHN81ifVBb2glLnk5i1p2xCVghPvVNHus8qy3
ypavHOIqZijPS+AIAFYoEtsfI2wbYMSd4Uejl59dJTSBZydT1yET6ibDivJCNdw3zpzrXRVd5Y47
tO3URANfdChwl59wJ4bFY5da5Rah6hYZrlnl5r40Zd7eS8e5cE29hoVQQUNG1c9tHhFCed5EWHjJ
9/EU+HpbUdUtCmIu0OnM63lqi8usKp62RA+8JlTMkLGAWc4DPudYBs0BB7LmuHiTXvCrqKFKYL1o
ddzlmhlD8aG+WitH71OqkCHXqHnNeVxVcPKrDk6f5cdMrj+04lMFDWFn4pm4bvOYC/KbuP1UCedB
b2Tldpu75rRl+xvOT4cTr5YbMMdZDxGPeO/LFGHioOxZ1CnCxjLwnXpaRPOoN20lLDljTRevJUYO
3G9Z5/2YN++b3tBK0pysQswdsqQhPK/g4OTDFE6aQmVCBQwVvjM6cS32u7h3TxfqtE87PfF+oSKG
MFt2k7q3OQinygTbk9sHwL1aABahYoaSYJoWd2RVYmkeRTW8q0ZX7wBXEUODnXaxvVoi3FwcYvOh
u+uXQattK1TAkJkkneM7rHc6ZOuhwRB6depSL9sLJWsKPDWrId0zT952d1nuFI/+io+R5vBKaBpT
bg1Rw7pkpXNMc/umDPQK8QjAvQzMborH0gL7wHmy1tbBwNjgyp+BDerlBxU31AcGgnDCFOG6zbei
T06CxNc7Z1XVIqsTW+47HS25Edeseku+J86qV6JUYUObDOinOqx4aSe3k+maV75Vu3pbUcUNTa2F
if3CxEfXux0M/wEJ8lDryFJRQ7KIbLMbATZPQz6ZhyFux4vMW7K36Ef7hv5NfVWVLsJMPJZuBPTL
66enwi4TOtDYm+lNfr82PgPCby7Q6TIBjbhEftg68S2OhlrsCaFKFyH/alSipTfctJN96Y6RebRE
ub4Rn6/ca1XtosFw82FuOnCCNuaSQdY4P2I7rdNDMCSJ5pdVAjUZO2SdcAaBUD/7h9abD5Ph1W/8
Aq99ViWJmsm68dYEBYHxtLipd9NzCDN6fE/hKHm09lfURkaWh/LZ1Zo734K2rPRmruKIesvN0rSn
A9rKzj+auX/RZfV0orUhVSSRSf+zDAoutytOz1MS4RSdu5PebldxRBJTDT8xd4ZDbqXNIetT+FRj
POudjiqSqOz7qWxt/PzEmJ6a2Itvmx4VSdhKnDaTZcxo6tBKjHaD27SsD9Gqp7IqVCBRXhYxNrB0
Eo1gHY5+sfUnvZ/qflElk7qLueBnjB2G68XHoAvema5ew1z8giRqKQ/nOPXhDFnEBzbmX/OguVWU
8CzbOc/jGXhImQXtAf/XPCxiQ68BinvYy2N3jd02WHyPk0XMeFWb6ZUxjHqKF0IFE1VF7q2xZbph
hdz0rajiMezcuNOLfhVPhPc4fqCLxej20B3MdLrFjfNeK/hVONFWLVh+DiAUp3JdLr1t8A/pknZ6
dwAVT9TKxMmccr+id9/tLPhU+HoOJELFErVL5WJauaOS1+hr4SY9pbNET5IKa9mXe4W3Z9ludUHN
LN7N0L107a4Ndwk+6K25Ep5BY5R5R38IeiNgFnOQ58gCNXpRpGKJGheXtypq9xaCc4ZsaTi+yQB9
JX+qKkBR41cFXTMeoaOMbrZy+OY7Ua73KlKRRAOXixyXZshqY2uEZj3+7Oth00I/iF8QRFMfD1GX
U2QZsRnP3DYDvRHoSbsIFUSUt0veBT6jV2WPybRYcULXpGfjaPxyL9pDUq/8Q+lps4ZDZjmfnWTS
Qsv8baD8/Cpa12MeuCMPumYwr/LW/urHueaKK9kTl+AlkHsd0Yqi9/vQrpxPtcLHVKIziIPKHFpO
8mEJTvwmu4lFo1f9VOFDhVO5hpx9nubRNBwXrkJBYbZ6x7iKHqr7cmy3Fp5NlWfvo6q9md96x+2L
+pv3iir/E8d94G7Zxs08dcwQkzr5bewNqjlbMgePequu5s86Mg2DJ1YI5OEi6p38kFIH1RnbURFE
hjmXTV4mfNEkH+6KfLPOgENVJ38e3f/t6jgqgqgqW+lEFY/zIlqy66rpokfZTQAsIVoY2B4Xtndd
eML6uTSuo1ecwuL2ZdgOZTRl7RTztO7L622vwUTInL1xxu8tp1+/t6NCizrXwaktJa1CHjYfy06W
dpgFfgcndEGYLWznRRqHqtv6+hhFnkD20DF6rY3gqOCjei2DHlU8B83g2DtitfrUDtJ541uJV36z
/c+fPY7NFErxVPKtGtv9WHdDfrSsSE8A2lHVj5yxK0QQR0649HN+2DxhnxTB6GmFt6MCkGisG+m6
sollZr4TzWafu2srtA4mR4UeodG8RMHA1Nu1u5ga8J6RpZV4HRV3tCyVqAwr2zs+FJjYrvMdeOHi
jZLEK8GnQo9czHiDJuv9cIHYUIWpb/kfzLym5TsNKcacpEyzPfWqYqXvMZZ+p5XaHBWXZPb1gmMk
JZxgFBLLEGEE15FV9abeRv0Fm0Q/EjsPosDNpuZQNdZ8MKxc7zxUoUlb0A+mFxVe6DSl/TiJMXuX
Tl2W6e1UFZzkpGacGymbyXOTYx/726FvLL1WmaNik+xmsOc4ZmGKec5O1sS5bOJEr5pAJfvl8eC6
RlD4K4NbQdaemkb5ddhWPdyQo6KTeGMZ3WTsB1viR2dF9dQ7daV1HXJUTNIErKRJVtJBFPR3dV6W
76zctLQweI4KSer3wz2NC8xMzYm7p+t/2Xk4f06ev79aOCoiaamttcjNAHxf0o7fsCPKzAMX89Y5
GZpiffjzD3nl1FdhSX3eJLlpsDq5sTxxgR4OVmVpPXAxFH+5ZcweGtE6cSybbpcfyxRgclVIzd2u
ApNcswzqpefwdKUTH2okJE87u8zeWPzX1mX/KM+y4eKUqTtgZMXNZf5mR/k1Wul655cqFYSilGP4
yCeE02Id0WC+rWOh9eh3VKCMZ9Fzrh3WZNtMisNpbCNF1OtRlHCterkmg+hrry6obRWbMx98XubW
qufZ66hYmXozzdLMwMoYQ/+IoOG72jPSN+5sr3xLFSpT4hnftWO5l4dzAy6oH6bR+FbB4u/KxG9u
hK6yU7Z0GLJ0EqAfys4vz8fYnL2DESSGOCuLvnhfmVG5HuqAE/ToJ6n3wQBBOp1YEiWEQ1vmyXgy
AoLb/z4+SqdzE9lvaRhY1t9cwN/MToXBxYG/mfFEywMOkh9dx73bD4fUz2zjMA5j7B3S/83etzVX
iqNb/pWOeqcOIITExKmOGGDfvH238+J8IZxZNhcJJARCiF8/y1U13ZOe6eg5fpqHiaioiizb5DYI
6fvWty6mT+/b2oqmiFJF1XFQZFX6EC+zXbZc+w12uCBGdT7C/1uh6uiSqDm1lvlX3w4sy8GeFmVd
Z/a0qDn2+4YGYi61H8BG9gi6tzBbt7CLoy4Y4LFjW5ZXqe4/q61L+S5z7dqX3bZUoojtUH2ni9dD
2QrhPq2hFvUV6IfM5hUfm7HwfrH3zi8be41FXzUwwOqEuRhU7248wv2S664RPL2EGddWX240nflZ
BENTI8x2M8NnTB+ZO3vXKdXnLqJzteXcGL0iDj1ELCBb5x6+kYiB4useAdubAD9WRSAQElnNR4S1
ivagHACwL5OPfXbwnsu4MJOp6k9Icxxve4XG72bjVMpckHRoL7Iw6cLroTMRKTINNPsyUE3vbqkZ
h5XkDWxxKDawSGUARSUyW/tCCkmWS2uytf3m8LD1qfYitRFEZKlp7wKCrJ3LJt4sXJciGzJ1ZxNb
a4xtI9C089i6JbozNhymEyr6muf9qviE3B/ptz0yZhG9XVJTyWmXNLWi3+YhcCPLTWdj6cspZBPn
8D0Xk0Puge1F9sPpsYpekbdgxkfCwHy61JK64SZIWJCdjQuy/sbybcED4IuobI7s5mWgBeT6fnv7
kBjj9QWDqqF5XDpL1U3dUd4lRTIieEvn/Ryp+RKJAin/LGKDwZOdxFY1xy7EXYZGpK33vNkqpfMU
LK/72tLI3cx9DxCCDc3SFa53w/R7plxl7G4eBzj8EzNOZzCd+UxQXVOehpA7r8vDUHWYK8CkSUaP
smpIXGpV89JMOuzKYOsjPHWahMjqGxLVFOHmug3jmX6+Hlk8XtdLm8ASse6zpyrhur5IOTPo9Kaq
Nht+oaCT6P3GRBUp799ujj4o3IWoJJEzUzkL2n4JN6WmA8n64AKIpAkA0zZ9uPNGJ7fR2EenmS9k
LIZedXEe+d6yvSK14HmWIFQ656NEUmaW0ErlyyKBTUuEPDz17eB8zmteR3kfYF4lptAcOKIy9rCQ
Y0+QfmNmq82miqGZW1kmlTM+j3ivD0Y78tWZ1NN8oloLEJVb7kokHtf2oGlCfm/nJUAeapc+MJMp
hWzobqtKypJaHdWoMaVZzFbn4UKzR+LpVA5Z6tb9BLuT5nqts2AfIN9hOIFeOD2NY1RftLZpnmMR
4VMJAbvCQrrUkdOcVa261wGCvIomgqdOucl+zPJI95m5Gz0Xd1JBJ58bV0W3ayV4U05dGPIylbxD
fluvTirb9F2lAzRrngbVUs7DdC+nMT16hpytciXMmX3QD17vZxN5t0P1TEUOqw37YuqBhFdhI1ST
g4Eydue6t5ihKQjE3GnohCpMFcjhSLZqmHY4c/10BVbwaeDOvERbjbvT1105BUtdY58ZyUmoaP48
NAm+HROLcS46zInuGqjxeR6Hnt6uy8jEBVKYKLgAdTfRPUlW/iDGSNhzMmlIgRqlndhbu7XBpZKd
nY5InVnPg0Rocs41XJmKpSaxu41JB49DMm5y3xu/rsh/Dv32SQ98PTDMSC7bpOmGMiIQGNMEoMZl
tqUyLNbUK6gllZguZerS4dU4CTfXmlq25pngJs4DNbTr3Zg1mIXUZOvx7wSKZUwABY92kaOVKH0/
LGAErVm73SvaOFLCRxjKutCa7T6BS1CAoIlMiyebzfDKRi7eQsp2aNxVBXYvBtx8XuXO+Zj4grew
gsqFTYU9tFIi4TanZJE5gdL7HJGG7Je+M58zj0RD5w03x1GA0XthvPfm1vWDrjBzAsk3vdPKd/YK
Z1FFr6Y58598pqN2H2wQXh86pA3M2K9GgnA0RNWkrzVLJ+jHs5BUkAO2IruQFuZ8pwH2vELkXT0S
XdoZLlhX89JmLcKhorA7Y0WNVw1vW8jaXV9j+orAnp0fm8jdDW9ZaTeEdooUVujoW8LgPAc4r6/h
Mf/mm/KJazY28kxqzmgJG8ywauG6MUdlC0HEblb1a6eD+TMA+62EGAULvcmysQgYvOzQHiTsTmJm
9SWd1PIj2+Q65lFnWVZUWUVPuiUaJvxuvUqm0N63XcLTQhlYAmrRkfO0LMuQJ071ZyA2dTFDRldE
WoanZBqy86q2OSwdT5FnyPFN3ZOeGv0tgX73VijdrF2eVDpVZaKw7u9BEJuSoyFbOOQrm8Jm30mR
dUXn5ELLMbbpU1RlKZD1YF63Am91EuQqtmP0GS+Vrco1E8F4WcutgYVet6m9mKo2OYBm1ekcS286
y2SCJXq4Rd2pIYgRLgJukzGH9R47qqbb5gJWFKY5cpGxK2TJjTZXbSDXA226Nrkg7RJpW5jV+Nnl
JvQTudGiYUnhBsQWlZmQ9Z0cdTqWegrbxzo2k8zDypG5mDo554NFKFhu0lS466DLmC3aKRMnNci+
P6+MbfIwMxFM93EcbbYAHQfjPlKjBKm5b8mecx2oY9t1DMiPTfocPj+/99EyDHtDaTeVGa2jC7Gq
rj1wpNiMO+XCtpQpnwqSLCinJkHVlwUZx0s+TzgDch/JJ8lNdm6hCM/hhXvbiRFxti3pYuz0kNCI
slkjPu1jVBz5ipexyomPcEgvIe+uV9n0eRsKFyIRfDnOAj0EcxHLiYpIjr9JlSarblbbfvUa4cFk
peS4tgsHCqNTzLzJjHPMJh3cPYMVvPS7ObQ9vahsQ+tiWfVkr+bNVEuRTjVilfTYBOme6BHy0hoS
v9jmKGJqd4rCgY2FnPtO5Gu8rWKveTqP12RprC3muSf1UW0CnsJrmzXsYmaoR/Jx1It99bGkWZ5s
EgF/C4pwV06V47IcxxoZI22E2gEG7GtovvCmCqZyjHhlS1UjrhMfaJ0egZPptthgPn2Joh6afUKr
5XdnOfxpVFKFbeEEVtM5ZWN2DUR2qw4BRXF1kGqi/jEzRlKs5diFxVDPvr8dm4V81VTHeEd8oFCh
ZFUwFhwWtD3m4rFqy2mCxduBBHAh2JMqS6ITEiFlVgJ1qOv7Gtqn8LrP6MZylAP1sR+iIMYd6OP5
msdoMsrGuSortMyiL5YFqwD21qZiOAYWWZv50KJuLTLa9uRagqHQFKKdoLtZ1kncLPGMMWiTwMQh
TzdQ9Y40a4Q8jw2PHoHNL6zAvjkcWBzxm2714Vx2qW6n+y0y7h6fO/xOeAVTRAXTg/YUbghDyWFS
y5cf2+J5vEOmN3C6tZ+dLzvWTuwzxMWpOaZ4+oIVhkVZ/d32M/JRtxZT2rxeh+yRcrV2MHVu0nAX
IBq3LXwwh8O+HuCuW1ozW3+Gx5Q1RVIP8VhKCye7AkV/eNnWw7qg+p3kcO7hc/UFTik8zJW28J4c
9bzCWJTp9TmLhzVqQDJxbjhOCzbo4yTnQe0mI6COw2ddMqTMd7QBORJH786SMZA32MfF+qAsNEbn
zTfoVePVi/60rjSLS8OQ3FRWa7TxMprjJCm2KB2TY+tijv1miRtYds+zn4/RlqINdB0ykD/jmRN6
Rp54b170gCP0QNNkG59FDHlRQdKoXm89bXx0R5bANjvYBFW8HLqw36dQ+3xVcTRfNwRnfxlHo6Xo
FvoZ+gcCUXEpk7HaymxQ1h71tHak5Ek3BKesAdvuDoUosQXiNlvzifeb1lcCbm+ouJZhBfTRzGYf
4srXQ7WhwOz7hshPXUx7e9kNlGVfA0kT9XWJ+zC9idbZ8aOPOHlcCCUa60zqG7UY2h7N3Da0RFkd
iWKE4f+wW202xAXED2H2Qgi4hSpvo82B9udtcBmwtJovEo2xR7HJUWq8MVpt+djRDAxeBsodu8Cq
z3D/YeAT3LRhVQW3SIdCOdBVAd4gPOyuSSXkVHhOe+JD7zA6gflZHqWzDaFXSMxjMssUiw668VU9
aWU79yODCWX1YxZVtP2eLVi502sc40UN3xIbpUGLmvG0KqyMQ5t7playm8a3oLi2zdzZisl0pVxx
euXC1Ghu63Zun5M+Tb9WPMqaPWwAZ04RGs/wBmBK5Oq97XFm+pIE+G+FFABh3XquEjcqfxsh57Lx
RbYQsegSe0Ez4KFaDkuUDk2TKuNuQvcyNz6GLR9mkNkONr+TKEkr/FQgCCEOczBxao1dYYVLyIJm
+/MiIDoHCA1pYs9KlI0hzN5TVoEMnPNF+uRrFHeEodJQUVAkjWzrmyVypH7BNjsOpcuwlvaNHRk/
cbpoxC3QbDXZU9aYeLq3DRCC+0ExLYuJpkONLqO2iBOWBJsfwz5a7WgU1W0GgtdMtis81rQ9bwg+
eYiHtO0O0UKW8SaYSBSXC3aY7kKp0T0gBhW5rXqwTXKnW7GgOgVWEL5YSpJox0JIC48gNS1bYVBy
Lw+Tn8Ilp1vfyws/uWo5NFNEMOba4lcwe1yYO1WvzyFEBA/c1hZykEBPBs6miDMopbKJPjPn2pdh
8NWk8ymGtxhKeCWwCiMEHYq9kyHr8FtyeP1P+rrXXB3xEtqvTSgrnpPF8mOcbvy1Cxna1TSUjBYe
w5JpR0TL5NWMp6K7XIwWKHXu517JfOscwZOwG71FBjZEb35L1pyj79O5jd0KzISO8W2azfFwJpjX
ERQ/ON/yWg7UgMEpbQzv4QmnHgIwM7KPR5iq7jIdE/FjjerB7mAsOiVIOWyiDC8XKmwQV7E084bV
I05eKulNnCHl7pYiM0sVBDj0UGzokmXZbvPUnLe1pRM2ONmQHGxpqMRbNKDzicCB/spbW3c5cqUc
v5wSb9BEBYq0U45w2fQLlRP/naxBOD+F0TStNw2DFG8PVBeusrGiFX6FdaA3koKe1hQp8ujvcImR
Xi484DM2oiiyuOewkYOhcD924himrkduuuUqJQXMK6LPUQjoKV/hNfEgIgZYBqEuFVrNNVX8hAMH
esIEbKkToHWVIt9MkAyADjwYijAYTQuuAPY5OL0sK/qAVIdJOVYKRDbb12N1NtGwIZA8YlVcoMfj
964ZM5aHmeNDofnUfk3hinaaVWXioo57/qmyHHTpUWfN41iP6RdhmaBFFIr2Gfqv7YEjJwIf0uFE
R+uTZPnSkOw2Xar2GwutjMrAieGEv8TfEk+CHXZWcSfqbo5RLa2uL2zFpwOt1zk89Z0HhTrhWBqF
FhSRJd2CKKR9GidhXTqUwWk5GYv8KVdhz7wIjFPNQ/3G/P2mhUadE2MUk7xCl1s3Dz349ZjRRDim
ANhw9A5tBaTtWmSzvJw8DXedDeDj0+J2jDtjOsHv4YobuoIFMbbdCsfWYEvMz2lVGovqfsQCCyJg
aYE0OV0BIxXb2vRwnQY8ktN23YlMXceU+U8uFvZYSx7681yrwfyY1rDCadHPc30R+KmHDDLkLcmW
vIOm5nYNCZFFJsZ+zKHgDYJbMvrmaiYND4t61uy08TWoTtOwwgBciapuP/U1QvRugeBZftmxmGeF
bev6LmQxMphastnHnlE771Eu17dxMll7ISvlr1b01ycyuvHsqzixBdooGA7RCmfqjO5M3A5Jwr9H
vZRtKRiKlFzRNnsAxC4uMBXXcLSyi0HBubTrZ8A1A4rpAJpXdDmdms+BYSlmtMb5L6Fy7lQFZiO5
zKruWi+qf5URY+MASCLCxlF5ufXnfkHvd14Mz7rcbpFdCy9WtPx0kAF8oiie3oF3cpmaHI46bfXA
aK35OeiC9kJqIV1hErEGF3FlrcZ9ZfOLrqpO5UjqimUZbYkfDwn8pp4sX9elQElX3bSxiy+TKruz
tgGPFN53fC2xg25XE2l1fCkx736Bpp7dcXgRPHmOPuNiaCJZHU0kQ3oIk9TbAxJfzJzPo2vvKZSK
d8lcNWNuKuafoGBkX+PBDRdiJsMuHJa9bwC70OGHI3g58mSa3FeMEpIcRBkUbhjcYxNV4XWNVvOG
AApHjtYEtsBuQSX1uYm29TTiGL2DnGYKTn26Ai2VaeXu4HOyXSwTo23uq0xe1PrwQ28unz1Sz9Yk
dCU7zBlcJor0DRRuoq5+iGXdfI04llnL2wE0poTaA8IkodAzYDLqYu4FHkWHSKJrX8v4Oq03/1wB
7/vU02q68Tqbo2M2RJ+z0OfemVdaL4+blBEw5rmuLzq6CQ30jzZnOjbNCQ8myPWEvBVQalzvy3ky
rs9x++mnKtjWpUxRR5vCBrIFbQhw2yvZ4DWH94IAjka0Y3afoX++aTPLbwLS9RMOIF9PeYRlizd2
8vKuC9267DdNErFrWg8IdgmT8QmBLmGMQ5wQAPV9cBdlwXyKSDgj5aVyw4+Ebv6F+0WHwCI9HXE4
9Px1gCna7wldOvxoOi6iqLADV4BAgNIDlGzih7gGVg21nbNPYzz0ce4GAl8DacxclSpjncnjmlYr
6kS/Xtp1bbuCAqp/BCGGrDDlCYYa/enkvgEt1MN+SUf+ghcrPqbpdj0EpL/Oukhckc0sIk81sTdj
mtVX2LjZd9EjnfzfEDD+xdyJvRuZw+J5njRtwZBnS3yCjNUXBBypj1EJWPzzNE6GQDliMYA8giUe
LKi8ZBw8fWwq/I4PXre6HZfubY4YdcduwXYUxe5jqTdImP75g49L0qoJKcK7dX1bPxpR4u1mgw/J
Esh7CXhElG8qHKg72G5G/Nim4XYRTxiKfogCSd5rwEFc74B9g13pXHofVpdx1n390E1/r//2vgPq
0mwgYCVTvtXpbZDGH1uJ78XfmDNB+zFgrdR19V27/iky/N9x/P7FKn+v/rYDkxVpcG1aV18mvhUd
+1gcH3mv/W6nVtJuxeC2CYZvtMdIq16+fehmv9d+g4vlCUwC4G02INSBupRgHvrysWunPy9wMo9N
hgYR+uw+ftkwa8nGaP3YLPu99htTJGhjxjelJgu+IzBuLqNaJh/jo73XfqPJWXtCodWEEU5Xduil
P2OaNn6MnEDfbYck8cASp7dFaKPqMgJqocn20Yu/2w2RwGtdLxR4mXa6Tn1XxHr6kJMMeZ8ZAdtI
YPApdFTJvH4GyohI9ebLx1bKO2YvnzE2CyJoqCrjyW0rmiR3W20/tqG8V4BjQppmW9NAcB9gquPG
4MS65mNmTOS9BJy6MMzSUMPDiwCmxRgDLAa02B+6L+8l4Eu9VmyDkxdYeNnnZcR4CljdB6/97u3s
V5j0A/QG08TER8nsTg7Rx86e9xLwJd3GinF8bMC6ezd03zKhnj92R94dmgZOmil989hjxG6FI8If
22nayo9d/d2ryT04BnUFp8fOZhMSxE0ZIZ/i35yYb3Sv/wMF5b0CnALSgXsvZDHSWdSONakQqmrC
FQwMojEiBsLVCX3s02j9K03rP36s/61+Ubd/Xn36+3/izz+UBnqAmKZ3f/z7o+rxz3++/cw/vufn
n/j74UVdP/cv0/tv+ulncN2//t7yeX7+6Q+I3wVh9g5zYX//MiEQ8Y/r4xO+fef/7Rf/9vLHVR69
fvntlx/KDvPb1epWDb/89aXT77/9Er2dr//xv17/ry++/QK//XKljPrxQ/1vP/HyPM2//RJEv4LE
kiL6PIlTdFiUoLBzL39+if0ahchY5wCP4ghO4VhhA2jezW+/EPprFqFBzWD2De+PN5+uSdm3r8Th
r4yFIQ1D2A/GPIJS839+tJ8ezj8f1t8G298q9D7Tb78kfzCx/rlEKIuxFMCrIClFx0rpe7EQ34BG
Dr5+NjYJtnPvRdxf66TzYA8OdhxPNZzCkjavMTXWJfAyCiACFmLZhJ52A6oi2wOMZ4c0LOB9MVh/
69bZ6OpSxCE0iEVooHDKE/i8vfar38BrskPN50eAbCBs5VoB6qhOaRSvus575JjaJE/HKRu/1LFQ
kiRlFdFmNRhetquoAakF4TrxMu7hcsAfkwB+G0veZA2sga6yBD7nyx7QnbQPpumsvPW1tfQrAfEr
3iE0lajblLUVYGfMb7Lnts/67gJQFPOFHOya7jLQdlghWC3kvu3rMLzAAYpx3brM4bhDXIp5rZpg
MgebxIt5oMRk+j6zLpxvNKLdn4JRBezEXDwZMAWQHV8OPK2fu97ZsahcrGXep0PHclbzNQQ8CqEW
/r+Jy2QOxqmk0zDueSA9yymmP8se4zmubtiiwjEHDN2xfYZTPTjOBvyoO9WRwRR8GW1aNmam+tDS
kR6nhMdZMScjGkPgqdA3CymCplw5FV9h5+2vSBWFdeFms77qtJrsjwR8tOFaV2uIGX871Y8AgFNV
wI2h+hGFcLw5kLXV7pOmYZtVua47P4ldC+5G+9xjUIHRbm8kfxm1b7qv2Zps5obpOpvO4YIr7eyk
MrVrFraQix5SgbvFSc33CTfr9x7Qbr2bB+R85sCRwvtAUQYMLVoSsB/kHFdoVyBmL0CuXgXAxLRZ
i3aMTJVvcFX+BgB0eMBwuiYlXAGWxxmvmtj3wN2A7Zqa3bK4WjF8SMAu2GHovRIA253ExEup+BUc
snkuBFxlH1qiINje2AAbFNGE5sYwx0WdC5qNxO0mu2UmzKVy1H1PwSzQRSUIuBLNOII8PbSe76Ow
ldkFDCq9yQUCqabdNI1yu5oHHhjkx+GVzj0yIeA42Q6ZuO5spMUevjT+k7ahvmpYX3UXPdXwRusA
adQ3bGrjusSgFhDurNPom+R2TJFAF22v4aI5OYRTgtcmhFoxvZIJiZPSz6G87zVCSU/OwQj5sGBm
ArCuTnx9SJPW7FvZdrRsGyXv4QnEtnypggzz4NYEag9Xn22DqTkCkYGKiwoT+AypGDmdZmMO8BHi
4ElRzYKDrADf5BkjfigtRhhPrQn1goemsmQDUl6BhzMZxvqSxmLBI4yzap1Ka21X7UK3BEAZOtlg
GLEmY3ty4K6YfWI292lM4qY/BF0s7hqwcIKSb+s4FiPuzALsLu074OWYb5R9tTrkN/YyuJQxqUHG
4uNq8hEIPxRtYLRI4PYgTxbrqrc1HxWLHrH11g8J/FbBs+TW8F1cwZjiUUjQDQ+tpU5et0FomxJj
pH7LN1fZuIj7KJz2XdDQ5qtBmgItMCr1eOW2QPByW/voGffauVsYWyd33TyHsKB3cRA8ZOOyHPGL
wzFuGPhzhPGSPiWuT1Lc9h70gI4nGMm2ZtDDroaPNyg2Axi7ubMDQKROR2KbEYG3DubYrmqZ9i2b
I7mPZwzj2lzHYRiXW89j/S3u1XBGbHBCbmPtJrWfQGWjebLOQ5aPa9A+I2OC3vULw64er6llB7WB
h5YnYNe8simJjwt2fP2lty5q3sqqkR/aEbKSSwyAwPTo68Z3B2vj7KuvKvWY1BPuVucCvV5iJLoh
bZQtGF6zLgy6/SiSxeyi2mRZgQz5OujyLLW+uXaLTuKrTgbMB1BkpPFnqxl75skk7JcpYHTGRL4f
NUa6jRAPAJ8ykpsA0WZHl2LcckrWFBAZrREqeT2sKnwQjIzoK4cu7S6aZA7DfctZ/B1QPriemXBM
7SIYbpCbsG9ctAsxbQKxgkCKVyYeaDm2qG2LwZiaYXVqMpjBvgxcNQg27RuZBVPRrGAvwWIdDF/t
c1DVRn/bYG7SMcjdkH8uClgcgeacQ6bB1jiP20phFoTEgGC54JLVzTnB8Kqdi02kM7ukXR+Y7xwA
QQ2aagUCA7YGaRwpAtrX+ne4bNdYu8BOtx+pUOGnCcMJ4MEeUF61FlnQw/kVg/J4ZDemtj45Kid7
v2difCMNdckCLqcfMBbHKSgGzCEwTr9dKGf+0A4eZ2WZmMWCswKwsxpKVCnd4gvMqeL7PuV2LnTs
NrASVyQ9l3Ww0u26m5poPSUdgEBMYMGAPSiLs61ghMR3oGwxt+aiJ2N9CjHljA40amKRS99N9JIQ
3gBqrmsuvgq1bCBmdDWI3ABSMwWFSt7Yhk8aZit9M7+0NUJlz5MIkT29U5Ve5bCvKEZQz3zrh5Xn
GL/MINSBGcoHWJn6ePjcyW4FtbTfeIq+juDh6pOEihiBPrryrlp3oAA0/mpAs4MxaNP0C3h+duIX
U+ARTJzAuhgPbmtMmPiC9Ssy0BOceFNVYIPgkGsDfwUdToUgMQmMo0OLuREj0UptvtohWg4+DlaP
E8PKcDth6dbYm8BaZs2V7EmQfoN8EMTFJQq1vXGDcSlAWsiTzBfMBzW9nCMex1exNUF6boJuFrd8
Fmoos9ExJvPUqG251UBQ/ONYmXB5mpUIQZkODKDPAjWSb08+rkeGw63tjbmnFQYZU85opL6NfWLa
s5zACt8l1MjqqcqoGnd9w9kj+pHsCjeObSXEgsN3zSwItcU2rt3yzSEWLcvh91D7M1iEaXLRojIQ
j74xzfIslrn/Pg7wszpKtcjlck3xGp+qsHMtSABp4m5FrxdaLCh406OwamjOviZJf1EFHCQQJoZt
/grmCH5TEGJq82XtO/pgejs8pTEG0Z/SPgLFd4ACIjnoLdTtsRbUI79iHZYRW0oswzJenLGniMOi
/1FKnNL3LlO0D3LXj6058gQUCgjxmggfCqOO+wbEBbf7o/b/L7U/V+0Poyb1Or9vbn7qh270y/Aw
m5eX+epZv//O/xfboDCNIvYm9PzXvdB//27/dmUnNNh/dlZ/tE//+Lk/OyJKfw0RtpwxdD0J9JBv
mrk/G6K3r4QZLANZxGicxW8y4r/6oZj+iqUBdQ0kdgxdN7qefzRE+BIuk4RRjEMoAmvpv9IQ/WEB
8s9+iKHVeqMqoO9iqBzxl73r+gO7KQexAIGBZH0Bkl62811VNhXZynCLI2wacGrBFPchQ9Z1sKXu
uIT1XBIqkLPZiD3dIn9c6/Q0wPn3jZvwl5/T/19hv7xNa/712oIcvgUD8Ke19fYTf66qhP2acfTS
WRYRcJbC/8HeeTTHjWTt+q/cuHsoMuFzC6Aci6RoRErkBiE2JXjvEvj131Pqnm/UijvT08uJuJs2
IbFYVUhzzuvOxVX3+6qyzA9KIe9Rtgt7LH4snT9WlbRZVZZPBjs9OpKwi8Hojzbb+oCLnQRH5fEH
dMfS+juriiv0T0gMWZU+xnXPU5dG34bn+wXuyctVixEUM0gK2XhXMzZ26jOnM+wgNZP+qs/HZAr8
sm7cir7BSoUXzcy3fBn6vh+widhm/6VLe7sPOVATMw29eTJ7xl+W+Yu1qDm9SrWVZpGn+8yNiLny
i51MW6YqoKUvsytUXnESpFUu7UO+efGL57Tx3YCcswpNMo7ayHDWbg5Y49U7wePFa1Gh3QgHVFXJ
IUfv/piRPbVGFPhChUVdtDCdSKdHZB1Ldm911ngXJ2VqBI6bOPognD6hf6wKJw22bmkpcrFBnBG2
JM5VjsepDMpE9M6ho5OQT0OWL+2pgwxfKRdU2fHx6yQ59Q2yzWi2+yTZ6wrJ+5UlOiU+1mg6+0Pl
eF2yL+Ka6RpbYqLRdb2+hoCXRl8hiF809N9HCP3Nwnzko7UMh7hbFywtlInI18exh/h0N5G2Ebqw
NN85Td+6S+DVZElHXH4Osp91KpLt0UPPM3yasbI62ymjUxn8N1NkWk/nWiOSnO5nb0jLOOxmI83V
LaiAOyDVxPGwdeiGU0qlk561Q50JMWwTu/OwuTQ4qBf4UEADxVD3M1IG4ndVOExNIgNR98rbF001
TDtXNoUHfoAK/txSPY7nbCqLVwnokFN/YGTw75YVcj9A0bFONG09QqykZL/s7NxDueFoU9YPTddZ
kLHDOBQHr5yXBYlR3huRWzOCBxxyMkcsWip2A5lsjYOezfTME2lJzejS8S4t0tSlUxk2D3NCzTFd
OroRu1eQM7pqjvrcMZednfTa25MuCECzJQwlvjLXVDQ3zbowJAp6rP6kMMTLQMtiJL945ielxZoL
tgJ5CGkV3nAYk82/S9EpyWhYaG2RyibzNU8Ikzi+q/YIiT5KbF+Z/uJ5ORO/gsZfLuvWjeds7wqd
69M8NEiFMtxcOc3h0C27hULXPGhndBjhl2cEYejSdxDXkZNtvprGSE+GnGDwgwYVWXdW2pzzYPUr
000CGSdtD/feew9Ktkt21LMYkBdtcRyvGHJEL5+MHo3owUzJUd5nrPV2XxA4MJ0SzE/mCXHDXE7k
w23MJXJWb1hyNIyx7X4REqFNgvI0zUm5GG0//TLTN48f19IdkbbnY2m/jltCBRSgEzOMfTYqw8vC
UTNO7SPyg8W6cdj8M7PDqiQOm3p0mt9kXm9YUpLUvRPdXCNtxdi1m+YCTbLpVv2tLLru1ujkYody
lv59t3VTeSx1O2McaQbjnCpvo9xq8HUEWTG1dtjpTDah4xTiHnFAeemo0tWJSNXRRuAJxmrtvC32
Hyd/dY5Kqx6HGtrrbbeWTnqfaKs48FsrHQxqQw48kfSNE6KrcEu6E73LXmAAOqE3bWysSr5bRzlo
9nRwXbd9c8CfUILEzEkBCVGoPdDRqCt/klYS1ayRe3eNvQc8B5e5XulFZD3LIUW13BQzWj3PwWhc
Oc1YMVTZT54IGFy/DsISxc4HjCIrMRuk3nd2zF7okdMCG6sKSMdY/Te9QSBFIHLi1R0NIRGzx/7J
TtFhwhPI4iqOkUWFnTR8xN6rg1BgXHU3oe1IEWY3KjbnoCxIZQlMNxVXW9LTULJDqu+eUZfnfuzt
p5n4KdQmG5bL5nNB/f/oOpdzhJJk/uY6pucwt37AN5fkcfspS1f7tpWi0wQEC3R41nKxq2jGA966
2ucyMCeBXQwF2eAfUg66Ichmt7/feiYJBX46IrHprZ6pk9xk6XZdcObd1cWF1re2mg2VmEisIhup
+4uLe4Rzwp7W+95pE2O3rgmMQpi0JpIWov0zavKyjJMOibBA3bO5gxqbsCUi1dGRV1g8gr4aXOLW
y8rmpvPdRX1u8wRbIno8rkmPNgq/wOinCMLXPkHv1C2qQm1ExzEGq+G691l+adL3tlsWKXcmqFRQ
4kn73BulMV7BSGYIa83R9MNF+RUCHDTQ72Sp0v0ALw71VVvqPA2A6Ln9yrrvSvhGT5Vh6lrynfSM
rT+YvZo8fFXtyMzWtchiYAld9i6u2jo+t6SbouOrfAS2NdDCDeqZlAmYGIOamQm7LjoRWg9remIm
wfQYb47nBkNZdndsAT4rdN46Bqo3kM1nAB2BsmTzeTNZG6jx04azhhylYpebeH3PLt5YE7Vv1jnF
9xpfs39ibbRbUEmHhCI65PnyJte+cAKl0roOpeeWz4SArgPa43QC1E0do70VGdDw20W8zLdr4stt
oiImyAVhy4YEP0S23+GOqMotF/s2HRNzN/gQ1ThwWkPg++OYDiuEKm5QLl5uBKKN+3HXpKNcw02U
6x0mSJrSqjGyJDBipt2Ezoy7gciDovzK31ufvXlUD2tubKyRUq+fFjF7t8uA2DBQS9d9wS9ibkGt
tWddbQsYeLD1i/puDPmWREUx1bdKLNmjYmLvHZhi6+MOVdtnYmPsV97q/JKj2LvJiqRhbHqftffE
5vWfkPtil0wsJiDvK5vrEdMsEU+XJdYUQW1myJOIq1VuoP0MUCxVAzr3Ad0VpYzVLDp0VIJMskQi
ke6WSm/X8QDjEUr8ZEdu1HEJN3cu9m7WJdUhde3xquajDKFXFP2Dgd4Sw5IlmmtVmD14uO80zwMO
xts5AcxBN9jmD3ithvdlGJyHoogrOwIrYIg6I9XjLiCol9pvTA0yOxgLMIYoherDVi2Ld4KaAYYo
l1a6AVPGq3ovrLJ5ArBvUZkmfR+Zw9K+jyCXFrp73X+hQgPXrFVq/cYBixNHX3oYYMKCsBrhxz3q
4BaRmNrmToesEzBziYumDVlNyxHEPqvCRQ7F9Wq1JgWn34rf3C4tjGDOll4B1SsjIbdgFXlQdW79
CWu8VZ81Tk1GllQ+NQ/iNLzCk9u7w4EgadDAtJ9dxMnFANRlNW59nbJB22BVfc5hz/Dk9OJdtlvQ
9EICO9ttXe082aEqwZ02v0ymnX/JLdnxslW6cugRQ1zgKR79IWAjVVM0GzIZQ8ZtGe/9hCYSh30F
0IpP0kUHnK3xGFUAZ3BRGGqeLr8f9F/HiPGD0gJdC0sPT6IXtDGtKTdGN1mk6xopXiBldfLYJIuu
9gS0ux81Uh0zGsF04WJyXaBwbyrjZvKaXh4MqsHsgGaA2ry14SciRlGLo8b0MURkqPm7puxjf19V
BmhGbA/JAfTPEgYnts03Fowmuvywxt79reEjiceF2apRWxIZ+dzYWMxA1m07U4eLZRMYCIWleJAm
zuRP/WCrLHIvztOYcYxGiKy3vTdGqXDD49T9rLqyLq0Dpotk2K+b0XMiZ15jYFJxlzbTN92Fz2oQ
C14g/fWCQ6EPn7LN2Rd+p+77Tfkfk75mjWTppB9id2DuWGO1SHNq6UoRIK3tEFebDVwWJKENoROP
FdVCZ+NAtqtBTftkbtdnPymz9lwXBpA06C2gm1v9sIo2bfIV6nNleawlVHfmx+XB1EvhYoCVUx61
jDn9I7P1/7fg/1dedB//ugdH2vmtesPclfwJ4bn80O9tuPvBMX0oa4E+3GcehgVO8we484Em2KGh
Voo2HZ0qf/JHG+6IDxKhqO3RIf8D9/mjDbfVB1Y9r6U8hfpXkmz1N9hu68cIkJ/QHUHzDeiERNH0
PeFL8Yv6Z22dNLEm9rXJUR1YeMl2IxOsA8U2+61rWxVqtHrHNEf5tnKrhHToFklDOVY/WeUhLXm1
G+I+I8TDNw+uVP6zMss3WrrxsMlliaw2sQKVjHDL7tfWi5+b3n6BGwrTzvL2uL2+W6b7SawIPN20
pMRJ2zEwezxbY309UkJeEa774Bn+O9t2ung2upPeSIpo09Sj4dZuaJqlccYtC8eVxm+dVsvLKPs1
1FuaPdKLr/Ck9IM0Cd4NVy9nvQs7VyeiCubKnAA/m4LPiacGcmDbk1wgIs4k+6OIhTrG7qKvVc+V
laQDfvoRC6K1Pvl1/JpU83hVXAi52CIPWfAucTfO3SF3GFk4GQrcO/OojSb5yklzb3LeHdDl/+al
urzCscAlMDQ7LeOzz/UTwHv4e4JE3hzu2gONzIApJun2ORc6bJe77cWG75eH02HemHG8NMnENeQI
PpL/dRldM5gXRpvkTAe60twq52H0X1sQC8bK9OZbI9AyRnHvOUeg/f6MP5k7QjTwnIv3VItyDmqj
Wm9KfDOQHQKntGWSwsf0K5iY7VT5xvWlEdiXXd/dLs0qo9HPE9wW6xJhY3xIbU12AxFmUVsD3JiZ
eVM6Q84b7SX3SOpylw5V6LT9s7WapLCQpMA/xinIVPdk5SvHXgLdJCbn2Z2aT2KO/dB39BaV6fzc
tuO4L+R64yyDDJdWT7dmnKHL51LC4oc+i1HLEt8UyqSY1AMcZUA8cv7MpDQ/ss3ucZBdHKzDfDPa
0xg03LU70Ves3nbdt7W1dy7vIPfLrzFjhMZYXjtEdpK7ygTHrktviYgp8fGab4JE6R06XL69ttm3
tniZXAubHZk2skor4E/rXBIAEyQJBW2t5Fs/U/qV9fYR98ITtAIQhptCOBpjMDifSdaN9yPc8X51
/G43zuYQNq3uw96sTZJfpv7T0oqjb6VEpMT2e7I4Ja3sgskeZyfmAuOUDloHZE8MZHROL72VfMIO
Hz86RjcfifSz6PrSwwWVi1bbRI/sH6UFUWRglz81hIowjhXb1j5rxnqnSrunaNfDSdSSXIesfxk8
xvsu/oWt7734mE9rgh9gvhLzpI/zaJ1E7vtHtVoEddT5AaVC9VmM/dvoiiKSeD6j5vIQktRa9q7R
rXv82q8YwX5DrPE0I1OFXk/WyC9FDSTVugHzP9RBTo0bph7vE4DgtlU6DTebL7oZvHMxSXWazXa7
ZvR7ezUw4ewS96Gi3MFVbul0JtEme+VMSEPqqDJItSki6RafiWhAzWIXMgJpeLSc/CXLCN/Y2i3y
zdk6GFZfRnHaElNIANqJs9E8XJKnwsZBXKwqnNSRK10fYcp46/R08L5ph+PmU9rVrXV0MvLowa/g
nADX+dYK+wFQw/mErcqPoMDKaNpKeQEXcepKuZ4razwNObZJabhEFJdYl03ALxCJ7J5+7IzfhFPF
yGRYf7VJq3nokvKEa8cMQYX6KK6o4tUmIMixYqtkfcP+UByMkUQWPEDxe5pkdF7tpfvynpTKpzDp
8I+ZSUwU07Q9IaF+g3m/LueCLYoLPWjyztoTIfO5XFQR1Ut6rDFq7qpOvG0JT7nEOhEOzGoio4jd
2Y86aAy80IiCnWhZZsX24f3IUSfHOPO+Ff1EfVMWXeBb8w0hTu/NapDklJGjAS1/spKMiRtY5H/X
WP6t2uQ/0N/9ZxzVf5FK7xK89q8Ll103fR2bPvta/p/DlNXf/sQiXH709/JFyg+2lBf6B1KA+uVS
pPyjfHFhXl2KF2ExC9m8xIH/Q6v34cff5o8Q00nqCv7oj/IF9Z/t+oIfk9QaFiFhf7N++YVFgJmC
wIDxhOfgHV6EiT9H5DFsDzN9vYbM2eti1LSoaw5J7+lv4NeqCUoDX1dkyZUAgVVUHpQ0PoQDsQVj
f1O2hGBElQsDFpjOsgkAY4Rvu3h2iy8KTIE7UywEwE/KmH7LOGK/IiUT5dkWKaXCRtM6RJvpGKT9
G7b/SWDLdUMAynrcI3xyv4zW5FLe280aeEwynHZGKdt0T+wBgoHWMutrIhKsjrSHuNenn57mH7rG
n3WMsDs/CV15UDYMjUPIrfBdizkNv9R1ib1pp8UHnCfZerWYmfEsCTE6aYJMrsvckIdcEScQkFKU
fP73v/nCB/5UUf74zeTRuD60JUT/r6H/qZxsi88VrEnikjbSjrerlu1fZF3+CCn9+bdIcVl0lNMK
fZgvnF8+37ogJyOPB04gl6DDXrcsTM8rnHthSKavnAguqeezNzpdcW/MYr7P8XZlMkiNCfhoWDYy
zCI9tfAI3GctGWMDoOO1TZSmCgocqwOSrQSOBG/93O4rUBXOsh9qzHQZ7DG0nc57AnlspmDsUR3R
h2tNlJh2Zg73cRmd/UhlHXnzaj8WbWO/rzShTSSoaK3loQACf0BQpF/6zktvC0xn3/uGGeBRmxCT
dEXtL75awqMwTc11xm5GzmHUNX5d09h17ZvahpKEBuCbEPrJ6q7IIrFJDkNKl+/6chP5jXYttRGE
Uy1NOPRznew6W3QvRb7Y3W5DO/PNd2fmj+hiA4Ql6YxKqsm559FikjQXNity+iPxBsN6H7Pa7xRs
FrpQs5lzVCCm/GIOcxyHsTEBV2f4Gr9VEykpx3np9ONWj4L4wVaZXBNZnhqRk8tMRSD1cXEmky0D
G97KuYk8n+wruv0mQWkikkDHTvdmO0mJ9EZBdez+/QKVF2rxn2uHIecmHDsLE0QYNlP8UAD/lKtp
bE1WlMN7A5R65XS9cT9rhKIBMSM6IhcIcq7tgokP/MIEmEtJZd1WNXIKJkxSYMo0+d3q8rduqP/s
+vlvk0iYFzXBv76EHlugiJ8b5x9//w/++oPFnYIawheWJ1nB/8tfG9L/IBnC4Qsa11+uHttCDE68
gvCUJyWK8X9ePab3wRUMOSCzCiQFC437dzrnHzNd/rmIHJdu3rd8ZdrEENPgXzr+n2+elKuCaCGw
PGSnzL+qSAqyj6nKsvU3IEpn/tSyBkWYMkwEsbQhxFuOmXHY916G7BVdzpaDRg8dIclYzNEGTcZa
nmE4YyJXGLlqRHYxdPqu2aQP7bjmlvEXRrwLmf/TPuAjoC2y2QO+rxz+Zf9CwRspN/wq7ZKzJS7c
AzxCHQdGTUgHjGsxmTtGcsjygPQbnietfb/fkVaIST439PKMoKmqDltPmGEkY2bJAe8bbnn304K4
+/0L/fke+3+9SbQKgqtMCVPyPv/8PVsWoW1ezPnqtn0+H2IkYw3O8oT35RnJ/ZgSiKGYWtmGebHx
JetqmyIFo9TvTJKW3F3KFUiGhNena6BXh5S6v3iHlyf980rwuWg5jhHHILihSvpFIEPiVdrGiGuD
cSrV/KBtBMuEcwy0+lz3rXtrG/0l7iCznJmZo/3qnhI9bOWtgqTX5K8SLorik1N4iMquvvywtlgp
cacvjUGG0DoJuFBc/y8u0Qv29Ms7Ny9xPiYOUkcwE+mXS7TFyV2qlIQN02YCwhFDT+m/lgnIws5A
Jqy+Vh3PO1qIPWIOq2nCvhcNGMZtsroN7m/PSpzjJQ8PaznMbrmP6xhxJdo4ewucnh4GeT5OfeWR
0oW2fjWfHSeGV1N96WIhZ2qsve/oT3VUEZIXdt6MttbwwdV5wcr47sg+f7CEtSDM7kbs2nrzja9t
uvjL/TKk7ielLaKLLHDa5i92x4/ZYX9+rGDbwHDigrQhsfplg2+JlpVHQGQw85jSWyPzVRpOY7bF
YZboptnVTmNbNwOOcAL2ssxczxtClOLKETX/bSPe/biZ3ZAd8NILL6xJ222PnusV+Vm4q2/vKzBB
cGueDOlfxUSD5lcJP2pqZsh1CC4I8CB+Y8r9r1gpiu0kGi//4pSeWD/9+zV8KZP/+Vk9nCeXKspF
iOOYgmPplyWM+pfpmEUMGoX4kBBKEJ0i0yXRVVV75Wa9EyYE264YKEZzt5KzOvzVJvrzO+Ascj1+
ufCFsn3Poyn+8zZf0JwnaZdB5pVIgaCujGU7wv1C3E4EISKShUEL1bLKPvBmQ0+Rdmd2elKs7PRx
ii/H0o+9b/44i+yySnCRVSQ37jKqeptqpo9bOGqvaiNVLan/8O+/Q8lV8qevkQ9hoWRCJOVJ0/R8
2vI/fwhajIHKYv6O69GfydW0OZUGtaA91kB5SGigCNPAXddth+NyPhejWo7+YtrfYjDT5IXtM1kH
FyMLoJ6/rcXnxOvIbB2IIEijArcQWgTLmr5OYMNT0HdgGWFvrUAkeA96Hc6lM7l7mW1m/0jsqILF
KXH4GF4irYMmTnzeTTBaw+GCY3EtbR12SdPtBIzJVrkV824QmjMhCbIhQzTckVPXdneGmRIZkJoG
cJ/o8h5/ETjiSKhFPF2SaFrjKWXaRR0mkLb9gUip+rtVk9OCcMHMu9sMzfyLbxauPI9Ixg9x2muE
SQQcIjYYy6YM5zhvUTxAlUw7gtk4M1p8TUS2Del13Ce2iUNyWR8W0XI8WrpdX+BISI/RwzwZj1uX
NMU+h1F1r1a9LOuuLPLsUybh0xO3zJZDWgNZIITp+R57o6jJah11p1/5aWLTJhwUyycaRte4V51u
p30fQxKGIm3EQ1510rkBvENIbo2MDonm7cLhdeimXkZEmFNozAM3Z0qZ/t5VOP8foZppHYTjtNvR
n8RM3MailxdsOWW5B4qiZWl1km53E6Rcsfc7o1gCh8OGciKTTKayR5leOQv519jDPO82EcjJHryt
m7MozjM+Badh+9JM2LxPxRKb9zhbnCZsMCdeteO2oeJhSAxoIqg4ypRk1t3tmF5SXmLaF2C2hPmU
O24k0Z1K10XTb4lqu0I6zzFUidL/MuF8UNFMKlcJmjmln9Paiz0IxRahiEO4xnAykkEzojNnxs7L
klX5dwI4gcGb2k7ke4Ny6M4jvjMPp7kxNKrv2v4qO5+H5NNvgxsNY+WHIymUK56gKe8iUkCtlOlf
TpLiqypIvUfHZRLoR6AHWNMmNkK543a8QFqT+XHrJS/GQc2L/Qh0AGJea/Z9R43FxNaOD8a3O29u
fG50xwHS2Ysv97VS+q5W3UWo4mG5eSxtHFIn35BsNgTnG8BhVfGiE0mW6Dp6re+ADovVDn/fiojk
5iwl42fmJYA7B/2qm9ihADTWLc8D5LK6IbvUImT73WZS8kZmi5q00QdGkTVNHsC7KPWMosHVdpS5
CGiiTen2xR+K0fxYFtUc739frtwhsfNlontPo8ooLnE+PxZduzBd8zD13jhCY281rHCxEBNrof4g
2XfwvxKKTMipnRkdi35OnC9m7zfocG2i/oJk9cimok2+5zuxAMDRy7wYI1MGuGDGj65cDCQrBNO9
aWNhJEMdN+95UYqjaZn5OU04defBdE7Y2NjKdTuWOLLM+ZhU9fdkwp+41UjDQHqr4tZjxtJlrKjI
yF9t+glpTzxaBEwIZyEhLhaf9Swnjv4CideWry+69b3bxhP1k5p9CGJ0j80r4WbqXK5ZZoUrzfxC
ei1cPQlyVdQ3Tfks4ladOmdpbpwJOgJfTpvfWctIuuqa+9YRVscHAVq99KnUzuOFcJE8qSxLQlvM
40gg0DJRO/IKboBJjnKjdQaMkORFgbu6jjFHZlOq5EIAZFsIGpqZeE86klmltz4UTW+kEc26c+fK
qrmG++cZWMb0adKk4w7x4Fxhg8lDv/dRHrYjVU3i9NkDGaaF5jv0148bFtPrZGkQXTlIR1Q5PhXe
mN+S8/4d8wBZobJhGNzmxAbxbZyzxmmumvizLvLHaesTtK1Tf82nL5EQTdMLVFiJrCmLT4VasAuW
U3NoC5buPLbWEHlZXl9tNhs6m1PiZw3tS2gH1VohRB47N5cz4sCtSDG8OWX6fWrW6pETG1qlJcyo
xok1dAehEjyBrVelHxfVKeTgXdfjRBoqxXmBIz1MuRMICeyq/HpTdpIyhQCLpY98IMddSNgmfo45
/tpsyjrKqjZfp6q/5F4bXveWZQbRmyjI1sdu6dwDdojOCEqI0yLy1nGEcrPRBoJZu7fEFBUngUzg
wEkyXVcLJrJ6sJMr0/a7IznS2+u8EoqUTOZU7TuqcytIRN68cTWS6YNPKDvmTT4ewRX7KNku0tHR
r+FLMsoX71hWOVOS5oknFmimT78bjba/uen8PUYcdZMQCR6NNKdPZKbFL74ovFfDh4GM7KF9G1Gm
MAN3zeKwF7F/IQdmMpVZF/wq0oHPed7m6gwJ1z3YNnAPNZvOiLpd2m+knQ7f4Xa6O054Ist89t4t
vO74m5Sj9zil8xT1i2SgWRNv3vVU21sb9aVZhlZs+vetuXpfieHuwMHc7IEDE9Y2S7bPhVycM6Iy
yWnTxjc+09d+Q6pEeisV194chvGecHVUHCvz5GqxNgCmbYLLJs5qzg9P9cMtk2y3T1vVWjn5bmhk
duPQt/OxQH2jXhp69ARFk5ETXoo6pQgkTDFzLxGc3qRN7L4UYGG3jbnBGGyWUy87w5YQISqZyu/+
uNjQb0s7PPu9y93PceCXYZZtZB6a8dYEaTaa+xrf0hSao81lnC8soqB2a9jlJcs1msXMKD5jMJvd
PYwcBieSir2oFao8oPj100vf4dRh0zWjuCd8fDiOaC6+VXnSXG0ph3tAAhg0cyndciNky5OQUOaa
VTtFMWYjNOYZ+E+zksjKfMznaHtKr+GYS5gv8MXseNNAyQ720srBCXQkny0pI2OY02FHEVREDXZs
7hlZtypq4tr4ZnpTKvaLn2RxBA6m5tAxyJadlR73i46TLUxb8r657lrObml4JM6JiehTyhI1XbdO
gwCviHukL0NnusbD4mUSAc2svGTnc28OqKZlKV+bzJavk+Wt+m5SqwgBOu324GSUQtwBYhZBvcxd
uuu3uZ3uXCql7FoSKou6Ll7N8SpxJqV5EsypISBDDV+y1W7vuZH9+crOFrRmMVVHDpiacXOBtLbv
0zo65YFeRpmHQttTs/e0xfWBkNI6Wjl55YcccznCRvrGcN6wKeEadVx6ZHxr5B/GuSuJxLZxB2Zq
nu+cxSNfr0hle5isQp2rdlIYWCnwUGHXiziul76DwyRzycbDvRZm5NAdrTjJH8xJc6/are18pzi6
xUQrodYHs/OupIXAiaTyjVxr1aoBg2GSGdXeYI7geSka61whArQPgkD+IiyTobDPTaVZ/4Zg/gRj
HhZkESl1xgu+b+I37W3pbgvuUHxfurm3Y8wHuCsFtn+rFRQderb0GMUGpRg0vL1aIc50NnsJEraj
n6FY3ygDvvbkOT+WTHykBCci+KaXk/stAU3ar5d8VkyBOtvp3DVui7JqX5VMFN1RyrgGqPbJlQxw
QNQRMEuBXOtirXFoDkRbmEG8ZS7m7cFhkUKNT3OwzJnlBw5zLfCPi63rDqaXmOjINse4FnXud9E2
EZ+I/a1EC08ETvasZsyNIXM6/S8LYqMocwjdDJY08587SxDtveHgpDpyVXvKcaNemS0h5NCqHtu3
d2veZmo15jPDPetrVWNoQ/Y2OkVIaqF37ZIJDBAlJvvJwgn4YpftfKCTyl/tDONgIMtGv5uj7O7R
bCI9jeF/7dNkuNapNq1hOQkY5iJ0pkm8glaUA57iSxOQllKb12tRPOeoMOJdr7Zu288bpPVx9Beo
U9uwU4NWJV6INZbxd8tZsrPIhD5x//vEzvnjtRrqJg9JZ57aiITizYpgjwifp/rDL7uZ1vY5lf32
PMl1YjoqCtZHb+69YZeSfnwmYzR7N624GZFJaLwLPissqEtbhuJyWICHkLVLwMNw7DHJPFJ+Yy1n
+6MoRHbfxpeGEJUsEx8r1gWgVXMaUvBGwIj0lLbpO9NoWsLqM31i0y0yLP2ELIReVDzk0XCPaRYX
lxEZ6b2dOfm33q7s79PsGA+VyvpX6Hf1mKwAHriErMj0jMoIEWETKyD62rtz2b7fkKAbBFnQsnwZ
pwRYp0k37GN1tpTdoetXj+SvxoJAH8gXNC5fPf4El/9v/G4lBRyYxUybce8XXm0zn7PBEU+gXhFa
tTUfZ9Our9Yx0wcuyyVY6SlxEmO6iQnfx8Ui9J2g8oDf6j9nnpc8ScN0z2Zvc1gIyzxulT5Sva0f
baMzvzjtcpELQ4WfZTNsFuNMkv7gYp29MxEBQLuAfiYHbevppNdy2CMvmZ80YZfAohTwnbD2yG/m
jygEJui0wVLXW+m9N1oSaVzEpHAEmyILk7CC/DjO28UvgvcYH35m+ldZo80Tt8+3lKF576gi5iNu
FWvnc6hicW0M91rkXm+BoLlZE45OrmQ4lmP6wClZ3iCzrnYIDxVHRMvq5K5XdRJYYKn7Zc3dL02m
knAamAKCxpDSVlh+WNH4hV0+93cVjpMdcoz5Bh7mm0NK6B46yDgxiwOSMyfZfYbQ/B/yzmM5ciTd
0q8yL4A2KIfYBkRoMkgGk2IDo8iE1sIBPP39IqtnblXdmb7WNotZzK4srTJJBgH3X5zznZQLzQyQ
7pc/0eEaQcrQ+t6FoEmKT1x3IswwFoltklfDHcaI/qGKIlw0jaYcOiWOi6B3IyrL0U5QrkwxiTas
y2CbFO5qhAViI1ixfZF4mVNnB3WIpgcAXR9r3MwHyothl8O6PBWjraIbcMx7veyLH1OZTMBHnC7l
buaif5HZvGwT8JWUFzrwCpijqQyNIuVZ4vncgy1OiQiopPtpAqF/RMs+8Ms3omnTdEkxHDVZRPhi
01Z1b/Ov6RchQzQuGlUN56SLnr6D8byVirV82tIs7vumacaDsMR06RlEc2TpK8e9smbdtzonHQVz
PqwUs4Px0g30hGY3atU2t+35M8orZDQZVQdv7xLXyqbEGLHjMWYETIxPDAp6Tscn0ymBo1OoZ+wR
ROQhpaslN6IqAijXhNr12ELCNtLfzLbVjlVWp0BqtCEUrcyscFaUd3VW7a0+2Ujfs2w+kjQQ72f6
j00+KE1AjcLditVu2ji5Fu2B09IbaEO17Dp2u8/zYMMW5VwQeWANfM8zltgXgsDZDg4z5g5tcvML
09D2XcSVBY0ZjfJ1maNrR+T2PXhju9tL7Ac9Hny4AFfsV7AXbHfECjriN7uk5qRE94uYHG/qJvcH
ErQucCygE0sf52s4x/LGhBjU5WY9Kx6pB9cQ+LfOfFQT3SepE90HZrSOiVk7fc1yyDsf2muwkLGB
xrcwIWYkirNxXGke5qltgr6clDsuwPZz1JT8QiREC7Z2qmnB0NWfdVr/eqswLdxLeKb7miYJOsQU
Yjd3Vt+Ol+KTwLVmYaeauwQJlcfccJYN8JVkp5klB8W4JjtS6rj+KNZHr7JG5yd8bxDo2B0c4Q82
Sw1vspRu2M6qtT7gJBpfW7EsO+Tn/XDBsbCEuALeuY7Lp8yp5sAhmu1SLsme/TVtPxBjtEYE0vw0
iSsShzUbVtA8ttPLAAuR8g7Uon11yuGuyfQyqFmHebNhp69kEqiPYJHR4GGeYICmpm9u3jc7JR6Z
F9rKUx2B984YlS07amaXqa+hUG3TJ0PelVZ5mrBd7Gknq63RRda7gmoMTZORnDN+S0M9WSDgMZvN
m2QV1Z5Zz+BLmPJ7QOnKYw+acU/NI3gVjEdS1cYDQ7/YS7imwk5RzHNkDsupTm0lCfR1wE7i9gaB
savDYt+zxZjeqR2eG1KQ1B3CoQ7bFrlNR7eeZmZzTfVuJ4gq2mL5pZWzDFu9SH/oBav4SIlSf3BF
dphBw59xMFp3ul08rwrVfzVV33btqFfRQzQM+7Kv7gtXkkQz9z8GE/HASXGq4UdvCuXQVs7w5pCq
h+fMYCVyyagj5vdKODFDWHtUC3+IxgzdOS4Cxl1w9jWWISWboJBRX9Ve0rVkmGoX3Dx+orb91S4t
KkCjo31B2M8kKDJTtd0mxsTgsjViqlQcQ+jc00JRn+EFjX47JdgFiFc1j0oFw8OnsbcuCxiVKzdu
N4Ukv1FLIbuLCQIpYsYDE81I6WtN1zbHAR544tcJRRW77xwygZi1uSFQcXQz3N4dx8wfyyx+p6Rb
IWvEhfOvh+b/u4k5+mNBQcl2jyXAXyfmONlAQBkuQgR7OTjlqIoddPmE0L4aO4JJ1hWhAoAJ72xC
Vl7/9df+LysHNCouuy+Bw161nb8LVdA+9K1Wrx9O3Vfn1DXGbbxomb8ydPVTPJ+72ijGRyXKzRID
kKL+Nyg6/a/rV5Yu7JWwpQkVyaWw3L9HWa7JLJYq6xmAJClYGivWTE49pBhM+H7PINks2ebeRS/0
mio1+roi6WiBQebrXyIRTeUVN7SvrzNNgMdR0FyHpSHHd3BaJbcFF/FemWTUBjca21aMeUFqA9UZ
QSxiVcppU+qREtzCt8rtv/5s9b9+uESwqIaBOF3TBPopJEj6X3+xIrFiNbKGb67S9kxrUBWePhZ8
95S07pmyZ4S3rGFlgpObfDQq7CjftrscBpLjkE0s3QoXa42S7H6hlfenJcue9HkeFoagmnhyxyXD
/wX3/k6N0Jt6jBurzldVqZ3T2bExt2jMeZzFyHKkyBUA8YUtbFC6TfdoEp/QeP/6J77p3f6yQ+Mn
RqqAqMTkpxfIFv76E2NmtQtRF98DbEF2qYzpuPTq/tbsoUqoPIdeaQpZq9XnArhkuhU1gwIuEe7h
oTWS+b+RufxtG3X7FcA0Exp0Kxuti2H/HTKJXJ6nHvTKICmc9vXYKE8ZcSf2JgZ+2vqzYS3PUzuR
iSOGIkoDKRbiOV23SlPao6EfAYG29BJaLFzsdU42BBnhKne2kRtaiHaq/NWlgtm6aNryPN5480+q
dGYKgttEnt1q86Y3qF4BtyXIhlWVdvP3nxKwAONLV2H8e0uMOxKYjgNgro9A+GwIQbgl+PXUG6Kv
c2MjGtJeSHTTYOFI9i6xF61Gmm5Lgit4oqeK9rLgFkn4JyWcmpLF6fBKzgz/WPF7ZK6XJlFNyLfa
nWGZWuiwp6LyEdEYBbVDCcZcPqrnwMhuGq3KLl1zX2HGYzek6Ji5ipshH23z6ImayxqFGPE6mAfc
c6E2FqJcXSvcwCB2ioSPokD21/DpIoLTRuajv5+0f0su9H8jaL19oa8/kSr/+YX/XxIlb5Tf/7NM
yKv74eN/PKZfH3/WCt3+zh9SIcXR/8EFogNK0XjMXfEnpKRj/0N1dViOwMGQoqKA+J+oC+0f/AWE
khqYR+StghPqnyJV8Q/TpZdwOaK5Gmywsv+GxUa7nXT/uVvnZrN1ZIpMCIVqqwIFy1/PBQU9CgZQ
l3CW2tJIzWTVEEjcNQdlAK3I1IOZKml7+l0H2DBQFCsh64UUOqNkLJ13ffP2p8/u8sdX/oui5q8H
lRDUxSyp0ftAB2Db7/xNUbPG8IfyybGDhWn/FWaDQcfXu/h5GnmpEJxvJyt1T7WOw6Bd1Oil0m31
oUq79fqvvxO4mn//bFDtckFA1bbR5Bl/Z21aNdrCpEVTQFWGP4d2ZyPmqebVi7Wjrrnf9FEzoRNA
DD3HIv13nuseq8xkI4yPVMJ1K+0CUq/yltUwXrnNoGd0GA3Zom4WUFThmAyMFtOSN3WwY4JArUXd
dFj+WjF8YTCN8RNO48nMM+ccsR2+AwuvHtBLgaoxDKYiaKi7S8/q7tFO6upOL21xdEcsSpHWLMx5
IS39MmaT0JZ8jG4DnOps8kx49Vgcazn0W0nMqsfccNxKw/wqh4htd52/840YO4X8h+9pWCtv7pXV
a3rT8GI7JrCkOM4Ezv5gptaGqVHOH7lmJiE6lKJwBo+xw5et5G8WcWwyaZ5ZFNthi1DJ06v0TGJo
8Uqv3lEfaIAFogH7+MwH7PaaOHUYTjeq1i6B7Lv+vLZi9Q1IYGGeiP6ZFUXuOS7L3T6vcfIUmrF3
FyiB6cw8EkMwnggNZJwra/PLIXMyEMBPCZ/KvsrWwcG9OIp6j5gNgY6W0XfVRnTzMqjLTyAEMXMp
lV1SPeXkbaWih5OWWJ35Ucg2LQ48uicMjSlRHMw5crmeWOASiKaorNh/MLh9pUxUGS2Rw1omvbUh
m/KTTu1g9MkvZOLvdQtbmtxifOPZoO7ioVA3U1N3x0ztrd0CPxTZSPHlOlHmu5qgtajlvllmEImT
GM6VaQzbUZAPhGg32wghj+SBJ896ygA/h0dKRnQxsP/XGLIZn5kbhXA41H2ii9JPwZUSoaUXV9tN
LcbR7SkBiLlTmuU7K3ELNXIyN7ME0qIrZPJ1VvJTy5pdvVSveb9qGz0j3blpUAL0ORuoKBdPdNbj
hvQalDDMTVbbwYgq7XtjrXVYS2Ad9ypYvwA3/mM0drrcwGsg6bpTL02xLHNIzKgbxtx4F5B6C6X1
6D5r6MH2bqs4p7VRueC4T9NDlKrafW3l8yU1hqqkbrKbo9b11qUqqulUDbK7PcmdJBkAAoLwRr1R
0DkrFpoUpC3JseY08ZlpSb+qmhhN4bh8pKqK+pqVnSJuz+Cas88793FtaIG0cwoH4n6ahFg2S2Ye
9kBWU5iOsPEgUqAHwnxNzbVJGoRwD4gC5nXX1d3CvkDMfDumbPDPjU5+T7Exizh/rdYa4Xd5xd9N
kz3FQEC44L2F6maTrxj4VrGq/K9JczBMKXDbg4gD6FIRSQWUZkPUUkPToX8Utqt9cODll04kGHoJ
JlP3k2oDB0FwJN5LM1J+qok9PrjIO64kjVYAZEvUGlFktywFo9Wr9bwNFaBKpIYsBHSqDcE/msSj
OBMDYkvS1TJHrfdRlFL6FsO6JVC7pMCYk3RHZM76spS8WHJW++cltdyt4047XevlTpep/StnRzX7
qib7txriG5KTfki9biqto2RURVfRaJKQkSnZsvRxYWaa8IlSUS2s8WCzzq3BUmnhQet0ZhPMEub8
seIJ40zjcb2UsGB+JDnQmc06QWYNmfJne9iDUf5jdaXlXDGUs2edNacbyFlMRNf8RDHEyoTCSYvu
UtPMQtftF770kMEc4dmkCagacW5Qtnko/gbrhw058BrZ1UknJfUenER1cYRk8NrFGRuT3NReF30N
UjpF4oCqbvySBXFbJq3DHtSvhOoIhtXUhmn7x966XTLpZzPCgmzEIwjhyNwbjZ1u82rMSp72uQ5b
yKOHEYJZReTaqJG/fasU2+mGhUArJbD63yQfsYjfjZmRqtctzso5UUWnNmdg4DgEYRHLNOqGx7g/
+1ps8ZR2uHk3663+JfZsvvDI/Na/uKcKWUyzaavbIL7vG+2KIle7Kin/k+sUYi+jvgORxIGhgnDE
/5iPT4nTyR1w6pJxe1k8scK78L7LfcLnf2bnuFSbNVLZOAsWemmvaCQaKNKTWVHs0nIs+SVW8cdt
Dbidkf6H+rSWj5Y1TT5CIpO9fWE7LOyMfSMNNd3cAv2u3doab4uuUeWWs6sNTyhHcLXRQoQxkv98
M7bD7/2CA/PX6MzmbCemxTiQ3zqEmjo7T3zEnhIXNA2VLfpri5d48tsxjR75r3YruwTrOz6yk6yb
/MGoBsA4lUrH65L6/VBZuEc2xaAgzJiZsQRIUdf7ymoZUEymsdUsxSgCCz3NI/k6ge40+TNdlIh3
Yqk5BtDxX8vFPs3mZIQ8hOp+SeFksPNlVVuwtvTVSRK+pKDzuC5Eg13irFsfqqnGoYyfZ1uy4D2V
WqP86Juy8BRd3SqMo3iDI3HQJJGQsZm3b8XaOv4S1cabPjCQVQmR3NW3KNU4T6oroYvtW9yq1jkp
1eayOMV0B3vDpcM3xy3HsstnynsXg54JF64NNtm2AfTT5Hu/dQxnsuHRuAxp9tpZbv44JtSEcHjZ
ehFae1xzZ3hS9bxAATKqKquWQjH2ST0aS8DMSXpuwoj+j0aLraVzimSLOSlDjG+OPIezjcOlGp2P
fNFvUXhZnVyQezOzAqfQhjO85t0ik/jZ0qqJJQY6ngeja0e5WYulfMnWmf23VZCnKxJF8afIiLx1
smENLMyIO/Y6IHq4UJPuIHpQBL7RG/03NkAwJYMVtHT5oalk0aVbTSeUaGw8TTOqB1ctmrOKp+w7
ydmZ+b/fQR2F8kkmlZXj/BZ4XxCU7TKuqyPawwwZ24IiiVBOD8jE7C/JVBzm1G3efh8QcZoSDuqi
xFgL6fgF4DSQQC2LNgbQvGnM4YGDasibPZ6sOoiYllubjH49BrHCav+s1oV+7ZCp+f2U6tcCURw8
bBrb2fVdREXDE9L04TudJo4Cy5IcM+SGX1ain9LnpFkAUrgZQtDddNs/Nr/HeCUR5qM3D9G87UuG
O4zp9Pny+1pu9R7PKHOpW78duycXMcKNu+OiFzJiU7vmQLSijSZr+ky367TaxzwxRRu3HSISEbFj
ziE53sulw/ftN44mX11dOGwP4+iSoPB0AYtQ3AtjaN6Meu3PkUuqp2e25nz5/YdUGjyQmbitUi2y
HGHvStm8EebVTX49CjBOCjQzxu0mmgHbRbAOB7ixvhJR5r8sIzf3c1Hx10yrRFJXxnMcSOaKF1Wx
kLflS/MKbpXn07UzRG8aDMCLak3N27JO6oVWPt42c8sXTwvkp8PYutoGnXivPJVTKY8dmNw+wMZk
evEy8qcOyN2Lm3WI0G4ff+xO7j3erD9alf+fe24mc39q127d/19THD6KD5n+ueH+/Rf+6Lh/pzHQ
ud1k8aZNX4vS+X/BJWl4byYbvKJQS2/YyX923Ir7DyauOqNGx9T/hrVQNKIfmFa5jsVfEjy02r/T
dNPJ/93bYAlecepD04Bl6fz+Pv7sz4EZT1y7TuPiMg3MiJ6v2/VEBqkaRkx6fiSVimOQn0GCHDK7
8Ea72yfQ9y6k0FlkFOjlsde74moNqRPOudIdWg35aRU32ql3EYkAdZQUj/3cb8ypRQkzF/UeQMHi
WwTMY9c+dpY8Cov8JbKs38qJO37lHlyrgG+OrThDdd+SFPLq3Pww2XDxnczAn1rzUPDVm5FVr5T3
RjcLf2mqdq+4YF7igipTyZvbhnc6qh1pi5am/FJ094XM1jBGQN0ricax1hd0GxCU2AwHMy/foZFy
hLiT1gHUfnwNpEYseRdd2/ZjobfLyVDdjTonSMy7e2xa7Sku89A16ruB5XK4quWV7mkbNxXp7Stq
g3YHfs93O9ZWN+HBqOZuMMm+B8OR3FcKcfYR8TAJ1vgxtc6mkpMHSAVUbsyycO+1In1JVDKYDYyA
RRrUuenHVvMeWRATygE4AuyJn2rfJ29qDOxOHQQtjNAUv2y01RvbwtinbLzwC0IpQfFDAFC5W0oG
hinQsUfiZI9mDZoYjNwxdx0lUMaefL/WJBxwVL+MwURGLb6TxjokZMQ35VVkiS/KkNvwzLIF3peU
H52Q4xYjWvzoaN1dm/eHZnipQNox0/GznggOzGbEy8p6LwftlSeKaYQzHeF6PjKTPjUSBiLXu74t
RuuyVsvPzma/YvTVnkjnaSfq+TOWyy4f8tanujvIMSEyeC2/ub2+YlPcrxbPEgRDdNlt6mWpEiHT
kr8YPbGYMKt9KaLQKCWUNZWVes2edTcX6MtsgROUxTgxGfBpNk3VZfeZCtxljLkmi3496ZjWthWZ
wiHK4cfOYgJbaZSO7M9oS/Kd2vR3vYS6Qg/6FY3aV1WbPuLavZGPh8xG/wm4Md10Gq6MaGjKG2fl
Mub5zz4VD8hcfunkBOAmHeYAEsNPszNCF86Eui4ujgWXVoRr0jERuWb9XdyoT6bC/1EijbQH1mO6
3ha+Q6i1HSX7em0PiVV99pgE4CjG1sdkdp+o3F8n14BmNWfafYfSkqjJK/R033BuwrhCAJRBeRoN
3zG6ABQrvPQWxfpcXdqYNskwqODRzmm7jLVKnhj6gTqdSPPZRaVdN5afKcWhzcWHLo2gI/uAPf5m
XfbIg2B6Xdb4KGg07b5H4eJQvtG4o8tztW9rEUSXcp2Nh5HoShhPE10qPTP8PfTKG3w1G6ss91W3
NWxgU2vns8wMl7l71wyeGeloQFJ5F/CkMqxXT1XxYvRP9Wz7XYl8wLzhVfjeeeW9vP2Q5haQnmc3
L5NjfSfYsiB/TsgmdKYRa9N6yAooc0eCsN/lIDV2m11VK1i6olVHOJN35B0Q5YHUP0dvlSyPjroo
y2Hq1qLhY1pS8SWojdw0NDl1aAcqPFG3/dSsJu8qAeDE/jI3yKsHKK9mdW9rDb4ACMalhqzIZMrg
4lgBudhjwbF3yAfhvIysS/IjhSXYiV7qMXED+KEIyJkSeiYLC/Vn15TOPSK5lEQoRZmw/I2mgqzD
bPZzVhPiYKwIULwhgwKycYbMSbZJaxovRV6ArpeL2nTbvjWsr1iNMXV0VYbOp8+midM5W1tYaxaM
HdeDUGpa+EyKlloiNrKJmm9RSsxFSpGFK/eNwIkzzpsG+Qremmow1G5jQpS7QAGAG9B3gCQLM34j
++AWgcsL7wgPeyhzL8ucKgaM/R4Ahi+IEHktCOX5YO5zV2XFvelkypk9pHGt0TF5TR0h0Tet5QnQ
mrmBwja81be4xDmKfhhE9HipHL+Z8Da7AbbfPe0vr85wS4Ihnd6dd5XOfLlM3AMStoXBxzDnx0HI
s5lSN6K9Q8RL88AhipKMkM0gzic++PoiUeVPrrvNDX7viuYpDUJhTtplF680QGzUojiskH2dkaJm
ft4M1zRN8T5O0Rv5ugGEKPskJ/5g7H+uZrFjoICYxUp2ZWrvJMTTlnLUn7N06CAAhmPGAMowa69Q
JGPxZowOSkIj0smtgezsnSQzA0YOGtcZ5Vq48hbtrXj8YSU4BCei1c300KN0ljlYn3nildTb5NFK
UTI3cbhOxVMEOwBpumNc4yUpT/MyMyRljW7F80NRK+X+NmtFLAcGxZwjVP5IgtiZbvltbkd2Zptm
6X9GBVLkPNPoerV0l0xL42tuXuwIVyFUnjiGrhCMq5olYBj6nayyCBzUnRfScENtYk02KiczHrYR
PDvEdndO8kYUYU9bnSIibS5DJYhlTSAqMkklcX6M76sCsxbxAD+wGZ+aZn20ipqUoWaAJtyVXDrW
5A1Nvi2wGNlq9wtu5sU2yuK+4gv7pA1tewI2A21WTpMY72w0SB56lUXQANTp1TXnj0jeRznKJgEo
ditLLUwA07nriXUwutnJx9+hcpU6E16e4YeZZSmCbw7/gQYwUEp9CCFshzZmp6BZ2ufBnpFLT+sd
S7ydpXbxyTKWUKT6BahwAgOJhbMyl5dS5Pl2MrPrmnxULEPKdLzJLPewXzR/UZmhNc0Bje1buare
gmJNIWn7JlxFbDNkR4fGI7D5BBjqPPa0hB0EXJx1m1ktd72D7SZtLPeo5MkvGx1QYSqfRVfvHHp8
vWHwON+8ZYhabjK4ruUBuMGst3m6/Gj0NkR3AKFA28V2+YbH5dzUya6NeEFA2eA6+ZlNhESVZVBA
o6WMAVtd5y+GGHaW4F2MqnvIAryGMF5DR8zV3gD8bbT1bunnUCbu55DbOHIufXRK6L0bxL0KAzL8
rFwZ1x71xTqr1DfP2K5oR63tIF9ao9+pC9zSsVG5Be9d8L7bcqj3baTsdIBTM4nlBnnliIte1PZj
KpUvBGtc/ac6mtSfaVkfdebtZh+xXRn8InJBwijPpVZGAdhJfVvlTvmjATirSbV44p0kS8Tmlqvj
6VwLdRsX1i8rMwJ1oKRpXcnpi0yMq3ImLbl7TJMeDHovYKeK5oWY9g5/lhYgSa1YcpsRNXTlx5hI
VWRSVHwYnJW7MiO9xn23GOPkxz59KFN8hxPBNIS7JF6dEm4um/qFfvNuzCBIicHc8qixvE7wp5Mq
c5wGrgy1/phN4N+Dc+fmmrJv04Zk7Kzb5agSVmyrAsrJwgkWFF0flgCmX2UKtrfu3htCVvwY013g
SnyR9jbuucgn9Y5Bf+XZuuEg1G+j50xGO9DeTTW/4pF8KLR+9pXafHPbzwkq+6gnu6lehgC88oPd
pNJn0MnJ0KPIR+K9GfKRjCQrsv0ErngqFs/MeH5QW1u1dedCnwfT2jOZVVtqorJ7BkpW2BuVxKmv
xqnditNrmU7GPGX+2M7g6QZd+pqu5Oe+wufTNua1Awa/0Rpxqctlfluxg/1KU/5NZjaqdhNm8QwF
3XhxB/m8Li2VNVS9Fecfu7PNjTrVaUhu2tTPlphUIzucGivsmK6KdkAfUgyeUtrKw8qAZ+OivfwB
n+pa6lRYynJsB9kHVdQxEkgKL0q1FyWyjjdGmFFO+27o/IL8tk1puydnTk4ZtoXEze6UynkZy/mr
6bO7hOnPKD6jNL1dLq/M+/0E1Gc0jszIuZ5IgLWuQquU3WqRhd6bBd7DDnlafdSy9YxfmYEhYSfo
+MCaj1UwCfUJUcR9KRlokeSzmip9Ao0rm6i22zEYoQyhv/Ni4oOksC+No2wT0/TdZfjCUWXt6B4S
r8d22FrxrkeBCZ8E7WXDh4c8vt7EE/GX+HOeDRVtSV065I0N+RX3GGO/fNvp0R4pzjOF4GHEz47Z
kY1S2y4HZNDUBC8tGl8MpkK/x5/0JVLlIDm/oqr8RKGRkH8ZbdclDQbxwLVyJX/L68xRBrlxw293
mGIUxKNyisYDFLyX3FA8Kx3vGPoTRN5pv7Ae/IxnNRzj7MeIIwQ7SQVjNH01+/lsso+oY3e38Gux
ot0AaKWp3yM7ZOVx0lFKryR9cr+qwVDoGiYwKw+Konpp69H9kS3jcDJMZ2eWNgT1YgxNTb1fCU7z
UruF45LRE8aGfLEa4/0mXffZh90x1P1o1zToqvI5aefFy0rX01LtexxcD4Ksfein+1bHvGB3u7Zr
VU9VWl825sWxk+6pNSt0xgUjSJ3qtLGhF7fMDle73RAN8Iu5KD9ipNccEWsOA5ZzVWW6HbjjFLSz
/qFG+bgpF+M7Yt24IalAeKyJd0o+V2Enct8AY21VuFUMh+bDsKfyqM0k1WXmh2lXnCOuc/O6LE/O
anzGXX2lvUfrqXg23l52bMMIPrmAkd/ndgjI5lGOTSgi/VFmcTDpdiBkhtrWYJjX4fienxitvTYU
7vAVKJXokRBItc4R7l7YDcVzVJ+qvnwgPqN9jITtM2DcdQyiKXHgXn4Cj9um8mUcI/vcta0gYMvK
3mHCd4HJmBs1S9I+xtbNE1ZeRttNvuIEKSDHdpH8jI1xPWdmBmGXRZC254lS6mDIRn7BFCTQeCXj
5Cki6CV19Guv6c1F1Vb1lOc8e23E6K1Q0/EFJg7bKtNR96DgFr9baJ6jdT23JSWu2YC97EVdh9Tz
CR01DzCpfZpvsfnariuWE9HgcHLVT0agqJDBomv7vNRcrxXtvGsRHm+7KXrHe16h4SeMwXBi/bOY
i/alt9Hfo4WbQjdms1PdYNem6fR7kySlCy2sBq9IkbsossQuYrPCZ19Cs0sSx3gmJ1xIT0F0SUhU
vOiPRE5mgq9f0+YoDJquGPKSQ1MxJl+VysTIE2O9Ggt2PkyM2TQwpcjrE1dL3m4ZYgLIuI05MO6O
ZywWGguLSB7KyknLUJX58k3cis0KqZ33nED1Pu6TZT/VsXJA3UrvMcAmANDJwCDVw4VZb8BmcYZw
v5Z7kevza9/YRAquU80FwLf5aM2z/BVRT5G3Jewtrohop6ZyhqxcLt9EM9L0quUSLHVVYJsmXtQl
fI4uqOYnq095FieBBiZ9OyTIVe0uhrnB8/ARj721dSGXfnKQH6a8SIKWoezOUZlpsy8355+mcJrX
YZqES0aKZVylNYBZxW1IltmsNpgPzWg3ga/YMaEld4xWvccfwJE5QUhf2Qxzh5VXh/uwxLoHPHDk
wz+Dlq7IYrxhtDW0wcGENF7f3OaLDUeJZTwxhAEykq/iztIH+3PWy+yqljmfF9LDbOuqjRI2uhpd
J5nUxxqfwqkEXe4TUHjMlTRvN6ulVoGhmPwzUq2HB9ts1PdYJONbgg6IM3UY0GGnLQ2JI8viMyar
HrdwXyu+TnW7s2+7L8ybxo5ROU1sKVLxfQOmLpsboSXxomjIsR+n3bHLeyggSp2dMsqj1yGXyz4b
DXFU0FCDr8A4q7Ae1qODwVdF9jK0ZojNRVCu163xQv+EfgzOzQaA4v5m0hiidU+E8YMmeAbIP3mc
x/oDXSxil+ggc/JoEk2fyHDV7IGCo3fK/RCxIIZ0OjIBqBE2Ox4bm+WIiYFjJJq4/TfE42QYCStW
y6mcfBr56WopUvc7pDopkhE1qXyLtHF6jyoKXZIdPJN2eguXyTZgzNrRYy2rZEuOPYO5ZULuPIzb
PBpwN2LOvsG7JVx2ha8Tdk6j+US+4LdybPlB7PjLhGPyoqizSR1QHQtDnhvFruBeorHIYVQ+kJ1o
nxXTfqzNMiyd6mGB97AdjHVAnNu2U7zt5GifZ3to8YAX/fiE3egdzPXtTZXJQIZA1uOK0ZfG3ihY
QI4tnOYCrhFHKmL+jlWD+Yk2Abe4xvCVbWqF7GApSutEhawF1aIwbS0NHdtqOg3tQWtq0GD1EEHp
cGcsSU3VfBf6ysxzta2Y3+iszhjGuwepUmrrOr0Uxcg4vSVNedvZjjhI1zUanY2iz22E0Fi9RcpV
3TM7ETIvbP7dQxR3WZAqdnEieG7aEXawH1zb3rS43s4St1xgaJN+Ncz1VnqszrSXplYwU7Sj5TAw
qOB6zZv+PLPQC0fNFCe9ifSOI0RzQwM6OT0fqAOGKsOwZygTpCVtYDWqwRSP6razp/ETAXTq95Ju
OLNg9QxtHbjWFCqJsR1becKnIB/1oaS7Hw11/rIJCr0Z+A2FhjkXK/01xtqMS3xPe9X+FGmfhCvE
n5ucIEaZBJTljPVyPv4He2e24ziWbudXMXxtFjgPwLEvxEHUFArFHHFDxMh52JzJp/en7vY5VdkT
+hiGAcM3VZWVmSGRosi917/Wt6jCQC5RVRI9bgP/am8u9a1hGw2LnzJuL4WjqW8xezDaOqE3Aqyd
sWFEWXzQFO7YWd6OZ1JaT/ogHvO6Q1js4wuVLb1bkfzyBO4regr4wIZV5/SSGasVgjqWdg/UlXnq
9Aq/vz4WGkpbYRV7lXstW5v0TWMwGE5F+2qW2a3CaHmMlB9uI+7EqWRZyj5cuiG717CwqFFr9MkT
cveCBMYfWaIX6MEMqwt7ctUs41oCfgtEx5WYvhss2YyCUpWIIPZRWK9qrd+jJCnbqBXXzJt2O80W
NoSp3tLoROdULYU05zzRnEsFK8HPCzrTbVrNtN3MfiY/aKtiHWsj/wApcYDRhd4rGbogCC6Jy9VU
yC1YSv114YMEVNUEI98kW4JWbKHXJcsUJGqkvkULqXseBiZovtF6TFvTtzvJZTr8wIQd+5Jtn2cM
uBvDKT8LXb2R9bpxWWEP3kCxmw4+OcCnVX8aXCsNd2VPG4qznI8EHAF02qXmTdZ0X1ADsV3lqrkb
B5morj5jrFCfq1X77Hrzvc8euwgLd1RTcwyOt7Ce64IJxDDj28p7JvNx3iyeYrxDXOIkgrSdZOe0
zCVBMwQA/DYuKuK6EbKCmAKkGdiCV6ONkVi7HVH5RgIvc9P4HGpgcEcALuCXvRywb36CEMFzvdRH
NxLZ3pkqkrKghRBc9TtLAHrBhvKAg+AcOUT+2EAfpxVYt8x+IaVU2E+X4jvpQDbavXUHXyWj3zGy
jugNIcU62PMUFnm2rQUajSm3msK+gOqkb81kQbrWdQVux76bWfVvzJG9MmnTe9MAHUGxkge9l3ya
zEg0nUJmOvrLUI/sCpon2jwC9kUCHnf5Te592mI+Y/Y+JZl8BvMgPYKAr3YTJVblVjOlV5SDw4AV
A6PA9GQz0F2teQ6xXV/EUn81w5C6azSxRKvLHxKEyFvyz1wpz7Zg7l5rHXRtPRvBPtLX0NoU/aGo
PE4pqrkci0ssN/ke+Xk90eUpgnKiMQEmU+OSASG50mlHDGNvZlHsnBh+Hs8Vcrhl/YAaT867lPfw
IfttOwO3xpXD8Ihhxs5YSsbOHXYQIE/0ZoHc9hyKDdYO3oMWYRlQBGeOjqdRpQBHKQBsyPPLYuRU
II3OMR9W9STR8kJrkT1dZvJfwFTYxSbOQp9DrZOTSqDEDT2RfG21eeaux0YUl6hJbX+O1Qf4OPaG
JB2ACiOZQnnCDq9BJ0npl1mys5lR5zvSiUoeN2+Z8X/ZbWfsVinv7plv52AT1vlQ18nHShbpVV9j
+ybqohDXbbuJJZPtCVYaeYW/FTdiz64IsBxd3xFTd2UArYPznu+E3S1HjCFSoNHtqhf1MRqqLU0p
1I0477NAsEP2kJCkGIw52nLqDQUf2fStcl8WRf6SMIehlf0aQ8/DFRWHO1p05XrKfpIMxkk1+Z42
s+J3ek6CIwkqIO0Ky7yNhdWu0PJH0fbmDpotRiyEagyh/iRJfEhU20rs4yLtMZWAO+O+7dCj+5+s
Ey9r7iRHpv6U71rKpmx5qLDC2Gjxmm1V/Lq9nu0rIe8wqaJqX6Pz7HBTZR3fDIFzaqRXZhNV9iPO
jM/RSg9Slu2VzAqzIt86QGKo9UFS6cKEaLuRR+KYSjGMepmuHVAtDHNUbtWOHK0eI42FYD5tfFS3
c1PLOEi0q7o5imHdqZ1NaDUbjFDBu6UbZag3Rb7PIwnqE6AA12zyhyUqnyVt/mGKxeGuZ1Otam7t
1xVC8uIgMA1DMXsayI3dOMn3aZY+zq0EMaNKdrpYd2QkD1GlnIzW3GYMsTZM/Q6pPu15MHZowEoG
jvi6sTS0xst0tiIW040sB32eXjE4igpUYzWeu7XnypkmAo6zoewZhzyAZ3PHoelIoYvXiOm2N1qR
fso5kqA2G7j+pUntm8G6TXuqs9du+hEdww7QAbDy14xVSmp897H51pI5ajGv0EaiMMCCa5zomvNY
G1q5N+jQZV5zo43rAx3x77XcvsozY4UyavyhW9wpvhEjiIZegBRYi0QPMhxPhJr5rsA7BM8ibSKW
ZywbYsWveVmjUy6jwKRXch4y8rskpeG8UB8oy4c+1suw6bk7rDZSA+3PbCAoi9QrmVh8MF1h5Nka
OmWe4SGtr+RNOmvY9t+Uc6l4haEw6UrnPf2H+jYpdfvRghfJY05JPCm3urNuap8D046xk7bXEeco
EUMzVSJyIqFUp2vWNyOrL1l2nPLZL7NG9tZCZwNT1A94KdfjmivcwBXzQcl5fxQ8+8kqt16u0M7F
iea6g7b1Y8qf2dhOHz3zw8Cwcl4c/wsJfir5nBvLsi8t4GmykeesQQeamvIpVyPgA6B8M3O8pwOa
ELtcc8MZ3luur6sHfXrSEGQzAd9o6c2LrMbhCq+YPwZKgwvWwOE0OzzaZ+7jsnInm6kLeZ5QZZs9
ipX4SzppPyS6q44jpnOuhviexACjsmAqbCaLanxZS4aN86zsRbze4Yq7wMFm7syIJC5/wKy5KNp4
huR1ImrGspVHzVlwk7cagqKkXsWV5OXg5If4dIin8qARVHWt1QSSnJdhVmFLbnhW53JXgAZisD7C
qQgqqdvWKep6V9etB00YfebKZovK6sxXK/eGer1jL4T/h6FcVK+6R1tc7dUFKF/Vmh5QgJG7hiaM
EobByhcL/7BMpFPVsLfPrOIr7qaTWbTPIHv46mmOOya3TIQgPTR+rnBDrjvNixdxrFgUlvDwh50S
MUghD8b+HeBFSfO8ti6QLmgXubPz5nPSirtrh6Etm/JOxxa3mdNrT7QHrfolt5jgN0rzU9bYERYp
3vY8QlwFlASjsgXR34iXjTqmpzJRPobcrE/qQBOQ0ukHOQZRVWh4GcbEd2DivZlyCelgxQA7SYh/
FqIQmBkr7BfpddZzv0oEEp0xefhAsNDSGNVZ+V4vv0D33/TV6DpLwtNxfkj02LPl6b5War9V+x+0
TuaZcnRFVy2Pk52lb2S8bomeBlOLQA0lNB/xvA+2ONh9f1ABxFTraywTZLBLvAMKLA7rgmy31RJ9
O5AwuzpjVK7FSGsxDiPe1dbC3bmziepPu6LnnqQtnVeO6U0/2htS1/zC7m+6hkczjDrsCmfGA7sm
U4K51j4lwX0/bnHuj/IRxzA+OAk57TJC1JwQrJsqHs5aBThHeyoHes4Y/Dn6fWXV+56YR5JclwL6
FLk8s9kByh5J6zy0pRdJ4JRjk3XorAn3z7JVtJmVUnfM6muwzfHsceh2YCAJJoSyXbKI5NpL7W2/
JJ9Lt2x67JByXTNsESxFZZpdrYcOLZ9OymI76EagNzzSMXeqnXhOFpxueQyq1t6MRiI8HpDJD2bB
vRFrtTub+Y49/qYtTX9dsTTFfUxkZzl1Sso3C9u/yONnWRr3uYK0Ul5Ybk5BxpSYxDxsgezdoNct
1qWHvux8rIB0vzPaXdk3aOwtWoWxgXoYWn1H72vvrZKGiltSS8LbLNW29EgxJq4xpmG14gSYdehT
61aJun2Z4axazU1UlO9GoT+P1nJGcyu8GW3frA5jK0Jge5vVEMlFApJIl5m8zL4lL+j0WbN8qxFb
p2jRf+aEOOvKiTKaO9nJ71djTwTUWwr1Pq3Gm4mhCTf2lh1V0/kzPYfQpHJsEfWWUSP08RH8xWpz
ZS88H/0KeINWiPWxY3nKDTJBcEVO0WN9T+gWvkbBPlQBdcXCKW3ze6dY74nOh+lgMycnLJRhZT8K
nL03WJJWIgrzYVZXljrR1+9cdX8rjnXNhf45pXUtAzdMjGpYqq86qeaoMsDrP+bDGmdc8aFyaUS1
ZZwXwOhiq1dD/lVZbfEs5gkhNa2uruaxGVkBJgt5qalg1PtPAqO/JFhx812dd/CLDVsm+AZz+Y/v
BHR1Z5a9QueoanTvThHxSZNfpACuKKv8TpSSRJLFsbHB1t293VPkwuCy6z1av/PvP52Wf8lw+f8m
E/1PCcC/H3Y8vRe/uC4JDP7Zdan/ptKp8Hvw+f9yXUqK+ptKgt6Wyfb9Ken4H7ZL1aBEXpZNQAME
7WUiv/8edFToGdMB1ZLCU/Fl2nzi/0LS0b7WhPzuUkYGNgFRwek2Nf5tafoviWNbkejsztnodTNB
foIRXeUV+Mn7FwjOstVuwHLaFWqTs9pu6pASZvUTC9qEadhwtoYpmvEOuqtqncqst4ibkF0bfxKh
kvpj6zH6MKIaCpYLunF2KppqFcTCLKjTsGP4sQwpkgj9oaiGJ4ABnQB5sU5KKNa2xmo8D4nzwmAB
7AG3nLSa7m2hGPkX8xiTxLFGXzRF4VVZdl9ZkqfnUoNjRxFYMaVfc6deDRRm2zq7DMSCfsaPhJ6S
gLTD+Jjp1iVNrj2tM5F0SsKMRIkeZGty/uQimb104e47OZ+1M51YjlMQ1eaXSJeOrZbin9ewGAHE
NuCQbsuhV6i0ZNiOhMcA2H6S5fZtcOi83M06RQyuaiLXUfbzqKfJsy56Z78KwFN+Q0SKU8q9q+Rx
S82wuzbaiPQUWwRbElOzn/SasrYN05EZyRk3SXyg3UfsLZsh/pMuUT+6NbuEpFTKPPVpzTF/xQie
Q1vtcp64Z7aN0XGwLVhjdS7NOyw0rB4rrF67TjULGFeiVR66TgcOk9BfTJhwiOxot9aSUyOo6Mqd
Vur1dfY31zYI/DqZPzIwh3NQRzjJtvNCUvt2ldhDwlRzug+1I0yk0TFkXdppTeLSjVvu3iXphVdV
kDJj+YDcmppwAovkNEWGySxGI3qY2sK8c6TxkSoKlSiIon0XnZKs2wyHDtwFvDoJe9tZJZcJ4Ill
t54QvdsaONuHU5PNbEWk3hlfUhM+2QZ+S7mFhNkWb1k6i2Ub0XJM1VrfsjpZ+klEd0mZoY/1ipxp
njLGufWdDhRBf0M4NOf7HPFt2i1t57Q39KWCCSecWGgqZh4FVavfaqulCTDFnbLmWthZzDFWin+z
XN418pyqnyju1Lu70iIzTpSHvkyem95YrVceqHLKopVA+zc77wxrBFVh7boBqkM8bNvZTlSDNe2F
zdIYGkp8Qgth1hrILV9Kf6lUJ/ORT7v6A1zTEO+McRbWfTP3bfqImaGT6Vehq4nxt73W7MR7VfTd
LdGEtLjpIXChPCWyXGB/xHak+BYrfoL76UBFikI/C3s/0GmJVlrqzoRIcsgz097mxkgacuqqG+ox
oVJ12olNP7GsfMiWe1q9rbcmF/EhyhQ1iC1jRNw3O9dxrPwDwyupVJHbAA6uI3iGBRODtMkJwJVW
jHbzEghYxFxVli1yGAuzwcrNpEZ1IZStB3W0i3ljLVX+YDOWo32VPIGb5MPwtAxDe+Ael+EwWM09
XKXci5zphwKH+GZuooeiVey7Ol/jvVxYnPc6FuxbBrLAeMf4PhDbMc9lM2sPNuhb9MOqhRPInXA/
2SSENwy9Jlh94xLEymw+ylSIXRyMZnt6mvtju9B5v3St6TF2lrY9edYZFUUbn6GxseoeheagjDjc
TBmBt/JWkAjc9J1mH2Sgr8BdxVJts9wew7VZ6lcyd2xm1FT37ZENlYUkMG70FOcQACzbUxh/YCVj
Py2rnbQDlyMBc+hulZ4lWTZ0chBXNMhAw0MwoiiCKuCWVjEV1faBAR1YsawfDnM7O34xkV5dlVJ2
zXFBj5XmD2NkEGsYor3ruzkNJTm1XR3HAAtndQ5UqPPIJpJy0FMm7EsyJS/xArRVqifLwwDVAocc
ol1aivvcwh1rmhhPJ9uMtyshUNzwrNBSasuPJKxwIklNuhuBJr2WMFGgj2uS9ADl9UOFGRikdA2/
xDapTdG3iFMEUTfkoAvOyLRVaX4/kJJSEalJJ+JhG3dmVrzH60hrtsIfvl7yyileS/6IjbhsmB0V
QvOgBmWD3qFTmOxLjuaEiWpOu4FZ72lGoXhRMwB0uj02u7GleJgA+GFUW6qjTIZ/PLIMv26HKtQ7
ShOFMU6nAfcpqCojOsV1Em01yVARq+v2fYnG1lc6TezMJoswo5ZD6Kz9h8VH6GO0U+/ENAZlWSTH
PM6qUCFjftCpnH8tZEQrhsIO7gTmoaWrR9SPXxeBt01VZMxxVf1VTVPqKIjdsCElKAr5qtduFfqC
ifRFjPnxYmIKW+KpetIL41IjwLktlPY7Sbc1T+oSEZgyuryklsVltOT7sWUfCscAJQkMg1siMgSp
3GE1gpi1n/RKe3aITno4kGClGvMn2ERuLanWAheU+ijDj+lIbM2KBTW+IRV3L+eIq6o9Q/xgNTTc
9Xxz/eQaGOXWZWPuVQZf0LPOBdRIpz6GdCZabPHsEuv+hikpT3FdNqhwJoFWtAEjB+siYlMcVZig
P9Maa91xkElJwJuExAn5mbpsYpR8H3HSNgpAry2aeqHhyzUBO5nxy2DHrcI0hmHkSL6u6yJT8pNY
ygQ+LsdI85Z480iGsKCkz04sKxpWxIMs0eTrB94mMnE+Re0ASU6DGQ3umMvJcGObUld+k3Ixo3fV
HJYcVTk2+re+U/D+ge7n4q0ckit17+Zl/1aIcnEtZ8pC8JvpLXMbYnpUqj7ASCsY8ackHAPZ0jDz
OGOLjbeaSGsOdlnf9YjB9LVHyilzzN5vW6Mx2QLO2Df7bg1zxpbepF2tjxbcMzzeeB/HbqB329ba
nZIO406SlvRIkXb5VA1zmQMktOrPSY1YWBk1Av8M9tyLmKkHmigeK8N0MNxK1l5La3yYRp6dSN5m
75BktEdpaCbJ73sDEH8+9ftiQjt2McHafPWd5bnrnDos67wM5mk1vjPKK1xTTaVtvFrvE92RnswO
+mKPhQNUyuzvLMKp2IJ6g8smG6xh52RpIm1020I3r1WdxL1533TIkwZMd2djLJL9qc4p6b1+sh6F
Ub5E0dLfY9Wi0jVNMuvSqWRMxfWmJUPmnTZYl4ug6CejPzTYORxvjlv1fqKBVPDQKWjEXOFXngax
Jm/z7NwrZWLfNqx+AzMZkBaWJLsVmTQZeHyov/SQUSl51QgteyZD5Ld51MtTmpmIfwyyTtpC8atl
iJQxj1WEdTKq6sYC7PdgQ5M/kovp3UTCl04Gwhh3djYQZzGEyQNj/ZAclLB+hEZiVHr10lsLAYZo
dNjc5/UMaECt4fpXqULgpu9SO2Fq4GgXc7Xll0ETeJA6pRnGa47EfJ5soX+uJSl1noxjhdV8LTiB
Q46rL+EePmvKLjMzSCOLrZ4MaYqfIJZnoE2WePbioZ4fR0x5oTWX10c5zRzXsbt6WkCqnRJzlk9X
o+o+50c4ri41UD/K1XwAcygOICmoj3Qg71IKTx83K+AleSS8H5/0LsUruWpSfw/hSEVTQ1clCgxW
1WWtEXVv+KNS4eWMXqfvGbvOHe/0uZXQCRB5plxzidEr6octRG/gsura5bxE8hw/i5z92DkblNFG
1zNtFBnImtPwQLghbU4S8X/GwfRGdV6Cp4Zi45QdDBp+UefZuL/Wh+IRaGfJOCmjTJwxLjVyUGXB
yGWvU8RbBdbo5GhBqp3HoU2jnG9iMcKdRMBj7q58DKXc2Zrggcy+ANi/eOa4KLuY6ARuG75RZFhk
CFuFaHalNomjNOHUnPBY5lE+n5bVcC6d0LNDmXeUx5eELMmaEbgYDAunpj5fjWmsKRQp9owG3r+B
RcJKCjzOmMR3phWbO8MoXzEJXQZ1FF6h89DHp/oaqazQgVLX3pwX0lYyJjOUOG74HKl2H3PrdvV+
Ul/7aU4eFeHkTFiVaIt10DxxM6UzWMKbEEhovO+dKeCgRKP2LjdEIJjl1PPn3JnWGuqttCRsleZJ
2Y0L20FPKcw2u2EVb76h9cvrfhoVDHp6VvSCgMSQFc9lusxwknUefeks20VYwp0Vu6SIeGdVY6mh
GCfrbYjTEq+QHsH30HGnyztZK2YAVI5OWL+hVgAnD7YLdyUq3voyQbzMpXFEwgsRwbQJZc0GlGpb
dUq3dJxwCVslK7PdkLHKwGBgTN15sTGEvSNIRaqfoNl+pmZLX8os6okgl8ajZ2M3Vmkzwaex4N3q
S106Mc2xyotkjZw6O4aQ5+QQr33HMBO89w7AWMKA0EddUjcYjvW5Icll0O9tXYoIOwJw9K7BHWEU
VnTSxxZMRjfCZyF8hLvAlzio79E0qvrGZutngp+W6K4fiNxGYZ4xCEAclPi0JYL/x6Tm9G0U1bR4
DqyiqMMVdYmUGob6UMqGJzwfxT7SdcBYyxAFaebI5yapacZdIz1Uo6z9lNc+QVUG2GKthfks9dnq
N0yatrAam21WXSGXlmpTkqVaSGRJORcfywi4e0PEuAh1uVAP9lw5vpDNl6I1Rq582Sr3SdtJ+3hS
Z9/IMennTHg8gAiEpSpRf4xqCTC8YFnwiUvMJDSiQu8qAS0ACwDNBJen7b/ou673MoywD1DxDvdA
o9EcL5dXPVgUfD8blBWxuFW/JitcADaBmaw1W4l0G1H/IZcYhNfKlkxTfykjKr6pfRm3luSot4tc
rUCgViWw4h4GxrIEVmEqPjbV9jDW+GGIiapHhsjqKc4z6zrSau0XJ0W/XXGrfWhU7R4KhM9gVi1u
HbmtfklNT6E3Gs0drkYFO7KwGaEtFpM1hafNZjAGkAHorLOr6hr7d77wgXGdBcYr7mihRhdtgVtb
zlp0AKMGWFAM+Q6aZtf7UBCdY98vmRcZkXFfL3H+2MdxviOdzsSlZE2zw0y+MGhRCZ8u9NoV2DUO
yVRP2KCUPOyVDNtR3Dc+5Pr+RMWMHeHQFM0rYaAcIrI0VoNzZvhT9ftekgyDhaQRz3uJEah1xnh9
ZYYqLYOwDW4jpz//f8WxX64as4Pk/PcFx2360b4X/Xv7+6z39a/8Ba5m/KZplgENTZctg3qr3xUx
8lumqdGxc4U8wrO8xsD/EvbWzN8Uw8AnyGNOY4P9O9Xx+lsybAsZsRINUdH/pai3Iiu/UMSAuFG7
hXJugdPUVVP+hTUZrXGSGU39w4Q32cFpeSjvlJeeCSn8R9J6nul/5XvuCe56VMJBbOrttM1D6+Ac
lm/jOH71u+a2u6keCBWci6/sS/FotSOd5Fuf01MPGOadqYlb7RZX+E5IK8wuDnXfOay78Svhsahu
IH/sSWJcxN58T271nzSkhOaovjsJvuGQHYT61D70x24vBZ3vnMngBGSo3WKXP6mX5jj50SXb4cm4
U12arm4XX1yYaVCZbj+UfhrqsesE1bm+TI/T7PI73WU9gt45Dk/9TtxJZ+1T3etuEkzb/mhu8xsj
ENvIg53ty3srYBvwk93We97ljXYgeflU3knOxvm0fygziW0vGd04HExSvlQmbYrOs/cCE6LrYIs9
O4ERyo/xfBb7xrn9GE7pvuTHxjfJ7bKHzvnEKTxyDD+0dQUIfZt0b7rM5A8kQDfWpgnI4D2ou3rL
G3Q796F0Lb/0m6O8146Jh1ErSG7sh2hfBbmPg8wj+72dvvGbtoOfvCAj75XACdgOhMMpurQYNaRD
9GaF+Va/x3s9X+CJ9caG58tG6ly6oVKTm7Rf8eeTE72R8UehHLTKJe25G1zTrYL5oPG+5iOyB4nV
1/5+qTxNdydzY7yAfwnTS3MQW4L12U6Ehme6GceFOZDTku2SnRVg5Nri197DenkjyXSyb3mFZydQ
og0Omh1Ye5vTnm/TrelZdziGu032FZMwfc4P43na2j/Lqe0347NzR9vts3bo79uzfZ1AbmFL6nLo
8EaNjRTKN2nAU8FrtoMLcfPd3uPvrFzPMX0CCmfpnutzdNOkOqdlaAXKpj7x9z2G+xuqlw6wROTA
4hPZknl77TbKRlzGW6oFk36j3XDSyso1vTlM6JKTPeVhjoKkCqi4YL7eHMeAiiXMGB+GN3uQiKkc
c+PTbeluMKzfkYjdoJyExVfQP1wDrk8qIa/sBGfF3r/VPrErAjzu4Ha+6iP9WbwL8Vae1kMV9Oea
WWzJanzD943LSHav3ngwTuerEJ9XR+LczDuHQDFfBuYGOIgkFW+D81NAG4V4YKDsh7N26je3n2BW
3Xn2q5DUgRd1Xg8C7XG8LPfGIyNDm/xUeeD/GexJF5euue5z8NDpH8loKi5EMX+dXcaR5Cnl4lgK
ZuE0ulB4Bf0OW46zhyHXL6H8Oeudm3Lp0kW01dvN8i7263MlX7NUNCt75GSyffRZPwy3c467yMe9
5857sav83Hov9unZeBA/qQqHzrqPbixuS32w7Kujvu0DTf42HoXP2Lo7D/cNBFJX0YLuPJ7oysKm
cTKe9EBxU7fwzBmHBFdxTY8Zbm9ai6hkYy/tSX+yMzAg3MWFO9GRlp/M9YEghjdutYd2zzd4g9ao
4iTbjPUFFJQF9x0pHddIdqpv9S+bTJoPI7Fz1b1ISXfurOJUvKf30o5gADU7ENK284/kLa4s/Oca
BQkLzya/SD7f6V3C873ze+2d8yu/dK2n6s8mtnK3/G7aZ8mH75BvcQdvJuhkIS5M1T7Bc6o+JqjW
ZmgRBEpxVx7wWnavYB83lBvcCdf2rrGRBLsvYpd/Naa3m57TB4VVgZFm4AV6IxTEHCafmLd/RhSR
Yq6kDwubx+3MzmbcU2/9hH1fedUPyHLVoyh35fOAbcKAJrixw2ZyyXJPW/nU2qb7Zplbi5jZUw6c
x3zqgWDIzxge63AiqNLjGvO7gkmRt74MjmesW2y9+W5x3jnXRLZzfuB0P91bT1xTbsXFfdPfkb6h
NF6iWWzfX3Lv3topUPQ2oB9rG2HpK7GPsXOJJW967p7lC7i/MaAAcZCCbAOUUHJDCObVo3Rr33Xh
l+OJChyEV7AwxCH/bp1kaXBhyJ8HsgMd0aPppMR3VaCdYauzpYeKPjwO+GNTQR+AmWGRlNz5M3OX
bUWYYUPOwIP076V3k7+w20RJOgEB50J+4Oe8YO6hzxKK+BRc6448Kdm3/tCcVOdkfpQbfqyX+aNT
8ADmtoFBAej9M4jejbYV5ugrwq8XEL0b+zSVhOwAjMHvHz0J2+qmfMWDR7BQRd94kasXMA79G7Mu
FIwhPnY/Gi400Xwa7aNzNvLDsC+doy5vPeEPG75Ug0cE63H0/emT1TFEzA3fRPZRG/05Xr/Gk1L0
m6ZRPXLBid+cKBrg3u5y2c90QG1B4MeXIehxMS4jDII0lW95YOHr+exsrGZInakemDluP/KbJ3zO
+X3EWhUn4ehXW2naZPthh7nGFR/2nX3DUh3G/EnQTE+S4YN/9Kdivxyjs+GWnviAtbzjpfhQCeD7
xZH9UkcpYNjsTB4u+luyGz5oH58Owwce8FA/GDopP1SGTX5bH2nbES+TcauEpjd4asCxTi7ePGve
8h8Ja/6wzWlc4kKrgyoJuVaxmcDvsNDgAaTkW/SADNzjimsq7I3nSXXjr2EXtd68upbkV+U+Ur2c
YZy13Sdw7lGENuMJ1ASIkyFMvXc7TOaNAq6c2YO5j/pbuUafw+rqfcktVpf/M7Dj7Xd9815+d/92
NRj8O9z4f/zxl92ffx1/1/83Wceqzvr07y/HH6u0//76L4e0ir/q8vdr8j/9xT8vypXfwBzbjNoV
FtFwkxSsGn/mL0n2b6aOj4QRmMnCXLUdxv1/WZOb8m/glVRYx5rmgCTWcRb8BXmsO/yWZsm27piy
w3r/XzECqNee299ZWnQoT/q1xFeFro/Uol4X7J/vdxxS99//q/LfwL/VOum30g2y+/LUbG7c8HA5
eD+OF06b352cv2Gf+ePa3yLVx9vFuwDgXL7iqK5v5XcvVTI4lfWeSqsCeoosh6A8wv/EKwCu0nC9
gEx2fjmYrstFiwePtRNQytUKYTT+b77CL74bpxkmrWx4BaRikKmh1Xf/mVfAH3L9SGzVMn5hUCtr
3GFNxwU+WB6xkFAQkP/HZ0n9o43JBnlPhJoiecXmylKpkf7jBwG8JxFaRtNP0df6fEqAFdyvFDE+
pxjPFEBVoqk4Mp4Mam5XoHbTyFcb1heKERvCQyylsUbMQ/k8C0wrbhfLy/rSIpCWoZirlmiMkcrz
UZbkjAaLImeO+48P4epO+Y+rliPg6lGIUdEHYevsJq/c7N9dSnheZ2EKrOnOqhxlrPtokzqW+HrS
/8krXT/QX19JvXbay7hv9L8yWtFv2CVyAXqHYNpDZLfZgaDEpUrK1fvHh/S3X4h+Caw/qsYH/8dD
WovKLGFhoUbDNCvT1tWm+il1ppd//DJ/feYsFYMjPQM4yICt//IlBAoGQ19ZVKAFdAWPMjiXyn6d
K5TfKf8nr3W9VP947lAgFKQG/gHpXfvltVIr73U5rWigs+ddlQWCDeHcrK7aHRIr+MfH9Ysj7npJ
gLdTMObBleffyi+Gptxk4AOzgIhAiRvFfJLxAaMbsGsWVLuOd23MfOkIyuuf3NUUmHh/fZw2B/g/
KTuPJbeRaNv+0EUEMmFzSoKuiuVYRmaCKDl4IIGE//q32G9wW1KHFHfUER2SQBLIxMlz9l47gGvv
84T8+jROru4ArXVkv0hveAnEmPubpVMlZPHwioeZFCCbZiFrjGzN8ibp6/XiTCNGbjO3buR2adYc
S3fJHvLG9eW28LEegK2OqdJ9b7A+kgBYHkZM2BWjfKu+zcWgXxcleVq8Ie9fUEgRsrMa9TkOfVyx
mEpbvZFeS4gOQZj0UWCaJ6i5HH9aIjfRnbWlw+ucEa30pyas+dOtP41fSj3VPo1OOb36OpyxQpNb
vis9E148KlJzSfrAJTu8ddf5prJj27lN9GR/cd1A3SXEmsA6cMC/cEC31htbB8bF9K+yC33t77wf
0ErPNq3DTTIrjODJ0us1Cn0pnuEWLfS/pzoMD0OopX+D/Lx9btepa06z9pjoast8y5akR7ksHa6+
erdVQGiZ21cw/tJ8SRuk/8zrDyNuozvHncy4RRysMRgEIZ7HcGwsmhaIKzlq9wodbLr2nG+w4xCD
tBTV/KBXgigxYBKSgV5/fI+J/71tkxaNULxaj3qBICU6iWSdDtc5XGOG0yD4IVxWQ46rEz/dgyTe
CDDdiNQFKjiiE9T+reG8RuDWfGcsk0y3iQ8qHR15bAgrzU1fDOj28fOglQqCJXLyZnrG1k76LjO9
4pNa1U3Orncl0HHwDzvnaUSE8Iyjt4W1m+D0qVJcePg0ePic4M3yRXy2OlijmDwozfES19MNt1Tu
8WTNiH7jEdgFwGL4yXA/Ny4Bji8Ta2eHUNuf9zUyDPc8qGJsrobPwDv3yVQeVibdb1quDM/VMJjd
6OcDLQZy39LHYrEDdEFYG/Z+juph02dNdzeQpLcz6JwY6jpddsLemjaXAU23BvexqIGb6PoPKoWQ
PsWKV0hdL9PyUvAEOQe0X0A9NqkA2U9bp6X5+dK7WbkbZLLedn1NT8RokHykj/BEbzLJES1ZGsXR
kzD5veltfKJILVK0YkyMSrmRluXIfck7jObh4Lf5p9GmNtrFc9xbR7OWtnuZ1rb7gZ9cNbdQpYNT
Wa81CmbVlP52qZT34hd1l517pzb0LjNOttFIA/yb0yZXNKA7EKQXjbzhD27A7AjgGcqgityxwIIh
Z2OjaHC2giZUnbvPpJmgWjj9vnYX9Zy6kBw9VBRYpGzZv8sSKINrDZgIl6l7nG3lfwJ/on9IMbnH
3K7kHivaerJm/zoBtacdkDtk7TOczDESbqm6KMuuTOBsiMejgfqPZTNnBl1PlU0/IRnSb9BCwksc
j5kFQ7ZeP3QOhPNNoMuVxmguGyhBNqPOafRujNRoI2Z2YIypcf/Rd9IQKGWLGDmYB+dgoZV5HIec
z2F5GXkCXVvdMDET1ntgUkccAAlauyGxYDLWbnxlPOHjtXY+HhUORmx4ZISupTm76/KhqXVKGHJV
nwUsuK955sfhAaiTanYUz4x03Cq1p8NsYX1jmhpn8Nc7OGSVgd3vVbFFzpBy3Wxnl3b1Y0JTBwjN
mdRlpBAnn1rp0ru1B4SFD2mQGbETjs6WqGCotJ49Yr1oGEOeIGzXIxj8CAgc3bsf1/NTbLlTS5xr
Xg74FWAe1FFrly5gnj7TLh2HjObvwHa9j/MUo3k2y/mFz00zOe4CGBH96JG6SXwNnTsOrpzCp5TU
4zFfrFsnD+prQj2VGVaCfDzUrUD3BHULu2uQN9/8xi1xoKPGuanaDrPIsGASCEqVuZvRNtblOlpL
9jYBQa9rXHmvKD283ZLX+gZxappEzQDjuQ37hehWx6fbbjL7ziI9YnhBhAOCCpZB/dgTyHcYGDp8
mQaB+ZIJdio5YqNV3dnNFdFBxEW2redE35Zd0gXHpndDAe4Kej4axQXT74YETz09Q7TMVxp0WUYo
QL9K9zHoXVNhvSYpfI/EbciefBsLvk202A1w8kZ8LoernSvMvNZ9nCgmz60ox6eE3DX3KFoUK0dJ
bF+UjJjbhFv7l1oPEm+BT0DuNhTxSMcLaDdvPsxNfvLud9zY++AfJLs9YfyB0LnG5YMasUIxJMzm
GqLaNN8GpF8eG6NVcreMAsofk+3utEirea70VXxRT31W3ibe4I0RyQDqsWSCqXazXCp9g7m5RKAa
YDMloDEZUO6AE6SzDAa7tzcKTL1/sby1xNMEPvAyKtbIkZYGDUfeC93Rg2VR3XeqMXiVE+9DlciU
Fre/kJEXw4A+opSuPiTWtH4kw7ILoMBC/TdWyMyPnXY8tUwoWRu+h2KgkKk4JHY3PPZrNgbnSqez
2LojuS37wsxdu2kW5Vxcxpj8nPN00IY1l/QZ5Ph4iTOaZMbmUEDSl5/LeLciQ1qAZ4KXDap8gdyJ
+pY+ZecRCQGth30rWEVzSMn9JgcNneyps0chzhbRYuLYLVpHcTLr/lGQn31xGzfAuzWM9vNiFU27
q/ylVBtjdyogNX1JLhYHlhr4+Oq+rml6YZsm+i21RwKi2nge8o9FkajpvkKXDduzbu9bjcoNXY2h
7dd0ZTfc9u5cxztt5TwXfe3w+bH7LbxS0clvKp1b22Uc7YMwFX9jpcyai76sPluwWVl2Yzi54Dmm
ggaok5HjJ8jC3jntUPdfLKsVu2pabRSgjraPpIMPxbmKp9w7ZqFjFZHociDgACEUnShLtUv3mArv
apCN32tJ0UPVNOVvUy+YhigiLWbmO3XVX7qZcJdtiIBR4y+tk1Me2/wT3bgy+6iq6m1pCf8cOdQX
bLVdAQnP1Jl3AjJa1DeGOW0UtlOf7gDOFcmFAmbAOlo3BX3ateoIZ6uTPXoEeq9IxV5CU5vx2SYw
RGRZfhMmbRfVBqfclDAWsb30PnXX4hBPKt2T1tJuSTAmbYC1T1TDYLvcakzps+06OwDN3Ro1iR+e
cXbb5kdrMVSQowET1WYe8FPLqsGQkJ0CYoWQzyd44W2xi0dZqCO6FuR/qrY/Ve2sC7aRAff/Oi5X
/iI+l7BXbomG2Emao+/7Jn+ddB4w9McadU3HXsRZ9gbPMjLa8WycPOk/IpnwPuW8VakLLJWc6sLH
fNoUk3+LeN5/zOO1euyCVvXvg25886YgHkTA2VTOu8wPPsUQBvfEo0MpZBhPLWHZnxDmw2qhr2Oe
5n+4I9gR/FtZiZDOQ5gDqa/7PDjknmlfEfMzDAnRimxBKK3zCYNQNeybRs/1jYvF/EslsVGKVvTz
B438WMAe1Iv1XKbO7FzjBFFc8dMvEBdiQEUyqOP2C+nMItsPQWUNkV1mXfXcoME4LkpUHbIlQKwn
OVdB1BShqCLSctROOs0yMC5BeTJL47wMS8WJodL2crMsFimEApXfJiQ1JYSJo8dtmV4d2YHbtj8g
LFFF12g85pwmekGHl6lTvdSOu6uVn5poWTvrRBB6sQ+aNDnmKo8f5swuX7TZ95Tzhh4RcuiRx9+e
nb56WFEtjiwotcAhyYeVgKM1ASjRocN/mmSOxn6CGYDoPK9BPzje/QDCBrRANfzAf12+suDCQ0B4
561RWu4ttJQ/SF3Epse+vJwmG438jUeFZN+uaGyoHJc6+eq7eji066qtV1Q5DiGqTQiPrskFUGXq
VHsvVhRIESmT3vimFaneaUOKAOTtvtx1noUngQNXF3Wep19sJ9f5DkNwDQe8bSRokBkMULZiND2V
ZBbgHwSUcEgcDwfB2lYug9Aub5P6HBJAh/iex/Vj1l3JYnjR9bTrVxTwVwjCdNuk0llO7IfpiZMV
kVSlQXC1E/m0fOWFkDNLWasrdTW15U3SXg9fmam4YN0zEilHXPdJj9ze1r45aoBS0yUkK5QOmS8Z
6JGi96UNzHhHNqR3IOJRRXGjQOdKcAbNebCy6aM99kAPAo7gWUDN1s0atmw/BzvCqPOW+DFiLBBL
a/J8+jpcqfy5lcEu6eblta/jECN4XI2XeSydJ2tGzxcapE+7dPbX2yS1+9sRR+L7XEloMwnqtPpu
nbALs4D7Lr04XsbYK4P3TIt7QBtHhs9CdK5rz/dF0NdHgzxquh5Niut9BC2IZgbdS7D0CN5WTrje
MISf0G+1DHKZtUMO0vt1EcSzYHZcP6FB64JI9p0DYzojz2BdTP4hx9ozAiRKYZgUedx9LouFB6Xn
vQOVyUgVWViMiEL38ay2crnUeVomJ2LVJ/+UY27f9yC8niuFIHcpiyt0Q437rBgZJWL2vGhB3EIe
a/eurOvqfart8KDGNPmc02V7SQA3t1sJlOyUlVMddULoL/VqFw8e7agdcc3GhsrVxJ9kpwN6dAJn
r8y6+3QlziyaCd7SOzedGFz7OvtR4oyiFCcH+qBguN2j+edo3vvdfEDg3y1RDcPjYWlcidHDF+a1
cb3lJjVpFq0CBf2etYbppnTBzVST/9U30rorRvgimyqx6ycK0ebTMArXUHAZjrGroexxnSsWgJwI
AClj73HMBJUlAa263sEfZ3MusqI88zyLiIwyxtTN0D45shEvxHYz2aE68GhwAJfHKMqTAc8zmu12
/cEOI25yNSl3H/spRh3Kdpwoa11/MN2g0wP/mnvPE1Ogzu1wVHGMdb6GdlDspq6F/r4GDGFqbSbg
3B1HkDhw1aewraxjM+urbmG+SqYdY/HCKB1IIDsCpbSmnGtQ/rMRvFlWofZyKpKP3qRBuCOTRs9A
F4AB3rxmz2k2OC8ZAKgId2anNiMkuico3PMnq0uqiw/MdOtZyXxbWkt5nroYxz6SHnHfhH51JEm4
uHRxH+yQhnnbGhXVA/JedfQLNTKb4wzPMKobqsjv/enzMJBq1geS5LR85s5FPA4osjFNF8FO2zCD
HZp0hKbPfIBtBhnntfXn8LAKaaFZBpbEO4X6u5XoRzNk5Cgh8xM2EaJfG+UQCr0O6tgPk/+mCKJ6
SoUIGSV6c+zvsqyC41p5FrAOmvLPQzn5aCPMTFKePyJbaLOlODYypnHRuO22jfGpIpgR015MFu+e
YGmAgPG/rxC4FFCh29lLAJdJMelrTM73rUsxP8HaSTknt93ZHcY+CjVOhDhdSGed2N88sZD/zvyB
v2QU1VG5IOE8FOwjywYVZbJ39KKQxoONhGwjSUoD5WO2Y9953xOoTTve+PXngYgbYiTyS2yEM97B
ffSiax39isAveK7ggw6M1IKh+LqGSn9YOotYdwu1dfnIz8FCmvVINJCYYS31QwjUr18r60GsuGG2
07VRuG3zObQPLm6I5ZhxIFjOdQIfqclc0PwdTdKoczhY7DPcXhCwulLubBwFpNiIlniMtIuLfZti
1Ur7dvw6xv6wI7340RVA4Rlcc5JCSD6N52FkEQWYPrYkKbmwFr3wO5GKzcNSycnZ9jJdCV6N3Y+x
WaYLWQWcJVXu1bch60zQuzSgz3Bnc4ZOB+l0kFl7fzdlPNyxWsHEOVmwU6KOs71mlMUgt+Qh2HWA
7BDEBimSZ4vc4LM3Bla5xX2QPPndUrobzXyL8pcnbwNnbR6f47Xb6Dfr7CVBXh1sATzZIMKW++Jq
wDJn0obglVfWtx5xKlR/DuTf48GH+mbFFYmuYkoZo3crcWpBwxhXhDY4sLoz7wE2rIMdEIXQDk22
HJdecOnJOAtr3B67J2lp8TAT+wadyB52haqAAuN+oSQSfXxPKIUioLx1ARnbtVm9O52Zl0YP70HY
jXckQC8Xd1TYKRZ3Zb8VOaIB75A+FTx+xyXu4fF2LhX5Iei84eOa1UFwYxMHx77btM0dDfplhxiY
89Msk/QkQs6xHKVa/823wwkPWj1BXZ7m8ZgMpBdpist+QzZLFV3DEjmKTDbSM9pT0RqjlqZ/Uoxv
PZXwl7LxuQ/Y2xqzK3oHVHuKQ5WC2+Z4dleHTa2OhMszce70jBcM9Js6p1PIPqx9GyWITLGv2r2O
N/m61K+qEqmIMiYAD3M6Kpxzg8MW0iLRThDWtGNwj8632YdjHxjcfZwzNiTITV/kMBEAXBq8HBKm
oDrE1P3v2Ab9Q6rH4t2CUKujYJKCYXcOCJeDxDIdslY9sECfipQeQuqgyfey2YuB4A3ADpTJSii5
FM0KT5h07uAZwtlJYq2iXCfdR52N7rbDfoLoBg/Bh47jDyTMAQfxpuHmvfl0ZfH8rLlxLk4TYH8Y
c/fkV3x+WKCEG0ddHlJIkQdilihL48ls+hLg9NGZ/O6OkMbwGx3O742snmI8yGiQ5lA+LF6G3GdN
p7jcJUFcPpNdMgAukNkPhwpCUzrEVKGhVbkwMhqN8GtZVHVe8oJXR2yloOZaWOmML/xmeU80Hjdk
M8P85pK9R9gHcPtb4dQj3aXhGvkpV20PIKWsYdyG5IRWO5cwQhLgXNhYuzKpAMPkAIOKHU4ExpY9
9In4ZS5N10dBhmduD9mYDAvmhKD4E/yaEMt0YUjhK52zlfWSKIoqWTDLVbT970s6tVfXp4uSzIRL
9lXQLR+3hVVlZyJOWo9ssmTBTLYQynxgJO6/Y9UiuVpTS3HCxQd40E29Fk+JaMMX7VfobQae8TNu
Hz5HoBO7OKmpsCzMRrRbEgJEtZ8/ShVYATSPZmAWwE+24cDaTu+kiyKNaB2icUY6duu3nqNX+ThS
CZ9qdkMSFgJpgcjQUj6JhORMUEO1eLGu9e8xQa9qjqrB2N330PFdy6oeOuD/z4MAPflmtbb4vmYO
6u0aQD8esbqiKT87eoDrn+bnkt99PzudT0ta2MBFhgy5PvCwQwn3+skkcjhOjYc/OezU+tDHmH+p
8qb72jFjug3ETBibsQP+lD/H3+plQJtBbBemFka4iQFhlwOmt5tqcm8dr0bb4pv4rYZog/Go7sJz
OHKk41RMW/4ySJY4ZUg4vlVrPVboxVOLIkEk1VuHL23ZFe0ALHbF6skDlNBK3QxWkr+R2GE4fdDe
r9GZxTgeXXNO+pgtOijgEGJLYzDUzO9c7Jr8boXts4WN5xVQnMfAjXfXdxfGyGOJrzqq2Sv6w+iH
4a70fcIuqtCk1S02XP3cLyv5kPhrHHnOvAGdYM8xdmPHgyCAKDaGPAl0+dleBQm8vXTV4YhKSZXH
uYbWuiVUJT3VVUHuckcc4KFIivYTvFTvLh4sfQKUOT3bDnHtbV6O5Sb+rrS2nioLU2CuvmVXaaLX
iYj5J12EmaK03PrEbGLHKIT93YhJtcDWiCbZ1Ndwv9sirdIPOUKdbpcBkCKQF287WcSTeqU/+DDi
2otBExDv5qcg2qHnae5is+76fh5O2E5w7gACgYnkB2DXzDLcLjVNkbMd41Dbu2ppO3KKpl5jOqnh
qLjc6nu3b2tUS8MIBEjFxSg3nVyt5JZgUwaHVb32Z5fcH7I+ZYP3jSF7AbyxDgnQqJkURcDEU/LS
p2ugybwwxoIV3WlIP1N1aa+v36QPefJ8QEfdNmR1f2b+B5PIEEdCSpBa3V3WiZlSk2nbi6lyCE5B
TU1Y0Izkp+I8t5/pkhYHsEy8F+o25MA2ZUCuboQYg4+ikNmtNVVmecDOiRnVm51WEkIgbhKVw0es
pqaVcL6y9gvkpjrbdwAMpg9aM77YkFyQwirUEBTsLgsAmnZjwNkdHsF723IUBks/F0818zq+WQjF
Fg+0Fz5lmezrmzJfYAFX8OlfV6PtBztJYOjaFS0kr2grFMf2ijhxlb6k5FH+fFfpNfgAHp6meGL1
vtw5hHqceZaIDdYZsMmlH+obcAHuF2pPfiHPE7o7Mvx6bcywMtopHShepjLBepBVGAIbSJJcvrQU
ZWIrHSFAKhDqy/UGa94yQ0oAnoICAR0ZWmzXZIhYkMfm9pgHvFI3VVYuX7hx4i4LCNX7XGi0ZbLC
Cv48wXlhzjIW6UoTL3Cepz60rv1HFLWFMLQIvBwf63UMNZ76SiWQAxMNVDox3vqSe9lYRuU0z689
nrxIL4lzXmhcPzFczz/XPdD9rKmr7hRUpJYc0652vojZQ5dZ8qxuKnwqsMsZoD3XYoGxOOmiQaS2
Tsyu8llS5vqJLWBYzdn43DdxQIZNWK5XlHEolj36Bo39sjOK1mKdlPbOh/7K0ZBmaX7qJ03KT1Wx
TW4dVZpTCsCm+aIZ6yyvll+L9GLiinLFVwn9e+yk9Pg9ElhfxzGvMjyMWf1qpllRNAMHhAg+O6BT
64yWOiEzykqfwC1rhmFZYT45SVLBa1jTo5s2TrPBgba+ZcZxf8xmLp4zHQ7yJCdV3SOfIthxGrA/
bvI2myFG6gmDYz8lIrsvPCDllzRdeM5znrCAoCkdnqpqERnhW2EDic3pEXZYmswhUUztyuFS+U+Z
ZCPeTm1fPYZJYJ4d2gAoLK1Ro/zrff2UJGIezpOU9b4smuSTTyVE7s8c037M7czhrGOQNxcY0JBg
mgx7QMfbZSt5cc+31ppkyNHdZDZRMw/Zo5OUzvpPlkTzoV3z6b7MfGJc6qQo0UejTNjYwvQvved3
L4sfOAyGwRAyAsiam5ChaBqtCs/4RjlD4W2WleME+tBC0l/SQ3WmvYedXMNjjgAH9O7XYgHPMBKy
+yh8KhMJT/FNt0tKVokMI6cRpPOs5Xjj00oB8OUxT0Daj2EwOSy+R52xOGUIEast82C+EFfAFDSw
O/mU14P85toa20aaOeOeLJdQfsooAumELuglkKn2wdGwYE6dlw9n5m/BZ6yw4a0DVuneF53dRqpu
4+IwdTY2+8DPHCAHuf00NnIEc4mjkVW4uK+xKdlix4EdKejbIT0OHI+ZYFZGHOXgct4CBdf4u3S0
5JZuwPqDd5aI+hUjGB4syARm6Lq7smJI3swF8swptpDy+nU7NlFt5QEOXq/Xw6WVrXw02ZDts2qc
721ly4+i68XZn4W3azX/VMs8P97WGe3ka9Qy1B6JN2wxzcJT4gLABbSHjNcZrTy8YSA0f+iYgwBU
8OwV+rHubzsnTe6gQQRv9uDn0dzJ4V5PnO+zhGidqGQezdFFJHTzu2CmATuo2v3IKop3ozbqMe+G
hHlqzAdKfGefAG5/cLIhZwmXJJlW7CcfwOxcp6tm2RHHi7Onj1NZ/YgTir9zNoVxc5OE0hBCULIh
H6nSy2Kbkg99KqEsP+fCTJ+dOiP/zvIn1NxJojrnkbR5bY7o++qbvHf946yuqdteOTc80bZVXRYU
D0w28zb/bst4/SSNh36ddImsO9LBXOAnEsJ+lzIM5LdwKx2fJmcgvmdSmfMd7y2xTwTBdJHT55g+
aqsoL0kS0oDotRaXibYmpRStOEzokqTm1GICqqq+RJqbOeFrtcaNh5lgCFqopBnit7Gqhoj8nLU+
dWs/AeAQStCYoaIFrM248FjDli5flgxn8mhV01lS2CkIKOxv+AZ67xY94CAO5VrVj15IlbPEwgk3
QS0M9GRjw2nzrzeO1BKq6odMj2HymXQtyULpiMdebVEhnK5GMDKZsaCd2rPrvMl5tPYqIeuIuCbL
m090Sl0a0SHdNZZ4y3nSIvM1YIO0tsZAS0mZ7q5lP+78RR/YL4rHoA4cIgR42z+nQ82Inltx63nB
+srkPTH3GTzXnKaikxwZhSYv2spYV9MV1CZ8+tYI+BI0JhTq+T6oLU6znO9ZFys/2LAF4XqVOltA
HfvSb781wJegfDb9CNzTu2ZPtWn1aJpezVHBsAsjRV43u5AZRX0ZuOrFXerqNmYbu+cM4z8M/dw9
iYzQLpJlauYXY2X2AMU5sIR9MW4htKN2v9aF+7wxLqwKCVB2CNmHt2Fg2xemaPSCW/4trFieG0OG
VXK86X1/eJjaEd1j2XZOsu+8EKrCTJMBnEzso1sXLmEXTu7Ku7kGy36L5q6ZT46f0e0KO7t5tPq6
eA7qkaXC0D/jsNF2D0nneqwNoplyCpxbgfv3PYay8Nz1CCw3w+pN504NuNJ1RcodoVJUWHutEH+S
MFSOJ5rZ8s2n9P5gSahW29i7Bme7rXgfYJxiSKA12TzOHP93rldAcfRAOhFSkHXqAzCw7lx769Ug
w21x9p1bXWO4egvNezBg/i3tsnjIR36gPXWCCGkzwSS9Qu79+onBRLo8Iyoou4/UPR1QK7z0R69L
ix/GtmHlVFBy0seOgHl5DOEJfLFHVwUbeKBhtbsOc71N64e4e0bbyy9sAAUqJhuUtLfo6sBqkq+B
GGaGhlOz47e2PyH20+x/Hm8+GXGIodbndT1xfl09OhFMTks25GrMY+ZEhsmuaiCaO3Nv+du256UP
PMMj9Ei658JmE9lWSOVeHZ24b65jB1ERyBTjDR/l2OHXNkwj4GI9A6XQxb4K1tw/LaGZP6i1yPx9
pvzO3rHXKkRZvAaTDyrswm/JskqsuDiKvTv0il29o3YnngBXpLhbVEc5A+V7+djXbv4FQYLzDiTa
gIYs6vBzisqp3zqtZrzngu3/ljLLUGzuDGPoo04BMBVU1mxaFjRjk+bVQ94vSbMTiDMmcpwXIuiK
PFRP9DHRgsgkzJ5HADz6vohRRLAAsWduFnfS4wNTqvUmFeP81eaN+t1p2nSBdyLZcRolr084MLCP
Ugv3eWnhHTBrz+AdXEuygKkh/aU9TW2IwpOsBQEbvgNFK65CYUeZVP1HIDzxLUmQRXdqsLYH0cAW
vZDpzUw5mip53aOTkcZB1ScKY53bJsU/o50CtGZMA7xILPPmDLP7hTTgcdk6ZcoOkfJS7W8yoDn+
iQn6/NQX1tAc/qef15q0h/EKZAfNHVmjO/4IB4OTP6UNfSmGOjwIf8jPy5xM7zLvWxqxtv3pz0LV
33W+QRgiVVUCQCCq4l+ky80kRpMOCwl35rJk8q5iyapgPf35Kv8hvWUmaYcMREMvdN1fJN42zCFr
6XOG8lc8nXXJMMWr5p6ZLjFNf77Uz7L+f4S3ysXSj+re82wZ/vKFUGnp0lS0dVf6hTa5LnBTn/58
if/4zVRg+zR4HL6PHf6ijcZUbs1DwSUc/aSDFwz5dPL/fInfddEhbFeEfq7tYa34xyfxL0V5Aetg
pGXtMpyeohaiQ1YcbISza+r8RTD8u1o4tD1X8B5XWK29qx/k39r1ug0cFWcNipJrZ5WO3gRLeAmP
/vy1Cm8y0Al//mbiN7m/z08mpUIpgq4cF/fPFyQ9qOhQ3kLOKdftSN/QFjcE2WaQU7O7hMwrZr/+
X+TYv9+xqxDaxcHghcLHjf7zNSXR27NCIbdpxotshuMIkNwZdn/+Zv8IyH8WmAOwRKLD7RK4aNwr
5PJfN20OQI8Rs0BrMZowr/oHwncja0NSxoaM6i3lZaRwzZJThXm53wHPx/rJj76hS7LFvreJd0Hk
RcNfPAO/rwg+FpZ6gR488N1fH1cdlgNpHHwsoR7m4a0Pz3/53pLv9dv35pcFxoBpCBPEz9/bKhMa
1CGpwO3u+r2J/4xwo2+vruF187/fO8CEysB0u+yn6P9/axSX2ySKt7RRt/ovK0j8ghSVDCdtB5dP
4NsQA/+xLP37bgjGoHFYiZlABWbWG5FEjD1zAnqfzV7cx0eruvU3A3fgNd08f/vbjy5/W8G/XP66
7v71MIx2PsIq4vIWyFDkC09hAAjg80Oz7TcJzdR6k50gjh6/ImnZ4DTe3C+bH3gCt/lfbr+4+hp+
uj2sazYqLCpI2n12+p8/iaHjHswd8D3XDNsWft7YfMg9UvqWlPQcEnEsTbT1+C7Nm6GVQjf6lOXB
3Z8fkt+2GewqeHt4x0iypKT81UfUVPgD1Eq70/EemlRT9/eXJQfJCHv8UQL9YAx1/+dr/mOy+OWb
s+Zt4QvbC1n4vyxIv1QId1PBWCVX9137QU+Uj8adngyxPYArd0yQ7xnm0tX2OkSybv84h87WOMW5
btejSZI7ncyXv3yq/7gffCrH4x3Cj4ER5ef70ZmFiSd+MHLPvzQaMDtFu5e7ZII3d6E/bJOZiKd6
eFWyfLBIqa0r5wvRih///DH+84YoG8cd9F4CXH65IYFk0kvMI9FQFXJdz4oUHtypTSK6YseCph3J
VV//fMnfqoDrM/CvS/6yJED1IQOpuSQ0Ru3RHCPDY2JQO3QTGLK/bPm/7Xq/XOyXe09eOvL4iYuN
iKuo8xiCB5w///yNfnuvcBFWVuBJl5cZN/PnW4mYdiH8ECaEvXg7xkwHXaDQLp2/7GW/7yUYKwO8
lezfKlT+Lys4CWB7Wr0Tc8wLH5fa/uGHRMKtlXkl5qx5+79+J+Xa1GoUBL7rU0X9/J105bRW7wXx
xsqQoFJjJ874xlP8lzrt9+ePyygIL9JxfOxf1+/8r/2x6RM59quK0XG99fm+QmdRoy5B2j58DLS3
/fOX+v3Ro/4UuLGu3i9sYL98qYnMA0KGEjqvXBWC6XAaYUIXc/VEWOJuJKfzz9f7jztGTeXySAib
//66urIspCssroEYMKN8AbS3v9QL7MM6uf0/XomSl2eCL6X4EZX/y6KCuI+MnkC9TWqCJ/5kc0wI
qdm0uQOdpbf/8iT+9lLlJS+J6KMuxQmM1/Hnu2Z3cwfh9nouBs/hPov/R9p5LsmNJNn6VfYFYAYt
/iZSVxZLsFgUf2BkkYTWGk9/P9TsbWYisQljz05Pd49N73hGwMPDw/34OdrvllGiRKRfDI9D8yVB
Uur2+sYvcxHDR4sq2k6SxSWuTY9Yncdx6IpYTAPV1ny4A7RfDkwQf22FV4mGv3OUGXqcrIu6ZC8D
gweg0EHT+1UrHIo4C1fglU8w2/w+6WqpJL+iOon7tD4zU3UNcnnhZFL1UYujEX3u64XzK12lY2S5
KkkPvTdLNnVt8thqKqU3pQhqSvBi0gmepWqdG0iIRp0S3PW19ttRWtRYXYqTWZPsw565vYJ+30YO
nG7BO6/OnckLTKe4blIbJv8co/TZKW9L6B87Q9KQilZbQCcgNMxYVV4UtYkO1EyoXKl1spCQcr6u
nYYxvXFeWeGStaZbnYP3a5Scucf1en23Xt+v7+75u+34x3a72h4OqxV/ud9ut/zd6rDaVavDbrd6
3vGn//9/OmMVP1bPqx3/9YG/PvPP8c9uxv+eP9njHzb/tx7/ZNurtf30tN7zx90eW+vxT/zb5o/x
Hxn/0fE/rH/evT693v28y9YZ/+nujj9+3o3/L/zOu4XTeu1xCtRbPFANi/Ejhvcvd1+tqYPSJASv
UlmrsHiTxWHrhCdHf7l9eq6/sqKOfF4akFtguVP5B7fX4MmvkMgeCVGbrGHUjmFIQEtQSGTW79vG
5hbFIVVFXTVU7E4WFStN60sWxbQwgnzLEw8MEQOibU+NLOxvm7p2I0UlpMoiC9MZTx/Xfea9oasE
zeAi5hpHyLo5r2UOVXlJi0lGtrx6o59+2951rFM0rm7ICOBG46oal35mz0MNLVMCD/mlRi3u0CmK
1jTc02MHpfRCWL0O5JiyLE20xrFrsrJLU36pu6pWhszbNWZ4kIzQRwilj9ddryP2RCtPP7qQct4B
Knk1wJQsxNvx3F9GdUXDU8ZwaMjqlcd0DfyEQCwM3h0W/UXGPvPj7b28rjOQYp+bmGxmJpm1IdGm
p2kmJXtIa/q11qf1oRhJwvMe2IIiJT9DSCntNokelFrM/zYJGH+BBW8C9Q6ygPcn4tnnjCHO9NSG
XyDRYLHjRjqlOjxlSf8lMvK/P+oMm2oIBFJj43k1SRGB3PcUwUl3o8pbS8JRtO7jmHSj/C/tjJfP
2ZoKoWHmV8IO/eJ1K92jrrDyS5hxooXbcs5DLElGVoYXw1g7vDSUO1Ho1hIghjyVnvLMfQsMYWEt
M8eNkVXue4lnsUR8vDTReiFg0YjnYQGic1Uqja3JXYl4YL7g7dK4+xN3v7A08cUO1nCk59i1WmWK
zX8ccDzvV4UInaTFtlBQ56u/l0C5dWHJ9EwMw7TGBUBxl7+ZLDKomWoHkcbDW3rx3Qca57DE5eUj
xMYibWnVP6XNUex2GcOexbNXnMDJ1DD3QR2Wfl84kvMb/ue3TLZBDSrfQbb4/bf0EOFVH1LxmwPz
h6KdGOXVtZ3ffYSnzQka4AUbPdz2/UJuMONWpEY6whzEdU2ZXolSoyupXrAdWYEWqlJnXFjAj24v
dFzH9HNLKjcGnDmUXabFjhqkNQwD9EAYI/stp9oWEPwvpk83OWq6f21qZN5BAIqSqs77+tKHc7fN
afco+or26ufG75+yUrsDKvnmhFm9YOv685Eiw9BDAV+jdDvtFaDvnecw5eDFirDLc/NNCWWm9q2v
f7skzPAilEXq+BKIzMsl9Q0Yux7RnxUkcyevi8FuAOtP+w3P8IUK0fsNfvmlxtACR48IwMNg9PrS
lqWO2tmNR8ElaBFQzAQUgVxZEdrPUZXlwVYJ6D5u6C6Zn1XYxAJa5QO3FbrwLUx2bu8fmHbW4SLj
/X7vFFn7KxJBo5+Y42G8xEBUFA00BN+ZQRoggkaXsox+9w4TgmsdrcxXpMvNp8JU/CMuAxNW1rTN
S+YVjIN1ip5Qs0NkYacqo4qwhG7QJ0Mf3JfSrwIGiLLqECRd/csxgurABFAXLATI68NC4q5YIz8L
VMlk8Je7I2tFU2oBQr9J+lVR7wL9X/zv83ClEsanIw+ZpHKZxaypmzLGhoLujwpcw9Aar3/tTDDz
/DEx+cDIEiFYAAZ0JTJqRT96xXe20RGuGJy4bWnOl2RxrJzwTlXGR/nlbiG/l4hdFNO2XqWrb/+p
fSswthLuNmRXu2YLc8Q6tn+1W6YBlY3zkQH0XXsH1n31mq3F1e+fpu1uIQI8Lt10Mx+SngRlPmW8
5hR5cgkMDFMERpmanFy0RWXYfJSl5V/HvLHt8cfEJLZXQ9O2MXwpKE0I0ToOUesMUrHdD5BIbMpU
7F5ub/d7Y2pydCkeSWSxOKdBl+xyu9MEzHZtJrDRAsjXleyYheGKkh8MKGCZII4CUfUC4cazGqCB
4zGglCZ3KfP5KLnbkhw83f49128gnYYjbAJwd1Ni0iYJmFUMQeQjzwmbpPqsIoiZlBC8IyocDN4X
c5AWngrX1/p7zw7+Ml5dJNCT7dayqFdyH7hjnP9AOdsOzJ+5j/hW/iEIDhBV/u3ixmoWxMvsNNfM
e659lvXxtlQAAqJFKqCAqijOE4CUlVSP9H5oqg7OXyfOaJOM35ZuHXU7c3JoRR2+C6m0TGpaEDPX
Gw29QGOAniZZMDS90WSukfHZijWcyLLGV9LZuphArk0wmLEdFtWnziELdORgnShZu769gVevkdGS
MX4nikBckdMOZKBJHvI4RsQEp3VEwQWuWjffOKX3DcDIz8GSXz2IomQ03CU6AbeNT0+/TFdXJ4pL
dECoVysT1zSY/vDcQgThxDg4Ix/ATBcsXO+jpJk4PrcFe3n1UO6g8Dc8aALsjJfQ6l1jDFkya5Wj
4Lv5+8W8v3OI6vAUTkOZppiQVjFujsRbBuz5sV+i7pKnDepxu+Ay5ChD3WfqVxVH+EbCAlIM0PjQ
c2WOdmfEWrUVUGn3ROEhLlUNqsv2JAnC0TSLgyCnn/J8uM9k4NpCIsJD4z0mSqjuIq05pnK1h5wF
WmURXOjtvbgq9b3/VPIWnRua2qg48d+2aIBbABZATEln6i3eix4gZB10SmNB8eIxdODYYvfmDkgl
MeGJes9fnyC6a7Q+6CFBDkif+fIElZlDgtULcNECpOep6xbPCBLtbq9zxr0wQmsZJjrYXabHNI6A
eoELp5XM4XFKcacD0FaT/W0rysyH12mS0yoE2jEyuE3WEqlDIFs+srlbbSt8+NGt4++0BmlOQ5ay
69+Kz8/MND0kd6fwgTGu14/Ci3fMvnFhL6x3Jlqwq9RwKZnSRuaZcvlLgIwmkhKyYPC5TF18MnpK
+kbV7cE8r5mzXfdO8Qzin1wDsqbb2zC72SojmlinwD8t5iHnlSu+hm01sL73XQWyXLqLvOEvH2K4
Lkv8Y2Z6gSUF9zbaaLafMgwV6R+Qh1l4SIzef54hjCZotFLU55FPgjn5nmYO1CRGb8XWi2fV+dAk
X6Ckrbpns/yiqvvaWah1X73yp/YmGUnVVybUd8EoeAf47AODvj4jPQyTD0dV+GYpq6r9hOjz7c8l
zUR3oEi0YzSeTCPu5NJXwiaz8qyIYNTeC9XOfIJ20kYkR1vpkJrHB9ir3n7eNjnnIecWJ+tUBig5
Mhep+iwWH3qF+qSrPfjCl7+3QkIJLyhqDzIFtMt16bmFTmEUw/UVAdtGryJH+U5K/AU/nIuhOAgP
dXQQRwjc5KxVjPZ1Zgcj+fDgnbptcyjt0Ja+pSf1DWTOwoNz0drE7Xk+OFKfYK3aon6812H6J1O9
Gz5E6ArwELi9h3O+AYcnJfmRTpe27uUetoyN5aaUc8iYbFbKX+GSgassfPT5cwvypQWDVm0txlhQ
INI9VF9ke1iJwgoBRWkdnprjYH+P0Ov+F7cOHUiDXiQVZNAtl1blQBrMRqcSr4ovknZURlnrJb8Y
vXgaPZi2ZEoSSuQxe7u04WiFDG9Km4LaCR7M+xf9p3ywPkAj+TFc2+aqXNswsAv+v4i+dDXovKOn
N4auiVW6cakDkNfWoURKCh2s0DjzuJQ4jG52vbg/ZkbHOUt84ZwxKDI0BI0HhjWbNRlhapsvcr0K
d8Z9emIeeY+48mFYCB3yXEw+X9/ktGkZfH4ZvAW2vPvGiMF6eEhOyFo8bZWPKCj9yk5QZ64b1Nz2
6KSt8s/CcVPXdvS9XzMSjKjG7fNxBRIb3ff850yOoy4EDIcxSmVX5UbbGx8hYLjT17RCP2awd267
jbWG8/jkP4Sf7bBaOJ2ze6GCuTR565A7T04nfFSpFaJoi+7IXR3tYpQBpJYB83Xi/CradZwutERm
PBrBG4qSPHig8Z5mFVFTIIEUVpkNfwk1EEBp7VOVPvow6UUQX+TCwoU4c08YqgkEghGRsbE1rv/M
yYS+QbxV7FI7TJphVZlvjUuqqshL5daZKEfuSdY2tj94xE32MVEkSDzB4tuVWQjHoZVhGW20biHm
zPkKWEI6cwobSMY9OZr05Vwd6WCO5ifzm3EaCzul7TzC7bmF9tOu18NRllbCPYyfi6DZua08tz05
r7Bu93mdYxtY5W9mp0/Ro3KHEoKJkyLjx/hevso+iZ9vH4+5jT23OjmsJvzlqhVhtYzhJXtNl3iz
Zw4AXPM6hLoEO8q9kw8n10aYmu8qsegviqsESYPAfJHKkxduZEbuyqVPOLugM4OT24oKkcXoFAsS
7nQEj6STcTfcWRvhF1Rha19aiXdL/OmzS+SiUgA66yOQ5fIMMD8GHYyIbzKsfqzhO4I5j2HR34rx
g3fmypGMHUWX/wiSIVCAAsHjf+L4/yR1/Jj6SQUx/uwyaZC/F21H7O+l0bZJcvgKoEml47I3GO6P
IRq+7RpzFz8lEw4DNJBowk0ffmqteKnGv6AadleC+hr5Byg7EfpBTaRoPslQAAyP9Flc/zsMCw3J
1VLmO7fK818w+Zih1iE0nqicCbiQj4pRyw9qrr3dXud1zJSRICNAg6VRmVgaf8RZDIsFDXLIsszs
Ovwoou0RHJljrdQHQTyq6q/btkZfuLyUL21NPlvYBkIaj/G5h89F3SWApLuT5N9bS3X9pUVNbr1i
8OJaTTFUuevY/BA4n5DaaYNnON46eeHSmXnLygx+aBxvY5SHeMfqnO2gBa9AHOZJZnu+eUi9z/Sv
7QC9YcQf13Ki7XoGelzotawlFx2363I7pQsPncTrQgklzgAeGiDqJfDXsqkOhr90i8+kUoaJZgXT
JpD/kyxeekhvib3fWePtw1u5ykxb6mDZ9B/yNN3e9o+5BZ1ZmlZhIbH0fS9mcp+h6X2sOtvQCjZD
qz/fNjO3INqJgBcRyQAvPtm3CPqDoO4dTnYRPxiW+6MrfESC9C1dwYUM4QqhTf4FEg5kH/0xpAam
mwdUPI4UF1tykN3Vtfs49AgoFYjGmCZ0S9VeVB4Bp0C1LTM6/wFmdkazTxAHrHLlRxGGC0ufe8Kf
/57pFldQ1EOgwO8ZNOdz2kgbtZCOWsaEb+g9ljH8IVK/NijKMG2CEljy19GG7dAYINFAxYDXn9wW
bSP3qFZDypWUFoxPB5hxA7Jf2bdjgdLF19sfesafGAig4PyOrnzXezmPbYPuFvAD+1gbGGrlJEbf
h2bhKlqyMQnSmpNC0wBbiV34CbSLO9j31jlExLdXMuOyFyuZuCzkghCAQxNkq+HOrL4K/oeRXyrY
/HdWJneBxzwu5EmsRUe71T1FyoEqq2y+3LYyv2NUIgDZMlMznSIypSEwcMMMHWVvJal7C/Gr3loI
JfMb9o+RKUbU6+pWHIrx0wuQNT7EsHL2dlcvtI2u7xncmTK9iMQHgIvpAydPDCeAHofhplIhL0ct
U8lPtQplccOM+ijeLLfGwrt9bvvGPocE9FW0EDi6DMcQM4SFFXPdmGZgh711EuNkZ1XSp9tfaSb5
oNWng7gA3UWpdGImD/MAhr8cX9ARHB+MXer8uG3hOhsYi3nkjSMK6hpC7rVlLRcKrycDQaQ1kgGw
XHltvIFJ9VvL2AFxEeLG2zav3WK8q5lgoy2Gms0UuKLppQZxCpuHmNmhE6y7HPH2oNDvG89b6kpd
r08GjkRdj6HVEa08ObPQEGowJ5OLV/66sb7C0+zUx1b9Vov27UXNGqKkT3XPILhO7xgfgoK6TMmG
s/pLp391ioNbvxbycUgWDtW1T7CiP4amlwcUc4YWtdzPUvHFCLkeut3tlVw/JmQKeTRbKeYxyDft
fZVqM6RVBYYw6O6G6lFHRc77jGxV3t5lMswMC8XKuY07Nzd6y1nmlrpJUBc15qKst3vxMPTFzvGh
Id9XQbQQwWdtgWOSFUsE+zNtnzeDqYHKN7l4RSYUg72qDU+pUmyEooaKZwmWfh0kZFFnVNNiyEXm
r+OvOVuZhlq4i55NZoNZWBnGtjU/Odnm9seaO0ukNFyv9BBBTE3ywhRgbZ+2IS+H9JfWP+fByevX
wVK4m/M5pIZGfBF9QLhwL1ciSXnM/NFoRXrS4S2t2qfby7iO4TxKCOC8It+j0GSrQMVmCUiozIbb
Rc8+yc6bqz4owSFmBgPp7dvG5rzg3Nj4Y86+C3VkBO0jriVzABIZHjTjCUJrOCIPKIveNjXnAga1
KeaqSD+BbFyaqlqzTTSPjcvzAAm4nRWWyAUsJSazVhhyUrn/wN5Ik93zilSjIwztqiU89RYc8NYz
hEELZ2fO00gX/jEy2TVY9WFV1TAycDjTQ+m/DdJRlJZmZGY/DvABclPK09Z0Jj3JshKYOGbMEHS/
KAh7KhjlCjYnFEL1e9l14oUjNGsRKCBKhSOuedr39UBUaaLDdeTEP8frvAS4LRyENltX6e62O8zu
4T+mgGhcukOjUmgJoL8HGb4vw0PeoiikkUIumJn1hzMzk+OqO1pe1y1moOPUm6+195z5r7dXMrtp
9GQMmmdIj71X4M/OkBV4auFDg2jDL9kE20oDCw5tcmDr/kJomF0MwQfeJ5gDGM663DNPdTLkB1lM
W8K5Cw1+EMVfOrVfOKmzn+bMzPjfny0oiltUxEYzIez+iGp0/qaX9FWVLmSOc6GUtOef5Ywbe2bH
141IlkLsFJp3UGrzNRncf/P5z0xMTiqFajehuZPZjfus+Q++9YBw2b/5/H9WMYlrpWrVuTY6cimF
W8+9q1FudWMUXlOAzkvP99FdL0ssXA5/1jN9RiAqx4SXirE68ULk0lArN4edoH3TaxMC8HjTDFAd
Q2ICFrDZh4P13+3nNGvQjcBpchf7hNdafmnUnVMudRcWvFyTL91CjhofOjtsRAzMGd6DyCyVof6b
EH62kcqlkVyHiEWUMQJNgVVtGnOryUdjqYA0GxpGqVYGbgBKTQEuith73jsVeJu9IVSc95smeooc
1zbCpXxupj6Ma5zZmri6J7V+ZzSsSN6hP3/0P6Qf0k901PaoyqOKSPLwWO+Nl9vOP/utRp4PNosL
anpFeapRUoPMCK/ii5JvoviXsRTBx9995fJnJsYochYlAjeqFAjjePglr2byo5O+h5bdmB/NFhHL
/9Uw/j8L+TP1qHEX/yxoEmIdr4qkKGdBWbqSYGv4mtyhfHEv7Pw1JPo/b+/evHv8MTYJtEYjICaj
8qYtIJyBQm/tdZ1N/t1qP1Jt4ZZ6fyDf2sfxx5ztY1h1JXJQGBP7PSpbtv+KauHG+NAciz18y5/g
Nt40m+oo7JRd8Qwv6FJqtvQhJw4KuUMj5ilb6xXaHgBD033W4PmWlK8yWt/yQqhc8sxJWAZqGBau
ijU5UX9EBjpVAK22fbGEC17ymHeQ29m+wpGZAV5kXysXssMXLVkboJ6GYN+h8qfvU5871Ns7jFfc
dp5xATe+5xRkOkidp2U6dqGEe22s4GB1L5oz2qyRmQJxTWsoLxYykIVvqExiM6xxpQffMvdPW2xj
+SnLW7hsd3L5tY3hrG3fbq9x4SNOYSfiEOahOIaXpPYAZYz0c9lzJBgLq1raykmIgR1cG5oYM2L6
pgV2Vh1hIqcGuEeQsB+1yBY+3dKyJkHGjTJP6BTsOf09Wldp+iLnH2/v3PiTb3nHJLQ0eZRRSsLE
0H7s+h9Kv5D1zHaZzgLl+3DGmdsjIOrqQYMBKPpeh154lqxghbTgkwt6DO5WVNMfsshdB7F+uL20
RdOTQFKYci4GPqZ1NX1V4voURO4dsqnHSPWPhSXaA2IwKcK1Wicu5D/z/k+WD98jKubvweBs1YlT
x7VScRkFgmpH4puIPiITSqhFOQjNBPdDqi/UhGZ9hQTCZNiU0u60Za8ModohssSJ09qNnrebRFJX
LdoKtzd19io6MzM52GoNO32ANB/FwWYLf7VdtP5D48vrWPnlWeXCNs60obhmz7q8Y557to86Lz9f
hV7adr5B1+R/i5/0A2qaUGms5AM30DHoVtLX4LCEDpj9fmd2J8vUi0ppRA+7UoXOVxzaVr2rEFyB
G1dOP4dLU9fzu/qnmT3JMlUtGBBKopntpK8C2GHzc5muh5Ipt4XPNxfBzuvIkyMhCUmSigl+2aF5
g7xnmz7Vw55Kywb2Sdcj/yvNBZNzazs3Of6ks0+oxm6WRz61AgbsYvNOqH931afQc2xPWKLjmftq
44OXwU6QqYwOX5oqoFzvonoMZujKOchefZPNk9OnW1lem662vn0UZuPLubmJk8SpoWR1iTmmL21D
PUTwdQjmkwnKaLBOZgrd6q9aX5rNGyPyNGKfW536ihdVRqaMnxBEU7drUjJ2ACu6vL+9vLmAcm5n
ctkhdRKEFbUlO22/hTA2jsLNC7nX3OUz1sxlJvOYXp3OedM+qV09J2alZvqhyZxn7vCFS2DJxOR+
S1IhM9Oq4MrOnBNgiE0Ov/u/2CiIXUUYITWmeSYOTqEn9xOTw6swmy15X0sRebklnqTZg/uPEYpu
l65NccqHMpaAZPT9t6F6gajz4FOE7X6UwsfAl57McGkGa3brQKLS7mRuzpqO2ySADUyHKVyadd8K
61FdIgKcdeSz//3Jp0HgvW+EMWnzdX1vWv6DF9JLd1Nhg9z3wkUy68w0OkdOC0WHIely+3SvQapJ
Yi30RKMVvF0wLtfVMYeK9N84wz+GpoSqtdFFcqhhSMxI87PPcJ3ZwdIlPL9zf4xM4pxILmP4vD5B
4DeMaKzMYMUsiu8tHM8ZYCVdRxjEKEwAOTGmKHV6wbLZAEe2+ycNssSndfeWHnUULbfxIfns7rpj
skME++Cs0E5fCD+zsfzM9iS4JkJZ9abCGvtxmsaNPNuLfQbLOt8erG6VhRFCOEuo+Zm7SpIY2oKV
kPl2egOXbhIlGhrclgHiOtr4zVptnsAeFnAAW6+33WTuNQiCHZoV4LeMiEwhv2GfJHqM5patavVG
7eOdEI0UQC4dj2Ffqb9ol3/QKGoFvX4KtKX+/9w6ARKBNdaBN/PXy3Xqg9gmbQCaRq3zeq1EMuzS
LePkdZhWcJjLyVr08m4hEZg5g+NYoMLQzziROwUdJB706eCM8dpRmMetT05CJQO1jNtbu2Rm4jiw
/jO0bpBvALEsZKhWagRxl6br3vtDk1v4YjETTxlgp3Pd8RbWHuIP0UO1Ra5285hs4SEf4BcYq2jl
j+Ye1WxtiRh4Ji4z2MeUBRgHpjqnIFIZdmq4/Wn8RU4dIUz2o+1hbb69iTPDSzLTG2MDwaDvS8J/
6SFoR5d6XNOF03v1MW4AfmGtujMlMzkKPcrAQic8UnMz7iTyOFsegu+BHAER05tw5btoGAfuwlNy
zmmZvIA6FrJcILuTn4RWuxjDlEaNXnvT8o/oOa3DzMV7kXfUrb+P46z/j7HJ5VTT4kYIF2Od2wGO
ErTelvVCgzS2/3F7q2dudizRJebVxj5PY06SU4ixSvy16JsQPnSeNhGSjmupFw5572vbIrLgIu/K
X1WXvty2PRNkL7x4dLWz3Dxp9Fz3xzaB1j9KUAM3T1X5LKNLTulP2vx3tiafL2pyaUBcJ4NGtT0l
tY6wcWmrDbTEgfcYNNYuQ0b3tsnpSYHnBbZnfSSYhnAOAN/l8tww0wW5FgUEAnznFJTG73aohr98
eEsmfVCIK0WIA0dK29Ftz/YQxmondREMWqnNdz8VGRMxtoKy9KWmzv9uRUewEdZFDL5zCZ9ZCTMU
5Tvfc+2slN6qLNk5SLF3goFgbNEmqDibu9t7N+7NeYAbDSrUL2CwhDuD2ZTLZQ0EmUaQkBo30pck
Q2jdN2yJQfLbVq4e+CMxNT0xQK3AOwFVTT5RJHdFnArc7ndf4hXZ3wpev7fP9sZ+Wkpmrp0BRMk4
9mKMQB1sXS7Igw/IQQXBo+9RrGEY3O1O5TpaQf53e0nvO3O5c5eGJoeqVeQOkVzHs5Gze2ccL2Ad
p8u7UfhPCosc/x3zr7svX9b31ub+Ybs6dOPCd49v6uqkrvK1tsk22uZt9Yj4Ml2ZaPV5t/lo759+
/rxbQg9Mk0m+wMW+TL4AYrmhW7jsi2A0ge3Xib9LpCxlziN8NrRWWmjmXvmVBeMakAiADyoEMObk
M3StWleBnvp2Ecj5RtfScA8Zh79xx/zj9pe4IgyQsEVLDWu01Eg8JkvzAlOTmlLy7d7dDhIkLwmS
bsOrEzVACV7rqEN87YTq7J0XNcjA2TECO91Oj1E2DcWDUH8onF+GcdDaw8IPu/LF8YeZKvAjIJj8
/WQThqKnMqfqpLIJqtlwCQYwaFhJibQYkjfxfdinvg6CsUB0zxf0utqnqaw9epEsbES/qJ197Juu
dyz4sv0K3g9ljT6S/NQixtSsi6bPEKbnhr4zRT9RbSmMKoF3fAv1UR7nyheeD8gGQW0d1OvbS5v5
vLyAZcCVSD3wdSeZpex4FpSl6JS05UkrwNUMIbOYC0dsZvsYUWeIRqKdSPY6iU1gPDNRSdqQWbl6
ryHbRtRceH7MrIMl6Dx9COw6QsOX0aIe3FqJCtYxOM0r+tjbErJgkXTn9nZNL///HD5G8ZRx2OqK
nyNyBKMyc2KFZzorxfmCROAmLCHnqbu9woHQtUha6d5S6WpudSO9yoizAzQ0bc/nXZXUAeg0pKGt
tVQfh4qc1ewXfOEqsiBvcG5lkon31iANDbBfu+kRrIbPvu7sqkd1YRFoNbsezpEO4xrEulOvy8RY
6s2MoX5DDw8CQk8QRmydyl+4E6fpEvEErCNvJhElE5XR/kunUBg8VqsKJg9HLVDUQyeY+fhjb9Vo
DrORWV6t6/r3bQ+5vvjH8PzHQ8bfdHbxdxQ6JQDZHvMG3RGJu62YG0ezze+7rtpC7LTgkFc7SfvA
Yup+HN+G7FSemMtqOUl8FOwYmqmPZc5kVdiPIFbh8fayZuzAVgQ7nqXRHQISdbks1dHKXBp9ImC2
UEM0vBZPYfTltpGr7zVSsp8ZmTggevN9H0HtBzKJYCG5KKeWka220DFBlBc5v72u+Hjb5NXDnjOF
bA/5JqmGKl3xGDZ+1iJmSJVCk/0nr5W3KlrsXSG+SZL71IXjPSN+RuUTnud87avhQmi8chdOAWBn
i/BIGfwq/ta1FUWNp/p2KzY5oFPjzUoM7Xuu1JItIVqwjvKk/3R7zVfb/H4s4HMeRynhH5x8y8op
nJ6x9ci2fAjVmlPcHjLpqUiJaPFjuNQUnYkqDDeCqRwH8bkDxh04OxCRIzedIBa0X+FWPcF2OKyz
1qHgNjTiXvJdfX97dbP2KNSMMEd4bqaXTVgMjVTqqHxZXnSUq6+uLzNHvBXVhZmMqxNBPOGrjfB+
xBiuuCn9CPFe1y9ZV59/wFHeKiffucLSFMvcckbqbxJ7ntBUdi+3j4xi8MjqAjsKvknaz6bZ6srP
zFs4efNWGGeHqEYfn7WXVphSkLzaR+PVFQ/V8HMAIOh2j37z8/a3mdszqGoMxth5fhFLLs0EUcUF
6li+LSEhsLOydDjEuer7Kwu2l4V33hUwhuj/TldIYKTHdJVNBpBpp4YPtFr2WvG1iw2rWSVeID11
PS21VY8YIkgjQRZ/lElrbBPU8D5FCKdzHgLReCy6KIvtZuARt0OXQEQdTyydnyVcFi+D50ZvhlGC
d6nRHLRHn/ukBqn0/e/3CwSqSISAu4Wh+cv9ymsyvlZ0fLtW+7XjwdVkpXvLsf7+4qfI/sfMJCAk
shMCVsYM6m7bvtu7lWhrYbgenNfb65lzM4byYNhiMkGF4exyPZaay9mgkl/WsYFmSdKp6meJ6fhn
qO+Ut0H3SLFvW7yO7xSHR2Lid/aR8Xa5NFlojkjxNgztAFlnRVpLnj3oB75ZM2zHwmleA1AuNl6y
sKczro5dlcHPsbuvToPskHuJI2TIn7rcJ0qordNSWLvGUpVmzstB3Utg4pmdokQ9OVJ62VlaXCQk
bRGPkcyDUvXJMj+pxSYcNgUdrsrf5M5Rcek8vgrQKJkfC9H2mu9ZdqeOspqbrn6AG/b2tqvs6sWb
ml1H0Q3REx6NIxvQ5a7rYZNrPgLSdpjukENfSdzhty1cdXM53hcmxp9wdq/UXU5QLjGRvSFooSbw
X62aY/+l/dF9XeLQnrmlmXcSyU6Y0Vd4nVzasoZ8ZObDlklg7NFtLh8qWV2l5bpcEreY8xvSfHGM
XmPgmsR7l1E517dyHjJutq+cYe2G2sFM/7bvNe4eoX6U9uN5r00H1AZXLRWzw4ybDrYOLb0W6itT
WRhandk3TjlPpXEWFwq0iRuUVqAQRruAwdgQ1XuxEe4JnT+6pKzQ0xaTTQvt8kLBYibG/IdlF65G
xtbfA8KZXwiOKeRMAaLy2SqnYMSxUVDszXjvtPFCUrxkauIW5gCdcM7sOF7+mpneCklXhGy/eH87
gM/HuljSZBt9Uaw0JcEOGqlrtyw3RuXv60FdOFIzrkcOzL8g8ITHa5qpib5YqAXSvuycua6l4sOI
zk38Ynv75M7EBhVyGfggTUYEWNjlYVKaIg2CugztNPjc6gWviY+3DcysY5RjMMfBDZ7oU5hC5mSh
p6c1osJe+9uv4m0KLgdx2IUEcMa5R3kYpjzJLZh7mtyaolaanqC7VDWi9AQHNfT94rFOfqIGgQr9
0vDGjDVYNMfX0fjig3L9ctdgHdb0VAnhPTX1O5FyV9wYa71mfeidGUuEmDNbiDWuLW0syV8xAeWO
iVCrhiqyO5hHUYOM19Q2crmQos2cH3piEsVdBrp4VE7WBPItFCwhicBn6rvxvRzE2aqNvXKVtAsf
a3ZBZ6bGn3IWFXxVCAjvmFIK6yUqMgWaOG3o14XeF99uu9+Mf7Mq1gTBJvfytIvhN6nPojGlMWNl
9sZDL/1tS5GAcGFisppe8xo3czBRZJ31PLhFwLPfdZ9vL2T+8/xZyOSgej2sEoOFFbMVVgOhW4U8
+FkRlq7yWdcm6lBeprTFRNzlt2kLQxwS1GZtP1c/jjIfjeXsB9nb5H14rwjm0pt77v07Rrn/tWdM
smpgCl4EVQbv3wyZ9LKASyttXBh25Pyr48A65bs7Lw23t3dz1ipEu2PpkNfwNCVqI1crXT+P7CGN
jlAyZ9EvGVVLdHtjRbJrc8HcXH5Ebe2PvUl+JLeJUQo59txGtvuiXwmQfYBwsN3+Y0sXnAKm1m8g
Prm9zCtixnffPLM7OdQqo1kiaIQIlulhp3hbNX/qlZdW3VWsFrGKtOyZr0y2dXnQl7LhWU86sz05
F7ojgFCLsU2XDM/RtZVI27uP3HtJa1ELjxfym9mocmZvckLUziJapeNa5ZMrxau89LZ6uwQCnT2H
Z1ZGzzqLXUMWuHUxek5vWZtOq77BaIAArwsu2x/WC59v1tjIQAwPz3hBT5YUVZHblCplt0oTMjjD
i1WWG2/J2GrxnZdgn9YrtT8lhb9SxIOo7bzgu6PrzOF9adKF+DO7u6aljrzsqDhN7/FGRrWmzire
LH75Kzb9I1kDgBvTXbgbZpd8ZmfiNQp04tThWLIgjxyzsi1UMhnrN/9fNUJGiUFKtpTxoZy//JJu
TmaadTX+KTB/oKRWvorBFN3+hHPbNtamIPeml35V0aQW18Wi10aU7+m0uNlJi5xTXZmvt83M7Rr1
Q4uaMMzy5nREzMgawYO5PrLDQE9edLGPDoUDSsiDQOJVi8PPt83NPeTHWekR6EUGBBHK5d6BCKQ+
7PeRHQnhGgIqilVp81WnuN8fayGCIv0+atels71td/yfnbxkWSPXLUVMaFKnrMBpm+hN7YpcToJ/
MqtM3YVlL67EVCsfzeroRa9dnTJKtqTxM91eGD0uYCaT8F0lfZ12FUPiwqDblCsMeZ1VyoYn++31
TUPm1M7oTWfBpQ+YUSszppzdvvxgAE7Ok52SFbZgxnab7m8bm27maAyVVzYT0TmKFhNjXjUUckRd
za7LsrFzRfZXsO91r2kCzbKoJj+pqva7tGiCT2JRL8kYz23pWOaH5Rnufk7h5VLpcvoJZwI+riEr
VgFKe49aVVLV1xI6DENXL6S3c1tL2NagQsaD0BS9tDdUTuOqiOvZeQw1bP1qlUc6wZJ771cLR/7q
sh839szUNKUZ0ljVaE7A29SNybrW/D/SrmtZblzXfpGqlMMrFTrvnLxfVLb3WDlnff1d7Ll3rGbr
Nms8Ho+Pp1zHEEgABEFgLXsqwg+t1W0l1z4Ar7MB7tjPqZR3k8g7nlaFgyAT2wr3xAMlo2ddtcVU
0bsisGn8Hfg0Mg9NfB9GFuziakyJqKBAM2vDW2FZe7GaSo6LspkVqzxzEcsbDROIGL4CGl780OOp
JtCke6Go7aRHlj8bSCg13nvYmi3BjqAuPZ3Qe3O5t2ZcmeVA8Sg6/NRFW/BfpShxpuDHbY9Z1W0h
hykxAOag6WMFckx/cE65U+QgH6gehMQzZU4kWBWFbk+A1ZloIGaf+EBOmHSKhsa2Aql4EGUbpMR4
IW1raaupB5OHC70qjjYpYw3RTseiCflamWnnGepODKJtNeuSLVSAw5myYrqzMkty0sg/lenw7zk2
4CtAoKTdAiCrYovQ4C7ycY6gU7nM7hEoiJRuxWrzB9u2kEGVX0TVOMkVXxwgY4wNEDIlBz9C0dv0
n5Gv74AYTRTB4GRua+tpWGeCRPASXdXaelCkmTMFVRukF0GwreCbMe+a4SUbMOXCm9xZC+RLYczp
VHRoHDEwq4eB9xjF5C81jgGzF8LVv6cY/PKHQ6T9y1ybejlaAlFNp6VuoAdfLmkZRr0YU5GCNHuj
1KIJIvLAO88JJlf3l7McmaIsg1EbFG2MnBnowE1FO0nloSO68hxEmEr3wgmojY4cgKqNYExIMB0t
4wEjry0q2M9RaQajPX1nv9QwFmPk5CV8XcS4uGBGbha9isZbRxlEn9BPCOyRl9tmuhbFwK2JYhxe
KsDaxkRu0EYEcSNgTaVQfu7APNJlshsC8bnOufyJ9Fa9TKTO6/pbFgtxYY4hsGESrKuafIUTmrd8
9FABLum1DiI3youd3I4VEUvr3hSDt9t6rp3EeFunGFJojbyCM8CUcd90Io5HKwXxiP9kIfEAmhCx
hMDOS04BmieM8Y15BmR2LEFYr/y0go3cpk4av1eVOwJb+rZe9K+6XtPfejEZTT03YNihoFW99Can
30GE9Ad/P1o90YGJLB8QppcWGYhtYJYW/v7Gyp6lsP8hZ/+WUe1sFiiH4MUeGSFeiy5FlGKtWLhB
I2wlTqrnMICQkxxdtRUyIs5/vgjGOdqNxDRBimvco4+xPI67ZDM9VB+qpz/r5Hv5S3J9t3Ab19wI
oNDc3V5DugdXewTMNXQImKhzXjXm+m0/xBjMsw2xtbWcTOB7zXkQzmvBnwK7/Z8QJk2o+1Qx0VeM
FMx6rYwd+I7l2QRCvGJn433287ZGq1a3EKZcblkx+lOl5RAm44IpoY6m8uo4q2uGbhG0UoFw66r8
jKnXyJBrjJpNaK8k4F6K7CB9leKGY9/rcnCtQ1Cg7JVMrM+GBs5KYYRMMxw2Iu4BbgJ8SEeSUGG5
vWirO4QOS7wIY24AWl0umiDGSQoOSIQgsXZbfR9Hjtb+pZUJEfMXxX+6LW1tixDq8DyhABHjiujJ
msNQyQ2YfDm9t5g4E3gTSWsr91sA0Jov1Zmq2cxSEwL04bsBJdDkFvKODJ4MZndCwAA0OZ4E7En3
rPhR0e6QaN9ep7UDcKkG4zel2IkYCYaIAQypsa02u7Jz1Iaz9zxFGIfRclxJOwVSaqXxsgpsvIA+
ytrava3M2sGzGNhi77eGIFvtQIOAXHmgGAyt1wToa4n+M+dRx68q9Hs0zKDLuoiosdVNSK0hqfRB
UFP5dqZv0oaT8K3ONC31YfKhChjOUzlg2fpoftRMgQwVju1QcnQ1ee2l1gmtFhs3AWQVFE1zi/ae
IvLSNL6rq5H3MbzFZTL6VEybXKUDZN1euLeep8fekUgC8kaDWBtx528nJ3fjV/Pd5Jjo/3O9/mcO
jz2EJ1Vr5CnGYo+m9TYASjyaCw9tgZj0CPfooEE3dbiZB9kJsz/AaLqYN2K8PMQdt1MpmlYQoX/1
B0rQyuCCDW8C34z0fNt6VwIkmpzQjIAjEs/d7H2wN/1QKYADg46EEM7xcyhMbK6tDRu138e82LK2
qhCHln48cWJOmy0up9UQW3qM2zsece/waIHBzhaFGTTSCuihBZXkFOruJDYEhc3tbU1XvOdCNOM9
qVq3TQ1aZDuTTnHpptVb7nNErFgrRAC9S0ERX1LZfr5cL/1opAAVcfWImQFBdWPL8/tDq3CG/FZ1
QVEP2J8oqZkskk8/JZIWoUpv9/pWnvZh8RYPL7eXa1WXhQh61i2CTUrf2P0IIvLIjbtTBVpPYXTn
cWv1nFRt5TRAp91vZaiyC0lzPVhjUmJj2sTLov1Ufo4BoB9/3NaHnvRMQoh+GKTTuI3gvZO9yKaZ
0DdyMuPMSYnUE8vOvytud5QJj/117SpL+zjQAAcOcLSPMjlHgkH9tAipbZ+mffA03UUgXxR2wS6D
tI7Tib4WrpfSrgCzCqsUQ0HEnOsx3MTH8hh60ck8il6wmTfapt60324v5EqSgxo5xr5FStt5BeRg
JHkdzgbUs7SY9JjFbgeOG61Z928JVygOiRxZo9RBgig89OPRbHaZ79xWYn2T/tEC892XRmcKszH4
PWRMj7Mz3aXgRvmq3cnz38NPwfuD6xYI7kXMJ9BRKzzfXEoD86Hcz3RMHz38PgrTQKtHFpxxEp41
R1pIYcvRRtkpYjkgf+/Uj1a1M/mQx+/tvLm9dGsnxlIKs3Kqn3VCGEGX2CJpjna88ZDGnhC/W8pd
Pj/eFrZmCpTLA1V2jCNqrC+ZHcg0QOMElLupllHy0hsyzGXoGgDc5qzeml2jkg58EkgyMM15uUdC
hwsPiup0lhkPWnN7mEQevsba0mGCGdd6A71YcKFLEZoZ9pkMmmY7rBQkcaNd4GVeRkUrLqxHNfxh
Ktnu9vqtRXGM21LATAyR4BnvUmKLBHgI6FWrGnPSYtZBFp60NEAPgkAijfOiyxMmXwqrFOCvpBLN
hHO3AO3dNO4bTBhNktvxGADpSrHRfKkXk9tTvBozodDK/XgnghO6kQvix26W4SmyBSTig4BU/PZS
rpniUiRzINZD0k99i7wY4FD7JLc+WlAnKGrIAxVYMxLYCIrzGl7hALRxuYr9jCtKIMCLx1YicvJW
GW8WMMqMnRRt/ZCTYK+v4z/C2CJN0WZTYcgQVgbhdkhzgLx3W6v1d5GaE8GY/5L1sSOmIPJgaddi
1ULLc4P14tAPxXjQ4wRRpNBM0lWvYyCTOTrlPu/dQeKsp8xYZecD7b+nKg5y+T2U1JqIjWYXyXQ0
ytHNRMWJxfB+NL+Juu8U5ivO0k3cyKTVh3u5fAlGFU9NERG7nnMGrRoUntXxIItcEU0DlxudK0Kq
lAZ8c9SDbdMgYEftr2quOfF61StRfzXRNom+XLZhUmqA0KYICKG6+NL4z61yX+eb+SuY3v/AP2Tk
IpKKevMVlP9gVb1QzYifCd4dJ1wLLbTgNzwciFVtkHRIBoZmMEfFBLQqbbKwUiFF1JNHfIudpPGT
D8qqLC32rcQ7FK76H1DFBO7Wb3mM9czFPCOUIQ3G5VYmtfg1h5/FmNlip3p4DTrN0vTii69GU9t6
WnEuoatOshDORLlkFPo0CXoEVDE9mNpzJvrPSYgJCqzsH2zeQhIT3EpFmiUFfRbwiy3wSab4s+PB
gq4qYxmAdAfhDLrxmLhWjkOvNjmUicKvWnHM3IsaEIDw+MzWd+y3HDYLCuDu8gB8O5AGu5IXuE1M
8KDzoPlu6grHkofNsOrFC3GMQZZJlGk1WKxtEQ3Icwn2dYrh+iehYiGEsUKrtXoZA+04e4bnatim
zVMc7P7AAhYiGFsTijQwI0CQ2ujZszMMJMkhOO7+4AxFVz3u/oj9mLRgbCDIks5XCggpqmNmuHV1
DA33th6rJQa8rCHgoQsYfVLUDhcnS1Ti1cEYRSRZ5s9ueglCg4yAoQ3Vuw5xaYyJHD+b4B69LZY6
CJuQLKXSuLWQigvuZBkhpOIVv2hFWwfUyW0JK/5DG9HR9ADycjxyM8dFhe4BxALEcXWUXzE5BrNW
gh/dqKGnpuXBQ62EWYAmqRLeAjAoC47qS3WGSZ/1tkE8EKQv8DQ4+oSJ8XxyTK0hSvzztmYrLnQh
jLFuYwwkDAtCWJbuu7FGrkOGgfM8uLp6C4UY807LeVaAcgHQS3QizfKrnD4BQYCEwtdtXVYSqgtd
mEA6NILYlPhpR/L4CioDz2iBEmRVTm1ap6lTXoMhd3Uu1h1vCRnj0GfZ6geKACvgjVVHP0dWgNqe
EyJWbPxCN8azTLMLpLKGbgFoWjKzIkPLa97i6cG4UQeYpTENoEc8KgfglAJp1YIiKee4W8kJLzSh
f77w1jC3kPZSnEgwn+ktGgy9sZapPwGhILMLjk2srxuoggElgWsYe/K1mZRpVoPoDepeR2kOVcSr
OZ3bPpnwA4X+EcEeemkpNPkoQITmKVvAbLuqPZL8ILzeiffDt+AI7LEXtL+cyo3vJjVJfmS/Et5H
rJ28Fx/BBA2tqU0Kh4nKUEi6gVjScdRscGIZOSnBmIDZeryM6jyx66Hqt+pM9AitXmilAlLTSiON
8phl38rx2IcjZqk5QYSzkewwgTJGSYOuZaTSOiZmpo0p8LKX9fDxWxn6BQvDLARQTjQWlYALrTmQ
MXCHeJMldMjUiaXNkG9vxyve6jGBI8Ir4jhnEDhXGDx25vmBgkB0kTMonAGdddf+rRoTPYbcyupM
hKRG3GCY02wkkku8auhKu8uFCTLxo1Ix49hFNBub0MLr6NF7nX+2kkp68TOPnUkmPY/VjmcUTCzB
oBpQCFXopUhvnf/JLVXy1o3JmaSqx0zfiL+/tcLvwjRswQj53paad9sQ1vKm5dKZzKtTq5dhP1Pj
LgMVAM0eWOyaAFy9IDYPT3ru5PJe41EOrlWvL4QyISOq9THrdARiGLq5i1yxJNI2P0Q7xA9Vtqt7
4QUxJG+d28quZgOgbceAg0bnApg1NRJkPr4MseYQOFEm7hTUwwzhpwGItduSVq3jH0lXtexaisSs
6yBpqoE+XRekbP7ErxYSmCUsDIxRiPQsq4ERY/Q/tcALeLNiq+flQgYbY82qiWsFtqGl33TreQ7u
0Bkwpq1jKO9Jx1my1ZAkox0W0HqoJLBvhJIwGBWg+eHD8qMi4bXGdMbm2EX3pbC5vTmrrrWQxIQk
0Yq7LlFptGieRM3RRNcqeRFp3QB+a8NEJCWQo2IeoM0gIGHqXUFp3Vx2pbIllWQX9UAyAPcq6HZ8
S7JvRW8PHcezeV/ABCjQvCK3bqFlU3zpyk/Ayd5exdUza7GKjDPNqTX72Ug1zN+C4cmS3EZ48Ds4
rpM1sYunvf9mIBYTqbQ599U8hEIBiDYN0fZnewjA6xjaPe8pimOLbPFMH2p57iRqi6hPCnS/PqLp
o0/2Gu9ZjSeJcTEFmMKD0VBJGPtUhEMkhMCrJPr4c+T1NqxGPwzWoF0ZPMOoM18mGdU8gSicVkhE
8x1DVyTQf7TaQ8Prxl71roUY1rvkKG0CWhCcje9Anu2Ho+5zyterpr0QwThXa/ZSZ9Cb42A+h+2v
Sd3dNm2eCozraHGlg94dKyXnMRGTwBG7jeL/+m9CGP+Z1MocerpOcq87uZKBNGSjBB//SQh7umd1
HbeoE+BeinMolt1Z0Ahgesh/k8KcRXWPmZOGVksl4zVUPzHRm/IIAs/1+qurzu89Z1FBgMVapQnV
xJCItQUBrnb/KT/E9+aDdFc58TvIVp0UcKBOc3wNWpJXpDoInJC66qyLb1AYDzLRAGzSnA8k07bW
v0V9ZdfFMYmOElDXb6/p2lM1RP3jriZ1gsWdQIjkMDEAmGMH5XdfBiJROzhz+csfX5Kw9sRYcbpB
dFvLcqoq8zQ9+3b7A7grzsSL0C9yCSclMlBPOkrAXyezJ7vDr8yOB0ffzZvi6B9qN38TvcfgR7N/
uy1/NflY6M/EkbaV9HSm1+dg+FTLV0GZt32te6kk4UlTNwlghiLOmtO/8paNMXGlCHt/MGm+05ak
wmSF5bugUSQCD3qZE19MJr4Yel5LI1VNnnbm6GTDu/BvUUzwgHFhPUx0aetZFXH8w1Qtzxif8vQH
d8jgDFtzY7nYA3kCZ2FhzVAjPjZ2sZGeIoKGtQfkozWQdE4aoHLt8l32/Kf4XX8XybCV7zrbcl6V
TeZkvIIAZ1HZM7vKMebbBefNe0m7B6t5UiPOubMuArMb9GEd1wjGPtpUGSqResQ0dySMt4n/KvO6
OdZjzG8ZjG10uuyPkgkZUTq9RllLolH1ktEnZVl8y1Vei8qql6E3BaiIADtCqeoyylS1VsuZgvzD
wEARCD2J1Xl9HTlVuQ/jnch70VgvFqHVQkWjNMav2IGfTM+bbMwmFH2fmjf0SsNEoiNG7DSSPah3
mDi/HURWPXohTr5Ur/bBRTAZUC8Sv6nT3qx2wJ/ITE6+IPHEMAcDaEJycyiglbA1HydXPEV7pXDS
9/KzJtIu3sT75EGzffe2cqvmuFCOOSG0JMWbG7A87BbYS6Urju+hwNGMhokrF8f8HmbOKbgFeykb
6lTWswDvGynGaYEgmbgNQLnk0WmA02eMZOZNnq/qtBDIRP26k4VEEaBTak7yUUd2bPudhqdJceLx
iq1kkcDJwrM14Pbwes22+kp+JtSK1GR21489EWO92bRl0fz7nk002f5eQSZmzGaZxOOMBsTOSh7n
PLSjwDikI2f6edUAF1KYqCEjQDRBByl6ujGV/QCcE/FO4w2+rNHjXijDniq6XySjRbsp58DBHHcq
1gBgvqtKdyzeejDDRAeM0UX+oW+eJiDxaZ71R5d3g85cAg0UL2PMeg4qmMIHnb644SlMGY/a9Knz
YvCq1S9kMKupoAVH1fDoQQsEoeJk2Q+j/d7OruR/Vapb8Qb1VzdvIY5Z1UYABGTtQyVV/dCmn5L8
olsHbqVvxdwVPBVgmtMATBzmyy5DoTmlWpHTvWum0e6rH6HPscFV110IYFZtUIGsWxoQULebJNuD
8xBcb7cj3trGoB4F1C16QMJ1L3XA+L8QmgHCuTIV+VMZtntLQ5/Z3MXaXi6TaSdnueGNhfUsq022
vS18bZvQAguOCdBkoXmH6r9IyOUxHzUrHxGa9CfDeETr4ygfEl7ZZm0VFRmsR+BxQRMx2wc2yK1Q
VqFCXUx2/EjcBdrsCLmyua3MijWguZKCxAMqwcS78qUyDUKiEJka0MAw8Q7+Ol8kIDvlZaHn8e7l
+YH+TRQbREDcAYgCG8cYXWWh6BApnUaCxgL059waRyEcP4RGkd0EiP0k61CMiPv5vR3KyWnjSbWb
JHoKFOVzkII3DNold4I+zZsEA8kkADkZp1LHLgS+EGilAPjCWALaE1hsxhQPtxjlEcEroby05fuQ
f9xeaGr1zApc/P2MV+RZE6oZ+s/ApbpJhDdDfhnBXp5tNNMpA14NlTUeVhkmkqhxrs4lwICJnzpi
EJJUCTy0h3GOtKurKRWDVJH27uNl8yqUyE3bUyZzlaA8SFTjTUs+FeVVyEdSacdEfq2GQ9N7on+S
ubx7V08HkI2LDfYJOLNnMOhLw83Bzp5WChBMZOmbhClWH2A0vWuovwzNDju3bgbMOQ+uNbz6SeP5
1omLs3nu12W2FJ+ggNmGtvSCM+XyEwS90M2xh1EbU4mKrpP4KDZE+1Z1Qxkjr8J9Fyakj9GTqtsj
qr154Y0ovXQunqZwMssIweG2ApTc5JNEHuw23vTGSz4+D7WjiCH63xO70kJvMNG54vuYRH9W6+2U
R2Q0a5I339U8cBLh1JafmfpXUz9b5r1qbeJJ3ASgpAG8cpo9d8Y+z3lgj1evRX+v/m/VGWuOIsOf
8xSqVyCYCvWUjIBiDCYSqvdg6sbV2ZniJ63j3e1WnOhixRm7jsdRENIBYvsJKARAjMc6PoPrAMYW
HEFl8C+PGUZLdrgCdfvERDqlkWJCrWGaiJjuk3FEJ7Ut45qkT1+iySN8XHHdpYpsh2OEUr0u5L0G
Ej8dJR9Q6VIaRtCl3Q5HV1Wdv3VDGyXl7dCBB3JpvP40+XrSQc40j3ZqZaT2n/P0L0vbS92jYQgk
sZw5cTDKOtSJo0uerHyht48Mmk7kbCACAIZL5TSMmwbEqoJQupwPpB9w7V2/P5AG7MUx62eBqhUS
Fl9D+tCae0AHkVzNIA4+b4D84690Au9gKrtG8DBHn0V5SPKMtCLeKkfLniKMtVuPnYJhsure7ANS
G3dyo3+//ZlXqfB5HVVMDYBHwACyLxMEgAIqTlODdQxwTguGbSXgmNxVYFACUVBsBY5qPJmAugaO
uFW9dyXpxi+1MDmrtWo1i69g/FGu/NFIfHyF2BpERXpKn9e7zOYoS6/JV3uyEMP4n2gWXZz6g0aG
2lKe8lkSKfOFdhi1ubZLy2pJV8wAJ/NlALTmWeh2nd+RuIsHt1Eik1OGubpun9ee9sij2w/Tiyq7
9iLS2FxCC1xaPWayF9Y7RU3BaJwRw3I668MovonYfyBO4t/v2li4ovVtqMGh8XJ7Ya5KYOyXMOtf
ACVWURp8SdPPJK62XaOiMFkdTHlv+cC2qx0JXUyCfE+fGjGcNd+N06sq+A7esDoAQsfxRORuX9Oe
adPNtNaOI4WMakuy9MNA//lUlJvb33xVgvn7mzERh95zypFIN3vhYEKSDoY1TBoJmw9f3hjGN0EJ
Sd2omxF0SH4/2y1okgw07vDaXFatFVtmiDoyzysc7MDs9QLjxRrp0qEgXQseb8znfaktoNJvK8nm
6n/r+FsSsy+B6fuqUkMS6BeA/5fZQui12rjTQa333yQxriFn2DQ/gaRAER0fJzeeKYmSPqi8i8GZ
XebKCX+vHnsqqXllGlOIKBhVvmOqZJbx23RfdrOTRY+dELsyQmUgodfxThI3srIPooNqISt6S60P
pXwzzBn/8TlMJ6CBk7q7R28OZlbdQn5D5jtZj7dXZj1EUmRezCAAgfrsxgtD05XUB20DPlgX/Lsx
RNtAbTwGkgG4y1HxEln1RnEGFJ7hZJb1mfg/6xoQMRim3cxW7xRtzwmW65a/+CAmbsyhim5+THCS
XJ89Wq6TxBaT+8cmlG1LwItldGjEh6HV8Ubm3F6MFdMH+jsujvS4wBQDYyYZsFyGKEOgyNsQOLDC
ye9TF4iDnFa1NRUhB4TUKNiBh4ElTxOaBFUiAwfCqAmxLQThQOIpLJ1sasGt5zeCh/+vv/F9Cjdd
44TNEhTW8t5MOQqvJeookgPhHOCmtCubSTRSxZ/iMEOYievm+xgoTmFJb0qrO/JY2FahPfvBsDPF
5GiJvZ2p4aM+SPeRqnpan3AqE2urAiOkuNe4NOAGT8PFwhKLGAjRZQonjRO5uZfjCQl20f5UrLLD
tTdFn12VRW/AZ8oP4TRHtjCI92YIAtnbRnBefcaFDaSl4jn5whsCY4AGUJ98NZQ00o5l5oYmGoRl
cKkeJR9j+L0W0NHKYbBVK34O0ywD3scMpsRIk7F1qLuie+mJ80W0vs980cUuMdlWl1gpHjtglx2F
YdU2fb0T9VMxA2ghuFcGuxazvaEdu4wTHFb9YWEd9M8XO+JXSmPlYI0hURvvUmPwohnTg23GsUL6
+VfqydQMEThBjsEseApseimi6iXxXpeA5tdy2rDWTEvTFhKYk0bq1SkCWTveL6y7wHgflR0KT8nw
royPGfjAs5MqH4eCo9baPexCKhNOQCEThKoJvTTjVZrffcHfpOJeyB/q6FfaboQIFEw8dpfVLUNp
SsbpDStmwVm1FuUFfYKmqo6I4avbDH2wRW5xqgt0wa62bCGGWdBarMPJoGLGILPLYRMmrp+7yvhU
KDroQDjlnzWXBF/Rb62YlcR1iFbcEBqS4kHKMNB8Ao1cFPyVhhZKQm6WI2ewi/wLQwYkGzi52O0l
xfTxpRekcZZKbYoDSWlCVzaFhzLPdn1q/omz/aPjFVX9nCYA+aXhr9SemvY+1j9mXiBZdbSFCCap
LCIxFLsRu5bMAgEYo90LnFDFWyvmPEGjlKiBSw2RKgw3CsatxjHYWwUPpYpGBNb8wCIEcC/ARlCm
usstCapRyOi0OKDqFTeqYuKbJ6lqwfRzEHQeItLa/eHiYGLCYKCapdbE2JlK2vfTLy2Ut3m7rYrR
1gHyGFr34tydh7hrA7hSxkY0mo05PlvdttO+LPVOVL4K4wuIk6r8YLW50xSFow4Hwfhu6oBkRZfX
7fNiZXUuvpdZHZTecO8t8L1hhdKIrLcibj1dv0sysCKAcqYkGMRrONGOuiCzJRdCmYgQZLIZtQKE
ZrObo7Q25BOpo9wFa5bdxSpwMF9NDBvc1nQtsCPKUXwcVPlkjERdGgImUpRcH2EI2lCTZh+nJmwa
Mw6OeZca9/lU/1L17KnWeU+ua9XVpWC2ZyvolTTFKtPb7Us3fJPkX4ElOqX5UtS7NgZj7PxYGoeq
G0mncWLvio9d5CfMSody16CwCdG6ltlZ/20AQW2fcxz5POR9tZ+LLIhdWV2veh+YViRGRO+TZhNN
b8U0I7g7ivm9NokU5mCtB+QS+rhEe05CZ0YjXjE9l3HrJJFXtB+yhQpqSub544+2nTJWAKIO3FA0
YVokJg2g9rJyQopWdK/jdEiVnZJ6PTg4x3kbTF+Nf8hUO8l3t8WuleWw8r/FypdiE8ypCVaOG91g
ociYuAkSwiiN3BYEvnXjmJJpF/73Pt5IwLMtUqCvG0DwBcAheu2Ep0x2ZMP2UztGebI1Dw3v++jG
X20ZxTyUcXenL6+Xn1eAD7cKBayKrg5OPEUkoZPe3YNv7Jrk2zRzTORqeh/3d4NyrP6fPMYQhSJI
i6jBcsTRuEUxRYowtCd5ZblLhX1Uvvbms6adAEETjh1KkqfJQHtj8Fc8OpH0qJe8Mc91n1x8D2Oy
GIvMpD6m26N95N28q9PZkxDyuuhVFuyke5tUgPykL9WEL3Jv28ZasrdcDHbKC8+E2igByhbV1hZH
+DH1S0/3Tz4exDJcl8ovK/wZ86A2/h+plogiG+UkOsfHhSMIOIRqo1U0MqffrFQkWv4RJCkxqlfd
3FVjYxvGs6AKHGVZQ8MDq45zF1R2IJTDEcyc8r04gL5XMMEPI+404OUM4PrQjpixqfunouCEu6s7
KlhpZDDNAZIXlOu4MjPHL6VO7DEZGtof3g9v99fDT/fuOXB4r3JX1kzFmPQsARENOhbYJivAeihd
OGeR/aaRk+cRcgSdPbHdLSeZtdiyFxUEGiRc8YHfjIddmqUt9kz25bSQgzKynZNz8j5Of//wvJN3
IhCLn/jh/u+/+M2G7Ah+eud///5Dl7g5OR5tZ/v4uP31uHUOj2+Pb19vW45RU49ZRhR8Knj30MJB
f5pXCHRZ1WqqX3Tg4rUb2/O8yD7/2PJwVc5YJleCFFDTggkIhPIs+o44FFmSTVh85+A4nuNBaZdw
yo1rOwyWBRD6gHAd/RXs3QiwullWRVVkJ+RweDs4p09v8/5TJe8uZ4uv0pLzui0kMZFRzAPJt0JI
OpxO2Dbb5amytjF4YAU2IDjdVLQGXNpQVFhF3EQoghxOjvNx8v4iG5iDveUkdWdUPHZflnIYRaQ+
K8KkgJzT5+ePl5eXgMzkZSRPM8GkNn6P/4Jo9+ja2+dfpf3863kg9J9fE8F7I/0fzi3pjCp1/UUA
8bNMwMYiql5qXqO9JA8bCZZC3WV3v8PyEtuB7lvb5qh//stuCWNKUoORi6NWUWEOrJ94Txt4JiQ5
W4cj6gyseyVKRdOMAdYIEM0xKY04NgEwUBsq6kQ9wNtRt6eBAOpBP4f+vO3e62u5kMnkM4GVjF1T
AeHRyYhC8AuQ3PHrG7RN7Mj+a/O+eTg+HI8uZxOvis7UP9AY9I+yzAHSVb0cigkEIwIWxPNeNt/s
O15QWfX3pRT10lQMQBeAH4eq55xQKkMEfdjAUl95ZnKVeLDqMDapR2ktiWdBH46325A7noRzHfbK
OnRMquE1GIPq7GOaEhe5kKBLh+7UwSAfvde5jrd5+Fm6P8+h0t5SH+AcvevuvxDLuH+i+Fk2SxBL
7SMhH5398da4A46DyW6dxu0dx4BXEJyUKmnxT4rfvqPhwG5dPFwTneT4B+vPOZjOXeu31oNJ9cw8
ROeV+vfW0mPUOZ1/geNQ56EnKo5R6qz0F/yKH0f879mZ4E744VA3vu1POvWXG1/FAvoLlV914sVX
nb/Nc/4+velX0G/BT5wI9AfvCxRq0uwXANgSfT8gsUcew6xLUaBSrNZocKGCkVGcfyBEPpF3aH9n
72mYdB49XlJzldOgNgf4BPT7gW4DfXGMByh1Eyq9Cbl9N9Wk0/FganXESjRXSQPOvePMJHOhJCOM
icptnAtxaCo4/ApyH5CA4Bps9+Qv/G4mgBbAP8jcXOhLoPbm+GA/7Z42O9eF+r9+PX5hWXYedaS3
x8P20Xl8ezs8bjvyK3AG8sUbu2KLMTQ/pouCRErDOzhLIaslQ5bjqSnBmJro10AVTIrKBaATGnOr
0e+MzWzM0S6o85QTZFe2RMdgEvg6QF5vXGHSmL5QTbMKwABMKqgEt7jOwfs/elc1NLpjtoXcNn4a
CphNQa8ixoJldFqAWYLZFCtRlKTuoafSov6Cdnd1M5i2gRKFUbuGxXksusp/UN9eSmPyn8LKE02r
RSg3PwwYR7fudP045psIjV7tHs+rt5W7apHELl7IYwJhBeLEuBMgL7fI/OH/AtLOdv6R/gh2xS5+
Kkm9SV4mZ/ihcUIK9Rt2VRWR8piDm9oCOTD+fHFX0JUqrf3CAqV3+RgN34MYz5K8ciFHxvmOuZDR
yYmUDT1kVImPFpUEvQ7bAQ89t5dwzRwXmrA3VRkP+4NeQUqWKi/yAHzf1hH7ISGSwsm+r2IgullN
E92iBjobKe3f5ZohMKSlNWU5HQCyp7i7GwOV41vrIsA9g9ZfNM2yjblygfcPFYQPdjUFu7IBvyVw
LX7+ywWDGnQI2NAoZDXQvy7VCMIOpLk+MNFm7Yc5opr4rUahWxw4Yq52n4oBCClIZsG0g0ODEdPF
yWDpNVZLPRSVdcpUwwEuISc68KQw/mMN/aBIEaTUJQAOo/oYa+pXlv9b+nH0BaAMDHYHEZUpOCzj
Lm2kxVbRQ0ygf0T5jzH1QUDqcIEOr+93F3Jw4l0uWqm3hRYPkJPmjSNUm3n8VIr9HMok1BOiWXfg
P8wrO+XBcV8FWUYuY9oyqqlB71O5ausC4cbOe4ug6O32I3p8lScxFziR78ptTRGsT5IGeEoAIeO+
ealpPvpRO7boEEabrx2MBZ6CB+Irbz4Pv4cniLrcIgrpmKmXlAmCGgWNsUakyDuwzRWHqS4/E/CD
cfRaWUkLLd+IqpqBjg+Wd7QTAHcnKQgSTZm8gYHPaYOuI4BvIbGYn5TMID4wTv61R8PTQOCEsQSc
uee8ZqFiYkigsIq73FbQPTr0PelDx8IziV/9D2lX1iMnz3R/kSUWg80t0MvsM5nJNjcoK6sBY/Zf
/x1y8T7dbtQo+RJpLjJSCpfL5XLVqVMbcfvKaVtSZsuwLrQOYDLYuS7TfmgAQ4LrcIh3y0UJNCwm
DVc223pirW0a6m/gUkfLCkVa8FyQNxk1XDhWNOXIhFtvvfdiF7u0sTc0t7qgEzmacSQGQTk77eEL
I3ZIARGwmAhzNe+vb9BFnRn+A6Tw/61n+Y6THRojIBG4wHoAoA7zfMZwh71iO3cKavfWzP0Ro5gk
CRWwKN18l9obwKDVZQLsBwthmGevV7NKjH1amPDKAJf8ziT5zprozrSqrQAaqzgLKpZV/idGr11F
tDMLUkBMnCQBjd4HW75SowpbyzxW9ZYxXgTAi7TlIgYI1AS7qOaT0xHF2oHPWBTMwqirO4N+T9Nf
mKkcJsVWYXjlYoYw4JjwaHUoptufb6BJlCFVj6XZaflMhH3P5LfrNrK6RycSNFOUxtTEwoMElvVB
Gfc+3scfMNN0wxRXFwL0CMimkSq5oCNv03ISyLPDP/H4xWDjq51uhEnrxu6hhoOEq4XJy5qugAZw
LFE5MPYx+hBVM2bFvDExh7T2+WtZ7qz+hdEH9stANF+K9nBdj2uuw8YMWHwAQhwMTD7fqZIqGTkT
pt5lHFiHBuypP9JuFwFreF3OmqO3FwA4lokB93r1oHHEYFqpCTk2e0CjZzhWrh9Nue95xaHnpg/A
38YxvnwtwOSRLwfTMhTLbD1qL+ahLAdKS0xQsT/TGIjWVHTvrLDv6tZ5KDvlBjNN3tyGfUiHEeA/
bzb8jrgqnIGyuomEvMEr3t7XrRTAitofr6vk4vGEz0OZDHElGmsdwIvPVd/UjjmkUySCZjABaglA
3B/LPWY4Rg6wzN5bl2wY89peo5HBBlDDxawF/Q0coxcldYFjDEor9qPuO2P7sp6DNN/Y69WFncjR
okxMLU8IrwAkjvqP7fjclzdAzYXCOdbeg1nv6+Ef7lnkalF4W44QIHjnigTE1yHRkOAZwDEpawCA
GdPyVLP1+lxzOadiFvWe3Eq0BVrD5FCf6z0PrPJb9PVy7+26Uaydk+W94eKxgbYwHYTHUyWE16Vl
YI6PUfIgGkxRYkfP2LflLpn+RXEnwrSNSoymUqLI4Hqo4Ut5Z6UHhdEL11e0dvGcrki7eHIVK0Xg
SEHvtiesC0pwkiTVfYtqcP8vBv7feqj2HujB4zEUMUTF5teaH8f8pbHeZH1zfUGrx+hEiuYyXW/I
R+VAisdvPGDB66ee+P0W3G31EOG5CTtAfAw+Ac3a4qLPUoFAPLbj0Ot+GcjqQRpT4McDZBHVooBP
W0HCmokvFM2oZKNlkRma0DSrLIH+ijJAhLXzCgk8MkgH2ct1Ba47ZgYpNtg0QP2oaTAvKhSuMdE5
kFL5TmL7g0t9t2/AazxmN1YV7Z0BQwiI7HwHIB6z/CGc8gHd9PseQPReDuid/O3ILTauNZXjMcMs
z0HIYjmaH8HtHw1ZgnRC2bIQ9Abw+b/zWh0q82M5B6R6qLcgt2v6Zo5NUcNHWgk3wfkm14y0mAdQ
4LRj4M1RGgXgMnYyPlR24YbXlb4qCjcO3o4eJuzopV0KzxKVHhZXNfODh27KYTTeXDa8XhdzCROA
DPYHj4B4ycUz63xJgD26wlje5DMQ0ixPPvZt+qD6X1P00x4AYk/axHc6I3Do8Gqm487BOM2QWAYg
3d1WMvSyPoGPObVnLUpsTXDtEg/2TNBg87HLnb4+RgowajRUp92vEVwv8R7tzqXjI5PfibA2vf4b
LHMIJ8+MwfTC+wKYlcQ0qw/cIu2nsTPTzCeR8lgoSQOfNiVDdec1Ffsuptn70LtNUSPrYPLXLMq8
l9EFo28vIvVV4n/J/AydCF8KycdDm1Rxvo8J7VvfwijYzjdBN5C8lF6x9D1MkcLUm0xi2pxlG/me
AvZU7zqu5mbPVOFiys9sh6ph9XMdyRkNkFnRFH5Xtyxgo1PvJXiaRdyCm0nRqkQ1KOlqz5/kIB+9
pjXnpQ/OfRvymnydliqgnzJppD64TfG0GumMuFpJtF3TrLbc27xnNoBTsfE6yH7MHjo6uc9mIrxx
B+LEId6x0SqeMJiqC63ajl20uYJfgxYm6KckMaJPSe2N7CEReDOCFMtmT2YjmpskbkBCkPWIDiZa
Z8aBll7rBt6UsY9DJmN0y3V9cTCbttoLIEDLfeahFyqwUkA3+1iN3yIjybpgGNFdmThWvdWbsebt
T01Is+dmHuamx9h0zIqqfBU9dtEHhgQTzzcu/gsM0fLoBQMA0FzImAKBrwlSmbF0O+CATuNTWR3B
+p8Z+0l+xBQfv87ugB6zyfH6YV3zCacitYhm5L1iJUH2pUkAH7ck+iqS+gUNtV+vy1nVoYcR6UBH
YZCyHoh7Ss59WUBOOzbHIaGHSmYfAWj8UHfDhptbV+N/svQ0+jiVQ2ouaefZPZr8uzG9tDQNJv6N
1rt53qn8JWu2Ruj+6c46f8ojiYUHL2iGl3uD6xea0cVNqjD5svAeYvlcDQ/N+CNOvk1VkDn7Se1Z
+oZz7oMTyKrRCGCFaf6lLb5fV/Pl/XX+Fda56x3Mhkdtgq/oc3D0RK/NlIdATgRREg715yQNUrXx
eL00IEgEvQdbnvlI9WvrLh3w9aRJWwYoAwW1JHua8psh2hKzkuiFHNzLgOMvMEd9xlk09C5akiqE
XIP7Sr3+Je2T5tgm3q1rp5UvrHwIEhsvvTZtbtIKI80BS+cbpnUZyIKUA2wjyLHxZebN8vuT+H/m
uVenS9Y3VeoBkUtyiATvwnYC0hDcHcj8ApK+4RXWFMzAwQxw7YL0+4MMOJFZ917tpUZRIZM+Fn4j
ChXEcoh2XW3+um48Kwdn0THAfQtgCv1wWiwSmWMhzBzLE/JT6v3Kk8m3G9gM+UrEt356BMXUNP9t
lysyo2dC6blODREVcUNhsuiOPmam+6VNun3V0I0sx/rilsIKMvcMXY3a4gxbWlGF2TroNsfgB/HY
eG8CAbR44iqgzU6oBxFtoeIvvR7WBmwN1Ak4IzJ952vDOOXO6xocDiV+NQr9y9VjFE1+STZ2bs1G
TuVoxz7yvGoqGNbWqNuq+N6KnTm8XDeOZRsu/NvJUjT1NZir7JgCS2mbl9mo/BHz5K5L2FKWZgjc
UsxJSiwir9EcQcRNnvIXhpFOVrcFBVh1kyeLWfR5cqZEzTMUjrCYkj8RNIQo159H0JtHfmTeD2bk
q3artru2OpwonGLgD1ATXT7pRKRnowNh4EhoWy3FNOSnKX0s+3RvbzG/rpnCiRwd/Twkyp6MBHIS
s7xzzRLz3Asks+Lw+mZtidEteyx62hkQ04Hu0xv4LhFNWIstOrhLQBe8AzwRcx3UEUE4pMkZwHCe
GhxJ3jodZpSGhojuLQwvmPwxb23xkGN2477mkjymRtrv7GYq3/kg+jtLlTYINptpi2l2zXYY2p3Q
8gQkNDKm5xtJSgxc84hAU25m91+MaUa/SzSYDAQaivJvlTupJyeNhzYgqCwgiIO/3f2D8k+Uoh13
ZjcULxUohUf9axWZPxWjIas23nFrCz1VvXbizVLN9RRhi9nw2QPFq1mZQSRfZvsxMWZEv1/G+V/W
xZHzwtN7id80iUBi53ViIdWepjzaZ9Jwbiu7z1HKLbZG1q25M4z7s0Hlhbsc8fb5LraqaONqEdV1
9j2AHc9p6QbXd2n1xkHxbzFgj1u2nt1NojxrZwP1Fomui7gBC9vRMo5tvwe5vek9Wy6aT7oNso81
NwP1AWiExDeiUE2FhHgY9Dkiye6Msc/MNijm6UZQunPLdmO3LvOUoEFFucAB+hnS9GCI5Z5s5tQq
UUAV/kzCuY990/3aWA/lcFs2H69rc3VhJ9K0RCUTQzsLAWkJMte8PNgGuAgq5VdbrLWrLgdXNYJ5
D4Gm62iemsxNocplXZNjYJRXuwdaPUw75beKBBkzw2H67A1FMMnxISrYPkLfxd+vFR+ATDZApov1
nBunEFUdjwNuwoSCk0v86HgSCkOCXzbd2MO1Mw5qEcQnqIQDXaCZSzq7vBQpWeAzTz0f9kbhe+2z
w+/t7GYYU5+xZuOWX7Ma1IBAaUtxTaE0c7427sajqYoUEwD5txlstuRZKOorNGKxMYzV1mSRlYgd
isS7ZNlQ1PA0VVqyqsHlIJEt6Li8kxMFQxJpQPMw0izd2ciCHNqWq2hjlSvuBZRnNhKJjkttRJvn
q3THvhqr5TXiZM6BzHxfp1u4iVURC1EEUj+gd3M1RfYuqCjYxHD85vhGWkgRoY7713ZoLvQbLkjb
cAFfhMzdBEbCzsHlK8TRkjFm2983qeV7yRY378rpRkc4KqCYvAouvAt9VVkBbjIXnj8bkBqKwX5x
61QvsbVh76vPSAYmL7QxGWBC0uMJJ+1hgDm0Vi28M/YADMOr9PyxfHempzR/qumT6x5m2e6vq3LZ
DT18Rh/gYvFwyoa+WyZnHY0HLLAl3wjFzHFkrcp44y2+knlF++0yQB1FRXSj6Fgat4mE5QgcLmaB
omg6VNXzmL24Ytc7h0E9KvfOsvZzSoMBkaf5VRh/azBLWOSiPWwZXmkChnJu9k1XsaafR3TBkneK
XBLxdpYXYTbN1jZe2MsiCFc3cmQAZ8CDnQuKh9Swo0WQ2SBv6wadNQYp0DUz+O3sfUK+xNFHVe7H
8rPFDsD4VGhHH3fc3XpUXhxC7TuW7zyJ6lsUJIwOg3XRfx753Ir2BfjjQc09oHb/ILkflfcMmH1z
J8ve5+m9RzbgtxfuVPsALY5RM6mLycIHUDOJMeADs/kMcJo5SImURr4TcbRrLGdD/RdOVROq3cWR
XXcA3UFoOya7rL5tRuEXyZ70RzJ+vX5uVkWh03dJfMDV6bUEFXkdsHYAM3uYSEniQ23tCvCtW30Y
RX9bCl1WBYida1CgLwGzO99LnleMxg0o2UbvaW5vRP953qI/ufACf0TYywlBWIjQ8FwE8rt9KS10
iSeTRJI3nMzfxdYMk8v4RROivQ6SJonmBqNIQcfMDAWaO0NhnlLcfRG9V+xcntFjnM/GazkW2b6o
6wHjOCZR7Rgijtu8SJ2/9kraB2mXoUysuU4pINuJFTIDmWYQrvLQie5Y/xolL156I7192nmhyx5S
J2g2590tAs6c758P+A8Rr6ndanM6M4EPYJkKWjMQZGfTG9d4cDCIAUiLioReg2cO6Ed/UOfmugVf
PgM06dp+kIlOziRhwpVxSNrHmUW+lX7nAKkPnw2+L5q9ajZUvm5n/y1Y0zjK07IvF1C+Hb0X+Yep
Bpj49/VlrR7Mky6DxTOeeL5KGjPGnEIEOCWN5gdPbwV/6mdQs/41YlnTn+brqagMXlRLP0M2PVbd
O544eyspN66uNUeK1C4iHYrHJ3J15+sBeydtvASEdCDIjJu9ALnW9KVLO7BG3A3R4bry1vbnVJim
PLNwECECVhgM0bBz45eMTmHTf78uZO2OPBWi6S2C3eEuhhAGZ2P1DwLTYEBAbERbBr66GpR6bccG
0u+CrI23ZTxPCo6zdly/+jH2gz85InTMXSOtHU9eMR4xNCv0BOG53YST/ZSM35pu4zNWl/vfV/xp
bD4xSDAA9ymp8RVldi+Gb6Nzaxev0dYAkDUp6MBGAxGI4fFe0szE8+A53bwCJ9/8SPPQ449kDPkW
0c2aRhHULNQRIJ28mLzo1n2iBqGKQMWj33tfFSn8IdtIFVz21OJgLfTsoLBbJifprWLTYGaGt0gx
DZDfdYUsKKgYK37MLQnCSZy6HIWquWh2cc67B85nTM3Ihql6GF2mkM/gBZe/BoLmaPA3V7FnBXOW
dCGPC+uXoQpMHGiiGFzOgDYacq8msHPuKBdte9/39mgcCuGMuA8aWtMQFfj4X8JRDBOhCz08NKmX
TorSMkmXtkUgTSsso50w8ezjfjdtwAzXokBE3AtAdHlG650bdW3akqAgH8gm7vZ1xn4XtUP/9km5
7NbSdQBMBbcvcPJRRxNCTY5Qs1J37fI2d7aAqGvGzVENBlU3EIIgOz33gW6fdHKe0yJIWysPx/G9
MTGwYnSmcAQu/7p3WtMZEFR4G3sYTuHoKLcIRANymuCd8kn4vHrpi+d/EIAWXWB2gL4H4OV8Mdzr
HVIUWIyzsJ93N1n7418ELGhDD1VthIznArw4G2OPJkUwD+wnKD8CDiq2jU2/fK9i1z0kKvEXbx3U
ls+FVBg3JJssK4JRRQcz3XkW3hEiJG5oO59iTBaT5L7khu+RDcmr+3MiePn9iTvt67ifmiIvAibL
b33PAhpbG8dmzdxO16ZdUEgDcQHkBpg1ra9IhYX2uCMctXJn47b18Kl6+AfafZSoUYlDeK9tFCgk
Gc9mMHg2zIyCRP4YGzyVhs8AdTx7Y+wGtCzujXyrY3B1ecghmgY8z4KmO9egAN9IG/UQO/UuplRK
O8wz9r2o7E8l+XndFFfvCxuIXttZxjLoDkgm1KomBUdHpPc4pFZgDvZ9G+e762LWVoS+9/+J0d59
haJd1brwc1Nk9749jIEACDYF9WXWFcf/n6xlU0/sj+bgJSU9ZPXlV17clflDUT92W+MmVoPzpUcW
TVNI0V/QlsUinZSNuypAW+mvTmUBJpb5GHCMzmnqi6R5zssirOT3pWPu+gLXjzbudiDhXZCt6Mwh
Bjr6S7eSWGG9DHy/Z9XT5D4m6Y1l/6rk0XFeiPXGtoYSrcXtgJIiUgNcg+Klq+k1rSYEcrBKt0me
LVSxyp8S5PQ8P9Bhf32Fqy7EBeAHyWUKbJN2ACraJ0xaECVbtCIrszlGcbZFErslxDpfT2awErYP
IZjI/mmIDDRObIlYVRnuKmrZS3ypQ1zIxLxxJrhJJtL9knF6Uw+Ym069Ix/eZbOFYF57iHgn0rQF
2QaeVgPyoUFnzgikDbRizGilH77xhHyOeu/RdD5f36fLtOFyyQBojF0CcxYKi+c6RI2MoAgAkRWw
X8MsArNOPzJefSqNyR8wHMUpzbAt6xr9hl9sbwqtjoYdr3cMo7qvf8u6rv/7FM3FRH02FYXEteM5
Axq84FweW7nrnHZXbBVyVxSN/C/6LhaiYxM/z1etMLRYij/EziOGy6hDxsLEObroZ4v5Oxk2jvuW
NG1b0463/SxKnDv0drvzRxl/GWOk0nM8mYBhKo/X9bjiqhleD1gYaGwQOGjuU9WNM1tDh+vbYQdk
Wzry02k/8FmG1+Ws3K0MURweEC4eErZesqVjQ9JG9BhmAKa35s0djg65LenRLJTfWHg91xtZujU9
msjQWcsgHXRkawtDTyDGGUTwmsX8PMogKcc7a3fTZbu+VQ/X17Zii2yxD5sBtmFhiecGYhB0yhg1
blXV8bsRcYU/dhjj4gi0zuTs2QWo8LrAlWscAhkalWwXvUp6sWqOqzHKCS6jbLAOHeF+i0TygHN2
XcyabZyI0QeRNsqqnXYRE+FZlKmHWgVRbWHozob/X7vhGKYOgXfDAD8dxqidK1B6TtfWM0qlc92A
Mj4mRe63pSXvpoK+kFGlLzyd7B+RdNv9VFb5PsncLvFp4qJl+/qa1y56VLJQh1/60hcitfNvwSA0
S7TcxLdk9zVHzwEAGnO0xO4oA+2JAYeGLLa31aS4aq4nYpfr6ySMASm6GPvEQvw+khcAucMucT9V
CT8Qb36WLAM76xbb9dqRPF2ppnWDCJNNA0Sm43tqvA/WvpiX+QW3jhHEnvLTra6orTVqrm1WkUwr
FwKriYDV8bOcP4oo9q0qCwbxbiYbru2yXdLCC/VEp8sxOtGpgy5JG+ieIqitXyNmKfYHi97E3j3z
bhh98tqPndhLp0DjCICoG5nVVZ8AkC+4DTDNy9bpnzqgEKq4ghm1Bsqh6tgye99zjIWLfRTYNmx2
sUnt4YJsmo0SMuNwdfoNlcdj1GOwdRHYbm2AxyUF49MwgeVUUOF3ZvSDxhhkmieDdWsZ5iuJTDsc
GLDzICvxcIkn4ub6F62tHogWurAQApGqAxO8oZaZU1JoPuI75tR3FMNa1Z6T/CDFfLgu7ILkFfV6
9LP/T5qe0QOLatzWKYbumeVTh5YxIhsJ4v0XOK8gqWg4iCwsATeRyb42Qytg6O58q7N7OGkiPhjM
z57HkIRmtvFhKyEnvmupPiJ9xkGHfm5/xFYEKTVoYUQ1Kpf1E66GDUWvuWjAi9FBjfwCGmY1E/fy
KGlIu3irPGV5OPUYYu5jMu+N1cwy3aej175e1/aaRGAkwGKIIW1IyWheo5eoU/ASnLjgBMmeulgh
T2bM+YPszTSM4lZtBHpr8tDwhMFayG8s9MHnSkRPtdeNEpdrXYLJx4zJ+1zMt6lpPRXJFhpj1fmf
qnP5mBOPQbs2txBWI6b2sqCS3/ruozvvBhOV4s+j9SASxPNfr+tz1UjgH2AIOCvU03ZQGCTOswY7
WAyeHwl1P0Rb9NNrKkTHAd5xC6oARJrnqzIjM59BaFUEg7o3ijvMLSfWwdsC/q6eeezRQjwCdIaO
d+SV3WDQ9XLm4/I5t8mtTOTrxNMdaDoe0buzEVCu6g09Iph1baMrTscHGYB4tgL0+4HdSXWn3Mq7
d2f+6frmLMrXHStO1/+EaPZQZ8gFJD2EOOhK9nLpkywPpfXtupR1swOeccEAoqFHvywwDNoss9zF
C5+KF7R4A3pe36RDciwdK2yIsUc31t3g/GLeP4U7yHouBBowPvsCUANqTi9KPcT/nR226VeToB2r
sfZ9EgVjJw7CeR+q8QB21A3nuKZa5FHAQQcMIoZmac4RaROHgJIYyTZFwqi7mXETJb82FLs4I33/
ToUsRnR6nsdZGUMCIT3xAN6ps2CMya5wsNRs8Kt+PMzIkJZL7x3zUn9Of/4/P0A73RXqbqQQ+ICY
iD0tD2z+GkePdDq0Kt51zYtlvHH7NwqV1+WuHY7TdWt2q5rW5sKGk3ayak/sA3fH8LqEtVjOBr8Q
XBa4y/HKOtdsE5uxrdSE4wdsrG3uzP5jRg6UHLs8CwoMW7subvlgfSORiEK/8UKajTzRuThnjuDg
Ergw0wQKAdCvFgNts/eKbAEd1zR3KkiLUVXtlDHgEEVA6/K1m8s3u5w31rJm+ah+LnxXiAvQ2Xy+
lpRGhc17RGtJ+4Wj3iCfy39JIpyKWFZ5YveO0RZS/Anth4+4vRiGN+L9GnRx0MpnaW74r9XNOVmQ
ZuRe7hkyjbA5U35rNn1AWO0PPPPHrYBqS5Bm1iPJrK7PobksujX5x754aBRaLDdiqrX9QRkBNTLM
KVnmbJ0rb8xmPrsRx5kteOX35Gtdy+MQly/XTXrN0lyArwGbBFMXSGLPxUSJ4cyUwTXwPKN3RmQC
+92a2cfrUtZydmiIAFIBWG/LBZD9XIzRZqzsBuST0o68d9I+WMTG1BUDqGWM/BiT+0F9twceSvQn
e128i3GkeB0HRcc37H71mc8xIHEhkAGXiQ6dsGt3QH5dwOXPLeY5pv3o5yNqv7TCEIoqGIgH/J3E
bMnUx/CWoJq3hgquQZ5QkDdx3SCShNI1ZSQL/VbGkWgQWGmD4RcDxme7Eq3QGHRckBtq55aPeeS3
MYavRJYZOHwL17w4Rt2TnSpBO5quJwvByiW/h1Ci7PY5uyv7PYAefiyMXVdVeB8G121g7dicitRW
7YCqIK5jYBG8Ztyn7XeVHqrBDuf2+3U5a+qFrf23wdr5dEpvShlmwsG2UHcux9KvBxa6rLmN2zjz
QfAesva7PeeHYSh3mZVikvZWK92mlWnHl+a9xcHmg2yciPzCQrlC+JT/mp0f0v0+JQ/t2AU5Paju
HxKOnOKtD6DpAiTQtMztKckBToBbN7NjzDzfq6J7K3tteZi537M+vK7stXD7VJyma1khUiMoSIIS
bP5cTnLXU/c2TQ0/8vi76f2+Lm3VhNCwvIC8KWJ7/c5q08zjqkb6tuPhJMOqfpwNjMbeGte8uiq8
Y+2ly2Ch1jj3Vkk6Vx1NIUeK1+VM9PIwmuDOkQ98K2uyKuoPkwaqruBL1Pxv3YjEbTIJb2SYgREf
bRKKaj9F31J7A2GwFist1TvQ9ADZzXQIQzrxsQXJMoKXdtc6GP780udPhjsEzLxX7cZhX8xM9y+n
wrT3sonWqDhhEFb2qjz04JDwCaftDfrf2g0T3BKlxYBg25NUmBBlD49s+lGQZyQCNmSsGR4IWxFk
WiZGEuupLVOh9F9lMIi6k37eVQGqzn5tEbSfbEhaXc2JJC3yw0Qcb/YqSIpbjCWzMRYyeuz7r9fP
0Zr3P12OZt+Z7EHbV0KIQ1PMwfugZOqbzsE038QkfTU+oR/9usRVBZ7kTzR3iLsm7soJ+ZMxeaTV
vjZu0uLNyjasbsXEcbFiQiqYOZHF0k18rIHRqZeLldHfFtv16PF0bnpwqhrsR78Jrls5ukv1EUBv
5IMMUG6cewlLjZWalyBdOD0mk5M9iDLeqDseAf6+E7G7RQ5DL8/UEi6AlnspuAL4eS5vNpuxs23o
EJi+3eDyHbLW13dpxfgWhB1SuHiD4yGu7VKpVDE1NspjCXmv40eBbtSs2EhJb8nQPAMtUoMJCRlL
J2rJwdFK7k0+7q+vZMXezlai7c2Q5o4d17CEJqt8UNUV8ia1X03MUf//yAHxlbYncY801IzVACvv
V8YT8BBdVoPOa8OynbXNxzMdyXX88C5atCwUGSXahaG2Blg4v2umGp2maFIKCRHgBbQrZGl2opMe
uBANepOAH/BmBIoBc6Lt8kgBWAd2zWWI+LiVYM4aUYc5SbI9pHW/0HwBIp0GVBzPvPUiscubDDm6
dJxj5ospB+63xaljxw6FDEDHKmXv8qK2fIfM4+domI2vWaziey+tp/cxLlj0Ug6gvfFpls0fBoPF
Bw5inZ9Rms/PrLAw0oygTfpQ13U5ALMXD1kwj00XHZqoZf291+RE7m2Vm8nBjOPkc+P0w2fSSNsO
yqpKvtYTN1OfxBF4U3hr9UeUBMv9kKHxf8Mhr/kUANkAzMQ7Geg87YKea9wIwkRCMSrbsHUODQK5
mh5HeV/TneAfrtvT2uk4laa5/zhDr3hmQRoDZ1hXoycJ7FMcqYbrYtaOx6kYzZWofIblTBBj2j9N
8ZJHH/ruh9wq7a0FwRiIzJDZQ7gG6shltScJgCZyEs9GO3Sg5I8aZEziYNOnPMkCu74j2QEQIk8+
u+7Gk3ZT7LL6E7FDm8QFImPk2+yfPaZlV+JDoXLwte0cBzwz9EmRHUaAkC1M958+Li3qAaUjyiAe
vDPMRVsvBzUaAYxOBB1Lf9Dqfe7HPYBRcQ8mL3XrxtOOozE3zp2bEZ0VufOCt+HNnFS3k80O13d4
5XI6+xRNB23DC1Rk8Cl0MF3frpyQODVgy20cdFUOyrotZriVmAILx+W0AH4NpnMQR25UplSAy7Ko
3NeqqHac13ngCBBQkeo3su9HNanXmvKf1xd6Oa1nwbXbgHWgSxLgEZ13kMUOU6PXYZ729NGpjX1i
ik/eUALjXbx6KvFj4N0L0D6YqsHsyfE5RfGzddLX1nqlXfYQmW8jqwNib3XSXO4AQkW0/NkesNbg
C9cuOscBKebADFC5mfUBtF9gDkfHm7tPE+GTYtw40avSLJw2PFeWsaaam0JVLkvyBp307ViFU8kw
uANwpKkKrRgAzq2TvQbGP91tnQraAfHOQDDlK+ir+SZCH7YZc8HQLkrbh3JkKQB06D+/yWbFqts8
IdGdwYoUY15qlfyOJtsgQZu7JvL9on82rCk7ZoKblU9JXliYFRq1X5PcGT/1MbABfkYTeZsMvXM7
GUbxbGQIgMq42nggrfkNRMWoQQE352CQn3Z8s3hWbdKPAJSRvg8iNBEYXDlwxfQrJsPlu6bJ35CU
enYKtNzmtm+O3e/rxnzhl5dJdsCz4w8uHISy554rmuNZsIQRP0GuNIr33oABmGMo6c11ORfRxB85
FE4K1zswgos1nXhIlLFVYqWQ09RvhQ1C3/r9uoDlQ888oSZAM343b6dZVIuA8RV2YZovm5Mzt9ag
hXitM9lZ3kIET+K900U+yFQ3orsNETr0qDIzOLRFTSpxfRp/MryNfVhXE+ASYOkCWRjVvHQ0Wm4P
PkisIVM+G/ZN88Fy/z6kABwMANoFPgiYlnbXA04+Ezs1BIJ68dm2k4On2CfX3IKdXpguRhWBYgY5
VSTQUCbXHNA8ZKPrSHiEaZh9F6U7dCt2yUEAIXXdtFYc/pKvRpsOIHWg7tQ7GZQ5oPDLJxFI6+uI
pAn90ldhY4Zivu2Nj7TbR52fJEdbjn6BhiTDfipS0DYeDTuw8G/Xv+ZiBxF5gxIWwDEH5wie/vwk
GUU2E/gkhNWYWFQlx24Cp96Wc19xt9g5BAPA12AYMGqz51JI4eEtlszFMrzwCeMU396WiYIYS/U6
+Riqefz7sVzo+nfQXozuILhE3Q91Sc/sEaCkIAYWC4iK0Xm3rE/jVoPxxfnC1X0qRjN/vHRsqSqI
EaCcGejj5G1RZ61ci5CAJ7q7EL9cEOc4xZSawoGEyu52kwFa3BAQ+UMx76KtKcpriwExPZ4DGGqx
HOfzPXLdOYIpIA7Jvax9bssUIIpWiA17W7mkls5FF1VPjEZYGGbOxQD0YtPGkCKISy9G8qa1gpTN
T6hz+FGV7GowwmfT97EX+0IBq+i8Xrf3FZTAuXxtz7KYOL3bNgI1PLAby96XEwHxnpk8ztHvRqX7
iVD0TuLpPW6lf9c2E9VXhJeIcXA/axquwB1lz6VCpIeaSdo/WJjlgcdENN7N+VZ59NKdYZn/ydLR
XCn4XmkCbvPAnltg2zGge7zDKAW+9bBfXRM6UVHqQ1OHpae088RFVcRdiG+R7zPBVMeKfTc9Fu17
SQ4bW7e44LNLGccNZ+F/sjQvMvZUdTmDLOR58Ib9ZZh4wx7dqAoo+z6jNJLSfQWA4Ph2XfDKGpG1
WEillm4cfMC5yYJAJQXlF8gwB/E7LolvlQiq0Nqb3TIv2/2DLGTkYB4gdcafc1lkaESZdRhh41kK
1eaDZR2M2gkS1fnt38MB0IIAuDWkgPoe0KZzWXU7SSuewAXpqYNrPsy5h9yp6c/dhv5WqqfngrQz
V9tT4xYjBHXiLk8e5vow2j//j7Mr25EbV5ZfJEAbtbxSUq1dvXe77RfCdrspat+o7etvyAc4U6XS
LWEOMJiHwaCzSCWTyczICN0JetTXbUnb7Ihunaq/5/neqQMZP93e0+lczfwGhN/oROPWVTFrPn3f
s2wxI1CPwuMNrPukA1YRpAQCOkRTN99+yeoCbM+f8doU3ML5u7A5u1cNRFM9nfgvRzPZuNFGS9nO
Ng6kWesHry1uFlSKsiFR0WNeyjAi6lgA99kDlfFvjTC/MVtPqBvhfL+9odOPv7Ghc9p/5BKDAwJJ
EDraKE8fGuh3mD/G2kRRzOujav/vrZ0/RGefb+jVFrODeBo6OTikMF0fV3cKiuJx2W9KCW6pYo1e
GLqaVytEq8TBcDEBQBOzCLNdHeMmHDWphZ5SZFq3bZOCfYy8lv3Gyivb2XRDUrc0KxRX2Q5x4h4r
hde5H1eh9q5BbBsg3cLcJyqzxf3YcecryzX9l6wUdlCExfdDMoCFOwVLscM7gKrrPKlexnHst3ZW
Fo+q4lhHa9DNj6wrq23uFibk1ZqCMS8ng/pD9I34YWkR2G66QrG+oaqeMd8xM9C6N3rWyKAtWkCm
S+G0xtbqFPOliyPpPsRulkd+M0ZNRke775nPDfyve5enlrZJ48j5AHWXkvk5ipJVIBNoCW4slrp/
ipxh3KThhOcBY4ppgDBd1fptFauR7Q01ytngEqnRkc7asig3vEx7sldss3WedTesBWVC6/u9yVLb
9kRbp/FBBXAD2yd5CXSx0W+j0HSbByYS3uytpOS7xrUGmHD79HuI0fiHbowL0xN5bZNN5oCbd9Sd
gfmFo6ALnhYDaBeIwwCEH3kSe0ma9PY2NUwWML2C5lPWcfsuyks791CDQC0ZiG+k+gQXCyhvEnP4
BIMgQb+7sDAWW7TgV3oMO6Y1+yFSG7AMZbZbUaEMyUsO8cAHXS96EfSYpTjpg8J6SCskvbYBhY7S
UkuY2ffWIAKMPW7REcgyjtoGaC/jF+palvOUuB3QIk0I1nqP1HUTmCMgYpsogfwRbeKweLBHM5Ov
I8jNpJe6RVYGrp269b4pGvWXqslhq7IwE5QMEUdhuYrs7lhFlfM9NLkN/lvGu6061gPaspglekMH
RpRelObNU9sVRgVdVEC43caGKKqtK9nvriDdZxta5Uc+dOrJRMljVxJuH6USpxg24K1t+53bOikN
VWvcu0mhvMZunT67fVtKUPUJ2zfSsDyakkecisTWX4okrTas1IcxaAbIB9K64/F7rlXlY5VDdgGt
9q7eOVGLueoaM9Zgox1b9hPEWv3vvFRqB7If9bgFpkMFh5iN8Sc/6l0LY2qRXUKWLMWUsaMM2c90
jOKdFSnGe6lJl/iJw/I/qOHWpgeSAKsFgWE6ggChs39yENdD5Exj+ZOoSLGtHKKXgRba9kPpZvpA
0U8YI9oKFzUdqXKbB1madKg9Giz66SiaLreVhGvCuxHRY0tm3aYj4YTD0UR2StKGTZoZSdfQUeXo
4ll4JpyUPh7UTYYj+8satJjTOG21NfmXq+CM0gW4KA28svCKxavu8rZjnd61UmoK0ECeUntaCPUX
S/ci9eRETyhh3g7OV6+GyRqE/YA/xfvxKv8LBcnqhMGa4v6sUwx6myuVmL+Z6sVlM7Mwy/pYaIJQ
MEKvGkRxv8Uu2W/G3R9jqxyKd+H9aikoGqjqo3C4CVcm0qYgP7d8Xs2aLomzvKFFmBFlgvJJhlCK
vmXb3Nf5ezREAFz1NK13RbdWsVkzOft4SdqhTKijoMKHHwkAMGpGcxyIBCMXP1uHeO4ancyU491a
42x3dTk2bYYeJu37e0ffGNBc0MRa4j796isjEH5ElRFczFeJZmeFlmK1MGK96duP1o/fk33XbbVt
vM+29a7c3fbJa3WAqXp3Zm+Wb5YZ9E50aL3QdqO9aB/th+49xx6rff3xrrvT72xf3dr+itGrlGFm
dJammM0Yh8CqohbGY5+XYNaq/NE9ttKLTJta9kOoVLSUgsa1r64p6Swdw4nrELhekAKBa/vSVTUe
W7FdYcU2O5UTyfpK1/sqnf27uH/+/iyd5W3bRjLF31cGEDgYbTA4VB1PyRqLw9o6ZnlXaRmcDJM7
5lBWSbUdU9eQPf+Pc/x3KXPK7sqUCigvYQJFL5v7P8TTeNfufmNAM/zKjgm1NummeCtXNnDV7Oxh
J5grxr6DWfD2DM9P6ZfqIWVBen7svn8b/HT/5kKxba3ashhPcBimuVBcCfPnpFQh3o0euEJHl5YH
8lvfDlvnVH41/usjyAGGhxBngfsVjd7Uo7Xylr2utUxec2Z9FkBLtwa2ieFIDISOYZC/N7SpaM8C
Zat/C9eizOTjV1HGhRrdRCs4NUAuz0CeCg05ItYa3ZVf5bvuoZd3tPbatn/OP/pDRYGHO8YqXfPZ
xWVOIxj2xCyBUzgzDLaTfux6LLOHPqpFMN1OeXQP1U9j2BfEj9h9uYbbuFb0wtbaANqawDyjDTKv
SdQxa2WhYLFpGshADTJJy212JM+grrobNs7Gfep2yKiDNYzSUiQ4NzyLrVZdNmWLxJ3G4ApQ6aC9
moBAl2Qlhi8FgnMzs4CGb4nkU4cZVf9uQy3dav/cjteLecW5hVlIU2zGdAboOEVZuqT6odiYjw2l
/K7mvkUd+lbvsu2TsSePa+diYQsxQgbEi4k2M+Dxs7Xp0HojY4Xp3bJ+09BoLv3B3Pfu++0FTl43
Ow6wgstggniB2GwWcIxomuuqRsQ5M8jQhAyrGLCbNcbnhe+EChIUWjAVpwETPgvYKqtsQ2Y9Dp37
5tpPargylWtOP/NiGShHE/SFwd4Ptt0rkt1WK0mNxD30jmB+8/jOfTCos418tilpsxHHOGiO6RM0
uoPew4z5+2O3JfcWssKMpo/1A2LNkQXm/f24BQvxXqfcf0u8f7nTs5847dFZnhg6olEwGwBNYeU+
7o6xFRjs3x4HmMA3RBseYk6qOxeTazmGBasuC/GSwfDhs2ms/P2r2Dn9fZTkIfMMLmPA5y6XoKBY
INIuD73G+NKql645dCEeKn4oVgxd+f7M0GyvuMtwLjjkpHUI73bsIOwfZhKoa3Tdfwda527zNxea
aMGBe52dsWREjdjIJRbkW+89tYPiLg6M+x+FD0CYx7fNnTi0XroPaXRPnpJnd5/6yAC2ymserCEp
rs4Ipl+gVgU09iS/eEVYB7V1Na2yDqxU+lcjfNmuISsXNvXCwCyUpQ2EfAZMOnrEfhjZBoPoBZDl
a6CrBR9BCxa+R9AjQnFsdtRjhpc2aSYr5SlhNc10qCvknpOgveb/6xN1bsqawRK13s0NrYepfnw0
862sD62zkpAtrQYvVwNV4YlKZX5pJ3lodrIx8FHM3yaUn7MjqzGZCpxNvOLyS5//3NL09c7CQ6Zb
KCpZsJQTgHoyoEHWyAqvR0bgYecmZt7ugpNOzQsT+7WxdSpqqgeoigU13w46VRA3x8/bH+iaFWJm
ceZy3AU2M+lhsVI24l1xqemVXnbkdyVSLfM3cby1oYbrLsLM5Mz/GmXEFWHCpDxkCqRBYfCP6/We
+iFSjwxUA1GfP2xvL/TqFjXBtwNaGrSeEBbR/bn8eE3XtbFZk9BLUU2J30wriKoV3M7fzuosVsEG
hhhBuT3Rj85sGIoFtb4erHWtX95DR4Q6B/shfe4pqrub6MvyOc29hsZ32f2XEXT0HnBd6tyn9GdH
+a/b6/3bhLz1Y2be6lRpTZrcDr3BQ1kS4gO+OdDGH+9ML/zVBGyTURAB5T7zdGrllK3c9wuh7GIv
Zp4McC9zGoa9SIw/jklROqNl9JzXa1Dxa0jC3w/7z6bPHDiKc72sRxgaAoOmtL6vNiA7f8299LnZ
abtx+9Z65iahRmD6zb27dQ9yh07ZvyVlnH4F+I4gE4trFxn9pXs5TufmduGiz6D4keFFSD2dh3GN
/WEhAgE6AN4HaAzrBsaNL61IYejCGqXwSANs2KtI31acZiGYXhiYfsBZiKs4EFkCOlFe87tGkHNp
shdHCBnvw1/jvfpAttxLwyBw92vMHX/hAnN3PV/a1dkRpV62sFwHeULbD/NLbseHmoaYOjwpP8q7
WuBeX8vg1zZ0dkhaXWZhqsFqEW/q9LEpvm5v6PUpAIYP2Et4B2AfV+meCDvXqCsOtHykNzuXNfeO
OaLun2MAoOzDNezrtEmXm4iK8QT8hQOC2OJvDn72+do0qlynxDwNyx5HIEzKJ7lW2FyIK7ABKQ5k
8qDNxPv80kXsplTQkkKVxfrRP2Coody2G6Tw7Y5vbddDBzEIoAFMIy/119p5y7bxFkIjz8S0/fyR
4lhVrwkHFdx4F0nav2QbsCR4XVBjeNxTvNJ3/4yWN574ph9pfZQr74MFJ8Xa/7E/LzmpkSgMs4d9
6bEn8OZUuC0dH7O52y7Yj14X+pr3ctuDrgsEqMef25w9/0SPgh0EjZDT5jTao+p4sD+UnP6KPTCy
YvF+GPQB+1ac1goEC8kI2gAIaKBsMsF3N69FFnouC2fg4HYX32zmqRAcaHc93xLIZeTKYwvCoLKh
maWiErpyW18/6rFq3NaQw0bGgwt75mUqyF8jZQRLcHRn+NE+DbrADXCBoaBOjW30xV/tEwikBmr7
/W/pyTV5zYW7/PIHzCKDcC0wRtj4ASkFz9luxGDanfPV3H18OpvhAM2lY3/EcFeAERhohhzjVxPw
YE893DejVzIKrM5KCXAxlJztyOxCxZuvH90IdJrlEFjQcbarjUDGzpUVJ7++AgBjB+0KwhaSaX0O
ya2TUTIpWQwetActrDEysemKR6nXm6L7edu3r4qa+MiIUxCmxYvYgKzcZSiJSwJAtQlTTi7dpxiK
u09dUh/HIa52eVsLTx+6XwakvY8xeoi3bV9HfsQQ8HeC5RFCTWCyvbTdcaNXKgfbCbprj9lZUK/x
QEyJxzwYQ6wLRggmATEacGmBR6WVZNZED0pkYCtIwezmGBfiW2MPXgs0l42O7/+wKLTvgN9CAoql
XZqMDClCMC+C3aB8jJyCNmvTHIvnEl/tvxZmxyJJxiKGrDiikYG4i7FQ7F7jdz+hbOhDPxVsW5uI
vsevqElz71MFpmNliUs+AxAXkqDpBrjS9TUdSDNgpAZNPIFsdkqnzQf+2NHVKvSig5wZmq20NKMk
0QUMkZfkDhCDkYIYoTiKfep903/rGwf8VCtHb/F+OV/c7IzHaTaS2oJNjHa9qgfVM79L7Ocf50F4
Fe1o+muNTnlpO1HKANEk8LVA+888prX1FNp8mJsnJcGQXJCFfu8+YkBIjQAd6dDT92+76PWD0wH6
G18PtzcK7WRefUAHGOSOKaTlsmHTmw/dlGai5j22EN+mqjy5IGZxvpyqAlO/7WukXHGgaUUXx3Ky
jzrkpI3kTGKkl2eEKZmhdFO9I9UPHaajyqeQf66sUb9pw5hPYw42YcSqYKN2zScdfK6pNL1e/R2R
+M6N9J0hsh8NH75HEiBEqe2LeK07dhV8LlYJqcnLVaKzAgFbB78gn4guekjz1vdF2BytpvcJoBmD
WAM8Ln5Y5J4YeQZbqI73yaXJMjFiOWom9KYKPlpbhXTVhxw5Ckzq0DXPIWmLp1JVSLrRSYHxM0Zs
zu80bsY7u8hbYyMTUz2AWKFbm2W/ujqxGSb2AEV6PM8BYL/8ZdDbMGtIREBWMFWPmvpbLctd3WNY
KCJK8D98elTWQPsBHjag3Wa2QCeD8o0dw72ce9a9QZ2bqiF4fWMvzR+U/M2SR0kOafsWWisv7qVP
fm559hBuM70SYQXFc3U42eVJy/bQ8fCIcW+Hb9q4W1nnVTkfe0qgXg89QEDMyXzMAhc3Twc1z73C
Ne/MXH8e2le3LQLOMVUfoT9odCdVje8cxTnUGvt+2/zSWgmaLhODBJjS/6auZw8dIRsiS+C1oNjn
vg8kBGuqAXSm44WV+gGtxWPDzbXAtbhiqBAiWwH4AV3YSy9S+sEIGceK+5i89rp6UAbN77UGWhwW
v7M0sI7H7kEFKz1hnykKTLeXfF02w45b2Gtgx/4DELi0b7BQs9sGWoh5fTfd7fXeAdq2dPDW6naO
GziobUBJz/BT8LqRTZyvffKpWDuPnBMWaWouGASjJpc/oHIFq6UKXcsu2mspcMzQADOVr1CggKTs
kgGQwFO/Vqxe+tJ/WWMtkGxOl/6lUdBq8jKcAhlaqNFdDMA/7QGgPLmp+4JKyL0dsZ9t7DYr9DVL
IQP1cdjDtDBq/rO1akaVoW3ZAJFeGtSUGbUtCF32HVU1vlI6mlYw21bQzNqAb//lypk/qFmBMQo7
V3OvJb/dWm6RKPtNXoPSo9qvM8VfN7lx6U3gaTSgYBRjUpcbKhNk97ELIW5csS89SthgeIbGWhxo
Trnt6sfWVb1Wsg3XopWbd2FPLyzPPqWSW1HZTRLgNXvsgJVssgrpI98Y9mqSsXABwxTAc6CoAGhi
3hRQhhHgghTxoRmNgylAtlTkd6HCfaOogjiFRkURbnLnGXXD49hZ21pdG/hZXCzkbfDEMDCPNqe1
y0bUs8IMix2VHw051UpNi+a5jtYSuIXzgSQV2AEd+D3Mf80SOOmkrMaZRDqlyUPlYLQc06xWqf1W
smanpP0+Yf12JRIteqyDCxUAJRS35shEs7DtDNji3IvFnuQ7QQ4a31bJDortmbMLRz+1vxEI7Lgb
PXpTMpSdwW9vP8g1VbHFtWOgGYTC6Chj3G/myobbhwCM5l4EoWcocRivNjk5FfPi8OgmZHN72Ytf
9B9rZNbLavuhFFGJ+J/lLXisv5U1cuXeBKnXyjNgaXt1DKlgY01kEfOGP0vw7JVyhMgIQFOFIsB/
Kp8zrTiGRvzcu9XT7XVd13kQERB80BMBiwwgZ7NYV6u9KjB1ASy1O1CuFbSoNzEKh2ZxylIPVNlM
PLPsXTgCNaDX28bNheB3bns6yGcXedx2mlqlEFTRMg5i+ehOC5sVd11I+HUIdWN8FeqhJuh4Lk20
dVGEDnNyDN87gRNJj6gDskCxv72SpfsZlD9g354YF6ZOwKUdIk3gz4GM9urKzbeChyYmgVP+lDrc
9VvSJ9tQ5icAmGHc4H49mBENOQRHU07ewFfeYAQjHVaylgVfwofFFCD+hY87P6pJUZvpgJknL49r
aXlIttmdE8Zj5rs6gPnUroz4SBQWrXX5ptXObjXwkyJFg4QT5hDnpVJLAEudaxgVqnigV/edVfo6
arM2xnQS52da+0279gEWgv6FydmHFjJzu3aaTrIdjKoXb26lemqfBpjlf7SNiubhxGFiEIzj6lDR
c13oSOor3ei/icFs3ThH+AdIPdR+5g/qdECSFkkcpsoQtE002gEeXpLP1miOJoafWYwLz/zpCosW
pNqassJQerYT6WPlWLuYNBivQKHXEkcG3eUQcOm+WCUFXDp1qLgBxwuFcjzFZ6lsW8uIDy5OXYYa
ahcdZPwBIWbb8FnN3yKz2JviQ6sNqlvdK5SINlFU0UrVV+Lc0sHEcUQ5Hxy21zg/HADQs41IfISh
NJ4wtX5XEfDooGOy8jRatoT2EjB9oCyaoyc1uy4TOT1NI1PfOZBWqFtI+iZr1bGlG8KG3hxmQiFg
hpnwywjQq4YSkSotPCcEK1u9E/GnyPONuTp7u+DpE24DCGFU5q/JxbNBkKiJygKk7AC/BSGm6jdE
rRokbkr71jqD/Q1DT9ouDe3irrZrlK4t6AObWdF6pebylRtk6ayDkA5FwUk65+oCyZtCs8a4zTwr
/GYljw770vs9VBfG5DFMX1YRfwvbjNrfP+Zmd0bUCF0Vk7mQnRywnOXBWL2bq8W4hecOcqoJq4Yq
FbKLWWaVQxXVIEwWiOcYILlj+adUvvQmsM0Pom/LbJusBevr6upUkDozOa387DYUkcxbO4bJwdP8
6hukMp5/gWYdr2gqjyHN6OMh/KM8Ss/205XAtbCpF6ani+TM9BAWVe1GbeFF2fcSRDV6QqvhoTPW
GisLF9KFnSmnO7PDUqbmtYQdRU82SqlgSr33IGqzl3lBDSVcuf+WUsTzHZ0dyc4IRS867GjSfIxV
T8fipRPPquLnDDS77mYlByBLJxPvRgNC6BiJh+zZ5fLGCOXUzECSCDFSG8NeVd9X27qsMQ6LGGQd
qkYvjYCjGrsZ0qZ6VyHx86gQdzAOjZ2ipt0VGmYTY2MCeQ72wDfmOAxP+pCrNkbADSN5RDgvt0WX
mfZOsLj/GWt9bgE3w40gHDnuFY7BhWNduhh0w7SciWEFq8VEfk+U6pCouRKIKQ4Ymc4UD7pQ2qfb
qPVOr7t48NXUVYTfhlFme3XPnHuiQLuEQjC0eDS4qb6WupZ8EDUFmZGiOUA4uLXKUagWGgM0NW+i
vUw7Aw8vcCj4mh1W+A2OvG9tZhCaQN7hJ4bXQAClW9WLURpd4Q+y7DAD1qg/oCmF4GmqwsrRTOCh
tSFhqR84KPdT2hQdGq9pjemsbZ0qgMYhkI3U1BLTj+tR3bmljjGeJpH6CNLk3kV5r89KxHo0Ew9d
HLrSK3nkfOYaiMAGabtfMS+0fWq4Yosy1+C7CQutAxqiOXh5hxb7lmOTKa8xKeSXtpSeGjcW86Rq
pn/KYpAnCxSZmMyKIyY3gslQ0qqKyFeKRv9PTTSD48W8rn7LWstecpGPjJJycPy2Av0JHWPcSc92
bvP7SuvVyOMDVC5BPwGITjOCwbaKoz2uT9zSnets24zpvYf2zj5tZHQYwRm8l0Op79Wmd36WfdEJ
DLSHIG2tariYUvVGdsCAr5GeMpI7AWQhBQYEEpkdjbxlJwzWKNVuyDTMTsTg5T+lEs5Lh1zPP/Rq
YOD9AdWk6VXDWGKs0yZu/lT0UXi0qsEASKwYyxGkxmUZUxsTViToY/DfRCH0fBQyai9m1Qv0TErI
t1HdyHXtsSBtVgSy0yQ/KU1l3PWdXgeGNNxfrTuUW3QKMwI+AN1KVzKNxSeOi1rgJOwNL/rbZD+L
OlXVwH3SAgmAanlM34blSe++x+LeiGkW7Yz8qxqhsH1nOWv8DUum8S5HlXJS7AWubRZY87Zxyxo6
KhhWJ3d1294T/hnrKSVxsdVhbujaTa53xzIFz3eSQ7wsX4lKCzEQkFUN2G40iVGen8XADJMjIPcF
WaxUNKp7W3InOxPHUvXA7rRiayG8YwQV7VSb6GBNmRdJNSUhtdYoKJJKaln3RWp5ot4N7JUZa7Jv
S8tCeQ6IdR2N6isCkmLoEDdLXmAezERBtjTzg6b2MqFiLAlIrlUh/ZFrMQakpdV19HaoX7gvUd7X
JhAKqoRXdUnUn9sqGjGun0DwXiSQGFaqU6OoID5Y42lfMzW7MsEZpwNaCFNlX+6cEgx6+JZNH3v8
X1Mzo8KKziqa4hCpwtNtlvIY/eBWzgAJi6jNApaCqE9X8hel74LITgMw+QV9n6/k5gtvkQub0+rP
jqbNIytsI9hMQAGQVQaeIS+3P9VC9n+eL85RQ6xwhfmXNqLASDg4wjH1WVHmrMy3LrjjuZX5gzcL
I9mOnQRRhHRxgSvvAoM1IrOg/5BsbG5uW75GpLKwMExsgNMP59oEmmH2uRpjqAVICXBlksirVYmk
hu0Tof371BCjIZAyAqwANal5MbVBX8UpwgKpIRi7K7LDdD+yt1d7re619HYGsmASNDGnPHgeqAar
L4yCi8LLcF4/yj4GBtoaRrC0NG2iQEXD4vgVYRQPYPbqMJBGByQ8PzBB1Zag2OIA1nLNPoZ16+5C
boXgNyj4MRSdEoA4tUUFtoaMqB83Xf7YJ5aDaaGqDeOVy2bRoc+eJ7MUUBDUuI3JESob9bQuQpkn
Do2Vb7IQZy+8bfoRZ6cGWj2D1rkwYoKuR+93mvyszCciflskuH16FqMPJg5RxUFVC1z0l5ZkJBtb
y/HaalGqAnuCb4gdKKVd9n7bzuL5ObMzW1FUuxItEqzImM4LiE8ciPd1WrQBK8d3wsxDEccrgO2l
Xgj8GhUqsOZMAW9m021FRlRZFR54IiiYQmiYZEEy/gihw6CFP0Aiqid+amr+7aUundtzs7NzG9dZ
qoPeofAk6YIifTWGYZvIFSPTb58VoqBwBq0uAOggpDV/vjYJgFOtihpBi/YoN8KHmMuV/VszMQvd
Wl4hDeAwkabQ4x1Y+KQ3YuV6WNgrBLZJfAacN1Pj89L9qlK126RuUFNRi+esVn5ylmxSVvwPJYxz
M7OaghRJZTUOzAA8WyQPOcipQnGKAIB2A6P9llrb2y6wdH5VjMP9JSoEMc3MBdISTauUoBjaDKGf
581DNNpB05sHvWG+nQ6b/8Gcg79poxSLvtjMXDRapSU1vLoZmnzamASktHy9qNCmD0+Fsr9tbeko
A2LzX2szvyhbqLZGA6xVysPYYYhF/6zjU0MgVAu86Nq1sVR9AksAJHRwgjEANPMQMxb6GHYjrFl/
TBvMKtu++0qiV7djfik/e3MNQbT07QCugzgPsLEon84NGj3atTwuPSH6gOSswOSp2YOrKfKGENg+
aclftzd06RAAWeNORIjTI2b2+dKwz6fxArT+cw62V+uBc7LV8aZdSWqXVoY3HQjnEOivUbfOMNgC
Zw18UHXQjseaVdTtg7DCi25t1G3Z1H/7A/OkzGAooI8Jklq7+shVlebibbBCWrDdsNYmnNztIhJO
dHZnOOZZ/lw0AGkIAzhm3e73vRaAiBrqt8/jGszoGgE1MzR7aKEuqbFshKHizvisNuNHejD3xqnC
/E1gbsBTJne3/eK6YHhpcZ50Rk0NmCJ80VMHz/yR73o/ehhO/LndgXXh1HsYnvCyJzCHvWmASh+K
7W37C+D0i62dtw6zSGOo1sB+uFce3BcOPpDyPfJRsHwdeDDubDyvvfJVv8f48m3TV0ditvJZwNaS
pusbDcnb6IDqIf4WZsWmWUuwr0LLzMgs96mY6KKJ5cgbNQhhAbMGDfDn2u1p3qjvXGtoWnW07tyV
DPKaY2Jmd7p4z7K7HuuK2eSx6ra9U6MdOB888WdwKZ5I+kPn9wf9CGYA33j9HzZ1mgxFXIO0x7wv
VHQ16JJMbCpLIEQdbav8nf1rQr1pbeAYBvoTD8xrtZKSt0o72Shdq911xP0DOdaHRhmKHVC/K/fe
opf8Y2x+PlrXiDGyCWOh8YeowQjENV5itzftOou8XNH8ENghAZ+EASOmcsdMv7XuIrsFz5SxqXRg
34Kx+K0rH7eNLsa0s4XN3D+MRnfQGGy6Qs9Q1YtOpB1McDmgvAuZzTV5rbV9nB2EVGUgU88jOKTx
FLLHsgV5/wrias3EzOdDNwpHmwt8KueXY1IQrFKbr8TL5YMFGIAKtuZJqmT6EWcHCxKDxOwI1kHc
k6J5Y3nKTdpglMjYsWRPxKutcI+r1OCbkjyYCbTKqN6spLR/241XF9LZr5jlR25mFBClxq/oq72K
LmvY4yEa2PHPsH9IJcE4vY/Hq9uuzW4tOs2Z3elOPlt9iA6zVtSwO0QvuuXp8W4shA/quNu+uXgg
YMYFwSsIcjH+cGmnHiXkzhnsKCZokkysQ7OqHWMQAWCQ8gknymxV85XaOITVypvkKq/AYcS0Hd4L
aPZicml2B0N5kwyaDttx6RzACuInANF0vfHDyu09X7uAFz/lP+bQ779cam87ZT7oMTgKMSpj/yl6
zecoMtXPhQMKuazyw3yTZt0eo2G3N3npW54bniWhllDrQecwnEW1XxrWnosKM+MQUOFrWeF1CXva
06nUObW1kBfO/CaRdS8zAVsOmOFoa2DYQ6L2TxJ/sFpKij6Y/ntVG/exNqHANH90Vijcljf67DfM
kjjwgzZZ0uE3KEB8voIhqzumVoZh2xForEyFkn2n8HHLe2c4FEKvHlI03hrM5a6gNf+fzYAy1X/4
8ua5uBYmKfgh8ENUC5TPjd/KXWT/VppNTDbcpDm0hTtsEvp3/Vr4mkLgPG6Aes3GSwdM4qg+Xzpb
aUTCMtQcIZIP94ZSQvporeu96FYAvBKMAZsOsAyXJvTBdVNgdbDN4ocTb2Pj050UolcSnKVYD2U0
F0zoQJ2RuYJYpPSGkhfVlGeQg7TyXSghPjr8un1EFvNxAEwQhGyQBaMKcrkYOymE5kRIo/QWIRbd
zPfMVtB5aVBZChtpvQ+AeuNJ3P3qi/yjru0nsFy5npYab6wx14rri2ERryuUUIG8xTNudoxQwsSl
VEF9Ja7TgBnsGXzpO3T6PMyj+DETT6ZMAwLAEk9WsoXFPB1oLEy8wG0nrvvLndDjtGsNBUMIcfFY
Wf1WVOavZIhp2jyPWuNrPPzjgPMK3D8tlD7a4nuDqnzQVfq+JjGSNNRh3e+3v850YOfOjG/ioOBr
4R939nEGYHJKoOWmOcPoELdPqYEiGAF5POvvc2jAMjywb1tc8u1zi7OcqWjdZBhGWCyisaQGUrVa
Tb4LzNKTVWGaJQ8/tzVLmDSlGXu9g60YmbSL1qxdvBfdSjqzdNedG5mlTBVRwlpzYWRA+I2ikgq+
VdwDQ6+/DW7v3dJL6NzUzIHypJFhHkJIqQbPf50F6K7bqLzH3Nfxxhu4pIVcCfnLJgFRg8oGItGc
ujnqCoB8LKxOZSUsRV4V6/vBVam03Htm1ZSkD7EyPtxeqDHd2Fd+iekOYLenvH1emQM83gI0BbHJ
3IpvJiaM8YS9y08GWOeOSjB4bO/e9b6Jqcf0VPgjZa8fpQfar4N4ZR/lp7nyjZdiPrBHSKWAKJl6
15cnV0krMoQaAjIGzykQnveCr+Zri86Kph9oUQwMBsw5lvIsHSFNAepk9mQ+a5v8wIPW9XsPjMpb
von9oqPeGtfWku9OHxWCbNOE9xwokxcTyqPG8Exm2UPxmA5tBxUFRE3iiwSQ6og35LmuwdxMb3/g
pcVi9o/AKiDWAM9dbmj1f6Rd2XLcuLL8IkZwBchXks3e1dpl+YUh22Pu+86vvwlHnDEbYjRidF/O
i+eoGmChUKjKyiwzpBJyD9jtdEk0r81D5NtfiDSYPcAdaulAHPMSHEBkDDn6QInTdR/SfBeEL5H1
QkzvCytBix2fDGA4/M/1SkD7PaW4SnFAzOip6/rXuAa+dZgFR3814wErMBAeJjwEL6drO9Bh9AN5
RPcntc5GuCHJcci9qd7W3b1sbAplo+GRRE5K//yF9S3scvE6HJUuHMKZxVAQPQAMo1WPRSYJdnHt
HlqujjtgcRDNQTZgF0Oqo4as0X+Y0R16xrmjljn1orJT3CrP/2u/GEk1zjNeSSCTxZ3MPVSMIa+0
BlyzzgzWoygzjz0l7jRLF0yo2rkieYT8vr2fa6FkYZFn+/fbLOo1KGxCozNwzPjO6kRCFKspztIE
5yp43ekVCWDCNH1oFONkbcLgPhjeSuKAZkzNG6TMggO9dk/8EQhi02HGp3vCN0qjmTFZ6yQ9OBiN
9wEDIWMyuBponqN6PLR6dpKHaX97MwVW+c0EQmtMoOmIlY6XubzE3b0avtbSfaPv6sqpROzZa1Fr
sUi+54AZoy6BNCCU+2KIGmISBLwT4RdOwtIGd96KsS5IoMKGnjS2pNuGjrlKzPfXkzu1G3De395B
0ZK4gzdlZjJVMszR8COFkE4+bupO8JXWngAER4zRZiL9RRnuOnZpSdBWDRIJp5vSNPIUtQ/eASgi
PyOopHhWAWDeWJjJHR3benamOpAuYPkDmxRg+8MprNL02BrmMAkuiJW14zqH2hq6s8BU8DApM4dA
bYvnOypQez84NHS0zd4XHIy10wi2TbCtEaCxkGEzH17Ue+p0BjE/AzgMQ2WcJLNS74PMOCYVkPaJ
3B2mXh1c5HBncMxMdhgX8xeWafwhxsKcIVixuOpITTHukaV4K/vmk6nfF+ZOEXX/PquwAQ+4tMGF
HKhezLmFejnwdbEDEfaN3hZ2koIoR592PjSEVHAthT2xIwWKIxrUhzNor+aKncQj4I+gUNFUG+BT
inrgbQcn2F4uk7z6Zdx5MmlS+Q0rmmIExtJehw5n6BCIqHJWojqcG31IwnqfeE1ff2SC7jjmUfCq
VOvfSf0c1i9fWAXLMaBoyliXuHypMeTGnxrkw5m1qUDVCj7vqXLNXMQ7s3YkDIxKwmPZaDk/MDmo
MY5pgheG5h9U6Z+qh1Kz4EUhMsG2cnEeZGOq4mGEic58AvYDLLquPAnqQyIb7N8XNoqk7k3dxKvF
LH5XySYpLmP5+JUv8nenmN8tTNQKxHvLAcsogSKujDez+O5nzlCLMuVVz1p8Ee7LR4oKEJUBO3l3
MLSXuBdkQGt/H8BU4CdVsLijwni9DihpgEaBwnNnnECGOkQqeXunViOgpliM15hRjfDJfjBXfmsE
WEJBjla7G5sNmwOk73ooQygRQAHUCgXIrM9zgAhIS5ss4Vx+nhATuL2Vw5GfLMWetkDP2/p7sbXu
ZozqvzYny9UFHYU1p8OIH7UgawbxNh7ekRItA2yYFQKkUwrqDZQDIBJ+ey9XEh6wD/y18cnrZHD4
t2xZlauA2Cdw5+zsRy8ytRPV7kSPm9W4jj4hZikxpo75MO7mjv2QKs2Ih28HOk35ZcQ0nY3mmgO9
Ai86mRcZJHPSsfXSrQjau7qbGnj7gClmtQfO7xvo7JAOAxhOpBz08FCO381IUGVYzUsw2/uvDc5J
ijwBqUCAJzcELOxohxnJd//UedY2tMlj4CqCrsj6kiC+yqqh9NOkdFbpURjOWJKpIN/4OWTnqRWY
AJMKHJu/71ilhqFwUEjggThtPNZTEkkxBm2j6gWD48YPQ076V93Myl1X+ur3tMmtvR/F0h3N4/aQ
VWBNz+ah3PmFHO6DuG7f9dGXP6q48HdgWpi9WALAzEapQNsWfeB7Y6B2B0gW9Riupfn8nkyt7pBg
xH3fj7pc2lJl1m42xd25jVL4SENKINA79dxMVLrUlT+2tmxO87ZSquBDjZX0TLKufPDLZjzpcdTe
p1Ldod4ZAjYMXR9r9KIOTPKBrP4w56QDRZLeYNRFRQL33HVRhHyjj+4MWhuNGxlRPCMsY9rOzkPa
mPZcTM1rSxJ9i40bHpGsBHtwGikby8cr0+46U9+F5chmn+aqPkWaxn6ZH+97jBO4atXluT3pYezm
VjF4FTFqT8Y4SIb/KBs9YLXlE1S9osCR51B7CdLZPAykAb5ZHnMt2vh6OpW2nsn6SS1lfxcMFqSN
ykZuGrvDJnpDBsIQA+zy76NCMmnXd2nkdNToLS8mfbTNZot8y9oQSBZZlp5jJE/fZ9/0L7iB9I2k
hFoH6QtdA+oetGa6q6WBDlEROVHetFlFESkYyTHNOuWjS2v1H72I5PuBpvGmgL4SqhUQ10tdUAmk
b4AQDpUTWEX6K/eN8RBrUvYaK32/L3Jlduphys74v3fn0ASTT5tS7eyDgQVtfS3cm6Man9XIqNy6
mKPSxlhk8YaBIPIw5IEV21ZXa5hr18108PwsCNJtV4bqvlCb9iGJtcoDnM1qnVjTpgMo4IfvtA9l
kLbVaFWaUhFsB6itgu0xMjDeCBHCu9Sv4hIDZCyBtsbgKQB312ORz5hcioGVxjRbVb0HOgktu279
8D0uQjLaSgd9uGOklNZLDHEUL57T8uB3svacd6Xm7/UhiXZdos4PyqDlkHGbDEfyJfpg0MrftwqS
sW2vAxmyqbrKV2ySo+vn6ABE99u0acaHtOyn3h5Tyz8NhpRBU1Pqdn5UYvCDjlXxA5KU4bOGfUHi
ENbSU6AYTe7mgFg+F7E+PqlBq3y3SgvDSCnYB+y4jPPnXOurj4ZWeWWDEFLfUklWfodJWL0VQ2o9
+FaAkYe81LRtJ+nZ0RxGQH+6fvTSosH8cDWptR1IdfF77IdxowBL86ySCPKNqQm4go3p/7HcZJEV
PmkJGACyyAjBh4zqyLM6qZJX+B3yHLmQUwhg+ePwqtXBsPehRmYBTEjIcShV/y7QWhziQsZ0tzZD
hiHMyv44DIn8PoGC3FaTSgdQGqJymTtBD+4uq1FWtUGEPu4rP5IQPkidTNuonOuDXmNifIpnMDta
UHzfVyZJvNwAv51vzGGNGrgxQrkwTn6BYH14KanV7TMztUAkiDbUJUeRLIceZ+iWdVF/BKYf3iEi
dq5UZ9MPmqmVN+uahAJFPoZ2Q0uwqGLILzhGfYTagTURfwv6uewJSss47nGj9jYMBXvIB1YeWBuT
s14W8aPkT+GOhJqBI5GUOEwkbDeBlo9HqP1hqGgmyTtU5iRbn8Juk0GOZzcATTvaJDB6t64nitaT
ooLgkXYAPOgTNS+9jmG8KM71TdEnxrAtCaktx8x08FhBDLux7KGIqtZVwyYNURWrAYwywAei2r2u
5ZuORq0GNR6abIiSpM9mrKFQrxtyD2y1BnU3Z250QDUtuUl+h4QpB49F1b5WheVvJq0u36nut7s+
TBNv0tPmXQukdleBCgpY0g7TB7QuXY1tephL85ufpcbPolADj4Jy6wEoQHoKWqs5UtOc9woc8aXL
JBCn3k6F1m7T5VOFu7ylCmHU15FuVdmmAkVoY7wq5uv/zwb3do8TVYNYJTLXtjnE3VttPSX+w20T
a/n3Yhl/kudFomr5OXhlapiAPGWY4nDX/x3Sg5TDYkSUKKngI11nwpPcQSYvQwqXKQdAZSVMuMm+
KN1meSCfdSyNcB+j19KByi2MkIfsA7Trd/NOcojbeUNvd075Ie9u79pqfr80yH2ZJAX/rcpWNTgK
ItD9vLvvj4Be3WtbSD/JJ1E6ynbp0wLhuhBcA1kD0LnXuyhDExOzvMjdJoxn1sO9KT10xjkAvTgR
FCxElpjDLByiQuwIc8jLOJO81cNdUJu2Th7mBLqlgsfE6sMM7TVwT+Dws4nBa1Nxmhmkz2DKf4gv
VNkYgEwcQAKhbrRfvuC9vHpc/9ri/VxVSr/KY9jqFdfU72bd64evHCXI56CBhmojJuiul1OPRE0V
H/11MJNhUNZuM8EaVmtJfw3w5ENp3hbEDFmVp3+BRCVoqwp/S0TqMas7BdAU1OPBXItPc70MKkd5
1XTsjUe3Q4Dx/ATccgInU9eWsnwmqNdGND0d6yHBMwGzvidgJL+1+8uwCUyHbON74lInhPTVt/ZA
bGtb/s4d3BYvumLvBlTwNoKzzEoM/Nla/hbubIWQgE00JjTba49z5MmANSn0XbXeZEBTcb4wdJZM
nt57t+2uRV6QasNTwFwFXApntgbrPKbQUZiVmm2F2fa0FunmMIf7tLCFBe4oB12pBhbDpFrd9L1U
fqWAU1rQXSUaWqvRTysFj0A7Cu7F1VONaR1IqAF2Yyh8uaWJG61R4j+fVnVSQMNQh9iZYAp0gkv0
4/YeCo1xgb9qaNyNEowlTLkGTGS91+GGMQ0vCndj9Obrv+Lqt8Aoc05+X5cr5A56UcfoMmUwGka2
tqt/ZQf0Lxz9p+zGm3GbvwjMsTV8Noe3h4FJKjSUuRtUB1Np4EsMwfRQgwg93f+InODc2jSDpoh6
73vNHt0u8y64iNqiaw4EfOG/lrndteo5DCDfgeI1NEv36e/gJP+sX+MtFdRLPw99oly2NMTtaG4l
kQ9NZ3SdwJD9VLx68xZ6iqB5123yKzsbj5CecOq7ILfJXf1iCqLRGjKKsE4s6o8gk0ZFBl9gcec1
eOOpeokPei4e24t5r0NCaFuhCO1YTuDE34v76TjsCTQd377ybReWuThoWGFhhcyV2m+mYV8khJ4t
cTVqFz/NEDzaEKh2m2P0Iwb1gyPU21h15IV1LgRFkibhsof16nXA82x3Uaidvg5ueZC2kSdSTljL
LBjZFASaACFAUe16l6MmTFXC4OqFfxeB5IR4bQmyybMv6mGu3WBLQ1zc66d6snqGIpfq567+pgX7
Tha4zFrwXprgLsm4grtGLLTOdD9mQMgo2hfyZuA50LgEPb4J4ojr3SrAd6urDG9rDcdhgqzGxjIE
FeO1S3jRNePHr5Qma2SlR29Kms3TYKaHNgJdSxE5Wqy6tx19zRQh0EdkSAfrE4KpKGczDAbAR0Io
WGfAE2HWNi02ipCAes2ll4a4by9Lca1nLTOEGbYTSnfJIUfpaEPbprmHqK7v1H0HpRIC5RJZaVwy
G15KIs3p9Eh0Fa45PBpyTNgAE5fmn6i3CCtpq83FrOKRQBNPBm+LEj4G8rGFjMeoCGrJa/64NMXF
kbxUK8RxmGJDO5H2MIQiONO6BRCaAdjMyH+5W0hL04zGrCDeNtuyuNN6Qfa86iFoUv/v7/N3TW6Z
Sj3i71f5r7iL3SBHTcqiGw1EQbd9cW1gDh0FZFxAigCowus0wREB26hhyuyJi8EdJAqSZwTg20dl
sJ0p4NzUVoNoEyTFCUNJd5M57OemQ/2xt2PoHWizbEeDteuUu86HNmsu2Iu1e3f5AzknBjF9N3ds
LzrpzST3ICSC4FJYOFV7qMqdJgJZrm79Yj+4YIbKLu6hCH2IBJiPJmptUk6QdNwFKMHd3vq1yLxc
GPslixORWyBbTycsLMZQhPbSSneyvLltYtVPQeBIkSmhEcb76SDlBjpJwBTG6ilMFPTdhQCn9f36
a4Jz1YkUOkrN2K8OAyZOmDndXe4FG7qpXHLp9pKb/46euydTEK5Xiw6gDPt3adyV0M80lEr2nTDB
Ft2194wX8hDbv+STCrE8BY8kEYHxagT7a9HisBtRnloFEJpA/UWgg2ueG+rl6be0OUmZaLpstXO0
WB2PZPQHvwU/F3wj3c8n7ai5qILeWU65ifbNT/mnatPTtDOQmT3Ogq6VwGUsLniC4qoeKhUuE0bl
roijE9HT3W2vXHf8fz8dn/s0mjqNsY+NtEi3LbQB9eHcTmkqcH7R9+ICR9Unta742MMJIr4yhufy
3q4SV++fhjh1/39LYktenOWplFUINGHX1FZ3SfGSEQg7m4J9+4O05h8/S6/gIgYmb/VGRlXeSV6t
k/4wupbnY5x6eG+P4Lk/9I+TLXKH9ej791txN50vKxG1GnyrIN7JGOGpm/M0nCuCwhtxc2Vrad7t
nVw3CGQ9EiPoLvMhS+lINBpph2Ty23AHfNIpuZ8PmhO93TazhuFFagSlapD4gAmZRwmV8ZQMug47
NDpF2cEfLykG1FTljQy7Dg113dYVB2g5GxijrwR+BuFHi0yDFB7nLPk4J2gjwXTYHHII+crox4Xx
VrDAVfdfWOGcpY9pYoCCCQMKkFGfn6BT70WH8g2EcwFx6uO0r57ART7YALjvb5tePd8Ly5zP9Ho+
SYTdOiDpi+kWupsYGf1KmFrY4K6dKo9mYzZgY8wCIOYR/P8zXQye4RjI+vcrcRdMMJRlJEmwgM9o
+yBw60VDX3+mxz+dZ2ADIE5IUcnmJysy31LnnPGWgddnGz2mruFVzrwjrx6ozp3+TL5FXohLzfSa
08tkNzvBw21t+hdr/PsDOB8ZjcgEwhU/YHTPvmv9jI71/p/kRPbxnQZ1XZLbh0IQlVfP98Ik5xwF
IOCkyDAJkJvxc4wcyM6yoTnNISg7qTYBT5dOj2gof2AiQeCXwuVyTgOt0LElFWyTc9hjmNq1LrFH
ttFD/macIQwrgfbSVjaRRwXXw2q0oZDbgQ4uk2H4NISbDE1ssi8dGYz/XMOs//PQVGgslqe+oU4+
yg/1+GNuXzEmC37uVBBy2IfkPY2CQh/TxxD8pZ+whFI2qLWClWcxyDk9mU7yTu8l45eVluCmMAvl
5XYMWEsjMHMMTmYMtJh49V1fiMSac1JZWDBEaWxpPPXFr9sG1oIMo99CewEYTzyUrg0kql6Nsoa3
LfXnLcPklZLsBSia/3czsEGAuFIILiXODKhylTbssQ4rtJWkBMDgMgeT4OusheqlEe4YwvYYlTqM
hNrPiAIlsEuR23X1c9O93l7Oqh8slsOdvnGspqDvsGvlCEHGAfgBwHNUIA+09v22pbXvs1wTd9aQ
1pEU3X08ka2PIADvyROlm9sm1kag8c5HWR1jsxYb+Ln2AR1t+0Zi4auiTMZ5Q9zsJP1jHIZnkENv
bxtbi1vAE6PPCdgvkjDOlqpWVRMNmE7J/Q8aeQkFiqoErka2B+tDk7xKpFe9voH/GuTnKcy0w1Rm
A4NQctqQEQBD0noZoDy317Uemv4ujAedJiNIeqaK2TnUvfPcxK76qzadHijCoLWV2K292xbXffDv
wtTrr1YWhlKrOfPBxCP5RtfdPH3SdEHIXQtAi+/FN4mNXC2yroIVrf6WoWJcCh6gor/P/n2R8VPI
To9BJqPINDpxG4DWUJQmrnocS0+B9YQSEt/h7OMmBdOlggSOPtUtRMvH11rWAcABdmgfTejIidQy
V+MQhvQwiA5BbYuv0QVQRweKAxYt5RT5YBGIvTwY7KFTUAkReMHq/i1scV6ggjvVMGrsXwjGIAlQ
Be31tputVgjYyP7/VsOV2HNzykG5DAtgdpviQ1k/FcFjrTt5te0AqkI1JIZMjzcACqZgGEukQ7R+
sNCmUk0QlIGNjbs6/CEjSufDA6VQgcBgRvvpRY8kgLTq2CwgJumDQlIbq8eUkuwCziho5DHs3hk8
YOAoB77pKydveWeyk7nwWVlLTYyPYkeg0mR3KkDKmdfFT/oXqDj+UGP+727mbhmlUIa+AzbU8eGv
Edq5CYAoCqbKRfiMtSOyXBB3yUSmT7oS6rhOocqY1f9Ar0pPn1r90lE3L6JdY36hEQHsFqigGM2y
wWcdVA2GqvE1fNP+KVY3zXBoLcGtthr3Fya4j6RlYP6OUh2PgpjeJRBa8/P4LofK2+3jsbZ1y5Vw
3wjXc29GM8xA+aM9GnQo8MhRDvEYEbcx4oNppSH0T4OjXhWiyudqIr40zn23oS6VSaXYxsfUso2L
uvHfG7vNd/JRe8jceqM+4vrZiWoZq+FtsbPcFT60XQTJTbZkrbBl1auTpyLcFiFmzgRZ42pw+2vp
T9F9cdDiuOnNoIalsDXsWgcJvyoInwIv4UM11QoKKTxYSHW8rktPBcJZzwTjQaJlcDHaGpUSeF18
pl55pSZsPN32wdUPYoLiloCOBNMoXITM4zgfjSrGqwiNGtlwMrD1pWfJv8cg2m1Lq+MFeKij4oIb
AUPu3FKSVIlTjXEnQMDd9rVj3/9OfbuI76Qaes3FZtB2NHuf/HNp3GMsTmB9baFoebFZA5TSCJ88
5noSzlGBjtTwYHn6tnicd0Vi6/t2c5pcCtiPfaqdrnEkAZZg3S76+KYOCnqwClwHfJ9IeSz5JT5g
3HzUIUaox++A8V9G41lLGkHgWosojJUWiThG/dFPujZWFKh0mWykApz7zjgfs/jHqJm2UThhfuwT
t2n/ub2tqwZ1E+Q8YGLC3+YMSiWSvBKFcuBdiuPUvDcQATXHu9AcIJwWPM/QDgvAknHbKPuj/Esa
aRf09cAMbxG+FU1RuaO5AraERMfgTbJX++PUi1K/VSPEYFgojOp+kqOyzLFDexFV11pvvMaf91Uo
b5tAqKC6hvYC0AOCgSDgQS+Tw3rUg5qQhLKyQJSep/oyT2jh1M0dBN02GKDywiq8B1f94xQ3jpV+
fGEnAZGGEASU7jW+414OnSXXUMtwguQwzd9kslNqwUDd2j6CVxpTmkxYW+WjpKTFqFRLqIFacezQ
ERSEiMiiFthalFwa4UILSWZo/+YwkhHzXibdg5U/3t4pkQXt+mRpGmQzpww+Vxk92G4vRipIa1Zz
VYDvDEbPocDjuKsxkacoGGq8pBvzTS5AhHCc1Cepe4nDBwWyUmfpjCr4LHp7slSGP0sLq/wLJ0SG
lRqs7jEkMyaiX9ua2qXp5iLWUpZO3LLDuXlQy8OYy7CjVCTfRur00I9v9Wzdk/lnBrISmyY/bn+x
Vcf7u59/VJEWCQDJE61ICiSmiYG5yiZztO4xqTa3jYi2j3OLTG3UoPaxrN7azqA+noldUVsLBS9d
kRnmnYu1FLQZQPAMMyVeauk42Rn5Af3SUhYB11kD9dZnYpu6MKRPSkpVwBGgSg7Oyelj9vHBzn75
WEM7JUhKRzVU3N9fAHOg3aQp4JIGzyt00a/NWnGAgRIWBNNePrQ5veu759sfau14sY4WFIZRDkW4
4+9hoxhGzLfBBK3uKvacLmc7Cjs7izUM+lYoIx2olruD8W0MvqmliCdv5RMCSwJKcAzDgn+Hp+gj
fadkIAXHmwLd8qHYxphvkL8b0fb2Ole8/soM+xmLD4gOB+Q0Kcy0LYas2vHS6tXvNpfd22ZWjvOV
GW43226u+ogRxaRNfNZBlEcxl/gwUutcFz50GEQv+ZU8gzJRHbD9gHb/E4oiViS5iiGI7MSketXV
YhN2vyF8vpWGJ7gU5nV+WNEg2MrVNS5ssn9fbKWkS4NRtSoLWW49P9XJg21rZWTHrQAstfrNkB0i
myHQS7a4zSybOgsiZmiYim1nhh7kqQ7VLNL0Fpnh1qONdUAHGWbGdluR+7jx0nB32y3YL+XCB2R6
DANdDhWHmUcytX5V5gkG05x+wBQK9IdqVHswBAulNFFzdXU1GNMHUSMKHWgNXH8diFvjSDFTYzi4
HdlpY+ekolfyuhEDwrkadCRB0HttpMk0jCEaJmoNTAtIfZlACmAEgpt/zc8UGcBK9GiwbTzvShCM
qhR0EsDGsbL1Q3QEYj1xKx3ib72FodIRBceoEHyptZUpmGI3kT8jJvGJezwQPIfKIEUyBtU8q84q
l1r94EXaLFjeWuBbWuIi0jxTgqE/LC+EcFvZ6ae8t/ZBHrq4afa33W9tUSrgSODqQD/i0/MHZJZ+
aiUonpYj2QwyuMJjsplqS3Abr3m5SvD6gK8T5O7cbQXVPSstIjz8Leh4RdNWxy6aR0LtKfZuL2ht
75aWuHs/lLIZ9FVYUC554G60CYUq3abXnm6bYX+GP7ZLM2xfF5FOkVTIJbIyd27MFzpY26Iondsm
1ldC8VjDUTI+DQ2kWUrREkUdI8t/T+C/st5otxmMrzgAyID/Z4ULcVGiaFXIaoNdeV90+wmkkyKh
+bVRIQqyUrznmaysoXGbVY59lsiM2ivDKF/6qzxFj9PhWXLS47gzvPoY7ekB/dwLyPnvMK50fGCk
ECKg/pqnL38Ed6iiLLO6gf2IdrobjVepgwx6I/hkIhtc8KvHocaNCxum7unBt0EBS7YI0LcW+9CQ
hwwiU34GVdq1542pmoCuGncSOAp+lFl46rXsmGixl6apY1SmDWHkxr7timu5BMOws5oMWIj4TMzA
vMzQBlhX1JdgDbmLcW1UWWE3deAQaEGqaCQJtnItYixNcp+rL9U0KGVEjCqjd0DEOeqQ/exLZZNZ
ptfTTBDcRSvkvpxeAxntE+zqVEBestXHD7+Umj3Uxr4VvfwuW0Gx8SPrLgMeWbC56x/07+ZyJ1DC
eO2YltjcmSrjVi5RNAHrZe9mVPoYC/9dLpRzaIjKymvRBfUulSG5wEHBs3wEc6ZOpcQi8nDE40Ub
E3uOnNr/fdtz1rrdwPFCTJqwYQvA467dVQddwQiKIJx9lZzlhDhTSiBab20rKT5myXtrZnsDTANG
MO0Co/t52/yqFzGcBap3YI3TtGvrpO/7Gtw0eEIUP9skg+NEnhr0uFg/MLIj+JCrW7owxl09miFH
PtinURoCf3tJXpM52VtN4BnSV3J7/Ll/l8VtqoFZ+5jUWNYEDT9cu0eaU2SndNeNxQUSvG4dtrY5
C0czRCtk/7649aCyBrb+AXbDuNyBXdeJjQ5auBjGsNLzOE0O4Nr3Aeac1Fje+V37lJXkQqOhtaU2
3VZJZytQEfjCJyYy+FkZVw0odq9/Ezgz0nro2PFB1TQNPStwie6CL8qefty2tHpQF5a41Q+0BtFg
iNXr43dds7N0l6IDAKyBz6baeoHrst/NZxggvPp3XVxEKibwGmlsXRFIIuXpm4/OpxKIfFZkhQs+
4ZAYkpEyTzIwD7HRDYikpyKRn9XgulgK+/eF22it0YXKxD5R137TrPYUdsTt/VdMYG10Em2i8CPH
rMjtr7XWScek9b8bSDjkewz166pkVoHM9bQo2kMVwVGgiNrTdoccHqX92AWz2GPfax5g+Rsz+ICw
9X0a7m//EsEeE+7d1VYS8TFhxhrLqquHKvQXom0ptYIbcy0l1YiG5wmI6aHKw5mhaVMaVoKXV0AN
b4jJDrQ026+s5K8J9fpDYuImGgMJEa7pg0NMQ8Dsw1d/ngVmVsPMYiVc1C60tjChuo2DNgX7uinP
Sv+o5KD4H0WavGsdNsBYdTB4YuYfKClu03SrbSQttJAVgvt8hLC88ZiCklx7pfq3cfY6/2JAzlYH
B0W3aURTjkLr3H6GyJcbvcZCVVS4Cv2BhIfQdIbyCB2ZtPsBzhWcR0gZ9iowb8Pm9sdcDWeLpXO7
3NCh6mr2Ui8ikEDHzky2AbSWg+wlt2xdxAu5Nud9tdPc7RgEYRlmeGs64Xxn9JsSYHyj385Rjbzq
UZMeU9UdY0EreNWRGEiZHQjo7bGTuQg8kpUOslXAZumH+7zuoTDWbHJT2nZY4u3dXM00GGcyKHx0
1Ew5R+onI5t8FW92I+yBsVM2UqdvU7wwZv0bri1BSFlbGBsismQIGIIAnbM2FYFuSHqBhF+jjV0n
6a+2snpHDUhkz6rxcnttq5VgAxBCMMCAglbmi1RBYZmNbMAckHz6tknKU9tUhWu0wbgH5yzZdkT7
2UZVY49mV7jaaAaQAJyfMlKKdMfWgimCOnri0O3+rDmiZq02IstKnTi1DnoHzv6KnlPhK2vFXdF/
Y49i1vkGkQZ3Z7Vx0ENdoEcpM3o084+yfyigCDP1DlBXYb5pJIm1LW7v8+evCpso0AFzrUG/m8fp
SKYaRoUPm3HmKM1TZNbQodkXg4hRWGSH/fviWFC1iwPQz+HSp07bPU25R+dLrb/9/1bDTszCShkP
kGwzsRoDFBKhiaFh5UmX0ZV9vm3ns0ewXYN7Mn5JqB5wcayKQsj4tWw16dPQP+TypRJpw30+3Ncm
uNgVGuVsWczESH8EdK/UblCglf57FvUiPt/hmHmUQc6P2R4mhcrtWQtKMmliwO2xfAhq61E2O0Hl
fNWCifcQqn04yDyoQ1Pi0I98tAW62mnjN137zyEXK0B9FKqAeFmiAHz91buwnJrxTwuAvjSap/lg
cfYvOUZSb3/1NR9e2uESV3XMgXcbUIAjmRukqR1Q0CaiJaUL1rO2X2iAoQWF6hWoZ7lI27VI3EqC
+lhtXdTin3RQBWnbn+rXdaKPpxyKK5jIBnEFYJfXO0YkWspjjxS8PGGuY/9dDWzqVhv/e7OdNpkt
269n9aB5xgZTc7P9lgHp3B8CFw88G09YYDQ//E2Abjd0d7a393iFVQM/DR+RKS+xKjF3f9aY8cqn
HJlrZ5R2Mz7LnW+HIC0BhN2ui7Nl/dZJ/NBqnZfED3Lf7NABeu5UzZWVGnSeBcJXJXqxrJxFaJhD
JkPDdYRYyW1X3aV+A3prZNMkPfpzd6wjZatVhjfhWE6zqL27Zg5SmjiVKJLCo7ktKArwng8UflY3
c/k+UT8x7Ww2qeoUadqkdjyBxs6Ju8rY5VKGyTtd76k9j3Q4BNDI3FjdnJo2yBKKHAqFJqP0jPvm
xUd9694oet1wb3+ztd+LRhIhqLcCO8Kj0/y591Fox/ZMeOrYfiK70jwezKg4jVL7K49ElCBrF6WB
FgzEQHWcEnSkr913oiEdA5PlsFINlcBGdgetO2Eg16Xz5NaVhQpTBg6qYQtooejrfGq+Y6ThzyWt
oCoJb+Bu6UgOG6mDBJmjSXBNP5EuA7iTzSj6JwmBDaJh6SJO5RvcdoFb0aH+fXu3P909sI8/gNko
kKPi9PLeMY1qmbawr1R9YOM/RpVwGn74UiNSbvqUrf+xhOI5mvHIMXlOJlZHi9GYrh1L99/ytO8d
C9SlmxbFgdEAKg+gJBs67tN/dSfOLBdmY1RDfU2B2QooF1DCRtTVk9QOc98O/jOdFmeL+5h5XQPC
K2EzowYkNvloY5b7K5/r303kEa5ljZpuDDtOZN6BZdMehmMtAtF8upiuV8Gjt8xOtma/xY4F4BCo
JQAmVBs645e26gVNNbYfVxcHs4R+JO4MRUWA5tI4mUSh4esNvk18GECSXJITYKn2pDgjY7govbDN
vNsb+Cm6cCbZvy9yOjkESSNq4iCr7VW3LBRwuXVPSV65siEBkCq6gFb3crFCzvuiDiz8pgVzqTFB
6W1P+oeqmZz/4+y7diTHgWW/SIAMJVGvMmW62vvuF2FmelveUKLs15/QnHt2qli6RcxiscBiG6gU
yWSSzIyMMGRQtVU7OiYRVxe0PBBhWAARlNo04UZE8/zGiWPf7ItAqdENX8pQtaszeGRKGBJa7J3e
7DkiRotm0h/WuEuyERnF0mssWX5h3RaeEyi64oYhvmE6nQ51UcIVTaOj7lT9sOP8iul67OMdt2uI
FK+8xPozj1zeL/9r8Lco25F7mLbSlb2KHQxU8V6tyZWVtIc2Uvdl985jdgfwqIsM6jX0Wjz4tsQ5
V4PxkhYH1xJgUWKIZGNehTlyGiAur/2UQYNw/hmaoSQirvrKkRVhASvwHHc8hRU1Tnyl6/dqnG46
qC7mpkxL+fxsXbabgawCrp6mffYgpGDnbqICthQe6H0OYTVgaXJfj0BJTFwagZfbcIms2Xl1HkF4
hLLNcqaLh6reWazIhwFxZQJTuzXUrmakvqVwCc57NX79sSMCKadYGcJC6RuvyhwvNz6hRziUkK1E
/z3auMzml+mQ4HL8WhbnzEGPTAqXlZHqpakYMJljwRzs88ztC69ln6lWuqolwXHIrAnpvZnWaFej
mEgCvffwKVIeLecmJk/IH0Syd4psMoVr8WCVFilV2LJ6FsyKj0c9n3EteC17dDNrfoaHwuW5lFlc
Xk5Hmz0DGznwHrCoAcTBQUWdOlEwzFBO7vI9Et4veTLeodPp67LZ5WcvLaFw5dJKLelpBbMReiAK
lvsxGAcvmzgnsln2HS51i2Ay6pZi2VAvgeSzkwn3BOU67l8b9s7bgwE9B30Hku+m3BVkM8+5G6YP
VIXUAzoHzIPd7Q0oz0WJ5IG4uh2PPkaY5wYU6/2UY8C99Vh0U1BnB6RCJEZWZ/XIiDCruQFoxMAw
4iy7MpoxYJNMeGQ1bqKtcEmPgpVW7K23sVQ572fEMkyh1n+1JFz4bSiT5fRX5+vI0PIhx35JjLBO
GQwNNXerHhz4xqtmSWLXuREIJQB/iyYO6ACp4i2vyTU9B/oLgQSvPwUKC1VHNmD8++tlOTUjRBDF
TiIjM7D2IMrqkblWQa+ecBkP0PnSnFoRYoeCblDecwyGzrpfpK8NZDhY+HMwPy/vq3U7yG6iNwS3
BBGzTMfaTHMLdx/CrS20MHeNY0MxY+DbwdJ7ydSdhycMaulcgrNp8Gwh1Os0m+uRjOhQghvE05OR
etT240UQLw3wCsCulYSN8z10alFYrCI2rCzKVZxn1nxrt43Lnejh8gyuut1S4fvfXIQj+HZvj2iF
nTAoxch/luVA3jJih9swg9TDZUvnd0cUTYC6BroWdBhoRTndRXmNtIE2EZT4s+pKj3c9N25Jq7vs
A/mpy6bOGyvR6AWe4QVbhI6as4YXqGnoGS0sXBsnT3vfqE+jqz9UXn0AUiRzmT+8R173U5M1cvzO
dZ4eJad2hQXT2iSjE7RYPNt9plf59XzfBvNdv3nQoJNru51bbjv8bxvSz+6zGYxe/9ZulYD6ZtAE
fJe+ap7lqr7jVdeVz4Phzfi6PDP68gWXvlDYmbSqGiiKLF94F2/j5/rNDmKP+k6ALzjUwYAs4HxF
Xf0RnDfx1nClbD/nV5jTKRIOn1kFkXg34gMgotQ0b5r1rKV7UtxPBk4KiXOvXHdPjQmHUKLqUaXM
MKbnvkZuDDOIoOihAu/VbML6qQmDuZaEpFU3P3I9YUNNQ5+WSQLXW4oURofqmQ1l3Mrtw50tOwHX
5tKwNAgroSq3SFmebingRcO+UmxsqcodFcNFc4U79eBOinq/aw4ywOM59Arb6tie4N5lAiXcFA23
Xpm9cOLm6m1Rf+L15znVjTKh2r2hndfKNAHW4i6ScgD54uUAplghcIz1qMRZHsJjxjsIICmJ4+ZR
oEFBJwNmSH2hslroWkwkSw0UKUCUzUR5TCcB3cgENl+PZ5uh+bSr1zGU7MPzQj2m8siGmDhipl7r
vFFwcjXN01zOPhSh+yz5JJBoaybtXqvJoTZzX6UDGgWiIJvfgN2VhOTzMqzwFYIDpXkS4zMw0mGo
vdr8ycLyoRirjYbmkUR/nYcIT5lrRUm2Td8hB51Lakdrm+V4FgSHyirNLJwSs2ABUs3AIzOTt1m7
NtN7e5Qwpa150bEpIfBVZV8zu8VQVeQdmxrU1rZvdF9Gu8FlO2t3toy8djX4HFsUIl1lGqndzrCY
Tc8p246FF1WFi+KMz/uX1o4CaA026t/nPE8dSwh5I9qbybxYHe2XCjxeRHbnkk2kEOBooZltW8NA
W86xG6HvXhl6ty0T4IarwDDC1xJC1XNpPl4+utaC3fF0CmFAacO6hq46gp0Vgij8QDLQ3XPbq+N/
0nSf/H1WZplH5EhsID3AAS/4y8zR65SrcM2o+B54j2SMW4LsXUYQth5r/pgRnERnYa/Zyw7gc7oL
2+mGcBKoOpO8LtYuysejEbzCTHiktgbMqO1jOSyHkrEpa88GqOvyKv1/QsqfAQnuYbBwSiMFlpq4
9sacB2byZs2+bm+hMAFi7eUJb3pz7BumDDGzej4tPVwUVIIaKCWFcEbHVqtmErXekJvDP0VGxu3S
lrwvaxtiE10R9o9KTdo3CNwxv2+66oqY9RA0qVQ8fjWwaToaigAgRSFpceajJ6ORW11iN3HrFT3x
4/S5RmcvXgmEBHYiSdr/xsqLVzpyZGvZsEe2wtHsk6zFqO2m88HNBZswNqcvDODoxvkojMnHMA/c
zLZMtz5sSIKpwBH143Ct9t8KLTZw/32u/nK02ENv3NYYlW2ahI+sSUFNDmFU56+7hHDwWFhh+Mny
JBCBKTASoeWfo50e+SQgthLVco2olzijbBWEPazEdQb4ImZGUf8Zy/3QbGrlUBWqq8peHDJLwjZ2
oM6UxgUsUSfyKjso6+dKfY9YHFSgnbi8xVYD8NF6C3s5QpqMQKUQ2f58wxu0p3voUwP5Z+0WZuIp
3ZuWvF62uH6UHZkUNjXuSIo9W9jUpr1Nzb3SBWj4VFLLCxsQoz84E7JYnSsxuqzOJb8WAr4D+b2O
25hTo36wO/isecjbt3zWghZ8VWXD3W5JTD5M1G2cK8jxSOyvhmawHZpg1nPUM14NZkyh3fKk9Uzt
GseqN1idC/WrOb1FMKmbTxq1aKt81EbPGp4H58pS0U8lk5TT1z3rz1cIU0+yqasHHV9h391ZHwDE
bxs/3QOip7rE47gjuoOv7ivvV+3G7jfKg+om85VNHjj+/HF5RlZP4KMJERZEY3PfIK613qiA11kf
PpEqgdpNOfmdyvYmaf2xM2UQttUXKzmyKoTSPIqcuNVgFfV/t9zEsfvPp3ObuOFXjMcqYKyYANDT
u+gcQmfEXtmNsme9zBGEAJtARL3KQYbvZY2L3jZviP2qlglDGMtd99zd/11oR0CXV0izp7kJK6A4
KYJup0Puxtr/hGjtT9M1viYvCuq3UHGpn+zLqz7g7ugNH8bjL81LNtU+9wY/8+WbUPZZwpnatdyg
/fJZ0aiBoLmpLXMTZrHmVVEzvig91R419MsOnj3E/KrtEvSKpUXS/UO0lED9LpycnyAcSA99qzk3
Ki8od6PSIdPDPIb8o+ozdl1QzfpEqaHe5XZk8o0+ZA6muAAyJmLqDOWvmIVRAClNdhWlJt+BRM44
VNA+dVWmaA+j2llPSGwkyAND5HgXxjV9K9ohvMqaaIpcAB47H/sIyXRjmG9L28m3JURUd+MwU68N
gUdC4Sq8KdDx4iNvDdhP0fCXvJqGq9By8L7Vw+F7IkN95dRteV+hu+sH9GzoTdHNdQepTqoD+R8X
KDjx2mZvLaDDAdM6vnOsYQIzP8+6+wpeXPgQha1R2J5Lf+ZF/KykveXmcUHved5PkMwGOAUpmCk0
trymJhpf+GT9UjFXh5hFJUfKsVMjb3BqFckZS81vpzSte+TAIQTROU7zSud+egZzD7un4xjf1ZDw
PERLXx3EO5WbfOjV74TpQJ9WjfrRc93Z92WMHwtpU2zqyWbQ4pw0vm9Q2LqKMqI+qOEQGT4qXfSl
V3t+E7PJqn3G1PIrnKFWG8ZWFy5NAsZOg6QzEGZR3pCrDkgmy9Vj7pQbpMVI5zZhaBYoXGXd6KK0
pE8uTXXQ6oxt9EBCHQqqVZ2Hty3kzO/x6I8N12K0+LSbKGxBUhWh8b+1GwXoJ2Y7O5WU5F4NM34V
F4Zy41g8516tgji4scLp26iJ4ynZNBjby2Hwdyr+0k5dtszRhYvMyDpmKraEfpM84l75mfr32VXo
/0In8la/q/aJ/zYc7P20iV0IxUmsnyOU8DD5Ew9FdF8Rt5XTL/GQbn928IFd/ITG+PmhdPWPOaBB
+oB2Kfvavgshpo3oKGsXXb1+OOi+g4QnCrpiKWvKsXlJlGH0vCIun9iNRWYahN3wo0jpr6zpru0S
i2ZW0/7y0M8bcIRbo3AWjtzJBqvqMXTlF+8Al76O8cKl4SJXC1E5w23sJ8DE1DTQ48+IjSDdsiUV
2MWEuPbHF1fhDByNOM/TGJ9gs8JXY3OTkceJjPdN9yAZ7GrgXQhI6ULHAmbaUy9LmGEX9bioIWvt
JjTAgsVUlFyj1AbkgUIrtzF6HHmWgju7gqy2mrPEVTTk4aqqlORp1kaN3Nu/3yJMvM2biqqLMjNK
erehMm6Jsp+hNZ4O/uVRr952jgwJ09sDMqmgNtl6HeuQLe+y3q3T8NpUlY8uoW4v5V5avdoCkmos
eDuQ3ItvRiXPHHMkIPbiw8HAUTpRH16k2QHnEV6Gfj/epDLG5rVRoq134ZrApRoZhtOlJXzSu3wh
E1Obn6WNC4z5ZjWmS7s3UwZEWh8fEpmWDnV5QI6FN1AUQwS3bTCjlvocjWjLPZjorFQ6nwJ1Z5NN
wvxEk+lnrt2YwJyroR/YAMhErPX0ThLVPS9bD+eca3bpIeZJUCO7cdlbVs2gQw1k7uAtOOOHi7qp
YH2IF0I175rMcS3lRuffl20sLzdxw5tHNoSXHVIHkEXVYSOyIbKtNbzfsywKg8tW1jbYsRVhs4fT
ZHRMg5V+QH9WxtwBbQ6D7jdjJHk9rjuEgZwWEAeonIp43sQq61RRYMocmmAe8H7AsUnZ7LG22oNs
B5LtSFPGDfVJbchOr7UVA9Qa/xDENSKS3aVoTSvNpfpTKdeQpc/CmzKSnBJrC3Zkwhbu0VFXsqrr
YIKVE7DltT8AxX95tdaOQESMf6dQCIez5mQdG/ACz5RrbGYf/PvvQOS/pEr+qYUIIjlxay4roK6v
HLGWeqa+lDaXzzq6d5gZnlnocmu9utmFhptp2x40mro36541jy7TIP8p48ddWzDAm6D8i75XlFKF
gEy6SUFfBIbqGI8m/LGYIBUrWbFVG8ATAmIOyDUwEKfjGgs2O1WNceVWdGD6Vu/rXV3/c3nNVpOD
0Nz714qwkVNOm5wPsJKg7UybYhyT2SOD4E1LqAeBpN4rmgaySIM/NOaz05SKf/kLVqP+0Qcs03C0
fGGtWVpV4OLGs+ndGpEdnZNfilHvVIgPNlyWOVgNKUfmBCc1C60f+hDjLeMt71+T8Y0nr30nSbH9
drqz+IjWWjREOqgO2oJThkVcaFWH6+DcZV+zSr9AAxGYduYabXTdk189g14peFLczkiuiF644aT/
SsLyukm6O8eKU7cev2qq3STQ/yRcdnNZy1kAePh/n0eFaAAle55EISZ9mF2WHGa67SAqY7ZeqoLS
X0ajsO7JYPFFu5VN0ed3usQ6mn/DaJkMsK67dan5jVLtSVlKsvmr8WchC/5/ZgRXHok2QD8GZtL+
jdd33Zz6E9nQnIJsBE3aSOvLSG1lAxN8d+JayOIeFtVi9jiNcpcCFV7xURZaZYYEr41iqyZau8yg
/ZKZtyN492uQA17eiavzB/Tr0vkAcLZ4CqGZpU4WpVMoY+JFmb0N6W00pX4b/kD/HY5At8X79rLJ
1d0IxmWqgeQVBQHhypfXXWeFeoXoY24oo9C4hcjOzdRpm8t2VucPcGUTBFxQAxHJfDJcLWdQbuJ0
B6x9JvsY6VLwmgWXrayGsiMrwioVdKG3mTGBzKyvy3bKNxFXPmxOZ1fXu4cqAufXZYtr4zo+1YX5
K7RwUPLl4mCmKtqTKz+aDnH8z2Ujqycs+N/AbrjIEZ9dltVIyxOFwkqexR/4763W0F1j10Eazjel
aQBW9lCCxxsZm0pSxjk/n4As09GFRii6fgCSFkYINTR0Hs3o9x57x28GdaeozsZWIYZgmhulM17m
ZEAfOBQR9Oe+ju4vD30JGSdhfLEOGOXyBdCrEQmZSrQxzBDiQm9t9HOIAQBqZSjKsx0AC4BULJxw
eIhgI5zGxryPRmb0IaiswoDEe6YdxjLoyvfL4zhfQsHM8qw+OmWhpaigaotpVF9rPYhejJ/qx+SD
KohE7rS9bOzMKQVbQrgfy1jjZgRbvb3HTd1N2J1DJY5/jhT5bWQRyAZED8jh5SOOBtQ2czI3LVgC
cXHeZJDDcZER1zyba9MWCZHMLc0h8/MqA3g/5eMtpKhAn4MT4qotuoeez5Pki842//JBpo5/yUIZ
JnIlGkk4ENB/516jf4NRzi3obagq950zgLNulMTN1W2B/UDUhVgCF19hjo2+Bb3pQipRa7jzQqPp
2gkNgNZYxT76xEo36NW+49Fs3+qGepNSxfbTOZPsjjXfJWjJQ5+oBYZQke18QIK2TkbAw/POcXuy
T+rPlL5btiR4r83s0iJBwSyFvSLyugxVY3RQ68k9QodAH3PIy2d+3AJpZXxEI/H+3nuPrQk7Ze71
Pk0bWOOA2DNdD3L7no2Sq8pv9xQDC1wXD3QNEF2wnJ+6b2jSeOzDGPrWtTXgodkXhoqsVUGeFQeS
4kiMN0BDjlkZH8CCjtiQpBnymUDlz3vbTpvn0ci62eWKTX7QHnnoTDFm5P5IkV2pbCpjQKPwS27L
rfa5chLNr8MameS25FMQzVbxolvcDAivtGeVE+WblS3bOqmiv5phyHY5nwo/jcl8HSekAItfGALV
glLDfYcCx1+/f7F3cN8wUE1cKHTFx7ceZ2NkOwlmoxh+DaM13lO7f0Ej5n86Tgh1HBTYQSt5ltdK
wT3cDAuhRxUOEJ752U6gBD7MjoskECWBbl/1EKSsZfePs6vVMsDldY/2MDDQiVcrSrgdWkDmexZ/
mbunsUbBBnrZbqa8qM1Ok9EbnMNNYA9oSxX5LZzbYAI9da+u6uoC9N/YMvwF+sOj4amZHyYBz1w7
fTdyNHXsNOuW1tvLm2ftvDy2K1QlUz0ulYFinLTl28Qed8MkUz9YiwYLrQImEy0jZ/RLDR+4npdY
QWjO1u2eDbuJFYt4ENDgkgvx2kF2bEoIBVkV4TmDznSPRtwbImtHzdxVi/w/xLdjM0Isj1IIrDUx
zIQaEiTj/Zi9O0XlhdNXLC2cnz38FscA5QVucqC/QLHi1DFMEIS15cCx04yd7Tw6qeM65kMTPnXA
01sybjB9zR8sdPTjxm2gNCK2CmpMwUPXWE5pENBzzXXqJ33GygUKe2jDV0jAKuSmi35MlVfQnZF9
t/UtklMge9vS/qCSr0ZhblE/5fOutPykLB4v++uaMx1/n+CvFmuNzIwQhgG7xg26nzaN/WC0P3ki
OSp/I1fFgA+QPwRVkW1G3UK45xkNbbXYxEw0egz+6W0+gQDNZTG6F7IHZk1+rBmuUyhXqEbWqOKG
Xs5+mcZVNr6WdHSt0VOtB3nac/GtS58luHinA/U+LhPAisOkFpj4AClWJPgN5zktNhYy/dmuUvw8
KvxSJlO05ozLcxMMQ6BiQbPFqTNmI4DGel9if+nQPdXt+9L8xcF8mmmN21FjM8pkQVevTYSguR8V
k6XlQrCIqjIZOhtbDf1dDn1Aq1nZvZX2c9z/6JyHBLRxuBG3MhjUWhwB3g0N1r/xdyK3xZDrk2nn
4BcDFmA3aiHYG7I7qyGSS8WaGcvBsMCZjWyo+FhhDJQz4AHKASNUgUOALjHxBlUSE9dOsmMjy53w
6N6dtbVTQowOY9E+OHdNvrWLjRE/D+auCO90WXZ37Yp5bE5YMMYmM0ommLNM9BVZLjFuR+hzObJn
2FogAJuJaiKPrC4Z7NNhIZ8LvfEKB5eR9dBW2zfzY8yygGg/clkX2IrX4+bxW0sCDOdnlQaIKAII
QmAqSZ+sqIH0H1DX1V2kuZmBFl3JdXZlvU6sCes1pHqUKyOsZel+ZhX0SGNQJRDX0t2CfBpQOIQ8
5eWguuKHJyaFNUshWlmaPUzqjRGovPOH6kaVOcbKgp0YESL3PKRp2CzX9GgoXJZfge4R0+pSIO9k
KGF9dcWwn1CsANESgM+nzlGUKcnJtMxh/pSM+yG55aUBtIpvRgEpn5OUeDEaLcuvxLoO551tNP5A
gNxUl8YPEGLyaNOEaLXpAmgqAf3buXG/weUsI24V3w2y/vzVqTn6XGFqcNR0pZ7g9xtAHhxAXLRm
a7Ofg0ID++vyUp938ELjAL2Z/07N4n5H4aCh0GmalwtfyH5Wpt8qbwnIqBzuZvFenYIm2dTGtaMF
enXPratiKj2mPzrme17E21p2mq8lBY6+BjWT069p1TwcVBVf42CaQWsZ3ZhocM9Ut+33Vhm54fDe
NePWNO/Lwh/G/8D3BvMQzEJLPxiMxEqUgmd6i7LNMhn3o/MM+XbI816NseQusbq//pgRm2SUOVSc
NoGZsn1PmsGP6l3Jyv+yiY+MCAHRJEqMrs5lKpXP1oncLgnQEXLZe9Zi08KKvWjr2FBOEfaV1o0D
MooLVaX1Mw/3c+4P4CG1c3/MDlX1Nr5eNrc2b6gO4Pn3uywuLo/KVWg8RBP23RQodGfSp1l2o5GY
EJem1gdwzdUw0bCbPPpgVqCUm/8yCsuBrLmKRJOYZ5oqY+aGMuD4mHcTeVPT60aGjlgdBTKS1pKY
B+BcWJe417VmtjGKfnyCEsaUXYPz8vIo1hKSUOf+Y0MIUpOpsahFihwB6n3+JKAVAx7d/EdPPrv+
IcexaHaFxOb6sJbqkLM8xsWUIat5RyrQWIPyYh9F3wnSH8aPy8NaOylA9vevCeG0DVF8KMA2lgM9
GQzKDu8Z00/L29kJ9FaSGZeNRlgkZ4rymHQw5VCw8mm7IfmERMbl4aydJMfDERYp66ah1VTYYMnk
JrlL7NeJFq6jHQwZPd8yM8JDBP7wZ+aEg0SzWRNqNUwN1S9Nucrb7xpA3mh7eUBriRFc/TUUMWyC
S7L4/p3TAXigDm434XYHxnq0/Ghu2PUHmwG2rzd4FNe3oILaTmZ4E9vRQ8wknbBrQe/4CwQXqaFB
AP1XfIFB9/30j9U/6wYIQq8gEV/RTaLKRrwEamFioS6GGgpYHCnST8bpmdg7czwOmoknT5N46BfI
kxe7CvLwaiQzWmPfDKSPOZ7hkvPjvAKO5IwKIUzsceAyAMw4tWsXytSElQXuELd97X4UgfHT8OOv
CnQRbrJvMjf6Atjgjd/QwySxvbI1YBqqLcB3QVVVJI3IGs5CG+fIEiIp9Qu+7cfgsiOtrCLaOzS0
wKk29NBVwV3rwq5Hlih4l7AElV90S26BywW5oWsmPi55qSxzubI/jg3+jqdHFy1LLxutHkO4DUnd
PEVPaLKfu+vUkFD9rc3d0cB+v6CP7PRqFFFSOHiTKxFQ1Uj/juhi/A8LdGxEF3yj7syyxJXYiyHG
5YTgqHobGgkkdSV2QbQU2eSFWBiesPz9aCCZpcyFkcH/wDp53VadZzC0bQ1JUC36gX0qmbeVyH9i
TgiVUG43IkWFz+X6VwbIaaJrbq4EjF5RzKVMlVBmTXC/xuxw0SlhTbf8Jv0BDn6XNLsx8039Ieu+
L/v6yvuHoESJqId7LTa1WKywzdxhwH1m3gHUqdt+kz9X2+mq2bcB3QNM/pJ45C66hjjYrfIJKuWg
3qbXPgKO2waRpPB17p6nnyJMs6qGVtnZCvRaW4ak2BUnPYB5m8sDPt9rMALiFBXFiJWGSXMuUHIe
MV4dxKOk8xnYEQr70Vb2l+2cBxHYWWjHwOsJ3Ir4rkznqFLrBHY07TuzA2SjZvamlyk6GB4Ke/Bi
U/JyOO+mQcvisUVh+pD7TbUwhEXj7jPxjPc2eEKT8LYLnn857vyePP4q2iDxALhMANVziZ9c125+
VT1FmzkwAmTotrJK7vk+Pf0kwZVzdai0qVgmOwzA+NQ7Vy3/cEy/lNFCrCT/ji0BuncaEcCkXA/l
4sZmw8neKkp1h7JWsrF5GN2Aei3dJE5h4lnaVF8ktqLHWKPx1uqc7Pnyup8TsZwsA2QkTr9EnbRo
GCx8yeA1SMmAa8QJ+M9cde8nvwYRS4Ktc1B2tmTzrE41EKYAdKOhCgSMp2bDxmmMQk0gwsBuWgiB
5PoDtT9G02eNJBquevaRpWWHHQXfAnCUprRhKRvADIubPdinVMg+VGQXD289eSBcch1e3bNHFoVw
T0kIhVgDFg17Ww3BrNsg3rgL6/9QeYcXIYWMqi1e+bhQnQ6NjHE5TjkMqbaXWOiCRLsjOGmRaG26
75A8qsnz6NxCreayz6yv3b9mieC8YaSmkVUu49N8UPK7jXJvOUHpBOrw12nkkwGKiBstaiBJXMGS
QgKA4of5XpveLw9m5fV3akO4AGiKUqN3NYbAyaJZXQUFiq58bgMnTKBW8dKnrjLte5mG8Orh8Wfp
RNC/mthqP2kYWa/PPkgR4SGf4Zz89eXmdGzk1EFCpyzMenGQxDjE6VMHXoFskjxlV70dx4YD0Snk
q0Ui1bopqnB2YIOBf2FOXQohCAgHx8iCXl6pVbc7MiQcGJlT8hAUfYBfoWxFlF8Ru3GMYG5cJmPo
WAkZFmCHQG/qGlqoRL5xJexyZ7YjXNqHwCzv+sTn9lNf3QLLAlybXfy9l1ugKwN5N4pyqMkJ8SKN
0VdPswRJtPTa1u5z8734+xsoKp5HJoS5SwAcT4cJtbWsvOf6fdO/sApNhHd6JznWV8qsp5aEmDQy
pHEA8kDa6T37QbymdHO3f0U/5Ca6Nm5dNnjEjX9c4Q58114Zqfv9rX7mEk/5TU5w+tBcCrwIi7g3
AUAjplcm0JvRsQMAStPA8OSSLb1Sf7DczV6rbX4oY2++Gr/HdqNL9tuKi57YFc4a1qGwavewS8P7
XH1KmUepR4wIlPG7y5thLWydmBKcBozz1K4tzDPNv7nybv0TD+jNnNy2u9HYq5beRKGs1Xhlp5+Y
FJwoVwgpaYrRoW4zaO+zum2c61KGT1l+5dLaCQ7UT1k7TxQDc7Svqf9hKH7oPLL4MU92oS7Zeasj
oiDSRgJzKVYKCQm1G9p4GFDSI8jI9yi2AoYe5deGDIO/Eu0h9fDHjhCHs6HXjYzDTjTf6aYf1s+9
7O66/IQ4bXB4RBBUBwHHE/yh5DSu9BAiOcAwg3z825Dlk9cNUBXK1Sqy1mKawaDIFtkzBEcjzQBf
mv40S8mPV00gjbygaaBlIOoKoGfdHDDoJUp9VfWjBX2uy7tmbb2XPPX/GRDO+phr+jiXBdKuxYOK
c0rP7uz8MZZd79eW+9iM4FZNynrcWjCOuN3P5avN3DSU7P+1SHNsQvCoOGqjeMwwElq9KskHRAio
gkrXlLm5jL58dVVAXUcpcMGATgujoRkZtFYFUMFM0EtVe20haymQWRAGk+HiWlULEo7jSEBesDYl
N/LVBTkawvL3ozdAw2sUyxygO5T4JSHPxjR66SBZkVUbAA0usnKoronp3CicS5aNQFZU452i+LS6
Norvy+67di8BoOJfE4t7Hw0jb6I2IzVM1NMtp27n+ARA4vqGKbuuZj5YEyT7ZS0W6xRQd4AEUC0S
z9GFxAnVC1Te4mnDrNbXKzzBJ1+xrhGfmZReetWpj8wJ4+OmE9vDUjOlzfWg7RL71Tb8qdmB/vjy
RK6v1Z9xCcFy6CnrkxmGuvHTSrcM9QoicbnVsQABs4jDLeg24RijzCkgX4XKt1E/D/VLEu9JBAz4
U5pKblwSQ2I3JeuGrigYAr867friGS+YvPZ6IGutv+3lRTeo/mdEYk90pFMg2gH29qz4TcnBid0k
gSNr/FmN0A6KYlCnhx6W6HEqNHJSKE7DxcFyj1ovmlzVDqqhkhviasQ5MiN4msbTVIsjmNHVB0V5
Z7JOwtXrGVoBsMQUBT5c7E+3apVaaRku4EY2FwFT4gNNM99I9B2oWA7qcDuWJfCvesnAWddKSmUr
2AN0gpoo8NnLHRhydqfG09JIbMpnhKJb7VBsUQLwVcUFQgq8YS4YVVN3lJhcwRSemlwiyVFoQqTo
QMcHk/q23CePz+Ue3Evam+Mxv/5GJmkb32oP2qfhKei4c5Wvy/t5zWtAe2o4poVSGp7Vp9a5UTjG
XGKzjfSuQte8me4GBVC+/WUza2ED2NHl/oBMPVgfTs3EvDfmlmIHVNpWD//pp7sJBB6XbaylBvEa
+9eIKWRX0L/bQf8cRrraA+zXB4dNaH8Qe+uYHoh45/IxdbZtLtncaxvi2KqQBowmA+ioxWpbHhJ0
utbk7fK4VpfIxkbA3kZXn5iranQwQ8w1NgQHN1XnEXRAbsHfpTOP2ZnFPRMiOoV/2eZaaATIfaE5
MLEPxSsrB8jV4NaIpwRwNza/bZjX02eg3PuwkSzbmmv8xrijcKwBSrf8/cj/LdDnJEYxAPAIodMM
lIWsw/VSf708oDUrxp9JFDNvQH61GV0mkVU/CnvP6EfXbS6bWI9cRzYET2BoSWb1DBuatQetl4te
a4Bw73N+P6ME0YZ+pYD+Mrhsde1mYyB9pKG5Dr014h1zNGZwKIMeyAs5ASkAumtSMJbWCvPshNOt
OejQHmrr5EbhIbLyU6FtL3/AqqsgVKMWb+E1KOJ/81yhRpfjAwjuhrkRMESR0MldJX/VS8lNcXUr
LCVwlLBQxlIFX1ELo+sdp0N6qUn8OS2DeqjAeY6W2tqUsrOtusyRseVjjhxzrso8HBnADGp9PxGf
Dy8ZlbjM6tw5YGNeRB5QmxPCogIGk7zM4fsaK6H4rrg2/YFMARohIAQZm5Kdtuoqf6yJLGzMYhzo
WQxoSiCrQj/m5j1y5geUUA5qSXH5Qb8dkXV6rJ9vR1aFXdGUlJF8Xvb3nRp70eMisYJ80q0TzLeJ
l+yjZ2cL0nJQE/hxEN5We9nTdTVAH32AfrqOecQUPdLwAQX6F5Z7eC9L66/AJHCGH5kQTlFbUQtl
TDGz4/+Qdl09kvNI8hcJkEQ5vsqU6Wrvp1+EcS3vvX79hfpup1VsnoiZBfbblwE6KikymUwTsVN2
+kP4CFWs3tUuqn15gqbjHDrmhRN8k19rG/Ov/7SJoDWMeUU8N9hUf5ZhiNwIAa7F72SW7HmwiW7T
/EkXTXjxt+snErOSqI2PYbOciE7GAGZjG9Qh0V3fo3ni27ZT4bT4QEtmmXz6v1uBOXxRCOETtcZH
kw7+VfFdgljyvVZ7yeXg6iB/szNRK/LyB9ksEHhbwdyKBMqSwD7fJYWsQxNImfBWN7/H5H3EMEvl
3zQilSPeEmISGVNyGC9VvkwKd003BHWIizWQLrvgKKvX6XBSi7vOEHQocaOhNRLzsWS0sHVhu1zh
Srmfa3qKW3T0kpy4VC07V+kxellUexVjmGPT/Cr11+1PyF1QWIj+RmS+4FjOF7SrrXlu6bKg9WBT
SXODymvh2oL3bRyem9ZWOEz8bElSim4aGStqnWL9pMU7qRFEQx8TJV82xwqD8dOZMs3ooUOMLt8Z
d8ox7CG50fxGNqc9GA+t6UpPfmDPDiTOXFF2kue0V+axKnHJaJQkjLCMY/8yUZRsxkM8TnZA3idU
vdXpWib/cMliMg+tzzLICCFLdf7hTGtSB8XHgmaooIN911Dew8kNVJFUE/cooGxjoR0fvW06g5NN
UafGOjZoAoar+HsZPUqD15Q3uigvzt2JSxIG9iCEZh1k2gUNWBtUnIRUOhr1u0X7nzSNwFBWCdqV
REjMmatTP5r8GkiDeketnZa9kMZ0MGojCPq4F462Mom5cJDpQTO/r8Ckyrqa+8ImUOXo8/ipbLT7
OukuIxkcPOGjWoKCOrzVca1L0ewN1jcN+YepBDuWEYHnD/IkfXjcPpCiRVju41Xc1KV6ZWgVfptS
uQ31Su1KDvF0vd9GWY71lyMJfZClI9LAM4XZPUFFB1Xp0RFpjW9p9w6JV5Chy9XFVDrDr20oblEM
ZbE/WMxnDTM8W/B2xhPPy1/xTL/B5AeIGt2gdRG9gJPR8WOn+CFSC+YFLhrGLpGOIOiwZ4up2hQr
g5UsB2S8KZQbyJ3b24Zxv9QKgPlSCZHKKYESpFMZqRuTS8iYpRXZ9f+S1V8bwoTtplr0mdEBR4/e
omy2dSQ0REqyXG+ysmWxdbXroKWNoYAFY+oyO05exzJwEnC+x929JWqM4a4bpgA1A62xGnrMzrGG
oEeeYQJWDWJqQDXgnHdGUaMDd4evUJiLLaybAcUkeP4QR9aIvda30fPbybeWv9Osx+2twL1mVmDM
DQdW24EoS0t1JF/5GDFqMOW0o8pjCJWU+lBF37bhBCvIpmpyRMyqPn0EB69dsR+R5SKPgexuo/Dv
bWQxlh7xRZ+LsUorJzKHZLm3s5O5619lL4CiOOh27ek2t5tbfW88dO53cPU628jcoOQTmE0tK2WR
dHkB4Eay9rOSuJXRXvmtedyG4XqIFQzjBPUIlUU/BkwImrUoBE3uyzYAN6cBjtb/rKDJuL6KEEhN
QJUdRHzvWifbVX0Y6LOm3avVS4juWEm5sESSqqLPxjq+MexlQ0sAqpe4zZDpRTTuJlFoI1flEvNX
B6KpML/vDCSM6LcxChdlgELOH3uQWlQQjIq14Wl7IbgbdrUOjKuUQEytlwF+Uh8PeKU/lCVm/+5r
ab8Nw/ugGLJHrzN6ddGdxmzYrGyzvmgN5PpUN5pA2zfPgp3JfVmtIL4cPT0KrAJ5Bye4TrwRyhS2
v4ue5n23S35h1DARPayEgMwmNYpADuSlzTm+7N7zo3/RnzCtOtb2/C7b0MeTdttryPtUawOZLUuD
xKizyMIa9i+j7I7mnWK+6sM/3J1rFCYC82NsB1LBqin9PYJTKkjsdnxr6fu2MTxHgnq+voxngvGE
9WDGUDQxOoMW8VYHqqC2Di3Vv+eMg2tcgbDeylJLOVRrgFQYvs2CB1q5FGKttd3Ep6aI3RKc0Ntm
8e62NSKzJ6BdRzFQD0Sj2mnQK1RxxlV7yi+HXxBIF4AJ1pD1YRbtenUaACYVj0nnjv0TEVxnvF7g
RTUTDbkowmLEg9kNbStp9dQhCarXzaMJRorDOKk7s5pfaaEkdjJA6mxs6smNgl69sIz0dSgqJPBj
j0Y/wRB1qWfDjoxzKyjX8qIilB6RFjIgRICi83mkQtVOC+VllM3qJST3IrAT+cjMfo8NuxUxP/OW
eY3FnLsaffAS1HdRgKwGaBWAu7X+qYn6WnmHew3CLDRCosCaloG5HCynQ6C4RdpfZ1Jiz//UtvNB
C4unMGZo2WQzwj4rbIIRV5/i6mNih/n37UPA/TgL7+z/ASy2rkJWObYCamYACBT0j2OAbJFU9Pvn
QvOUXER2y7tZQDNmQmsQrNXk442zAussbZKjUVuaLN7K4Wc17LaN4X399d9njKnCTjMDn+BFimxn
QBo3NB9b6MJto/CWbI2y/PvKihyFYz/DIL9TxMde3/syyB16J7Xwwn3YRuLaA44RjA/iNkbh7Rwp
HbLCspbJt0mLQR+9I52/U02B3+B+lE+Qj+hrbY7u92ojA8TH6Ldl7kMIMG+bwTsvJqYEiIqtjKo2
Y0ZeYzJjjHFNkeowg+k4t/PxPv6XDrcVylcmWh0JdhV2qMEuU95H0Ixtm/FVHgFXlAl6P8PCOxwz
WowdHUivg2ICgoFSWq4dkVswupto3Ceya/nHsn7BCU3afRlE6LB0dbwyt38BfyH//ACDKS6DVhwE
30sOYBESqy3bN56K5nXsj9sw/G33CcM47ECOlEJpYKeihLaFuyF9oKLQhXuIoNqlIq1A0ZS4/IbV
rvMn0oAeDwmaHDxx9YMeHeX8WDReLMpd8m55cwXE+gS1mII4RDoMWUR1uBqGp0k6aO1rnR00UWnw
q5bSskNWYIxr0Ara1bQCGNQz5p35QO3InmLbCO3bS/vlZXZs79LzDPtARGUR7ileITMP9aGI83Qy
gRyj7DmD9KuMBNc4tzd8bRyz/eNsiGkwAoLcdJnb3EuOdC051T64Mr3KrY6l49mjFzwMbv6kXQau
6D3LfZKtfgC7/XOrNsJZwp6x3pSH4Lp4Bhdha8cPv0EscavcXXRubddXImZcwQZiSSMLddSayQKq
moUgM0aJ9NLqLqvW1ZK31BC0g/HArIVnD0kdzJWzVO1zQLW0W5zxmBS7SFWdztSP3VwfIO4EarHR
butS0PzDdWsWWTjv0UWtoq59fhRJ60eRnyI0LSLHJzLkEWxCIjBC3vhQHbPsyP+NWNmOq+tEvTQT
tx332/6G+8Bf/4Jlc6+cgWTVENzp8QuC4lod3Tlw9WFXpldhcFVjf8X3Ph68/4KJvNlSAFNBK8dY
jWbFto06ikcNpgUHDYXZ26i8lepTaIC32gAVEKr6oLwRwC5/lk0Zo60MtwcG2cFHxXiI1LLyLDcA
S3Mi/YJsZYNSCh1O3Shlx7xZZg7Qpr2vMBUOmvGY4EGiDnikWrOMX4Zmir4b/qWfcikGykTFhDPa
3c6Xv4vBaF2rQQa1wfuGvKQ1wTf/a7r8JfW1AmEiczWfpzbzw8zRoMceXhjWDcKleBCsL88NrlGY
r5pOs9lLMkzBO8M2K2KbotZt3h28RmD2qi8rmZwrQNCTuyFD1hAYEEkKRfV83gVJQckLVe7lYLLB
RmLJRVVCOdWRgvo5NultrUjXxBhPYJ3YN2p72N6Y3IX7hGN9a5JFsT77Ueb0ercflfFuhuPZhuCF
FXRhM4LcI0ZkWTIFQ/H1PsgA0ZQ/CWgiktAbgm/bGLxOD9BfY9oaVUNw/rFMQJmR1r1cgccTYrg7
eqk5wUXwuz6EL8Fd+QMpH3Jvlbb6C/RyS7U0d4r8mLxs/waOnWc/gbmKO6MJ9EoqM2gBT75mT74s
32LwLjZdKBWkkffXaCg9LaUZ1EsxU8/cyhXy5TmdwR8h+QRY15X1XqLdYxuEuzs+Qdg3wojarzZQ
0CxYTefUmow2D8HB5fB/wT8oFmThQYSBbc84oSIY/CD3YUcY2VVmZ+/STXQaT+UuP+FVGl2a3oA7
fvaM6/BCtDO5fQroJwdfMNh1MdTMLKKCDJdVNTjURej01EZkcZlcVcNDckzceI9ewO3l5J7tT1/I
Zlj1BJS0QYuTMIG5swh+duAmTeivvLwVzk9zNuOZ22WeDIo2WUMUwbIxSN0oni+jMXTVcRAUnXkJ
VkuBKAaaQ8EYiVay8ztEJqlPoPoM957Fdizh8tIvffQ6dSb6KZ1yTqC+FR6U9JbU7S5uRWSSnLjp
DJ65XeRejRMjqeFbtJ2E0hQ4mHuXYpiGyDeyJIiEefHKGRpzyzSYak6SCGiE3LdIN8ytBwZ52wyf
O4KLHQm4S7/9h6vtDJS5ePQJsoCtihUOy5sSsh2z8HnJe76cQSybaRWHBcQqMimFXZJ05+u7xvJI
GLiafKX7r4nkRblk178IxLzj0AujlzDullEFZHUcE13b0WmAkmbwbaoerV4k4MVfc0NXcTiXPcZ2
xWMgP6tAEZ+hsfo5Ax1W/12fd0Np7bP6UZtdbD4M7Qhn9DnHBzJaJiohS3EdyhHnK0IiHcq0FhZ9
upB/a98qDOwcKld3kkfd6U7KsfIGGT352+6B99DBMx6CUKaJdjqVzfqFsdTmkoobZNxNnvrdf1O9
GbQaWbELfufXxi67odjZx/hO5IW55i5afcQE25HOOmF50vxKwdC+4492TJ6N4ipud9vGcXzfB2UW
RpKQ0jRZFqlUkslITFCyNSrZm+NPNd1NEEsb8/0Y77ehOKHaGRRzYqoQ2X2jAFSouKmESZQDzfeT
SFSAczeeoTCHBuxNLa0aoFjJflRvGks0U8D9KHgM/mfFmAwG9HILtYwAEEOHLHiK+l0o0rjnXYDo
7F8KMEsL6Zf50zCspTrqMfNoRrKHIV7bUrws+ZH4EC+8JJhNTnZppIKbQjQxxDvXZ8hMtCSRFMTR
ZJm2rO46lMWh+hn/QHJwRp2idKFdIExvcSHBEIDGTnTtILm6bNGVm4PMsp+SHoUSZGlSiBqAs6UD
g34LsdUO2sodKCPwfnC3NyPnK2L66hOUtRO6uVOyNP/n821h3MrKuzH+3IbgXIJnEEwUU/vBTKoR
EIGFcTKItULfOri0bAi4bwN99E0yr9g1Elusa/pWHxQZSKQcHvWuuoj9yY4xUdhghj1piduS9zp9
NZQHubAr4zIbQ0+x0Hdj2XICkgk9PEa9sYMKtBsYT6ovOxlEy8C0giZKu9fz23HQb2KQJW3/bo5D
OPvZbJAS9aGiN/jZPfIZarEblGeKfsnc24bhfgcw2aKnkKKbl81tBlroQ4sT0ziTMWvPEaXZW4Bt
CIJmjYSIZnV49jY3QNgjg7T072N1yK0uEroYk7bkL9yxUGPMwE0UoWMrfSjkU54KrPu6kfH3zUWt
UAehJ8w8Pz1ZX0a1H+PvNyjU0gq613Kyo/Lr9hpyugsBg8ZdZEpQpwPWOczS8KEXOobu0+i+hmhC
spPJfgxcIwgwxnKjz27V2ya9bJ3qUYdOsuOotl7uZpFr5JkLySqMjMFkkMAxe6YNSyWeVJhbFb+L
xLhsJ2k/daqoU/rrtbho3xgGKC+gtwoSgHNz2zRXqrStkISbbP1R3veu/Jxd+JfmlV47rW1eZb9y
JzulFyIqpw+WhPOzDGQTCiYGaNkoKsfnyLMsd1IpwwGjsAC24zBr69upUPtF8bjF1FVbzT00HUlz
V4wpiBakSRoluwkDclSiqLiFVjJi7CBtIjBY0MZwyeCr3tDUPTrkjS7LbUlNg8JuqyR89M2ueRzm
At+OyIl1UP347+/jpScVlyXGc5bDx+5PvwCjfbg4WtPYUc0HJ5Vg2o73rdYIzIU8VajjlwkQxuKu
h+bL8CDHJ5o0NiUP26fgqyeBLXRRV8TTVMH/nX+bzu9rcDUMyOrP12i6lquDH3r5YOuWEwr7eZdY
lt0IK7Avozm4P+p8mVGpKzdTr4Zpn1WelXhKcDC03UjcornJIrfwDxb5a9FzhLsoDeJCBisgYm1m
E1ZdlhpaXCOLoQVIqJVm56U0hQqXZFl2pWaXU53iXZWCiQHBsagH9avi/AKPRyv0TDDA8mXUUPFT
DAfU8NjxUX3zvxO7vJRQWKCOdsTE3GuPusJhGOzcvshutOvw99+3C53hf0Qsq4hEUkZayxT4Rfoe
GCc/2vf+i57tt3cT15V9WvkRBK5Q9KTsY30ZAbea+yRxlRqchMrTNgb3bIBmApMzYC7H04nZsQ0m
Q0vSL4NO5a3a6VchJXvDnxFXFbYl+YKo6mvwjQOCiT8Lk9IWtFCY91lTESlQOpiEES8QQKu2Gn7f
NojDWXl2BinjmX0ps2ArjkV13dzJoy09UWfyhv2v9Ep3r9rQDl1z/6Ic7OAIuRkMtJTOZOeO5Qwe
ZJ5FB4X3DdeHlE10aBiKrRaPIFeXNSqa9BCEu22LF6ey5QeYNS1D6vvKMizXpW43HkHXhcsW0mIx
3UmW0xSHbThO/WlZYNzxyJrCzbGpozFPEi1HF6kTlLumvZXnVzU+WM3NhIm19rdFjqn2VkoDOrMS
p5C/N7ogd8XbQzj3CGbQ4Y4HAXNh+JURxB2BvRn4BTFEbfeq4OBxEcylAVgFOyfmTM4PhTyXZaIa
S4sswVh9diVHQpLk5buzHw0SILjHcRIwJMDcFHUlyZWfYGAGguO+ccqme4UepOQqaL3CcAOKCVVI
1Ff4n6B8yLuiVsDsrZGYfdD2PYAxrEalvUJ+xO21Mj015YXy9z38OOmfRrJHMZ5wSZaLkWVQ7Jrp
ezmrF1IYCXyKyCL2iFV5akzLMFcIRmtjvknzE14ivvFDbg9odBag8Q702ibmtHVo22sSebEJvVfm
W9NexMO37RPG88mY2ZcXCiATTejM3ihLHfomLSaWLV9Dy0od/Y56VbKHAtKV4RjMHngaRXR/vEVc
0nQosKLr3WJJu0cpJBFdGvGy5KFtocnlSPJTodgTvRhELKic46UsGmQfrCOLTvb58QJ3vVJIBrBS
v6VuHOsQxTLBM7+9istfYU6YAlor1P7wqFuYc85RAtnHoxc0Wk6UR7YyRddBcYtBpmtJKS9Kch3K
ZGfpiI+3UTl1EczAfcKyrdLK2OHi0+E7opEeMA4OLUfTDaJnMqkHSTIumvKxDsJTHzYugl3wh2m4
nhrNjucc7ZVPWhwetE5zNOXn9g/7sqmQ60fR6Y8QMnPRF8RX0emew6mgKa3ovlWQVWrk6Jh3wQWS
8cdttC/biUFb/n0VuuD6j40OypJOXx0l5SmuL/QhvJuhWVJgkIJYIt1DkXXMx86zuY+jGnhpM+4y
k9yWRgNeg9SL2vh6LNRU8Jm/ZCbO7WOb1ywoEZpmBFnpXmmRfH2sm/fK/DWKBta+pr4YHCaYaS0/
isscOC1V35okDtFq3RcnJaljRxlHw4NEXAGygSzzWrV/l9oyEfg7kaWMd20iCJsri6W1tFMtt0SP
bofZotGkAiDuJ6RoaKEm8rMgqz7fMlQ1MpVO+IRheZVVuzG5w91hG/VLKGoJ4G7OFdLin1abc5BM
ms8jkKj6jMqWMu5ytH/lkJ5LLDsYRI6Iu4KQukN+HjKnyI+cw2mQbGmjfvmGFZAgyJrB67SzemVg
jHv72Imgln9fWRbXSSmXBFClqTxY6vAt1pEaHYxjrYvIyr7cg8vOXFnF+JMmlvJcbbGIWkDvNGqg
Gb/7oVmNwKKvmW4Gh/EksYYq8xCWDSZiPTK7ObRw1bB0c+yNKn3EcHgGqhSMiItiF9FSMh4lMcOx
K2osZUWQrVJpYad1h6b8wh1yiIFuf7ev06IfVoKdG2LjaB9hs2dVVpQyVYCmx+PvtFQcdHDdWGNw
bLPo1c8zpD+b7j3WIRVH88vQktHA0rhx5bvooHjRMMi7/YMW684uz/Pfw7aX9JKZl0P3seq5rUAh
1ALdfhoanl7sJMNNMaLbDAIHwFtxqHagmIGcAuIQZkdJRaqTMa/xpeVisDH940G0x53L2sV1IkgJ
cR3rGozZVmkvFVY/IsbOqhOB4KjhaNHlkLmF+RRBzp6+hKhmbK/p1xQpFnWNyWyprJpbzDACU1Mu
8ugma7GQpdvGDwni1s7ViqtAPiSx19S2315N1kEZLsL23owQ8J2iQNSCyjvBq5/D0htJ0kRCkuLn
NHrwVvj1T78YjlAa+dvn2ofVaI1EL/lCZ8q4PwWxP4kKwMQmOpWM/BsSkHfbK8u7OpA6/APBuD0a
EMPHOBAWNm7sRjs1uPhn6VZJnn1ZkF4QQTGb1KDtwsuHg1GDrCnM7hqp2pXmaU4iZxLNrfA/0KdZ
zB5tm9DPUvS5OHBEjjy6gYTuwr/WDv34PIsyNVJpqEEwBiUjtaJGwqlLEIQiwHCywD+VJBd8It6d
C8ryPzCMLXWUFn41N40z51dj/WhIzWuTXxdpCwGd0Q41KnxhL6ER68LWiMxpm4mWy3ELxC4fnbA4
0N8wjlxPpX0RSWDjdrpepNDG3RwqKPEoyGDwCmBCmBYxaNuNWEs5aC9jtCFJ5uCl7TVmolsiYLz8
Oj62fLgVGBPFjGVCMjOAfaE12bJ6GEE3H2Zo8C5rxy93faDYSo9Rl+eC3mECF7yO4IlPlR1pRb6U
u9KrX8Kc8CCfU+RDYTZUtaj/Nmr34PfPWk+TcI+Vnj/UtqXdNOa37VPPDQ3WK8Ac+9I0QWDaALdG
uxIKInJ/V4DsRN2VVYKBtcwuDRA3aa6C+GAbmnsyVxYzhybPeinOJyCXyHvL/cVsjPte9KZZPuCX
DawuwxYIn1BUWJZ9FcxJwywXUtA1jjrLLogc8G5qu9dtQz6i6i0QJrwfaN2adGwbR6HQzECg80Lp
vpYuM+26j6DZ+ULVfdNeW8XPlgoWkesSVvYxp0WqEk3qKaBJ2jqdLkPY6hFpiNKuZcegh1IyRXUD
XlRjEBWqBmgRQq8O4xL0Mo/lYAaiVD5O/VVLbTPa+eVgp6Syu/Ygnkpf2vW+LO8nInvH9paaNlMO
xN7ct6pnFLdTMmNer3DzcCFWwrhsibrdXw/RLL5BU6FihPYQSN4xvmGus2xGwb52UuW5HEObpr09
RN2x87+R4a2p5sP2NuIu7AqP8QAVyvTx0KPyqdN5T+Zxrw6yVxZQGqb9TVAZe3nhGkgVQUTF3UEr
WMYBZGM/EnmBVan0LPk/+rQK7ZZMu4K8KX3mDWopeo5wg1QUlnFZQkdcYduhuhASae2MlY3Uaaeq
45Myl1cR2LIsa76OladImQ6lZTrKYFjorBiOPvSzQGX1IifUthp/XxiiKUqun9CWVDKagSjm3c79
hIZu3y7WrdqZq3Gfqt39GJLj9vflXmx/IAxWQKkv8eSZQ0BA3mHQrxEex8ne0jB9LAgW+cv7H1sQ
nZ7bInW6mSFhhhvM8J0IXW0dCjaYujjkwvop14evbGI8HwbJi0hevmTfHnrjzhpeWkXkcPjPjBUI
4+Nyo53lqYU9JrTneoXYA/pOk/Qi8lGfyT3MU6sBHliNaHpDCMx4AHRmd2WoALiXWw/CX5h1BqvS
ocfASj3ak3Eg1XVl3m1vE9GSMm7A6ovEiiWA5qprYmLAD/Zm0wveylwQDCNDKAb/oSvxfIuQPM1G
a/luOfoRxqjca5PhgaVGcDtxt/wKhvEtlWpMVmwABtlluyt/1BgvCgo0asU73x8FYNxtvwJj4gmF
tmZRTwCrptye0uuy15wp+N4UouqFCGjxqKuYwgiUGlE4gKL8Nh72CowyLXB7CopMom/EuCS9xB2Q
xNgIsokXdpA9hPK0A236wz/sNwwqI2cCMi1QAZ9bU5VFmDUz3BL0v+yBTMiSPowgmPnvUBhHkSdl
HSCxXjtjqx8UGj5OVbSPcypQR+FeZitjGFfRRWYadBaFj8XLcg73mp97enRo8WCpoA8oeh/xP9Hn
2jEOwqr9QesKwGGGD+JRpdrbcSSqfnPjgpVNzFlFOiCkxoily9Co5daKaQYQvi9yOymrXZRas9ei
v7DBAMlAPJLO3eP2p+M/EXBfyUgfI+hjS2laJ4XtMIDQvm49vT7NnQeaapsU12VxQVs3Nu2uqu0A
c+DbwNw7+RP3Y+xpdc7yYK6mPoHhs6LaKRot/VEUiXBDyxUEs/mnXmrTVAGElaMnElaU5sGAt8Wo
VDImoDTbGdMuDf66XXEJLVewzGkw8xzNZz32jS6Zx7Hsnuc63W8vHndrriCYk6AbUdfIDT4aLa7q
LEcz26Mp1Dfjbs0VCLP/QfxoSRPIMR1kOqFvdmyW8VGV2A0+mDHet8nFLAmiZNGmYE5DOshZ3qmA
zH10KZnphV/kgr5Ern9fWcXcWgbxUZay4HgrNAvl9VXuF/vOuIpAErL9jfhA0EFEpmMho2C+UWyE
g68RqQa1POa8sjhwVNBB92NuF5aIzJ57FYO6+z9YzKeqIbfRGhT7IdNPeESNSu2S1iWhIyv/kvcG
d8cfKOYTNSlGpvISUArpLkkwObF2P2YoIMtd8KOv0yNB+X0ofZGUGX/Lf+Iy302Tk7GPEyynCkff
gWMLgwPBOAgyNdwrZmUdE2aQhA4+WayzQE2e3pfg9lHQBtLqu7KmnrAxSbRHmGBj7vqOKhmMSgOv
R9WgL/ekedOM7r/ci0y0oaSLwowMs9SqtcflDVhFqFQkD10hEnv+fy6U/3wohX0J5ZaU+ZEFLApt
o+EYgkU1yUGl58xQlUyTh5m+j/JjoYnmfb/OGH343U9gxt1DxiE15gzAUQORlvi98Wmws0bZbhGV
gAZ+n5UPfT/ZtLfcISrtsgf3DMR8VQIC8968H7XqdspkURlwe0uhreM8BMtbU0PXCL5xGz+1/Um3
7toivIjTZ8N4S2pD8KX5ThtsC4qKchg0WM/RiDKVZZ3izqshmRtBeKcY7Yg0dq4cx/w7xFltGjr/
4Og+BsogKYc5aMYjjImvqhH0cx3kcTAx6EGjuCG/KxHHNz8Rt8JhPIDUTXHc+DDNBDNHfsygxSz9
TOtD1t9Nyl5Rcdf+qrunKr3D0Je7bSP3I66wGb+gWZXaGsudDsKf1EDvVPLcoNDZWbsuwBiWaDKS
6xdWcIxfMMpGiZUWcEH2u4qutdKprJtcFxjFvW1XKIxXaGhsYFQJKH0yH3W9+6V0fy1ouJzJPxCo
bp1vx1SOaZlHgIiq2g3h1ySyyPOm1W77+3BvB2vJ9iuyplGV2YPgnlbbOMPUnToWV5JGroxMfjZq
834bhu/cVjjMHsTsRNL5BD6GDC+omEB5MI52RLFbPfDk2pW6A5jgQjB6CnCXY/slS7rCZfafOklN
083ARWObXffVhT8TGy9I189HO09qL6Tfmzz8WcatXVamnXfNpWmCzG37d3D35epnMPuSQFOODO3i
y9LuotTKU4O+oQzi1aokYobihjQrKGZzZlQvBzzBaqfLfunYOHWMFx7aaYcX0JUe/iuzvrDBN4mf
owEVx63eBWEEeRmXTo6sCUJPrhNZDgS4tkAOw+rqatpoxOaATVpNe635jYaQEsOBkezq7VMtN4LT
zb0JVmjMt6KdmbTmiG8lD29q/WT0J5U+D36IKZJTXu6mVqTUIwJkvljS+JJWFIt5eWwHhpNLVwr6
1+viOiOebnhElBPi+q9PC9lGXT0MobWkhjj0FkgpkG6Y4/Zxe2fwOxJWGExQ4TfoKslHGCWn8h2N
Bmo3adFjqFPtXSUdryE6eCO3zc+aDLNjavNT489HyfKRRIxuonphNavT2CtS4jt5D1qVYSrApE19
SXALf+UrwK/ErBUE/pbJmi/9qakvtXJmQjA2JageN8Eew06YLynKgxpjGrFKLsK+3WtlAiZJeKp4
OI4t/ZdM0PpHMP5RQ1IQZVX8CKW4G6CWZKCymeWiHB3XDa9hGHeotZkEBmV8eVxctbVrmst5eDYk
w4nS1yZ+kouDXh2rWeD9+ZfMn/NL1fPLzMc8nR5W2AuxPF9IKBilpXYdVIlIflSEw8RwpiXHZWzi
5CJ3eyB+4VUmmuw1Ueqd745A5WPKqPcZLM8KxpMKtEvBHNN46o3ZbjK3azGBOHkgy5EN0dA396Mt
08mQggHxJ9q3z5cvGMzRTzR8tDRxUnOyi+4yQ1URegpjeDXkB4q+VwlSb7kuOBpcP7ECXv59lWoK
Igp5SB2bcjKrvTQO+0Ekr8i9F1cITPiRhpmO2AlLOVpIKsy70vDdxDwUmim4gLm3IkjxMFZCKbqk
mTUEfxYdiwFbIw/v9cqLUMKXEYZqHgaBBVDcXbiCYlbNH9VezvMFqrrTlME2GhmttfFu28GKUJiV
y4IQMi3Ls16KLilKzRG6CIUsrdybCU2zIOs1CTrdGZBwQA8SafB5FLAGB9HlBF0JGcxJzQ1NvRjK
ahURXPXc3pOP0RUZHaA6pInO91yZ9kmWoPkEY9F2cqXfT7fGY3Ot3vo72V0EqzDM3h+Dd0Rx2+vJ
O9QrXDaUUeskj5WPrNN8tExPR0NmfKsGp05xp/huG+vrkOHHlYP5nP81kq0uRLmR9Ih8cTnuqR14
SF0HtubMtnGbXWQQ6aKz/SLb6VO1C1yQEaCZXxKUBHjnYW0u65LblkSGhu0zj7suPk3o8+kerdo1
lO/btnLLhWsk5uTpGc3VIQCSGp/gkrupc4l80nX0KpBDbeyqzHAq0eDa11kJZoWZQ2hZfaD2Ela4
sYurGXE9BnPtMYDWjB2+tE/+/aklNiYp3O++h/HlbZuJaDMx50ZFz57cx/DYYIPb+Y/GbfzSuKYX
eai97QN80LvYtVzNqY/6feVKby3oGfbNa4ndDVnuA+IkCs7M+Hgg3+odhG1PkehhxHPty+S+aVAV
yiHscCbGmuYkzmLcYeO1H43gJxBdWzwHtQ41mO9e51mbyhMuj9y3ddCISNneFzbAc3MbaxTmO9ep
HmnzckVlcOgQYjPTK1AqaOEv0qGJIpUgGuJV8tMs7we60yfZ2/7SvPtrDc+8FaRyRKttBnitki6S
2TwN6TtoSV+aSaSMK1pOxi/WvVzkORjAHXO61ZWnqX9o/fdtYwQQ7LMg7tIuNwMYoyazo0YqKEDn
3Zzm7jYMN55ZLRo7uzdbNNS7YVk0MHThRY67uLOOtXrT696g/IqVU6G4spEJTqXIPMblBeHYK3II
2EB/rVE365U7XX3Zto1/8P+8JdhQTbcw8pyV+ErRgA6+HtRMg/RqWcOp1tUfsfXQWNFhG5F/kD8R
mQMw0aRONR+IdXXly4gCM8hNCO5GLoay8JQuLDlfOpNySCUrw3LI1C68LuiA9AjViu7ntiXctVM0
akGQWbV0du3+h7Qv220ch7b9IgESNb9qsh3bmZxKJfUiVCpVouaZGr7+LgX3dNm0jonu89DoBhrI
MsnNrc09rCWjDQgiDAtKbXiT5EyQ/oFGPZFUyNU8RKjW/d/wuJ3Lo3lKQVSDt1D93GgPYRqk0yGx
3vPwaQRDy22wVeM7W9zy/89CaVOOk1Q2ADaxGT3JuyZtMREuaNxd9UZnIMv/PwNJIzag5A2QcKh9
kB25cmzj/W09oNtDYHaiw+IekkZUJCSVAQWaRNVG34rfzR/TeFLJXhJ1Aa/uHZT/dBBqY/6RT82b
XTtVWYhvuQk24Gm4UywvrkWz5+sx2RkKZw6FRiopW57G1pE+NNt5i+rVLj9WUDFKHBRuSyf21F3h
Ssc8kHMnO1o+EZzfNQHLErWc/QbOSrpeA/dEiivAfj1ACSd6RWPf59sL0aHuVnvM1TemO7vTd8vv
XfVu1t0u0AS/YXVe6Pw3cEaE3OiYtxH2oQd3gZcPrv487tsN2yYf9S/6pILE0UcZTPFvX5D1iO1s
7ZxFZQWZjLYGLgSTLMnBHOC+25LP8LNXHdSW5IA49QeqpA8VupVNPxc1PaxenjP8xeLPLk+oaWlq
x8DXT0cbdA3fw8OQ+Dh7OYAg13O/D5/JPdgroo/bCxfhch/2xGgr3Shw5iC2jpFC0I6z5AuFXgUo
X1H62erMFE3go4rVxc1HEu4hHJBCmHuuBc+35cfy6fYz4/n69J/BEL0N1cReNhE8oxk1f6sIsyFR
4Mjqn5nKiPxl5G1FrbOrzujv0X1l+M5QtWJuKJuA2lefUqh5WQpynAxkZy8G8oZxG9w+sWtyzMtr
+hWUnuFFVW5L/ZI/nVzIIIGqzDXf8C/MDpr3eut0/rv80bnys3QoNh3mrt3sSTpMm9u/QuAVv7g0
zn5Ep4LzuJJgNzXkWsZBCUrNNVRR3kSEwnmkEiTxjC52UzcFiA9qV+5/9xgiv70W0QEu1nu2lqwp
ljYFoMjJr1bx296r6S899SEH6SQiOu3r1xkIFDGwDmJLcOuDhJpbUxMlrDQL8CxYJbR5pT5Chlcv
ZeJmdpy8goJufrfszN7Faj9sE21KvaZHq5dTkS51o24OnXpO6feiqeTHIiRJ6MlDp2fbsE17zSmH
sbsrRnWMHSiEqJ6JmdJPNTPGwguNuAEPblVEv2nYxEGrjdMIAzXIh8kafVcMU7qfIqsfQUndzM+9
3SgvFfrY3sO2hjR5QxfhF3moD1OlpsdUZuXjvzwIbA3iPB0qn5qJxjlua6Je1li+6H2YkxRvJGPG
YEFt71Aab3aqiqLLZFmhM5Uau7sNfP2QAzKafRY+cMxoXo2kxHkFAgkTbPjkqcdnL/dVAjodeTff
lQHew/JLu72NeBXUcoDccwCMcuAu/qLfb59U0GSbIrWIK5fLAXAP4E6LOkuCIaHhxweXYSlVThjL
aPvxbi/k6oouOBgZwAC4gf/gGxGlmtV9vNDQW0bt9316X6CVvmeNoPH2OjAADupvEEgGQQ/o/riK
TqWFCaJ+fDnA9Tv4YOPelgc1cat9uI2IY2/0yik2UOMQPKnWtvEcljunLOkUjVaAVdo70M9J6udU
HjMMFN3exesuGCxPIWBNV5bFWTzhLaZ6WFdTDXIMrClkl1LKjrjnw5+4l9qtrPVW5BhpNX5Yhdbf
F+NQIS5hCIbCPpTuSsxaPWZpiR78Tprzb02spY91JvUflS3Nglu6YrpgIQb/yEJFjPcYFyphRqxO
hnQAAbI1eLEE/ySqEC5/4eI7DnJ+SBuBgBBiU6ptcn5goIo2sAY2RSa3UXxS+KwnTlswpxG2w68c
MNhDdANE77YNclvunjBZQ9L3i+69dFjxoxkfuhLJZcGerZ3vBQwX37NhqMdkAnH9tLFPUeYQt3w2
99lD+Bi73R/wJqToaApQSfFqQWh5HS8su4m3CxRGIK5m8aoampp2YZqC0F456SftTvMlP/nQnj70
exY5zE13IArut1PuuPFOdadtshlE5DErJnPxE7hblOp2TKxp4dQv3g3rmIi6Dq6TOtwauVNM5Jjp
S73I1X8tijEh5I6Yo3kxcWTq9x+G6JlyFTJweNxx0jiDOhmFhdJdfywNPFXCw7zRwLZxh6mXJzBz
fgeDr/uqvnTvAk8h2kvuckhSpmYawVKbt2RX7GLLY981iMQ4ymJIbvecBv/+W3Vxelx8RJE0YNlC
3W+hC1aW/GgUJUNEa+JcSiInRpcvaypIujNYskX5+/a2rV/zv5dgOdCzGK+uaFbPE9ZQF1Fgq8hz
j98NEC0rwX/AQfoIZLHQ/UCYd4mjM6WiDIMhbg6NCH10IusnJqRtTGjfxln57OpoFvgHhzNAAyyf
E142uRtJj5j4RH+N1IssbfmkXrnhMwzO0lIjJO3IgDFHz0kISdfcL0z0iAzbbj6S5ikudrL9E0NK
t5e2elRnsJy5GehWlGJrcRYapmfxrKpltyr3quioRFvIGx0tp87usbzQOunVQxNB/1dEMiTC4Mxu
KucwJx0wmuh5trbl4EKDVBQ7rN4e8OVaCF2huMpTnPUWiSOtxYbVNtRjdc+Ot2DBXnhKTfkbamta
/NpkpzbEEwqPtT57kURB4HWZbfGHC80aErQYovhKLZ1dr7KtIXZawuz7OlDNJ5YHkCYKxtoNcyRP
INonj4esFNy1tZhQt8nCuAZzQRMhd4KdTo1mihHjNt7oQffwY84dvNlsN3OiB92tjvIzGIKFdCfL
HebvxTksd6iJpCbYBaiEGRvoqG/HIHKcZj+6/Vt9qvemoFa6dh3O0bgMjWmk84QBI1QL822lHdFa
Z7VewwSXbvnNN9bE8+I0dm7RbkHRm7ei8rT5aLHKSVHBHIMwf7t9w1dDkrM18STTilSPc02A1jrR
BvwfOLLkwbxHCJQ4KNRBGOkt8iqPPp/UO3TZJ96AblfRwM91zg9Ge/4ruKikHPuqCynMZ374EaPc
P2/BOXGy/d9k1wah02wqDM/v96PAr675hEUXWQNtjInOa85q50pJS0tGKJg1XtM0IMcDu/Dz7R1e
e9BibX9BOBsdZsVKmwlr6wLm6dv+HloqP/PD4IUO2wxbUHgIANc+FueAnJn2jWKTVgEg2ShZEG7G
l+ipfBtnVzEcKJP8h8+fDYEmBaH71xTy5WcW3XiaXS/xXlwgeD50yXYQvThXj0nFiwAEZ8jU8GKx
5dAkQzzCpS1CQnQRQgTfOxOsY811239BeLq90aJmMs8A6aqXEKo2sZDQWrAMnmxjwBtuSnJ8gaS6
cqChYfR3oeg0Fou9ch4aNFRBG//F9X95Gvlk4rs0QCKuUw6g8+nZOzMDNd1Nw6vAylZXo4E8FDwF
UAn8emadfWd6NTGjKcTd6d3xVwcXkTtmAJfvkFO8m93qaXSFRG2rZ3SGyV0lC2xwzIhga2Og/Un3
g29586Y8ZPf1rnOjQN+JZiyXq3K9nX8XyV2lTO8aA+qB4H3ZRM/5t/iQ7ka/Qkb39mauuvy/6+JH
OfUqpujzBAwLTHThOG2gYzlM4O1EKFzeJinopKj1snu/Zi96Cg+kxCNX1PMi2LKvD86ZXVgRCbts
AEpyABOFS9Hwwvw4EH2LV+McdIb9j/3xcU6vaF2UjMDRnhR8+rt94yMh+ZZthqfbhyMw9C8N3LMF
zcTMNTSEIcaQt3PoRc0uJN9uQ6w9mhE0gagZ0scL3wBnZ33ZgUNhhvqbkr1X0h2Svl7J/Ml4Ds3A
sjcp+WPKQWkKZvVW4hmgqiCTWu7v1cyHTvvQgMwOwm6boc+jg8Tntkb2uRTkPf6X5ZmYkSY2dEh4
yg0l67OW5CkEnozeL9GyGlrfS/kNEuAQ41R8SINBRleChiXY8aI5/bi9uyteY4lI/0Enlz6Rpaks
WdAKg5gtRj2se0WU11ndRwNZHfhCpIp5x56ZrO2g/4DlIbxOpT/j+CzRIxWF9iuGCIC/MNw6Oqp2
mBIDjBodouTA6FYPg/+wVWcQS7x9YeuSVUdpDpUxAn539KtW0cttBNEilsM6Q5CaqEHSH4tA4cUp
7T9oqYdGi6D6uBZzGRD6NEB2qYLH/eu5coYyt1YqVQQoSaQ5FUYVlzJgoTpFcY+ULvBG3Ztb0Ad9
G/tvoainbsUFXqAv9nKGnkoqSyQZBpezZNPa5klm9X4yCwckgj4kJbxkzGGI7eb21q58+y9guWg2
zpIIeVUselaf2/CQ6cdReVebH+osCJWuzxApYVOTyTIoBlkHzlvl7VCjl9lMMDUvUyft6/vckJxM
pgL/dL2PC/s/mLTQ74508FUGp+vrrpgMEL0VYFruj9V4GurJHdSd3G2Y+ViIJCvXFgYVWih/4BrL
0P68PLixAtNpVZnorofqiPItpc9S+377kAQQfG+d3huFHZaAqCCq22hvam947eTdBlnRT/iSMVNB
zIWYFrJ9lwsJwfaC5JeVghsCsqlW5eZ/bAfDZqrTNY75Qzoap9QTdc5c+9lLUM7sJ6kyh2EEaA1K
QrQ4eYMoRl95rQLC0lCUVBUoe/ClpxpEVzSGqIFb+8ULC0AlHySbYmcfsl1rOKVbbNXi1dxU7tPg
2IdkYx9EurDXvv7yF3BOONcko5Bj/AKTOZW004nPVIbXyOvtE1yBAffQUsXDnNtyqy8PENcrZ3Yf
Y4H9N93eq2Ngyi+9IrjI18NZmgWKuoXiiMigLvl6l595Krkldp1nOXINTv6cvioMTeiJ4iJh78R3
8Sb0MkeFmteR+VGQn4S6ZF9++DK+vsTnLlydzaS1F6W//m4OoMgYaO/KPfp10fJuHT/Nzc/P29u6
8mG4AOQj7V4Gb11iATD8AaLjQXbTV7ZXHNvXj/0YKH8SZ3AEkNduGYVSiGjhiQynqfN6oYk8SY2O
wR2kxqRT8ljfsxN0n43DQhzpzBv7h+KmXh26qi58V6xZEUSgLaiHQQsH6myXVqRLk6GkYQQrysIM
TT7hcyb398MstTtFDkXcI2sLPUdbfs2ZMaWmnsySKqVuEYMcU6t+jkX2QqJ3aybbqftze1tX/KiF
Th80iCJuXTQqL8GSpKJhXeMg7TJyR/nnCJ1GozrdBlnxaNB3hacxMBit6Hz1c1TGrjRtqGSM0KnW
HcTo5hNCQEtglWsw6MjBN9VE/V69OqbYyjGtNiB5ihIudGAqS5QWWPmSgheX4BOKYfLr98VE7Vyp
F3lLMwzS+Y02A5iYdqC9LpUA2s0ot4pahSEwgxPg7jY8NerGEJEj8DPcc5POUm7TqFgEIa12dmQt
nNw8lMNHaL3CPkyK2oJD9QpNUxbrPXugIMkkiRG5HWZwKswJEAmt4YOEGmg8t8NuGCTtNQ9bRPGY
qqi2CXpfZo+pCETk3Ojoph8yVfEYgpJD2wz9AeX95r5WpqjfV2asPRqzAY89T3NAuonuDZLLP8hU
WvsxttpdDwMGWYmSI6bRZk3B7CVqtSB7jWzjTy6XYzBr1vQRS5P+VLYhCMeg0vK9Sq1+r9npGOjA
eKosaHVVoK2nXj7a7E7LDOON1bTekHSi+BjrMYY5W1ZLxzKGHvUsZ23kTo3MfiJeTdqAREq5640Z
EU8zmPnjUDTdvIeC0BA+2hDKfUjApszcAaycICIpaLkzdTq9Vn1DAzNmNsivlI54aAswNjRWZzAt
WGU1eRHIHyAQTaj0kJFCfkvrOXwquzaGPoiJWc+FbtbT8kaBfEgCrQIU6GiBMee0vMMxqiDGt9Pp
N6kJhm/nIc1f4p5UKCjoshwUbRv/aaFUSAIw8xVIi5tmn6IAEfVvRBu693KOMF3HqJV8KFGj+k3U
a6MD5RL1gHFG1Bk7I5QEfnfNQZh4b+JRrYJJk89PxXYMA1qEgbCVHjFf7RyN1iICiFUQdMMgVgQW
xGYuvZBmZjGG7NGTIllPrA2y3tNV77YPWvHhyKz+heACDhvKnUYIngmk/3+kuuElPSRwiwH9L/96
9Bht/edInEuVy76sBgmLaaet0ty1iLZFEkArnwiw6Gn4JEF0CPJa3H7FbCIMwfciAVQEOYj+841x
onPua6Gyub1v19kuFGVlWUEtDlqJoG6/PJoYMFSqS2TB89nVRhQypG4zJ/Im7io3ZPnvRBJl3r9S
QbzL0xFNQXcIkslY4SUmy+uaRouqknRCyaY4vJWuOTv5UXt5ie7ZPnaNk36f+rXXP+Yf1IewBO67
I5pgXPucoASog7wGM65ol7/8FXoYmdoydOWqaWBAOrEfhfWaNaM8h+A+9ZDzHEurA4QdBpiQJMfJ
/UBl1XTIo1146lO9iw+NY+9EiVLR0hb7OgsxqiIzy24AbqQid5lNzlDsbpuNCIFLMXeT0mvT15cS
/rWN70ciSCeuhaAIxRCPKSZ0KECme7mGDlPQZdFNiLlLIv0wmWm+FzRCWa22wOXq2HObBTmYl/AV
yg0MiXQ0jInXpST/bCI1gf3G7b6KB1YLPM3a0s/DEO7+Z1E4DtGiajj03yQ8BQwq6Bxcs5pzgOUH
nJ2e1XRpSWrIZdUDeU1JsaltNIhP1V1BBEgiP8M5zbGU83SSUNUMq3g7RLsiQ3Wg8zr5SOn2tsGI
oLhdGxUzYmmIEnQ5hl5nxN6EvvPyVZNrrwCfwm2wNae26Gsh6QJRYIVvkaujkvWtDf85VCDpip0K
Qzfa1m5URx93QyL6Iqwd2Dkcd2CtkmpTIQFuytHHxbxJ/hMyh2Wvt1e1Uv61LAt1JHQOIPGC8Z5L
w2C23tChglpb7/e+ubVPv9Ed9AuuExNs6MZTN/J22IOu/W2wPVGJZ+0TjiAfaVuikeuuWaMfez3T
gU2lzkFzt4UOQGUu/dtLFKDw786piGQDHNqoitDCseijoT0bIvqYtdM6WwmfHMnnZq7TCSvRMUiy
GdS0QeuHcpyVhV4pD5PT7SWJ4Lg7Fk9anbUZ4FT1V2b+KhDpV2DTpsn32zhrSQLIFP5zQnylJ6lz
S5GWV1j8036RkWt05gOSZvgIHEwfrQrMse6tIP4QwC7MWvzH3MLnE59z9L1Cuv3SKBu4kCbsFRTl
8CXIddfWn3tyUkDRFsUeLYNuEvesrd3vpbEa+uZgogS1/iWmTRU6RKWGPS2Lyq1mdV/2/akfqtxX
mnuG9iHJFvTDrvkvm2AIUEdEZKL59hISEf2gmgNBzAKyXl9SH3UQdDlWXMi7yqrfoNAs6pJaRUQd
f2mSwpSnwS3S6DutrVPEmXpsIXcGcfF+lw6x8oOkoUTdWqvDbJOPfS6oCqx830CkDfoKDJbiecR/
eHHERWoMqFgXVN+V/dEM681tm1m55bYio4YHImB0YGjcyiTUPS2tRxlPTtPc12eZQlqzHdHub/6+
jbRS/lzGI2x0XGA8QdH4DG+cswn6lhO6TLvN4EMG5qfNvMJJIDMseuSsXMBLrMUTnH23JTAEENoA
CySl+X1+tD5pYHh9QALy4ELs+Ch/yIKzWslgX2JyZqmU9UQGXDa39OmLvCkdvN681I1d9UjvO+cO
TfiCHb0+vEtELvKTZAX8qP2MVj30Dv+SX1MkIpxpNzlQ0fTDk+Jmd/3O9G6jXt+FS1AuGBxaUkKB
bFmmfZqlPXgKB8NVO5SHQLFyG2ol8LzA4plNypzpRjcCSyqc1pexMNd0tVOxT7xH86k9RYK1rW6o
iQuHMj2KoryIM+TcCtR35MJt+smd4WES7aUeRed25TLxl0HOrixi8dB1NJZfcWacZjEg7Tj3BdSA
MqcJPUqf2wlCCKWb6r8oE6keXH31vuCWoQjDIBbmYC7hpgjCX8SEQmASoeTF7quFQCB+0tN//VRe
gHRiGkvyAnU77qk8h3gryzmA2gyy70cpCxokugrbryHCdNsyVrfwDIr7khfVaJujCqhJOsgpcUgO
yaHsLiLYw/Sg/+sWc25lnJdUY5XKdrNsoVwHKQ330TBsb6/oOqLkMLjINY/tPNb6ZfemH4XxPCmY
Tx8da7rrkrtmDtLBBc1kVm3RriZBv9KIvw32s9E9otqIToQXwa9ZNvAilOB+DWejCenLUtbwaxrm
9s1e00ESZvcOw5BQZexBO+0QOajbPS38XsiAsxjKFTgSyxbU1NFiwnd4SkadRhaYZdFcTd5TxIKk
Hu6lnjqWkm4miE5CltQbmx+FDW7bKsxFR7GKb4GxDF0mBPVc7riR75mGWIJf7RUDs4OYHJJQi++/
yQbKTLm6ldCGzfLwJxQm3zRZEN1cf0ew9SDFQBoI8QYhX60pZ+6hVHtmZBZWz4bvQ2F4IWkwu5hj
Lrl+DW2yM0vTr8DNb02jH+np2zAUfmh0hyaHhMBtM1hzHec/hbtmegjtyazDRhSoxUbUl+3fKr6d
dfRfdvwciNvxzspl5AcAVJsVuOJeVWtD5MppyxcDiXYJ727WOkn1qEIf6vYSr8OSr+1e4p+FpBP5
jUv3aMtdympI7H4laNQKrJWfqvyUK34y6n6aPNDpPif+bdD1ff2Lubi3syOeNdysHqombh2Xc+2T
eFIzz0jyYdNk8fjO7Gp4vo24/EX+SmGh/6yS+2rTOa5ytgQnuvaZSPsUxYqwdOjoqvIxyUQjVVff
0Ys9BfP+5fpCpZ4SUi2BSVHeQSZ5W7Uh/Mfv22u6ikQ4FO57w+amz7RlTdPYuxBS3Cq9eSziE2i7
XNRMBLHBCtnmci8xdi3LKsJxjdvCDHyKZS8jONCp5dDZleUnXcsgMPFiGR/J4Gbl5MTaWxk+9IXg
fqzbyz/QvHx6O0p6ak2A7iCWPJAg73svB8tGLBKhX78N6F+xcGioO/M1CLMZpbkhQMrLVxoGzeSS
6IhSjqOod2ilN2d3ZoLFXffaLed4hsndBnMGUZNSAtNI0ZtjBpmsuVJ4sJJA0vdGvZlD35C8WEjv
tjiVqztxhssdaMwsqc8U4GIq1W3sXdPd6wacu9sNh7zHsFrnhVmAdzPmR0OQZd623tUzRZIAxVMV
1Xa+hKq0yZTauVbAbppv/ZA8xcPgDvQ1k0Tf09XbeIa0/JIzb9ONLJPHAUhlmHkVpZ7K4qCSiv/g
1Ja3JEjZQL6LJMQlTKmwUYqJsoS1+lsbTZpjRXCjhab9SJVeMES5tnvIvamgMMU/Gm+nVt3kiiRL
eBmQwh1DMHV0EGmV6qdQ693bB7W2fedQnHmqqHJGagQoKuWNl6qd7mQQwfIqQ9/cRrp+tuImnENx
W2jqBWUsB1RZgGb7B7Efjeq+rw+0+oW6sTr/kJVXJdwS9r1Mn5URo4GCX7DmUs9+AJ/0K0a0yWH0
H5FP+Znnd7J1UMABYpHHPBZ1mSzbxt++cyjee9eh1tpRVLrtbP5J6WuKp3ppMK9CkcuqaMC0f6+g
g921F+NEZy0k5zlEKTGktGUhDrLQd3bbf4MYnFez8L/cgzMYLmhSLZrFCnSqIH0c77tSC2ZAxKO+
bXIiaDdc2UNMMmD6Hw2oEF7k86dSnP3/4zLtofWzULM9yOmAMT4yH5NOAst4A51LNPs2gnBieYxw
h6eDh0RHChr4Bq//UFS9QfOclqgIxdKz2uemm6MnQmCNi7nzKBoSfehAMpEC45VJ5xpEyLmKd3Fe
v0IKXAaLKyiLwx+WPUHZNncU0djOdTkUvCGoVWAAT8c4CrKalz6sLqHI0tRy6cZW5agYcc965vSz
CeEopFMHfWuT2Y8JNKF1aadCOhjaXb7exZtuTpwmGu7jAlNSxuDPhvkil4pjWdkms9MgsVOvKmw3
JaIp0RVPiJ9swwmCX2zp+bn8ydM4ZPVYKegkbFuvChGMJE6WfObd023ntGZr6IRHrQMkE2j5X1zH
2VfEZIUUp0wrIfi20QkyhHQXDS8kxZOo25q4x/83OM7rlkozy+a8wEXfSps6in2fsAcafiuGJQEr
+BivxT06qjhQRENBRVX4nExe1fHYykbpRoOXWU6DBHqSKl5LXmPLafXdXB7LUAC6dnIgMkWyZHFJ
kG+53NGI9PpIs6F0WeN1KpK82e9iehlkkXzTilPHLMFfHM4hRbk9GLWCa6RbW2bfQY9ahwylMrtZ
JeyhWompFs8KpjtwOOG5wVtjNDaNFgPLVB5H7VEaXYL3M4ndhWZctwNT8coqaNAulqgbi/2+bTSr
x2iiKIaWNqhDoyxxuaW5YSZGPo1fRtrJv9L6h6lD8GdbgUxQRxtQv8lGwb1Yc4XnkJyh0i4ci9bA
KRotKIln+5SrooHM1QM8WxUXFlBDnQadAUKq6aHWm0CK6oA18VFPs++MTiJCo8XweL97tiS+45sY
WVtZHXbRrIfPhj6Y0BXKaPSAFNhdpfYnKbICG3nKTntrLVFcvPbOgoP55wx5jlW7tKHuaGO1tN2l
tV8n4JmqnqX+M4xeLXooq5Ni+Y36AiJ+gfWsGu8ZMndRYomQYrKA3NSJJ0Gnae7oQTeSh8Yov7VV
FkzD86TSjRQxL01Ok/qqsEz0zBRt/vIjz/xsqhpTOVTY/LT+zMKnvh48iIznyQMoWTO2K2Y8xb63
onbLVV+01LLhitCCxH9qpymSx0IDKlW8ojuZ7WM4BEnxfHuH174hGH/7HxSNywukSdiXkg4UXcM3
vcfXNZiVLdF/kKV38OU22Er0AKlkWVWXCS4MfXC3JjanQlPAM+ba1jepSDdG9TrZ0qmRC0cqjUOi
o2dbp4LBMQEo/1LXdEORhg6gEDMv2Tc93Cd4T0Jdk8gHEBQ7hoiSeHGo3F0FZcJCN28hXwkeqEtz
QRXDjkiDiAWcIVVHHNLsJqEuwIp1XIBwF0PPjTzsVIDM42OHR3pmQ88GMZhItUG0GM72Y8lSSrNa
cKwPdPwiFY66buvctosVb2rI4GtbnqggvOBNvagx2Z6aCJhQz9WyV7v0obg66Qnyi6LDWd03VVPx
eUcuBQ/jy8OxCcYuShlQVfgws9/1cDKjky4imV25VVjQX5TlC3XmMeYUBaVMAopkIk8KZQPLN0K/
7t8jtXYHkSza2jcWvYkKZjAN+EroK1zCNRYqSmSBM3PwnnwMGI5Ec5ShP5nzVhn8od9IIrtYOzLU
lkzQbKHifyWBoZeWpWVLMIjxZi8GC71t+mV031iHWosFDnjtBmNoH1cJzaXLFMLl8qyWliS0gFXm
1CnTna18o+WbBcErvfsFvfAGHvi2Qa5ZCcwDrawImND+yG3oVBsQpB2AiO5vqKFAMUGLDgoGd0n2
r9ujMBhwBsW/71FySPU6XaCkYRHE3Urkuwo9g7m0RGWM9VXhCWWjqRMlQS4UazFVXY2RXrpT12Sf
RRiVH1alSG8DaatTa5JQ96cyi/aDTrNDNs/mwZhI3m0UiEnvaqnC+45oc6k8otNf6f14pjXzZBXK
f7d3f+32INxQ7GVcD9UmbvcrfRzbfjJLRKgZDDkw2kcdrI0ZGBvUkjpD834bb82W0bmCdg6CmB9N
F5f2FRl9xaoWeLSrnbREl/r7iHDckB+tmApseXVtqPqChQJJ66vaBhiZy15d1jbXjfJ9JHTyiVkd
m6jCrOxcoRGpBaGHEf25vcQ1FwGpYAzx2RjQspFsuVxjWIESbEjRtVyV70Q7EjvzdOOpIk+EjB4d
71rNR/nuNujKWi8wF3s884KaOTdMs9rKhfCPM2ezl08/l4SdnmVOh77bDqXv24hrlboLSM7Ex2mI
RlNbIBtfBtentsnnzVKvVMxtpWA4vdrZ0RFJma4Oiuqpsl9v/4D1JYP1UYH4NGJmznTxnQf9YNaD
3UE+VqXXds8WWPRVaPEipx1NAje1lhwxFRV1WZRl0cDAt3LSTK3jJIkq0PwY4atVyNOzGWnKaY5H
orgqy7r3wVDTLdFy/U+t9/ZPe6TMbxmYN5wRhbydNMbmd8x2UOjFdLn1bCWpnm6kUhsGz6gZpX7D
jPS7TqXRyw219RKpUf5Es4oslqJEyn95ruIE/9lBPlxLMfZVhQoMNZHRl0q2pX0/sV1fuxImDHvM
PIfGawUSBSS1jc+xEcnN/y8X5S8+97EB9Sa4kyKcYDTvktTV4u9V4kayO8XfqLod9bdKKFW+EmNd
LJnzP0OM6J8sRkPIE2W/5fle6wX3f7E7Lia9gODCnoqxbB5l7CqlIBVGe4asBDra3+18m89esxir
f/smrDhVcFOCyEsFlSyoULl9lAbFHmZ1rtzZvpugBMwsx24+4nBjCs9sDQrZFAUdzWCtQUb50s/Y
TY6xsAjdzKP0oyw8fUaTRuqrJHfGWdRRs/gsbiMxhYZJGkSpin2VIdI60PiBRq9yuxwFv+KASN9P
kl+s3t7evjU7xIQTXmZw18tMDefJFCYbIcuUytV6HT3ohan1maNlGvWGtitnZ2plQp3RlosDK8I5
9symRVtCHY35v+2DR4n1/JcsPu/MjUPUXJOZKqNZnI5P7fyrjN86lBynFFWXWcTGtrq/oIIyv9ho
r3iB0bYeNUmPZWdzWzqhCW47QyneStt8kzJ0Itze5bWbp4DiiKClRdeuJqRZREMLTXK4FnVxX0Zg
AQK/Q2iZApgVA8V6lEUdafky8I8OWZOtTpnTCuVUbFnoyOSE8qmdfqginpm1ew5mLhX8VnjXEr7N
mRUY5tNAf+1a4EcpXqsJigPtHRh9c2nc5CXdwfvf3sK1WvHCtQvuF1vG2BJP5GBJTVOBNR7fIPmP
nG4QrTtKHzugkGAjVFDs97J8jdTXpBAQ6X0VFLmreA5scqmLsepTuVMBrEnMrXtwcUheYj/q4U8C
Vch6COLwzq43+ryFcEmrPTbmWxy9z+V9KzLa1bDjbA94Zzd2U856Az9FgjSZjns5KGiRyj1d/pmY
ras2W5IfotkrJieS0FrvLoLBt89hzZSRUtEwFYTQ42oqzlRDNdLUGn/asv1Ef6AURG3l+22QNa+E
lxiujIoEB4biOFdLzI7kIO6HojkKLUOQkZ9hvrEWQ26CZLprEuYaaH29jXq1NPR2LHqqy1MM/ey8
f58r2wD7DiZIkhJ8EKB0BzkDqQV2/NXsfGFOQAGDgQFqIbyOcIcu3RxmOCKaqzOI/DGj4mtH6pGd
6hX7KcggrzZDNIV6o4uBUxeS48XG+3nnWr4oz3t1f7kfwSUOYrPSG03GXNe0ATE6yAQ+7H3otcd4
V+7so+XUn+nvA3HSh8qznm/v8vKnb61/OYUzN6/MFm3SBuvXjckZZdX5f6Sd147cyNKtn4gAvbkl
y7dXS90t3RCy9N7z6c9H4Zx/qlg8Rcz8e7CvGlBUJiMjIyPWWqGsASr/buEtE1PwPzOhFKXZmhKr
g3zHvEf127dwp3/9qZ3MJ8Qabf2lvg++JS/Z5/px/MF8d091pK37/fY6r4LxbItnF6sxMrtLVPgR
Jfyg8DkUd5JySJL7jFh529J1WJiZmt2cXiymyD1hyrDjr9DV9d7OfyRf7ts34Y95UD/V0dZYeeQv
fkWVfAviKknXvNsTpT318gHGsi95ttFYTu7/vL0qeXEDz0zMv2IQiKkA59zJ4o30VNhBsq83gm08
fQ4N+6do+3/0z++lLVhOuU32xabLISvZDeQa/bG5C9c42lcZA5sM7ISCgTzNdJhXh6IuNHIlp1mn
Sie5O6XqdjD/ZLSW/vWyJzFcYNSTBAf/zUKfFifNEEy042rIsl3RROMhba1ytI1U072NYfnmQyAm
/qNn+U22KbOkeOy6OH4NRiU4xYmcZHu3lITQLgpGxcq6G7/KSGXdy2HfD1RW+uKgI3EafKu6DnBe
mIVCsNWDYJBRPwi019gSQtRTK1k/hlVVsMOxJKzVR68DEOszFCg1IgAG4L6XR9QdIs8tEQiD96uJ
26FLXUetKuHY1ZPBoqZcIXfqXhsakJFtYa5kStehHvNgbBk3yz2Gmuql+QTxnyDKEdAMZLnY1Ubk
fZiDkjP2sUx3tz/ooim4PCC9mAhB2L801VuhFKYhSpoACgbbkNLg6Oc6jea2XwPWLJniy+GeIJdl
+NSXpsJcEbIurpCXH/LqLjP1/EUOa5Pqm4IOxe1lLcgbTbU9yulsI+jZv8f3LMj2Qd10VV5wTTnp
Z+spO/QbTdrweAjsKrSj+3qLfMe9tzc32jbeEoje0/0ae3xhwRe/YRb4pIgRN17Hb2jDe017842v
VMRXFrpmY7apQyR6TWZiY0yf3OYJ6YoweL29l9fB9GIr52SXsh8r5m9gQh2HnSTFB8ZCbf69CZCG
qgVWxNLEObzFAARYqC4mhNDYBbqBVke0soolzo5+bmMWsFuqvWktYKPYxv42fE6+mPfiUfa20sna
k63n9rj2cZZ27tzk7BxXgeGj3IDJeITCnzC+YaW2eJ39A8s7tzBzMY9xtDQusVDeG6++I5cMztI+
8Vq0k123QS/UMZ+MU+qIayXG6R++TGIuDc/8jldoQBGtTB3zJX5uN3A7za/anczgD/NobGPMW2/S
W/vgrnLoFi3T4NHpnHIDzTUZdK2t64DRWY6eBbaafg4/0ICDtL3RUcbpf9x2zIWLQOdetbgCEJ2y
5ngywosVN2UN8FF6GtrWlnpvI6KSpG9Mdz+4+n4VFLN0oNlak4c4LwuKmpdRsgn9zMqzlkIpqZ/Y
n5Lwe1M5t1d1nSxg4czG5LdnwbFUSoEmADagrwV/2upd9Dahv3bgppfnzEWoR0FHB7U2YQBnK6m0
euoMM1bD/SKe8ld9cgt5V5jMiB7+bXd7kss+MzVbkN/Jbl8KVJcT7U4AZ5b4rzoQcd+yJZ05sU4x
rjy7F3aQowXPVfuL9Z/LsMJyt3Tqx4mT50+FglSpCndt2Ku58O8/FXJycOSob+uKLM7OmSfrhZFG
LYLdCMgPAfpqY/DoowpYqcWn216xEK3OTf199Z55hZurmTjWmBr0wu6r9Glo8q+3TSw4N59JpkaP
kpV19YYt1IScLsdE13qbxFWeI8gCfrQ2x28p1tP/neYs0RHWWNWlgzdMzem8eEC/s9s146cgvhPC
N08+aurGDJhHVNyNvdOFjyNYweHX7TX+BbfO/J66KN+Kpp02iRBfGtdrzYCKpzLo6YXh3AwSvDeP
22gf7eHdDvaws14E3rEoSDX2F2G/BphZ+ooTVIYp5Lzhr2CXoiAYbRBp6B8nHpKHHIngP6SMgF5B
dgBxNwHbXq5Pa7TM1XlaOEH+pmWnUX5ZTRUX3oyWiMwaNV+Q+9d1HJB6g55IOm9T7S7qNpad7lq7
fwkexhe6oYWw+y4f1orN8tKhRugIVAT9T7C9s2L9mGtZrRUsLIEi3Zw+qm0NZDWwITE3dmI/tRt5
bz3mB+XRPZTD1jwmDuKVmu2hML72Y65plyo7cPZj5MtdjsakzOOKH4MokGTZYcu4AQ/Jjvo53PGc
FD+MT4Hj8UAKnMc1D57+7SsPPrM9i9yNmQZSlGK7/Yj+DKeN5G0LW31uvv40f437nokS9aG71w07
fDH22TSkabWWuBQpzpc/uflZMGoKNczL6VtkW+tV+aCSCV1d2+N0Tr8VHl7kl3wFs35d1UMMlZDE
OxrXnmrHM5Nc9p1XInMl1fvBd4Zt9UDd66mqttFzv2JsYXnTK50uySTBasz1eAcvysqxzAmE0UFM
BHukPAut+3YkWggFKF8AKJqYKJQEZp/R1LIiyE0JF4K029ALUtfwL38LKTNPASbM2E8OKl2JuUyX
66Z+lWYGet2P1d5/VzsbLXwoSq/P0Ye/9cIDBYk1nNTS0bgwOp3jM9+QBT9JzQSjALH23gEwO/nv
ofqavxsP8kF+AjJV7vyH5E4i+q1kGn8LHFcrJrZTFkAGkvzv0rhhjT3MXmivkLD2xUN4NE8IY/c/
5GfSwpf0Ldhox+Br9B68hvt65fpcCFC6JkN+m0ZPYHpW608KqVR81yc3TB9c/zEoHgzrTycf/rXb
MO0IGBWRlyLPnLxhRkFaR2nE07l4k9QPPf73vk+dYQKXT63Rq5JDWjX1EKlp6uQNCK1oI6dPSrOS
n01fYfaVeB+APaOwAUlj3o6RoZzoyHrx2JP2UvK5M/eZ8a7qR1H75GqxDZnCvr1pVwca2glmgOpM
yD2+0KVbiCIjbknNUNapI1saNrmU2kaw/98Zmb32ihwxarfHiOYy5Q2erJLuq7XPcxU1JgKNSubC
4wPxvXlqK0pdr/d9RJ8B8KuvbDqAFbeXceXGfy1gA50JyKnzWmXd5HnQygjO9oW1SYuNaX2SQG6K
P26bWfgkxD14f5osTZKS09/PwoSblTnZc06psqhtuCh2N7x7/zoZQixDBfoFnhftGBDKl0aEKvO1
0kC6KfWVFxjyGy2V9rK38s5fWsq5lVkyMMSd24Q0wp2UATQwZPdS0Dwpxprs/aIZhf2ikqxSfJzF
tranFKmPqMq1sXZf98qDgTQ3Ehb/3o1h6xDJJkF6kYrP5Z4NoyDrpQbKtUJtjTBuFIqNXO/tr39V
JuDDICvC2Uc8CLTX/JLIipQ6ps6sEU3bdVawzcaBGaCT2lXIALUOdZO1et9V0JmZnMWA0MwLo6+B
KSCY4WTiNsi/e269iRhbraLHXe61YOU2mv7FizBHrYyyLZcvutQGGJPLnTTGTM+1STzSNCtSCRKy
DqGAKN/ro/mp/Q8CFJO9STRPkifdxfnV4LtK4zbJpGuI4FMTb3MdSdt9FjqZ8SVC9Fx68f0Py1vp
By6tEhSqqvKQ48qYy25wl3QBcrpU48uT56MOOMlJ3lW9ZWdr0LmF0ERPY2I+qTKzeq2516RRPBYZ
prj6j4ni3jdx1PBe/NNYa7y1JVMTqUtEfZ8rY/5GVdOsgjyDt2h6K9qVlDcPpj/U93lVCHbtDf8h
UjFkGu4RqB1EuOc3VCebleRCoXFKWd8i9WubjL1ELP32sVv6VozfmYaLUca9SmwtpI3xHjonmRQZ
m8jwDDCP6UsgxSCu0mw3pOnHf7HIaAaF4eoqvanLM1AYZRuXBaqRZqv9jod+78MAyGMptOWq2lf6
mvbI8gr/sTd7mVQ9wCPDx16eBH9Ev3aqtD/1aKFVsLz1ck1raiEmG0wW+p/lzY74QHZdxBEbaqYd
5PjPQHh2WbC9vYeLRsj5UHJD5vlKWCbNBstEdJMbOZKPhfJSt9oWvfsV31j0+DMrs53zkqaMwgnB
0PvyTizdj6YuHpTxpxeUK/3fpfXQYprE+klm6Dhd+oQyDmE4hgORuP0UdxbzZAXbXwu+CzcMNTm6
y/yPPuH86ldDdShdYRLjEqWNL76LwbtLbyl1q5ci+J4YL7e/0aI5AydHBh7apDJb09D7aGdPQ9ur
MT8Z0X2s/Cq7Yqv/zlFlbZXX29YWskADcjNJAIkNuzjLa0qxa8QKvKQTWdZPITa3ShqsvAOW3IH0
TKHQTZpmzJv0HCJRlStiLY/Xo9ikm6YbvlHJZbSqtnJPLvkD+RNkbbgaUDWmv5+lgoGEdH1q0KwP
kURVFAbsHCo5XnkCXBetuB3PrcwuDx3IWWoVLKiO1eSXMGr6ye2V8jmT2+GLJIwGI+/1fE+vPqYk
aVR3YU6H0E7L0HqSra591ZOt3LXHf/8l2WKLFyv6Aox4uFx7E6N3E/sIYUqW+6wE+XNffLltYfFD
MoRdIYCgTzfHX8uellpDOVkAthycWjGRwn2vSIUPdQkgWu23a/WhJZOUG0B7mxQ3cKHLRUH6UtxK
IwgHcfLRie9jpLzkk5QIxeXd7dUt+Q7NGIoj3GYIRc7uF6MAWOox6ATeoxbZuab+serkRJG7WAmP
S0eO9jj7Z9Cwhg9zuaagVtJsnMbwAbH4mhVwy6FIrCzmusg189GZESsYNNfXOQlCcXDjbs8UOX10
PM239XCTFYqj+vtVEudS6AKYQt4B9xlKyyyYSIJXGqMGOCUv62OgK8cxaO7duD8MxGW3bE6RWm5u
f7U1kzMHaTN9cFMPk2VZwAfW7d78WTOEx3O3AOfS4D8EZx7LcB2mFzOV8ctv1w5Dq3qT4H+dBvvG
ED9SMT9lOW01Q36oh2AjJMb29gqXjgA4x2msEc1CGKWXJv1i7LWQIWWOQQ9FHcXdkKR3akap3NRW
qinX6NbJawwaoLBWKffNm5KyAR8iazgDDKRknnhnq+QKhrcLo5+9YQvKY+G+GvJONVZC6tLZo3JJ
Mj4ppFwx0HwQj2OkTqimyrClNHlG93zngqu9vZWT08+fUWdm5uyzCuYgmgeYEUtv69VvAnXnItv5
qHq04cpVtPTZNJkMnBcNvK75G9vTBCmU4ylB7hEAr1zzl1V0hiPUvW8PVrS/vbLF834eKGde4lmt
CeaGr6U3ymNQfspMI4Pd1e1jzdvJY/y1H7WPMnkK9bWRc4sL1RBXRxDZEvkNl/4ZwlLpAFxMoH2G
C8SynYVMl1FlO9FX3oeLi+StT4mHkwelembKzIRh7EZATHpdm9Jp0OOueRhdqW9g6CMBcvDbsDJt
vZOjR7gL/ifZl5s7k0EvK3Wa6zXznOMw8kumEUHzlEZTOq3LyQIc6rfbTrcHN9t46DKla4T1a4/F
ECKt9OGmd9bckNJ2WqNY1Dfd6j7Vv/UJijDpgacqOJqVw3F9Bi9NTWs+y500ycqVXsWUNJR2ZW2t
jDRqLYVYMzK7llpNqwppAgAl7tarflhCi5LNSiK0ZAMEB4GEeolOKLtcCDOCSrH3AAlETGvS4/aQ
GPFOEdZUOhfMADjlEmBWGFnDvPQ8SNyw+V/1tsr4bonq3nA5cl7urQSSFTtz4L8iEOI6BQYYwiK2
nwu7Sui3rrY2/GXRDESwKf5y08zFYAQLdeyq0Nm1wW0d0cxgMOkIetaN+++PsQRUBMoGxRWYofMX
jleUnOEYkcSAgW6JuYWBEoUPZhZszPKbjvSWySSpcQ05e50pTE0OXnIUcQG8z6VZ9KDyQzfAKrPs
Pudl+SbnXGwinXmRyVEaQ9gSz9reDssLcWIahaZbrFKnCjlPFxQvjJsxyBgYJe5a5Uc8dPuR9GTQ
ut1tS9O/dHm14Yj/WJp7iRtkXtX3WKrNL4yh4dbZCjCcx/6bJnObb4u19sGawdmFE9eZC3YWg35V
TOQI1XgMu50uvweGua2ED2NtkMfiXsogSuCIgUqYX6gNlDCtr6LMkXTQFf5LLw8b0bXbtTHZS34C
DOz/2rnSDi2zXMxdnYWFkkJN9121RscNHUH7SKx3U1hTx76O8BQgcUecc0JqGbNiSWtRS250MkpE
lZ9zOsV+Ee8MM3itTCR9mIB720+ujzlFf045Ktk05miaXQZHv45j1eynbLLxt1lZ/VTq3tEFcSWT
XDQDlI7WHNApCnaXZgxoYWLSk0i2Yf6RtgIUofLZWhM7WXiJsxp0GWhhkRJgamYm0BNN9ck9ILZp
W7OIKPnHKBLXHYR9mo2Jmz9Gof7OAG1GR476g+slii3WI8Ant7COUaWttcqXvicEZWUqQWj0HGbX
aKLlUjAW5CitAjHKB4M8Pmq1I0VU0D/f/pbXJ4LqPD15NKLZUOSiL1efhkHOKLgQcFrXSA9h4zGY
Lq07LvDI7cgYhHpNpuwabs27FZWIiczPbEcysUuTSK+nfugB7AqY8rc17Iizb7dfP7J9Ynu2/ivb
G4ZTxA7ufD86J+0Xc9FWrvfJxGWk4yeQWU/TNzSZLb78CfTHMmbd8hPKESWYRkY3pQnfb+/skvue
25h9RA/+YIvkOGPezbHcUwWXjnLl/zASKs23LV2tBpFt5MrAGAJEIamd3Oks64JJSB7pZWAcROXd
GKqXirN528SSRwLAZFYQ+FbeVrMj37ZyUTFPMWEcC7NaLdi0zMeD0JaWkuNqHcUbfW1ViyZNTj41
TCLAvBDg94ZXpNI0FL3fWc3J1Ur+/23gKsrXFEMXHgXEgDNb8uUOqoHehrqKrcEFCOdDUwlpGznw
ymskS5WXIYvQT9/e3tO/Z2vuhedWZ5uqUyrKqh7aZ5dE8C+r3ggfZCmrvrmuOTwgzYrsksto53zn
1U2V2rEuukdPlFqwgnG6GUdZKmxkBkT0XVo07quygsSKuJkEilywpJ9+5enbLvCgg9RdaPUM+lTy
gxsF3hc/VYd4Uwi1D+mz1VbeNkseKZPtU6uF9siwmsv9RKm36enucBEhsukohVw7greG7blyENxe
5aPRQaLLSG390kgZGFmORgnoRaTdzO6zktYUpz4JqsIo9hUM+1WYxNZU0wMjSbZJcfTSVuAyF3qg
Uut05qvu/hGkTTI+N/3bbY/4+86dewRAzInEjvwfIzwuzdCKaDWl8RJH2SHh7B4RGnQADG1/Shu4
B7vmhYGgJ57ISPnLph2ewiNtuW1yQOrl2N8N23Tf2M32Vb4vXpG/Xbn2r5MaftI/P26eHipS1glC
wY8btcAulNfGOvIjfXXfoVjerhT8l6LnubHZx6X5rlnCtBOAuWXZ7oRS/C11hfmpQTD26+1tX/q4
yKVOqT1F6SshWBLprgomkKro9S+h8kPN+oc8NTcFLIHblq7BxvgRk32JoTJdDHVeHCtUT09SA1Nl
VWz65tQqHMeDlaHYfSdpTj9udSZkhN3X0LhbFQhdWuff0c0AdqZ5ybN4YzXAbKh5w/BISbmNvWEe
p95uIKwNd1vMqc6/3iye5slo6MnkKvpL6W+lO3lrQi+hFkdTd5c+ultx8+f2zq75y2xtA4vImLjB
yfE+1eoxl/aM/r5t4m9p78bpnKfZqgaCouqwYbx+BNvxiIDiN9nxn+4l53k8PLtQCWz1PtgpjG2/
bXp1Q6fln13x2mjhMDKmmz/G5/GjffrR29LetLXTc7LvqVKsOOrydvKoADhItJvHVjlH+UlruO9j
7U+fPlMBC9bywEUTdKAnYJdBdj8LqY2VhUHHUBJETQf6XKJNpWQb5WudkmspTtLNaZTP1DrkeTv3
emRiIrn56xlBZg+D+sNLfyZNfC9XxMoh/lVKhjMJhGtJdBjz2PaiYKXDfH3qp59wls/Pvl4UizVo
zMk5687cGlH5LkI62Gn08Uh0Q8oHmvoqlmZsi2Jw12uB8NWg74dkmL6V6HusOPJVHJh+DkrUxDqw
TjziLp1JBB0QKVPOHyq/a2nb0RMoxoPe/C/NzIIAKLSik3LMRNmjGyLr/NCEfAFtRWxl+QNrU8OI
ahC1p7kjdXEUMNkucbzICHdtntmhFd6Hw/DZat79NH4o48YxB+uLaYz7NB6PmvyxcjwXr8aznzD9
/ex4SlLoe4nKTzC8jf8Z2e0Qfck/w7bYPsmC/d5tPCYY2tXROraMgF+5Kq/yoOlzTreXihokzYJZ
6Gu9KuGhQfJaq79M8w1ns/tsXwa/km7lRb5mafZyU2TuyXxKk8taQ4zlA160gwrcKWi6Y+52Kx/2
Komc1jWhxWXE9+hzztYleENbMroHOhOKa3YS9cOmbNQ1ENJSGEKfHRyLBVccxYzLTycOgVozEIXd
KzZh9KWvOITjZsU/ruhtLAVIGqI5JvQ2MBmXRoqxNlTkAKcMAy2MUz+8NeauHO9NkXnsoSMZG8P9
tGJzySfPbU5R4MwnvcDNNMHCpswTN4s2EmEm/94qj4q7K+TNqD/5BfL+O034KGSHLoidiZs6Oero
ZqwOYVq8O1XaglMTHqzI/JBaaQULyZhIDNmdZ9ma+tvtX3LoVS56haTU9kiCmzK38UmL7pRs4zKe
pjg1zTbvvsYAMsOVG3UpBqo8H8j2+OpQeC53x+ozyj1xA99B/D1WH7mOPH5uooiw1pZUFy2B8lZp
S6I8f1XGslzPL3UsMdxgkx3UPanDTtrE961stwdt98Fcmp3xFNjWo2BXe7T6UztzvvpbxUkc0+7v
pG10TB/NTZfZh/pjIMFo38a9a7/kG/fB377d9pul88CL6i8JBPzk/OnWRFXVa2pH6sazEs8Zg2dT
XLkZlm2QAyNABqllDg2tAjNrggJnSAftYGhQEzLpIEjVSmC8Li/T3qMyShILw45gcvmNuyjOvBgA
htNVqRVA2ZbEpzbtGEUnFslGKWvxpW3k5pQMtagzbNlP32/v5TXlGvPTADbKM/wIqouXv0AcK7fM
Bn5B7jML7NSWW996SAV0o/ceGjlFvC/Fk57TK1N/uubWV7/65dFtngNxJZ+7pqLMfsnM36PQC7yQ
4a5O9IZMNQJ2P4oNDRLnd7NH2044ohH+7G/NbXPQH9cYt0sngNoRBGzaj3RrZiFWK0bAdya2BXTD
JO2AzGPgvVnjStFhyatIaBBxmEp60lWIYYbEIGUBnptI+7KXdghrbQdX2a581KVgDulFov9MD+pq
PICn6W3V/eVjIcLcbpPO1/4IbdlEtHDl0N1ZQeNuXYgEn2KKqgYRTwhUO0VDZA3ZtFi3Ap3LGRKn
Ysi8dk0SJ5RUi9nZg/tNaKAWwTaftPV3sLWVlTR2aX/P67azfE4K68ZwJ3oxRFlL+ZYmTJda62Qs
XVrnNmZHNhKbvPDHKSx7m5HSMBQtNHRD1GPoXSorVeClBTF1hH1D/QfO9CxxTFIlGBmLzO4VR6/9
Krr7ZC36L63n3MQsMSxyZaDlgImCtyHzwEYdEeCN14pO2COcsiYhubiis3gzO2lKESmVWU7mWtlR
E+vBZ/7fEIwrucXiqs7MzDyhKQq9qAu+0hh+rzJ0FEs7Fd716rMlHPM17NJifn8eRGc+IXuBPKod
1qhq1/HHCEzcT76Q3vv5e21umfFpm7/F4hiHa19vKd89L+HPHMTNIkPwUu7C+HOVPer1Uz8+iOHT
mmjK0naem5k5SWJ2RZWLLNCNXr1KtWPmSakbQTiM6p7EfuUqWLoV0chWeJEC4UYT5PJOUts+lb22
J4n/SDLH9G35a3hyPw2evTZEaskbgfMQ+CFV0fCZfslZBlpqtV7HEpZE7c4M97EM5H0lk1i6Ws5M
/A2QZybkQSmLrpi+UPc+dr/kaiOVTlLub4f8pZfIuZXZsZIDOVKajoXUyPrLTWUP7coLYWmrKAya
MvON+TZzCSJoOHRYNOi3qXKv9amNxKyurKxi6cP/bRLzLONBNReqshA4VpHCIhEdaKPsRzQvE7+x
gTDYfb6v02gTdtvbG7d4QZ3bnCVAehpJOhcmIdYbEWC5r73Srts7EcWZwam8x445X92Kgy+cWhPs
8oQjQ36MMuul2wm1F5Z+Sl9AljO7FWPUdH6HQ2+P5Q/FPdxe4FIPB2N/CU6GpvKUuDQWILHeBKVL
58hRnfa1U+0ksQe4qm/MTTsqu+Q0OuknK7Z7pAieraO1b1Lb2uh2uFUrZ60UsFQnPP85+pS7nJ0H
PXOjFMEW/Oje3OvIWXnb6ME92MKDf6ecgldx5SZYNTjbbK8bijwLWX+g2+YxsM2N98IoLUz1b64T
H/P9r9s7vlRMu1ji7PIZO7RA2giLnVMHtmBHTn8Kd88jnZHUkfdr3MCll+uFvdn14zddZyYF9upN
fa/cj61j2RFSHemT6ojfs0fPftfLzSOf2DdspFzl3cqCF6LPxQ+YnaHULzO9yv7+gOqhknf4mL77
6Z3eaQG5BkgERCeEFcDYgl/T6KKcNgF5CUnzzFLz4iY1WmRLG7RXA93d6GZrD9G2NfRdrf0yQ9rA
KHtT1bKg2anSjm6fHVl/lHB8SCi0NtVB7e8t47UWj7r5yWvSrVDGG6PaJWsKRdfnffqpcNV04hoi
BtPfz3xeDKwhHxN+alxtg+6TlHylytKKFBP637c/xdWXMClSQBXnfQFh9KpwWlnCqFc+tDgGi5OS
jmptwwHMV4Lm1V0wWUFYlS4gN+dV/IIKm+tpAO7FKJPxVGXVl56JfXsh1b/8++XQzGSsAlCMqTBz
uXGtUrsRPHTuZ9/7nlB0HmVv5X6+Sm1YC6wLifY9wCR4p5cmwPQqMaVJ2nj510F5rRGFNehceJ6d
Bm+a/h92jr4EVR3EAmRjjqxX0nyIRg2VUj8o3zTJu0eg9c3y8pUy6FXSQR940gqkcoTiI+Ivl4tK
4tq0CEA1+doffdhawWe9OsVrPZ9rZ5sknBC0YU6NTGV3cpMzt9aMyrT8Iayd2POVrZqjmKkOwdqW
La7lzMr09zMrQW9BuImj2gmQnE8ac88o2sQVpm7IShy7doVpPRCBUQ8n95y7QhYngSK1WKIMSEnX
ERrHTb7X9OytJ8Ffm4CzZm36+9m6RrXx4ULHtdOX9Z3iMnm9yKvAzlup3oE4GQB4o5mWWNbaC3Z5
Q/9Z5iwhaCJ4SJbHMsvhNU8kO2hgWYwkv8rK0bpK5yY0AsLLE66bXs6co6sabQOBBMxDarpMomCY
EBp3gyxsI4IyladNAoSzU+LD7aCxtLGUPgDlwcPjaM+cvwhUL5JKnL9mdC8nrXz1pKOX/PDzwS7D
NR346wTy7yr/MTe7/LK0lluxxRwMwG2kPRppSJ36gByY1n0JAqaIOySu/7slzk5ei3q2ymhWPLNm
QJR6TEvSN+1R97ai8WKuPS7+9lIv2sp/lwjWDzUpmFxzCF7fw9xBf6d2rOCLJtIj3KMeG6WeHSr3
kkzoBAFibgxi5u1lXtcEZ4bnZ78rXB1keO0wT/heLL+F5vcs/1IIFeNnRqqTnA9FOA6IlDRQES2y
nExr9m2i7JkvZVtWs3PzcINi804HCHL7x017fGtTZhdHXVReqgh498j7QHY/pfpH2K/YuEocpvUz
XwB82YQimhcMy5IRMOWADcGvSwg1KfV3v2vtVo+b7dCkj7yh1lpo14JEM6OzwNQmxgizIK8dRhp9
Cftub/gNU3U7OwiynQyUtKXFFRZfczrBofZHicYHVfoSi4KtGO0m1YaNqoz3pZvub2/4shue7cYs
cIm61/RkTbWj9NSjhXe5ObTtPh5+qsB90m7r5Q9GcmIAzm27ix+auWiwJgE90SK6DNRpWPR+KE37
0acHzagPsukdqjRfW95V1fbvvgMzILrDg5sTTy2KirQaOdQtYo+TPMqotdsapKlWo/yoyp9VP9u0
RvQyjP6K7aWbfELW/z/TsximdoyesKYY1ujtKSiKI2OJVlx5eRf/MTELWSlspSaP+HhW3e+Y8UMI
gX+qro1eWw4ZZ0uZhYxOT0U5HFgK2taolRzoV/0JDjQ07stDekhN51l+hfTRodvZHIaVx+baImeu
kqe118Wgk50g6jeVFW6ZHL7thjXZrsWL9WyNsxNquFVjVNPFagZHbdyZ2SeLqye6D5tNKR6a6OW/
HIB/Pt383NWWQo+ILY0Z1dw96Pq93v+6bWLFAedVgTB0OyuXSIaE7HOvPK0mkYv/Pm+iCYkJTnL+
WFQqlWR1nJaQPtXla2H9l5wDmhxdF1SzoOVfxgg9aTODcb7kHGJ030W6rUjhq5Z/1tX8UOrxXdtX
P27v2PQvXl0/ZxZnPlAkulhYMhb1gYa4MwjPhXDQsl9uvfLQXvTpM0Ozr99ZIvJ+A4Z886mpNGYX
2QzxXrnpF1fDo1VBPAEA6/yii7pRCFWlIAB1XG9J3B8ZmJHZvvghDoVTj+LK91rKgQFaTfAiEVLn
fHSe2mQuQ+/LaVGHSn03pY1u7eo1sYLpG1x9I6T1SH2ZpIMAz6VXCJREPIThSdP0eFMijhDGBXd3
5UjegaIJA3J3/8Ep/jE4l9Tz6wycfYfBItub8mNZbuvst2gis3L83xmaF9WYceD1xbQyoSC130Cm
jKIfsuRY4wrG5u9bdb6JqDPR6Wc4LkWA2SYmxuB5g1+T8qW279CMPukMUYEdFRyQILejo/bQ7R7D
09dnd2M5zcdrddds4jttzzRAmy13KCKvHIlrgghX9dlvmk9YzsWuLBW9qpzx6UPYeiflUN9lL/G7
8pDfjY/he3Acty+RaGvPxZ23oXHRrxFwrsua00+YmDdAYtHEnMu7RmWeKomFmDbinupJ2TPxccNU
jtapt7BxnhVb3q9xoK8LjTOb8qU/D7HblrqJzR/e6Ej3/bv4PDyLH8Xma+oYm8GR7HLjn9Q7dv2w
xneVlo7s+YJnz7rOUkLLSlsWfJowKtnWHRymGjrdrnvW9jxj7+NHc7c2vGIxnzg3O0uNPJ63bh5h
lmbXpthqdnaKIpvhUz/vi8/qk2kLG/3B2Iio6a6p5i6Mgrz8xrOcqR6KThwU9lt5knaj/WY89bsf
n3Tmrugb6SQ+i0+Wo+zVzWBH76/Njgx9Ta9p8TFwvvxZOtWmddnpLj9BflDQBdrU20+j3e8E5+/R
S3fJR743TsrW2twOMMv7ztAQ+BkT72ueDcNMGiqvZd8NO8S1qi0sKLv9UHb1hqEKTn4XDsCQwsJJ
di59mpX7aClfQKXqf6zPv3oVw1g0se7Kqq22W9lam/O5ZAHNSM4wlCiGY87cORfiAHfuKyeOQwdU
LwKVK5fB4hZOExQZS4sGHNSoy+MqpXEXBiImqtKWNsWBIF3/wHPufjJFzv7tHb3PcK2PjRO/mWsb
uHRaz23P/EatJGWUXGxbUet4neOlG5/SgbDWSvv/LBIPMcFPwRiY7aPelmWEeAhnBGHrn5ZdOdpT
8t2j6aK9xLZWIrHcOtlXCiSdPexXo9JSdgTk7n/MzxylK4IgQWCUPR5s7Wf/ET2EpQ2byWttmv5O
9B15Jid5+rVyOpbeigaDqtEUR7UcquDlpw3rNnSLTmF7pTcjZjTmb924b6PPkfwWahs/OrVrwgmL
d965yVnCaQRKh/AEJsvAjl5ahIqNp5RZavkxOnSarSu29IikUOuE9tRaC7ce9/UXGhC3lz5d97N0
AJF21KsBhkM/nd97blklfl/QGe71L1nmWMlTru6pKZrgBJriaXWO/cIHprINw8CCisks+1mmI8uD
mepSUTog8tp9bwH2Ud2w5SEUryE+F0KCacB11egSUe+Zo33iACFZVaxKh87xzsyH76Mq/h/Svms5
bp3p9olYxRxuGSdqRlnyDcuWbYI5Jzz9WdT5a3sGQg3L/vbtbKsJoNEAulevtXKb4o7mwgSziEU8
4KqtwYSEfnZIjrrdeILSw+0l4ux9kMEsdSHcrsHVxUyZXvcJmLlghEKRuIxSr8dwUj8P32/b4aVe
F9YZNJUuCvJIPV3vAigVK63Qd40zSrsJ10OQTA1qoIQQZASabWtmx2pNB4S3RiCOwLYDIgtVdWZs
kZJUSTr0jdOauV+E1TYzmrW4vfwNxsUxrD82mGsW1YhegKizWag9nFz08Px2yqKyO8VvOpdCb5K6
pPPJGjMpzzmAdYXgJ7CgeLAwobSyiiq2TAAelPkuDH/F02O5plnMdQ0VEGOsmYaeAMaEOJVzAeWZ
xumqp9qS7Ej5MLIEJ+zLbdfgD+WPHSYskyJGTa+DHeh3pgq0l++kzrlt4ivqC2sEQT4AkHGK4wRn
vE8w4mwKxcX78vKeJuHSt1q+NFTpAdlWo80cUQr0bFUcSolsG0t5t9AV6xY0yh9uf8onFvyLx3yK
w6LMgpOemVZJLZRQSqcGVMdTlIHXxmhfxpJEZyObqo9ZLSbZAZmukYPtREvdoS3MO5ISNL72QlpD
jSUpNmjAL4MiNRYYCO4lh8lsR8NuLD0q7ZjSc2ShPzYWqimIy64+VCTqnkGYBO7xbKzQHCVGWnwu
JlX7GZmp9drNcrcVp9l4iS002bhEjfv7OEwlOHBjT/KUOKSTk1PZLymrsJpNW66H2C/Tufw9EgGP
JugNiF4EzPpZKmq8nGupl3dy35trjFmfcG5m/iwAfKFggAMVrLzMG3MUOjqbzdxApkhwzPIZU+yV
U+6DBH3TmhKo65Qd7lI/Iu23WHeP5izbRE5ecWC4OQjYCaCTRfMtlUFd1o5AD0uopg0rNV2OSwOO
DgIEpIeXTi3G3TKgIMRawxrLXbwfAbEoSzC1Gq+3XYlzvF5ZWTbwRVUypmbRayKsWG013qlEbYhN
TIA2bVGP6RYkMulDKlpBZADuUU3jCoKXEx8gOWzgfEe+BHB0JvSBjzKBECXCXpeIdjkPjjo+KqY3
tyt2OPmmKzvMhhFCU5mnHKe6CY40g/qllaJb3a3HxwGi5renlLNwiBPWwhACVNuXGyoaGcpIBF2T
A8TGIZPAtCAUhzCK/uFoh/uiyQxtC9gUzJVQm6JcrxLaOKQ3TpUIwVsrI2hjWaUj4dw9rc9OZAPc
y6AjZ+aO1tI4GPkSw61Z96w+Q8UNIktuDTTOYxPhIkyjUnbkTBpt3WwLT+6L6On2nK75CRPfCyAC
hi5tMKfQoevBG0AArsm9ul3J9HDtSIDPQX8IQZsl9+8jq1Nk6HKi5klc6NA32rFSTShLruQjef4I
DMWiiLxIVbCIQBJOVZYs264pkf5UHpMqRY+gP4zPUzT7fz93l7bYPRYSvK1n2BKsnQUad9IdxeiQ
GcL2H+ygXoYHCtKfQApdh5JkMDWdRvCTmMjmPVDmHfinWum3pfdo2tG14vm2Pc7VDKIFKJbiXMDB
w7LIFVMaU/TgIXRBK2pUxod8XEv8cbbylYnFXS6i49CptTWDHdYZazAnKZJvQRyjG9p/CPVgS0G7
JG5haINlZi6KTQnKxdjKavOjQTf8FD4mwq/bs/UVpbgoe1wYYdwgj4jWAnTaOLXxWUcSU3tKwfS5
laRnJQs0E8LGgzN2d70VADV/2zonMw7jeMOJIGeS0Xl2PZEUbEYLOT2eCHprG+pmhJDqGN2lSO4S
tx3ISgjmnWoS3gmArC0IH1YMKR9AIzI3i8tX4zZM1ECapm/AiOzLaDioINoVqboF3+HL7VHyPHKh
odI/iagQKq9HWYWRkOotRplMbdDJ5Z2i/cODbmlS+88EEwizIckVfXEVTYzvwVX8kJAFdbrWH8pz
fKwWxASQjFPBB3g9EuTiUmr0Bd6NjeXSkvpyRbdWPru3J8zg+QVedLjdgKUbmGVmxmoDGWZZLRun
J1Jd2pBHrka7AX+PK+Zpo/kD0XTfHOrp0eyr4a7KstTN5DrE/yTgI+1YjDsI/4qkle1k6mrD7qam
dEWtEWanIUl61oRMOQpI6HoZlatgoUuo7FAUp0M4GHSnAin8OlE5Qce5FdavXWjlnkkkUF2gVyA+
jG1D7y11rJ7axKK7AfxX7tBV1IRktm6gjZV2+KdKVYEeFM+fHHpqSNZ8KFoWDV4pl+DRKCTLjSYS
ns1RrnFOyuCVyxZlSa1Sh0CpoWIMsn8T5WpCzs2gxL4o1eFWKMJtWgry1hA0T6qo4heVMft0rCzA
7qz5BEIPim4MQT1oNV6PNsn6MgfTeSreK5MOQo18UpXNTFv6Mje6lNujkVRnhaLeb2cT6UJ7TorM
MzUyPE3ZJAV9nafvQhRLztzHOjBUuDaFKzuT94YHPgwXCgQ6tLmyD2rZEtoiM3DjWzh7D3FYV3f9
CGJlkNyoL4DqhZC/KvrJrYTJvJPMPinsKZmHlcsT/5xHOgnZCsQItt+zHuak7qrlLYec0tD/bkCn
pGreFP6+7eBrdpig25RFXinoRnIkOfMtvT6IWviSZOZutChx/jdbzF6K8npuwcuO0GCFP3S8o+wI
IKK2yUx7LI2H28Z4oe5yGZmBZSjgVaOGZcRADlNqPKTFmtAOL4gvHShIX4G1GbRU1zFoxJuxVZHu
BZxQcmgP0jlQUuNxUvlCVv4o0fgSJua20tdqxby7GUhGkJbDewTKS8zF2rJGYVCWO2AhHeTYKYXI
lpHbTLIN6oAr24HnH5e2mPxc3idTbgyYxsqoQf7RZ7kv6OJTl9XNA8Ddyv/o9szpMYOVpEan6HIV
TF2w7jZ66lXyU0jWxsVbO3SY/7e/mLUr5TnNehWGUrQOGf0ElH5ji9YLVVDaidMz5CHtua1XOFi/
ziY4J5fyEdiLFw16ZgeIMZhSzRI1osnMX82qGzZybDaeMeoaWH9CMbi9B74ekjAHBgEZ8C1cNdjG
dBINsVlbyKeICc4DMQwFdzZLIDM79e/3NhjuVMBNkP1Eqo6FKsc4TSwiNrUjKVUA4WqvGIbtFBsb
0LCtXEa/7myYAk8ozn2Iz31hhgAgwxjaFqbMpAPJMBRpjDXBdN7EAfQBqDpelACYMreLkAhirStF
7SToxrNBF/LTIELvytT4dXuFOKcN0iQQdUCGHSogeG1dxxA0sElVBaERh0IvWhX7/ZAhvzqE20o0
AuTy7lK53klp5UugMl+xvYziOsmEjm+cYksnNJaOxZxIQwk5bIPWjhzOXhdSr+yyrZQPvl43x1En
2yXBlguKm+daUMwkcW9/wNc4Bvtg9MIBB9lF0NBcj73pi06pFbF2iogmeDBDQ04Zh7toAgGWmgho
ljZ6ybttk7eyFza1JZdw8WDqhQFOOYDomBDX6o1vop7aRYY82W0zvI0OfT/08SHPAiENNmxCsk4w
Qrl24tgKxHH6qNHEr9FmgwS+f9sUB4WKRhEUpVW8XfCYYFmh4sbKVMg/1E45ypCutJC8Vt2oQF01
Bt5QJLbZ124+vKSR6AxDtBJjvgbSa+vMSM0pV6KohvW2nwwvz8vQVmNAICq1PpAYl1xxUE4z1K8d
2kniigdxtw8EvpDLQnUAT2xmo8ZZQw1r1OBCJDmD/XFETaLf1kb5JM3yLgmVoAcMsSdWZCNsrLAn
8BYZJPFopVLxbkRS5tqXCiRozcaCUAl4Ro9jOz1UEX0QIuBPqPV+e5F5bnth6nMeLtx2BtFKigYn
mOqq3kXNApICg04cvVHDlTlVOVHBRIsE6n2YVxTNrkclz52pRGDFdID+9pS6eh9V7eP2aD77ZtnI
Y6FFzsCLWweGilm2vNNiOqdy5VjmtlZdEYLh888+3WSZYhftG+n0vR49z9U2nB5r6WdiVSD9OgqV
n9ONUQTq7GjUq6JAq/xxjeLg66qi9RqFVeS8UEyRWcJrULlEajnEoN2oXVmido/kzSx/JNbKBZVr
B3gpXPAB48YJfT3PkzUoQ1OD3qPMQlubFwrD3s6UnVr8NYU3ZEDBirxke9FvK7FSEQTp63CMs8qZ
KYjl6YOhvs3hacq/317Vr44jY8aQRDFRsViovK8HZC0cOGaYLsSpme4gwaE7YbhKKcibNuwE8Hcs
qqAyC2xtewHVYtJVzlBN2d5Ccv5YQnLPlUfyEs3jGiHO140nI8cAtCn6C0Hgx3qqhHraRPEGdBoj
xL2pDzTQk+ilsRJFeXOHej5uhOBlhYACM3ek6pQ0K1qACIxNHv6Us7fba7NE4esNh2GA6QxjkdCD
xIKXjJQsiu8DkIeaqyC9gI5r5OFRwbYTdav2v25b44/mj7Xl94toJUlhrGQprMUjuPCRy9Uzw71t
4uuxgwFBCwRJO5TJvtDS15aCamY5VY4I4ZVFQE0q363pwZBfZLQt2Fr/Ay/3NRb320a/cNQrmVnr
WjdWzihs2t4nWjADQTTlQazHTg+uzqpYeTJz3A/CiwBjLbRu6DpljhgTjR7WMAG+UwEeYVFfoKKb
qivO95mIZrwDVG4ooSDTDwQym94Np7Gc0W5cg7oyd/VycgxTcHAnc+Q5eZ0T/WkoX5CmctPwHojY
j1ms9hPYnS3Frddl3paH+a2PWX6/cJ52JEjqLHdvy7oXKMJ850VR7KY4Au3OfC36cj+ktWdRwcvG
4zTNK2GMM+Vo00OeG4cfepZZ0AHqwCpJygk4vsh8wnstAn0FcHdpm63d3JaTlBkp9GXAow+Agwk+
PeYEKEFZHwtqBEzArAIUJqA3v6LiuTaiD03vT2mdGivVIw5mCu9BcC6gkROKTGg8uJ5cyWoKczSQ
VioO8jcK6oHY+3hP3M6OvdQhfuPJdgFCq+fR1uz7taQ3B7uJOiA0hFA1BZ09/O3aumoKRJPHBasC
ZsfGju6KM4VZV/Oi4+AoLwqepgG5y582qS34twMGBx2B5VwUlpH7RiRkz9to1CdBKZF9ko/VQbHN
nblNndfyrdxC88r7F2MKIEfYD3jascQhkxL2atxhnoVHYLI3lrNQzuYAYRdOuVmlsOBsGQ3SYf9Z
Y+ItyYyI6haGBr3KXbSDGOcpc+PY1k/v6r5Ye7ZxLt2YyQtzjBMZVlZL0oDBzfeNWw02VB1sA0QF
QWKvUU1yikLXtpbrwEU00KUEW/UTUbXrvR/TPg36t/pNB5ZR8KfT2t2PFwmvhsZ4qKRCE8RYhta9
oZ/xu7FHa+OuxMvcruzosQua5/u1Eh4HxH49ROYFVaiKOUolbJr3+QbFJmDWZ4ccLNtXcrsGwFn1
pwDkhqJfBC8rfroknJgQhCoyNK5wmqJCz5Y3RtQz2rmBbenD+pl+98Oj7IAcw8fBSnfldnU5OSHv
yh7jqVrci2m1LKd6xPv+NEKxIsFc104UUGQxT6OLjqij6ay1anJO7iu7jMt242zlQg27vVP5ZmL/
eNACUVx3V/74UDVDc9rSKcv4TybJFZEslJjbnRz0v/KjAoi6YKMj2Wm84Xu8/U52/R68HyvruMzb
13X8Y5fxIatQlERNFmqgt/Q7UhpgpjqgVOtJzuQVmf18v8ZUzDWI7iiwBaF8iYLf9b7UOkUr5MVx
RoEedEPcd0W9EkQVbli7sME4y0CBMy5iHBcLUZB1aL2TtJ2d08Nb6Ib+5Ea2cSdvj/HzLyjBvUNx
3o78gOxjV72znp7X+i4WD/kywygMQaQUzwGQ314PeIy12ExkGTulfKrmh6wI5rXdwXnaIN2H2x56
W8GUwr48qWamdZhqjYPim4u09NLJrobHaFg7CrmGZDS3QU0G92cWhy+UiVSmhQosJ0HzSryhtvyu
2tq9jnLhaLcuqkC24dJzv8Ziyj06cMXE8xpQRbQAMPuQqHVft7PYoGFqMDfVGVxLjqefhCAWVwbJ
HeOFpeX3i4MjBg5HyidYqr1BdcDaZhfWyuWcawLk0UhggtVBZ/dA3GcDumuxXvXwTECaFSqbOt6a
azcXrplFGRf1Ulwm2LtEUyBRPczwvEg46MWDXG9o7MzF5nYI4R5DSGNhN6OIuUD4rycsNXO1DQ0d
R9/H5I7ockkDw4O40NY8kMymXrcj9t1ol5vwaGzlFd5Z3u7CuwOIaREpITCRXRu3ZlJNtQGPNMz+
POvmpu8sPx7XKBL4g/xjR2HSvzmV8rqfYGfeybk7KE4FJldHAse5/TAGlkc1qMN4GKVHUK93rNmT
XQjbrEz1crFnYwnKy5BUgxAH7qRM8OyLmEhpCcfRj+13MD3h0XWIofcwfxh+syHfFWor3xovehI3
EPX9iH1r+BfXxYsD/RqLcjWrR5ZGai6TGV+Q0+043Rshmiah5CWvHUxc372ww4TwOa/NuSSwE+aK
T0ADCA977pMcfM3zSlmId8QjJfDfkJjQEqeakpg9TM1Cc9Sl0B81C5LLYB+UhpdG/8iayq+klQcV
9356aZXZNUJXKHRoYJUOpdugD0/+NUt2XeO9WAJHtC2JhxpG18mOKUPMyrvtSZxTGCyR6NaCYj3O
Czb93eDOXyRFCEcyEnAQdRC8XfFVzgKCgBjtRACyIePGArlzlJ3wbhKWWjMEdHWbGu9J9rgK5+HN
I9JfaAtbDgYojjOrV8mRpEh93Dp5Bm7v6qRuQ187ij87b/Aqhxzl1X6+r6hRlJ0uLDIrZ8hzb7UF
LH6SjDvyeTxbrd1jDjeNsjKLvHW6tMVcC4eFaqJcbMU1+M/Ab4xk4m1P4ATQq9EwF0B5aGmXR7BQ
WVsNhPxC6xade9sGp9J0PWVMlM6rSe8bi7SOGOj3xO29xBUyb3Qf58D4uWKLuzwKBEzQcbqsEhMj
ad5mYlMmaE3/wKoINs1tHEST3QT6kb6vGJO/BmTc6oCEhikAKthK6BTrdRVpGZpKA+skenQPSmoH
HOPJd8jcBbhE3LbHdYcLc4zr1UoFJeO8QKvloLhtMjiSubZUy3ozR8zViBiPS0O1oIoM4kCjdsd7
NQD7UOI3UPkOTBf0Wp2n3C9PksouD/Fv7en2+Di94HCUiwEy3ggZYAhBFbDeO+jV8NK7H4MvOgCY
ueJj+ROI8F+3DXKeXVf2GMcUpl5E8z8mdLTOceah80pW7CQN7WJN1YxnCdrTgFVoMjCO1rK0F9dK
ZZoQ7cUSTd/5vulQNUcK9CckdLs1mlROH+lCZ/jHEhMRZUGuqSDDkn5MIOS50wPNO51PYmVXm8mO
gszeybbYg4K4X6teczf6pW3GQWnTGHJnwXZ5P9gSmsvDUxoM3u/esNd6ynmOemmKcVQIUMnZSKrW
Ub8VB3LqNsJRuG83f+8fl0YYf+z6HPSGJcZj4RQbJRDOorLptp070mklEHNadz5pKFGNVpfnIouE
6YxOjqW0XgZE/dbpIuSqVDv1pm2zeSd++WYd5SfyMO8TJAnSH+m8Elx4OSw4DhSX/+8DmMGSumgb
C/zYjgkUatS81eDhFuy5/AAR1iLaMn6o6gdt71A5VjTg72Qoq6xNAn9V/3wDsyHBwgk1Q3GZhGOy
ne/1QNqbwbTXt+LPfDvYEHXwB4j0hb60a+zYN4LCIcF0suwXY7vG18iLthfzwVL51HnTi/OMb6FW
B7KTe7VcAa19ZnXYYAudP7RfIhUCnTjGh9MmrmksNq0zIC2BKwxUWfs7gjtMRJAVVTex22/oWVzl
Y+DltNGf+8cws9SFAPrQdoJhCnKurYi3ruhQbNd6ifFxZa/RcvFug5f2mGUVxLJImxz2OgkCg6hc
NKEtS6CyX1PwXv7QjRllhRNNYW771MSaibNjSE4b7tV4txTIURzXVF8hH7cDBPfEuhgZW+cFxCtJ
BggzO9+iHUptv3CCYNdSB5deVwTRg7kWJ9ZGuFxJLg6SshSkIdIxwj7ZFJXbqKj7+LnmSIJd5b/B
+Hp7gLz74eX4mOuUqYmppnWLp/R2J7pT8yPqzrdN8JI7l95oMGejhi74XpNgIzmITv8rfMr2wrfE
1u+UfyiLXllizsa2A39WJ2HyOrS2Ti+5dAdVkZXRrPi6wZyBma520f+fMZ9siSPvCjcPgCPq4BHp
tvUbe9zIr+rDbbOf2Zyvnr9Q+wE1hBZQZqG0GsyyuoGhWY/6ztgrrxayx619HpCLUW3Rr5xXRE4n
Q2pX3Iiu9P4P6SbM7Z8PYFZxrJM0LmKsoiShAfbQRx4BmU+yMr3coIwSIKTKAbNUPsl1Lty/7UpD
oMgFOhP6KvF0sUHZeXsmuU/KT5oEjAbt3SzmgVhTJvYmBqIHqIs5yU9CwAgRnwU387Jg3EbuikFO
WgfVRfAy/J9BZub6xExCAtVJR/tktB/t13fZbh/nTblZgy/z3eTCFrsDaqTyGnBPOKUnhp7u9V5q
i85kq9sOFXtbX4Q1z+H5o3qIvA7Fq/SgQEltZYo5iwh+CFNaWFhlNAEz2bQ0bcKslsGHpqN4baPs
6g4amEduTyvnKgGBIjCigYQNmQg2WaYaKTpYLBUlorpxBT1o0jdAcemQ21V/IsXKIvKGBEQWCvLo
ol8qxddhuc5UnTYE6Dc9E+mj3tXPM5b077OdgDD9McIc2303FGWZATg4xiDCUeVdp6t4ruibv545
S0TKeEExL/Bi5rSuk1BKioHglEayz68HA9KZqVXZRVGe6sYyH0K1rp/irNZWDHPONgDacA8CsAHo
BpYGoxtI2JtCjkZLcRtBIMs6N7gBJsc6/dZ2Tpre3x4n5012ZY6J1GqE4RsqzDVo/+1BPClUXoL2
iBTSJljJ28Y4DmKB+Q14MHDoAZTDbDx0rVR9vlT4aL0d8hRsSdnKruIcPFcWmOEYWaZVBF1iTlNJ
tlSkTps8qPkRuucrvs6bt8uhML5ORoTNNIEhXbxvIZVXRJVH671U5nYHVpnb87Y2KsbnK72ZpxI0
dU5PhfqUk3Tyekhj31fUugeFrrwytmUZmGMUG2xBXoMdejlkrvfxnPdqBZVqEFBY90W+hbTnag6d
N31IviJKqAhMX7iQhzqd8llGp2NbnmPNHvvNiJ6V+XEoHm5PHYdpDpiZC0vM3E0hkaCZAEtzAMGt
39Tv9j8o6haGpz2oj9G5ClS0ygS3rS5/lJ3BS6PMDIZyiP63FEbNZJMjPIlnkCmrvTuTB7LW7cbb
VH9sIQd3vVpmPyQFKWGrmx7jcWeulZJ5b2JgxJdbAMCpULphoFZRYVDwkSjYtafSdEQvP47BhLuc
hgcFzkZ0c0JhBnf8eqU+wHPDS7vy9cDmiEzImcJuDBUf0XhNwswVhRUjvHTNwuYAkVAD5TtQA1xb
GTtSU+THEDEiN5zcrM3dSLdb8UXu3jo0UE6Horqn1u/bDsIf239W2TdaTtMBgtAYm1n+rDLtVW6g
Wd4Wb/+bFWblxjKDIOuIseG5GaQVLuFZuVNMYSVe8Lwd1JULJh2IdDTkXE9huBA5RioGY4i/y2wz
5g8UHZdDAwlMTOSP22PibuhLa0yIl4kqdWkMa+gg0b/NfartUyMTOsBzQ+qAc1TxJmy9cydFmqMV
bXkwpm7eokeo9UQQ9TlTNrRbkuS6OzYQdOvS6uftT+RVSoHQB+cT2kpE8Agz8x6XSjHnOpgFaCp7
Q/fa4/HdE9lNwAIx1h/gorLroXemCi1f4nDslFm1xxoZr/6dmucMopyCpO5QNTppYuhWVrNynnDn
8PIDma2FLmoDJTF8oH6c/OQ8BtEmwwtNhcbIRn3Mt8WOIGoFAAPfnhlerLq0yzzQRmKgvTtBTaBM
Xzv1mP9DQvRq4hf7Fy+jUk3UVFURC2WEDAWYwW5wDbJLknM4QJdrpWrK28SXo2H8vqgGIZHRmOTU
UDhrlrz5i2a93J4x3tF/aYPxdr036VhXmDEh85P0SUH+JnXlNapzXvoBHQ46mEQQAdFZwixMVI35
lH9SOMgvY2Q4Tb1tpM4ukVHUAsjNqIAT1GtJD97YLo0yq9VaSm2G2kLAMTxn6ZOW4bV81NdeJdzz
C+fWQl+FrnQA3q+dQgWWJZ6phAjvYuNR99QGseFhtbzqGHomcn6jrT6slS15zgFKRwMFMfToAeV1
bTU2+iGXTTjHWKVeXKMC10JHudDvbvsHL/ZemmF2spmboZjW8A/SBbR0saftgVLQgECUBSQg6lqT
Md9TLsbFeIrQ6O0ofjrkDLWbFB1zWnLAS+mQKwk0o0XDyRRyKsH3bdXDyrVqbU4Zh5FJqESKiDkN
xfu4f0976O6udBnzLqaX88k4iyAbJRWhOOPEU/YwmLINxsigNZqnhgwekEQry8fLnVqX9pj9DYBA
Z4bgkXKUR1fdZb7xplhu+Nj61Jm3qC/67RotBy8GG5AqRLoF9FJfWoBRGNPiNoRFPRN+zcn4o8hU
97ZT8pL61qUNZlQllcTUEuCVYtA+mM7oDXsJBYzCVjfhYXB6MCyLeyChHm7b5fqHguc6NIpU4MqY
PTdG4ZCPCu47cW2+xmG+kUr9aBJtbXiLj7PXe7xf/7PDbDpJK826yWCH5PFzWz9DdGmrgw2wlWfQ
LYJxRAjkoX9sY8iYjK1ddbFjztnz3w8WvQhL7yYur8AhXQcYJc7UboRKDoR3z2N6lxlPorgyn9x1
vLSxRJ+L8xQCv1M7FLBhyM60RzP1g+DEnr4dE5ve99thl/tZML1LP8OVfcFbSTTdwU3RnSqjy/va
8GBm4B3MccnTaOuHQxrbZVvZeRiuZJM+1Y6ulxJ4Yx3wHLwB5KXl+NrQDAmYWZ9GCD496qAhlz6E
U4iw6UR3BPJWoyu56AYIxK0JQuLZVt+Atd6ZH+IHeTH9eMWvOB0my8eYIBsAZ97SlXv9MV1sRDol
UEgSA80v8V7dQl0c1Ly+dIce4cSOPNVtD8ovsLdkdhEkgf68dp58nfjrT1iix8WKo19vbmINaiR9
srNkTwaEce1x/PXYhwm0iKLLcRH2Ytc2b1WpFstllNXPvvltqQMoKR/14fft/fE1kl+bYXw3BaiB
iDXMZOCRHn6I4Ioqj6U82bO4RmPM2SeLLbyR8YSEEiDbvpnSdKIkhK1ogvBw/5Oq+r6Tv6MI4uhj
ZUv66KCDoLSl9Fenx64xD0dLa13aAMqfmKA8OU9R+nR7/JyT+vqjmCCsttguAxguHTxDvT5tPQFQ
+nk7x66iv9F6Y4p3Sr9idHGPL9sJTJ6AJ8uYDHY7iY01l+DYw2PMFO/TXH9cV8n+euPBsC5MMMNS
SCpMcw21D7lQvCYBXXAgpq5QRdtZ2JGit29PI3dDXJhjIlHbW51AWphTYtEe0ZdJstamar1ihuut
F2YYbx31Spr6EBOnp9Imav0yQX1KWTok0SW0/YchgWYEUQasnBYLD4vGgSRDBcdYeKO1WrfVzgP/
wG0jXPeD0qMI8micxSJLYalDxq6bcoyokX4TQLWQ68XrJQ4dQQMrIghjdVuWN7eN8tzPAqQUvcYo
q4BG+jp6GXTSa1PDYlXgFO8a5S4bm5WTiRe9Lk0wZ79Qg4WmjjEsAfoMAprFEuR+IRFUPd8eCs8h
Lu0wZ0Fcp5jVCnYKI8Xb4YTsBUVfAym9bo2/b83UMqsXMb+WSyltVZhKZRD7m3bVyMDLO013yOKP
26PiqGBA+e5ihZbtdmGrKVJ9zkXIcAqbfrY72TaPoAfzLEc+oTHWyd0MZP+SR4OdeSIPz4nzHLlr
9zdeBLn8BiaCANMy9mK3eCZkgvPCG2npjwB9aNJeiFxB+Hl7zGvTu/x+MeQarClzacIcOsmeBBma
tAlaVs0Ed/wk9TQjDm7b43roAqUBAhQzzTIXScgkKULfd45a+1Q5VOrRjL7TNafhTuKFFSZgWVac
5WjuhTpaHozmsBEEzY7D/dTmXmWeo96/PSgOpA+Oc2GPydMWdV2BTxCjKmfb/G1Edv6muCDDe9Vy
OxrsKnKEF8BNNvJd7XfoxYseb38A7xxAqESKE00rQKcxjjsomjCRGeMVEugURbETq46+xlDLjV8X
RhjPjGadCJ+TGgIWKcqvcb92zkhLfGJPaCD9kZhAHU6WWFA6TUH7MoWYx0I41eW5iN6bKDCmj1j9
2QwnPdnp1TESglR8+of5u7DLBJkQdCApWTZ+SyNXgnC5ZuBitEaevnjBrdExqyQ0Qz7QEFbq4k4t
f6nzQUYSExXiqCpstKF7pf7XRDbwy4txMUs2lVUNqv3FL9qdlbzHwzFq37W1I5uzpxd0NbhOAIXH
xZk5DQZkXCikaXGwQSw5MRQ/Q80xNU+DFK9cDjjpMpi4MMUsVJRm8mgUeBFNAK8+SoNNN/EReuBH
9dw0dr4Fo8veepdWAFCccIJyKpLOSD6iWvcJSLkIkhWkH5RohPx0Vx3NcLKh/gpWQFuVShQvvL5c
SfNwdvOVOWaQnTJmxpjCXCUfcuFBSjaS8HDb4Tkd+4vM2Z8hMb446dVo1iJsNNrDCMmpBkRSxz5z
h6JwwtiTht+d6jfmXjTvm2GvFec2PrWR2yOwkZXZ5b0s8S2fjPjoDzFYVIHUippAR8hEV250p5x6
rGz5XXUe4sNw6DbkofdzwQ436aG40+0deW7XtKc4h+DVBzDbpAgFlLlSfMAU+uHkV8Ql1vtg3VVk
TcN5dazMedvUYpzFGkwpkVsnGxGsrbb6k/i/0sNH4ievpeTG2+g82sUB6odPVfB9DWG0NljmbDTN
cjJqCyvf5+6ouiqo4Jrci6NvSvJy28nWLDGnYmaUc1foGCtonYZwX2e7OXto58cwXjs4lh3BRNbL
BWSRwCoor9SkgaVGPjTqty5duVdzCrFo0FQB3AOzhrlwelxfk1q1kkN1kVCfp5MWntBPNGV+rfi0
2M+Ti8EpEXGoqq08vD7p5JiBoYEfmwIExejIZt8MJGrbKptQ+gI7vNsgvk0TOB+DBDq98uhlIMlN
UojG65u82kfDUSB7cO3N2l5X7kbtTR/vgfiz5Rks5VGQhm5SDh5t7VHcp9QfS9egeAAp9qxuEzPc
9yGkDk0wZkJ7sysEp51eBlKhx+273AdZrjtGPttVup+bk9GJ/kQcC++mSLbjtQjI8Rww4wLgBGIm
FTxizImCvAxgtFTDPQAREGjk0jqmqQPp2Vpr3NtOyontV6aYYFuOKu0yeTEVH2LdbYmjIIEYC64Z
uXq1Etm5xtAZiloW/kOH5rUbRXQEz6oCY9lg2VNOfVHQ7U56E8ZD2d8lVeffHhznZF4M/WePCWx9
O4NbToK9VHgR0TCkyE9Rq/u0927bWRsXE9Uk8PpUrb6MSwvtvM19U/4otUCBfHRlmFuTrkGpOAbB
GAudeAAjsD/YZKQgEzOEXk4PlnBPjKptTL/N3VEo6lMseX/fvo9chIzuReRhUZdgj//8/5F2XU1u
88j2F7EKJBhfmRRG0uTgeWHNjG1mMMdffw99964lDK9Q364fPVVqNtBoNDqcwwzg/oVW5yha4Ezl
84RSfqT7AxNYx8q9fyGHM8VSppHaABrTYdbtmB4z+SkWsRWtOMoLEZwB0plaMQqbndMGqqPQwdFV
QYi2qgRQXJFnhLtCx8WliSsz1UMWYbHUqHtt2ez2ZfTAEkHMsKrHmZTFPs4isl42JT0mkALwRJui
yxhw59dNWqQH5/ETKbKAPA8JvQLwhM6lE3JeSJf+V1L4sXVVK2iIE4J2CxDatdpuMFW4XkErgGCx
+MqTmaNDVC2gCum026hXXAxLutf1WEsyY57z39v+B/LjbEMWasRWA6AP8AvmY6wftCkFwjlQCSfq
ljE75C2KAtGA1zgBUqHhVTLIJiLwfPbM1gayCYbHNhXVC5Y94m7Pi4/irhGG5rPWkrC6efdsFo/V
dArDm6y56cOjnHp9d399EVa87YW4ZR/O1iAJSM8SZTHKeNj0sWVL8WumbIJUMJYk2k/uEHe9ZTal
tRziNLnr6uomZ0/XNRFJ4O6NogotcySQMKhvAdsorSyw+7UE7MVacW5Cj7MZE0dYq0wjT2aSJDZ6
SUwQ7Ex3Yy95Vmr6Y1zYbfNghel/K5zzHlE4Yz5jCHAgyFMegL+gc6ruNp/vGn0/Jhagb26YpAik
rhoj0l64+1F7+FZ9aGoTyPhS1Ds5XFbAvFhN0FflGCPAQT/0B9L+ur6Ha9ZIwRAPJhLgbmB84dIa
zVFtytGCvM7qf+c12O6RDOtk5hIqXFBl5aCdy+IWdGgBMFGlMeadD2hRrMGJeig/jGPw+Kw81F+F
qC1SpBrnm81AzRIZDJNO/0VO8YvxmJ6mX5VllzcGatyeq+1etHvhFMjSq8p7kzMleYTp0lCysMkg
Fc9Tb/iNOQXtqO4AoRLZpQiKTaChxtUKTLksCBshCwVPlwFXfmZOmjyYIoTItVvuXKdlY89cVqQl
mEpKICen6BLI1JtoiJ1hEmWIRGI4R9zJUU3zdhGjEccc9gnSa6Ls/cpYEMAE/hq8xrnfyZyMqVuE
SEAZNDf1W/LEDjJ4Y4s39THR7VjghlfvvHOBnB8GdBDp02WTGvYSfhi2/t4C5E3y4g240TVb+lXe
KE/oNLXus5frZ1u0nov5nG0b/GZWxzUkU/o1mC8KbeyKPF+XIVSPcyD9lMoSWWxDP1L0Xr7LdnsT
7zXmdgNUKt7m/XiXuloJ/ndT9N4WOBSNcyi4tXVw70I26uNoT5NvVRTkbR2oBqH3g6C9wBDESCu9
Tjrw8hVtATn+gwR2uaTBlMdW2coYbC5jPO5v82yfJl5GXWAtuHHyOFVHFmy7blNNrlSdknQjWO7l
SF+6l+UDMA6AuQMUqPknzTzOoZUxFfOBQ22nPVpeS82ZiI29BSBZgmnrSPfmwMtLTyB5hQvpUjR3
cgozNGM0DgALVb9Bf2Vb54Br2qbDLk6PknWbF4e6eivopjZeLM3uldiWCo+SX7L8oeORotlkTO+t
BSQnJB5tvXg4mlWwnfvUMcC+Sn1FesuL2rXKxG6AK9nW72NEnLa9DQFcrZZbihibhbtexfQl8hfN
oZlBD2K+m8CClVrVGSdfVrYJMGPznVbtC4l51bBj0iZIdjqb7RbdtOZGnzZ1/5iOx4DeauBNCZPQ
zdnPML4Jwd2nI6rI0YQ432XJLVNcXfHR3VkCc4HdJvkumXzSIl5lLznmCIJtYmxN66Uo78HH51B2
k033Gfie5NQFX5JRPZqtn6cUxGUHTd8n4b1eHCSghRmvFgr/8yGtbwqaYSxrZxQPebphzUcwPKFw
wqxHo98Wum1Mm5TeMpwf0gONK/5qVPRJ3g6z3xuKFwNtP38jzY/CiB3URGwERal+jExHlZ9Z8igV
H3RqXAtIAAhYWj3EcgFNr1L3jeRa8ZdSaI4a/iDTKU9upRIoxqikKD0mPkwf5uckxXNQAZHan9vf
LegwrAMJbpHH6ptnM/0c6sGOqkMPoOWW3QCSnVmjk/Z+qHoNaXZSVx3aEBznym1GB5sU5sZM39A1
5Oexl1uiwtNKeQ3AcmiRxaggQV2IR3HJtTCotahbmnIceWfsar8FRk1sZ4cGM882uaNH47n2YGGP
GIWcBIHbmngM7MoqcJjQL4/Gr0vXUGUaqGMViE8Omas4g5M67LYGyKT9+qgfQpftv1A5em080ZDJ
yjAocvRnkrmDqReTbtS41P60CQWesq/s+TWs7Byhq/NgeMax9JrDtI12hlu6yUYabeKGrugmWLwt
55ouPmO5js6um6hvijYc8BnKgvsC0YGrb+CMB4BePDMbN5xrHFL7zfp53TN9j4Iu1eeuub5MzYkY
KJiNoRvl76XiNWVpd1Sk3/L91/TjbjqS5kNlaChg5XZ+Uh16E/kp9KzcftN6wU2z7RxRTmmlknWp
G3fD5RG4A1oTa5q/VHa0Y36lAj0DCUj3oz2ewIroDIKwWaQlFzVntAYQ/WLGhrWn2iYYT1TaXt+w
tVv0zFIwpMpZCrC89bSGjEQPP4m2nQnblUljN8MHSk6ulY0f7aDYgK1P7cDE3BuYW4e4v09T0Qvz
D6zh/7+pqNpdfoplZUppLTV5BIP34GsHi90ucdNT4H6mm9GdH3Cr2aiz2I1v2qCf9FtncPdaYj9e
X5NvRgz6JFVB6+QfYGWd7/AfpGjKiBIgjJpqX8HYagXn2hhH4ZzEt/2FoD8Yx5iSgAvnk8tWNmel
DooWZN6Afagzu5Q8qvjXtfm+w5wU7kwqPZ2zEc3DTh3bJqaoEJ/ZRbJh2+Cx2FGHjXaB6pUIS1mk
G3dCGUZAjLBKBkcq7tvkqdT8QXaua/bNyXGKcQcSKUupIR0UkxJCdlla5a+Wlpi3cl6mug06+eJo
dEn2WwJzmiCbuWYiQKQHuI+uA4GWf+2l4HeV+zkbUBTcEMALEsy51DcKfbuu4ffJqj8q/pXDvfZm
VQH9CbrqHQvBnSuPvr4J98oPyXLCg/nIHsob7ZjuNKcxRFfockVeHMZFMjCv0HgJdjtwU10extCY
rcGKU8BC73D0dgaxXzEL4tFNs0s8hGoiFOPvj0FOILebXVh1cd1BoH5sDzHywxvL0e6N9wGQ29He
PAlzEt+yA5xAzrtK2sQGI4LASgNWEKgdgZ9j1wjXfOY0InyG7+X7S2l/0mtnN3LHsqKfCKSNrnxr
bvovkL81wDR1lkfavNFvG0RHkdN+wJqmrejyWj2NeBCAb4QsQATL38+kT3JRMGXOB7RXob+13w5L
KkvTRUazeixAsgzuYLSdA7PhUozemkZpYVkRcXW/uw1xdE86VPvyM7gzPNDEzaf8LvTbQeAI1m0H
MxooYCzxHn9zYKqtC3UTclFe+lLv0WXvB272qTxhgtOpbrtPwbFcjt23w3Emb/n72XJqkpK1UVQA
mldBP0vb2mhGdeJNg0GUARBFeAIKVvZ7F8JiPmcSl+N6JtHogkzPJWhovoeTXSFZ7TNf6oEkCHIx
UDjcToC3knYJgK1+gzTkvdxLBxG5wRK7ftMag7lAILWw0nwnYJ2VjVnQxRllB1X+bYq4ataVPBPA
uQD0lw152MKht6OOlu/CrtTESYj5AJJXeJzSQtcLCvp1ZieTijx0ZAcjSt1DtA3LBHSHmg1OWHCz
VLcDuJxTk9ryUD+aGjijSykWvTK+x/rLnpx9LudA+hQg4URZrjh9p78PH7Nd6H70WG4fSiCXml+5
Pw9usqf70ZF1d3Qm9/Ef98FcfoLFRW9UUsc607BiAA+uyLvU3ZsxmLxewaMnsMDVzV+QHZdUB150
3NFOeq2Kkwb+a0bBi83laRxFHJnrtx1mkEAmLS90XJyRj8zAG3XxyEDG0gANeOpOvnZDc2DKt3b4
pO3B+oBOSb8WhEirbutMLvdoS4I6pXELuVas7NRyPqBW7YTF5EUicLP1VfyrIeeH+2TS5jaEJNN6
jeMXNfaue6blhPBHFL0uaHxBCwEiVy6ENpoyCoewgkmG2qZB5iO4AxXTwDYyy065qOljTZtzaZwb
zPVyjpoM0ibrtQv9ohV1PokEcAahG7E2yosA3XxU5Z8gab2+XIvRfluuBS8eTyC06/Dc77IyUar3
9eD0xic8Ku3dJvYx2mKFohtqVZO/kkzuoBYj0JaNFJJiSnpQJEZIO6fJMQ9/hkHqhwpFi2nWuqy3
XoeYASCKtS+kx2iDZhanIGsEFv+9bxeOA4BA4ABaWFXR3H15n0yhWtGe4XvS30C2sdwWrUUNEGhP
aFVCVqQlgqfs2hEDBieGCwGyjj4azn2oMVXNCHzCThgAt8Q4lDTHqI1XNO71HV187sWOLvZ4NkvJ
6aUauRwPZJn0m9CXGEToq268JFMPkh7ugb/uaeigKzBFeV3st/iKE7ts/9n13KeKNmJFAXRUUxuY
eHYpg4FT312XIlKO8x40RlKntyClzhwTaozPIICnFBSCH1l6E4AI7Lq8b5vGabX8/UwrUuhpFRmL
PNWLkEGK0OfySkRoAatSNBX9OhRo43h0X0phWUTyaQFZYvRAxo0WukN3pPLbdV1W0jewjDMx3BZN
M4YI80WMepzfjM6mn4C7k07xvn3Vd+19+aCHtvxLBGay0ocIsaD2WGholpouZ/hxaDRgLsMaxsVL
raLzbl//NnTXUG57oNJn7th/TKJOmG9ubdm3M5lcHBW2DTWmEjLxYEyT36PW2cP0aiWnNhLNKn67
cCAKTBUY0UMZBiSAnHpF1BoAIcXssmYea3bsomOt3rblC53vQX17fQvXDOVcFqdWp0jz1BWQpWaR
jdJKGbhqUdrSIDhmIp2WY3hm9rGsxoUeLfPYHTr8R9Ouip8xig/oTbF1+GagaAiubYFmfKF6HsKu
qsNlFcvbIvxl9M8xaJgtUc/Pml3A2xMQkFJF+waOW7OMDJIBhgRtGQLLTvqwn3HFBO2NUm6u79Wa
QzwXxe3VqGZjAQIvOMQEg7IfxNhp4a//TgS3TawArzGwmACJIY+OAjDJ8qsCkNR1Ias783fJeGQl
q1HTPJAXm4s71UsIqzFtgtg0BhnDrWwFIlqeVdtDnADYObTVA4jr0vb0tjRBobqM4Y/Ky5wkoTPr
o1sP0w3JGOps9BWpREFwsqrjQnkODIc/CKCXMi01ksN6AHXFUvFLl4sEj6zIzdTH/2AtgZmiUwCA
o0ma0y0s5BoBglE7FhuQrnOSqXAsKXTKSWB8yw/xQQC8OYZbQLG70JJeKgSymqRpZixi1X80JZhp
qU2LzYgGstqlzJNHgbzVc3Umb1ngM4eRlywclBHylHkL1iaquGH7w5CPrBRMB60UtuBuF0hCQOmB
bIRHNK+VeIBnxxIOR+s0MEd+TbclBmrqffYMbGbJDjGKEHjBL6vbpp8iPNrVy+xcPHeqaRM1xFrE
935x6jK7wrTqJ6CFN7HbbKPiH9slgkVZxlAxKIwNjJlcLquSS3LW4tHpFDIwU7yhPQazOym7f2qV
kEJl5KsWKEnD5J5MuZpqyjSDcALDHaN2ANl1PbqSCHjpe7IA0Y0KjF3AMBBdQQv0pTLTIM9j3qNi
P4EUMkZhULIbQLHTk7K3fCDTF5uGAlM4QWlpb+zAnNY44E8T1Se/Wyq+AiCkFgGeCsgw+SVVrSSX
O/x2VrvR7Ep4ZJd+VNyVtcBSlx+6PIKXgrgjMZhhBIYpqDvSrxCsewDOaj6vb9wK2MaljEXZs2On
98RspRTKkPv2AJjYnenTTY9ljZ122/nhJnJKD4V8YO5KbuJpO7IxPfUogolZiSxRKFeQeiQLcCKg
GC+/Q53mYCCj2TjhS/2lezKwPW6Rp0c7keGxbfKqHeW9iGLpe8oT9nQulDuKsWaNsbIIbb8mjGEZ
yEPWhxigw40vvdenaXt9sdf281wcZ76ymZJI6iEumQ6N/Ftf8teC8E60jnwU1JWKUjUzZLyUO/No
2Pm9ZMso2h9erX382B7l4/1/pRSfLRmtLm2VRaAy7RJtR8lGEkV236+ii23SlEvbmPLCCIIMIoxH
+orw0UUb3ZO4GUr5Vsy4NAd+/mbEPGfSTcv+7GoAgxzQyCP7ma8+4Sx4xW7ywSRseuiwAVlJEPsi
Skble9xyqSf3ugr1MFCbxRwHDHNEB/XU+skPDKnt25vxod8uuNcGziLZxbvT7/FOuVXc2Ys/Axiq
qJIkXAvOyaEPM6FBi28JXzoPrJ+HxEcDL/MtLz0kn81b+SJtktNjdBycZCN6e6004V2uBOf5LG3S
tHTZiWmve8HGzGzrZvLkrWz/OgCf4Cv9Id2bW0tweJb15f2t8QfkBwiRCsA4Lu2slCrg0Miozxsx
2WQtGHHCQgButOYCzkVwHiekCRnnCSIGqd+WgYaINEAXtmimZu2KwuUELB8wUy6kU5eaGDRr26JF
NFoM2kca5cin5MZ4BHXdw4C2ZZ9piuAiWTujhora2IKgjuE1zrepU2ACR3J574GSJgtPs6Vv+t6L
5l0UUbS+2bkIJvt7xI3b969EfogkqDQydf3yOipewqLy0Dj53rPgMOt9JAii1g4m0h7EWvqgkBjm
DEPpzDQOlgcFOqVu0rB90HPAX0mV/jQOwUNHerfQp+frfnX1DJwL5UylIVVV5wRxItiw7/pycPXc
/DKT2bGM98kwHAAeoJUPR6OYJPThNSfDIhtiPMOiXAA47Zlm+GUaPlz/rFUDPlsKbp8rsL4FQY6v
ktvZD7r6NA6lU0SVQPvVFUeIhcoQxYuKj9FVM+46c8Q5ycd3vVVtFcOcJAGy9908bhtDsq9rtXpe
QBQKoFwNLwO+9tmSeiaJCa2y/EdLmW/K1X0+/2Y9vSk1kZ9f1e1MGHedVZYeGphNAmQigDlMlm7T
ZkcsR49umnYnm5HAq63u2Jk4zhfUIcDD6hpLOQcB0JIGL0E3+hiLUJtFWnGXVyfpROoDnJERU7oS
/YhiVyIfcvLamzeGCL9l9eyf6bTofBa19qNVWzEgIJ0CNTrEcG7V/gxHtsvQNX3dMkSSuJuokVgd
k+UZrLPfRQqMdwWYFU9MyJ+zvksLWS2mLi1L5XZJAXKxkcgWnttUtYELe2pHjFg06fa6OqtXHBzY
/4nhdqnCaQPIBy6Gsk2JC0gTeTsNIfWuS1m3hb9SuO1hsUoas4MyenMwieFT460fdmW70SWnMn9c
F7a+Q2iXQFuGjgiOe3tqI5utQIJ9t6bkSB0eSXpj08qwIyai9V3VC5PD5oIivbx0L82u0keZBjpW
T4kTu9YfaPVqjOByLB5SJjuyaExyzSshVwsMogU8S+cbgEHFCnzvCG93Vmt2Wp9qoG+gNXvq32pV
MHqwtoggKqZo+wDiIqB5LzVjKuLehOEBX4Sytu3rEMGlksQbVmp3WZi0T9f3bM0MF2hyQwN6CgE5
+KW4hS9EzduwcWideLkSnqZw9K+LWFk8wAJBGQUD9eq3PG2hhbU5J2AQtaR7IMAk6GMwSldH5tkU
FYxXUjqYHQU+JGoTMoA/+VxZXeAmK9Dw6UQJZhbmL6uUXLkHs2E8+TEy0AYtZJsME+oX8wPTRORD
4KbBenGRqwzGBt1SkZPQNR7ZOCnMfAKUBzjykNxCN2cS/TDCKfXkdiCznSlp+gS4j8EjNCx2Ukzz
r7YwdaenQfFYaiN5ist8PoUTEM1SJrW+mcQaEjmmdBho3Z+6Vh7A364VsIiSptXXaObNW5qN1NEa
uXxD77oZAZymlJwAQBufBMhTD01lGqc6swInr/JoC3qw8Vfc6Tk9jYEa7UJjidOymei/AbiLGibN
ImVXziP4qsM5280kMnK3tVINZGlplBy0EvUEG5jYGrHRtaxM7jSiURz8Ayob7FQvLLCd6opa2sGc
q5GXyCVFmysxGhyggWZ+S1jp4yXZ/+7B5tfYkZFEaPRIOos6wTCz3STT8SaRpfzQZPnwZKZz+dJI
1bNC6R1E9duxYAYY1Mg8Y5rDsAoQzisg+K0DhfpxP2TvndGaziyX2UOH+ihAAy0Z3OYKemfYCOBb
UAvEdempejpgxi0n+kbVMurpCUl2csYUL5ORo9PpaOxxaCSP9TXGDuq+2mt9b+4mS1F61BzGyGt7
qWu/0qCTw72KFljwrOWlua8BZVl4lVobdD9Eo4JZ2SIHitrSpejoY4rMGJDty0e1jpMHhfXMoXPT
P+VlDeA3ybL8sQ/AE1AZOijiMJX/Pk4JynxdhpZ8V7XCETRaSZD4AO5ISqcq+/Cxm5vWfMyysQPc
icaUV+AU5dtSHUvZ0ec8RcuqPP0kRggykVouSy+X0v55srBdrswCvdjMlQqZCmYdXlUprcy9GlbW
E4LufDu1XaMEdqjp8XM5auVgA68RdOpM7trDqJQG2wM3WVXdCf/vsYqAF7awgGBuU9ZOvV0wy5jt
Li6R3KFD0fsdY+pLnIdp4DQZY3spJ2RbYaX8FmH2T7RnqXgrpYoBaKoweNJ6Krv9SNpjR9vRB1a+
sm8iVm0DqbUOQCyKFUgN08Q1SBtu22xIHmozmHcgxEWdch6By1AEbbxRMedk1+jMnqCMNoRumRn9
rq9TCQPh8Si7AIiTf9O4DzEr1McIn3oF4y96OAYHKknZIzGK4Zc1d7E3WXN6Pw1Fuw3DenySsyzB
2UvM+SZlSeDmoUbvq0YGKnCO5LdNoa2vVX0KXjIprN/DHA06tpGX4Q8lSVDAKuPSHO4CxvI9+K8k
FLVIm92rQ2M9tkoV3uWUTT+GqZkMn6TU2syDErDtbEjNATwuBi54LQ69HHPs930JijJ3MKVMPrQk
Kx80EIrfKJKe/KZJYug2otuGOqraDJ4ZMuD76anZYwZ+YBlmvap2r8/G5Gp5nngpGmonQVzyvTkK
ANT4h1ejhSwjIVyUNVhGrpkNiHynjhFXmgtnHDH1VUQO8rk+bvVnrfqlZiAOiOAyOzvdf05h4bLi
qJHx8/oF9b19hPsYLhZrCCkbQHvhzs2AhoRTyHI3Md7HkQJnK/xdVF9VqB2iAOEmuiNjYLQIPmC5
Zflb43w1uDAtk6XMZOOStR+SfcI6t6uYi2EJEGypthTIWxUopHoWuTlquCa1Xv8j+UuKAh3SJtW4
oEOSqgS8G7i19PozjVQ3aiKfsua9y14LMg523QNZUy9CNysj2ypHQRCyEvOgRW6p8mvLu4/P44N5
ho5gLYP4tgK8UfeJo7Lv2Z6hTC3QdO1+Phe1fMrZe6WQutloO9DbSWXlxpZHkspDUtOuiTP1L3q8
GaN9J0JeXYlWZfQY4vWsUB2jldzypiRTA9TwcPtFg6fNwwtm5rfzTEzbYgbowNMHafq4ruha0AUq
6T8TnXi5fwdukqQ56yAybjBQDUTeUIkcSdoFmdMmm+uyVmJIGQ1PSKgDMdHABPTlmvYsatQS04BO
RL8wp2UbrXtdwJp9nAtY1vds0+AGlaowIaBrqxjoq2p+YkPwliXgONZZVgnELaeNP42YEgApBmJI
FOq47QJnA+5tYKs7rH+sh5coeQ11AdTO6pL9FcEDhkWTNJXSABEjHV19bNxGBCQuUIIP7Fkwq4Ou
QEJXfwKBtDOe/4PCNEUXsobQfvFd8p+82dm2UJAlTBicwtshjkDh0eGWr9AIKMtvTCkPfdTez2DG
LKtB1Mawdp5AVoIiJ+DQFNXkNiil2QTMRwW0yI1sB/knyQHRvJei2Wuyp1HU7Ld6PeCeAhz78ojR
+eMr5eMkKS0qc/o7c1vFzm7rV/mE+GlX/KzA2vpPmwtxG2HO1EIHJwDIcKIurZ11VdfQ5WpM5aeq
8LL5UzJuEBf98zOFaS1AQVvwD8hpXErpIjxoCWJOJ2G3DQbhACtZUYQQ/7zrjoId7a8c7uxqpdUO
cUqgDYhDSWFsmzkD2NjkZIwIqrRrh0pf8M81dPUjWcmZxSjVg5ZEMAuEG4fMnA9TKvLka6dKX8DB
wRv658F8uWpTT1SECjAFqQPKbq8zw61GwHYzBfX26xv056nIu6Flkg5vc9VQAVbMybKUStIwzQwm
1vENrx09925aMM6qznxT+rGjPwY+RnCfUXQHCbtd79k/L5HI5x/AreeAifosM5YPAKp7PO4Z+5XO
Al+7llw/E6LwE5vgk6dgJIMQaYvp/Mo75l772TjBJvP1XfEVPDV3w2v9Lho1WKs4Q64G94VHOor3
nP1rhtrVTEJhq6nt93lr5Hb8HslOuHusiK1sQcAp7DdZfvL7hv4VyW0oDWegjAZQlTj9DkD2navf
9a1tgXFZ+qFv1Ydkr5ykO7IVlW1Xo20drTbIXWLWxeKrUIpWThFtA4BLbMaD8owUWQLijmCLZoKN
YuMtGj/Wm+Hm5boFr57HM6nL38/uh0nOOgB9SthaAHUAaTRQBAgoiwF+X9C/anFh82z2eBWHEFAf
WGT3N8lv9hL7IKKVf17XZPUKOF9ALmxkTG/SWMUC5sDGOLVv7BB7EropfW1jYY4jfb0ub9XNnK0c
Z5xhFMZ9O0FciA49dPvbajXY2fB0Xcr3WVrcNOdacQaJ93FpyD3EtG5+AoqGU3lvgBUiu+CR+B/N
NhaotYK6dSmQ8yiqDrSa3oBA+oUu3vw4E0cZ7O6teQpnl4rUW4v1kUDFuwJAgDraoi7tD+B2cmJU
MA+wD7VvzQaTpr+Mo3mr7TWRfaxFqOB3xGouAT4eMZeimqSprBnTXg7SaQ/0sXfR3tgekjdzFz2o
qtfdmH77kWwswR2xerDP5XJ2GTOdpiHqoBgUTL3ohbnxaCOpMD6gKVtzlJP6nkg22URH0UD0qu2A
LhJzF0i6ATSGM1E9jquoSHXElwmptg1LkYzX2gngNFEi7TBNCPXnCoWukmo5/KqpJo9zRZrnYjBk
N8jlcVvQmR3LuiSFd92w1RW/cP5tnF23s1kzDBXBL7AebIfjrpAG/7qIVVNGhhcjqHjZLW2MlzsO
7OqYDqaBuGZWkfijj3L1Y1CibZr3TsnQUpD/Kkty32uRIFuxrty/BfNDcjB3s4knLHyQyD5Gfn0m
ZxuBcqvm/Fc5i6sKRDpyflMG5YZ9eZB/Nki/4Jokz2Zkh78O0nH+yH5jLFRU/F3z52dranH12HYu
IrnUtQZoY+SlLZVtGDSb2UDjmwEe4rQKHbPS75pS/XFd3zV3ey6XcxRApkC7D8GS5tJdlX1W0t4Q
MZasrijwnRDOYRyQfgvqq2k0jQArCjZxA/lL7VZHEzl5u67Iqm2cSeEMv4slNS2mZd/in2a560R9
8KtRE4qWBI+TBZCWD7GBBDeQOETURG+hhFNVtnEid5Wrf1W+teu2o6jytqoRnpiI65E/wdJdHrNZ
ZwjDC9wYvfIClOKUCM7x6tYDVRtDVgp4zvhqb40BAmNUoFBXF+g4BvhTdd/PRFC7XpdiGMS08KZD
Ku1Si2GI4AkHaDE1D8XgVdNdnQpejasiUPDCu2SZZ+YNLJTNtm8HXHbV9OctfgKVrJ0MzfN1C1u1
4zMxnIWZc47fXW7wKtlpagrWua2qv5Bc8PQQieEWzMoIUvPLfTpNgBY/pMauk9xU9AhYPpaPH5ci
4b/WTF0CiLMAFYgQbM5CSFEMZ04OpH7PDNeSd8AgxxT69YVbvzDxbJQXBCfA9i0beCZMyrReHaoI
uPcfZudVvTfuTWbTTbaPXdPrAUDag/3AoQLftn5kz+QuS30mV2Z1Iuv1Inc/bIxb6QHvuWMB8NZj
64FR4ke3va7o6tZhegr/0CGOiYVLeSrp9JE2MSB45EM8g2U6SXdJ/TOVSkGlfDUoN/5K4rdPQ3nn
fzkkwCzZlb6p32jlqzy9RmyXMqCYFLs2uc8xvR6KOnnW464z0ZxborU8GABrAS7+F+iprdfoUX7I
j2los+0Ixl4nlZzoSG4KlxgCO1q12TPJ3B3ZozYRtgxUA2mEnsKHvD3Q7mXsALN2GCvRiNVaEzPm
iEGHStBPiB4HzmhJEjVDXUHPxnCbI9kHKJLtZ2+6MzblFsXGIwXx5K3ycN2EVsv4hoX86IIVg6Q5
Z0O0YFWqzbDZ1u1f4fvt4DHc/YiO1na+E4haXc+/ongjSgbTCoMZGpZvnadvqpP2mf4qjtPtWNuT
r/raXeqT9/BHZAvzAUtY8c39nInmjWgaaNEtWvYu2GTsfJPdGCe2/fEcOMWN0HDWbfZMHGc5QPhp
QW+0LKpv2fL2rnfiY28bDn0AiYJjHLJj/inqXl5eAddU5CMrgludYaxygZSvpZuU3NUDsKHQ7+Rd
38fFEL8LQiYT06c6ClicoeJ9nORJgG2MLVDNqrI9WJ99tLsuZDUYWdKl/xLCudJUr9vOSkBdIoFm
QB4fUKW8LmBtuZauJllBjxHm5TiLSMs+z80Qh3tGtaadQOkRZsdiBD5S2WyYUQuqEGuu+lwcZxFh
SzGfV0JclwR2poZ+Vx+l0s9FM9GrSb5zQZwZKPWYhLGChRt9ukuAhLLV7NEdbwZAFN2geVB7726k
LcDQ7kXQVkLRy56eXX+AoM6QUYdodaN9oUegAMl56lmeeluXjnWvgqM33M1e4DHRa0a0mZxJErNu
aZdjdS3zI4/24CCeMrQ9bLvEv241a7Z/vrqcWVrdoA1tC0Ea2i8BmVlEGwUcIteFrF4FwDJZ0D7Q
2fF99LvJO7NdYtiKeaFUoPvlJsxea3WXBXaX3JDoQVLtsQREwSFRnlLQOEWCdN/agp5/weLKz7aS
BENkDEsWs81vs+kRHQQ2ulhQdLWtJBaou7amaOLBSV8KPyafMTWAyTibI0LDeLpVpJ9V7lNR2VQk
grNMqW56RVpETIV8zxIkwPTAb0GiKti4xWnwrvFcFc4O057lZccgp7U2VvbRSV6teGHxm2pHdFi7
0eTk4PsQgZGs3KswE/o/pF3Zbt26svwiARIlanilpDV4dux4yIsQO47medbX31Jw7rYWzbOInfNg
BIgBl0g2m012dxVRQa+DEILvRlqmMUPcDVStqZmmvQ19y/IcmmUPU4DyO5kEosCVncBxrmwoY1Tf
aLj+6GGDOsnaQ2fgYUCHLC53kgkVnAInUJwzW3BbtEdzvWkNud906QUkbfzzayYbDWcazaBY+twB
YshvF+151h7s5aH4iysjBmKaOkTl0MbMd4rUo+GY5RoQTOMDinBofCxkAkCiZ7ItBt8boildUHQV
zuXZzjy0R3tOmDM0lL52UHwmYe138eIt8XSo4/n+/CSKblwn2NxpOhMyOXQEtmq8JJU/phdZdSjj
p6X22+h7SA+dDlrt41h5hnqvy+jjBN7qBJ2zyBRiOkY9YXbzEMTK6q8GHKBpFLKgVEHrPEgsRobG
G6WTRVm63rp6507TP4whce1iYGp+iTJOybyuX845FLx5InSDSib4wvnuLD2pyGAHGBmdES7XypWK
1O7YhXc16t9AMPBaFqgy7bRvyHbd2gZ4OtOX85+wuqxzX8CdBGVuK46WYrTJhMok2x41FLg1mmtp
tUwPVzixm8FyVxEwAOW9WmCwfUwvIyXcVQa90B3InJLMjfJffzMwFJ/ghNXRD8wtoxouUVZoGBit
jwaYKksULe7PQ4gH9AnB+RYISNSBMgFCQ0XoZEFQbcF761U67JP06TyUeAdCien/h7Ou4+bE1kgE
JgENwdd8gcRZcK3t2mv7FzIxd0XG6IVxyO5lp6pARBmHzlqADSIssMbwakOONqXaEAOze+z9xIOG
ywEFsErIwGN+sED5mXuTn+8qFl2YN/jFFWz3Ur+Tc2SulvHVSD8/hHMAdQqzHDN8CL3N3Kf0EjQv
0LAjnWdfoSDdnQ8/U6+qmfJYfNePkSS0Fx6/m1ngDQm1vnFDscpzdgAvlqpfdoFrgNcdLKumTP5Q
FBuezDlnU+XUpM5YrnO+qzywGuxf2skdDonnfNO+dX60ks3LSEDFxgXtdPQVOCi555MUmN16JCo0
ESfTZC3aqUpzrYReQKc4XGe0ZRSteATM9GYcuplGWElSr6fv6FKQ3AuFW2rzJdxKR5E2tRAbgI9A
j9x4bTgFCK3QHt14Y7STbCmhVW2wuIWN7SqttBmjNi6Kq2tkZYa75K47mI+4SKUMWutgFOx/Kd49
xIoljl82TG6VVTI6nRkBWrFQtWCiz6ZLvabpWTJ8RKPBJCMVpG9BW/25vpzzqBJoB9IKcLPyPEWU
9fWxsSAZAGIr49Ex78ClweJaMkZh5GXrtga+f6Qb+AYSZSFmXzYADfqUzXiut83qHpQSGrTEzo9v
/fwv7mGDtH7JxjdSWoNoapX0DJF4isFbMSBTa0ncgBgE9CqgW7XRjsKdXrHddilVc1CLdwiF7WqX
tPYuUmU8deJZ+weGj/LSdlKW1AIMVEkTxSuCu7T1RkeS4pChcPGcDVK6aMoKzFh6oPPvzrlLCi90
FsnCyGC43Wyjl2HWwNUC+eOhO6pt/K4MRf1cpMmHNuiRxOAEb51oFSKrvaEtmBp8FSWU05vcSmNU
yQxQWrGQRL9TLS8eUATeelEJj4Veme4pDmW6K19t4xSYC6JIX6uoL4twne73JLmcso8JDeLnjfzr
MXSKwdkfWlxKLa+B4RA2Li9jfsyXvQ31scYiu8WUiOh89Y0naH+oFLZbCmJV/TABLbd9BQIdvacW
vxRotCwEXT4OQmFJLCWo0TtF5EyyssHECyEkMNAcUUBJLtCDVF11l46fsfi63aGFRHe/zbvv2X64
GBlllnd+fleXe+pETvE5W6XOEkRVihEraeeH6EXvit15hK9Of0WA50BVC/iseGrNoVdWIucEDW3l
Uw+dD+eyq5+izLd0yVBkQNzpQielLpFcbEGgtYumX8Z0U0xuNno9OqDOD+nrBj8d0roxNmZiDmMe
TSDVctXyHQRXpuVmtQUFT4nvFa+NbaGLEzGKyl+T5gQdspmJpooEVcq5nSImOJ4fiHh3fSJwO3hW
I/C9mLC+RUvYDFXrMS7dwDKuhlIB9QP12tH6cR7yz7vNV4v7xOR2NKqGIwci4jiy4BPRnlWyPCtq
X3Wy/ADCXkOHCFNOKItRnP8KlrncTdu8vjQzS8H7bqzob/lclG94d0YbrWFPV9ZC22eqKvbLoCTG
dRyjmovZzhAfUNJl7MfCoX7dd/ZvvOTM38pgND4qQ8ncqp4ML9SjOPCaqSbHiFTZu1056bU1QIra
mufwGKvm9JR03XXbxXgmnEvcqWpHj98HewYrT+pAIcRqjY9IrRNUoqU5eJcU6if69KBWVr5Pa/qg
T4pzMEpC/UaJ70onViSrKDR8HbRtq/iCBeKKU3NUCmI1PSlQ7Ke9olFjVmJm6cxIryZLdtZ8Dalg
+Ruo9VO2lt+Mjq0oOdxxQo6mkrDIPlTOqwJics26TCNoQRl+ZrrnbUbklm2KwiQU1Rqq+odtZ4Na
92OiFAY2wjzlrGmz3Vys4qz9saHFPgqTwwyJs7ZTn8/DiubVhgDwWkePNDHfYlag0hC91GiqClrs
cAulWAla6qr2LQmca1WTFbqLjtMtHOe/gsiiirr2cKXq/Zi1fmt/T3DnOj8m0Y7fgnCuy2psZykH
gITlB1IZceoN2X3daCwrL0lgSlyyIMMOplf4fWtthUGIwsFBJHVEAqVC50MKLpngJxRSq8bx9ICl
42OvrOTAaGGamTN3LNDezo9VOKE2iguBjj4PXvYqU4wqscsOZFPkF7UtN16eu1rizoTzucHgFq3O
qd6kU4NFg2ZNvOzHkHhWgrDhlfS/DJmQmHhEKN3TcWaauLKebj9bT8uQjtjphQ52vMjyjbeJlpIg
SHTsIFf//yA8N3c6Giqad0s8T5ftU1TQXdE4/t+szCcEF/WAKF0pegXjaKvYj2yF1XPnmsOv8yjC
/euAMxHlTEjA8Mbn6J0TxwnWZtCeutQlZgITSDy7QhgFecLzYEJD2IBxTljv9IWUKcCc4SEw7zS7
8kb6ZmelR60jZPHOo4kMAQ4fzT1wSzaqsE8NIeiLygq0HtkKUNWGVsOSifpFKtlA/+Vq8c9ZzZsC
dOKtxmxxVhehr1Rr6zPLk96l+kutMke5Wsrv6Ox1BpmXEg1vDXv+E/nwJJTFHGmkLxFgoQsNeXKF
Qe7DTWWVMDIULvZVrKxYypVqoZ59SiGRNuyi4OP8QomnECSvKprZ4WT4qi30vxtpMQOkTx7CZa+O
3xe6T8GsFYT7PN4p7VsTfY9HSYQqskY8m/6DylmjoZCybSagBu3PuH6KtcQzhktlOOrpQ0plzDrC
idygcVFBBl0CPEYDTVFeY/3dSB0GhfT/cSLXIW+CgHkqkzBYW4yT6j7ob4lzM6kl68sLcPO2YceK
0kUzfgriivPAIi+yDXnWwW9wq8jJsqVDyGM1wX6ZJjePo5t+DG8aa/5ptfnuPNy6Mnx4vN3ZnFGC
P4KWtMWhVTo3QYo3QGufkrskk2xtUUi1heFeAfsR3HXGAhgImB6yzti3Q88a3QbPGGE9OBOK6VbV
ZH24IkPZonKnpZMGoQMZRqCSV6f/TboL4jz+b/PHLVdsOXpLNED0K+3S7MxoILXJ61QYl6327TyW
cDhITa8yMCB+51sYCivLu8EYUC0N76tq9sVo0NcmlpUSCE0ClWx/jvxV3JezwK5MZq0HDMV9zZ1s
566vjN/gf9nn07/nbkbNJXpUca5gy4JV4hSrSWKjhq49Kmrswy1Bhcs43OhxJnFP6zpzRn6Cwrmn
YjZQqE/RNZo1h2rpWCMLywTmDQAUHaoqdAYgpHA6jNmc4zkNAEDxjpgnoIPVjF3ZPy6gX1ID5T1q
c9bagaToWOB1wd1DHPRagjoceninqE4Qmage6MD8ZSFqUgM2mca9BcaDpLjqriqa3J+3P4FhnODx
LjFEJgL0JQ1e/nY6XtHb8pBBSLhNJeMSZEpgFZuBcXFnEZlm1kYA0upjZRwp2GjMPYRhUufJGncE
JUNZepiSPV161vU2LoGyN1XBVtt+gcVVWuNiRMeK4Avm+TqbZ0Yg71wczk+noNbgZJgWF1XlYY/b
0bp+qTL7AehEjMRB3yrUnB28QliJ38ObRNr4UOLKI9kS/wXcsVHwjHZStEacGk+6WMs8kr5xdcQ8
FDQ6ir3L4ufCeGhRLBVYRyhqMDRjnR+zcKM4n6icySpVRkbVGtBT0u80KAETF5fDnVrvw5JVoPyR
lsyLF/ITkLPZMdCLXFkwzKa9ru1byDLXk+QCI5xKEEpoqOREs6rBt6bPhhVUYTXCXNW4u5mcaPLU
egYPvKYjd+sUFQMlf8+ciCQgVFpMNhilLgkbBC5uvXig3A0SfFTj24NbC15Ucwy0kKkKWmlqL2yh
LXF+8URzCd4EUG1DdNME2qnJ5GY3K+m4NOjynBFPEhDu30Tlz/MggvhnJWf4B4SzSyWDlMsyQGkc
7EjulL5kZK+CltRyRxnjhKDUEiQQGyjOGDvVacBbhPGYkx+a7lTdx/Q5qh6mbu9AzWes/Cy9jrI3
MFMv/WHM3EVncewR6/X8kEV+dfsdnI12MWgjUOkMv5pDjkF/KtTZQ/gJofLpb1aQggQDTeRQnOCf
KFL0SNGoJhixTlHGt5uJ4lbl7vxwBIXbmNcNChd2RU4VZUYGlITmntZ60/xmqxeDehnVexAXN0Oz
m8fLOL3WLHfqX2n6O1jewOBz/jPWWeMP/e1XcNY6V6o6dr0GBxf71ozlLN2+pqyLLCS68TbaSXag
cHego9YEaxh4ZfgGSxPtcpliAW9ZnMrLWorEkUV+0o7KLpK6YLODfwhvDGjLWTvbuPMxS+oorSJM
MEVxMPiLPcqQioNwc3qTMmSPQEswgvy7T1j2uzmASfAqef4A/8ctuYk9bY8D8xm1QFfqofLOz7l4
Dv75MD6vajZj3U8jPqy2H9IAGtLLMdUlbxEiB0FWykJ02K2vLNy6Lvo4Z1kBeaW8eapV+Ijk0M0X
dPE1IqsTEc3zForzRfGM4pxFx3C61leREEmJLN8oQ+BcUF6D+C1dgFDmkBHVapbK0lTC02k7CM67
JOApi40BEDE64JrLyPDH/GekHhK0eSsXQXulTZJEksgKCJgx0Ga80jDz5yF4KvI50VYrMHaq7dfx
lSODELDMGxrKnfHSBkpb9EJyVgAeSNxOElgBivMv2l27dxyvfY/3z7PXo1Yq9wI3gD4pyy2IgZbQ
wT1v6CKXvYXnLEMpc5rN6xDjqnFV+GlE35ZxES9/g4P7xNrxh55PvqzbNkc1aWMMc55uYxApJm9m
eUvJw/nRCBdsg7Ja6ebNQSXK6KCrCQ4bPZimcjDDym1lFc/aegniHbIOLg8Uu6FJCnynpygjyXpr
ADUL+gvyG0XdN9PE7KcAMgEL02l5mTp3OfANe+dkviPbaSJ46KThmRmtAEjq8G+Y2WyGkVbOkJuY
bltj9Cbr3oqe6fROikcFui+L15oXNjaFfktKybkr2OaEGGiRAc3jSl7ERfp9OrTd7KBuBsSXYPuY
6Q4aYJLbmeC8A9svnupxrCP7wGs8qqNmpg1IrFwa2WyJ/WUxWGP/Bu9ji9aw2JYcr4IdcALHuRUz
AgtpvBZjK2OyA4vytY5m5GZATE+nw3nz/HNscJYDIrpVKhNsuSaePk4tJ7KNoQkcVLiMFyWLdqMb
oEwS+sMoj7so9ygdhvav/2Z7NaPfBhfVe27CQu8999Ir3VWZ9SqTrBXN9eaD+HNOcTJjXNZaqKUH
o/PHbEUe3GkEaeQhBEPE/BcX4j9MfBQyjZCV5eO2IaSlYUGh1NXWxjvFzQ0Po35vX6KDk7LXEXrt
FgO5nGTeBTv2BJbzC6QZkBJoAfsEwjKVhTXr9xANY8HRuIuvloOzGy4zNoERyPmBF+ac/XSOoGFB
xZvOwl37dlMuXreb3cA//2GiCBMfBr0I1FLC4vkHe6hUq8hV4sOC78quugq97r2vme0FV6GvNVA7
mRnig6Osp0i0jbew5NQOgzBTtAUKGW7YghRaB6Pu8/mBCXSqjJOBcT5SV0c61BYQpvfB0w+GH9+U
N8lL+z12gweKvAsLH4yXCqFe9cPwLiI/Zb//x0/gFj2vUhpmIWrjZrdlPcittCuInX6/y6/fX6tr
uh+fwcvMfiqezag3X8q6VUQlSidTwJ3sDglD5FYxBcrherrNf9tueaDmwT6+v5R7NWFBwZQfxoP9
4Oyt+5n9Oj980aXwBJ472SeohCZGjOHT21vbhRTJm+ZNrGTh/bvmVpDz0d1mYpJKQUFBMtbdgtoa
/sE9nvdwTgou3XxZK3IDv612lMR4Hc9QKewhMQoSYSW8QOYLOhY2ukN+xJE/SZNvws0OcgFUqaj4
4W/30LWrTGvEvC8dLr56x1LVYHDKrlHvdf1YOrd2y8IepUHFzWLfVLK7qehAQR2rgfHTVUKYOyOV
iSyl0QN/pJd24oXJsYAQ9Dg8nV9gGQy3h0c0SJB2rTANFLiwurwimvmuNNE3rQskcTARXFWIjt53
Ew2yqyALN6QIbRgaXW3JuQ3QGh7tg3vbz47To/2o7fXDAHEm5br4/UB/4b1mh6Nk13ozm9z2Wbar
xB5z8yncsJuktcZQweymM7Yt+J5aXBuTXQ5eDABOECZgw17dLVC/Oz/fovvHGvNoqB6DGCQeFk6d
5jRraqQZqLV3utldrGmvEMftGiztlC8sQr8iHlh/dp3uEwhUnwcXOWw8jRuwK9ySv6QyMqXR63rG
tiLhdaB+DMG3839fEDgTE61oGtKtgh5TdabOGK4HJInmeWJhVVrhbtLCLHHbHM1i59FE5rRF40Ku
JKzbuZ6ABo2mY9GYOygN+7MN9obYYHMkeZUSzh2GhlJA0M2gHvB03VpLC8ceZOFwObGHjPLVpGaS
243ooZ9AecNykKj+84J6ihEm5Qzuy6pzy3JmMSSZlwD1eI3tp0F5OYBlPQAXq2LEB6sx2NL20KLM
8BCouyBIlG1WkWNYyYCR91r75fkcDhnyUB/6Bq3/kKGrJjQsOMFlPmf7KZgOWkZ2RZHtrPFhZePP
VfCg9POxIBqr7Yo1FCoDuu1GSnns+xFe/EdS/EyR1KJ95RZpdj3HNogEugwJVkti5MIdBi15xMc6
uOEN/i6cGgR9Xiq+XKtfrPFKcxjpXit730d3tGJTcWmqMuFpUaUV2WKus7m5MpoBbVS1BWbYpixG
RUihK244+rmu7NTydnKuQS/PnB5VbLv+L572TsA504yygEzJDPB+VL53LTpH7MdW66A0n7MpqKH5
9HZ+5wmjgu1w+a1X2LSdunW4FWry8E4TFa8pHhVNwzNDk421pzcHFRT8uoGrc8cydR8rbpF9QDrY
cj4kXyM6qrdfw92HkD/JQnXC11hJ6znTVYfKtpR6ZPKXIPWt4K4uXlQlZ0X6XGcfiv0gwReUZaLP
HK4IDh2axfyrBE3RIx2RHvNPHhtEQ0b0hBs0IUdqssbaOSlq0mQ5XNGVa4vJhaVGrGnVZAxgdske
omFnxxezYjJH3w1TxcpQ4pkErtaxLVylkQUEmwzfVkMtNSrQU4/K/DZj0Ld4qBvbjWnGbEjFVbKE
57pe3P32BI3bTE2gNWYYr2WuRQijuQbnWhBYkIb7lo7gsmuvDV1yKosR8f5sqVhGlRcIQnmkUaQt
Yksrzvy2wXOZ8Zyg3b3P9Yex/50FoTuksvoFkbt3cGXDNR61ZCitXe164zQSIxk6k6IOT8My0huC
HkZCCmY0vjoeSeaDAt41FJTX/KQ9CILTY60fzpuu4FA7+QLOiiJQ2Cihg5nWrfKlaKvq6HRERlMi
NJ7NMLmIx4hHJSzXskmIchzDEMzH9L4xYxdZnl1n/EXtFYaElJwD8qrVLZ5OqpV0Vj4tWEonVn2L
LK4dP2tx/Aidnt2cwGq1SmI8gqhni8grxSJs05KhXys2Uc9bkewQtKGbZn/x+g4Y1O8Y2BxgbOe8
vIJ+N/RoophXwZWMVcryQ1V/njcHgVM5geDcOtR3qpGstadqUhzwaMnMabeWHRShN0Hhhygv5/GE
luGQlZAQwk5wnadrpUNwrkxBOu8qBRsUfdcGt00MkVIXSineeSjxZttgcaY+FM7ctCOwrKVU7+au
unZi875fnH01oDpaJ8oDMeKWaXjtZVObzXcB3nv8mkJQIsuT287O8++SbxIcXGAe/Rw/tzMciFEO
ToxvCvLkSS/bH7la3WRZ+h6MTzmSc2kQeKMS7GmasMUocNkP39ERKztLBKHeyWdw/rYsaZ/Ya5l4
W9wMDr3QWgO5gifr31PLwXQddPuCZtewwMN0utxLW5TIIQEHDb22uoeS0bFEs5W0iE8UnpwAcWtt
0GGK9R7zOtjvatTvzbnDk2hgfQ+j4qBnryBVPmhQHgRJh5e3zy0Z7nrqPFeYYa1Ib5JZhbZILnET
ws21GT232CWS65Ma4aNUyoh1BfLFuLX3uYXyUHSqTDLCQqFX2sBxi6ooSq80BJPdz3j77rwJ2qqo
pzlvwWLLwWqi/A59DXxqa1SnAtxQKPerKzeyql2ANluK4qtUk1xHxJP3CcR5pjIxg2GGBoubFr8M
utxZ8X1v72jh9fO7HoySpZINiztDmjFqY5R3Y0PoOm6uTHXavaI1N1CgOz9/6x/6Euk4/wyLPzrK
HBLHNEfZehS/tng1z1Qv73K3o8915Fl2ejmN+/OIoqc1HI2IV0HwSEBRxh0jaYDKxT/F/0s+HaZ6
YhpKDYq4AoFYeZPqk6uY4GKkv/r+Ny0+SFoz3ASZWjie2eeSjxHZ6PZbuFVdKKnTIsd5045JwRrk
9r2x1iPPiCOZXqdoSbdQ3JJWtMzsxABUOobHbNBYGPfHZMndZSLu+SmWjIpvY537aiITKsBdqinX
ZY0Xf50cTEuS3xIeaJsR/Xk43kSPsJoMykeACZRs38fGs1Kiy4J2vhLqLOsI9EdQyTaa+wkMbfOQ
+BaoelrDYPEoEygQ7U54dbJKh0IH6k/T4eZTbHXslZrCjNtwdLOyYWZnua1Dr8buLdamhxE8rRLP
IwodQBux6oXgJU3n05cjopQmsuFN9Vn/7jR9zNoyyQBa1F6tQ9MwDDXJZhWv6yckOT2+gipACXwG
SMuuLcgYLbbfxOPEooHKElzrSyjvFyCfjPyWhY0KHq5TqFwbldjSMaF5Z17H4S8n6y+I2u/VKPWT
9LdFE0SBDrNIfyzVQeL91tPxC/iqwQldVoi/8AXPtpbo+lgDvJqTXZzQb+mwSB74hVO5geA2Pkmm
RC0XONjeTKEkqR3ULPPKSNYiL3oKgnf9HAq36/UCq/RHRivJrvTo+wg9o8m8b4mX1hdmlLiZ+qKg
eeH8/he6GlCEryqmUBvin7mL2oHqS4tD0exx18mDXZH0e6skKCmVUerJoDiT7KmJNlkDUJFt+hNi
iGRe1d6cW2i13Z0flXCPIycDHgrQehC+kwYapQ7yrlgy9O4iWkWjegHCA8RUTf5G7fCv5vATbR34
xqM0Ydoa4N6Bc9OuTRspzOToRDFedSRxhdCNbEbFnYbg3VOtbMao5jCHdtzI4uq3o7YXU/Q8KJrk
YBCv1uegOKsvo7Im2doRqXR+nDnXqfXWBeNtKzN7UVThbAbFWT0p4i4lMdrThjl2vDoMUiSju/vO
Gl9CMt708wgVNvSfXGZmAmL+83YiBEdtB1JnK4cTr742oExI1XKAU/A3KJU3Te9Ke3TymJXtQ1b9
DmX0mcJZ/QTktdiqUEeTKzS38Bi+H+uffec56XMuFcLSJAPjyV2Rha0DtR1XtRVsgdCPD4HXo0yW
GYzufyrXs9feLn7uhQ/KlYy6R+gvN2Pk9vngDMkM3VJgk3RPM+jGEueY67JDVRwcbnC4c2ehGgiq
e+CkPw3fvCC+Yfv0W+XPu+JbDcotHHZ79VLG0SbKxkGp/R+bMbn7WggSZ2pXK+wTBNMiTzkEvnE9
Phkf+b44zBlURt3mN/iCqMSpCecVXnrVm9ZQ0sVlJNHgGZdg9l/lnq8dDU3QtTdbjSRuECUHUPn3
icKtHsTnYl1bLSdp9rS9pSEoO1HAvbSe2nhVWPrhvK9xN8OB5AyP57ejcHdssLkVLXJriCFViJ6v
zricM4Co9RVYT/ZNbB7OQwl96QaKW0XwSKhJFQKqUMa9AqIYMkMRLEfBgpkxuIvv5+Fka7f+fnNE
TFVQ9VkBOM15rbT7cq1pljkz2eytv99g0AyPRngkxew1MY6G+xxawdaF/RftNShQQ+JP1VHP9YWR
se30LrJTFadQcZkpXlO9RzJdenEotMotkpVNyuA7Imow0+Y2QVRHu2fNhpjAWIHfbHldFBDDZ9Ue
tAQQFgPxb/lwfp2EgcMGmDv1YmgLFeipxKsPHvic2i0XOJIuYCPqokzweiYm/YtshbNB5M4/KBND
YMdeQxUVzeYTsXaJ/ToFw71Wr7ViqkTIYLXrL/HyJxx/AEWFGkXDGqskHdoH+vDnMKMR6/wkyjA4
R1U00H/P1/cPA6uGm0HA1FmVPRkJrX0zEM5PgZWOGv2qc9v3FRisVOoGxPYXS0P4VcqCIVEBKjqf
VqYDVPGhEJXbv3VbazOZMW2QXiyXfVzeJcEr6q+N8LHT8QA5PxN67JO7Kjq2smS+qC/8BJzb2OPY
lUW8tsIaGQSyLw1yHZrPFFQmE8uQUKuvNApBD8lpI4wgVkVIA7TKiCy5ES91ZbVlDNBCyUGJh86D
JPZGQvyKGqxtTVZZiavmUqEC4W1yg8sNdmojezLXuHNBic8cI01rgsfWnv2pfEILtavNT0WEYgL7
iaayFy7xTG/AuQi7bzPdWtbbUJcOqF24Losbi77PCRQMrYve2teBFzaHQPY8IrTlDSzndZRwCZ1o
AKxC/Dax7+veZDSod5r1dH5nCo+hDRDnbFSqjk0XASiyouOMy6StFLu1B/88jGQ8f9z75iRKOppM
FV1hJidg9Tg9R/oCbXGQc/cy1YevQ6IqCoR0SycgHUTr2empp4ASXB0NHerG840JCfd83oXTx/nx
yOziz+83A4pSA7UDNQaUkN9a5U+6G4THACUDteK487hT+93UsgH7UAIsnkk0yqA3GTINfGFdmUOA
xQpxX+igZRGCPCOdQnQSKHtbz5nelAeSzfj/5mioiW9gMZXFesjQAJc5T7P+UeX9UfJF4v35+UWc
360atGTODTrMB3BVWv443A4Z+v2iCzpX4JLaK8jHmJ3vhJKATVRI7jiriOp/poILDtsMZMiFjalY
6tcm1PedCe3Bybw1ZwMdOJZfgXZXS+67fL4Y7AlZQfVIo/yoqw96Fl04NHiszbfRfl2l7tWewBSj
i8FCsgpKevuu1D7arPHDMGV1qalsaJFfWZmAxtr6dn4KhaHnZiBc6AnR55TOFAPJhjuQPobJe41S
JEP1wmmWrJbYiX/OGbc5mqAanGC939bksiMPbTDt1epe624N3FsUC6mdx/Nj+7objZNFWu15s1HC
Rs1MY4R1VEYAWjHn0KoaWjQn/zzMf9mQnwPjHXWBLtwBNP+rPINt+bUNkqqchSoKzI5p6uZ97w0L
AyfyXgK8Wtlp/ERVlFyAnwVtbHg/5ma0clAxCIeDAcZXbQBdW+PChMXjitQnbymezqbEHYqrKfca
aJQjNSrB/zrBwF/FP02UZIIVnRu4Yg56i8Q3gvwadFgt3tB2qXppxMQLatvL6exa5V2juk1WuEsL
pnLdy6Jbdf73VI2n38EdWQRUAn1U4zuibql2eMAZwSsUqZ5RNLdBCYkMMM3Nu/ODF46dgmAFTUAU
gQnnAcaFQH+UwtX3zk1mHML6MS0lXmb97C/LuypeUYgXo3WXm95haZFqndHsE4DfeR7CPQQB/d42
0PgTEc8Jrlr0zkic/Ndw+fQE4/bMZDoh6uYNXKgi11awpNL6K9HEbc9IblTxXGfBtE5cHrkD3ujn
mzp7Ob8260fyE7eF4Oyhx8uAoyiAsIpbxepB4Oab4VXXShpIZTBcADPitNfWLeBO9bU+/SrR0JDf
27okpSFeEdQ64JUF1AC88mQ+m2M4Z1iRnoysC3dp9/E3s/UPAE9REcSzPaspAKr5oWnWvHoUPJAh
kFjWV/cPyyImym8gBGpDqJHzxlaMAut1toIh1EuGcnc4xaUK6C8z6YvnkCrpr8WousclSEB63WZp
ILlFCBjy8QkoNUSRtQ1yPb4SeUlMMGkukGZpduUNWsiP4Q8aspaiw8fPnqhbuObN5fJLf7C88cVG
708CgW2weJ2fb0H+cf0Mw155L+G7+aYjvdYXlMqAot7IPHIxefEP8xW9poeA5VdpyQrfeVT+vZzo
KSY5nX1bGYyodtBlh6PCHB7Jv0/dnv59bnWbTkm0ZJXGiPSrpjqYzncn8c7Pm9BxbKZt3Sib4zyP
nVExbECY9o1Cj6GdMilRoXBLOxAqRafB+uDDbenBjhfVTICR1ys7xU9cL1cCBXCHnx+LCAfECdBF
Rbn/uilOx6Km/QQrX9t0BjPb20s6PGSBHY1uVOGeyYJohmGeh1z9Ku8U8VaLiklVww/lpg/vCane
NQrK+7IS8ebv0IRMagmztwaQiUzP59FEXgsF5CryeCoFjwg3kcgt1qPew6kYE+iebBNXEhmPvHBA
aGNESg1SVSjwO51Da1ETPTdxPGpk8grTn2nKGnQVgcitezg/mj/rzk8eWhjw8qCjS/DrerVVkmVt
t8qcO4fuhVzrINZg08t4k0Lui5F3+zjulhuTfS+uzdv5br59RenAwTlY6GBEV4J//ntEs7v9HG43
1+OiLlGFz1kXcQog+Tk/nUcQdM9RZM8/R8xt6LjMdRJ0gNB39Ca4RsfcXedZB+smv+hfFW+4qK5N
BnZvjDK/KvwukAQ/oh2yxefMtSNtjXwY8A1QCmXZlR3fBKXilbgFnR+pIMmwjtQGTzVe09b1PbWj
JEMmuh1REI5d86IgVE3nwjMnNOGbwT7LzYPRdwkjKIpFDTyetD217P995hvuUzexY7A30RDM2XKR
GKNaGtguJIzALnLMVdZC1SKXEWcLfSgFgOGsogU8U9Rk1fncgvkZvd0/7AF9pwG45sz78zMq2pio
fvgHhLNOM7KUultBDLi2+G4ZH7LhCXcV1vetxKmJNsIWirPSMgy0bDEAZQdXJrr9iz6XmMc68/zO
3yJwdogGEbNSBiCMxkseH6b4FhGrVn1vYRfJ/7H3Zc1x42i2f6Wj3lFDAFwnpueBZC7abNmW5eWF
IW8kCBIEuIHEr7+HrpopKa1RTvV9uQ83OqKiqyQlEiTwrec752Nnz+A7nov54RY2dV8Ee78Q64zL
0Hd1kCAf7+4UB5kW42lffav0Vz/6LNTFy2/q2cf3aLXTzWEW3qJqBMDFeoT+O9Fn+gnPPjwMmm98
qFjmtHUiuSxtOcPnBPOHsbzm3iupUZFJPkUQJlszY7++vJ9nj/ejAO/kKqvZW9t4C/Dq2d8ZlN9h
tzFJdC7fPLfMZrseRSJ91Cat1VimCS78BEPqHPHqv5KJPQ4RTm6RM7wkZYtxR2U/zPrSS96//Kye
M7CPP//k6jhJdTtv0qR0OOr5h+UCbNaHuT3XgHnOGkDVFZ4ElQKMsJ6sA0WRGjOPOAPeklNbpQE7
zt5FjHmU5pzPeO69PF7q5DiTSjV+YfBeNEcB1MmcVx9MLPKXH9y5VbafP3r7ZA7Hsh6xCrioWjpn
AE2EYLr7VxYBK1G4kWwBzfZ0ETexJByTbSvsW2GyyAd1YXWOhuDZI4BB2v9a5CRP7ktA5coKiwjM
Ezou8hDj4lLStJruXt7OsytFGIbEFCaUF085RZhGzb2miHcjyEP5xet6ORbeDqrvLy/zTK8WiSWy
y436PsSsx8lhW+QqmEDXJJsjPzNBdF/7Uepz10O2aUgdnPvagnmgKPfhcG4mYztdp57i8donpy9e
R95ZAF0yplw2Bf2tS+iZWsBz9hS8LJCiBXUenMT280dHr6xcpXBeNtBVCZMzqTn3BzC311BnzkgH
xu6xL2TO4h78i3Y606597uAjZ8WBAV2Sjwzp6epzxIrICXiLqEbkUIK3WMfXRTyeSdOfOyt8U3DD
EBIYSk7J4qeGJD68LpxSsWOY/SznLh/BZ5eY/cun5dn9/LXQKUu4WTtb6S2B4N5AbUr7YnwHyVjr
odTS4ka8vNrzZ/PRcic5H4r43dp2iCRCsaRSeGlTe8d4gZNvIpPWQkGnFtj15fWk3bk46bmwAqVK
DHehVAk5ipNXxxUt6AJRrKxApdZP3mpdgXnVXFeS5T79NoLg6uXdPmf1H2ebJwtGybT4o9qsfmD7
1BurMisDoY7MgBR6Rg/XfHx5wWcfbwRUPmhzQZuHbsjT09kU1Bl/EwKt5XRZQNO1DeO07qf9xECF
0JTpvN7WFXgEq28vr/zcMXq88IkVRTfeoMaDhZdSpZM4KoywjsuZSO25SxHh/dEQ3UXU/E+cjqeT
XoYhvDWJDq4AfckhDr8E7txD3F7LqQ0DrADU/DSGwOkpd4ecrO9PoMTJaHkbQh8TY/WZkM1xpsMF
dP6OIljfhfoT5nah0K4wJ04vmarOQEuf3Stk9MAVEINg67TiSQhjBOjjTbutyQDPrbsybfudPuf+
nrsU0V/rnBY+F+UNMSA2ODGqfstFvTNUf3aFl8+sTLX5topzeL3n7DeE/TzPxxwJEM4n9tt3LQYo
FtAUFIKD2Z679th3SMHqpbjlvLtZ7FxlrCNFxig7J8v03JUEIn5TovGQ0ZzaAGjQDHW/goeBB19q
ezu3353NlmG/2DN3/7nnCmkRCGdFm/z2aTKLuQVSSobUPYw/6OGirj9BSk7qT5P39RxvxjO9N8wx
+CC7CYAORhR0Ymdqq6YVFgZPFDXlad6vaDjZPa1e02Af033MKkRQH9i5rPDZGu7jdU+c/SIlJx7I
2CCxvP+2ZG/Icej38ee35D7ud2LY9fdnrMyzby8AwcU28In/nZi30DVox2yj8nGDydzg2vdSTh+8
+n11jhLxuesXP1rpxJ41ge1isa2EECuFfJ32HqzM/HOk48/AmPDqHq1zchnKJeJLvK2jRkBlIVqe
Nqm65G9GlORzc2uKLLh72VKf2dlPF/IofCps/eczFNswPkZmuw+dhCBI+/bldZ4Zo8TWkO3QIADJ
HDut8Lsh6kDNvKB4dQgzeqR3+y6DQFj8mn4u37msPphbsHnY1H16eeHnXNHjddlTHzg2YFXvYotT
OXwp5wtwyJXJ/uUl2PYZpy7i8RonN272Gt5JgjXmfcNSdm8ui3y5iC+GvHjX3VGbq4yDKy/Iy4cm
u8IAQvavZJSPv8HJ3WvqiHDS4Ok6xm6l8/ZgvMpCoC1cfDub/uLnhv/t6/Lv5ffu9o+tDf/5H/j3
r52GUmIJzNHTf/3P1/q7+sdt8/D1+/Af2x/+9y+e/N7he/fqof31l578DT78z8Xzh/Hhyb/s1CjG
9c30vV/ffh/AUfXz8/E1t9/83/7wH99/fsrdqr//87ev3aTG7dNK0anf/vzRxbd//vZzDP7fHn/+
nz/cNvDP3y6G/uF788sffH8Yxn/+xoPf0UADKasfxvgHzvlv/7Dff/7E/52FoA6IkezDJKOD8ts/
VAcYF/6I/45ZVwD4tnR2IzvCjwZUSvEjlvyOEXaU8Dm+VYgyUfzbf32xJ+/nr/f1DxTybjuhxgE7
SZ7ec/RuEnCKQ3gCH4WvAlqKp9fAr9pBRBHm77tlAVzOBY372Bdt/yYGN9jHopsKvufFPIBvket7
xcja7EvL7EbkWfUm411Iq90q24Xnrg3F3lRkkMhH2uAVhThT7smkvZtr4em0BD8zQFhNre492R8i
G5YqH2d0EfLALzwQOfJxYDvUrk23b0lswtSP1snmyBYX77qsuXV5aSa/zhcpCN2LOG6ufNoNF01U
sxun+kkdg9aDvKz1WwjNz8VqCvBOd+a7P/BhTIN20epq9H0CoW3W+8mBjGPHckNbv3vHeMHKC4sZ
sWa3Dsl4401V0V0UGPiDZWLj1O85n0CpVYoEBKqlojHkrFUEBFNYeqRIOxnS6chJN8mLBfPuQHbY
2nxZwqlZoDKgwJ+JGVG6ZLqMFYKnoAkvZTiP4iJZB2ky4XuFB/05MUCjsY2ndkfbQPKU62aGhJsp
qqxchD3UYdOtuVNFMoHNexrExiLb+KlnFb0xxaDuB62gTaghjvLZUyqymDJepmxGz85BWKENrvm4
WLVPPItYquDTQ11Foz16aLVB06IN+hg4yhjTwmEtEtDrYDa3xmgB33BXEW/Em1Gx5ltCIvcWIyKu
BnC9Lo5laUDoUHMRX3dUN4C2dV0xQ/J61Ghjr0V8NfejCtOxLTd6iUIkfW6qegDIUIQr1Le7oJjS
Rc6ty5nFuctY1GNf1OvXFctvVXGtpo5krhfJd9fFHeAefQkGjrYuu2/z3AXxblwl+RyBmrrOm6hb
DxEuHWi5Mep80yYcYSNyPPI1Gauh31XD5PXHJGl96OO4IP6oZ19f2npG3g5QfsnTOqqVup1KXb8a
as/iZE4Cmn2c1MqAgpiSHyu0Tq6hRUPXg28qoHtlrApIafVjPYK9fjDcT+upq7wYxFB0/KpCUbQ3
mHEFIbs/liVIg4p+VR+lZ6Y4j2duikuTSGS2IG5JvIN2UREelLQT6OPCClA3Rp2esrZ0y+UcgJfz
LdQoO1CPJ6siuDljtV5OnmqqI2NdtIJCUIPY4UiJ5GjT27hccIGQ0YAsXiRvWwO9hqNVbHWga3dM
q2su43L4NnhO5DCgwVEYhgavNV2Ze+MaszzUhrpM1tTcdTgJr5RYxLWBxYZ4RgTVADnpZI+6LMOw
SdKeAZM8dd2bzUI/BloIGx0TaqX+ic1qO8xwkxlT5B1GIHeLxczekKwuxQ2kf/QY/pZHuxFf+27o
fowv+rPN770b++/fx5sHffqb/y86tW0A6n92aq/bh6c+cPv1P1xakPwOPAbqrKgdJAAlx4h6/3Bp
wV8ujIW/b0OcCTgIOZK4aIvr/nRhNPx9A/wir6MbgR9Ux/+OCwufplBoloASa6OsoRsrOcBlJ+m+
GCNRt3Uc5JTEvETxMuByT0rhcdB0rfQWNo+MF/Mcz+aGKEiDpEAUxBOEXrtYYXiw5zolC9c/NCms
xCHSxauadQD1mHaK8E+YiRqSNzSBABkwOF+hl25X8MotoK9uFa3UVSBbUBhweNp3BJKi995qqgA0
5RB1SqOeKT/3E20nMHsa7804kuqjci6Y0hgDOUBMILVfUIMv9Zr6nWbySGkfNFe16ypAZYd++dS2
Ce3BNdbDksgkMiDuM6an+yAgYbMbR9pNe4Zm2CV4qOviAFoXFMEtimPusuc9ZZm/DlTuEu1acPoF
jZD7QQrB75JOghFzlBBo8Ete4/8v9SajWcJxAEFlAsjsDpM7urajPqrRqyGXUVcwmUtb8XczxSZR
+ZCuSGl0jtPppN2MV4vhdFD2gMkFWTh0b0/TK3QsvakG35stEq2Om860ATazbe0xhFzgm7rpkrwI
SJuPrIpeeYM3hlnYiDBMqY1iQGu4+lsVV3AVQgMCcRIajnSbbzodr6CNLtsKCrl5O0n+ipJwyTtj
42NdLVA6M8XfQ7/8XA9hY+RjUdSyUdB6Gp+hSD43zG0Q0WVw+2nsxacCgqdg8OiGr5Rh2O/RLf8z
QnwcEZ7YVuwPlwgE/7EHcivG+ZbSPMr7Jj1IpGl+nDcltiZJaS/9ztaowhTNmfRoyz3+yo62rWEp
mBEGPrttWOykyDvAeodo8cc5AWXWTpGl+yqsBoP6yzv6ZRmYnwTihCiPYfoNDBJPdyQwhVM7tG/y
kmDQCH0Bs69KF51ZBdTyT7cDPAJDNP4Hz8o2/HayHWkX3wpn/WwsimFOduESELTxSssBbOejMO8n
1njBp8YnlBxUxMSPUtVM74radHGRqaoHtggMKcEMK1TJZXm92KaiIh2tX3zCEDX4U0pwWS0qrUPN
inRlrS3S2nqlOsqgI9+TOjTtTVJyMh+nxYUffEtGMPOMEw6QhJHsy1ShBT2kqh9aCtbhYOKZja1r
P4Ev1hCAqhK3tvsQgyDRmHYzicSeE968A4cbbMQ491LldcN0chDDUPhvUMFFQNVaTEEANt1WUF9y
wVz2V2ExcYu6BBiCkPsOMwwwRr1a1KY6jB9VwXopC7IEWSnDqDkSFazlXtG268AEFs7tK+pgW/Mx
nGoFirxBRsXV1C0tTmLbSm9XQrmw3s+R0I1Koda+Ftft7IViF5jZNa8K6+nwPXgR5jmL1VgHX3o5
qGZn2KDNocLcnrryOlV8RBJAwOfoOjF9XFCe+OoQSL8JpBQQQkW9Woy3TklS37dJVfdv+Gqm+Q4Q
c10fYyE7ceOk0jMgmKptIC+qbShMXm9TwHt/KNbpCJj1bK6dXGp5X4rVr98aNhpdZryvxCs3KcKu
XL1M65egKRS+yhib5PU8hcWaY661r/ZYMe5SuWgR5074wZdVNs0N+O5Aw1DNGpJTPakH/Q1U6RJR
K/qt8XQMyAo5BxfSIcSQWdsT8p5MTRK9l7hxXSbEBGK8TrjE3/k9b8f3QzV1/rvZ0Wq5b2pRqt1Q
xtAetKjDuozGZJ1fN8aB7CKdC+CSP/oztLkuaYQwF/oVJVWf8S6qsjlWowWPbQ6BvJk9sHKKyHjQ
dGnNV6cZsxZFrHqRmYoTYTMe1wlBE7WT4OpbOoE0Aalitg7wkHjt85Rkqq/JeBWUnNc7rk1s87Zq
bXvZJyY6lNVaRPs4qcoV+tYWlgo7H91+7JEcgUWS8Gg34tsj7lXoCO5Nj34x9Mxl9wlCTA3L3QSy
nnQaEwUFMVDvNmkzlEWxE3IKcNHsihI0ItpivIxHfy53jQ5csvM9AkHXEPNt7+O1KK895Tcx5osC
4ZBokDHZjfGAmmBg/f7C1ZH286pfhiQnhfL7bCKUVXnL+CIPi9rU3JFkIXFQFTiN01BzDwgQ3ywl
tFzovB6hWx9c1aNgCmmAST4LcB7rfdX3UZmjBVDrvTEiCi/C1lRjGrkp9C43ym9kWhEh6EBGsbph
ck7K1zOy2OCuqhZGjh2fvDmj0lOvhjmINKyS7mTet0V558/YL6YVCFxMDG/TyoxOQBG6m9XvNQaI
B5fwFl8ZAN0pwjdvAI5ExgqaVtE69WohNaim26UXLAEUqGhgh3xX9v6hBJCTleYS2YFh7ZRPqmnK
fRODoy5HPqlb/yCsKmiZvewITlwburBgA4/hdsD4Dh7M0x6GUkVZib6u8soqH6p0Xgu2qcJCMIn+
zWlIFHOwFgfT509HiiD3xBkgWtO4eEifvX5WeyTILdRArM191gX3a5CIt5rrAv+Nla+KmHi7DhN3
WS+rc7yRJ/Wd7YtQzIEiSAd8lgHS+tT7JcYb+BgpKKj5axQeYcrLLz7sDcoRhRcl13Ff+OGZB33q
CTn0DRGwAcwaQ4sIAjBP16wLRX3iQ+6FGrvmo4L1apZO7l5+nb+ugiCMQ8UUcQRgGclJpDIvXFR6
pmveWSCYSl3WhzlBdeNvrwJEFp4cQgjEfPwkejAd4oqmFWsOXnnvTT/47MKSIfr68ionPZLI5xQK
OZuwVoxYCMztJ5EufNyoZlnYvFoAUFApEMiF/6oHlbrcTTpK9P3SEusuWKi0OHikZJ9H2PHkWnVm
Hq+NBGbyYNQC6QA6hmvyqqpNMr9/+Vs+7avgSzI8AiRsAI3gCuGpPH2vfGB2MU1T55Npoh2oSvws
0A3dJ10CP7FVFSrwhv9xmP5/Bv4b42jj/M8Z+N2Dcg9KPDwuLP/8kz+ycN/7fUudgcdFfoSaSICT
+UcWjhIxZmqBIwcdLubNEMb/d2GZeL9vKpJbO3VjXYdp2HAxf+blhNLf0ZxnAD2gGI2bxf5Wbfnp
/YSV3SSncEE3Omckcae0g7OQrBxJAz5Rb5HtLklQ1BU4ouWZjOWphdvWQSkvRBEb+hVI7k9xuoXt
XLyAXBSS1qBFr43q771F9Pe+c90HaWK5f/QWnsmQft3X1j5F6X4jdIkgi/L0FkjWJ51BSoTyIIt2
SoOyxhXTOZr+53a1SaxBQQHqXZCLfbpKNfCkhVwv6qorYW+CwSiImTJRvZYx4OxIyuG9Xt7XU/eI
54hSDpoB8XZg0I3zTlaUzB9i04NqvfahA5w2QuA+c+iypKIul+P/3WInD9F4q7Mrx/syNF6XQ8M6
/l6W3BM5gp5z4KVf3hha6+inYHTX2xg7TkESMNyemrasCtEjeVPrSOWlDc7pUz3z/DYdGYRSAG5u
k6ZP3xjF9BmqEBOo6kFpdyUFHw+9jBxIt5n/h0180mZ7nKQ/tyGk5nTjtYB4THS6lGj4tC4oVlWj
phcBNpPhUp+bmX1uFdj6rTsLICL4k59uqGkn6O2tYLzptU9R0QVlMi2C+gyChW+v+q8ywM9zxzb3
jWABDXsAaZ4uw0gEglJPNqkRoxp2cF8I2vEQdTUe2mDG/EDkxnm40XNgHkqkOuu1nJShh8VolPVb
1/b9HVtw2zMF6he1L5apiKFsAVL3FR2aOYXKDCR05i4uy2xcwIZ+CEOJbggsUo96UuR1JO0tLX9Y
yP4V6Da5rsmCuU4eQsDN1tQpLlymgnZ4m9SeMRdCOBfn6ENEn0rUNc41bbcdnz4RHFQEHTECDjTn
nj4RWINygCeVKOfLGIpPKyZXkqhr3qB7KN+Gc0RAvTnR/bB4KCIGRCRnCuzPvHmEx4hJwAOOUsbp
FxiHGeo6FjNCi0filFnIDXjckjOn+JkLA/44AGxwOTE9c2riSucwLOBhdGMy05qxmQVXfPRm6DjL
8OvL5uYXawqTBpIMxIuwqWDJ2s7go6oW2H/QxQiqBqPtvfoWLcBnpSrgIAkKey7eqaBgwRkE6DPP
0AfcBkMyCJiAaj95iUQvohMxlgSoG1v0l3kvRLyemRo4XQXMgT4gPagPBnxjNztZRXDVg/YL3Hu9
JhTSfIEYoAgY2TnOX36Cvy4EPaUtpodDQkR/StcBRN3QVUjp0pqG1SUFiVsa+cPy7u+v8kfQAPUb
HL3tPT56T90CQoqKmDaNk4VjBkbXOY/nP0PK/7X5/Ekt6aGLjrlSFGK8E8PWWgq8JZvadLVhe9V1
IKpxc0NuX97L9ugf32KG2uXmbiAMjrF01K+f7qVOxGRQdlSY9ndQuaZtmxPgK7/R9hubBnQCK7Z7
ecVg68k8XRNxG/AEcHXbshjRfbqmWsISZLyDSS0qPuHWtVV9WrWKTLtYU8zExFOCquA8g/OdFaZl
kJKpRszyBswcXKunrdXaQF2ggvuadrNHByg8hmVMAA81aEcLn4PYF0zK45z1U7t+GRJU2jOKMlqb
ya6XP5yxDZQSw7Fnedz5fb0PgWeHXiF6+30eeqpsLgPpVzrnup4BJeYupulSM/KaNU4B6+MAfM9W
0MO+C5LF/1wOeEH7aa0gNdyURQ+5mYTbI9oqIU+7sW9RUCJ90e8wnwOYAtXWQR+ThZBAtBY0wRBZ
g6pbQmcrwDtipZctBRJTdJ+b6mMDkAFUjBNd15kfG93ljaH9tBviCrWNehMvRZnVlhUUkjiVl24q
bZI1Cn7sc7NA/TPr5lh7+3ZeApOFrqr2kyh67ybGqNUXX6/EvE+8KY5QlrPosKQgL49Q4+wp5tia
vFTh5DCvgl5UagKviz6wqgorfMMFNjdyoMzOxEoDfaiUsRDEaxZ75+CI2sxvQzBshvNqAYocrIqH
nE1xTPJC916dd8m8RMdy4JXK0DvhXzkOQZOTeA6/jBVaGPfQ0y0eAL5yI8pkuNopcBjr26QJybdF
0miBLklr7uap9skXHXruzkdIIrJxMHF7BOrDvitjVHovdG1B4eEDL+yAtEgMeW9itaDoSAT9OIZD
9ZlAF7wDKJ3pT6ZUokC5dIyGMq+tjeTeZ9DVzoyKBvThUNHGMAJdyniP2eKmAsTTTIZfyhnk0nt/
IvNnJMqe/hzJdvR3GNUuqn3dID04TE7zdY9+mF+lZpihiUSA9wex0OAKtOtqW7MDBrtnliYeiT6T
jg5TqsLazelSlTjnieT8beNVIswUCunjN18Qtl4NbcHJRRwYMafGazACQhJvbPbSSHeL507rD1Dz
ot7XvoE65vsVveThOBkKPTKmCWrYa7FGH8tFFWFezrp+15JV8Au1ajxYlTRmvmjXQgIi0M6ltwfV
k+QZBNTaKoUMsY5+hK3XgtZq4H79dYiahbyaO68GCYzouLiMEzPW12aaSpr5VTjrLwMZAIZAiX9y
JknnsHLHADdefzOeFqDOL20f5uvkFgfYChp4b9bEVmpXqBZ1SAsYRpDOQRVMuaRNCGzC5GNUuALs
BlDDtTXvKSt9kweNbtVVssxxkerEReUu4MKPQQxcIgbufC0AcUAeNdxUQsgWk/o+1PAAsuCtDQPo
/iYRQQdfdB7OeDI3y7oTXeCrHE9ayksIebQQJES6t7FKuu4zSD3YRVtHy3QLk1MNezb3tFpReNTB
CB3SGupYoLcHPGf83osJiQxNWVAHXbRbwNQRy2PVK+HkfR1LlBYXi/HEeW5qDHjr2odcRxrRuiwT
6BhIY206s76i45UL23IBJt41DwUea5xGup+WndYsuQP/ByAd4HhfotSuo7lf0GMuYXsXTJy4jjdq
39mNBt76YS+zvvVJj05sOCapTziFCE/QI1JNqj5Cr4ESz2axRLpwRP046POpacLpm3U9uEn5bKbh
apSCValClOod1mUuixu/RJy601KsQaaNB8y+cKgBg1au9vzjEhJP7IC9rV+huwaXHXAb2B06BIG+
wIhDpDK0nnSbMcuT28Yvnc7NSPHta0QtS6qHun03LkFs33phiTTGdIVZDiE4ziBTynzgllfway1Z
qLX3hjSeKy61soXGRdHlLVBK7WtR4xIgmi7EO3xGuKRAsXgul70Y5BX48mGb6Tp0RQrMgY0z4E4r
euEGiD7sqe7id3hSDJRZxLYfu7WMigxacM330ZgIXDWWBchUXZGIDEZHiUuOTtoXEgM1lut+QAzB
6ygEYeJM9BfCpgiNfHAJ3HFaj6D+ErPxLkZKTZeiizzfEFsodhgHUc6pLGOongZlm0CBDlblfoxG
T+de3bO7ZVHIITWdK/ReTIlUYmhRh9251YUPGq4TYugepqChTce6z22H/jxmxqi5SIzoINo1IBNK
IzLBWmMwy90TEOfwPRsrsBqIcLRXuBzodNee0jd+HQkIk07e5O0cK8DAAXJVyJ91OuYSIpItZHH5
GJTvp3oIQM+hLFB56KT41XfR4Y68x9cMuou+naMGB4jUwUdXraG+Glsvmq7EMLY6a2lkmt0E+JzK
JsWq4rOPP5tyOphIX1CM/JRZ38fO5kk4+UEGyWsAHGrjsfIdpleCasdbINoygB1slwVFI72bQZJo
AMNjCI2+DqQaIE0xEkj9uFFdlHnaTHLXMUOmQ4KKCmQwK1G4i7VOkvlayY7XVzEMj9gtqFzXu65I
1uAzNFol0NxyDqS9aHv45H2UmFXcT54PoJ8Z0YHfWdMGxSvdLqOSGZeq966TITILfLhahvhNUBrd
fymqLux/2LqYxgOmh4P2WMI7QHUWhlkcwSe0xqmVaFiBUb0GeTzqV9X7XpaYMKxIaCGrOcQFiIRF
TcDNXCSgawZqQsCk2modU7eOU5kaP2wbYNv6YLisGw1vFI2AfWXVJMoiDVSo4FARO/E7wFXQimUY
tMAFb5D7HxXa5uj9ktnxrGXBxC7Q6UXrDuQvdgZqztpD3EEAPBMG2eBOhRI+DElyhxhGdOV8GSRA
hQJ1iKBsrUjgskolNkgNaoCvehEU9W5G2NKni4PfOkwS7E8Z2r7djxVmNoakVVW+jyjpcSZhKYor
8GtC/xJ3H5gVkJ4CegFPl9yUWzcH/Jq+MJmlbeHndA2BtfeoBSSUD8GQjo1sxU6v0/Z8G0Pu2xaC
t2ncNBROLmiI28M3uD5rBAkOaCiaa0z0FigaVivkkTq7cGAXA77eoyNIXg/GxGHOkj78EeOlAUBt
XNPtxjDcBiULBqwCsno3Lj8wIhR8KogXzndLtSzk4BWIPzNSxWizgWm+73cWod8HLoHrEYGn1bXU
wG2mzlPgogs5X9ZLjsEJIGgUkYcutN2UtpjOAjdIQGOZBU0VQHtSD8n7um8qBQK/SpB0WIT3sUbr
M8kiuFLEn0vP2j1RU4SKQ9Hxd37b8v6i9DlIl4aetlHe9BGS+qhtgGIaZhcE6ThESZx2ZMJND7oq
uAOXevfFj4DOP4Bx3aHCBIvqZZ10o5/GAANFO5bES/wmUqjr7MNyHqJXgarhA6lcmh2fhKygdsfM
pRNLNaUd7+hdOHa6TCt0sh9m9IrwfEbApDZH3JNMMtOjf7/4KNb1fS83LZdYCYQIhn+bTB+xVInG
VyDaailPh6nTH3sr0T0P0fVC8VDJZM1E3CsJ2SsXCGQYFVwR0n+J8mkUD28m4BWA95wnTFDFqqKA
bQ40gSYMziRLA/C03evJK9EJDuvmakZuA1WeQQMwjI7sguwFik9vXk6lfvZ1nmRvSAwBf6GYwA0x
jR+f5IhegOCUurEFzgtBDzAwtagyD9CO9bor+yLciwoShYdVF77LI2GNSCfp1ltHR7CdGNl3cr8C
Z77mmLR2wSFeWrDg+6Eeu1ugQKh668/DDPVSZGxuH5ekZhflXLNPYwcI2c5BCq14g1QbSnbtCq79
FEDr8BOkoavojrqIXwTA0UZ5DAKve0i1Lfe140Xyem0E9Q61xLk4kKIgoOImfgh2jN5O86eXn9Fp
UQUczxt1J0ilMXmK6spJUaUylS5KhSZ5rCh9T0JXHIukZhIg69p73/jrdPfygqcFo58LAvj+U62E
8a3j8bg6AG0myEOuoUI45jVfHYGEIpIOxMmdG88xBz+zFmRdgYUAVR8W9E+q4UXZa/T+AEdAqYjv
3YR7uPHmHTBtlPzd0goLAGDE5sD9g3Lr6fx6ogoxBC0E4YpYf0yEXG/WWPRnnt2vlQG0f/2fvaKt
8xNtP39UWUE3sDXhJtvZVlP9o61Zddtjfvfi5Tf03CroeqMphTsTRqf1G8BVkNogyUmrpJmPVADU
QT11TtHpVEEABcPt81FSQX8dxEnRyUHAFINMgqHXKZ9HGP4BBWTorBEadlk49AHJ4skbzC2Io6QA
PgP4j7c1Ujm3Q8o+dikDYJtdwzOZ8GKd6BpdVLSUUVZA1PHvv1zcSYoREPTE0UHmJ8+dJ5qgqbo9
92h8yzUlFwPpojPdlOceO4i4MK7M0dtDTfDpy6WQbmCjBo9rOCANQVyr+zhftY7PkXf/citAuAO/
hoX+D3tfsl0prkT7L2/OXTSim57GYKez72vCysyqRICQBAgQ+vq3T977qmyl8Vml8ZseLwuQFKFQ
xI69ExTdAId6/KCOp2gaAiz04CVK3XgrVRCYGzLA8QnA4cfnN9PvD0OB81Jqu5QgfLBZP34YNTMS
VzH4CJBAGs+GoUOazdmnMRTX+KN/S9XBfxGQ/ATouYlARWztp5CMaYOS1HzA5p0PBM3utzjN2tcN
FdAwTxoAiebcPz//eb8t2sVphj5a3wCUAILBmss6G+dwylA8aHpZQY2sFzchwW7+9ZT/Xz7/Pxc/
uV89f7l94/238VHxHP/w39p54Af/QXka1fQLkxRIFjH3/62d5yH+ECeAt+dIdv8XLfq/pqww+w8S
0nDVBIljMKldjoT/Vc7z/wDIDstDnQq4eCxl8m8Q7Y83hgeBM5w5BPXlx/vdGA589zDLckR3z4Us
Ir8nAANeqy5d9tU/kc0/w1/M7cEJwCGbMXR+J0vkZNDT1Or7LSJduSHOAYR7Sml61FkKcOnA+ZUq
xWP7+ueRlvOjaD5Z5JTKEunlAaJtU6a+aNqhr4slYoiQJYtN/EY16IG+4jv25tCKSSBRHotkMKKk
Xl6R4xoG8gVlMzenB5vpzX+n62EF1mqm/ueTLKeEXNtICdtESaZ5mW9DGdZQBBqz+jOrw2R9MY4N
+R6L8PXEAPvsgWx+A04s7weajbxrmhCPHeQ/72CByzwgiLFD56FMiAaYcPVJ7Z/blc0fI8AQb57/
0r2HWAEwaO3jkalUlFEdLe/5mgU/WzZk5JjUnrhGgbGzXHZlXsuWJ8h3y3JoeEwOazSLD7guJIPb
dvjVO/Jgzys1AxoCRawygXG9EjpZ38aGh1eIyHamyC6TikaqBTSRosyw6B+7DbFo0XJElIctNUFY
PL8Qe3NkuQXceyhq55UoA3S3nT0EMDcJErP/qlz5915KLK/QtshQN2krgQUd5rfLMkrAa9E/Mp6f
f3srZvvnAZfPerAEAYeC/OYJ8Jx2gCy8rpt4829blWTzKU6WODsOcpb+sfbF8g53za65DdaEybtU
TXK4R6mDNOe1UijkqCZPPDQHJpCgSzvcOa694sVunvCMNlkPrmlo40/hpiqTeeAZFf5Ez5AOIP0N
9dFY+RVSZ+avABLOwXnxFgqVxCgXJ4Ble1UAmZMujothOZeYUBRuu3ooJ6Q7AWgi4LBHyiD//vxa
7O0ky2/MzMgOZZChrEXN30U+UpyHbSQid7Q2y2WgPwFMaSKXJUNxgB2qgPcf055mn5xe3xZ9U2sy
66ilQ9n7rP3o0bH9sW5Df8Xf7UyOHY7NQT0ygBGG0kMrLgGTwwSmDDTFpm5mbOMBmBnTnNNMlpmv
/OoAjMfwOWxDo65M/o4z+i2GHQZT0QqHwjaqLT+u6WrI0TdrNkHAo/Z+Pr8GF6fzhKnYRW0UusjG
0liW9TroV7PfTH+t3hxkLyZsXfZKT3PVHJ5/1E7wYJPwzvmm0kr5vETdSGvo3JJOvU8DrVOIqlcq
OM34XnReI+dL1yuuYG8TWOHDgtR6AFy2LFEGbfObVGlU0Pq8/pd0cn97w9iy8GjUq9LRKsq6kxyF
pS2MhHdegYGSp54FYHxHkkxtfzw/hXufYxn8knloE9LDUM6TzFDhkxOpzmam/KPb+JbBa4myBREh
ItYO5MOnVk7iT8J8uBWn8YkFDfOgRuPxoZFlkyMVDujicMLZwK4stkWH9fdiEOsGJvQU9qiVizKX
qSmiVWXsB62DRp99r6PhV88D6uYGkjtrcuA97fhLFlfr5h2k8tMrLn/HbG1dCB7WC7jBsESeXPIv
FZiE/1x9o2uI8mbeW7dpvBjzgyMYeLo0GcYNYfgoUMhp0aR2t1ZpesUnPIat/TONl097MDxnS+en
UT+gIWrrwGQ7TyQ/17iuV4daNIweoqkBSLaqsgCNNt3WfUU7e/Tj+W/bcUjksvUfPJxq5MsGdM2C
uSAI+5MkddLebiGSs68vkoTe+5QqId49/7Ade7JhZNIL6wr5cVyhpiy+bUD2oA7+iPrJFR++N77l
HZIh9JpBq6FUbPNOUQ/0mFTDUj7/9jsO1e5J6XNJ5+1yPNMExYyTyuclPcz1wu/mQSbrUUVN+hM4
FihcP//Avc+x3MMWI+VIxgXm609Ij6fDx3EOrtFL7Sz8BUv/cOEjVrWoA13iynVB9zOtav0+ypee
FsYz+oUn2vT0/Gfs7O/IchPhYGLAFHAvX2PW84+Byfz3YYwWxgPEKJsvC5fZR+X1aEODlHjVg+s0
A4Lj+WfvTKHd/tuDXUqgWC1LjuvsbYKuPYi3LVE/XRl/x/38KoM8MJ9cqjadfFxh5FaPHZLdQboC
KhZC2dag5nNNCnXvMywXUbNIhqoKZBkBhXtE3y+Ij7DprnzE3uiX3x98hOiRyc4vZqmjqnpvKhm8
94B9uXVbgujx6FWimg5lF1nKelzvYrW+90CdeOM2uGXxaLrNBki3YnANHdMxJf4NAAWB4+j2+T+I
EJgiaExAeyh6AUX5HHw9zDFitlvLgG1AUcHD3kRNcfjWohNzPixBMrnNu60vkQ0CTbWNlmXbb+K1
QFvnecjDq5HYzqaxU9mJ8QIZAvJYNtv6M2q74Nh5Y3t2Wla7pLPxDq22guMmNPaiYG1SH42vOrer
RHhxiQ/2e+tDEIMnuSh129xxEEcAwpR8dHtzy1IVmUBwyuAQaErmc50LcwRgvr9yBO1NumWps15Y
FQazKNH5Xd+oaEpuFzmy727vblkqKqcLa3zMC/fodEDrO9APoh9ObqNbpprmSzNCwQvRYpVGb40f
vKgRVV1hLd6bGMtSOSr1i0aapKw3M9DjNEOc/sgDH1A6t7e3zmIPVFOAtMTIIoF0MVxnVM0Rvrs5
YFvBZIgkmKKmUJRqHN6gO/jchpPbrAfW4Us5Svx5suJGlgCjfdAKu/+e98m4um3JX/yED4wJIIdW
rsMoyk6hznSSlQe4fjxP+rPTxAeWscZ6i4ORC1FOqNDBEYvpHXAO9EqGfWff/Mq6PXh7VBbnRTBs
SjGAqPEl8OzA3yRTIK8FCHsPuPz+4AEbnXMTUR+ClV0wbEfFBrAOkBngczdXadOQx2hhN8HFJUB7
ICqhXBvcx23273qZ/r6b2D0mFFhJyirUA0BWRE7pINpzXNWD47tbVqti2Y1tjBQFNmf7viLxfcBj
9q+acf55dctipdSpj1ZjzDx4yArTKvYjkVlHrziEiwE9kcmxmWcF8VGjXzVmJqxCGO44HnA7+MIJ
FEFV/tYMmyq7QcVXzOByfjz1OMuOewCyKTDIOFdAFJceNx2AG4nrbP0IAZRqcjsZ7UI4Goq6pUXD
QKk9nQFjWBMAt8m/K7f/vSI2k4yagDXrO2wmGHR6I6WYb3NV/bv+0n9Gt05ef6yWKOdwojJLxkLP
YrxLgRpyCwV9y45DMN7PUQBHsZEmuL/wRLypMPvXtBh23ISNBQpT1QbRlrNyAs/goQ58c9Ypn669
/N7w1tkrszCZIhC4lMG29qDIC5PhC3BNlxaVAQ15AGXrZb7TokrFq7avx7c8mN55cdvdocujvudB
DbiqIIB/nza0uScHozyQyE9CXLI5U97+1ZmFvlXhWLUvkSVHomkGhx89gvsl4wd0dcY4lEGV0Pwx
oJoP4vIg0N3HbjXsY6vZ0B2HKcrkKSMGVQx0O4IPSsbeTbqIxn+JLriFF7pm41IkWm0U3Qiki3/k
FThNbqdUJT8XeUGmarPVBiCxMdVHAGmyT5SG3exfsfhfTu93GwTr52NfzvPOM+vks3LYIii1Ac+Z
sBs6TQJodZOyoag5AY7cV1BNvg8B+6+KNqvG+iSMt+oyXLdgacA9CK3QK4HDztXatxyoBEK7C/ue
425l1Ac0ZTWvkKj6Vq2jAbFItLRogeii7EDkkL+qRplcUxrY21CWc9022vCmqUWZtL1fVGqFfAJn
V7zQZT6fmufL1z44M2O+rmztGgEUsRrSY1qH2wkBe58cVsFu59GsH1xiC0ATHj9oGgGcqYFwLlkW
9h+DQNIXJveyaxn4pycJDfaPh9cTYBCGyL5UMUCOHk/JyWd55HS/i23+fBZ0gNwD8VJSgDiBIFIg
BDumcya/uk3O5aserIISplkI5EBLtGl2hU8uVK2ArV8xpr25se4aW7WgeWkDV1/LxuRrVfv5azSO
pVeao/dGt/xdRbxGrRPEBKS/1Dftso0FmECTa+4UM/DU/rSsbl6NlwzBPJVdnfK52CAf9+dCN3RM
PT/zT5/1cW4ZF/TiNRDsZiqJ7vz2yOSwwISbLstRW+3Zp+efsjNHtsBLEDdrRwTFV4g+fsF8SLJm
rDFXRk+enqMLQujh7qGMoO0FIqCljGv0GS7BCIpD1kUh2CNb9M0ICTbaK15w70ssO+MAhs5zy4BO
z+buvp28P5vcdE43hAs06dGHGJA2TVToquAbA9FCIsbbZUTfyvOLsLPUNulBF0+oxfFwLH1fQ9Yr
77M6PmdVn5Nj3wPnfmWGdmA3cXaZuofGLGXKcsAaS2h3b8ttV89bWKBTtfuKbjkqX8Rkmpq7HO11
FzKJHCR1JGrm+E7HgFq/mqkezZVX2VksmxVBJryfUZsRZQxhFn1Kc198xgnukSuHx874NiQmJuDx
8nOPQ+6GfV4WfA+aDq4BsnYGzyyv5SFK8xu0ZEKDeyAf0PcELr/c1SBtpyWaCDeVAYOjd6Lcsqg5
gzN7c5t3WycgnrCc6RjVZWdgnMcIvvwr6waQXD+/k/emxnJamZrjEDfcvMhG3z9DcwhKYuAEPzmN
bpNcBGuPzkkFuvEK0s5fVh3khc488/n50Xeclc2TqvsKDAFeh3BNJN59rdGSdxBtqLrTKsAPdRMF
0pOOX2I5qxwo8g6EZRnYpprkpJcN6w1S7Zvnv+QyyhNHk42BDCIUwZVc61L70CX6K126Qd4FAk2F
hYduOHVGfm/ld6nvBZ+ef+Le3FnXrqmvO4Djl6povCEAgwj4MA6RbAYCRB0afA5RnoD17/ln7ewx
G4S/aPBB0Lj1oKrWmgwg+XVkxz7yp+CKO957gGXfoBi8kC15XjFyP4vAnq+6DsyxA5j43L7AsnHg
VcJRtl5VLEnVfFl7vr31Rz93nB8rMBlicBjrrfcAqhK4nS1bcGqz8Fq9f2dybDCgWcCcj15CXnqA
er+OtzW/mfr8GhHs3uiWXXQ9WEs6MO+X6FuobkfE4i8VWkvdZia57N4H519esz72qz4sQOIQa1xY
Gj6eSTQQJygjAo7H40cgH4jgtkEDb9Y8Pki0mH1HxANOHZAlcEff8Yu+4sFXZAySwPkIitBqa5sS
7MDk1keznuM3WJsfzKQ5GnjTruzRO34AQ6e6Z6sffqhrM/102v4XXY6HywAifhotcEolqH7lnUoT
ftOjH+Kb2+jW9q9C9Hei46oFFz/SGTecadIfEKLXoZv12mIf/TjHg9R4gD+l86ew5+LdYgJ0cDm9
vw3QaxsTwngrXXAitleh3vR05sDUtTdu41sxuQjBp5vQqS0NICyQO9u4eZHFPfQknh//stmfOHxs
iN6iDSQOWdVctie/QUuxD8KMdYu3IzhikiuLvPcQy5LTsQYdiamwBoGgqIWTuYeEGRvi5hjVSMmc
nv+WHXdkA/WAHJ3QUqPbMpolQQftEB5DUMAXbqNfnvrAkLuEsFrosS15toE5JK56+Z61Q/LFbXjL
ksMl190K2t8STbPfBoqERj0Qp0pbbCPwWL0qMBD1MLKJyjfRZSW2oblmYXura5nwqsFxO41IENZ0
APdbwLdZH9EBO3/IoZXhlr0Crd3j6W9rYgYpvaZMfArCYpCEgdmMexE4YJwW4DfgnV5T2sYZLUGT
MJ1BPfHXuujQLZK3YXcypVm2AfVfBvWmCoidoAU9Bem426tb57DslhUgoKgpwTIMEHISBPELDjbU
4YqT2DEsu8Xx0tPFRi+maL7wPmx97t0HIEZwy4nZLFsagGANroWmDEXglQHHdQflw+jD81OzA3iM
bbBc7YGXO2E1LVMzQAG+lhkVx7TDDXYZZJ4dGzqT71NX980H0Dd737Y+8If2sIEpRJXPv8Pe9Fmm
DQKKVS4JAnzTzcO3eFXdK1636Ue30cPHhhFEI5ghUP0v2Qqi3nQCozTZ0NLkNrpl3EnCjY6R4SjH
ts5fgEolLsDQdxXwvDc1llUL5kV+iub/0iNtfuE7NxDHqoRTORFscY+nRlfDhfdC1GWQVz/jaVsO
yJnQs9PM2BA5iaoGURRX/2FGKt2vcPWHLM81k9txqr+B4OZNNVA/rYqKo5B+SPK+ekUHj6DFQMyg
P3H7ButgHkGzByzKhJ25MpDUtnk/Tcd5Y9OVg39neW2dGnQdJm1UG69I69hDeQl0TePantxe/vLQ
BwcymmWQN+KzVxg6odGuh0Rau1VuVvWLwfPB4MMCV9pmGByNg/Q0Cgnino3EjnvHstmRyXUJWnAp
0GZo7iNt/NvBA7+G28RYNgsqJmZAlZMXs+qTmxRcmjcVOOMcp90y2aZPYhYpXpeREj8zwQQ0eKGL
5fTqNgAubBe0ongTpp3n9F70K+TDBG+uhHA7RmXj3yLIB/G5Msh3yRQNVSQca3USC5hgZIUGaLcJ
soFwKLKZFa0HuNGDbrpclrU+i2md3WI5Gwg3t2gizVuRF2nbtudK5TXkKkJ+pQizN0OX3x9s+yDT
yoDwoyryBgXcI+QwQAYIECUY5CgPVsfs/y9dmQePqaHMCToleLdk4emRaVpoFLvdnJqt+ZvOGsf5
0FyOrA78K2pl57QCka/bDrVMt+HtMoDotCpG0AF+GVM0FxsaqTduo1umCwIf1HPaqCpWuZIDOok/
g93gGs/HxTE+cdcLLcsVMtZ8BGVKoT2IbJG++kRa77vTi9twuGoWAKHkrC6lqbrbKKrpPTgf1DVN
7p1XtyFxIItUJuVhVRCf/4DU2C2D0JjbfrHRcCoD0WvUNHmRr213P43c4we/CYBNdpsa65AdQA4C
2P7mFUOn409VQ/JvrOuuXeD3ZsayWDBmrbmmSV4YwPXvGTJlJZ1DxzP2l4bDA0Pts23dtMYxuA4Q
dek74h02HU5XvM1lBp7YkDYOLuQhWUHGWBWR7qPTBmQInHIwxTey69cTo13idsewIXFhRzkgF+Pl
WEGzbdV0L1fTNG63r1/1uwdz1GhMd1jB34PsTBeqS9/189Vb6d4UWTYbyqz1WgC3sXl89TVTGyTt
wmWLoB0t0aNxH4Pjza0VB8Txj50/yNqiZQWVawE+2PoIKrbllAL/4rYGvpXJSvJlI2iCwJeAMU8f
EEHwH2DCr9xifRsGF/cQJN5SwHd4G/m3EPNqfiApUbtd4WwY3Abe84WoHv4nTt61I6hdKxALuQUM
tr5emuQXwWCUskLoAZ2bOWhOLJ43t+1po+CihiesJdQrFrVFpxY8jKeIqcit1G6D4MRaDRHodCHu
hsz86yqBhOQoRO2W3rbpcPrUjDIbUDwyQQ0K3WzlDGR+JuDo3EqrtHXcmtapW6PhnqYV9k6whFC5
pfV6q/0kvbIzL1mYJ7ycTb09gCUoN2jbLRoFolJcEvtQvVB1V0+ntqdg7uUT8/wj77uuvTJvTx8K
JLcsWeUeqNKa1StouKg3YJdcS2C91nfPH2hPfxAktB/7Cej6RQb0QdCRbrL2pzBb/AHKT8FbH8Gc
f1ygF/nJZ0x/ef5pv1Djv88fsSFZQ1bBwYIGtBD+kNB3FY1EdQJIiFdvpD/0b4KkRzJqzKc4uKce
GnMgHmjC/AZMkeYz0z2IUuvesByK3dxf3tUzBIhPLKGNfwKOIlmdjnmwRT2elXHakOKriVf0qiZ/
QLUACEk/VeLT89Owt6TWOZ8Hog4CKGaBjQ2U2ptieZnmgVu7LPSYHr88kQwBOehE8fLLz5y0f61D
Jx0nxkp/Qe1u6cEagcuur/vSX8f6NqyhYOg2L+HjNx96P5tqwHALb1leJ8x7WzXcLedMcssvTOA9
Wrd0yQu2Bj9qlnwEEehPt9e2zvW1UVkfZR0ikmoGRnJh262GQuLZaXQbJ4b20EYrgRfPgulHE7Yf
2uSaUO3OPrRBYls3ohaIFvtiUALcw52/nkIe+U63W+htPV5NsaQZCE05ztlGkM8RuETfIAGTXLn/
7727ZaKV2tQqIG9U8FqNhz4AESwdjVtfI7FxYXpTY4xqeF7IZPxLyelC3+04LZZ5wuGxiUsAUEDX
nX/mUAstITLpdvxBIOLxpGeUVojupVcEKms+NrSaPg9NlTpFCCARezx6W00oZoU5ososUS+RrxOF
SVjkuNMtE83TmgN6XGWFP/L4vVGjeA0CEOm4YSwrhRgWXyFWisu+EjMFCT5lL5X0uVtZiNgQqR70
3F2/wAvUSbIVo5b6Fbj8/8eHt6v98eti/8TJaWOkmgUV0bVmwF1p1f9IgUVgL80soj+ot02yaOvt
TejLM3AQ/bcKhIo3oK9t+Blc2Jt31DkoBQp0+fwA/3Q9nhMydyA0wgkLkteI90fQf8/qZMwYf4Au
bkbcVjS1XEDLIGwmdZ8VWxQjryu8fITa7aS5UyhPbLgVGJHnvmtSHHUNmW9Qi44Pk1g7N0u1ZapY
NNTtapasqNcGcUcOqcuZuuWeQJj32JS67HLn24KqSDeU+YS8iI3GRt44HRqp5Qa6JTBV1iKToDYy
o58FgrB+A4UPt9EtNwCSZfDrg6QcJP5avkokzd7TyGzv3Ea33UAb8LSSM9492MJDUyfpYZo8NxDG
b6pgaVZHTa/hfiHLl33zm1rdhJJW753e3Ua/ztAa95IM4TS4qT5VIWRajNrYyW1wK1aXC+n8HmSp
Rev7/WGYk/cr2JsPboNbpjolnvBANYvYC20BNykYd15qM8cf3Ua3TutooWHot4jsoGrUFT26iw5S
VtdwdzFs5gnfaKO/tFm8mMgZGMhqUZ8jcNp9C83svQD/N7Qk3L7AslevESaZ1jwrNBvZrYz5dC/i
2I0CAgqqljfoq40LHmdFMyd/kIB9TXu3Jk9iY75WaCXKVUHwnJkkfVEzxW4r2flO122SWMaaobFg
SDoEebJfvRujwxoJ18iP3Hp4iA35Wts4ggR0jzAPHW8nz/fv0S5xDW66AyggNuJrZsAYJUGH2Nof
2TlfMw2DjTWEM3hgkrVgkUfm4+jRbr6FgB3jZwhXpSsoRiXu+k4byyZuA+UK7sTjmhUrdHnOKNrw
w4WF2nF0y6y9ORmDyjNZgezL+G1Vmyl9s2xXkr6Xzf+E4dmkbb0OdJNm2LbEY7dJLiOIba1upU9i
Q8C2BWpKpEMuX9BoQmN7+GFmc+t2hNnsbB6UhvJwRH6U9PlwnlM0EutEVldYsfbmxTJnIxITjNWE
GB/qKiiu9uGZJs0ntw0TPvYV6H9Am3yo0gJKAlN33PrmIlIr+ml03DOWTdfrsvULmbNCKAEO2on2
72jfqQ9ur2/F4dJDG6kJh6yIs5GWgLjQYt6i0e2GYiO/kInToEJHvXylorlpm4Wd10lfI23aWVcb
+mWqcYIAHdYVyhtdkUwSTTxoh7ySXNwb3bLViYP7F0y8mPc0ewOROGjJJb4bpQuxcV89wDIhYJpp
MVRT+xnw7ujtOkvpFojbwK8xAjWBbJME+G7TvE0zUX3NI6EKpy1j475CaAet0qc4HbN8EiDR0MvX
pG8QN7uNb5krJOZxuSJRUmSrnutzgzso9IKIqN+5jW9ZbFTRICU1MnI8m+OvjATjBwn1srduo1vm
qmo1EBU2uKbgVHofpix7Qxdp3MyVWOYqUqj4ZBHi5SqE9FO7TtMBAgmOeRYb1ZVUBhT6mqaFAA/1
Oe837x5s8uMbp5mxYV1DlUddS0laXBD1p6H2IOjjdYHbnrdhXQuH+50u55OMo1OfgNkJWg/XFAt2
fIFNbEaiTTOIGQE80F+EmEYwR0EwaoLSr9vUXELpB4XOi8idgZweDtdWftrk8DXvo+/PD70TjduS
EV2lewbC4apQYyM+g2XYtEXe+SyAUBZ1jGptTNdkOFu9FrmitUM8pmQPcZoWPJfPf8Le7FsGi8zc
CKBkkha1H3W4auXcnw50aavFLfyILJtNvWqDYAJuE4MOIBRE+2LKXa9yNrEZ0RFf5y3NCkWytjuB
ezuBIqPMiBtLPYqxjzfP3I0ZU2OGsC9dwLcv/fRIc+jROk2+jezqIsBDshoeR4LF9Dhn3Zdw9a7R
wu+srA3omqK5lYNGtL2twQj6eyD2QKHqljCy8VxDp8AKoJAwUsbrD1D/gGKmGa82EV/u+U9E26Fl
s6BuhSBhteZF0+W0LqeW9epuChP92stkV91lAXQXwO4/fKq3xczHdptafqi83v+SS1SbgjlS6iMY
OYMv9QrW8rIimbyFnrz+oSuRxwC0M/3j+UXccQI2SqNfW880bMSxAQXJj/ECdecDa4Z8PARGe1+e
f8jeYl5+f+DEhn6Olt7orOACLYInlDI2eoS6VRW5makNP4slXjZcEatqvkwfwy3m34ha3NDeJLS8
TDYiNVrXIcxooK+GWE/ooDHf3KbGcjDTtnmJnHhWhDP0ueK0ST9PIOhxu/fZ6DNIbYMiB1iWgqKF
D6SMfOvSg8olUCZOr29D0JAFCZkEaUphwIPxNSZJ/CXj0fLRbfSLgT3YN6wFuTi45HDt16b5vrR9
dztVmRtACepIj0evwJcCADxFrqvqanWoW0CCoajWxJmbg7Qp2bYwHXUucDp5Pdr2mwj6drxvrrmZ
HaOyKdnqIc27agaeU3Tq2KE+LcGE4Tbvlr3mIDyYU5/HRTXI/iYdhztoNySOW8YK4iEUreulgv7i
RdEQBYdg+DDFZriyZS5H2xO+1waGsQmadZA3TYtQ8vh2hfTMX6EaJ/8YxeKGo09DmPU9nYMKHDm9
Y676V9rqwT5FXzw4vc0A9T1vNXd5TzLIz+p1dSxZ2SCxrSOJGaM2Ri68Q/SR+Vv8dWZB/++kov4f
JRh4ah5bApjbgczIMGk+8ivHKBrUMfKkY/XaRokNZCA6vECtIl8kB7qKH2Ogr5FN7ViBDRJjW4jT
U2BwQsDiftBzp8mhH1LilsSxcWJmHiGUodE10KaZfA3CQHOIZbj+4WRoNk4sQxmVLFmWFJOIXoIv
35wCOlG32pINE+sNboMrZIkLsW1BAX5FVihwizmObh2KydYwqL+RpAAXtjxAX/TPqsuv8XXtrap1
KjYqgiiiCkgx92w496wG1i1a3G6bNjZMQrN4UyDDKeJtflVFvjxMkl5DJP06PX53QJENA+MQyR0p
hDuLRUJlrUTRU92pBIIch9DI4R34nJQ6xJRIeWjCzoMeddKM8+lSASEg+obM9SFvOyEPaarNSwg1
cO9gpFe97jPur5AkzlrqlMeKbEwZQ8ag9waDBGUC2FrbghAW90G3BsnIhpDFwP8D+0WTYljHGxx7
nzoyOb548thfoS81h24tMqurqcIip8Nc9Dy+llb9FTU+tYRW/J74fNiIQUy2RJAPOmdb19dfQeI2
1ccMxKHDYW684E3jd0ONjuq4pndLw3G7nS5iYwdoZENCOwlmnZw84Kn1aUmH9X0YKl+du3WIVwiZ
1no9j2bT3y/KoCcvTN7oGWHfIeBe/y3lvT86oRIju3wdeCnS86mfFGtO6QABbpAVHng0kr+e92CX
KX9iruwCtrcMnMoVCUUD8kTvQEOapUdiTP5nkgryYUNN49PzT3raJ0Cu8fGik7kFJyMd42LpeHuT
0Hn8I1fB6FbAAlXi4+FBppgi2gmRW/SS+TYGzT7ydI6N7FBkfDw6z+S0QaodJ/iKjXrsoNT+CuKh
uH06TY6NJRwbYP2ADEVQJdIaWtwQIRdh7JZ3jXIrZGsENlDekrgQ4/wjuEiHIyXl1pcU5da6dpec
bm2SuEjqqj70pn6fB9mV2+3OnrHBhCxVkZ+PyLAsWTy94CDWh0n6mdOtEyKOjxcVueIwSMcxAZ8a
Va9D5cU/NVRkvjotqY0njJupTU2cYkkXEn5fO7z3qQZQ7FqLzJ6bs1GFaEOde+QfEhScU3YfQe39
a8fCsTtzWtH8EABO+wEQ8OxVr9lGXiCJwdXnPuYgXtXofX/PTMhftUkmxxNyF+ubfqypfzLbRZOb
1hvUWlFznFCo9ef1FSQnoQy/VItoTzgrBD+pEbRBV7b/r0j7CTdk4zmALm4SqF7FcHNtCjByUpuf
VISEHIDVgfBubWpWvaQgC/uEypC5BwxGoE+tCXo3TCy89uPNgO6uuiEVWrVD34t/bWMFX+i202xy
PQ0NdoDEwrTootEzh4D1c3AMaOOo/xHZOEoRLTkQvaisTIqQQoAi5txmY+oUK0Y2q17eLTU0Pvy4
MBko/HrQD99BxLJ1q8xHNpZyAw0ggq5LlsNv6x+rHJHiRP3Dd2OpiGw0ZVrPo1pWHSNEIukBJziy
NT0dHCfHOngksOXNlqikqCiCXmhT1vwrFM87pxJ3ZAvMb+mM4vOkMPd9PdxGNFbHNFHcMbywMswS
sju+VhOcN9tQVETJ7E4Mjs2TkY2lhEIZQyiUEdwcFeAd4BM9QOGlPj3vYC/h3BM+wwY9ZtMyCMWx
bcjkj+SoKQdjcojO5/qui+fk5/NP2TmCfoM+bsoM04p67hwOy3u9UBqBITqg1+rFTyc8Ihv8CJbI
2LAOx8Q4pt9GoRmYQ33hb0eDzsHjVtH4r9QX4nsXI4OJtnGEZ04fZtOcsayNEEtucSHb6Xtb5d/G
3pGEEdLJj53p7AUsy+QaF0DBVq9B2swLlPR9N4v7jeSMkB4xK8IZMwf0PiN1UM407s5u82LdHujU
64XzICqyOV9erbQd3+dZ1X56fvSdTWtTm0UkaTdeNxFAJZJtR0oboU/oG1FfBxB5a6cEYGTD3EBG
NdNc1PgGBJaHamjeEyNjx41jBXyM1LFp6yUqqlZU57pttjKQxPGssYFuFat0MAecFFXSBjf94gs0
VPqOztqGuUkwVAuPMVKoZeqHgzbeWC5B51hOjmygW4JssfJqjC9zb3y5xT7Q4FCauxIm7fgiG8IG
NqEpoHVLCm9cEgCSyF//l7MraY5U55a/iAgkIYYtQ02e3W673RuiR0BCAiSEgF//st7qPcd3vxvh
TUfcxS1XgXSGPHky7dWD9L+fzH/68A93Ft8cyjIGicZ3u7ghsutyZob4X0Z210/5D8H6I4NtGdaV
6AWQdGgHtRdmkDYuoGO0QRuMpmN0sNSZb+1C55///ef8E5DzkdZW13BB20nKQNknQAG6zXKbb9gA
+XuFpu7ckCp57Vfm3h3IWsejgA4mAMKS1SGz+Q6MiVSWa7rkux7k8OzSSd3IWoR9jmox8Rds02Ec
/t+/7j/EhY88uVa0+9XtkB29JvOax6DdfA1BSfg5Ts3n1MIZZ/8/Kts+2TMVekQFuJOXE7FREWi9
/ks6/qfzQ///p1MRBcPOd3bcPV1Ohjn1xLGe+bmYzz9UWb1PEygHhfQIrZOphM78fNGT6T5XBn0U
SvMja8w0RPj0pd9z1tPujgWfJNqzj1w55sAcihPNjtBSYWcmM/qU7tm/7dvE//lmfeTKLQLzEgNt
7aMeMwXsRsvxTe+mlzlWY9xQRmFsP+dtxT66kFoop1inGDlO+4CjDytw9TNd2Pa5I/SROxc3cy3W
OqHHtIWuWBW1HE5049zbf5Mh/4cz+pE+J9WAuH89RT7LxAmmAnXZglrxya9//av/Z4ykXDgljWUh
5oVpWrRRnJR4GZ9j0rKPpqJBZzTwTNjF+zaZq60Oedmr6XMTeBZ9uL29XRsbYwh/5EjvBUZgkORU
0afG2Oyjo2gf9IndYVl7ZIPU7wJ2fXlSs+Hrfw+d//RSP8A4W9rKSA0hOcZGLF+B2os7uap/c4b6
h/r8I3Nu0SnwkMGSYzNO4Kuvk9Vfkyaqv0MdYwry2Qa1ywPbhC9hOy3LsYGy6ac4tuwjra5jlG9i
8QR0SY9pBxRACwyN5/OnHttHWp3nkYq8mMkxmgdxnHp+wNrbJ+usj7S6bW7StF9HcpTG+ZeoE/yw
UD5Xn/vq1yT6fy6aGRKaJQpfvW+S7nc4kE1huxsiDZ/7+A/3eOeRXuEAgmwAyP91FtZhPZXSH5/7
9A9ZuHXpMqICCY9wQ+4PCpgBhobycwLyjH24xwzpnSRxGh5tBzJmDhtfC1/JnX8ygn4k1PVbCkUr
4sKj70ldJmvrobKSfY7SwT4y6hJuGgv2EjmCBtD9HNuYY27zaaDpI58ONlZ8WIaaQFpvnS4enklH
S0T4OaTmI58u4QJdqPZ4scGYfDWG9b922S3tv5zKf8jzHxl1SdA3Y6cQ5joF0co8DLJ+zZcAzKbc
CCvegdDG6+cu2EeCXRvZoIFiFDLZxrYz9DC2+2Za/o0zdaUl/Ide4CO/bu8EgX9UEB5Rn6/+llGR
PMR7tEFWn/GlKWqX6KkKsYRCy+l/a9VP3byPCmpyUXIZtQ6PHazy7kO2N7eza83nKtT/hen/T1Da
k2RJwwbS69BSax4GC+eBftv8Jw/Xh3vtOtVALayDsHviTDXx9ieM9/Z/OVrXwPafXsiH4ppPEzSf
d9yLOlqWX3bb1Quf+3/zavinT/+QnyedMktVQ49GRWEOw8ChyGL9bzQqSv43Ff+Hr/+RxBZgsK6g
3kqPLfw4DdgAy7DxHLpPonc5WFZ+qtYGfizncIMwS8FXuaxXjknQl9tO4/2Lgx4zqLUQHPud9jub
8y7aAD5wn2S02IxWS1VPOq5zONF2YPnxPe5u92xwXQ5OfcLLbJ7qsLAJNp0KoHUuK+IpTRyM46ZO
FOks6VY0qwj90QoxzIUY7LAdOVuYO2UNzXjlPHdpzmGQ5yBD7PRw2JgCWWXb9tBcsJK6mBvT29EV
UmCa82gaGHGfeAdEoGrdDu8zSWMe510gKL1xews127ZZ9hYTy0m6xw7GIm8hqrz5++hgTI0P5ktb
UOeDtVBiD+UvtkT7Wli1dEuuoC/YPWedDbs83EgcHSXaX597kF3ewWaFjlM8Tz3L61DO2yXZdhxQ
2NVhPeVLrQmUyOS8d9OJJ0FY37Ax2GmhMMTZ7zj81ES5hftW/9B6vLImEOJXmq8ySzO4Jkkjf0AT
Xv7Bi0vrKmPUkJ+E1nN9z9I+Rk7jYpX5FMwByVUYRujPazv1FzcDCSxWCDmHJ8jvs+lMIBk64CuG
Ji1IMiuNMicmP2DGGG1FAJfDpBBNQJ4pD6LsUcF66gxDSMNPG0TRmzKlbK1fdxqFy52hVGAoCzSw
4xcWWFcX3dCEUQm7If27G73QVROMIoPGWEfmeytB/y3CLVtkNaOWeGi8hPcXmXe2nfZ9T5dc+rqe
K6iVmf0wNxP9RmQbT5fGR5Bao3ZS9+tYt6/4hh34XFCV7N/HaN1eu3b+wVGU/pAB9I/Kadxwo8aN
mhc9uO1ZzX306jc7i4puEcgqjgk15GMvAkg5E6jE5b2KaemSOHjKIDd76md0EwA5sskU00y3Zwou
CT3V3QzExPLY81Pfak1LYjhQISiSdTbv2q3DHHkb4vEUE9PewQy61y8R5JqzKpva+Q1cSdWV2xaL
+ZtgY90dmE/0dphSktJnUauFHtZR1OIgMcfEobWh188pbTg5MzhbrXBP7I0t1zQNwavnwdqVEXan
g1zZ1YoqS5nZToOZ1/7MYo4jibPbdNChnkmdFSniO0bpgdzGvG8ToJSTsHCaWudMTEUXjSQCEaT3
tAzQ+d+3u7Pps9eTuExpmsnfm1lochgSFYqbqIXhCMrB1mLwZeK/AkDiTzrF/IGMTK1VsuPtnlKn
3F0TbTHe576KqTJbNC5Pyx5R9845Hk0hDSi8sEY0brvVGw3eXSJ3CEJAWT5+gKNzp/IBklZDrvw4
hPj2ULa4b2c4Zpbc454fstRpf9ebOQtLvMw6rYhtk9/1oHv3vlEg1SWYbmlyIJkZb5PMAYsEMyL4
gQUIEhdts/ZAtbpuzEo6kkxWYdAut3B7wug3UND/v1GDkdnD1c9XmdyM7Gqe2UzYntgiY79wPMK2
jNKwD6B0Cpbpzeb2rS+WeF0hM0UC9tMZXHHs6EzXaDKQuK2uao7Twbd48k/13vnoxGCJa2/iaHxt
ZVCpbtl+hM2E96IhDOrLtIFzgMhjPlxVNwef0LSKXBDBflGvsbpAgLmReGUpNoIc5DXW29QRgulP
TZf9boIf9s90Td1804FWvrwJR7W7E6oT67kPCPf2mh2SjuTRoA1g4LQFoTTc614VazIvqojnOn5L
OUDLKgiV+R3W0pcuAPKB93+lxsyV7uusXLt5PiZ0hG/7DH36eB++XykEuXBsKloj/7YhGII5bBbA
+k/5txoaewe2YudTYx+r7JYFLWQ6ZkWoXFdscjE5ujH+BJgiKLUHrXnNYvdzm7mG3ol/M7Avo3mC
y3zvSToVUKDSZYOpbNG3HuVgGvAKR6Zt8CiiFm22Spob0QaLL5yJgwe4lIIebdMdj9UP2PrObRi1
UA4ChSAHhd2dDPFFA0NcpADTVIlxrIRv21dksPaymoEWIVQVm7xpsrt91XOTw/KClBzT2gUqc8EX
79ofNCL1D7gJ0ae4j+GwvgRjPoRIN62niOhh2xWRstvzZGf7DtMmdzMKGn7rx9a+s2SsC9N1exFG
yfBsjMIP7IPsxMj6Ta/Js4PraK4So4oobuMSSjA0x6Gklx7cKNDw1wQiwkJ8hXhD8kCW4XugOkC2
m4KDg/D+eVVYAIizwJZtDS2WaawxnJqzk1wAhfIelAPG6qdB9E+sl2uRNtF8DIb5der279yEtFqx
BXjU0JfMAznbSywCnPBRdX+Cuea51M2TiKMfZo4fYER1k2XxfDCrftj3NZvzfQm7XxDDoXvFncy+
iixqgBJBR2ZfloqrKT31FkbLYsS8hk1TX+x+V39ws2NS7NL8GoYdGmlhqi4oTkzVt+Y23FIkK9hU
vEcwjP1eu/HM6PrQK7MWpA+j+9j3xynanyRL2BmJIrxN4nY/LJyaPHSpf3brtrwbKbdcBHNa4I65
u5rhObWoPnLdyfowxOhkwtYlBYqN9q1W2/asMea+JAGObweN6HKqhz4PGyh+L4vZjvNIv+9NjIfm
25xnvc0Hpg7bACUgBnHFIxvZdk+CjGG1qbZNDjreXDSU0O+QVHI/W8d+QjOLFSCr2GM4Jm/gOoqT
JQGEVmBMf2rhnpqDMbef4m0cZZ5EUI3GRcPjmel722UwHIHlAg6d7R6SWmxJnmZp8y4bJLQ5tnPe
jtpkFc5IlTaDKVvV0vs5bMWPaLLT3R4HtFxUeIiSZrqPKIrJee4vHIVaQWI5VmEsQthyKZRIdIne
LIbcJ6PbNe8ndUZnzG9r7++7NniRLY1OuDwVaXhSbX7uclWTPV95SAs5tRcz1y91I5eCwaa9kGS1
eQ+PQkwpRHfxYYjI7di3SLsfDBI2xQjaYZ97sk4VZgbzD+xyqnJIg67Jne/sKZGItMGWhvcQG0se
GGkjJIrdv+1gupdLO1h447Asn7vGjMW+OS+KjVL7pwPvoitDZ4eu8H3SljCa0PkMKUDEFs2/N9Ga
NscVE7MezJyGRUfugnkqDAn6EzXpUmxtveaMcJ6vKAsKui/f0UvOEThGJI3zAcvoPagvNDVwbVlv
uLCRLpV0ei+yJREFNQiJZCXNxcGPab3HunCXg5QYlyFMQkt35W9CkoxiWZBdupq0Rz/Upmh19x2a
SzKH5kkDGcOElGvi2MsE7bKi22AxhD9Ck/00spo6yOpH0SEzcrrhyt0vW/a12/v7SamLg9vRKc66
Wbxi1zS7RT0YDU8a+hhIcqmfv8GC2W9FuDLlcFtGEEMX/zQ2chMlqSckB87GDJK8qSCVAqTW3S67
zQ56NuSuF5q3ObyJ4rRgfo2GPAp0hk4jY6gvFGJN3s2QOTZ4FLc1HLW+NWYlxYTK/xm2viJnPgxu
9Z5WbZfcoACa7gKmbJtHi/VVG6bfXGMvQz/D1KJHkSZR+z1Acz6qpmA7jlapB0g9vM8MvOVsVFlu
lz2Zcpjep8USSjQvuouKhCcWR4NbVElheMmaZCKnPVJBkk9rOFzQnVAFKi3f/nYQmzmutdJTKc3W
VLDJmfKA6o0dFsk6FK/Y6SzStJGHLorGwsnofsIILQ+ats8TOsmDSabklWIoCDsreI5OENXK+zrC
/4VON+83jWenxjk8t11nyxoZ1BUhl/vJUJxTiFIyjg08pf/0rDO06EgzPNe7AELC0YPl45KprKxX
CAmcDU/k4y5XV2VurcteQ8du2rrhfYiUux196mAWJRu4OexjqcliD6YXKIKwRXAgAO2+ajraE6KG
rjI76koiX1dBu3bPkmTkiaCmQKm4BboIkiQ7d+ugvsJrHEQ1eOfC9bQfu7OLZvOIHm25iwhBXkz3
VM8wQdWsiOSCR7x0afRlMfP0x8/QbJ3kQE9Usj7Maz0m5w6F+C0EZFnRrVP4bJWXRyYJFmQcDj4B
FxMy5SNsbOzKSU6gxWjyTo/D75Cgpc325YWvGS+FESMwHd1fwN0U2FrVzWtfQ9oT231DG1YuIUGc
x0KKX7bxwxeMIdWt8Quq48TaC030gCPWtHOepSQ4ZztrSy/W4MLqWZw1GZIKCG0qH42fnKikTuIE
ETtZwQOCfFq9RU1bQpu2fvVcDGmOazm/Z1sLQ9goJcMdqCndV1/P4TfOGjy71vT6lTFL0EgHJkDx
HxNMSWn/FmttyiW7VtdW9fGeJ3qOz2Fj45tpacbvvMGgH30O6iZ0lWlVZ9Dnsgoa9AHU9W7HTfP5
VFunc6qFmu9WBoXUHPJSQTGn8yKLdg52ZCehavQ7MUkwA6jRP7E1Q//i7XJZN53eAw0gP66WODmM
Lycc5kZ62AqZ5rKsZOC50bF5RdJJxyKOLSiW0Mlsklxn2EtUfh6OKzZDzwhx6RfRJvKN9NTDzCG4
qy1I+LmJdrjRrwQRsB59UkqbIWJG06oPSMV+LETn7gPwJksU4dkfbN1OQ4VTacW9NAx7U9d9psJP
AAxAUk+Qcml2j3PyEyudHlby2eO4OZzbTawVj1025GIbEeHaZBcvMBO82RUMPJt5eHMMIEK+LmGo
oRcmRlaRSNInkrBxeV96rtcD/I8jrLNJAnugYS+878LHtVeIxDGdOldKH3LsKfmZfh8zs33zQbPI
fBuGLEBgqzOQ9LoGnUkdNC8t7zbAICwAD38Zm+CQsjjbc7tze99S27rSpxG6QeAhPMyTBsLE+QIA
6BBtAXzhQUEbX+tpt2UiapjCcFAObjbao4yhjP8eUIgUY1/rqkVkuZcLlXg/lsFlrSZNckqjervU
WDB8XTBdqloWLTfctK9gIKU3YwvASCIm5FgfkzvE5QDkQOtmKgcIdZ+jxEs8oo42JzXI5og8Iu6W
Xc1lTDdd2qiJDiJUMXa1wqjJax+4alZG308YMhUokuWriel4MPjvAvCLKD3seK/J0ABlCKn6Dph0
+Q7CoTnGk2pKZr2qNgTMgo1zcwbGhvZuA44K6AWE4HG7ashx8ySgBFEmbSy/dPU4yRzU+XYs2nB8
XeCkkLNl2Ycc0q3xATZ9+2GSiMgLsWPpSMwqBa3e8+IczWdElAeeujYHcxgn3PZe5FBDZLIkCLKl
pTU515Hhf8Ed5ScUStlZjmgc8YFPkcRXgo69KVEB8oq47hV9Kz0Y6ZKnOEkfEj02b8Guv7lIYP7S
y5Kr2EI8qq9f4DYmztCJ6ue8X2GSmgvIF6Psi7oCaxhodqKQpDftzEQhEjifDdQjCnpolwK503dQ
f1E5TcRSzA5kx1V2G7bInfy5cDIUFt4ANwGd6UEGUX2IBTY+prke3xsrUFCvcG/pgoaXO2ldBXFH
+6SV5Y8jcvBX2AxC9mti/jRRABW7r0+Jabt7YVqFHXUIN6398rJHJMwjMM0Qw6P+0sHY/m2cukqj
+LxWYzLfOxtXRKNjnzFLQPSXJdomjmare+rHxBSwTm6rtSW/47iJj7PGEenodBIrzXLKUIKRvV8q
yKv+3SE++yNFU3GJI7inRVL2+chDXWGaYB6ISY5C8rUwiXrfpmC5cq+nAyeUFf3Auzxwm696wZay
nvGzQsG2I5B5cpbZ9rih5Doa2yLosuEmiaJfm/LuOHTpQ5h4/IJmfHQdv08iNIqeL4CN4uC9yXh4
jDIBVBUSgffLFCsAI4C4c2maYx1QLOGkDvs42GF98ZrdE3YtoLggBdSbVQWW0rc46FBSpvI7W9K5
IHPysxPDUlKYid9HofS4Jdbmwu7uWw8psSrZsIHVSVr4beCFxwbScdNaFs0AVdt2TaEkyvb+DvUJ
3imSA4zo91BVgAFQdQ0cvQQkAfFy5gAC/2FzqLc1LZTB3tkI1eorLkryQRn6JoJwuoQ+7co5pjpH
/bCBsyLezdQAaVolr6yOHsZFoiwV+oWs41s2JAMqhkkUS0N7cAIbfVhMbyot6+99KEEqjqNqgdLk
fUNh1Rgs5MnAduapjmJXtcuCCq6VItc9bNqYSQ9Bs2YlDOnTUzf1JG+JeBf1yA9J7FdW8KwO3mK8
BEDVS/sC8eCzw+vOswAUYBz5+ECiGvFgHFRhaTcdoE7+nGLsbUWj8r1dNo0c3qcXB8+0xzCTWdHr
ECGJL9iAWtthOlv4x99M2cSrljdojwYDoTVvMTasCbUFl5O7FYF0Yx5D/ecbqp3vqFnlxTKx3Y/M
BUUcbNsNtp3aRzJNFvlv3vHjgBQPJg88Z/cAWeWda9ib8Wn/MLMmWa9YsV6/TeADFJ7qGl9csnto
vvl8ARMmB9Nj+b6KDvsviZjwqGas8ngPsNoq4dlF1Rny8gKycgDIq00eeQOPgeMKvQlsUc9OCKDg
9fLE2t0Oh1VIS3833W6KYEgZvWjuHS1EDWwvrylqnTzuSDbcK9/59jYKLM3R/akSb9bgCiLnyu9X
F5L2PLMEJsMQKtfkyxJm4udW6yV5i7JreZH7nqf3gybbeRNJs6BMQQL8Pqt+oRfg6EtSYCXpeoFB
+jwEcFPdsbzskgi17BCOZUQWtKNXOO41HlxiSuSvCAw8HvDbloRGfKmTpNfPDEKR62FtmrF+hIXw
eHSBQI/MrESr6dQysbtu5+ZSpyBd4yLwxzB0ocszjIrapxWriBpInVd3UxQZd9womU1pJzM0l7Db
5/GLDh3ybC83Z46WRaHI5UrX+t3WETEVIFDMV/p5+gqiC0VHc62y8lUQOK1NqASGp9BSjg1H7OU9
QOQJEp05Zjr+kCQAW3/bGb7vN2sX2L1sNvge522wu+UvkTuSMO5I7A9p15mvNsuak6v74VmyYR9u
0sSKhwZZCRcj5u10ngPTvbihQfMfZVv0kioVfzHUD/uxWa7VRdMlkPbFbQQmOsWThy8upOUjdHRr
Fj2qeCYP4io9fzBxPQB+n9dhg14fePbnpI2EvEPunuSJjlAxPivakRPOF7KXXsBEEp1aHnrgBb8G
MotbrCWOmGj1BIsLcGhPU1i0bhLGB+iX2tzFmgo4PPRClGrgtT4xRAuApOCKn/Bn+RePToadHXRd
2TGI4+GRcgspmcHVGxbdr8rFiFD19BtKsPOLwHrYs1kVXctmxBvCjN+Y3zN3YVCi7abBI2zXk5OS
JAFGNET8i4kaLf56PUD/BKUjfHRqbNTavMaj74s68QzGtStmEJNQjUelNtbfOjfo9k7CAzgqM9NN
uCZtYPSNDqS4ZNMkb3voQIYVXFRGl8MFrI4fk9guRR/OI7sfg8jM5dbqbCzGoP3NMPSQBSO1GCu4
srfPGY8ZtqUnuZ3QyFKSO04B+DiTQUO/R3LLMauRfxtCMRVps9GXwLV3X9Zern/dZpIvWIKk20Fg
GHfhpO2Dv4oAP67azBosSXeiOyZYxL5IdLnTlciUvoYas8bbrZs3X4xsJfOvYeti2uSpEN7cB24f
gnO8xyF7knznbeU11PIOSo30glidLJexgQZdnhFvdLFBq5IXa8ySR7wMLjFrCScUIn2KTVyIaKSm
VII/w3fGSAS6lgBhIHsEeI3Ow8nF06ILiVoMxKTJ1524maM6Dn+HwJTjw7C5Jr3qbkJk9RfH0EPe
YHgysacgAAJUtjPt+0fd7xgRrsg9x1jH83b9He2B7zqBzF8UInYKI5kuYriZv4JSur1BJ17dpYtP
D07ty1cQEgBgWyTvmy3hdiiwxtf5PNC1htVPtNCfGiXj84hZ2cu4OJWd+25c0N6TMAmfDTf2Ltj4
qErc2fYP3sH+zYuUJyceBwGUHvWqCxrI6MGtYnvqV8zZW4XuMg+UQCtBFWPdOZA1sCZg+61ChQrA
plREJK8Zse4BxT97xFiolnnbCSegBbpk0xsb1y4tTLbruogB4V6LjWaxfwhZl+DASAeb02ym2VMr
3H5M0BnAeLvFvpLqvbyPM44BAtmnQ+j5xhA11xTQfkvIWISC98F5JgnpMLadLJWAWEYZvOl4oXh3
A+RQ4c3r0voW02TlHjdDEqD2u4vDXx0fuu8ZAN/buV6SoMggfhHdjJquYPcDtxbFCggJI0WR0lf0
cdZUWy/4yxzE9ryhA96OSSyyVzZ4tLXQThrPW7Mr9UdAlhOyz9pch72YCpzCNdzRY227RCGc8ual
m5jJaxKEbbXHVxnkcSEY4y++tl8gr7X/yPBvne8Ndyxn2Ov+vck21Md5xqmtFpSpzyNQCPRqsjP5
FkiOf/k6kUuDGIYQsKWAxEbEaVFB6roPi15sWMMGaXDoTnrh2xfvm+ynEhLlu6Z+/oI6tP1C6h4P
onarxkIiBrG/FFgjXS6RDizm8WGaVVABRHfHI4xc+qYezrXHTn8e9dvwiI5+vzF8T258z6BVB/sT
yWnZT6zei2HsyR/sQvHmQP3YSjg2bL0uOIjkv1ul5190GOl0Ha9rd96Bpv6ZdC3qiihA0gdL0MEC
aVbIvYOVIVJttJLnXk8ArkkymrHEPH2Qhc5ihAvFAqSmHRP7Gkh1ly15E9TZG4C5prlpJOIH4Kgh
aE7g003gfXaeoLGfmv6vi8X0Uw47UgCmgevvZcLIsuDh6J9ot/n0FskT0wwyK0wDWUcY6tjZn4NA
8Tvjh9ZdjCEiKtpAwWLHzhtmR0TE4uuICR3FiQbz8QiJT7JXQ9jb3xzI569AJUzdZNB/rsvNtsCN
g04jhgNgbdpjyCBMXGQ9htoF7iyJykZjHIYycu++qj5SP2a9jOFlV7VMD3WfDr8xqV+SfHdZXzCZ
0t/X9iMrQMFXSzEOtX8I57mWheXYDC0wSEesD+v5NVbgXxymPnXqWLsAaTni9QhN5D0GCBxg2I1q
K8EuadmEXsnKQAiOVasGAFahOlfvK8bMOaJLhKm2VeMh5dIj0opV3yMIBzehDzDRTZf1J3DjbChI
5HYAk2E9foHtKE7MZMMAj9QvcXg0xGKf2vMgaQDG9TZ96SA9wM8IsoznJA5msLFJJ74m3oWvJghc
/yuZwOTAQsK+W8AWstblvlosfzs1pne7bRZfkqme73mbLT93YAd7sXV6I4fBeHSIeu1nDIg9h/75
DjOfAjtkJLhdXbii/QWOdJi12268wf/6AOwKsD3W1kR60qIf9K3E198QFQVuRJuMI6YZ/Qiyx6Rx
MtCXryssJ3wA98oFdaZGnw2Zoj8iDdCETTZaVR6sGeEHnWb6t6s54IAQGjdRGe1qecHw2LND2Mpl
OVy1dZoy2BMHhgzT4yukjJv9WGNl9VezhNrlMs4MrZYZxVsBoUrdP/Wks5hLyA7IXyAASuBYSw1M
pp9A7sWruLOSdLdjpEBzD2Vcb7klWDM72320M8YjE+r2ffFsqtJW96+4H2H4sqQbHfCcUpOWK9pv
WnBKBxBK0Ga8pXon2Wn2IUSkuhQVTV5jLc88r9sezahGpR//klFt2QF/wnxDcIMzdit6zKwmNUWg
ZST/Q92ZNbeNZHv+q3TUO+omgEwkEHGrHwCSIrVbki3JLwhblrGvif3T3x+73T1Vnuno6XqaqagX
WSRFgonMc/7bSWa9J5W+qUJSAjKNgkfl8mDDQI8R+EXzZtzZWfaGlTCFYLlMxxAzTNZeJoPX7FLL
47IOeisp2vW2viV24qqbsqNpo/1sh+0MTXnLeKuB3a+CGhYsWlynGPZlAuFxIda4vZvxZn/04/Sc
BTIM8rWgPTUHgypk2nVlq5rdSBcinkmqG8wHu1lnfZV2s8SWDEgr1cEakpXeu+5k9RF6vOZfWs+v
vlk6bcQtLIA/H1YLH2pDRYp/KgQX4GDChFb7z1lBGYHihGDUy3LldNkxpE3S6PvoPSIv4aC5rSDC
LfiQzBoihQwwuVlzi43TLa3uUZa1fG2cZfyMEHQ+BkWTaj7e1qAlcJxqOs12JctoXSt9JuZW33lL
82pyOeEHKrqNao8rdOFmhd1v4SA2v9rXW+H4O87JMx9RdvfMxeyesjqF8rZcp7vtrYw37TVZmoIJ
T+OnzkrIK+yW/tPqOW62Y5xJv538pGpflkTLJkrEkm4RXzhbKYPYvYUSvXLmiCgTRGViGhPKvVlK
+UHbWrR3mar96biygwd7a8gaO+IEaG/8Ovf90MPa+Q0sZo4jTUkOAJD3nTnPCpJm54xLO1yPdZ7d
5ZtWVjj3Ds3vzHa7Y4uqtyvOfdazolkcwtwDMEbOFzzMqNOLaGy1yKKsxOkQNssGfNW41KqXQZ0L
gOl1qrpLx4y0g7SebLv+1i5lCIZEXGHTsrQr25L4E0tT3shpLdeLhLzU+mXI4fJOsIccKho90hqC
xNr13vfjSZwnbUzlbpOlbd9OXAviuWMnD0Lhd8P0cRzJHKjDLCCrimMj99J7RokkaPGSYXgiacr+
0PpucV/46fyFS0VZrLANjCd/XNOCSqH1viAidJEpeGpY8UWb1gOH82cgz560vMO8pKmKwAv0ZztI
VpjRol644wpruzZy6q5XlcOceOOU7RuncD73Trk+Cl3l9Se7h7E7miAOmE1ZDro/zoLp4d/9MS/x
GMd8Y3sjxtq7SkRtL3d+Jvrvo+rXN79ophhx07lFt9gGksPYOM6C0k4U5W7QrrOLRZXUe4ucme++
LaG8PSNbK+SMFa+oBjfeY5V7TC4f4zGJmJ8oj2seM5rL08WF76rv9TIzRGbyLNEyidnivHMNUSSh
S8KDuyuQebT38WD8/Mbhzvb2ZeAkz4yjabonf4wBz2vmMapdIaR7RfHViQdUMhS4Ybyq9Psct81t
op1A7rY+4Yirt/JZTNJtonRdKmtf9+n6qJENTHyIhMYkSZq82kumYCY7x92Ujlov29gMOjdtmNSn
6j6caw+00+aISkMbalSBRntNfBoGq3gV8JVLOJqusEGu5pF0mCHvln2fCvicmRvxKhMiWPb54Ls3
XtqVz33rUM8LA0PvCB1vaP1WCKF5cx0RKbqVxzg3q3vKLZPGEDtdHB/RuGwUbNp2YKAT6Mg3rBUN
EHLASo5kvyn3smjOn4IOv3yoFsv70AUFcKNy+X5EnO+a3Mkg183kn9ocvRiBT0PHZQBY3TNL3cwc
367uAbgWtzgW1ljcUG0N82EipNvnTQb2mxur7KntmxjoYrF6MD1hrANHTlYfykCWaBVavEN7KGr/
OZ2SHoZe644qjIjPDi5UlZ+tVoyfyvaMJqH4rupjnW51yhyUFlQyN37WHwJ76vtDOlo627nQCAmS
FbfkzBu8/gnrAbLSNDf9+brT4T+Vfto9riNz7D/EyuWO9j3mZoW5xHAXpihJ6p0XdNk7JdvA2DW3
4/IPKqVS972ULhuw0Fn3bA8A+qlf5IDBxpKfKVolDFacKRLv/NL+FFNxZSCH9uACrrZOedgGvdzW
zFrPIzM55suMFPI5Hl27Atpwh51kxqSMuqljOETjxMWwK7Ka8mRdmhHei+6RTWi23Y/aGsCLk6Id
b87TsfML2qTEMOkbqvkAKbc1l2ndj8sOekfCO5atFEebsjHfqdU6B8BvZfc9HVP9MHn0oagQfALQ
q3rjZS235+JvTpkGkYpzebIYDNBdBcXqRUGCXWo/dA0A3IzXutoZP3HeraJcHjeTGqRMvd1suxHh
6Xspp6qJOk8x8NBVKdjZuC0xs2kDazToXzcDimKX2V2Khvh86b3yrbAK8zluNTeSmBS6K9JQrtC3
1eXe+N7yPTO9mSi6WrJYzBo3N0Vcuk5kjZ1l7wLmKE0H19FNt08mq6FGo17xDmBbizlkU1DW9Peb
bi9msXQLzKrbBzj1m1rfxr6Js+s0G9iVnLpSC4yhbBPo6aIqmFc6bw8NCUjZ7ejXrQOHJJ3lIIo8
GDicz1V2pcZERgPZHs2nCuHoEv4pFf/PY63jUdl8ouDsg2gXimvk6l+lX5v3P/fyP9mgV2tblkVA
UAz2Vp2TmKbramncf2O6+tuY5v+TVv3s7vidSwCzPLM010xceDG16slKuEsvhgAVQMhUs7TbVa6k
JKX7Xb/SR7dvdlfKfpdVzCM9pHRX1Z6jvdanRVnen/OZ2T/ZqSAQs0YjuGUTQRGdpeW6s/N/N6Lj
X9hW7LMr4HcfmLrfKXwFWNLVsnrJq7n7uoCWb6EcupYoHLsDafpzX91Pzqok7XRRB+52Yc9LcrVa
Jfed7J3HP/fqPzkwbOHOpPv124Wz4r9U7iROQjTZn7Ng/Jx7GtSZSByGVl+seSv2YrDrA7O/7D/n
57F/smCUfdAIv+S9N3ZQkfboSe0wgCdP/427/19YPH4OOLXO0xV7Pa8XcPVfRTmFY1d/+FOX/eds
U1oMt2EU6nbBrfiaB8GeIdLNn1swPyebtt04ooo9c3+FVzKS07H3fIzmz4Vw/BxtuiCoUK3ItwsG
/+VXTdL1h26Tf246jftzsGmxtWVGgbFedKbPvnltX971bpP+mIvwX38YhGj++t/8/Na0a58h2fnp
x78+NRX///f5Of98zB+f8deL9+b2S/Vufn7QH57D6/74u7svw5c//AC1DTj+YXzv14d3M5bD314/
eW/Oj/y//eVf3v/2Kk9r+/7bL2+UAMP51di86l9+/Or07bdfnHOEz3/9/vV//PL8AX775bEZh/Qv
j+O3L//7s96/mOG3X1z1ayD9INCMVVbKVwF3wfx+/o3j/iqlz39ao5jz1NkDVmNASH/7xXZ+dWiB
A2HbBFwJdQ6tMec/xev9KlE4EN9pI0oQnoc9+h/v7v7vR8bfvxCuxo+f/1KP1X2T1YP57Rctzm6t
/3W0aNfl3TmO7/hS+A4uqZ+2QYV5213L6VPDOZ7vx8JPFiJkVfyCMwXZfy4mCNEVrdQHVIYzPR6i
3ienzYevrred74XGVSeFJaA8Wh5ePaTDjJq4jv3a7g8yt6u3CvgPs5IskavRIY/+Qw3fUD4YtDk3
STNOLwiqpUBNtPbqpnA316NaKda7JKnXIWKfU4b5dyMUKSCL/waIFBQ31O/wSpm/AD1TMFDkRI2F
DNpCUaWs8vuQCRO/6jF2IdyxwjHEONIkBTjtvis2tOn7GtQlO21cYlOe/KW3vJc0KHBp2UkQI+rq
F/In8x1Jl2PwFjRWPBMnTdA0eGkjvs4zPHmTZm19saRtrx78jFRfOdNYfuJXCzpU4HzQ8Z6oHsq9
8TwLF0hNPTb2uHyy/NJJkRdwrMMpTG57CFLZI3/vxkkLK0yqZEwuSMBcHtqyj/1DI4y/Dwj3RIme
juIIb+ohUwo2YhQT4soynIQWFursrAIDmCz6cHRQp5EyC7+3I0jFu2vmfq4ONkPH7OOSWFSofmMB
xDO9kK2y0nU8aDRPxRl7o89HqJr5Q/qU6uorvHg7hwEA4rzLAiwRWF2WLy7ESRHmmI4AotVIGarV
mA7Ree7EuLO3wUdVai1lEcXVtjZhQf63G8JlFi8EHkyvkKKWCc/kYLUX6KbqXT3YEnTRGnsKd9AU
UJkFdXtYZVstrsRQigMkagvtO3mvcXr296C18sxFUzd0CtaIzyxkmO9ZBBeYqjsuvMbpXHhfbRKS
xUl1/j5CPL9XzFrRqCzTOMHMp9J3IM4JCFqkDlhNXe86sssR1IPeH1FzJl3UVk1ZQdbLZIxUXyXo
leNqvu4XTG34XRR4AxrBxQ7dLMZoXi2LE0ER9C/A9Qq6w8ztt8Qkfb/zRNZe1tXafZRwA2gmqHtk
iDZVjShH5lmfoPzqi0oqCuRldZlHGneslw1gjM50pXuDGo8rAFTwuYcgb823KgiyhzmJHROKpepv
yQdtPkkxed1+owe5tvqcu8kviv6hUTbz4MpiHi51hlSTNrotDnkqztNgWywRds/8ogjvw3YNIrfF
O4fJLhNxbM2Mx0EbFCjBxt8Lg9idsfVB43oh5DRkWrGS1hNWxYwaoEKLD53uLsV42AQK8LBtxv7J
77P2Q075OGFZ6nHgLNX0uiijPjdJsD27QYyghrSf8V7ZfvaYI/e+3dCWJbu1n4Pv6M0QHHJ1tXvJ
bAyXhnHuuhfiGH2B/MHTtzYU3xMqbm5ibxqCB1l666di3MovcgrSYo+Tzo4RLJ0V8P4EbwnqUq73
6HpxXvqBZYZ9i/iG/LkNiiP0F8OQFuPUib0TIl0rOn1GZ+7jXBU0jFgdKey8UhXQGAiOBfpp4WTt
d8nN8ghcp/v3zF2BFBK9DTfwODYOPb9xhp2r0I9HbV63CDeKxHFC2s68RQfv9yL0HVMp0oNknR22
dc1sxnOqXo2HAluOuEGMr9S3SntaXZoE3Uu2Y6ak2+/KbYuXdS+SZS5gN/ugZamKJZEZWvdta+fI
V92kl8M0GusTX3JGw9pPvowKD03vviX7x+euHJwJla6yC33UzVqbAWxXc10O1kw3+dUbLQyjHtlD
uqC9zs6MSN+i+88ucOVZSN7SbTb5TdODWOxMPw9b5DRIA48pkg1g2dHtUQMi3Vhrh5fGmuDcFtJH
WI7BxFsZ4VRVPjIqZ7MwUOxcpiYfPKcRIpoDDZSwlZsA7Mf9aMbb87lkR6ZA76nx7o2NtwfNZeBD
lHZ5LvprPWTbfLOawC3xneTGeE9JZTOrO0IJbovzrlprpINeoSHVS9Djp3hCWvGKAhnTXt/nZ6Xi
0PXxs43x4fuqOuTI2GjRDFiTeAeGbp1TLZIZmr8UyAzWnEy7KU5le8H+Il4GPcTfN4O8Z0DJ+T3H
j3fKh6EbdollyXpvcr+rw7wBcCeNJx5vkJfLfJf28GT7BN3Eg5d16XOLsPYShnX4MlaDN4SWLrqv
hJwHVZRXCx946pC37uOttTPmXMw57tuGwzu0JkWmeNe34iObR59i4pgIJgZcQtVZ+AidQOrNqdd2
Pu85hGAtUYvFEF++617VNtQ4AkoSM8NM1xqPYJzbodJok7gbXXvDAt1sbww0QSBp5DhyexeV+IYB
qH8aa/wv+FVcjrtzguFDsjQl4rnVGcrIAeiroi0oxRukULPhNiiTRzQAztdlY01TNsx80HFtFwGB
Yk09hy6wcHpoyzN469XFym6T5ssHhbbu01Z0w7AXXVmpXZshjtpTLKw9oukzT9ijrk93ZZ7MZl/W
ZnqdXc2W1eRr6oelQQGFJaer4miwU/0R/rOYDsBdXrsPGFM27AIC69GINbosD/hs81d3nRX2K6zZ
3xZuaxXmG7a2xOP+CSuJZjti+mG7AKeAZu/IEgJaaXGQlAd4On0LW1QXO+FsDQHjsKgyXCy3QFqZ
UAWHnduIqyBdgjgaUQvPZ4pkGnd1kLXeTXUW/kVUY2McOhbbFyXO5lGkWee/3Xui9U75JK3nYnZr
HaltdTLQWt9zgBSl3e2h5pru6CcpKIKDNg89er+WA2Sak7ZEW3nLiu5+7QDOMzYm/FjUP5BcCMMk
Y9bKk5mbSe7xx2hEXBude4S4LjtoQAfvMhNnU7dUqCAnJw6gyuLRY1/y2XH72ZsyyIs4vq55MF5u
HNo20DLB6Oj5cEKGE6ny6pgoNEKRwSL7PM+oUKPAQfUULpVtvo2Dpe0DGgpUSsucrmtU1SVUU1ct
8j63J//DNC3W0d6EbcJgUewfSbeKSHiWujUMJ/kcwMLfyAFCIMrLYrtlaS6fFRSfc5DLhElSDqV1
6cM634nFE4T5r0n2Dru23M+bsgY8yagy+OTMw/bJOXyyLLBowDVN9CpmW8Tv3urLL4g2a46owH1X
sPrcnTK2kRsvQ8Vul1bJHcoE67NPDO/b2udJHqXkAvQQrH3yslAt3MfxnN7MZi2e+bbGUzspaEHt
d/YYOsJuv9fZtuU7x8qcp77bbPwh5aI7BMRLP180RsOhdmZUu1FZwRJNjZ+/znRWVViOlb0QMOkn
Mfe/NW0R6gfcxKWYiipqulpVO2EN+rEkiwBaOPVipDxkA7BCi6V8xpYxqxDCEjECcYMe9aDd4dlB
XcedlAmX5F/2xjyOmH8F8auJT1Ohq7qzVKlZvOsZ69aDKgm1Q0UP6Bm6W+CYQ9BkxX3mG+u7chLr
cpsoGFGF2voFDX1+b8pcfgiGwT9NusJ5zkw1aZ/VsB6U1GwZc+oCPauojxPiDtYeOVUkmfl4q4oh
eK+rxP18Bs+myMCkWgcB3pTCi/W8f22tsj4ERdXZJ2m7xXVOwjpLxx+6+lA1I5n6QbbhXpMFm0M4
TLXI9rllV92Op1KFQsbFcMmV1z/YWVmJKIuTOtjPgzo/vBvbLAoo6IaL0R7He6QeVbankmENZkHT
3xmvyM2ZG3EP+TlMEI+Kqu/0bAcvWJsmGW3Z5rphstbdqRlmWOMc/wr6Bvi3d7R5CXarLBmr6zwu
TLoz/D3oWr/Mka2NuGAffRG70G+UiQvYfrXdecKr0jDOMoq8De2xCE0+GXWdeX1aR7i0/NPc5919
mawW5mGX6LXQFF7hRYVTzPBKmwq+obHJXipugo+L2wXYHFaz4COAdcU0YcXV18TXy2s2GS43ph33
q4+qDwWtdNDgcH+Lz3UaULe2jo5DdgD5sXfsOI5iK27up403FBVNw/sp8iz/WkjBm3CmOHiwmQhj
8Y5b/6nsbK13c19qcn4n1VILzRbLohWoJY09dh0+g633EPvVPV6KPMD/gJSBvmfoIPwSauQKZfCI
N4J8Bmw+tWUCD7X86B4dyx1S9tZuyiA20rGNuBP1x2buPBN1y3mbgnDgNEwlPPUlmz3XNwhWp9px
GAe0OFVivYyVv37IY6oQhPJNMe0HjXUviueWKHNqKkWb5a05kkJ41CyqKzKQw3xO44HmymkuXHvi
RFy0vegooXTxiVzHM8iqTZcXgiTWHxnn/xGoc5O99aSMfB9+hmz+gPLcte/149C/vw83X9qfH/n/
ILgjHXHOXP3X8M5FU36pgXe+fssMczHfht9DQz+e/U+Yx8eIYAfKtc8RRX+HeAB/PNt17cANKDup
BcFxfkA8rvur6yrP8ZUIlEOdCS70D4jH+dUDi3Egcj1e6z+Adxxxxpl/B+84SkgftEiAPLkecNNP
YT1Z21mKjEkRMXZ141z0ZFQGeR+ZeTzh3znkjn+9aftZDdU9Y0Kw6I/7tdE3Hq+2bwaD49U7G5Ii
fOV3ENWXHPe3ttJX/lx8ytr0VqTbx2lB0zB0+rIc54upN0eb8iWona8rt0EvxUODfwf/O+ZOWdGy
0JyjZmajt7/DfBOsgC8R/rxsmXuaf9VF4b2302QY3bo59kdkWOOFUl19q6xGXU6+HqI5t11M0xU5
DKU3fkK1wpHilMtnVC3ODvFmS2KL5X9Ia+9rYb5QfjV3CRU8Jm7vDeXSsktpbOgnTXWZBPOEX0Sn
OJ91epS5QW/fOpJDjWC6k+fmZdQPvYe4p3hM8KK9oW3hcE8Gm1kuGOaHfFSHpnRrBvt0mrk6KbZU
9DG+OopaP3dVQ5TsSJZQzpjCqPJLKm+F+ZRhRCTz6BNuXmCFvCsu8LA+sv1pMA2Tvqky3vcNjzHE
xxaVST4Ax5+gDzvkdmMIBBLFTXEeybRHq39FbgsNgHdK5xZL95WZiys/r0/knkR99ckMwwnjAfk2
9cHqm9BX221G49diwcaGkH5ak4kHkB8ifWrcfsCc1ZqvdK+H2hnv+epfl3bbz4RX2P5L2xSHLeiI
PqpPTJoyJEta+lFXARmxxBnVNdVWRe1kojzwrm0iJcJkOR91a/3KRGqusDshvQztOGkROm1YTFW6
4Q1szQn5dPGJXnDAchvfVi1O3K3sD0stPsNM2x/jtX00ySqO9B/5XQcUaDWXUK3vuO1Mmh+42Q4a
vwjO4o3jNlGPU15oFvBbX5gSTXurjmbMLvNJRQX6h6jqJms3jzNiwWk9FHZBqINdf2MdWNGmF3vH
2yoODmK+q6os78pYVzeaiKHIdOp66Z3q5MpVRplAGaM7QyE4JHdMxanhmNM6lMH8AlL1I4n9P9qW
/3/bcO1zUvG/3m5vcDo2Zfbl97vs357y9z3WtoNfMeWwaTvi7zvtP/ZZX/+q+eo1v/2xbf5zn1XO
r7YMVKBtTwfk3bM3/9hmpf0rMIlgBwYEB1qT+j/aam37j2nVeLRdBuO4kl1e8S5oKf9IXsYDnDmK
9OomlWCISL8GX0Tn9VFGnSjMjAyxyjN357UdvrdPCKfwTmxZkTYowpin1H7Mm2AW715q+/6d13rT
Go2ofskOsiv9pQjiRhxxFkvvS9Ga2UZR507bufjbtktTr+14j4y7qA9FAAlsHLITQmso4wtBPU6q
xpoOxG61bW/b92uB6zMCbKd0WSYreyqNcqNcdXP1ZMzQzve0r3V1bSE0eZgGZKvYUbYy2yd1YT5g
J5Kfihrd7OUa4Mh+lgRE4Cn1l9EcLStGRb0vmBJj0KcG2rVDDAxVdmMzwPkIwCKHQ7wEK4aDkpND
gLSPeYICguiMFHds58NQWf61QwcHcl66QNTxNE5XZZxSl8U4zEYc0vVQ3yCkG5urZVINunPkmGtx
REuqvasKs9K27/OmGl4wvTv6FlNrlp6cXhFnkditY74VAaXVKbVyxsJY41x+TjbK67DIrPmO+jRD
soKeMPu4kVO2q4RSAHN+u755cjYXozLLhV0Ncx0RHyCfZmrI7uBT4e2ELMtTlyaKCQyJagEZU1r8
s9lrttJdoZBWvWcYGFawecJDCXQZFBNJK8Znh2BUUAx4wfy/Je/0HQpSk2+3yTDGW1gx4Mi99qY5
p3fGz5kJwDq1IhtDXjJSKzNbJI9DCzSvPzT11sS7habPfKhcr40vOX7QdRZ4c456QZrmzo1+YCVj
2y3KpBueHL0UstuvNbEpj4BvxXox+pD9RejhhOzvld8mze2gAKZZLMOEa3CXEm0h7TBAN5M0rGMz
D7elX9nFc+fKWkU+lcew8yWl0NFPCckQTDgeff/blMSFPCHUXlZ18KeiXfEJrG55wCgcjwcP5EVj
1V+HmZQyf7je7GmWrzYrwX2eW1Gk+6nuq9E5YNerOo89G+Hkvp4Kx/0o51EUl40ZKg9dCwKZUJ3z
10/JYs3pvbYrd2P1F70175upUl0bAu4un6Wb+ikD+JZ5fBzGSjRHzPoTNuLztCo0odICbhTboo9B
nJ09lItcy/2iHNIzBkGQ1TEeDfjqtORTUtAW9Zb90hPChclpbAI4BJtPvtKVmzbgK3dKmd8I3W8L
7caS+KgPHc9u00tP5DOJCpZ2gdN2FS5Kr0cd3+ZbA24/GunupLewFYSks6jgOcAICFgB4Jut7zrF
zPV10HLu2SMaQGo7xIGT03aLbiJXF/Nrqz61/gbNCO0WnO3oEl20vkl9W1vA2EHsNIcW7ewwXGaj
Q991ifQEqDccy6VSj94G83aBkaZ3P7fuuvRHNzBkAUFPud5TXNkdFac9eMBBaFHKjxOaJEVJSCLi
viSnDiJiG+IHYqkTvLOkT1XHzBcb8mCXdOarwClUjYxQZcVl51o6uE+a1XDtcx8KZYEJE8MqrSPt
rVWhW80tGRmEu3jpYymfMBeilDU1ltlDlgnUSKs2mfuC2nplY1RZ312M5N3olznwrGZXTEJi9Irb
9cXLrDG76JZMdKTBrCvZCYWLb7dDXvlSNShViUZbTmc/en8VFwSBnNPlblaMj9v1DF1DvGpHlANT
OxLm5AB3I+bHwG2RKoGQ+2HLpualS5Lt1oWyDe2gC64UUq87Q+ffcPsX4k5Cdp05KaazZnW2eNFo
u5rKtW0OW5PhiN6s4bWg5jpl+DRQpJe9do+kPvuQTvAvYcNzCdsjA0AGpr70Zns6+W09hb7dxnfd
FvgkeZF+98lfdUI4RGl7x5jQkX22bMWH2YYdK/x4e4ntzB3DSsm1PYxWs6jTuPUL4BWL2L0zndO2
kUwhFsiHnAUO5xECV+Yp82esQrwURL2oCLlmcuNkS7E+OtZY3Xh2AkM1dCuuojrvwB1LKVaCK0bE
aBERuP5w8meT1pdFG1veTWyJsbnzcGzCnAZOeWpmI3gp5T7gqEsPsTOv+zEt+mWPtozUxrWpnBwK
sfTuxVY+FQU2PZAt/SSo2BFOxRUgso9teglx7amZ5DXLfEwcqwcVJYFzeF47mptETf245zOIKA7K
jGY7ke1N19rra1Wv3WkGdr9LBG6FOAEAqxI7fVjOYGGZjcl1h1T4spETxmZZ9/GjlJN1hX2DO9Kz
uCCJwuGGF2AqT/PZ5XxhrByiGmZnuxLkV7ziYOivx1EG97E9epemHPybGYjzsi9KODXgr7vKZk36
wAcYytauv/KN2PgExnyc1pGpEP1q3fibBYEyK+fKk8OjQeDEInMK9hSymXcr5hPQUg6xfTYS9AWq
hwTXqZCIWO0xI7AoxFtSfOixvT4Wcy6ODcz/SboWSPHY59DAIvZfknEpX521A9v1JWuHPKhLqvTk
VWzGReC/zbcOmuOrs6UK/GQuT7LkAJl1kl36mrGImWvjFVsdgRxel4whWLN+xm8z6Qdv20ZUndgU
d7Mm1cT0ozjEGp14WMiF8K3cl8ibG6x2RO9Z55SIkRVaiuBRNFsOasuojg7W4mrOt+444r28qIat
+JhZUwMtHXuHQufBOfWMZTk69pc4py2aA6d7jAMPGLqYiuDFSXLyjNLEvtVOXpzOM3giSTznLmjc
4DbuUh/Af30vyjLdt9DoH4aE0WqjnZFWVzn2EZFm8KHH/v6AxBUilwFphGSBKN1NKJZuibFOd21d
3neZxFxAqblb7TgjBovspdaeamKUdHCEj6qv2IwtTGxrejE1UhzWlYQ7E6frVY7+GP6IVLirAGXC
cdGTfjI2cGAhjHe9yEp/sHBWPDv4h1D19zHbJcwgGXH3srbbfVsxld5rpHxONmzbXNAkiQygWSQc
+4ksuduVBApum80tSS3xycZAKnYc0OvldlvuGDv/qobpLY1XQQChGx80ZmNC2DoJ7TTaIVmAbwOa
bShgezpkHKvHvMqJm1tWZ29al5ss7S5LtBvX7dAfxsCt7tdtzk5GE1vVZvktfrIBh7erd5sfw6vp
ubmWxIGFXEAL6UbXJdk9a8JtDipzgxLinBiS+yYv+luJqP1d6iD/7DZj86Ar3e1Ngwl28tIVsHRB
XU/2yLKw2fmEi1VNWn3D6NN/6mTZXQglAy6+uMcphSUpX8yj72QWNszS2w21BCA+WyJjAh2LqiSm
bJs1fERQfUbSMns7FCTjHGWDzO8TLDcosgc5fGipCa/d2FNXzTauBw5rhNn91u9VV/YqstJ08qM2
7YMrt0y3U42Z8yyS/0jdm98PJhOcXmOZHgmfpQw0eIuuqnZ09s4wNTdyZZJgmLNiiY3xqMPjbnJv
h2GJyTjAQY+Cs46SOf1Oez9cbHB4CT+u6n+4O5Pm1o102/6XO0cFgEwkgCkJUmxESVQvTRDSkYS+
S/T49XfRVRHPdtUrh6fXswqfsg4pNF9+e++1H7q0BfLiDIbx0UNHOYY5EqsWF/REs9Q9QS4yZK4i
pRQDIAHCZBbrvNHNE5c1idjJU0ykqFck0Pyg6FgxRJQ6QBpw7Rt4i+0GOYfiximqTpXD7OYwDrH8
kdG3HXMGSCDSASq3VbgWnFqu4pqxjPMQU6HDThUaGP8WAzaU0MQ7tnWWvAwtxCKKyS7sQVGeJu45
PdkycEvZ7o3YCLeEO9qVATSCPMDiTEHbjSEnEA4WbAoUtDq0zu0F836cJc+YaRjsN1w6w95sS94d
4AOCCJLVT9yZN1kq563ixXK6CE7Uguj5aFO5sPWadjqS6b3tAHbd106f7iSa0r7wF+8VlNtTGTfe
1gvJvK3iHPrfwjI+ICN4XTF67SNR5lsiDOVV5ZPtVkYoHwCX0gtFpv3Bks1rj+aAvZzJHnp1ujWK
ngfOJdYKm5QVdzxd0BmFvo+iNN85TQz8pb0o6nna3qBqenxJYzgH2oepNMKQ2NuOMjd25A+Hti7g
i4bF9NqP3Xvjx/nRyRJ1iCN2gF1fvnVTguRaLOYVNm10Fk+MROHF5JpBJ5Z6m6rBu+5Q5o5xktx3
g2WVOD5CtWcf6GHksh+gNtePUONYjdQye+Xx+166TnMVJcW0lhfaC9y/oGn0CFTVE9tetR9cYPPO
ZDpELZbVPRKkG6AdF1stwnI7qTC7w6car/uhLE6yj2XAMABmY6ofpOtQo8p25sB+c1ibmHZWTLXy
BwkDhjFkoy1aJvikuQRhOrQXKZ/XuDsZrwPzMKg7HmCrqHHSY5nnxq5LxbKbF8wV7Vw7HDnsYlxn
dRHejGMJw8Aq0hCLhdMfrBzFAhYcxo4cIra7gqWRr50u+jDdiSxXPWb7slXjRuR+88Ap30J283+7
rMeCo5GoYKPMZ5HW0TmC1fjQVSAWFsP3j53Z5vxh1o0o+l2K5wROBWauD78f63NScU7khMoRGSZv
tfZg5791RoG/JycvCnYyfqgJsuPuyfsH2c6/WulHI6YsZG4AfBUUhUQVgYPhgC9Lm9ltjqPnzB+a
7nOSAzserul+Idr8xGF3eJu92USdbJxjJsF7lUZU3LaxSg9zxRCS94K1gFkUV215ySLiYjiy73yR
nAtekPjid88mlWlNlrvh1nTXA6+YTcSG8LCIRZ6rqn+EbXG2NFs5gHLTkfBy85GpYTnwmul3llnL
t6QHspcnfn0b0R32XHOzvNSD8DlyaKY6rB39keHguakwSSdOm58KOKwQ6tLhQ8UMBB48RrixzWlw
5XBFGCo60m9T7UqTg3ZJZ8xBuO68mQvnXEwIbsBZsy24hXkbhXShtKJSr5xQptM0WESyRCv0Vcdz
+FCb3nzqMEAsfgf217F5dkYtiuCU4qHq4uOkDElOX0f7Ho/Aeqx6wod52Ad1JMKAoN0NjhlCQ+7y
VAuKDroysnlKsU5IdHfLA3v8Rs/qOEpEWBETxM69uNQ119LPV1JCx3an7k7mPT0WthzggSfFxqov
LxXlT0HKAnSTeH1zBZaxeqx8dU4FlCssOgAwZmbkWLfASjxgrChz/qbOQuvkW2RcqpFzvWGa/Z0m
dnSxAcL7xtKIlSO2tGpYvTaaHF6eX82+uHEr53LLskMm4fXRmGG0izycIiG/iZWdDmoHLV3vFjcT
JOult+uh0u95n/fHamrn8+K7yRmGkz4i1HH2tIRm0IidAx++PBDrw2Mq6obB0350AJJADu4PCeal
VVuZ/aPfldAdxsR4XNq2uDdNkGNeFocrJ2rk+5jNy7qs8yZIytA4GtK+rHFNlewaL4pu2zwcrrRb
f2kwXsfQKOeN5dQuynsrvjNMtqAoECFX6Kj+AZLuSCkAQ1tQuXGEmmj724l78SiXdmTa7OWrTXby
I18a19+iBFkBe5sWM79q7rSuUzRqWM+r0s0MdgyJjHZEvsGxoxd9mu7irPOJ9D2isGK86YZAJQT9
VpdA/8FkiCb4Tu+yOSvQbvFYHnKz7V+KFHarYA65a2MqU3Kr1Fem64TPvJLDjSFU9pGKkBTUMkIV
d11iBXhbjqY3WbvBDJeAwnHcKB4EFcbkOF4xAXNgdMqc2I85HOVIsp1tFtzhfjEOWGBP9UyWF7xi
eOvrZYTGAFkS4m++fDsquyRNKd3bIfzKoOmjN3Yp0bZF5t3kFhs7SFl+cZdMiZWu+rh3NmTQ5gCL
5IeOa+vaG/1k20y4e1bVIsDV+ty3SdqUr3QxzCez7mHmkO9cwxLv7pypTE6w7rhTJyiZSzmXW1lT
JtCGzvA+Q+GkAbtyvZXdefPt5C72SyeSEeUjrh4vfUQY88xcn3IQ6cTKE+eWSCmeGGuyV1Y/FF+K
GBVAoqIQQdMu2VvpGdM9fq6v0LUXIkHLuLdj1jKrGjfxlVtE3jbJ53pje4mzuhzvocw1XjD7oJ3h
9I8bFRmeZp8z4giTYeltUmEA4J979mC2Gs9OOicP8cWgwtaZnsROLjcdaleCBGQuQa2wRZL6Nc9E
+rsjMpV3DxB+uvYzVa9zl1bvsYHrWPt0RYBXzVwAALwN/RQ4pOLcjq9l8NcF0cuVn6bqXXdTF7Sp
q7c2jCS4eQ2RWjZtmlhqacHiyocQh57VX5H7G5+sBLL1io5pwAohYdIAp194VlSNkmiOkWUq/7Lm
zBzf4p0kDO+rIgMJ6XMg7r1ioaP2ZgiPIxhDtq5zj20UuUyYAcw9Z6MmXl2s4adm13oTYh63b77x
6FrEecixdrGLbh9d0L7zHOuNXfT0cMzu0H6qQl3m5wn6Ji7P+FFdHHYr3jTjUwyEhlVU5V0pUstH
sPBMfk5NtF9qLJLAm1j+hDCYmRQKetowEn0A7LVverxVJ/hETJSGNz0Qc8s3hVzy78rohi8zQY5i
j2S9R0lnXO6a4SxV7V8P3MRUUgBuuSIZ6TxH0OvXaSzFrdm4w2lKJxLKymA93ksWxhbhT+QqGhMp
DtJbDB/wTar27OWVu5VcnZxTHVjKChO2Cu33QoXJuk4YOgayxxBCpmmVtD1m+QYWXdcs1zgoOJ+I
JF91tfi6sEN2jLbfXtJfw/Kq12yNfnm6v0n4heerxdXW3SIAQKQKlBW2j2Ubp5m5itm7BWyd7UOm
Fr1VXI9ASQZwx3OvQHPkrBa8ZznxQJ94uTKz1GeZVIc6ubwocuNs10TrGV4fB4X/e54+o8h4aysA
NRhZnbcibb6iOMtYVniAURZcaLa0i1uATzSMSL5xxoiGjKhgJzGL7gHDRhiv/MrL12OY2afRSKMt
THaOvCrjXKWK+qfLrfxlSZOd7fDQVIK1eNyz1BkKaPNGlUAfykqhCSw41gf2t3LLwZy2d295mCT7
CAHfM2CZdlq6hjnQhO6xn9rsnAz4hzAjAo4dzFddRtNzE5NN1aZSl4V5vFaaTYc2luQO0Hl9HTlO
eFIkITaNJe/ZoT81kWVta8N4cmbHIVjZnJyxXgLupwTr4eTdgbg4VsqcbljbeFxpnEWnfjhlbpv/
6iQPxN6tKZlI2Sg4UckxKOyTfR1xIrVnA5IkhPRNB2D1HsuU925ZGA5H22dyq6p2P2VTCyXRzmuM
7jZHbQTgvWjLB5FpdVzmrN2buhm3ksPeLgRUxQpltrdIJv6diqz8qFxEeSrK3NvS8YF4Ydu5N53e
WIV1OmIE4KYcF/CHMRiL5zDFoMxRKH8Zs8tDVuIhhiIwsl1zCjxsYRJlCSZxbuIG4PjOnIv0Yo0d
r3C84x3qYazBu5LvnsWCldgKPxC42qqxSuOzZSVwVq6hA5AuQOl81mgg7tq7SBIQQ0FOT17ojI+R
RXq/N4W6aUORsEWbldgaS/Pb8xyMbeOnd6MHvbPoak0pwOw8IkRVNGFnzQEYX7LrfEVNSus4e0yJ
6QlR/npULeRzj400ftZibZlFeK3zcTn0A8Nkycf6Xjz3B/EmXqUoyi15cxpSPLInm8kw0vupinmu
pb3aGskYPhX0QAdZ2rT8DmIMmtaix0eXcGGzlobjH9tcdJwlBu6EYbbAX9QUrolQOicguzN+rnDs
sQ0s6Rxkk2Vi4BsUweq0xgTlgeWwEWtOiGAsXQr4xHmG6W5TwxWFedm+uZ2ozrxIIvj6tOpguNcL
3lG2SOYwseZue/fOFBTzrpTH2S6M/DSgrudU6pZdnNnfSDt7CJ0qvKMRxDqykAhdNmddscuyKrlh
rxujnPfJY1fP9B9QPctDzEiyjfCaYeP2bNdXokwek6F7gMZX3FaJ393wQZiPWitk1s6nYZ1F+KN4
ooJcHdK5uhqSXsLfyqvTUKP5Z3bBCR6dCvJYUd75HbZMOzbYeLLymO5Tai1WQ+fh3i7HYWf0oYu4
7xZMgNRzrDI//jTm/qPMADyubBHrZxZTKfwioeLbTiVD4NjgneuaVyEGZmCoGab5XbYUcMmxfwWL
aYtAg9Rb5Sx/V7k1pmcdDvj7IiahndfY56q2xl9NUY438MUMtmf61bc5jKygkzes3dvPJXbHPce7
mWUkQxIIkHOj0H1BtZxsh2l/ydzhjksdji+H1Xna2Es8jueBH8TyhoIMnWyWdFz8gIUGUDRefkTj
z4jKxX3aRMz/fibFIwd7JXHmVuoFjmRIU1UDwArKF69NmD4JgaM1tRRd96sAdQl3xx7RYDwndemm
oHbSeS2bnhh6N2sJaDahnyCIpLbajdMn9i+roAbwWHR2ONzJwWIujEP7XhNV00FfuGO0nSprrLeT
M0w4fskugrtryxF3R06ZUjTa4r4l6lNtW6OrnkARUgHC2w3D6zSXdyhxJYRMFR0wrsponzRlQipp
atUMDDD23ntpwLNHW+d/l/3IBQO5jg530bz0OEZOejE8kGNuf+aRyX7B8mzUuMIm9o6t/MEAZvXL
dfzzUC/u54w4tAHhaa116d1pLiSg2YmXBy1ax31SKCCLoRnO12T7a7RwqxWPhm2X7RYsZLcn3yX7
a8w+1XdVEroyB4e7fuDENu6N0HXOOoskCKFRmPs+rdNzygE2Y+kzUqAB5i/2NtCthhs5DvFyMFkw
+Y/EKDRbHYyIzoeQNI8QQAvbdiPhgIMXSpEVeP5yfMXPz5fYs0GLeXXLrL5pIZizkUqL/sFt8DVv
U5cU0dOFZ2jsc1qz4l+dISl6yY1LbqAqZo4oWAftIZLpTkm+V+Aaw+2AUfoqg5M47yxiQG8zL6+t
oq6IU3Tn5FcOecMEY0CfkAtLkoHNqTE8Qvx1tnxh9rEzTB1k8cjOL7e/5MgD/fJIdLRPtD2Mca0b
jXPjcFTYT91I9bUSGW0j+qIyt3kgRwAQNu8GDt2Z3gKGxF22jOYOVNFyqhJQZtqWxdqkkPiHIiTn
obABS62xFSjAzK48ZwzVv0y1yMdlHL0XoIoVCYDEhWqRoeSGpYyve5t+oRq9+lfl1N12TsvhYuIU
49VM6fEa6d2BU9zmzbUyfTg2UcPmd+Wxaj65wyi+hrYpdkODOEVg6kUOIE2UaA5ORUQBia5tHruJ
9NuU19MPW08zaNvLeDXa9ltVTR+AN6tjoizrx0idbh9n3nA3hzF7niRi2uUJba6zmGHTTjtWwnju
D2Y4eKTruWXHgam34Cpae3qozuSl7B1e6OrURBOXMGxYK4BfB8/DwrZgMxmc6Ciw9gV2QQrf7PdG
2dZnqrh+MqOKHydE6htfS39XX+pboNzRtyNnmNZLmj262bDs0WYeGLtBXc65O17hSeBXjJX6JA0f
FasfZu8oEuHtuPrdhx7C9ZOKkCS9qlcvVUkMhHYCAZTKIPixigY8DElTeSRtXPMG14xYaTTaF69u
s8dIx9PJtCd4F5dVOHHbJ55I9iMm7vjQF+iz67njzGpnjYtmKEpc3alvI8p08KAv6+mFRqmnzO8B
NLvug5H3znoelvuwMb+mORqjC5LRW1lsWw+lufQc0RxiDGFibZxqDiG8MMFw75a4Qi4kD1S3lWmZ
x5a1aJB5rrdrTRXvs9wBTluJRm2BSczriYfuM21v1IK51a8lsnlk8HCMSKop+z4B4LNWklXN7Ap3
G03DAhjE7y83XUYnCfDpF6Xiem9GgtsrEgz70SgU+kscn7TV2BsWS59aRHQfYI+x1rkHjSTqBsTd
WSLrYKbfcXvZO6Rq6DuXIT7nQrztCaXdz17ob+K6PUdSQScVff8c53ny01WT5RF2HPSXP0z2qaub
6nMijf8w8ggAiuJbj0PZDT/4FKafxq8Aw9I9eJH47qXom2NthtO1AcjGJEZzT6/PXer2zlPiY4FE
XWD8E/k+C/3PiLqqtWc39THh75BclYaub5GimsBw8J8IojPA8Rcq49JZ0yMw/YIw+TFgpIAVafsl
qbHsUUns8oNomzv2lqAyas1wEbbWdeQtiL6yVuHRnyaI042sxPayhcWLgcSa8P7cabuksHtwW9Tg
CS1ggqHnAkliAiFTf8yi9NWL49haYxHpniEFsXmWmfPIpTHz3pYZwEeldkB4KBQZGv5K5D+ve/xj
LP0cewtcTm5wv/gb01wgWA+FIL7S+KB5bE7lJ5+E+F1TpFceYNlgFub4wVVvEOxZuoe0unQI+jhO
4pH/rxeH486pGD+svpMfE5rBTomW+YqiCcIYSOYPwJviB6Si8ZG+A3uftOF8r7uBCQHoIM4ZUkqE
cZLSfoFQmezS3H8lW60OAE3lUWMIxtobxd9sP9jHxgUhqTUvoRJxpRqd+ItYZU6vYlIs5bU3yPCq
y/S+srhnrxe+jNvJoLrnGhcOqJmkmrNte8mRlqBz1wY6a8BVhlzVLs0DV0v41nUVmWEal8Wt7lXH
Ok+Sm1QGyUVOPjkVmYvt7q0mIvNgSLUz1JKua5F210ol9AYUHd1k5gJCDLSfc5XVoH9a33ZOouv0
iR4XJ7zSyC1zkDRAuw6Zm8U0BWDriQiSg6cL2Tih/xBpMo3psDQ4N7YoJOVOKXe5zm1gaSuLIqCB
Xj8lkrfUZJsd88yakhH2fmJ1P4XXKwUnFXfTapzBFJ4VMPfupHCUProVrrwABlVP3o5uCsd8JlYe
emfLnSNxTRYy5qSOuAuQzC/MjA9qd/48HaoIzMvjKBLHO/UZrqOjLAT2IWHkNOLpLC66z262pXGL
lyyPzki54wiOCHTTr1nSPYkNLAH4+boYtO7olQWtEcMTO87ULFeE7lZu/OHXpkVRnTEa4QbRFx2W
2NTOYYI99FDDqdauWWvIoSkCBV77BuostGoPmFzCcvmBfcwyrLH4FsecdsMbUobgrrxWx/s5LPwm
6CzcM5NPRMpqQJEC8MmCITH9oDdl+NDZ9q5UIztFfDgkU69TpPIfdkn63VWz+CB2mrssz2yVBWU6
T99sKOYvIq/WoTN99TFYonMPYwG09a6aOWxtS3o/5GGqGq65uXXsr5oKLliivrlxcUYh2YQdZs4w
o4G4cMb558KfXk2Srgd0oEILoo7JCOaNjQJDst1gVuxJxS8rw6uS7+pSe7XPuhJ7Ssb77UcQ9Nsb
TCM7X3b8WcgRYX5V4Rvmxe4TMSPEBVRtuvJcznxb5V5wlaAooyoi4qHDeOfkpR5uZW60ZZC3Q2JR
LMOuF+DYkEe585IAqJYh7gRaE79wgsas2FBB1Ty8GMZYSs2aFi+nvmVeTJkSndwmj9dRUNNtZANz
97PrirbfcZZMnHTreV1/L+3aFClmQ9PJ5zWukQgBIAY8V/A1xUl1NVMV+eJqu/WCrqbTOHDdcLxh
wT22INGoZJrvY6G7tQqjd2SF4a2sFvfSUQIjDxAwOyUwQtSutfGmmmURvfCozLOXtuUoZpoQGnb+
NOsi6DhEVrtx8Klg5JB/8ZCbOdWqnEAEsSQQwhVfTgqpLHvEUSSwsad1OBh3/3PxJf8t8/X/zUyM
5WFb/v9btO++df8He/blj//Tng2l8B84nzGPWZzyCSlf6t7/mYMxPOsfwvYuGAAHY/Q/IzL/CsIY
5j9M4qEWiImLhVoKdaHT/Mujjdr7D+FcTNq+bynft6lr/ht5GNzmv0vDKIGrxlVS8uBy+Y8Sc/2j
Qzu+WG+JgVD8Z/IGrCtnuVLUov4F1+iPTeX/+im+zc5MeBJr+eVv8TuIla5Hu2qyKNrMur5nW3dV
+8kHD+wTVZt+kGTDnSGqn9/9Fv4TyOU/fDIA9Y6r6FR2rT+X1ZfY++AtQlFH3Hcwv4XGfcTe/dpp
lw+cDOI00SK5/u8/k1/Lv32bJL/5bQuLf35r2P7d5xy7LJqrlsGjNpIXVjjdIW95GRGRyrf//Sf9
p2+UHagyJZwaLiJiVL//RmnEgpfrMR/NUzs+VyUVAwj4+c0YDdZqLkOLKoOR4xdmjL9Ar/3bZ+Tn
EfXhkavwVvOk+eNP9vG1O5m0mw1njcEMKtlZD0XlONhuaO3o/+Ib/bfrk3vHsYSJUUsBsPkzBMpp
Gx21ltQb16X+ivXbsC0umaT//m3+x5/CT3JND2VJmX/ie9E7N+d5qvQGL28IVpbhhOLcevP3forj
uLaLm8p1HFsK988UMdjNgjdjSOloV853Pl43kjmq/Itv7M+/n8tP8bjXPCUv6y31p89S01XZljkj
XI8Zj04da3yocFMd6sYKr/72BwLUJOHVE+YWyr9cpL+73DPhdI5RlC2lWSRC/YtFYyzAKvztn+LZ
DiAfvjdoUc6fPpBGe+q9pG43zCwu8nrfMSEu0d//5Xi2b9om9ENhYWr742ehKLvK7LppN6OBVYtC
G7Eqeq/6mz+FBwPPeh6BlA0Qgvwz6A1wrmwKTUdcww59R6nQZF1xymnkXzweLrf//ws5EkX0lKDW
m4eDbUrPVX8KOfJL0AMdHowiZjttCnNqdzZru7dIemGy8jJZ/vP1T5j1P2OzfgPs/eEnAqRiB+Tx
ZuKa870/v0iKquyHgXNp0nJCogjADHrLyLbKNtMD8t4HGoN/tXSxtZljp8UbRrMna835Lz65ZYoL
oOv3fxVA7VwvvB3xH5pSeQRaf39ZEpqh1Gcohs0Y2dJdk+IdKD3iRFmCni2ouoUKQ0A1QMaWOEcy
7RfPIXwN79zBDaZuKh+j7/kyYh3svJk41HIqWF5ZpcsOJI7lFQcfe1HN2brQPN6BJ7mozKOt72HB
pElgazVGmCXlondkzOu71spGEpVjra9N0hXASgWdWSum9OxRcH8Vu1i1ro1ZpaPGepoTLw4GSuY7
uL29cgOzjuN2Q8ratygFGeevNtTpsqFEYJGvkYXDjnUxWYQjJeAyux8do52PbRZNx572NcjR7sXs
FZXxSEvvXC/0BmdLlRlHW2Sdd+3KOXMCRMb+ukqqBcqPX3qUPDpm9USXe0KK22yBfZROyE6HPohj
WsJkCLIoyx6Jcduolb3Znko6LOozPB2cSSUrHgwj/eXGVVmCeRQ9XJt4Iayq3QI3QMCgaLWgBg/D
j03ypndfWlfLOkBl094GmjvCcmXFwAocSUFcBrSoWrvakEfJ+84jTNJnuDqcTm45ALMEKSOIOAFn
pogAfmI7UCckXoCgtOyFtX87ufcmTC9Ir7DN5NHMJo/+UT79D/kgn3pmtEKSpm3Y/kq7hka8BIZO
tHEgBb3HVuvfe6IW7wbVVJiL0hlDyiQzbGWpHM3xysxseEQA38bp3Nb1+NZG7Cjh8fN+RrB+7Rup
PxLTxKhYIGCh5VVRD8cjnNSrTGcvosbZv9Qpyta9VhqkGwQTz7g1fbf+lQ21iHcp7S5swRREErBU
CreunabtgcUeJ/HOVVySIWtXa8UJvd2KuUqc9WA7FX4G1oG6Ufq5LR3hXIlBQauAJl+Tx8MjejXU
MeqXade0L4a8L5xVPYGqDYYuLq5oFnLfuyipX41iVi+jgHJe3LF9S73q7JuQWE89jU09/YuujeUq
pGQDDqr9G2cKx6lwRiOh7fUCxi/9yX9WWV+Pm8KgpYMKBsBWRw9nQI6hSC2E9egwVKsE4YmSmsxp
LCANLQumMXLcW5mFknYTLRNjJecZL0kEY8M6DZpalvAtY10FJo+4Er+bSH2BHa4f626iI6VdOqwD
HqkgY1VKmh8NeNlAuWvLPQOzxpwYajeRBOvG8oFVEdg0Si3r2wouFaNxZ7HFwItLeZdlxcOjC4c9
WWkvRVugt8TZT6LPbmJNOw8KsBTNNqezhCwu/ZpvxoKVlioRhMajD5aARQ7dlGITGl1KmmUhxBbE
ZeycUOSsbzepFw/2qhseRmVTaefH7owTGgiZAempytXaQHxuo1MD5NSAbYHDiOSw5Y5b7BohziQ7
QcwpcWCuuhiE0dpMHHHEPRXXm9Zz/Wbjx0aJ0GrghlwVMO2bdV8a3c+ILSFZzzxqCIygVw+H2HGH
62HQzXywfR9tDl0L9nVl6+iLdUAz6o2lTXly6jr+rHihoX50Hj5eWmqc7x58ybPQwNqvdG9LvJEy
fs8cM3lerE685cvErpnIs2OtZ1ZGwAXjaHrI/cEiYZQa+Z7ARIUfZCY1zYeo8nIDb8ZwyC+58i0f
xfw5zk11jyGREi9BtUmDDY9VEJboBUWuaYdcbgT060cTO4R9XRn+TDNKTHYUG4lr/qpki5LYU07A
a4u7YkSsddAoFFLvD8e03FmzXWhyMnpzDL4I+b/ZO0TuWMkTJ2AXGTcveeuyHnfdEdPuXMvqWye9
ccQlgq4vZt96oypneS10NvnrlDkDQ7yBy3PdRwnuG6zT3I2uyGRMKmmgEhKTnlxTqDR9LObYspK2
O/aXztwP7bEX5nzvlZn345dNLXkgMwus8zhZjCAa8vrT4RnwRXiGpSBKlzrbTedE61ES21pFvo9C
DOceE5CgumCTVEN851s2u6wQmxdRqayia2AcRPzZdy3bLukl+EhC3ffjxqCZTW+q0EK85pqndTW1
DWxmOidy0RMiKI61xQYzG+zEuerw3iBFxHmfb8JYNz9WnFCE6cio2rqdi90+m5LGvjNdzzkLpx5v
KEIsfnXTUN+lhvZQc2vMtKtl1vpjLE004rFPWehNy/w6xX0H+oo2clKgNn6daEzceZ/T2ErkgwK+
gSR/QZByljVF6iXFDfQH9fj4DywIpV65XZzeDXlJHVyR9tbZXGoIT0r5RrMVHpoHcJW0vq+muGnx
NcaOROGa8h+/WVhS5m1Fx3bsGfN124vB3doc/c52N2CsgOzEojIe1Uy4V8b1i4dMBKFEW1j1Gwos
nqmQoYnHd7EVEupDb5OtFqCI6CzQ17IsQpstbe5jN15gWQRKm7CNVEXA6thyfrmHmMCtPWvlHqzJ
UDV7yLm8JVmH7bWYL2hSQZHHuuhyiKJNLlzcJosJcWjqrOFY9D7dIci+4XniFYc1s+vNE55VC6NI
FrZPPHNozeT17t+kIyaztekO6rsxbaAUtW6/8dKBYsrpyKLRogr7BwIXoCOxYcTZyYXNRQxKhxC0
5nY03jXuktcemya+Ndm393hK5K1sLl2eYEd5s3hxvp8XIssrug5sg3vM0u+zms0+UJO8QG3CTr4A
urN/LbRJ7PqcgMu6zmz7GUMBDr9FJ8ZtjUkZ6Esi4m/JIH/LGGB+SpHZuDz4b8cXb/oM/iyU5qcF
1OyuTigJZ8KjnyaKnO7JCBuCZH3IJGOjI+pNRx/HEjRDxxIX9LA4W11oPBqFVVh7n2qr617TNrPu
x5iGIYIETdDbYHCw780ZLbYdccPJ7Rj/Mg9PXddhkWYytvp9GUH/4m0bZvccMxfs6Wkt0dMmpdch
HiKoEtjMGZ+o8SSIKmynDOp6KPIV1tlmJHvsp3s2xKaFg40tB0BGGnzXbuh5d9R6+aTkrQo82yL9
7JEQFH9JWn/yT3JXBd3T6Dp38Uj5zDrD6+BhaB4XCS8KihA+jrk0g2UkM9c1hXfS9H01Vw3773wj
C4JLj/0CUfNiqgx7qlTrONnwq2rnlQRrqwIAS3Shsl/MY8bZupw2cvBJyXbkiE3wD22Ck75qfdwy
0sDEimJRxyuHWoIIZwrWCAYPwwO1SWLzORJu3dkE90LUX8yVIN5XAAGwfyyidN7IQJu3HfBLYFdj
yiBGNSY3AN++8WmaNRkrYxqLp14X/jnvLGoRJnxQbWAqe7jDcmqFG/K0jHFDmVVbPZPlpOgqydNt
GdPDCo5/ifqVQHIxOHdm1HCMPsIpye2J/nLP0r/QEAHKKhvtiXF5xredksmjP0D7CecsZuMvrIsw
4IZayq8qoSx+3TQWSfbKY4zakHeAbYIla6iwodmZtZWd6M1gXlqgbSJKa/AbTePeM8/BoA1xbTwN
nBGaTeW1Yi+rgqpiO8LhQdlIVv6izEBfGwB2aA9xyFfQK1DF32qcytuh0u2rKfT0xLdWfFMr1rDF
T+EwraQb159LG5OR8cMQi2IcMwcneem/VxWru1ULFsYhukSwjzMQYVFfUUIZ4PaxB/IUk0uBjZwK
+gdFZ1ogktvyaRjm4tF02b6tfPybzyGYl6//pe48dmPH0mz9Ko073wV6M7iTCIYPhZFCdkJIOhK9
2zSb5NP3F1XVJhu4wO1BDxqoSlTWOXlSCpHbrH+tb42hUTCUAua988FrSvi3OB92kT0RnjFyxfeR
sDY9GGQvbSqeM/epbhgcLmrBKHVhi4SSD2Cy5YcuLTUHeT82JG6l7ZBu1nP/K9c0s6dBbbh3Aqb9
+Mz7hZafinL8jfOBo2/mz+0n/kaFh587HEtsNuQ4pxuVHvE3EvgJsxEP2iTS6bPulQdjbU7797nx
5JsbS/x582xMhK41Eo9x6emMyDLtQBXSdLPTWll4kzKjOnSdSF3S95H3B9dbsTcBoLTsRkb/0ds4
r1nVovAoYAaeo8k2b5Zfq3PsOIyXdbyKF0h5bHAmiUjO1dxGt7FlF79+JMZ2KYYWH7Itq/EVUGFo
YgKYLbWQZhn3i3poze+eJ4HbSGJ4tLprRvSJcVCcBaPXPzLmELAgvsSBdihSfmBtlNqY+ZK7c0VJ
dcMB5N6G9P5m3mMhvx6X1qdRJ1W3bylgANMcKYuri+91STB1xIsJZxaYm0oxldfUwtu3cr1qjJZj
pOi4K1Tl78omLL8ybxrq+7C3IYGPKQBvqDbJaaHXFWy8jH7LaRkLt/y2s56pqeFIjxOT02kjWeqI
c4iN6f0zdMEiMU6K/DdTMN1h45wnayXtwi34eTLQY7pa+3vKuThEpEkyH4BjAikzw9D7pgFdAySY
63i4Uj3X9nYtOy1ww6l6s3MSxQfAaRYuY18QG8wGH5aixIbNDlzfQ6C15+nP9ZwTDAGRmfN9tDIL
KklGuWa68+M3JhRXCJr9mR1lpIE+1opz3MjpfW794tk1q4n+9GJMfkMJfHQ1jJQiMmyNfvphzABE
l3MJICLC7wf5TDW/Ex8pk8/BcSv2L4ctE6fOk9K51uCwqqKtwUA8hkM8DUz9/PiV0eA9pkU/nUfM
yGfyrnkdjMvKA9OwdnqK8oIwhZxBShPtwuG4rcM9aGY4pbBh1L6rdbI3ZMKJAMTkcztQBQ7ChaRV
q4byH1bTKnOKmKtYVelcCrCnyMAg0uQGciKZh9qZgjPRQaCTqtO5xJkN3pzFELY2LzIPQ7aVwEHU
2h3bfH7JRBS1wewUGlEulbkdNwzP/aHVm5OZm4w/AvociGZ7VDgFM32mC72MtJp/s3VvnU6KBqjM
4FgpJOo5/cCT4hKFhgmwsJxepwTY8FInoFPPN5dRTcx8VZkxaKqeGwxfFjX3RWDi95vqY+K35gOm
6PDZglBSmreOJkHHeHYjCtHgIg0+7rpFP2I0u80d8IQrGkRM8jktu3Tl8quvGMU03EdxRHWfJpuv
ObPAJvmG1kbHIQH9svCKvKHDPE+6rVapegygl4wxaS8PgZOSI2vc382oycrBQE5uNKJWd1FAKfl2
jDTP2YBpXlgmc1qS8I5L/uoP7ghmKhm1B1FNzYvQGkqijXqqXrRxtp7StvDsZefcX1RtDJPXMSNF
izpYTcchleMvRToUSKYlG50x5dyB8JK3clG3XPXBIoID5TxjgwC8OzUH4otNf09EZOrSmfEFWilm
9hpC+4U2LVzfUd/7MUky3XobofhlK210yfNBmS7I2LLdwBOTUwxVbcJThGLT5+UucnOnedPT3tOO
1MjaVIxZuChWXcsMa0VqgJ/UwpA5hRn3/XVm7bAMLaHMjuQzS0vuiNTkTkhj3pFCsnCQ5KILWqcG
LR5kv7C9IrTwNcZ3ZxGtmDlxjCnyfksczPGyqkwqp5s09vaqVr68ke/sq1OKxcoL7JzMKFkfEbXd
Ppw9u7/JWI2kNkYT8kgwZ+iABEg6q7+WIxz6A+TwuDvKqRhkEgin9NozslGrDYup6RCcl0x2zfQi
KS1sr2ZXl+rDax0nP0W16mhDU0Zowm2k5FzDrcLHt+pDJRE2eWkBlY5lFnmC9yD2ATo4eTknV/ob
PW2j5x1Bqt41da6X3T1EI4IujEEEL4RVa01x1Ot5kNOSeFaIIWxwCF5NC4byFfG+KL6H8RY0Pqcj
QHg6sMw/Y8/fakTIOVXQgxSr1lx79CblXKNNKpjhJQsZ09Bxv4JoOXVNsaHJB3NQNstaU5awzHol
7O/YSC1qWkDjJ6uR0TX2dnWHENuJ5XL55rsoEWuYtE+dBpWVW8IzyyHN7Usxw3TOMMvQyoSPrGYt
1fnoM7v446khcVE/gdMsGEpUxQ8cTDhvASA5xz3ooALyg2Y0KZ9ai4sVKY2Orfo7cVssafdMow4k
j2WmOY5e1OD7GSrb6VHTGARc+pJgCJqZkdvhksBkRG6cKBj5nAUe3zJ5Yt9qsxfgxI6Bu9CZ4wDO
T5M+T8I3Kqo6G685ZNK2k8cRto++0J0RSolJ/N47jNU9PksstG8LCNkhwwCc4lplUC9qWES38Xn4
1d071HS6uyVXKcxdxqyF+s0C7fWtCGX4yMyH+urV2JLwTzawNKj73U06XZnzqhscSDqbpNc7QTqg
JRKJeJyZEgPsquHC5NIdq7UdcPiJzBrPMA7LXB6VK0FrLgZBHj1bRbwJLVFFt2As/Y+Z1f+EeWD4
kV0vf/4Fnmb7L+u+/PNJ32P5vwCtSan7f5p73XtZ/tKbcvoh3vgXH8H99//DR+B5fzM0gzwtIyMQ
mb7Jr/zDRuBhFXBMdmTj/hdm6/zKP10EpkaZikuMjRmIDU9HZ0b0Tw+B4fzNtJhEeTYzVdPADfbf
sRDwpdw5bv8xcRHwA10gb2Rn/zppSZGDI3C7cotKJq9t0fRnRIViJ++lx7ZHPk8zwNtxsRt4VRNi
Gf7GkK3YpJHbPzKA8JeNRrlaKItwm8QT9i3T6H+LInGCzJ6yL2X2w9bLXD2H254OP6hczPKBrS0r
1RuBG1VqXdDrvdHQWZ7waLWnGLsfNwek1yWo4mpp9Gp8YNEHp8YCuYpmXfvJOI8GqG5SLu73bF6q
JEPILpJ9NSjtNtfYQDk2ht5jxva1c/zOexuA8O1ScIdfoBLS9zYD8QKmgK4KpzKdQHWFd4DXDec5
0jLvwaB7eGm3cMw9Kco9kqS7Y9VOdtxk3cewiKYTUdTmtQFcQKWHwsu4xKdRuhD1LXM9Nk31A61p
vNJyQWNq38fincOlzzFQhvWJ5bF5cDDGr9KksC8dMEWv0qJDS3HrqaNubtuEanoc0jp/Kww7ek4y
ivNIFftq2/jalIIpMuePoeq6Q1EQ8V/keZG8hShM4+o+VNtkuUVxamLUH6NN4Q03tPYXX6o40Urb
/8nmTjumrc9dBKwTu8oYE7jrs0HfNensvY5OpgfYrsz9NNZRsjD6OEKwcgHDUSNiydfQijx6Am1P
/66bqfiuaGXbzV1b/8ns2qQ+UQzmggpi4r6lNgUtzBJC5RgB5NA+6UyXNmZ3qyOfEXcFbqnJqtcx
17fOFJcrx4o4E2Vhs4TMkT6S9rsS/t7p9o1DqcPNmKJh+EzFxs24jYoIgS3L1k0UW9tY707mPWA7
39VUbGePVTLp2zBVZiCqX/KbFMqQEFyS4m9wWPWrMp2/0D+2EBc2Qs9k4LL4LoasCgx8e0NvPbYl
5vGmyOctnrlV7Ecrlfifig6GZepdSLPYv2kJk9nVOUcsdMPS/iiDhChXy19UH/WiOR4LNb6MZZMj
FFv8lxDyp8lReEtdy6vyC3VuTZkdpEdNJaFOQy7wuQ3LTvgbV1H0XiPJacaHrfNlZdmMHCt2mHE3
iEXlhzGN8OaKR85vNfa/7Jk7D7TzW28C0Sjih7r3nB0FCaQSXKhifw8EDVddA0FiFeqizBB6fddv
IkxpRlx+o1LgAqc5uNDDV6ccdxQ5w4BNED9KEtALTig7qTVogCLZk/IKosp+B9D9h56Fcy+lQ2Wi
/UOu4JLB96c0pabz3e2Ad01IndZIK4FLUCRQOcH0LjoWM+lrGq35ptXFjfFju3R4a/QO6DJnTFQk
j6SErkXoyufGFzVqVJIxj0g37P7hyebIM+JALxwiOR3IwdElp4dovSBgYjNX89ItMaQUiIRVBtyS
XzXgLq1ZNGu6msIFUSNrBxnuyWjK3z5/Vt6MVGM3IBnR/hkS2xcjd2A6dbq10vSu2o8Zc08xmTtf
74A98tbd3MHwAOhrPCDjDz1Syd5zw2fR5eWFGiO+dW8E9+N6a1/g+WONJdW0jot+WiS9+QQxfVnJ
6OohNxI9HLXrBEf3t+zmkHKccEUi+x4UyYAOWPOnG9ZaugzrwvsEZMaRCA3hfheObfS70SqujpT9
5wi3bKmPJbZIy442oiOGz4CQO3hUk6BG5yd8TKiO5lctnUAszvpzNWh1ELPEUtDAz5ec5vdEs+yn
qFTyPcd++WMWmnmJZGsRQSI1GfrMZ3OAVUGl1IvdCXqLnNDe2kJHJGcE5+s1+bOUiQ/nbY6HvpL7
Oau5ctJi2ixBZzq/3mgeZFSRX2mpzIQfU63avvvAxx8A/6YNHDzCQQfHuaeYlTpsNOWl3rUnz4xq
cHyDxRC77q9IWIeydGsy9sNnn+rZpaSUZunSMnu/zofnEN7fd1iF7ndeEPJcmBwMTz5VE3frE2Qw
qBZeudQTMmYUvVdXZDkq6iGoc5Bsb0JBLx0j/Yrw+D1bc7eO7URf27Fj3AZRAyCr7iNGjZkYy1k2
Ypz2QCvEs/vWjc1TU2h3wCmNKQBTiICD+GtI9anNGKXHtIpB97B9sKRGBaH+2WPP8fV8WyBmUQ2h
NuQUzADSnEVd1djeUc+xy4ggjB1JUqh0cdFW6tANFkil3FPQKQRaB5s7hSvWrIBhsYyRIoIsQqZD
MewhN6ldpXzQk67jDxp2lkEZFbfjiJsw+GlUpOWQWUeTUpZT370xOii+KlkDyqSZYKVRl7IaGTKu
OmLOuosyHXd5tuZHUbAZQyVIhUsjSCq2/BD50WfTqooNcZYUdXDHMO8zTxeUGQSGDyZSc8kAXyOK
Pyr/NY0zfAPe7LI1+GSXwQ94UJ/9lpkYlxy8wLj5Z6ZgkR1fIpsYp+dHDyUu4Y5c8AbfYM/sm0Lm
MS1hrRFMQ/2TBKjUaP3SE+ACjhz1FbaNkE9neFYVqaEed+9DIswBJzCK5Jq76CIkC1Ob5MISDmMH
z0FFmorMWDrtPC2lzcbBjSlQonjPKmhLlUFRfEf7a+R/ji5fp1PaOwj6/Ax79VVkzdG7z4wKHOww
M9XPMKoaVUbA20s6tTIUq99gaQmVMoOxNQUzFWZsS8ed9l5GwfoQLXtXF4HVOMvWMbI1vmugGCaZ
T2Tj/Zz7QZzku7IeXrRJfIwOkPFZx3qXcGY4THe8Qjybv65hntHG86A01d4U1tbP0oc0KzFztChw
THUZ5WjfbhamCzotAfX74KBt/oeuzGZF9uR30pzTOJ4dW74T57gwrZ82lSma/cBUI/ToQnab4qdj
9N5EXsBalCyRjT845HSHvvP5PojobaAnQTcw1UM/2NkVMgq4cwZIDRiKNK4P7nSjQw0Mid4S8mse
Wscc3pKh35rjo45VG2zDd8wM8RjpDhFwrNp5lwWMxpdW251KEa8HkABRPqzbrnyNy74DQFm86Dbl
PK62m4yL11sPeTeBxHK0fdroPtE0FdhxjNWj8E6W5SxJ9ZJUNuer7UTHKalOtEldIAgDLSysLdOl
cGsbhO/Bwa+9sdvZWfvgkWEbtkkXuXuLAUUDxYkoPjczTgB7t4xfQHFbT+Xs/RoVl0f5xHilWZZd
9lbf0QxRHH777jxTsHDMFHaDMR++QJReTUU7HrDlCgeBYgBefECASY8NUlTGyGQx6/M1Du2Ti8SG
qGYGpTa+TYWXnOsehPL9YyISk68dELEPTHCsU+Y8NXn64oGmsYHHNk2SP5r9+AuGitTDvTdlaMW8
wwUh/4jEPqA1kwcIGRAk2k2RpASqR9jFQqXv5+INu1HKEoA6D91g5i3L1lZWKbY8QuOOPV9o16Zj
qWL23OUpcpegJEQW+bubqwWaN632VrvWbQWHZOJNo4RahBu7IPY4pU29ysr0BHLpWNQcavuxfOwj
Z1vTYsHU6UbLBScN3Ymfej0j2H4PnEMJaJOKN7piqpb8ST37wgR+oyIniO2a5xk6TNpM/l1R2VhW
QziwJ/ifHzLffogRSBiGRdCAaV3a1ritqoBGuuM04xeImI+BvG34YTgC3wDdigOCwsoeoY/4w3fK
W7W2XWp+KRGPNwgSO+nVMfea6YeFXxS09HIWJaaGNyPSOVPN24KzKRDUdUtiYkkJZP1090ss3Uxz
nkVm7jHx2UethiiLRLnI00eDPy1gOLgFuwVr2jukQrtha9kSgP9qBslNobPPQ8siWiO7GLN+Dm1I
v0NaHdmTjgxkX8Q434mIBIRZxD2v2lQagEfIj0sv7c6afk48Y0fU+EqlT8tPhPLmRW/wshq4bpgL
H0JXPFla56/aNv4QbfGQzjYuBWIa8GOZ+rBOy/rmtKpoFpr0y9OgQtoOsb3RLsc1bFBfPLDsw5Nk
7Ag+SyBWrNlAf21bdUu2xyN4mDtfODqJ0bqTjN44TN2Tpx6k/aTn4ONrdHzJ8slN3BPjeQJmUL5e
BoeGmt66FzF5KY/DDEzBqag1A4xflYI5lvwjHVqooG/kCLHzk8vewhT3RejD3nVya1vkN/OeWSWg
UsE9YGdx6nYZZqTioXEwRotsUEueQZFnlowfveOfErFPRDcGphOt5sI8YluFp9yhb06GJ7j3NhyA
OsKJceqhoHdy42fVsxidLYahP1kvMtYC4qVYSoiMWZuyjp7L9n4M8Zu133YAZSs7XXbw4oJWdk9I
cDGvWIN6lsKPTh3nWmYm4nHSnas2+XY7cXX1eTu4drHBuMR4zN/r0og2DWNJ5cC0Wgilx+s4GZaD
yQdRDCdo5W+SbgZmWNWxSrsf/CXJqfapsbCM8gtV9NSFRh4MGAMJzBob4etvZMjAckR6+6hHybgb
tYLf3XJHSHKHkU/mfwDJNFbMloZL4RXz1Yt5pHTQ5I60LU6KWFjcurxUTfcIaMZa+kVP2m0oj2bt
yN1Q9zIQsDCgBP6Zm/jTtTLGafcRgHbvazIdhnxVLd9K5Z4LUDoB94g6iDqfb6POCEfkR4aaKUtR
SsFaYXmPti9uDX3jdzuvvWhsuKp+/SPjTjEIlePBNN1iGZotQnOoR5sob4A7jntTaZRTUvPpoAsy
h44IEdGaSeetF0BPsSkuC4uHrkP6yAy1Qs+IwFihDziJQeqcWdvQGAHCxlNrjWsla30jRJfdmSqH
Jiy2ThrddFnUm7FJuk1rFFpACOQ6cxJIB+u7TXrMQOc0Ig3be99RyhLnd+lPmQKKNqS10g1EAS0q
t4BfL4Wvlv3Ekdrl5AVzkD+q4ixbPQ8AGshM6hs040OT/h3XV3JlSwm/Qn5bKqWg7UYkudSEz6JL
NV5Uw13V6bRMJYJj7M9BwlABGITUt7OQfKfEoDj6B6FDQSqAC7maBJ4/0n36sRbOb+9qB7iswwo1
82xpMKBbvJqNwojAT3Uhm1fJKr1Tug3DxsFTFtXhO0vtyfLDJxKvZFhTtCMqd/lG1X2aEJ+r0KBF
a7wwDcpWjlLtMQ69fV1rX0TZfvoqKXAh0U/Wa6JYczi/6phKl26K/A6UnXoMFa5hDyL8A0zQB/MZ
BxwPydhtGjyz0Lo2GuNpkmDZkkHT2h+tG5iIlVFDrVNtx0sa70QCqNVov7oie4aksrTS6oJa1i+j
zGsXM4FcHDdXaTS/YRjdn5QQ/X6uSKunIHoiIdbCLo9NnP1mLk7ZyBSPpkgvWj3zpBcwKu4mGKdn
4yG+vwB6T6Qy5L2dxZcSrLXzlM6sxrmNkKPa71ZXOFVtax0ZMedR219rs/VQTfGqieQ6tOLfVE/W
qoOhro/DcySHTSY4jNbIK4z4uZ3UDKHw4X7l94KXocZCAKgxXaWacSbbSrVko2k7EhcGHa+WAE2T
zz3EL84PXJzwsuG5ruKlORSPRQHnLyMDjHv+HMZ1uTe7pHllnj8s9JaUe9Ul7703XybyNytpOk9V
xIc4UycxJRwCjNh+qceRiwf88lwh+vRZ85TG+SoOk7fSScdNIZ2b1N2HclYPKeySuS4ecvv578DM
rCgJERq7TEw/wOWPrZDnuMtWPZsoXjExc7/ouxWdlZCwrUBARF5RRrOB67qsWehXOY+iW9Sg9aud
YYutn5oaD7q5Kmwz5nyJe47g354ejGyB2pMFnaulr/K+uDg4Um0yjCSGdWjHa1fUO8jux9aZ19JL
HgeCTowNYupcY7IxWrrurezQNMNJ7/W10ptrH/UPXGGrUxapc+XN3DhUiM04yo7oAnyu5QGXD/1y
mRs0s1pruY8vjnWHvXPpQgFnHpCOgICrExhgfFVGyvk5O4eWlWzSKdqGZbnOLcRa9qdMi0FSla/W
OFJMPOh1YLvE7jsQAhNFMkuv1K4RdwQzJfuIO0RtasHSM8Dkehrb157UMC1vpFt8WBG0tOLX55HA
uKuKbwSxVZtqHXBz3b0oO8MaCOpNj8JNatAITXr5PPCo7wbzTE7pICy87X515uK5h7DxJ6z7RZzp
t3HI25WWi5e4QsJqK5dD/fSKFxP4lcEZoH7CkUN1XfXqZ5y0NWxRuA7MrRqfNJ+Tj+Tu34cJDZA6
pWRa337kuv4htPYAnHhlilDuUU/bZaU5mP7uYBCrvXQ+Jsw5nm64XM4DLQK8UkcT7PYwUBWsXPVS
JoC5qZgHl1UdbJhD1Qx6DZgj3r1ax6Pc383y09IeugMvRZAMYJR08wWTQbSwhNiSyr+kSr6lNac2
3ZX9xsAMEOF6qA+GZAQVI/PZ1hkv8JMGN97rvXMjRuZMDHbT/MftEbmQI7OljkaWN1ztjPtdWX7U
tcOEykGWxQJYRBvNmE54WFgFoOkbFOYF4AigZmD9on6ZtFYDOFLjoG+B7VuCBQJTzd0PttuiaNtl
DEA7VdneK2F7U/y2G1L9W4vFi9mV1CTUXRXg1v25z16ZQvJ8awNrHdbK6bGnqGgFu6x+RVs0U8z0
UH/UgjaEZQxYtZnsd3fo3nMuS0GuqewYYo1jmZTRyfPl1s7U3mnmdJ3QQUcxM8cs+h0xtpnbSj5Z
drenn/BXVX387GgOfe22C4ETfyGKrj9cy5kh/JRgW5Ek01ZO56mNX3BZ9dL+4BqMpkWeAa/Wt6X7
lnH9WE0tpoc5/07S/m7HSyhlJTYwDhvhcFKSNWSV8D0vCHagv1AO+Qny9qYNI2CAcF3Mj7nBwbGx
A23wfiNO6haTCc81P4xcfpdavY5nxqh2u8ps8WpLd+cY1PyqfOuNA62v8Y7R6Z+Jn+1kc1zp4idh
XAX3vM5iXOrkV0ODXt455rH3omOYQjx3W2IGDihqUFLUq8NuBXIIpdsZpoMGYeIhAa65lExvhY8w
Nb2kBkYyBGvsR41/gTB/m2WO57HneOsxFAiRjqg8y9ZD2sMqU9HNkcjQHjUnnANpHuaBCxrL2PRl
/NlpGcdYMOl+bkK9sZ6dEPKxjWExGwV4X4C6sEiAhiYqnxcVgCMwhta8aiYaFbzvsX6UQBIxr/Hl
uFP5ze7NlbCL0oELh9rg3wf2DXTQdj87Ret0p+y1q2UrpSOOuGTMeFgMUcQb8rwmlaPaqeXJah2Y
ekl5tlkn+GXHOdpehQUUGz15vrVtGdHRxg4eyFF89DJ7GBKkbpH84Uj5gnkqW2X13erE+W0nJt1d
AOIOV5mh7ePiroFK4g5k9OgzQUXUGRAk/o/hsTa5cbod4+TqjH2/NAbdDiqhbQ3Ub2Ri+YsdlY8E
Fs1AcuVQMnIhKxckRQU4a6Z7hRt/faAX9+8mdE647JcLUfk4jgx/ibMKiIOuORtmdhWoGQd2ZLyu
NHGpe2CkVRuir47aFtYKzKOmW1I//GH2vDizKYK4Tg92Q80vZazYmnHzR0FuVJxbJkdoD4MNNaWw
UvScdHZuZeN3lHfMXn0ZzcoGbeD5H64BmFSGZfVpt4hoLG6Rz3xe13sw1wVOfr+FXd0S01mYkFeR
iK5qUnghelK/FEmq0blRVTkA3cXv/YA3HF8M/QtDty4hg+9YdxAPAAwbSfJVTFqz9O0WFFgVB7qT
fmtTfqx0d413Ay9FNj/owmoxKIGp8pz6NCMXfDV1WMJMSSNez9QD8jIg3PcTUlruNVaxGKI83dQd
zCnulvIz1YaSV5yOUOPO1m7XFIYYQaWX874QLoUJIsMglddOswEOFZ/Lqdee4hiQtUML75p+Ikyq
CCT+n1pPBaMbhGuK58Ab0iG8yrl4rUK3b9ZEZjCU8PmtZtygx8zXvVOsMfypVY9f2rKbCbN6LX+m
hBEo3XodzDi+xoycFhztWXVbm3vEXuVRdnLdRHt008Gl05ASvF04l1z9ONnDy6RZB85XlPTdbpid
/itymnznuMTFUnzwS42cKTxSLv+CI2XdzDw2xaSOfKIdnAQJu0XQ2DriOx+jbcc5x1iGhhzwpmHr
Gdez61CoUOZy3Gh2AsISOs8xFC4G4AjX/u8YNXHBfY5Xxldu+jwPWKeWVj+gFmm6cF97umVWLWWG
MGgmrtcz9q5d0fjDoZWcrdZpKNiJ7LiEAgkXRT82EZhOORT438MoXxtESz8g0ok/QicYhxW6d9am
1KNdqBf12uZfB0+XKCWbqOd/RuPIn5ZRP2XXMUksYr44b7vMeIfxPl6tuTYoRfLluuMVwXkYhkCM
na4+RAhB22ws3gnMzDdCO9SW+twy2K/C4zw148njPHNBw5h2aTUWa1OXAD9yoPoEuiw6F/v4UaFi
neN+xEmVIUENOZf4RRlXFu1c9sBYzsPAw+G9TeS8I+oQoajz9n/JmFLtdurHi038hRQbF/alVjri
wUTbgZuWTFBIUz957/xYPlixl58VVSoHHQvUu++HctpnpAHTLbi24ojG3uJedxMBBxGn3nIeRk6V
kCSL34jW+k0diXBcRyVzQJq0I+CLoC4HRBEiEoFRHvKyZ+aUDyIJiuxurp9Vj5fWNkb7wgLioNFk
jXcy6J6JtzmQyShwa6bZaqgcY22gX2xmS4SPWi0oTKKdHisoyyKlscV+7vzxZcYf++qh5a5wefbQ
fYdo19TguqRXmRvD+yi85g5p1GN/MXS6/5TMZhGMBo7s2dDcemV3SXxts6FhDao66lQqWWSbniX+
kdZp8zJ1iVNteNvD6GgNiqugSka0dk8pBzhZOfi73AznQwODB5mxl42+pC2Zbjqv7S6Gk4fLEmrt
g8c1EjOeENNqKBp3aWLKzP/w/9Xmd6oh5VlDXMmNpF8HkcOPOqpGVI7BQVPdjbSjS0ojUfZLz+Xq
tXFc8p3CndS+t/rxiMrW7brK1o7VNIYfvWhtJBH08yVFaLSYx3pI6APOaZWh4qNUc4rQ0uizsPrs
0XemmmrOuvYOkZ9bb80Y4Ra2sEdrZdlfG7extiZg/3VWjuNL28R0KGvxlcLvaK0nEsWT9dN9xzCA
xVNZjsVEsITLC1ZQuwg59+JpksqFf+++W3mjkRSrOP+QF7EXtsUEBSsA9zVJkyG1OIW/y0bgaBcd
499tNuP5uWBTctrxrrlNz8wr/achsTTUZoEqXE/3MR+UT5GMrAq0QWAWb0fMED7lr49YlsVrQkXl
SuVUkdped1epUr8PCtOZXvm4i6PCj83lWITZAegUJbETMk7pNHI5dFl8nNo5jLlqWea7Fnv+K+57
ZGarAAGMPBUNGGxL1LLX3qdjBouG5u78mM90oeGRoFaqU7ciVfZ+wPGCk7biLtOT00iZ26c3glQo
2w0z2wQHVuDGfKhpynioLboU24ELqh3AfBHgeGEP9+meopajPUxZHl5bQ7W3KY5QQ8nXPoTxhAtU
GQDUA/pKK7QjrDEOnGnuVBkjglQfvBOmafhxIyYyOOPlrA3LOe/9cRHxvJABkZ3cTswYqb3TiuEy
Tw7SaejW1sNEgoRTbzmpoCDio5OnrLltOCZZnNQYrSP3vG4VNeUVaRsAf+6jvvoUqAF4C1EC2yk0
WfuYoLhQdL9CwdHQjcfhjDXSJvjh1Ge7GkpaVG2bPh2pT16QQFm6DVXOlN53nYRmdjaWT0fNbrXC
ZR+uKuD3NcYOenM4TgAMVxr7kTkkSQIus8peJw83I7iebHiAET982pluXNNcZ26V6R7FNTwwb6Rb
GbWZthetIij7Z05JYXE2rN4hTe9LLTB5xDZzjUfAEH58clthBojE5X7qlPx1GFAtVOXOF8PW2qM1
mtFO43S6Mkngjv+AJPy3HHS3quA//9UK95c+6s1Pdfosftr/+pvu/57vquZyGcVd++/Yn7tL7S9/
A5w+6aZr/yOnx5+2z7t/Q8/cf+f/7y/+0/d2m+qf//t/vnmUu/ufBsms/M/+Nxtmwf+burOs8qr4
+msx6v2f+DfwjvM3LrKgQxiFw1ywfYgf/wHecU0SMBAYDMvTLAc8wD8tc7r9N+T+f6XuTHrjVrIo
/VcavWeBDEZwWPQmkzlonixZ8oaQLYvzTAaHX98f8xW6bbnKbi+7UEABD69MJxnjved8xyey2jVX
goYCYvBvyZwh/7XiayCteJbpAyTxnL/RzK3CuP8rmFP8x3e5pZmuRXKV6csPTAvLtmvSySsSJHL/
MNt76INBbw5/IGf8TIE4PcVDmWeDvzFN5ZsrKOEHPgeBhGPuDV2xh+OyLz0YzJN7sOLpOtfW/Q9v
//afv/r/YFu+JYOv7/7X/7R+lgDyLMcSDn9v30eEuGbL/vwsb0hRJLct3boqxRCLBYCtui9pi3/2
CD5trn0S7tVeGUvYvBe1NzkPDqW0+gwWKE6vOh/Zvqg+khlCPhhu8GM1DUw/JL9SPxUEJdo7ifRt
+AO44pcv4ViMkJWTYhL67ayiyx/f0eK6HiWQIt3X/iNRxiuCEajBH17O+jl/+tzOigRyyK2A1iPl
RxbRWGJ3WBacFzN3QuHMx3LhBLny1YjWahEuoFPftKMVmMufvssvY+D0aKqELlo6AX3k59+nuq5M
K0E0hL35grfuEpP/ljjOgKyV3XKIPvkHvLH/yHn/OwyEefLr73VpJVqmENBHPuhCqeQ7VeHjo6t2
y74OgP0GFHuC+kKdi6B8/P3bFSvM5OPbZds2bWn7cr2X//wTUW3FfFgbD9dOfWPLvI+OS3CPeitI
zkC5BGMw7eLNO0aGzcPd75/9gTVyGvYOWcqMHBvcDsP/52fLFFn+kArq4Fvqs4F1BDfeb5ZNGLj3
XOMfmwCZIG48vSH484pYkQDFYrqlQ7/vjt7WvS2vxov0rjtGe2/3+7/b6S3/+l7+z9/t4yJj+1EJ
D5P3spp9yLd8co/JTp/XT81Zcabuuv10Hu/+9DXs/zTWfddEEywcaQI2+/mNuGU1EZvCzZuL7NHe
+4Gx9845Hx+9XXZtPBvPyUV/EwLTp651G97IvbgwzsxgvCRr57Y9l0cOQpvfv4lf5zgG8nWCK+H5
yvv4kQCt6Y74p5ggKm1Wl6by2ntwFh1CEse2gt8/7GeW1DoiWGgt9h4E30z1jyChysBIAmyRCiNp
TzkZDQKbwDo8pz98319/lc8vUvaJbob55cPQGzuBjmNseFAkvznAimi8mjYipOXfwer/dT7/soZA
riO/1HIFKm+Cwde1/4d9RPke8bH1bHCMMyh3Ojvhn5cJCXrln7YR8cuPWh8FIM7jf1xIcR/m8soH
ikjW41GvMCjP8sDYwYTYA4uBu3+R7NCfBsCJ9+V1fW29Lo/xDrfeobkw9r//iuuy/9PccU2Jpt6R
FrwuwQ7680827Hpciik3dtMeYejB2WBVDfI/rJMfhwrsI8F/pfJQ5zNPP54CnGRZ5nWqlAgcEGAu
yvjDYPz45XgChoH1uEPnAqzVh8lIIKAoB3T1+3lLm/A2P1bH37+nX36C5A9l6yZNyLQkQ/Hn9xRx
A21cCJk7aJcAANTib2Q//h05TVHN4wDD+o4JApKvbX/4GX4+dronxRaxdWdtgFcQFOsR1vl3v2V9
ClVVhX2TA6P78XNQvdIT/vFiNyFHqVCvMyO2ojdRgP3+QR8H+fogbsMKeL/iUOCuL/WH+YTY30cD
1PJziCBA8A3nZkFIDW7IlH941Mfvsz7KB2xnW5bJKODU+tOjdJ73VWvw5mKhmkdjMGsYG9Hy10+B
0Mf6CjvNd9mCPyxFDZUNyx/6fLegYXxmvXCvpUs/+vev7eNgdlklHV6a5ToKkN7HlTXtXCmsRaVU
Z/Llk4kR7qomsvSMSEqx8zI1Xvz+eb++O563Hp8ItTUl97yf353bi0KEMGl2tY19j5hcueEUrP6w
Of3np7A/Wfw0riUfvlCkZ5F7Bg3jTlKlohdSoYfFvPf73/LxeM5wA0gJFs7jdmNRbvn5t1DazBU5
cl5Q9B00YSmvzZHWDqVJmuOOcVOuAaK/fyTGhPW7/7iKOtg3WNd8/EewG6X4+AYzrK65D0YKwUJ+
bUelK+Ibpyv72UuCpkAPvLFdRV2lqyXLhwLM0gUTTEHaGn06fsqXKMPkX7SmuQcaBGIkj+JOo+Ml
7XeL2dp57+favuGWZZ0RvNYTsqs766sdY/HbmXNk3qaOXVfEkUaFF8xeXO8JOUeGmkqFFU42Av9o
XskKbc2A3Jpikj1QNZ21oksVW7C9Ws86kkI0EoC1GOT7+f2gpp0zzCk5Bv1AJdRJE3O5cAvb5HAb
p9ESoINupqe0oaezLTLbnx4Qci1oQ2MLag0xJDEFdg9aiouHr5gG/iKZvutiAxciZbP0Ns+cYTpY
NAxvliEZP3kI22aM53iUIPFL/oqTbvNXUuJakmy8nAUxo9Z879B9vWpCkwjD3C2A3+kax2zgDHln
HXiZFNMTio83w4BOkLoXOSNBbq9deqyByNSVWes3VPE2NRqT6pxTkyG606PEbu+WiXOn65Ra2JIu
ZoFy3QJCEy+6uoaXIWsaaL74TA5ai9o5jmj4hpXZkFbU9jUNu4l+CP+247iI79dgxMUlpS9Awp5d
VuRa3Xq1N64Z9/3SbBa2ARqTUhhkNhZNWZ/Pec3TxiWiql2wjtlbB9k64eH+WH9p7LlIxNGaXZz9
cFDdd6FiErsIWqDfMbjD6iVNO7y9BPEsI4lK0pi3WdoaEZuvEd7iZwp7fCPgP5Iz6sVYXw/tWDev
qZjpDpVwUzh8QFahvUWZmHA8kmSu/A4MRzDS20LP6Gm6RPD2KpepnPqc9Fs9vcTo0o1NOhGWR8vE
Lh5wk6wBN/ZQcSupM2wdwjRQ8mH+7dFE0WGEd1MU7WNUa4KTKTfZy6WesbIDPwrr5EjrK/R2atQT
6pWSEbhpIJRAB6vEAd7riOwdt5Tc5LIcyCzzy9WoRD/iM9qt8gnYYP4mvEK9uhWV7qDqh8LeYpnF
9OSy7R2hpVsPzOlFHVvHTq1dyr/9WjjEJW4NbsvfhgRu0SbqXP3O2FqaYClDSbm38mdaX1k/arz2
ndnB7laxewZhwMv3a/AdPaMpp8E3MJxImcF6y/sazeaF5N2J4e3XeFtAKnXeYyMU0wtuVREhB8jM
EjUquJ7tOLCxbtB4Y8eOhfYv8B/P1KUdbQ5bXALtguO4rG+AnwAuoEieTweAGbDUp4gywAb4nfmt
S4skwn6QGw8m+BEUIOQ1GoGoXMpysPHRRPlL7Nno/glD3vY+bUVMX2lWg+ybs9W5o61kl6ae+QLo
A4owBVn3UYyJfkHDS7ciMqSJGqjIqKBHdk4kQz5cQ2egUtjx6i9VgcxyW6m+fxxsoe/p22hk7KWD
DR5N7dQdGpn2Fx2hHiiyOKp8FxPKNArhnXsNKogWKIHzqzLMaKbpIcZejxzZAlwWnzUxEYpb1K7p
e8YdhcybTCLkYrxxYGqEr1H7aqsg9g0KCb3JKcKa2SZhh7YU6kAa+ObQ1EFYFOcT7J0HVVok0nV6
LKDO95AadWWo75FR4qgD9Bi3R89HQICYuUv6APG+JHi2F/lEnFLSIV5qC2GurUHrWnQJ6mW/9Esk
EGU30o+0yR7B9jGhG7NMtwSBlbeMdCP06KtHVdssO6+qUZzMkRWJoE/bUG07Q8cgOeKQe4KkDz2c
uZD6CDCr6YD3ghxJ0C5+8qVdEj/b+dh/iusIr98DaWDsd9guyTYlsWvAYqKbnsW0KpJ26+FmYlVa
OrglKSFfrwAMpNpNWLvsi2GOK3GUzcpoiOvY+z4KyKvoPrp2CKjNOykgnHbAx26DLN4jAFg++13t
r1gNhNUIsOv6Mm9rYW0HSDg82ctzTBeWDserUYdEe2EoqePrgbxGjSJlwLI/AJwM0U2B4OSnC1if
5SDU1h6H5B06XuzsmOkAnIbeirIzWWovClKvZWkfabDkIPWgBG1mDEzf0eKBySAotiLSfZ7s2zxO
ERuMoWRGWp6ZOITYz+Hb4GG+3XLxREofy5G0aCeOPIEC3WNpLRNAeRvwsWphMrvEgYjZhHpUdXkt
0Tb7aNm7wq9eHDft7U1sowzc0GhFAQbsSdQA+YV7wYKiGRh10a+pOl5moW1ll/D1SwRLoNqlpA+z
EaCwJfQ3xHy+7ao2ea76jIUnHKPqLRyWiBieoait85VqsGzx9pvukaOjSLcYL8lJHvTwafE1LbOF
2/pb6pfDBcAa+D1Gyoji2EMWJzsB3kk0dPClakH+EPDSpT6MlBOQKIWzrwO6WTQ7JiIzPzXabBAh
t7YtA8/uaIfYYyRfC1W632cXkgKPjgfuqHU0EWSgWw4QNDMwtjTrPx4HVX3FlgFguDbXY0lnzSba
jH6cWb2cemZogdiydrQoLOs4lQvfeGs7mrxq1NfhpgYka+9jFFFfjAodAPps0HdbRlz63MuWldd0
IJVs5dSmX/RUsf40zcLJil9Sf9dOXfMyRrNfaMXLaoKXAtZsp7g5vDtadBjtRkniU0eBFzeyufQv
bWEXQ2AgyUfLBbroKRdLAovHsxcZqNRqH1I2WmtHSoN+CKeBkAhkgQRcOAvrnMtp8RXk9To53C6R
TIY8md9Sc8Lo1qFDguTle3lZX7cJPeQDuy9wWEzHyWtLQx3UE1PqbGhTgoZYWNXnPMN/ts1xBV01
fTH74GD95X52I6KM3dFy3so+Hr8lahTtVmU9gfF9qsL7CpEp4zscXeK01BwQBeQle6KQVQ83hByX
4xK2GpRvnFDHvmz8ePiCurpr7tBLuO8LF5N419kOnKMco/dw6LTGEVCFo90dFtYKeqijLS/9puE8
KFoTf1CNuw//DTWgR+zjeENsI1LP2dATO2pWXYzSBt8A0a5ODhbVjhYPkknnTre5lrgIs0I23yK6
jD0weRqXgZps8d7Ec8RYbCsflzNJsPSOscVfDpZKfZqehTqHaIJhIW5sv7/IefAFg10nq96lITeH
1D17P0YZTguV2+l76NWts4+Hkp5Z0gMby+mr39LW5hAzW3Px5NjeYN0mc0qgzTGcRyCOfZMY8yMV
ehsXOQcjk6yn1Pi2FDhbFWC2Xo/BwrEfZWeB25fBR5aZc42ROBuvdGl69TVWzDC7Qy7t9EfS1RBm
Zc6oCQ7BtP4cJ/QYdp1nxECqKiJRDk3rkRiaZky7bUqvmEPCmE7ZNksyErAJa+TAOIOOJBEvt3Dc
pkVIb1TYBLO5kfa+T9PCdhQRIIlGviky+dS7ZVhvCy6ZNJ/9MTorkeiYVzZRxRbM/ilBvTn75J8D
nUM6L0Ad0xa5AFtXVyBv2KkJHWbaFDhoCu3vXJ2QrBOA2ltdyBbZND5N3WT+qsVEgx2RzgKzKZJP
tpJ2jU66R5BGJHBjXKV0gb2j349hu2XVVmSTVBZb/EQaT4+FmQCaITmYNCf7z73SMQK0RIZdwsLS
Ws+E2ngYk3PSaw6QBIvoRpNtMB4NubBQc7x3i107KLTCako02ke/YhmnierQ8UfCWB7cOoxYd2To
5yyoof+p94YFTXRUzs+GTfHnAALJXc6n0jC/+XNKgRtm2DgenVDLaNtBftC00ON4VId0iUwIB46J
E2QoFgsfLgpB6466pHavBUmRuBMFPfmtCeqPGBQP/VTgljlJrwAFIbACX14ZXn4hu+8iQltwaFuO
OOdlKML8PLUWi5t4yb4MCHgqxKFJlVAPrjOn5me9tJ0MQHMj8oQClmXqjISCwXlJALJxvBq57QM5
ZVZcdebAwkvaTNe++s1IFBzFJx+FnlOSOpaLUka3bT5DsWUfh3uapzAdaFvnq/ZmLIEkoy03OEQW
mYV+ycAGemvaXZVvLceCR8btDbu8l9dluG3TedY7lhAPifqa1Yk1p5qH+2kyxuJqYusfbiDZGFxl
CqOSgWOX7kNptsu99gfvdho6uzoUjtl+A2+2DOdKk2t2V6X2+BkFm15QQ/u9f5zRBlhXyLs02WDu
RKK0ofpofBHjTFx6pkWFiaQYGkKoZWhZ932WlF9QCiYWgpjQf7cSJErnkiCn9roz+UgoDKiLnLsZ
yD78JUg6brTbZgs+xLbiKG16HYhKcH1IxYPJ9AhS03T4C+4AU6GRlxBgtk3dTL7ZdoavEyldLCNM
fmM9XlSLkYAkSsgc38SmZm+NZopv147d9vnGNoiqZfKDz9pZJM2qGygiFnSLNF6mTZ4I3CVywObm
bVAPrucaE7mW3iRLMYSIljGUP1XSZD/Mibr5KlERrGZG7yk0EMQRY+XoR1u1zfCg6jorQJMDDQWs
NuT7xW+6bwI9ERftcl7Ocy8xsoMdDctDVet6dWXE0Xd4fEhtpFHk9lsBXz58ase0eJ5hFSbBgury
yk8WEW1VleFQztqR64mkZvDmzf2UngFcTt5Ft+DaL2OCSp9FhZ05QGnglhdV0RovBgco/2xqKoJA
FaIrGLvwsZyLcpgi5rI1ZI+y7EljykYxtrdUGuNHjBtRdQ46OM/OSoQiWFNQDX9uyqX5rOuwx8SK
HpMQX0VyY+B5ErycVgbA1cgkA3njgAWmmuHUTXRc16bipketk28F+S3WtkAnwa1tEhjTCxYOgGA5
Etk1yJXfhlbK5WRfWY9xwVqwNfjDHzIzYoOPM9X1V9KanBKFP3Fft6bfluI8XcB9XGqDG0iL76rx
I9w9svqqTNulhNLX2tkVJfeEICrQrWx6ZK9kmAonviu4JIBEcyta54TUpmpLewIEp1atYezgCngN
dR49s6NUKIuvsjKeLeLxuKF+41CWMVsaz4u2ra51fzlbCshCHntwoaPM4fqG0lHi+pvb8lvXRs6t
44gCjwEG4YYTh7DeKbbMDc7zDued9NIY7qcjiTxYBh8Hgc3e2rMG2CUCIotfeGQTFjPUxlJjSbLD
xjhSeCNwJ3c4pGzgous0gPeAb9vhunk7i6olOG2IzRYbpFE48YsbRzWqHgw9Rx0Z3Khmpioee8LQ
unPAdHAyZqOOSF0GKNJvOaJjG/YIuUZ7KcIaN0MawQJbe+5fQITRe24NDhPoXgf7aYzT5cWhjPo8
6ryJzjw3tSh2mjMTzIhSYzymUNZJT++zJb+dp1IyA+wOi7xaJNhsCGVgarM08uHX2TPWLcMRuEsp
UphnEVcnezP1jfet8m3mb9QUEWrtAalRF5bWvBsa0afHWWfqNmwN90u4xOE9AepheCFjFLNBSJvr
sBCxRs9wyJh5mZ15HoyYuisPLRf2c1+KqT/vUFjfJhoL1EZpNLdx5INujZ2SD8TNgjtyzbsmrp5o
6mk3wXslQJlQYupvJYBF0+m6L1HZqQeOLctDWIDH3UzWtIJq/M6auO2N+rWW9fTVzgpFlgKFSQBZ
RdKdWU0u8+1iMYl2Vlg1jwg8zBeb+jEnR6FoYNV6aviXXYM/CMFl76D64AVdem3eAYeum7TdCG+2
btGUNl5gID9eyatN/TCS6HnXRnFxM5Gfnm+gVWbPPjGHE+N7Iuix7WLABmYcurfk+pUTVDQ3um8b
d3XSxcb8VuYk7sH2jJyrbDA54rtqoY7nlo5zneRhrw4amKOx71JUgpuuWFoF47VtMdlodvFpBQl2
y2S8J1HBBcrDamGAoJ2FCBxXohyDgOpRVfXoNp2FLeSpHcxIkOVWTFWAo0pEOaarLSR9XJ7gSzJ9
lpmPtHIn4ePAoKTCJC/VsJIpMzOvC3y+cw3jz0lcsWlPDEujieBZCs4LHHlwtqAsiccv1ol92awY
TLlUTrztVjhmtWIy0bRDzJxO9ExOPM27e2Jqpie+JsV9Kg1ixW5iiOy++e3K4sRBmLw7J0KnbQEP
7mt/emliAJ7+ieUJaaG/mcSaasv+1H0vW7CfehibLAAXDg00jxx1V62IUHWihRpW4UKCAVOO6+JE
FLWdUZm4gVfSKFl21XNPmdVE1QaKdKUWJVt9IpSKFVbajBJuKcI1EKZNA80UQa9/ntudMvCarmel
/sQ+ZcPm3LHYg/9MeY5yred3+ReHwKH1wlqiwbUcFP9beeKq5lFbfevmDDsDpy4gb94UNqBk1Epk
dR2nAX/lzdi53EmXX/MV3+pLqXE0nqiuCN/ycLfMZXk3gznAINavDNj2xIPV0cqGNQcUy9vxxIwl
i7l4EC5FCzIT2PAbM3Y/pZEcPw24CeDcrfjZ4USinRabq6HdFxBqwxVWG8drnkHjjhz7qug1Tlag
LWe89MGCkr7L7UaeO20U7ZsT+zbRBgaR6MTEzUNn/OxymAu516Ypdl7Pf+kpO7zX4YiE70TWpZwM
ZRfRrwEJZvZ3It5HjgOD1wZCcFNxDfu0wFq/obgWXvYnbm+DdPmLONF8wWUhOY4m941IA3IWzUTa
1QXcThaZhUwJjPS9eYEOw7oyRhONs2Hky5sRe0wi6rLdc7RMw0s1rJRhKD/zq39iD4sThziRKr3k
Dg+d2KWsHG2IEYOLkK4AY0SKkknr2tO7T62CP22FHU86syUWPA4TWJ5M/6vsNROPedfW24klcgkW
IKxf5ImjjL8TpjKliRhQQzO6D/bAzZVdrR6uCiMGhCRzDhMbU2Nj5ygNwYFKU9Vg2exKTtL44N48
s3GfTNQJqDZW4HOyop9FTxEDpsAEEdo90aGJk4AUDXi8iINSrgTpFLTTdT+vXGlZY1JADw5u2j+R
pw1vpVDbi9Xc2yuaOuL8hGm3TdfaBPLe78uKsSaMsn1WK9rab2T8neIkS1xIExS1jS/by9Rcym8F
PfZyzeSGky1Lyz5D7Zpi21lB2mm8MrXNSrj38kTaTpZwpW6fCNyR6eXAeU5kbuJ8XBeL50rsJkYL
3Fl5InkPNVDvORL9snVrv3hbqHEwV08E8KxOwZ45XkxeSHuihLug0b+5J3Y4SOHqys3BM2wEtXuC
ak+k8UVYSbVvTgRyEsrndpcST84JZ2WUGw4ex93iCH07nijmWb8SzfsVbu5WYIUXs27kJjWt8Cuw
TlyDHgdhDI8UprifQRXDXQE0Ha/SWnXprAFtVGoBjhkRPHZQ1scYIV4FB6PfeicSO40x3IPNidBO
kgS0dqw5IXB6UYE7BUiD9LaieMBvDhNVBDm4csIEygFzt3/iwNsnJvx04sOHemXF0+OGGw/zBIa8
J7mOAN2haPeH3uMvTVUUGy6yBDRovkMU/QdZwuDWsZmi394ZSz7vwDaJ4+QkT79vcP7yEPrqiB0F
zUVcdQAVf+6pGpnT5sNcWBytRnEcVZvfZB443799io8IBa0oCkLuoKfgrR/EAinrGYIZPMSiMeqr
1LXC+4j44MPvn/JRkkB/GEUsDWiPESil+aELnSbIv9F74y+rkvAIoZfCZd+pgNSMMvjbRyEVQCxq
skJ5jnQ+qF6IwJ0d/GwqMAif3soGmwHwroyOZv63vXXPFD5xZMIRK+aSNv7PX4i9xpl7fi7+sJiC
S9x6TtA2Fufj3/+kjyNhfY5EEoxCgXu8C0/zJ5UFuOMKcn4ig2y07aNy2VGqyRV/GAm/9vBtic7G
R4qFbMh2P6gs6rmj4YneJ6CibN8zo132bUPAI4jj7AvwZMrgkHfMv5xLqxQLfqhPlpyFatlaf/yP
A5AMG1CSFCZKp4Jl3ucgHnE//UGg8OsrRMiGndSl/46O0/nwCrHHOrULJTuIvVafAwOG8DW2fyvp
OMnKVpUK8er0zexVSvrDb1FTFovcX6Oq0QFxlcPnkKeYz34/HNbJ8qPsgaegAXSEiwQdubj4sDAA
4iIfqK/twGmXiUp4aO0Tn2gDKpIKl0TS3P7+ef/h3fm8NdTk0sFk/FFuq8ZGjZS4wLvhdtq3hq/v
3Wqavv/+Kb8OP+wzqybPR+PI6vphHCwVoYiUtWzqdY7AQ+7ah0E13aewdI1bkHyQwTyPc8Hvn/rr
wrSKSFkqXATMaHA+vEt/WHxCjYCrU90iSTWiJBdKbB2lrud/HvVXHor/xwjj/28pxIIR/99dFZvv
OVbO4kcbxvp/+MdU4fyLL8EcdRDRkpDCh/rHUSH+pQDTrvpFjt4WYa0MnH8bKpT1L4XDAskRFqQ1
hpdZ/W9DhfT/hZQPcSWqGGSleCD+xk/x89hEqofPB5URxRWEVCzAH8amKVEWNAWAW6jBdKCQlRTV
8JmcoAtOqf1eLN0fpvj6Gn6Y4/9+4nq0YM+UtEM/PDGpQA+niNE3FC8epZW9YkOjIJF+6ohDEv5w
xykakfNof/YH9c202/s0qWEeNSutD8PHoL7HSl1CS9863AMqqiY7PBPRTnbe9Q/f8PafhedHbwaf
58Nf1mJ7wnlgW45SfMSPAt5hjkLHDEPu0bhft3aB579zGtLqEvyeG74pseoSqzmBOuJTK7PljtbK
oY3bkZL+8jhXTOs8IjZA23iCsWFAUZy4obHvdte5Hb9gjK83yL6xytuN/cUb/LtW2uCrqNtxDxTn
i3cTJR5+TPqXHQxFahiuvdNDpB/LErYuIrA5qEIIHBA29A6n6NdJ9NeTxi1mFAsgMMNqA5uAc8qR
uIc7Y7qnLim3Q2s3h2VlSrViii7HOiUucyBHqXWrL8XiUaNaci64XUyVunRIY6evbN01vTbuojBy
9r4ok71PNu9xWNYMRpCR23wwd8TQXHPw8/Zh0cQ6KNPZ/g6/N/veIZLYD6hKkBpQzVKIEEwP2o3n
Jg8dxRyorKACe+QRWICeF1k/KEIUqgjaAHbF7JwWZnpIBzM7QGBbLk2U3WfpGD5ZIK025oTpjoYH
ITJ+RIXZE8ZhIKZxb1Zk00baOPd18xjNhXm/6DVDcUGfZRnauMqIMvjqS6C24Wwf+H7+samq4SYy
UR/kulRXSQGmNk7fxsQobnPOK5eqNAcrKCH8H5IE4n9Gj+6Q1slBz6MNhKYx1ZnyQ48uvR/KC2+m
lUwCT/zQiBIGV9i12yZOd5Sa5SYRYbztNQQxolPBTRegYTLKBot4Lf22CKyKfu5M/ON2EWhsrdy+
VQu6Z2KK8b+gokAz1lbXiiLmSk8m4ajGj01NsA8IkKuv8llPUNLC9xRBAuk76rWb+3yrdU7hN3Hi
/lg7RXW3hEUaQFidYOoxQlNcR0HjtmR+WGhbWh1He+W53+hoJa+g1Ch95vaNDTb7ciHikx6aYV+g
QX/FiZQ/A/40H5DeTduYzRfVlgq7oLaBYEB1MXbC9WmzwDYet2Bjy/MVzE0cJnI0FMTHlJxqLo1R
EXSFm0F3qssA+EO2k+0K0Kidmzi17E892ai8HFWcFW3pbuumSq/DEIxvlvvqq5ssXGJwiVNQmcCR
TPFtpfA1u6pkuSl8/8jaFz025nRfmcD0tI2pve3nY16tRHWyX2unHYPW6glnarkQRVF8bNsCQm0z
hve5FNm1Gmp1oOVVXRvIvl5m4Y4vhHzJu3wm7G9sY7iTs47Dg0goy7n+XQdK7qJ1VpiLmscr6c8S
tFzswX9wwwNZcmBgbGP4mk/qhnYYUW15C7U9Rrwh5ivux49ytt8kadiXPpy1Ayq6Yacyc6Ecl/b9
nS5IR7WNem+3ngTtPnqbcXTxYuM26XboCJIgG6bmTU+Gv41aCQkw7J4KTNlH8N/gpCmRbTpVI2SJ
RvCECOFeF1HgGCCI7ei2zufUFuljEzndXWcP4XWFFO2KJQh6AfLRHakaJcoaJW5osVTbtlo5n8vk
fZlB4h4Sxupd3SDnqZMyvxUpKgu3gr4ZIi3YiSTLtjopyS4K69d0LLpDlVb9exhTU0tQKtwoWVP9
S9xhO4q+em7q+MtcTLzLob/v0YMc4k5JAGd0zgfDvKGH98kQ8vOkzCdCkQpnC7I1usryJj5mqDUc
cli0dd9RDT5XuUAHiyYpyFkgvwNvdi/QuodHMM0rEKW2WuoYNW468I0AIwsXUVlL9+2CMMRwDlx4
2UfbJfsOFY9GnEN8ztG01xZ8ijZ1Q2hPojZky9Q3daOomNsTUrGqqYcXGITQwPJwkHTjYpy12zLs
zU/VXE282bZ8l2B9j0tP6CkVCje9dCPr0Lv0oSh3vIkeKVrSeNTO6rE6Tr7MaAK7ofuVfni1J+Qp
pKjjxwK6KtK7orfb80i1FugIpyewFtWrB/3oLmzz7EbmwPiiSRpnUUjnmRwacgOTBLC98obwU+cO
pNOSIWIF1UzmZNhM8Xm/dOVdRAzkjmF9Rj0rRV7Q1bjlVDvvDbNaAiJjBLVBW1dQu1wO8v5i7PpY
wbxpQ2zhXZGfDyl1ytonUjVWzsb2K2+vCTy5ymo/fG8qqW9bipL+3ioFuDU57M2BaFhGPfQMQQoz
vX8wXqiqAPFeDmH8Phqd/0Rym7/jtixfKedVF2KQNEKQcg0XgptffV1zdzqMKBFAVllFHiyFLm7q
NJRfjbkzASyNy3GSeuWTh+fUg4aLCBf8rk6IAaF79z0uUGd3U1HRpR5Bh+bjeet22S61s/6242K9
71TxuQWHuZm4A8L69qv4OCewmqI8r4Ny8tKr3DSjYC61wzIxj9Tcct+8qwwyrCH3TNGGhk0f2KS5
8Q2N6WWtZ+ZIurdD7u/9ormJO+CQ2TgCGslC6EcsLJwMSNuaVEHiEEQF8EEpJpw2Hx+QNdR7gjRH
4hX00l2HfnbfF3KCVSXIVOt9+7O91p/rpYTa48EqmAd1LHTWxtsUuVW86w0zPlaj6102uW2dAaQO
3weXLiiV++qCOOn2aMm6PVYifU8gzJ3Bb64uGiB+T6ga65Elm3DBOOiGuWnPTUQ2031itqTFepHZ
n1PL8Y70eocI9GOcb/Oyk/tliVOkMc50Bfke8ZbzDsUJ6WxcLf4+L6bbmcCIhnSlzg361XcfW2Sl
QSwMOkfrvVGkdKqAe26QQkm2JEddj61qQNUb9TOyrPDYgAM8dug9L+IpbC8jPaWfaXks+66mdZmx
/V0gSiaGsvGHae9RUj0vJ6P+Shh7eDFmTvcd+FJYbMYiqnaiqJAmRrNzsFXc3ktnvOvHgQJuGT2M
nVWeaeGNOFdMcfDtUm9xx1OjprcRELrZHz2WH3J1+7X1CL2nsgz7xhs9h+IiUikiJrrz0p9BeSj3
Ngktf5tP1TaVXvZdSVAHysjMoxuXx8zDwjgMBp7JPve3ZTszAS1IIoM9zttRN+VRp4l1bU3550yr
5BIty/1Stu6nsVBwVskxPAfb87Z6kc872W8cVdhPtdb9HYjBYx7zWEQxb23UB9XSAnrVCPsyM+P4
Hqd3VIDlLqn1cDfgpWZjWzzvmp00fdJQDK47O6pYHZv/Td15LEeOZFn0i9AGOPQ2FEJQM8kUG1gK
JrRWDnz9nMjp6iJRDMZ07GabZgkiAPhz8e49tzq0dPoRxgRXuRtbLwA/y+tG1uI5ou8MjMQnry9G
sTYFgyNXZZxbd5izhjsijBPoYoEMST8jO5X4YshZeRTjlnVpUBVR/AVZOotHZI0r3UFQL/S0vtFG
2DuBksbU7uIO+cMno1FoVGq5upDIYjy9M/cCvcNjUlpkwDbp0hRkmtpKeqXr45e4Ca1Fa7kpR+Jd
v0GMhiVY7TdmaSMoFjTk7AiVmM1M1ofx77LuphW7vF9JZ33P/PbTWBD1zl7sOk2cn6Wlfyc7KPxU
uCE51wEtdyf7VLLI3mdR+IWINgjx3NmKBPtkpQ4olNGNsJrM+PjIGg1IueyHHZErFdDislymqdlt
IxqTmwyK86qIicu1K1neTtn0WBe5swFkEJPCKxGrAhvJIwNFK73ReKyvy1QtH0ohwuWYMYMaXUnf
uPB/kUVHPleDOvGYBAYDgj87hg0CyCBeVkxgi7ileR3ovoL4owE4bED6SCxf8Uwr2QSatTCDqt+p
DYRi1BbZLijBh0zEWy30JiOxuXfEHY0gjuGN0NgMZJoDTG63gUYyN00hkPDQ+R/IDPulcxhG8lgL
JUO3ly3yyYU0XRTulr7vMbLccBIItj6b9LUd2N/sUmm2so7kLWkWexgw7YZe6HTISwOWTk701tWY
knQ/0I7XG7q3SUp+CXFp92hJV05hGSsbWvdVWevZHYR3tGGtCBZkutE1R8jrbJQkLT63iDKXeTRd
JVI6v9y2+Exozg8VKuRKr9jgYNeB9TUItf+BM4e1r60Te9EGcPpSR/ChSrPeIsN3uh0JXwagGQHR
M217ssUMvUN/H3TbrnK3bveH6l/oC1sl9RhJ2YCFoWSLSQ/md5Co9BpcQTmOimO+bwtpW/TKSKdb
/Vo1vwdATOiQHCclFEN+HYbevZWhcH8qEE1WbV1gx2aFRJsjVRcEdsmNTIrMi0zSWDKOf41Sv68T
90deq4/YcIK9UTAaooltZDvaj1EYt1uOo7Qvknhhr2JLTo7YE3obOLZm9I3ovhEDFZUOTh0WmNiX
Hsfr3foIBM6WhstudsFSv7hC2LVzxpK4PtrW5P8Vvxoo549JAAClyU3Vg8J5mzL4OLtzAdrVZrIb
EDGhyOfOqs7dc09frfE5HQNcr1pxy2ZdPNS29IZj4Nsik+MDlpNs48R287UQCbtkJ7C8zk9CT20J
GzPQrnm8GH6ai7iwntgvcX/9RiW0YAkBE10xwMgVrOeMgccPWNOQ3ZdZksHWY0EUxonnSpbAqrwa
BK5+jJE5YcMP7pgk10c1HFQXgLScwz8Vdro1AnTbo29NVxFKqA19SKDg1MWpV4xHHT3CM2vu7qoH
tbODtOP/tCX7dctJuz15K3Qok+ZznXQoz8iZLwsUj0A89VXB/nylmEO5j4lLFktDL9WnJupLz09V
5XrifGOHD7HZ2DU61JS9LH3CsfxJszDe1CDaLzgu/D8gV/5vJ4r/j8AsmOlenT8dwS9vgsyuv6ff
x+YtmeXPf/nfU0Scwv/iiFrHtMLhuEub+q9zRNf9l0XjyVZtGzqQrTm4Bf99jmj/S+dUm7YR9lxO
7oGa/uccUQX0YtKYoLkjNMF/xuP8F5Tm32dj8GxOWt2Px3Z/H93/O8nsn/gS7H0C+nFE0nUzKOsm
RURgNshPXj2Jd07iTl39eMj9qu3QMpkPYRsKT6/i6CFU3O6gIai++vjqbw9B/7732VFk6GhNSxaA
8JiwQeqxa7kLG7feYQVw7xEd2U86DfvPH/+xt+fyf/+x2Xk8IjfV7Qd32qGuiD9DrxoOBITLO3UK
9DNnrEd36HvvgkPj109LLaKwjFJt2sWJYhxaMiKeMyE5WVWNdFcO0lmPPfp+Tmni5cc/6tQTnLWF
7DgTfQsabdfU6F9J3xmagMpa6uvKbfz9mBXTJ06dyUf4+O/9QXC89xNnjcm4a1QXcdK0M80e+Zmf
1+SvD0ftNDMZmi20/ZyQiWAf6eRPgDvkYIioKSyvjuNlxmQc7KQtwIQCqyyIqOBhxC8DRwlICiOY
zmqSZV+DAXtkoUztTW+XZC2pRtNcEWgqnw1/sG5F38B1Zdda37m1H9y2hUyXtZ9y4lkqyfXYooRb
TLXvL9kCDEuLHdPSHQNci1H0re1wyONDMq/j1D9nVtZOvHl11uEslNBXjZ7cgtRh9C0nQvF+18p0
VEuhTvvGKEKpX2vQQqJOvBh6El1D/Wofw9JNnpXBKu/Qj1hQwwh4GuQwriOS4BSiFsLwNz7Hf0O3
/ttioR5v/9Vwjln0sc8du5012YD8AYbnGcTIj7+Nt03E/www9fiNvrp4qKZFjwMM2wtZxNe6dPTr
AEzjt9LApCEE5M2P/86JmjTv+Ne4whTWLd1ukDUa/MoHlY4w4L9q6/79K2YVz2xj2LzAaHccu3JO
6OvT0W9cj/FlNUKd1TxwdsItuqbbsa0UhCM1hnrTlnVyH5KmukyJ8V3LyR2XWSgQ6n78xN662v/+
TbPSVw6tXmHA63a5Yic/CNym5yEKh8Apuv+rLEvdn0kzqAkw/8w/4EYNyjN/+dS7mlVEPxOpXxCD
uCtV95usrGul+2s5c/Jj/iMkeacWqbPi58LWlzIIu13YZH7HHjDuD0SBpD+PJ3abIAs6uepU11+h
HVE9EhPN66kth+8tjulzvJJTP3BWD10sqoYTqbnHSP3SU6JWaq61Z56ednxM//yFdCrfDikaGByL
V3a7GyDuj4hpDrEd1GJVOlqULTCNpFurjmp6hXG9MocmX5l6UXokEXPi1VftcGaamcHS/vqCLHdW
OLrY5mQ01XIPPK4CBJLASqeuSLkIHaVdjdD/t3kBhFvtSyq1ycock1Wxgd0vvL5z0lU2BGCVFG4T
1Xm7ypoQwbc9BmfIF+9P7pY7qz06Jyd5iSnfC9gb41EnCyvnCJENX2qsPh5ExyXbuy/jWPde1be2
aUsx5lG/G/xOfHb8RrSrNDd5CGZemevJ6J29Pkbdj3h0CNJDGd/lm7APpzWmOV5K1+uPtewcWZz7
PN62dP9+K7NalSblYDahwcFjFU0vNcLiZ5ajxxDQWg4rIygewjHPoGkyOnKBvxvXJ+pvTMoRYfUf
P5b3Zz5rLq7IQRhjXgjHXd1+0YZmk9BKNUogrfYP0dre0OYXLRYtd1bEmt5vUA8Z2jaZFE+dum6T
4q/faaEVLIsJgZ5dRMGZIn3qc5qVrWCyQ6sERrAVydhuKmca9umkMHt3bX/mc3p/trTcWfGapqzF
jVCrW0mO1TLw0Yi0wnnGX9/syzbz1x+/nvfrE4Svtx/txJaybidOEOgCL6GvYhT593byZP09cWln
Vpxs2NeW0nNpLIQrV9tJZzzzTZ268qzaOB0GlmkwUhwqRb2rGpnQQ5n0M1c/1oR3iqozqxVYV6us
j8bUczRBOmPCSSLN4bo2bkJLp//C8b+7zuzy18dv4FTdmJOMQqMu9SyuIDFMseUd/Ua/fDnUz5bF
ykXGie+5pMuQpoOOnszVuEamrMeeVZjNqqeFSXot7vQzNePEl+3MSsZk1E5g0lj18DkhlJyoEnjg
0KOf+bFvhRv/KUnO8ZW+KpJDM5Jp6zeph5Rb2YTDcdmtI4wjXTALIIWB7C49Ds78OwVJYLIp27r/
HSID08683T/Kmfde76xO0PrViAYuBw/x/yoXqYYdChWFrbK6HteudZsG6bqu8lsO4XdO063HGNgf
tB5z9FfCDn4PLruJWDm0KmkgwTrNCRf1m2vkpysRW3uzSq4/flinPsRZldFJVUwtrUi9HhzsKoGD
ssClauZLc4CfMqnTeONYQe2fefUn1ksAld6+mwgva1ISceG5Rgr9pTM79SfkgOKnMgUtO0gDR75P
2stPGLDTLwwuGgdsYSybvdY39Zky/n70OlTaWUXC4RhimDB7b0SqJUD5cGSXpsQm+b0Z/2DbE3hA
CLWdK4kyAmyN4MEbXJg6YY69z0461Agtx+fkR8CeqoahXlhdhCEMKXy1yfVSf7JNN1lB8yepQtKL
pGdUVs8tDaLHeFT1u1qV2otZkE27+vhFnpgD7dmDrfmesaGEg1cREHQbZ6W9IXA8wo80oZPpO/oZ
quHj1rSG4YxE6sQ4tmdPEa6BXraW0noDyRQEjVoaARB5W2HZiKqHj3/Wqb8xK/AlSjGFpmkH04Wt
ic2Cb00/zFhpY3NOK35iFpxDbCv0ARamsI4UCbz+oSm63WQSRGOTyn6jOGV0pggfy887RcGe1fy0
N9U88cPOSwLze4uv+GskK+fp4+d06kfMFoYQmGJAa3bvqZke7QNsTQTl2UXn5VGb3hmofc689FO/
4viiXhVXmfkNLVmXAWw3G9jAJIzE649/w6lLH//91aXdPKsnPw7oNKjWKumZBc0zBfnE0zlSq19f
mSqcy0TxWy+dbH870R+7xq0VAEOCl7ZNMkCA5wrcicnHmq0b0ML4QdP1rVf3TSEQ4nTTGtuuPBjs
S9ajX9urLi+2bVjvnfJzOJFOdNHTO54zv/6NPmhu37XrzFMjqe6iMW+2udlMl70ba/Z9+cbQIO6T
Oa+9upmqlLCW8ftlNz77onLFjCwr73NSYRudGVOqKEFoJ1529dlHFeADtQpXYXNMa3RZp/gMhjT8
/PHFj7f4zpC2ZvN8EasASEO2fFHQ29eTQZBm0BjmI0JN7dvHf+LEWgIk4Nv3Sg5CmE6Jr++UtkCi
lY92tfDBYz3YY8eqwB1N9Nyg3j5bsi9XWR2M8cJkM7ybYCHdy0kp9jr6oisl1p0doHCSSzM9k0Tb
t6249kvN+V52zbDDpTnFa9/JCMTTaoRIxhC10W6wOU8481Pen6OcPyeXrwd41iBDNjpjV6Yj1rUx
dsqXBk8OWVemYqAwwolC3HZkkfKaYNK8CuqSeCzf0UIy1sKufCmiyHmeMqvqkA7LGBdz3JLJnLsi
vfYzU3wdFAQGrhydb/RRUi+M9BwzXCmz7w5kAfiIJIV8HYfW2XS2qnzu8OWhXUzs/cc/8fhS/vlB
YKF6+7IQ4DQqkE1zl4THFb3hTO1PYeRkZcexUH7EepF+xjwMiakOXJg1mQ+H8cyX/v7H6Mwh8tJk
6h2cgtxafVLusNxoX48H8F9oYlTKmb/xfiEF9fr29/kKgiKLwFA+Ll3+tPUx/xHVivpoj2Z4cAsO
Zc5U7JlU/K9F/D+MM3kM9BlnMdIhnt5vWw+dhxpv9FNbCxzlY2+PW9hlBM9Y6qDcp9K1bxNXEsVl
1oH65LiV+sQ5sPNj6MN+6+ATJK0YWTF+wlLQ9CdvcFwbhaP90pRoIOcuTc5tb46V5b1vYF4U1BBS
R8QMMEWml7vT3tDUM0dMpy4t3j7+rh5QaJEI742DTUx5vtWS8syXe+rSs/VjAu7JGDhb8HxR3Wrk
UKrdOabpqUvP1okuPKU41CvuujkuiauVXlw0dQCAffs8bAMZT2hx5QSbbzhNizGv1x+P5BM3PW9T
uFZKFkFWtJ5QoADq1jJVu9Vll54ViURIMdmktniodtHQxGsHy+dll55N0wgCogwGeeO5lX6PdvKl
9o0LH8hs6KOBQ2tehK1XOO6PIiVi1qrObEKPl3hnxMz7EbkcHCPWj581uL+FleMiWHBq33ySVR78
vuzJzEal7ATK2Yy/0YY97BBUcu53WArZhe90NjJTVMTW4PIlYoOHdy7rfoHRuLjwtc4GZw7mDZdM
0nr4opeTM6zbuvIuey6zwdmkxHf2ZUnItVRXQRAki8moHi+5tj1vHTTWUGspCaKeLZrHrARhikTu
skvPltlOXuQDaYGtpxMJWKigtJT6zMM+DsN/fo2YrN4WFdhKvd60GUUlGcbPcEy0rY/c6Tmltwos
xowfApgMZ44i3i8z9hxgDd6qSMKJUTVkNQCUYBWN/x3F/K8Z1HZnA9botCEQEBq8IxQCbRvhNdFF
X/s/3Iw9A1SUbt14YYJTnmj5rLzwyrNhmpW+IWBxNB4W3udW7b9AD7r9+JN5f+0CTfntex3pzwCF
KxuPXFBzoxuQ/trCz3eRGwEmshNl+/HfOfVKZ4M1Fn3UO9h7PHcc0yVHvUB7bUWe+TpPXX02XsN8
APVClp2HoOKT5b8MuXJ30X3Pz9J9N3CmUbjgcwU8Yd+Xn7Mj1fqyi8/Ga5mjmqw4wvRSPBdlTCvK
sC8rBfOzdFi1OVLvqvFqU60XEfQ/wp2n4LLnPT8517pQH/FPNp41OQd8ul6quBc+k9kAlQVIRjM9
fiim3S4tq9jXRXtuN3DiO5kfgodDl45F0TKQ3H7pWGgKg+6iVag9dxU30KyGvu8az9SyZ/AhP0hp
v/Bpz8Zo1ZginyQIZ0EeJKaHZS2GyyrL/OS56oqCBi0vMoFyVoqvzmhd+AHOhmSRmiCyGmqWk+s7
S3XWzfhwZtS8v2PGN/62ZimgYokV5NvudRsRp+OzMGKduxxw3t2ro+6SZB9W7jLqKxuXSBgbt1pT
xVu7DYC+NFDBkA1roFNp+TpfQ0CIizSz9BWZt/Ydwldch0lU2t/xLykPuB6trSKt+EkF9r6Em4zJ
JKlWUnP73aSjV8D5Ym7qKkm9Dk7YFiTJoBK7rWW/akF6Y5OM43YQ9riSUKOXADCBPOtDYe002Fgv
UWo6pAnS70DrXwr7E1C7Yg06U31QRgu8PE7Q9kG0XdyC5rKGi1Y49vx8V+3xIEITbrw2MJc+irCm
ti77XOdHug3841r3GQml6zzA639QfXHhpY+z2KuzEnRRijUcP1c/2hEvubKK9LKBYM/KjpUGGCSh
tRG+OMFHRCwQIk0588Fyd++snebhLFpZZBbUo8aLkxzMf5MAssfSfdnF9bePxG5zOTUqmxu98A+F
Ee0L4V82Zx+t9q+f9lR20JXynG+kG+SyQR+ySrQkWF9247MVATCoI9qNUWxPYh1b42Fq/As/k1nt
aZiVaFKxqJk6Mh0UjJPI9S+66/mheagnyP5T0XhA1ddSWpybnpuctOPtvfOdzE/JFRhOFWLYxpPu
GH73iUtduMYIv2SCoZtSC4xFOzn9jZYiRaAd3S90FXfLZT9stsCXTR1PHYEWHiG+w0HFk7RWRj29
bHacn5THTQmTifNNlt0u3OmrAfz0Zfc9G7jMueFYtBovpCGLasqXbqBf+K6Pq4hX1SbqhsTMMz4j
zYg+oR4jGDj67/Ax/9mHzA/J/UxNujRhTic25DaKVA/m64VPZDZsk9GqZewXjZeL+g7p51qpmVsu
e9qzQZthPwNIzW1L8pSrYK9VL5ddeDZkHWD0WHIGngeYamKSFtPZI+Dj63pnWJmz5ULZ57nfdFy6
ia+roIZt35wpYcdp570rz9bv6BnghwKf2+m+3ZOx5ChoFQhHDYHo3ZZ6ek6Of+oXzMYm8OvJDCve
qBNiF0z8/t6JceZ//ORPaBltczapCiUvOxCtjM1pstYJoOc1Zysog3WkjCqSp6UoR3Vf43/cS/LM
Np1ppIsRRuBvw62syyYbczaOS6kb2ajjbWdAXIcqnFsfWc6Z33jqAR7//fVI1ks84Coz2ZRadzJr
70otPLOBFsdh9d5HMJuAg6Srwa0xj7UDBqEFh4DpTYFzDFpE4m8inCnqYoKAvC6tY+do6I+xHKWy
c6LGfaysvv46Rla+r0q3ISjFcu9sBTbDcLT5V4GslqqeknlqBOKKlJThkOHcvOyp/GmuvXoqpAgN
cd71taeVIPfNSfNXpotR+OPv6sQznyOr6tFqkqTuKs9SWGH2CeKZc1Lw4zfxziP/8ype3bg2dMId
sR97qlI4j4Zs2j0iff17Bc3ksrufxxyOTiwqG7QO+/50xVIfyPilH+OshqZFDIbZZTmot/hO3G+0
AS57oeasiI5RmLSWyYQFzUAu+jEOjzDaM+fRJ97nPJFPCxQeg52wVWysa0CYjwZMnstu3JgVUkwC
KZwoxmc9AuIlu8izGuvXRd+hMSueaVCJ2BgZTUwBe6JxWhT88qzt5v0v0ZjVTsMMzcqUZb+rIeN8
amUvAMeow5maeMq9YsyKYjW6WUw/rtthrjfWTpqMi75Tvo40fTaN6KK9Bvhg6ceJeugy0dxGulmA
H3XVZSfy8UB/qdu1ceRsNalqB1IciJPDZLVFWXdO1nfqszj++6uxyD55cCoT5wpoZR2ZRZiQO0MS
wscv7/iS3hnpxqy4+vXgQ4+fiCE7+mL6GqZNrLTlbWsS96cEogDghu34zHx+6q+Jt7+F4JukIfZB
eDVJWDcDbMErl+COa6DlzTUa1GOLdLDlRaIh25jVgTGMSqWO6V8YduHsRde7q87nDX385E7UyHlU
s0/D1epBq+2QJZVepbZg03u1XoHdGX58/CdOvPp5CDIoeQXXkqN59WSSrZAlv6I+v6za6LOKYA4k
Jygh21ozHH9D3/niF8lFTV3gmm/fslL2LpgdtnBKCtL/RYwXPo5ZLTBdiJZZ4fCt5tk3VoDJjROV
zoXPY1YJ2glR+th0upczcts2B70TEvJz2Yucj+FsMGnQsTvLivLAkTcUX8e77NKzARxDzcCGECLU
yVsBD59D/8c+Mi9r1Nn/iPEVpDC1Iyw+MxA3A5uqVVWO1pkh9IdH+k71mbM96xS0t6LGuqdD+NzZ
Fpttx+mCdVcIbZ+kBrk1YRv9jFkVP1YVtv68dpQDGmdlI4ej6Xew/T1TpX/h0kGfTfB6o+YBKmjd
ayOkQlYPXABoxe7jV3WiYojZPinIBDOHiJsd0LSaDJUAQIndTeozsR7p08d/40SFnce36kFWHBFb
9S4XaupVZpU+HNe3D4Y+DmvjD6ywEPXjx3/sRH2aI5tNbczJrAp0b6yDJzI6Pb9Nzlz6xM5PzMZ6
LsGUWoMlPEa465UWQb5CjW+0iRjI3KGSX/YLZqNeFxMI6MYQXqobv1Uz29JavKwK/pEYvZq3fRDj
Y4Xg0nOdvtipkljEQbOTMxVFP47vd4aOmH2puO/SSSRT5RWSBOaruLeUp6xI06UTKuiRwljUz/AC
9Tu2fNGV0h9BibGr6YspMBCCT3Z65D1N43Uvx+Y3rLF8Q+hffdOFmXrLHJxvODvMdg6roTh0w03m
lD7JNYSppjH0jU1n5OFmskb9CovceE0OZrExMll8bkwy8WKUD5/VRFM3tptY59ycJ763uSixNDOw
enFQe1XeRJ5wk4MfisuUJvZcJpjXZL+Foaw85CYxYHXSFYVvn2vvn/AR2nONXje4IWGTYbGjF2zt
E2gLkOKr5DDWaeilY0pBcEMSzcDVTP60cKCt3ytBPq3BSzUHcGkKATssLfMrUAsE1pHT2CxdWFmb
GDvJZUoewNhvp+7YiCJJNH3rKardX7nhUbvYjNOZuer9AvgHLft6KWsME6QGNcEtQHQWjEw4mGku
ik3R12elgn+Ux/8cGDTq3/4EWyHtz7cwbMYasZiE28VAxYpIGzdlbCW7EKDKs58mx1AwI78hZyE+
JEFXLTpBM2mlDe3wGXUraMsnfR/buOl1hUyJLiI6MCy+qU7SbuzEzcQiT4By6ZECIWhQ2xc3NLv7
WExatyKE6xiUo7nTC30gRmMUI2Be69hGCWhA+acudABgq8pU+l/xGMsNUeb95yTU5b0ICGEnlzte
NWHcbNvaJ7IvKCAphkqoewEAq8eusbE+NOm0bXCaN9Vnf/QhSPVDeOtIMEl+no8jSddmtK2MqtcW
2Oynm3wyNATUn/ppVNOFdsxSoffl1p8jt4u6heaPyaGrlZqEUTMmmK/lVrYhuIIbrG750u+s5Ckt
Cv8GQL8k7YyM5Kg3gH536misiQQEJaYOvfoo4NKtHI5bnphNQ6/PwHQsy3rorl0nrNeWENawLkKD
eI8wiK9NBLpbv2l8fQE5D0oNPk6HWokcF9VxIw4k20CvNQtF37rD5O9wktorN0+iLcfSNpGYZm38
TsGE76OMjMylG5J7QMpiRPIGAReudW9WLoA02WYsGaa8ukvH0fjpd1p8yIiQm1YZrZhrCYgpWAK1
Cp9MeLvxBoW+JDMrEBY+EFWYKytVFKJZwswtl6DS/EXcVO4XxU6tQwc9apkT6rsUJrybRQKaXSyg
iLZr94j57oaw2OKPBuxU6cOnmPzUfCPNEmZERv/WJOjPrZAR5NXBqFPyBt0hlT01rixz4hl8Uo18
rYWlZ3ZdlG3isCiGT12rAZxSCPnQ+NokZ7qOoRYE6Tbjp2MBexCY2+3D0HTaeE+gj3jxy975ngUt
LisQ4OYOI2N/k9pqyF9F++wp5KZoa0KOc7ik7KiWnVSCahmER3BjZRNxSgiZFn1LEyiChE+n5ZNS
KZAcyT3f5uShfppkQ263MN0lObLFsiTOL4QI1Fgbjvo5viOopTW8AZfjd034TQXVcmyRJNeDBcqt
BcuV1mSXEAOeqySIRo6xaOqmPOLWkJ/DucjMrSOrhhQzRTu0kIIIoRRlYMplRLDG1UAfd1mUEmtb
DWcqXUXSdezfpchy4Eq854UlExluw2kk474xum3Z6j7ZvkFeb1xFC3rmRRh8ESEaUb8ZUzVfNkfS
VWk58ibu0mhrEQ68KpPO3WSWHPZEEo7OzmCGhaZaKRDHiBUnp1cjhw7mumpfu0alL0rXAsHsKk2w
HAuC+xam26dbAGLpAUzlVG78RGsigkeS6Gektn59A5Wy6G9lrPQ/okBO5D7GTd6uByf5SRKwuU8r
S0TXxdjn9UFYWqU+N637W83iMAP4h06NfC4fRl1DUvCtLMZ4SyZv8rVlmQ0x2opvTUHy7mBapAEV
YzBlC4IeoU/FXVTB0kHp9hy3SX2Lh7u65/brX33gtL2nsKR4HMgN/GQCMPNyyxmKYxIPVGE+AyCg
2qjtipgAGtAo1d6Eggs5cdDJqjUMrjxFEIf4vGR4FSi4C0Q1ap9YXji3RdkDyMtG+dAbePSw0if2
PUdA9TKIAqGsUjcJibuw3FuzIxi0a0CZNpWs9xBG66UddRWmI7u6RsoFOVrK/jGqNSKNjEm9p7tq
ryMM24TXKODLADBbK2LBAQlwYLilN1LduooMX1RSxjeOU1svqWHaP1nT4g0iyeuHVoAQtcgLAmIn
rBzGno5JkhDDW5KsjI1vBUW2itLA3TBSwI4lwdSvc6Ws97VW5KS1TvJA8n1yrxoDWbBOTTSDarsx
R/0GAWNJVt/oeJRtszqeupA+fTWw7AUZtq6TeOfE+AVR1OX6Op8mVSy6pPevasPpf7l9WK+6IqVy
V2awGgJfXVWxcQya0omQW0unCKmtJmxdVfa3jVp3W1GU+SOJlALHFuW/XYTS0DdwbzO5LGn5wfBt
U51SMCWfnaJrP1VRC5aDoCp1qUMgMxfBFOZPIYFZcG6oiIso8MM70tuRtHNWHK8ZUMT2NkTiTEdO
qJSSIEuc6vaTOdj1b2COE1kl5I4sFMjFu9YqzYUwI2Y6DvyVR4Mg92jlm6n9XQBxzBdjoyS7Ismn
5WQp7nUF2fCqaMvouXUyyczVA/TurKF4UoE6753RMcuVCkaestgdOaNFIap00XXsjKiWKVTcLgjD
O1MkFmDKiMi8pRkq8s4IB7gqkwmZEGlJtrGDxFjmA9j0egrsa7XmjkPJ/AlJ1civiVFgVo/NJrsr
Jp3+DlzMOwnfexdiYimh0Toxy4BIXytuWV83mF/hu02dXNR9mefLvIL1RlKQ843VNSta26x/jo4B
pS0Q8ksE4HavdEnw3fV93XPdWPtEDFu/HkyglMgcYnotdtUGiykexIta28F+FKF4CQ1ZbA0WFw/t
YEUrI63IWU0F0D+71z1p2WW7SZ0if4L7UnuW3+pbUOnVxig0x8vz2DnULkAJMqBZp8hIX5LSnGOK
PcL5RFoMN0VF5N29605mvzIKg2/DChM33TqWmWCnSZxB+WWxwV9JN5CtFx/3pQvDrJ1VxDrsXgZu
8qQ7AJclZ1GHIOzbxwrj7xMlVbRMdloOctMFM7ugLlJ+0yi5C4uXxNQrqLDMPkSktwu3FfEVueVw
akk9zFe2G1hHEuIABrj05aOVhIDEjYbiDre12kdVOtyPQqYbQSiovyacz3nptERfdyqx7PsB/PMh
L1iYwSB0K/Imo6KD0AQav1y6KIrv2whKILwpS71NYrX4QaCh8qVtKvuhbexio0lh7epGQcCUK+LQ
kUduL4ZohDHD0Uz9bOA/cjCGu6yzdE2O33CKANKYXGkny9rM+2+xcIO1tMOE9L+ElPrFaMPgXeJz
MVkJGNVdkI4t4c99Z3p16Y6otOrqoA7+uI3qJLmV2PzzTWAYikfgbT0sBhhM5TIsIB52tpWQvdY/
d4Wjr46IHwI0pV1c5aYd64uozc0fqsZZAcqHwvjVBlWgk6nemNrCNAvYxxr2xUgbHLLRovApM2j5
wg7PnyqCVckxMQIQ4EQGs2T1QU9G3YhusQqRXC2kX0YhgYJ4eBalUyIHaxo8UGScRYVYhZ0fO3tp
mXr8q2OlvTmiaKFqpYVyGCwlMxfoLGHpEhbIII6NyRO6Urhew+gqlkKP48xrFd1dEh2kZevO1Vhz
pnEUXtsuYTExrBA+0DjM+4Wr9yYIXTP/qZhkrBE0q/yIdKmEqyANWc4qit+TcDUoKyW0AYWz8IRB
qitatcyQZK8y00mbdcqWuiFEK8V9R8O+GpjdzMYCyBT2a7RIRyxlmGpPAUn2v4IS0xjJ3uBPg7Aa
7iyyOZ7AG4ps1cqCtY1kvT4Rf4sEDSTA3hip5VNrcGQDSnlrpzbO/WOy65VQNP2zOkJrtKl1nJa3
6nXFm3UWwNpdnGmJnpZEiQ6IV3L2VsuuTxJ7E4iR/b/uZMHWzQbtNk9JDQDOuAlIBH5J66HyhlH6
N6w/GUmEt8N2H18g/kn3gQNiy9jqEMb1bRk01vfR78puOZZSE14bG2R716VSOctpijUenxolNwRn
lKhnICsNDMn/oe5MliTHkiv7K5RaN5LAwwPwIMLqBWDz6PO0gbiHR2CeZ3x9H6tKNiuTlC5y2SK1
iUo3H8wAPNWrV++xHH0TFbj+SvZFd+7EiDvSipBYtLhqB8gQchFUa5GhXaa+y8NLmBETbrFls4aV
6oxr160t1AbcV92m7bujIAW92eIJWH5YgLLrzf9bDTJM67+WVWz7TzMDNXWi5iYhKrvW+MNmkALH
gsihS9zEPfh5B/RpJyA6i0h99GPSmn5d9sOe/IxuY0YxjU/Lbe84y6T7dd1WW629OQ8NC8qDnUV5
6dWJQZ0wg2mk25jDhKs1nZ1mYyxaduYNGfWd0AI7980gJLgGZtxwwkDQwd7OspygDBOzpwiw2W4Q
8JO7OC2rr1QzgzP4QwjdWllSKESt1FJ6VkE4ntkt/ZMoi/QlCqaQPG5NNauSE+CDZF23JzZxGfeQ
vnMUHCXfglzqZNBq/alo6Q08ICAlpd0Ed64hP/rUT3YKF8Jgt9mHpADdHlfrnByicdF4uBspB6NN
fkGamNk9qVfucwaO70njCfM02kG0czRnGde1IvWd5fplBqYQWFxcjl3vc9FEZ1KqbhVolddE5y8R
73F6+9qSBAoAD5VZwOrKp19Ed7u/2EQdAw/fgX2Csu4454CZz7EcjfaDAR4I39gt5X62xPwA1YSH
T1hT0Hqua03B2lzK4dNMFgF8IdbfG4JI3lwLxbcZHbCSVZwWz1PTGh9iEPSssRNvTCuor5IHXbwa
Uka0tycD4dPsm8UeSXyHplYWTJJ2SRoSVrrxpVCle99Z5vxCn/wSjPioVqGTpj/cerD2NdHaz7nq
5SVpCTJeYnPmI8zKjBjpWdooeU0VPI2zbYWkcIf1eQJsTnSHFRiMKAjBptgd5b4OXZPgYpSgzCuX
igiBXO+OqjSmRx1A92pi1n6GPK5aL7IM6MtdTa+/Kkn4RdkY9CmGAR7a+mZ0h+JIriGpIBQF71YX
Ja+zyhPD02941gBMsunPqCDfKAMl3XDMhvmeBAri23I3014crbMyjw/NQVGs9FvLJ1m0Ogo5AOUm
LWBe9b0ePGudoEZisbC/DCS+wEKu4ZUC125b2uVSN2aehUnek2JoTm+BbmX3dZwaxzLLmwNQMOi5
k2vVV40p4rEnAT70Rdw6+drJe/lRw4FJiXpzKuFBkA0vUaelfPbJFBytpS72gWbJO1NOqeU36TCS
IMne8ZXkueaxyzRj1xhQs0PISVf2ieJnVEzVc6CU3GCVZsz7MdGcTQsF9x40iCCvhu72ncWx7OLY
7Bqn1H4IF636gmNaPurQYnwxzNmHU5h9Q+j4UDwxEqrWJKs2q86OSVpuiGtkqYVAi5gpS5sEXj6W
MlwZWljdK6IzfzBuDI4MqmKwKEHRnlyq58Mw1zmlaZXtmtaZfYKb1A83cIMnq6461IBqceHNz+Y+
jZVh+GmVG09TL/trBz/+hUdq40FWad8wRcK+Cc32RZhyqVe3EIw7t9CCloCRUVw0Nylo5SO9gltM
RPZqYEVnp9HNiXXPsetizSmir1zv6w187nrDk9wgdD+X4MrzsBC/zLAdXgjGtMxVXRvqZZKk7vlt
hSFKOnL4ssCTa6QdL/k6b5M590qnnl8nR9NCPAVINFok3Vd3qaefqjZo8AeKNn+ZQ+PSiU58T/rQ
enMX4WzLbDUUG7KUDTBkFq2+MwXuMxgS64fbd9kRSzkh1ezgFE8EMMvn0gQkH8qpuThV7z7Kahj5
TcbY/bJaq1w1jYoPzdI5G8wHlMCJkqhdTZEFPy09rRcWqMZuU6J4Z/sh4UxdV1Yh4d6zOPOAT4RS
gVW96dcUafauMtqeXiGV65rchrOWNtlzMsVOsxJzF79I4iGSNY/B+aSxzBNQa5qII0GSYQnszLim
p9D6FpZwKSZOQb2aOhq/HGwGu2Njs0GPV+ck0uN4W9F6tWsA4fZzQx70LoluNUjamKavREGrZUEe
AhU0xslJhMbys6ul9ZK2tYXQU7ix56ZJ+yjbnCdctBgzX2oEE8B4LTy3dbecJxlggnGmbN4PZs66
M6EfM6YYao8Vb1F1RbCJT2K0rQQQReJUK3uwM3uNR9t8AmrFATfm8cRJZXVgOZOxDDHlEg3EdyK3
8CzsYdnEZRQcGJ8WX06fEkqvF3pz5GE4R1SstmlAE5nDLWjksoQAEpo7VWjdY1GnZQnuJlG70XZJ
kHeX0rxLpVw2xMDJa1E4+T6rWvSpsoTM4OlzY7yVguA2D1c2elYKIndmTO4zNwl2Dia+vRmZ4mGo
0vRUxGXL/p+e79N8Bsalovi0EKgPzyaoNnaRZujaerqfB6kfm16vrs2gG7uoqypC2EvpfGY1WU3c
AzfcqZvMpGR1pL92qqa5n5ZsoX4oSx43Cok87qkZwth1DgvYMH/UJHmCFm5cwJXWs2Hn1fNkLBya
qaUCb7bj6COxexHT3HMh970Iy2tcFsgLUZ/rmN5s0C+Av1S8x8hdXDjUMF8Y1DcIcMQJJcDAJ8gG
0FnEp+12+aHWlTyw70HId8+cdpJLmPnI5+ZbofgGZaABDluoZFdWDWXR50Ob8g0OTuro3BxXgBvy
SwGfHYHXEc8x1moE0koY1YpL0d3XXJtvueVSZZSENF20tAZRNZR1ukmncf6ZBY39EHf0RvpiLPdt
JJw9TRms7NSYJz4ja5n3RJhOtzDgAS9xOgIiixT2A9q2Gv6DAdtiXMBOa63xPdRjfJdoajzMdoZe
XXXhcE25R98bJGOQD1jAHTIDN4vZF3uZg43lSYUXY9IXFlEaRf+O82mv55npsa6l7zoCIGh29W7d
1UAQIm3ASGBa4wbcSLzF0um+9vxOoBBU+wjCDMS10MUbTOlqhym9XtsTzw2VNp8qSdVzVuslcRlZ
Va+I8JKBn+iR/tA2tX4p3cXwo0oB1IEjbXqtKyg+oNn35UpWYvxcLEO7a+JqjtcZ08d16YbBiqlI
HPvRFLvvg0MEm7/ooVSUuDJY24iAoGiGsRYPsZ10/dMMb4H2I9AXZz3PjrMPQGHMK62yoMFEehdK
zyGkk5KxlHWyVdZkOJ5T9NO+bwrBFkZeGuZBjl3zWTpSqx6dyYm3Ud/kP/K/ffT5WIT2CgZgxjlX
RBOsV2nQpAzzoD32AFlan6ycUj67GlyY9dSTk7Q2M0m7pUONaq2uX4M5BRsfoX4ZS1Qvni7d+JQq
AMyDYqjh2WNqKOoPCy1hIcvQQ4sv303o6ZsANsGZSsB4nAq4ojMS27pVAIcoz/qVQgs4506kn+Yq
lj7NofvWA3XwDH69XZyjWztNMu0kYiQSQZz/wATm+FFR5A9ZX6trprp6ayx5+jrTJ7bUa031PPdp
e5fGRffqCPQeDb/qNhd286pc61Gjjt+INrL2lRETiGZwlhzkVA+fdU0d7dTJJYpc8SE6HjmoVZqf
GEP00U8lo516hHi0DPNbY5PGJCtURojqUXB1YrUIr2sVI5Z+EHvZiPCZAY37bHRVsWkZ4G4ZgDOc
dqpZnpkakL1ns6Eee5LBzX3KbOU77GT9Zim7KT2tixZOb4Ib1rlI4udlxGGQTGH5E+Gds2oC2lOu
zZ5BQQww8WoXt+uiQQQBPTjHdbmCyBBcCyYf59ZoYmtddm51PzedUqh/Wn1wIqGj4JCUxkMwNKbD
oglxoK3uLzgXopPbkuZGpt5UIPG4WoNne0zvjFhXD4wJgmPOqJWuKTTUQzmN7l5aBNRkRhq9FpOY
3pclaNetuTTIc5BXh0SYuc9O2/SMv6T1UB2il1Jr6kOvGcOaI4hY6qqVhxyJ55v/r12hg8Dis3P3
bNdRu5JNVIO7W5LvENYc4oidrJxQYQTsw3Afcd1uOzMl+5xEoNSz48o6mEMfHWs9dynzAmjt2RQv
5yrnAeJHs1tdHATpxeOYS9FW+UjWFXO1fD3h2cSGuJiLrw0IE61e5Z9xEOmHqummXdG49qmYK+OU
NDEZ440a9orYjscY1CPDmoghAuclE4CqCh0GkWlQ7fvWxpPAuGFkOEFBcc+sjc3hwolZbm9G6VV5
AgoRqXnaICU4n1aj9etlLJ27iaxKl5zBNCHLrqpB1tHMFt9xqznMg3isR1FQvEMuVDuNtNgVTp55
8RajxgY9O1nMUl4yaAaGBOF+oL/Y59BZqlU3TGRIBROTmmSsS8ILW33eIo2kryU4MX5vGEir0bET
ttdzZ6ulqfnGph8XxZLBiU+4hI0N12JMxGKODCJJG818yufppQ5vM8QoXGAyRjrFkxzn9l7x7l2r
SovXtTbP21H20SdNd/Lcm1H6pqY+/mFYAY8mhHJYYREjRkTuqThLPMxcPNkyrNw5sM62KJL1UsSC
Jf4ueIR+iG2pouz2QhTIbTdXci3nmRuMgK4VB1K8c1MNpJSZF/t8KYj7612MDVwPxxBZdD3CDtL8
MS1AZwTz/FS7ojuBxWzB8kGhYuS1uM2WMvSDrnO4LRMsEZWjox8WETt0bMhZoSpnij0t8VvEyHOe
dNyanRGUu8jIU6hJEFMvTTcatVfmvXGm5cq2S5e7GxI5jQMu+vljbqX74Yip406y85i0jDqqDNKS
5unddBfXXmv8cdfYYb+BxqlYm7E5XppRYBQxW5HtU84Ltc7DvLtXIUWIbvT9Ogot9yHBwrEfpclZ
QU7TWWLdPrLZ25zHqZ0OTOryZwzA9BYprgdmvPZGGLcTgy0Kr4kiw9eniHidNC55htcM+cUyb8U8
hluhMv0l5Nhllm8ZZGOzNOB6nYGcD5ssHj9c1JfvFDMve6FVwgjQKcKdmo1pDycOw2WhUZT1KjE2
SPHG3QCn0KN4KlYGx9MB61O0m/hj7tysALDG1mu8nfvAPCb0j0QvZrRI+ZS5B6vhWcZEPtzPCGB3
GpmNwtPqpfoo0lS/D7vAOJDHYOwz3ejOgQnE0LKS5jsDf5Wc2moecCTYndyB0LNf0j7v3qVhiK+x
SdpNZ4V4fFQ3vxYJI9xjb7ixscmByIUe6XzDmYc7yomUHMwJroSJz+N9Eng/t21gGXwe/LYNHB8x
/xzmluW3Pi6IoKy5c6BZ3mJFMnd8ynMXKGYxucVOYxUYmScfHpbIUYaHNNesIjmwMWpb6tilvbFv
ZKmtA1JJDkyhxnfTCbJNBYJuAzVpQieQ2iboiNcM2FP7QYwTw/PGcCFOgo1Z2ZUIfk1WAECvLeKf
5aIQkWWilahsA3S+MjWEP7VDv5nNQf6Q5lDszC7rz7IYQmrrqjQ/ysQSa6hI1Z0x2gVUgaYRlwKh
Zqc7QjtF/TBd6AoqlookanfUuN2VvE9SvdSs1S89Ln+u8llpuybWQPMY4XjSwyHJvNEoTH+Jy/QK
pyHs17GyTS4rwCkVUjoDYi/Py7LyJr0beq+LG0ZjeWUCamIIcB05wva5nS2NH1RIGOw6lo9YL4yV
tYiKnKlYo2WulelzztvPLqmTthey3oqiNTOOmPntHwNX5g8Qas1LnVf6Gn6SdW+6ScLcIQsPFIDx
gZFctObTS58JrkaahIz5MMu05QLI8vmBh1+7pw51kSeN9HvpO3Bb+Cz8ntkj2fzwdx804vEfUquM
v8Mil8eapO0faX9Tva1psR67gv37Eolyo+SsPCS94BsT7VfoNDCD9YG6N+8Z4FFGgFxsA9T13Lzd
vP0W5h6TAIP5fhMPKchQjkwjydtVbFRiQ49M35YkxUwpV4Qv2IRc5U+qY5YfJOMTmQ7THYv1WKMy
C99L02f6jg0hsQIOmwF+NGjgIqb329QZu5Wb5tml0ezwlDgqfZjYnkaFt2XC3HAajkPUGY8xgSWB
H+XS8msD/T5OVPwU5/l4yVhZJi+2Qo+feHw82GJCsynCZR1Naa52DRyynGi7igcnWR8/oQ87+wHm
cbPWFvZFjrObBpCEZbtgiqvaVZEie63GFP3FMGZM9uwGdTsedpFO26bnrBgH2nDOC5sF+3a0Qx02
gXCebaaFz1hLggt9gRiA+GqvgdaNGzMotB1i37gzg8g0vWGpk0OCHMnBUbrTy+SO6WuEMWFfwhI9
Z1hrTzBFrYsqoCH4meggzNoh/DRm7MRgFilkXRC0cfrBQ9VuH0Qf5PFqtBN3qwsO4xWr/IX5VTTA
jjO9ZEBasLffLaJFEBvYMvHzrBr1VdOVXyqpB+mljBu2lrkET/ZYze6100gUN4Yxbp9MfIvuJqJ8
S/xeR2HaAom3eI1hCjt85GdMvxx0/xVBTQVIZxJGk1Wn3JATd4lfBU/hcEOp3P0wMORcDc1GdSm5
PTGkOiNgWebTWfTSsdN3ZsEX5LTUBr8wuDUhrDheyeHqk/xb76egNY82UzI+acMyGfHL8aw1FoRk
p7WtdS1sFxpqkAbpkWJ1SgFxucBzw/3tA8s0D3aqvWJKRgdNT4NZMq0V2ruEU1tbTlA8GGZcPgd1
lUUrp4ncYkUyOZnxUZk0medit/ym1up1KowGoKnoEQqYV6ZIzIMT0LyaOdF3PoRviqA5smfNX6jp
e5IKQQ+IJA+ex2KGU1w7tjVubX0qxkNYp2HphWy7aR8l+syuEYy0OYeHb3w80nkvEqYDXuRWGmVf
HlsJJ17Ydz7vk5RbRhDOj3rWlb5mfz9FXhBltmwNwY7c0kS9XMVLI64LYyFUlDTSZ8+uQrnupGyO
k5Xan8ICO8lRqsCnmgtBWwGOovsU1thTm5c4TECVrUzLmFbO2M+HXEHFke7N+wF+e/QVjzCqfdla
ER8dEdE0lmwvZSHQXV3ZGUOmKClyRO0AOloSkqsNNwKfTTG+84GpTQNt/JDfAvJrsoK/xrkDwkA0
Y3cJnFEGO8rdSV/ncqjfUU+7n+i8xXsc2tajpZuN8BJ8VUdGOnjj0pandqVZy6rpQwp0Qo2t7JLF
0/SrlpO7KxFl0Mbx437F+kKx34ow2jat0M8E9rerFpGOQ1mF7jbhwv5w2cit/cHV5CoJqv4DzkJ6
jbB0PXIpR5c2S/V3MZTKK81pOovAmq+GOdnEH41zsyIzk16knu1HpbWaz8lh/8q6cNnIBBJ3kJf6
01Iu/Yb7f/JNOxEnSXn7U3Y3ZclRev5aqbnnomJqzVuLuuqEhToA9BpA8sUMo9uoY8qMROB0KRPl
oKzKHaaZ+nPAhgNvNemOUkW/mEEFpxlnquEx5gzfiKCUEW6WRGV+B1q5wIrnWJ+VdSfTnVaAuxIW
SWgMTxsvGu2cP8KojmgE7oGURfgl+TBSvESqTHAJWWF4JK98+R5VNDOFNMhWR1J/hHhbn0D2im9o
7vm7ZNRIcEhcNYM/kN3sGUxojg2XyIYiOl4PmubecwO6D2WVBde6l63fU+BtptkoANTOyNfkhmRA
qGkdS4QpYKRuUiV3lVYWn6OWoYAuQcn8J+jK+4z+RPojUATz76to//oHqMDf8WY/iJBucA51f/rn
/34qc/73b7fX/N+v+RsQ7T/+9f8RfA7D4z+MX/8TfO71Z9v9i/dZpH/5nUm3//7rX/72mr/T50zr
N5CUjnJs5Qr8qLdMoZHX/PUvpvxNKR3/DIg5i+yvmx/8d/qcKX6zQMwxHBbov8q87aS3uJQiXmX8
ZvK1+i2A3XAsKtT/CXzOVn+cFDuCx4C0XNc2pI0MZ/6ZK8DjySSRRg2+4aasP8qXzrT7O6yHctVX
abizIXF6w+jgoODReVTLdAdCuNwQMOr4ky2dBr8gorfS7VOvN8DTNVpNNzWXOxCg026KEyBmchIS
DXFamZ0+Hwe91zcx2gQm4Drw2m6K12icBq7EtFzDGMh819YcrmjzyMYnDzxRl6SPMQS7jIvzovUu
6RPQKzaYCpJfwVwaV9EZxWuK/++u7E3tXix2c9ePsX5w7DE/WQM2OK8s5sH0ibWJXo08akGcrqLh
Mi9rLESt6s/BVK4du6P8GH7WJi+Ieuch1JGAY2P5NgUcZBvQNcYAhjuy+RDxGzPaRztyTpj89iLL
t+z372W0Tz8DQ5wt7FgWt19g1x+c/F9NUxC/0q8zxz2CVD+VzrSJx+rOCe07IyzucnR/j0JjNwbM
uOZwpdkV3qb16NwVKnlklPpYEFbticK5iDBfhzHty2ys2yY8ptl0N6q3JHZWZhzgwwSTMbknu51O
yKKrsegrzy61j7qze57s+X3Xho/u3DA9s5IPIvUfmGC82mo5Eex7xHn5npbL69hme4y727lsn61B
rMOehPyquJ/DZuMwC/eLEFXRKd/bfD1OJheJFlyHG2Aux2o86u9mdgrrn9O8wGxPTmldPghMesgy
4dEp3Q279jH4anG0DPA2qH1nuvpftWlTwCQetdWlappd3aqrqPmJqlwtDkbQUCX7hSmwNaSrLrky
6NGVce1Dypwm+MzT4hv4wErr7jWRXJMoXc/LMR0Z7Bs7S9z1RbvSGtjY70OxV8DpIvITGE01q2HW
HnNdfFal2KXmVTIxgjbNDgzR7cxKcIc43ZuGvxJE3KYNy2creCrNrZTZQwNzYeqxKIlkexM3o/gu
1sK95sptA+7AZQJpdtalG9RFwBKuy5elfQ2KHkmz+SBgfXVzBssqXZehfUZ0PTi5/Iib8C4KUkT7
7DprhoApzE+qGbnW6Muhme219KMdjENQDTurAljMKgVmHEYhFDSD2tZCYN9V4UVNxoH66cMSn1xB
t9Huxhj091S8J+rBiPicalQruKqcXr9ijZysdHwsBnPFubUN09rTJ3PvFG8F1Tz+SIujU1urqjuZ
o8ueQfUc96Tad5U/OTePoK9S7FTGA8jBVyNxNtSiUOV6C6Mv/eTozOT8Tac+So9IAkpLDnqYbcy0
RV8KkeFNiO7dGkjzB7BbdkqK4H6Gwe7cbr5IuU/GsKv7B1n/zIm/MWGtMnsrLE7D7uZ3qonL2ttN
zfZmezLLZGNX7hnXLR7VHSBnf0yosePIr7HHN6Wz7jKETTO/WlrzljnWbhbBs1Pgta+qk5bmiw+X
5H6orKNm3w9hzdsgtowk9mIM1+OyJYF/DYUeSb9l6vQxS+uu7dp2FQJTGSf9JaiHi+nqr0qXPwxF
Fim8K2Q21OihW0/1Gco7RJci3HYtVBungmZ7iNKNHDQM0fK22AEYK8Ei1Uj3WXf1O9Nt/EyjU9fa
uKAHhehsG9lmMr5mNeONXFah62wW9oy4fBvdXmMDexF6iBuwCX5FAaNEfQn8rkyPbpLue5M9kSoM
jtg5vyudOAo1wLxQ4Ot1IRkbDxs7Gh/tTI2rTKEq6+TdMIdnIKQKhulKrz7cIGpOMkqqc9Nltc/E
54j4cjW15VTPIfLHqCXHWRvUtQ+4Wx2iqbcyTr4RMq6BkZ2Q7DPvlnF2DPLontk2UzTD4OJwdjkv
pZ9zOrQv8Y5/9hGDxmdfDlSYGTp01GhrDP/6zkpxGoH6snx7lvlFcvI8WHkr7sbZNC5CfwuYCrbg
K+FqrsaE1Pn4OQoxl1YtKJ22q42tiukB3fPoxp9Z1rgeZoPlIG7+mLDdBc583+VYoogffdbyZZ2y
OA30tzsWqLjKuiZFuu8mDEtOGMbY/gOLlafxSFSbi2tM37hlXa7rMH7lmZ/5+fwogtXSsxZKG3pk
ovJWR8PzrX9Gz3Gem7gOViMfVuqkeE7q/pQXd3GOOUXEgfTpOZDQc5beITyTcvSDLKunqBmOBbKz
H4QpU2RA5FobMRbV3yq7Cj4pCns/AmuPrFNvpgMdKbe5RzYhjqRMLD5p8SEu9QHzX8ENMvbNa9Ob
jFtzuMijYa91PXnV7anbaziz95gcz8nyidXo7bZZd5v7Nsk2z5WnGJSuikT71lOxzoEIxdqydZnz
rNLQnDdzt4R4yjJ2BGYKD4zVNtgKomLf9N78peFiQWh3WxRAQPWWGQZsPbAY1E/yZOjmCS7ak7EE
OI6De7eKLigsb6McP9nIv7MsTijZfUfTnmFgWNLJR6526jiUnsZaslel6xod26AfxkhjaFPq8XYs
cXhGlZ0T+I+kn6RMIjVMuDy+s0dyeiaO/Dr2h6y9NAgUW/q5ehPc3rEMyc8XbhZsyszozx0GhfU0
dy9FLc3VILPgxD4DyHHphCeyD86xzfk9qLB6s4KMA579pp9Sw5hBg4nXuAfLnVWWghwVdweni74L
wKyUU8vJdqzAtxfEDTbDhn0RWOkpau30ktuzvo2l0W1U0zMMaTsFJaDywr7ZiRyfbm/wLiuHamkh
qIQ9EF+6st0iLLI3qpm+3r9V03sdy1NoVZqfu8GdyezYN5GJKS8snlPqSevca5s1eyRj3yTBosG9
XE6Yb0w4mGH65ZZorW2Eoigs8Edj/Vhjs/JGrcw8PdXu0yII12aVP+msqM5GsoIC3vgD60q0vMVj
zTbFUiQGD7YOc3TSVAfb6tWxwN69+FhjnQtct+mM6JXdqeb29MTDjLm3c+WmZJP3Po8X3jXzUOkW
Ij0rLWNUvSHVIOEzbtUT7WGB9PyMCZoxjulWiNr6NParUOKjhhtarsa6y7d1TvJKVJuvReU466HV
fv2vvHRNDPEm8wrTedSGbj/rkF0VTjGv1gjfYBMjRan3pmo+i0Z8xW2+wnH33VNoSvZORVz8fQXx
f9Rm/fcw39fqZ/HYNT9/dufP6s892R9aNNq433/+rcn5wz/WRcd6xH3/s5kffraYNf+db337yv/u
f/y9P3qaq59//cuPsi+623cLsW38Y+t0S6L913/89r+/7PKZ87Lt59d//vLfMd/yN0u4ukFSu8X5
gW3u3xst9Zujs/3oWhQXDu6sG7Lv90ZL/GYari513dZpfkyTVu/3Pkszf3Mt2heX1k0JjNv/s0br
jzujjqnTXrE26bI1Ss/Fd/vjWifcLnYBcwwdTZ3cM3ZvV1WMfW5qhflP4kL++JOU7mCg5V2geXQF
ThT3T6vnXeXMTC5MTxlV7Ds1Po1pIEGx4nZb/8Nbf/f3ZdR/KZgGl8z027/+5Y97zL//JNPFbOHw
Rsk/J5WrmA3rCalRRJxUIpEdEe7zP+Oe/Bd/Dpozn5miFzbknzmIoaWaunFQN2Kn3pEhHl5bpu0b
JdAd/8kyuvW3fN//WLrlL5I2nmmhkEoEa3V/jiYNaIVpItK1GQiFLabsalzJdR7fIrkyVbHOgzLN
5lBrr7NwMPsjtTX+QkYLjG/7wGbPFAtRB+e1YK/VU2HH8Mocm6nhEd6VyyOuDt1cY1rLBz8pCyEu
YdSm13Q0RbPtdDP8wXgZj5DF1lmFFdopX108brkfjlNhXLAV8x9FWNu/4oIGyMP9lQ8bsxysX/ES
a47Pt5DJ/ZzX/GAj1oxvqU1xuJamQNDTxtGy/la5qUOQOHbl98JsxguPZPsZMYjvbeosBOFgy4fB
a5rO+eG4hZOxERlAJ51YkHERhp35nTXJ4Q2TtpP4bhKwldZkAwm0qihw83WOmR8Goo/GTeDo7c8i
HeFiZvo0fw23iOxpzPNfOStMeP/TEVOeGfUP06QWllZDEQ784TLCEtXG1pvKSwmXuyi1r7avnedA
5ulz0Fk0rrEMsMcIhludx3wv6d9UkmQCbT7Ku7dcjf11USXvdKHS6kM6ongQTZiF+PsYTOaaAUgZ
k9VCPdS63VsDv+yLzfz4i7um/8TKgOkvWUpOmaAU7APopmg/HaNdMkLn+WR0LYxr7GZ5Hq6UOVNJ
ia5Gt+W+tLa5YlLuL46p3kPmDRdhtu590zCD4800WXgS9ZC+TkKxeURo6HXBKVH6TLLSx6JvRO0X
aS5fDLaONM/AgvUVu273OgXZ+FLjXFdejB/lh0XP9NgqW7AQNHfjuUnHifnXZGPyTP8Pe2fWHKey
ZeH/0s/NDTJJSHgtqNJsDbYsyS+E5YF5nvn1/eHbEW2V1FKcfu6HGzfC5/hQQJLDXmt9e43mS0Cn
DhbcMS9wTtez+cucpvTHGIGh86Vj2gSNxza6lRG5gQAoAr7M1naxOocsxucNk7dF8iMxLnMaQptw
j8ta+LPXhyyXhV3e9nSVx1hMzDwMhnaRWIyqiJQKjYOKlUZKU3RTFmJkq6bjZ9SQSN+5FBUf2fZq
ROYey5GP+O/G/mIMU79rBnOiqNFDbtqPrPAYqsiQt7s5FfWPrulQ0adED4/ITtWwk3qyfmQVuBu/
cTCx0ClyptrU60oTDk+NjLC3iRpT9Q6eg3xei7vScuPLMFMA+PDQq4pUCRBbHLEZWaY0UcjGeHst
hGabBFMd5nxlOVfM9yJs658iBqa7Q1fBNloOxgR9tRuq+zYd13uyXa4XcOCKfw4qnzxCDLF+KqzG
uZWtJRR7bE1onR+TrTvsLu2tOYS2vMB7EbPXhZ1b7/MZmRYjBLJnUK/WjOdLFfZT1xnJD7dzipul
HtIqWKjNkmbsIvBeSWrigbE9i0ifRU2GvXM1j48r7muMtXx/P2YG0J2VyscKrvDgZ/B6P3WEt365
Y8JIGpoQNSiMS2jJyH3uHs2lxERWb5TFrEq3qH84q68tU+a3NsR0iJWEDXHAhNMWZ54Tlt+TYomM
XedYISMqWtr0EFUUSAiBWNgO4rhOi11IPZk4dG4tV1XR9NymMqZr/l5xbxkkoLAMpaTAmdMwNEZR
bP1eBUNl9uiquvPQ8gilJaFh7crci7t9AnaCOp+d53upqumOU0yVHcbMXH23dsbAaXOZBSqkD/eh
cxTbaLwkwAosO7Frv2R36p6MnZ3O/uaimvA2jc6F5YjpSeDvmn1R4BLY2a47YRSte8lkllfZDckF
Q53Cwsn2XlKbLtlE/GPkJNvinK2rCS6hEm0dJEk87OZmzno/J7L1W4dhMFrN2TK4rbUfhYbR1FEf
wGu4NPZNO6Ly7MK1TX4oRitnZImZJshjNy8CDiTWiJ9wwuQaD178lNdRspzPhIx+JQL/wZ4OG+ON
yot0DKI0r6Xvmv38GV97TnMnVzXLHkGDHBSEaeog1lx5CbtZzOY+p+buRziGYCZiTl9FQAKLybcz
enHqlZibdrTnTpqg1q16KBURgV2n9RjEiWH+GsKqUbtFKJNTjXZOLRdlb8cmqDAR5AllGqtszjJV
uh7StBNfUnsluGqF6gKnXc5hIPeejcZuvwk29jj1yZd3wdT2EVwFXLS9ZdbERkUEprZyk8Yi4xon
CR3b8uTe0LX5PNE/606JqS18VncjO6m6PqGSGuKoUYtsf9TZJB7IZy7zrp+MMIU12aSYbNOxJdPo
6ObZZG7b54NrlcFAMOm5hNl8W7WmhQW8FTcsC/oTgoo5+cYsD9LQ+sfEf38B1R0D9JucnpMWgVH3
Gv/0Ns6jlkWmSe1yK3WV3Rcw2fGdV9jzcmilpX9mKqShg6hzRyClypVlVzN/7ZSo23MDSJ/2I6r1
2CUm0i9+Kzn1+L2I2zO8NsZzw9OANL91oN2Nll5PtUwcAjC06Q1Kr7OvZ4G7ex8PHUWRkmzSboy9
5nM0av2dfHKn/XAdp6uaDp7h1oy1t/dWn2IEjySILwc7s28m6frA2BTfK3oVGLuVwHC3S4cFHJ0l
RoaTWSKT79w67Z9AEZDKWpaEGSBpx26htZyar7XqVXFZLfbKmiKXVPl14zVPNoMvO2iSabeL67q/
Y9OqPw0sFIwjvr6I+nyUYBPdvo+UfI8TCDNqtQ8otXxADkm+OWkXM7GPdKFUkBMOiUV/TSq61oTV
NXFrDpzeyOowob7eR1Onet8s9YBtalG9htUwD/WBRoCywKYB+ZF/UW7WqjVqL5fWGnHdG2jdzESA
Cnmmfc+qvCfvDeEGLdocb8vcrrJb0ah8vOhEQ8KBBJOtbqWmrS3pEtxLPv4qjLO2TdzVZ4Zvnscs
2uUG2Ied67bEg3CpjBUtO+Nk9idTutkF9daJ9G3MvMXAwYC876dkvEkjKSt07c4yLubFizHBTNro
fbeJ0GaE1u2XOmHfuUv5K+7Ozur+pp8wJe/dwm1P61LO2X4uHPw6i40xBcuJ4s0rkc3PMF4lqU9X
muep0TQbOSgrqO7N05JBEei8zG8gsy0Pa2HIW9nJPiIXkC7trpt1Km966bAz6pqFFcxcSde1Neid
A7mG1AnSyHRozq3pXBgsM5GywzALJ/9ELm7+3qLz4rxkdcwD4n86DtIUGEArVcg+Mu4peCqC0bi1
1Rbfknr75cMSuTjbvNGJ/WjtRxzGVfdzwDpMncipSqyecEgLn16MLDsR6I3Jbz0iXr7ROU7nUyC2
f5vVYp5NeW60QTHpHPNPjAH0dp3nrrtCEk29PS0ALe+Q2eZ4mo9F7II7gwtI9HB0FAly4VgEo6C3
7OXaEoQJc092GPpsfJzX9I6Vh8Ez5HpW4Krj84gd1qGVdPI5NqcZb002mH1xSMIwEUw8clSn0BeA
yQVd5JWDry1oFkHFzsL5LmIOATSW4SjC6mxGpfPc1doi3Y97jUUBy5inrggjGvyuMK8fBd1gxX4x
u5TS81TN9fcEfk9DcoSQ900tVcxiVUesxOzunOzXnzPh/xcm/mPD7f/vhYmz9lf+vfz5dyVj+wv/
Lk0Y9r88T2kTmdW1HYTgDdT6bxHYEOa/cKhiWBBMbiYVKP7WfxcnbPtflittxGMlaHLlbk0n/rs6
YYt/KWla/CncW83ft/+RCkzx4X+OvfZWmlAOpxK1ydSO3n7C32ArEemu41Rd+8hFT46w14OHArZP
+eZPbGJGwV9P5o26wR9Y2PH1+OV4CgHRanYDL68HXGjFp871ujKLop0RroVfcwQ5jORKDr1DG0gv
xMWgLbtlR1rljy22xl3aq+qs7srlvJ/muxm96zzJBxEYQKX2ad4B/Xn/h76sPfx5LrYpeGVbzUgQ
xX75Oz2vWqlJEkgn3Patqab4PLa2vjFL03xA2dv+Sy+fiN5EeK6mPQ9M5dGVxICdcGWPgZ0mJsvO
Ae4EQYD6Y+pW3zRB0Q/u7CVfcbszTFSagUMClIakx0DlROZJ0cqqJW45SZ+An/JBByawl7LlapiY
RxPLcD9472/cJNUVriaYIG15zIMFfF50uYJ0U1ra8I28qHc1DHDsSEtzalXG7/ff3hFx/d83yRCh
z6SgOkWB7+Xr65HFLbAbja/WMkaQSbLxPoaVUe421vtjKjeRlAFkfLZ0LbyAzbfzucld+6c2K6w0
k1WnxPuJ1YG7qWNb7yFz1anPPaxzkFJeue880f6Ip9L81mDumnbYt93PKdmh5vT9m3nr2TFALM14
dKQyt6H6F44RMUjkdgxHYx5N97IEs0RHiHm9LCIcE+Ugnf3713s99F3KlRTBGCDatMTRJ2qnVQ1W
C5yZbSbNhVGFGntDau7bpvtnHUW21+Rq07YUIS2T/1lHr8mj2yFH8Kr2J7DTVOa99NR1o9J//4bE
hj548YkxxQrmTEUlWDF5HuFLbds1NuNKTXbQm/dpDbhIpKH7PI+W2GcVbi47C2fci/a6t3N6mA41
HKMeaOEHBdpX355LNVo4pMGEwtpjHT3aiMQ0gLeCLckIM45aS+OjvNoX+cypsQNgGFiRJ87ev/1t
Cj+6e2lJ6VHjRt70jtHvGqBGQ9Phyi9zK/Xp3NDuwsYgl9FjOe/wqp6MZg8ALKFo/P6V33rw0pZM
orb2LNd0j+5XLIVlGwn3GyuLUAf1Tfo6k8ILjUJetkYkfHQ7+Sl1WngzYzUHkK7wsYfyo1LyWw+e
MWYyk1tSiGOgthgwHFPOgC9SJJ1vJBXaXMLOruvYTEaecb6abJffv/vXz125jmMqpluT8v8f+9Vf
361TuqYFATPytY1avIwU9tbeBOCSRp4fajK4bkUgKh6j8oM3/sZzt5XcVnObASeQBF5OGX1ocBqJ
ncqvnK1KixJ40Q8iPrHKKPmKcseRLYOiClgg3iNLtph7IEhSe4xO3n8Gr+YS6ukUPdmusNNh83P0
Q+g4DhuscCveM0imtsTQaY8g8NLJLT5Y17a54uUwxxMmaBfnKU7J9nEDYkyVI8dZTY6amu9pk+fh
3rbM5YPJ8fVVGEV8TkqgDvGEj25oETSrHuap9BvTbLGqFMndbDQfYaVfPzaOl4K5ypOKreHxrqwX
0+wiNZChqzUkyLjITmIF4R/2wj8D2jMFb2sKFUJUHMmhWB9hY8IUGXawuJTRUgPaTzUBl55kCEUj
ZyR4PoSjn0dd9gGs/PXHwYKGD0QJaTMXHreJTJqWhAwWYfwiRnZYbMO6mPOwvBzFtFx2PaAzirz9
zuk/mg29TfJ7OVAQd1D9WHuEyeb7uPvIaoPlaLA1U+fS5HgixJid28jhhl5LdRxsLMOTajCHctcN
c3TmWLn1COfDu6iaaOAdqMJKPxEcGW0kgpSzpsILM/rScJJzI40cIjtgeEg1e+Xyyyoa+xHPrlGc
oTbHV3FXROA/MokKX8dtdk7qP7X2LV7er3x/tLOMbXxpJzH1kdyPlG1flVlbdSQ3enleWxTs09Ab
NYU4BwcQLmYXbIoUf+I/VXo3D2t9XXej+b1xFxCbtcgh1C5em5CgXDrvrl9txpDVl3gfZdVXCDwm
UgRG9b75SmtQ4rEV5k+KCxUQyYb1BAwKsK4eTFvY4FMbauNHmMz2V3bsNWkXKZrHHFrDTTbAm8DC
n+hT3Zjqdk3NKd2PU2SeYgqy7MtkLvIn4D+13LmJ2TyHeeveq9bDrwdO1Qsmiywl+biwV9gh7HkI
pik0f0xWI58UXqD8pgEerIN4AdO6m6qMHMFUoqPuinAleBMVFF53sdMSzxldxQ6vFbYAfgO3qNmL
mj5JuxKt5UqXxPjbArkUCMw4webywDD6dmllC5HxqQOfRO/FKyyESCrrmMXELfLITU6HsTZ0kMCJ
a/cqDdOFQrwe7idJfYuAOpWC3dAn6gkU0hYIr02EoKUDc78noNZ+K0xEBD+hPs7xZfbSfTzqKjzQ
HhiUQyIpKvqkwWtgVrCYaOldUjnb6krmDp6yUmAPenIzad+REKciD1pL1pYdB6A7k8Jv2K1+nZJp
RJNKKaoTR/MGAodTRWmX4kX5AJN1nQLkB+MpL8lt7BjgsPiskiIcjLjMuuyLYdgcven80MJk8ny6
lzeQghZzeprGlVHUUsf4rmtbU+Es++aGTgzQU1GKanfdDe4axQdYmeunJcbIvIftxWEiHeacBD2d
5/EZFePqKypfdTD0UXxGSaZ3bmrQC72vkk7gMfaiZJ+NPSb6MIwXoPr0zbxKpjz7Pa41UTLKkPlD
7tjTjbOaQ8HGeLVcP6UW+Unm5UCbEUb0dIjCqqCKjxB7XRfSujdx/cAfcmV9FhdWsTm7zGFzPXrj
wQPelwZTrwlaACD95IJNAblYl3hgYo5nche1w58qWpn81OMg4Fw6MZadlTfzWUwVtFfTzZ2IVizx
QqxaGxQjt1j+2RCtjUc4D27bFs8yZix9sfmbB8+Gq+9rUhnQN8TvJYshslGENOAw0I3Ww/C6thU8
M2zZQCKEcRH3Lp5/wh9REcylSWPTgsywt5Mj1DdmDnw8MAxH/J9DOVAXVc5MkgG0MHzJyDRIdS49
9cnSNvAvlkZuo0P09fKcAnuwdq3RJDe94faUy4cORQ4zi4k44lbOI9GvDPhPlrdlUEIaARTXNKAy
xsb7OaAxcYRCFfhS9tlyW0wcIEhDORE+sro4rU0zvNu+anXiLCVgLOan8clQtffQrXxKO4FTROwG
x4gQbOsipoVYXXi/PJfIPkdEc7poCDZtwYpFKhSlJmHsTZLSQRdF1eekH5Cs4YxUBgNVdpjEehvg
w2DmIAid1rntyok5wZlJiG3hkOoexD0e7xSL/k84of23nhNxdTKhCfVnIR92AC0wBjVljZwVek0y
xk+zarhzSlRQP6Kz5nCYxpRkEO4OaGgTag7YzK4JrzOVkBAZa5D1vg2HAXifvU3SIp7Sk1iHAB/n
PLIe5NS6X2rw1z3OcTmQqdFNfmb1U5PtBZSUxyWupLOjJmtvxAKxEoiOh+aqX1r4hOUK/Q5Mp3fF
91h/20iMP0jKdFNgd/jMmff1lAe5LMYL6NrGcsFZLL423SYHH+6UxIOYmO2fK8bX1E+MWn4bsjaO
/Ljz6uu0b4A6jTBXSgywwrwSg0teKeYQj8rm2KDj9KJm9zevcyrvpj4DuhMqR/UByjUUna6P5M80
3KJGLeMmmO1C33eGkX8jeAugKzbEDD8xnwbzvKIGhk4GA5D+4kU6PXICzELWkdW+xiqLgw47VlGd
hmPiQnQz4d76/GlnssC282WN+kLRtw7tH6PrpTkOCz6GXdY4oQySWo4gZ1zyZHznRaTP8BS0NkuZ
QUV+NhfjrMGxjsGxmVdn14jKqsCTGBJ8DP1JLlNn6sw9RbIk5wfFiildr/FK0bs0jBOkx+y6yeZw
CRq4BcaOKH14D+9MU20uG0wqrm3lDyxdPfPvZNf7mkIILQbqcH12shJIICN0+VwMZsPTKFoW8UWM
dUR3goouXSAEYGjBfML0Sw0fSXcsMnSwrC+cJlggHZyhfjjrTheZfnZ1CK0bohsAjVBNTO6oRuu6
493SH86JZet3UCIxFFt5+xW6ehWD/IXmtktg68Eehyj8xBeIhbDvqvXRctaa70nl6Htq0dbvAmtw
58u4zgyqKCtT6wAd4cl0toR+llfuD+GBpb1cJ11/G8XQFEyOi7pTOBtyfKdWeskOq519GY7ih260
+csxSivQ5tax0OzG8Hc0upXeZTyq7OC0a3XTcp5GHLOs2sZ0kIWXiTtYP6116uHvr9W3Yljs6xDe
T7NbM4uelpkhr4xqTlsWvPxJO8Qw3MTA5Gon1NF3CdnmPZy47ECTVBYZ04oPmY6qs6SCBQEimDB9
Y5VjD4PEGH5ViCtPth2rL9hSpgs0HuASjezaeI+q1D1N3VIQvI2LAUYNXK4rZZWqO01Xe3qYVsF5
kwdnXlWzhuYHG354GNkqfZ8HrxNnYF+yLyFOIOZVyXKDEgRPKVR531wSu0wflU1wzfdoGXGQgIF4
hqCZkDZGjkUQgBM+LETU4bytdR351UAFKqBBWpaj5nrL73AoYP0XguSZn45NQUUjHcXntVpCOCjF
sj40lWNUQTfj2kSR2QLz9O+M/IEh5FFynb32bgb4jFs9rPSXZqohjMuZSCkSdWxXsd+JqPMOaUki
PqAyFn7fTEU/u6nLvjieMOsdxlgJ9Au40X0Rb+WdsGvtRwat/hKDejlnnSNE4sFEMAIxu0UZsCls
vEAB/taEUSvUZz25vUBZwzFyCOEdhPtU5JENtzBP4nMTFPBZ05lzcoKBFyKYzKV8NBbNgugURg2B
0VgzzYoi40uJ4rilXjL5TJmgpnWA2SbePsFB9Ny4c2cHbotBy28cW1D6LZrkQi3mnO/bPPfuwMM5
3qnqZIWFx7S7z33IX8RLEk/3xEjS08EEmLbrVFo8LRWxdc493k8aKC5fhKYVUYDJxJx3JZhRNmG1
XuEyGWb4FOYjRhUWghw/UG7I6DTxpvK2S/AnB7kucM1DULKuYbbAtQ/dcPOvThHzO/Gr6T4pnaHa
zTFBQL9PBxzVsKhZ8SvbA6WURmzUnEaWZ8RSmZIsw8h+qsxk27f2C/waEeLcyYUcYbHQzHOnhxHz
LjuCxDtB56vQmYopbPaZpbC4lF69Ap8CrsXuQNc/oXGxXFcA8RM/TDoS+HU0ijM3chzo5Php58yV
e8VKkvmjWJzTikIEb2YYxpsZdYyJduxoFFDNncoC5NPlmj7e4+gvkrLMrYIbuGKNiKeClWQVv9SQ
oq7ERktuAe9mD+CvoXY+FyFOnkRNhFXtqYqnU9xl8x79N5n3Dob+2tf46J9aII64nkeTZxoymf5q
3Ehj1h5giNRptpaBq4vE2FeFSJyDA+1GBxH2ZQgqWbm0fi+zkrHUhtX3kc1QuGtJVXNMtpiZ/bLF
i+DTD0VfpU2XWQc9zjPzwBZpgGwyLz68ihl2/7oV4ozFNG9VEi424aemgszgDsgYEJIJtkxN01+R
mV4HP/JaltEM2myGUspGkqrsBlEhUE8dzRp/ObTFgQtQ2KJkZ1zwCud2bU/namrzIMadhT46akEu
2RnnL6lbTJduC5QECKXOzjIc4hm2dEufNeXIgENIVHdAJqZzjtbiYRQmtqqBT3NzgzXzt1AinpNj
MpvDSmf7FgkB9AGu+B5NNWap3teGmm9DUKnhDr+T/rI4DlDquYJ0SclrWOkcgaDS+XbBnIM6a1Cb
NNMRL8dSMrOtGNpvomq1f/WiZ4vfhHS1aS18g57Vdz+yONraGXRr/WSXKdJ+rFPCytxm3/rELOri
dugK63Fol0T7rorxMLh0Aix9gBaCDZXZ8eVElTlk+5g1Nw5KKzUbOirU60PXt2q+kJjVuKV0tmio
Xdo51kqK4n6ujeZ0bTdz38ywx/NOXjjck32m9UAPdOEwua3MfIh9xIyMeWm/Gov0xoCXL65zhH86
nY7tGORDl65BbXb2OaKfo3yZwq3fraW3QaKiSgQglyZ2lS4TMuGLqvyS2bHjBgUZkx9NLryrOS17
Ei/VNO6apnVWn+Jm/jTpdr4Fom/8St2GRhCLYYcZ0CYseP5UEBchBzkPV2u0zSkTSAqxZ5/kQbPL
QNqCnqjdE9no7snTZd6dmkuZnPVWN//0vMVaTmgDhCejc40kCtZaUFjAkR09q8EyeWEVfj6H3ZHl
z42b90QmSM/sdbjyQGmbozkwN7ASVNaXjc9vohk3K6JnBpQPiTODMnBPY9XQdMaxVfZ95Su2A6yB
xWVuRDztOB6TT7BY1e+U0POvLpGgFBP8SKds3jjNgcxKvspV2/eSVmgFhsAClkEdl+n1wmbB83lx
eQe1vozP2h4BHKq2o34rTCng/LuaL2JFUqFdCQdfg1Z9W2jVlUKqYOxa85xqBemMtorWllxFwTaS
wM9yVuHzUhwlcVTC5Gpwj1VJl+YnrLJ5HvRThqkkXt0Eb51ucXGopOcOozhlHsJ2htWXJmor27n6
Ry/jtIHSFU2fMitbv819DzQpWYhuzlAQcmrNro/tQbLCL15pwUhoNrg7q2jvG1MN+yvDqEOLq3yp
v7dlH+ptLlikX/cVzMOB7KX7SYnS/AyIFSD06E6AL1EEzJ+YLmiA0eNBgI1ixeEdIHDAtLnI9QB2
U6T3dj+pR1InGspQ36hfABvWuwY7Nb6dnAAYJ6sIX3GVCpt8CNgpKjINp5EdvUmNi4wJmT/OKvfe
Mu3CI7aiRBVY1cD0EvNFEMQTXAxbLs6Js8ka3cutUw5PfIzjM6vFIu4rFTdsT8sBDwZ2q5YID3iq
M7LSoPx13abnXUbalZm4wpuNqVEjbIezqYOy94R30FiNIloYpkg8uQeoegA1WQQtXMlPyGF433JV
LPYJfNDua6i79rpJ6AnumxkeempCTqkORUPNxi+hPf+ECrYNGjZ+wG9nc7gt1ggYuxNl2SMaEKfU
ZOo966zlw2a9qSSBPJNodXNOgyS2lQSJOWvu4EzYDTvFAkYX/9TtrwHv2s+JQLjZ1f1isDCWQ/og
4770kOZVqwOnwA68g+FkgECojCo7EZT+fqOjuZcr2/wOW3RSPLPczZedKJwYKCrNMdh8THBByiYl
oYYGZu8j03bKQPVV4e2YokJNl1oV3jRtzi4nSqXbnFNXIZwHMqvbGfQ3HPymU856aSTrBDRipL4A
Za3u8KXVRJfIwoyeyD7P3Ft5mAZD+WLUHYxgy+GgZAGMJr5Kq9G9s8jxmbV46A9Ec+KrOQsj+6yo
Ul2Cw8zhWCErVDa0rW1Q0pUluobbPD/+p12UIOZ6g5dLXfGmHpv1bsJx/+k/Ifssq1MQg1P058oD
kwX8tM2plxzeFzZeCUqa8rFlIabb0pHS2Sr4f4s7TduFsOQatHODpkDUWy4NwxqCLtUZbCMj/Bym
dM15/6Jia433QuPgqparCO7D2bdMvUnFf11VNcUE0ialpYKiXQlbAQBQU5oDUoNkuTeNPDwTskkO
OcXhIIEaeGg7bwne/xVv3Tr6Jf1NNnwAeeyXP8Kw3a6yIny0K63ywLwMgmq1ZX9KOPcejK7FhoYN
/IOLvtJduHN2y7aHpw1x+lhIkqTjjFYx2SlKfRcqw8nUEFn8QDh78yoejhhLb26M4/6voFqw9Gm2
/hZE4X3eV8ZnjMXtB46P11dhZ+pxwFDETqgGHI0dsI4UZzdBdmhWaAokTrDDoEX8s/6+f9R1mzck
YFAoh2TLkfpaxnloTTEgbVo1iVPyFu05OCdqhv2SfPB63hgT7GGIX1ExQ4Y7bhm5gBaaw2aTs00n
Ol9XvHdGlKcXQhcUW9cejrfGyPn+QHylISHkWNStyX1tUpw6uj+rIOYnWBEofHOqG0Z27BNdR07o
RfLchGIJOpRXP8x0/oEI+McCcfQd8lAx0lg0QwOfcfQGTSPc6ox8hxZwfYyh+QQWDJW1P5PV8iBq
gqr4hambOYQx27odLir0GtoqrCSJVqDoHzyJoy7g26vm+yCKyPdok1k7bp5qdwVKTsujIA9Q32Ud
3cPkSKFtmtdfwziNRF4smM9rCgrG6MezkVZtp57qZj8jVB+UY0KfmqiWAfGJ5sZs1vDOIaTKTqB0
Ppg5X41+l69r+7a0xOAmN6vc33OYoOVg6PZD5UNlnL/kHm2+FsvMTt8fG29dxUXTxHRgk/J7ZWIJ
547cc4ERvJDuVVnpR7qR1bf/h4tokFpo7TbErKOZcBz4rswh51RjZep0Ek1+M66V+9Foe/NesDEh
1SpPY2B5+cQGayYhUIZ0c8PJ/MmaAM+NTDCXTt3U+8KKrMBLwJQ5nYpvB5PGaGs3gG2YWCO/FrZM
LtxuNu4rmwZ679//UffjP+IxphxbSj5EZUp99C7lOCcy5GzkQ7D4bSZR8zTUzZ0zrdUFpIL0PO8W
gk32QFVET3q4cl1V7oUmg+JsCPRKzVRRRTo9vP+7Xk0MDDHPw3yBZwrrj3nUYbb1BkgMmkxVUQuQ
YVVCkWsUgNegEZ6vxK6jvATwvXg/37/u9tm/mBZ4Qdto2JyblD3do2mBAwnAH8F4yBy2n2Posn8M
KcFOZvGRQ+D1VuDPtTYDqG0qhZT2clBQ7B2NFRsvDUYKVNY6h26XL9ae9o94x5eMVoZA1z9VHcAY
21sLkJir8cGnLN8YmQqDjyc3Q+G2I3r5I3JvYbfdoxKMSoYkCkn855h+diSPIOzx2s8AnHvnlHjm
72uazN9gr3+l7h2BNaSC1Egjvs7crtyPmQ5vSHYgPUks4p/jhZIWTUVJSYhaIPH1ShNKUN5BEAmr
fAcGcfD+y3tj0Ng4YW0PMhMWkuOXV+CJAswzlLy8aH6yo8S9g1dR7O3eLu+gtBgPAs3lyvAQc9+/
8vaqjoaNraECbgsJI+fYrRNDCCZMRIC0EGp4ntzQPDGxxN5h4zHvmsX76PN44605mLKwldg4CrGG
vXxr8BnxV8Sy8HOshXe43IbrpVTWB2vSGx+D5nkSrLZd7DLHcwMOjyQVHq+ujJvms1lazaWiaH1N
IFNcv/8AxTbRHj1BlhOLl4eXEIv10Tice1sxy5ADaonK+IIeqJxFluFCjPTfiHuaCvWTKSjy02O0
SWR90k7FV5GEl2xUwgs5Nh9MQK+fsBZMO+wN/uy71NHCUOdNlA1jUfjKECnICGxeNcaPDz6/1+MG
zw4mXraQTDvYhV6+R09GCxCHFpsI2OWHcoOOjK03nZYYeD9VJYWU9x/z6zfK9WwsVphRsaQfN+5W
Rmbi9uJ6Spa0YCAxeqAyHx7iisap/4dLaQ+LuJKaoXp0awkl0ryZQaXoYWjP7M2ftGbuTLdZN/3g
Um+8q82ihtF+M0liljt6ivRnMjXdqahXJdXBLhx1Eo/C+OAqb74rz2GhJJbPdvzohlwRmwRruCGQ
QBWvyW4vSmpCfj8r5DpQbB/sf958V39db/vnf50U9dyYCfF57qod1s8NPWU2bG16IF/5kYn3rUtZ
rHcstpYt9HHb6pbAzGSQaPOjmrOfUlr4XZ+3F8YQqQ/OZ29disWO4CX2O4q121P+664iOdG6bUTg
SlolzzMCgDR2b8PTeaW0+v4IFK+vhTueQwWAPkpLytyOPH9di4QzSnKPx6AUUjw3ToVPVqXuTe1I
sFNV1Tr+UKjhPpPQstGchq80+KPXBXmiYlc2oRuAkES0S/qtDwZO8g++xtfjdvt9jCeBm82zLevl
7zN7doz1wPxKV+A6mEUYHiKqzR/MMW88BckW2pHsp3CyHvsdqd/j2h7BAEgsGSdxWNAatwEzpTIw
OO8/8VdnSJcIjLQItGBd4sB6tCxVyeCQfiNxSzv7MgtQV/TX2UWJXEQPrsvMNQnB0V3++SbWVch1
LIn8P2bLo+uG4HgXqD7oU2Q4wx1YO1o0a9GfjiK8wHWG2sYIXz+R1RovlkxXJ7WzBXqziM6YmAer
nyb6yhfRTOsHr/j1w8f97Dj8OioSFJqPflnk9XNNxxD8DtBFPxtmVF0NJnWDODI+8si/np+gprBe
EUBhzuU0/XI0NUVmcoSHnZobnvdNysylnYm25qDtl+qGjN9HVaTXw9fb9uisW8yJG4bl5QXTGqGm
qXEnkyLu7t3JWqADQG784DPefvfLnQF7OUswaWxcGHEcPKnt0K7cbMb3TpX13HD1jO1jipinEvrg
YFpDSBwndzozKM7uvByV/P1R/cZ9UoNhg6z0xvT8s4X+axqBvCs8WYjUZ/dMuLAa0n0Wz9Hn96/y
xkhh86gRINhAun/iYn9PVkyLLbaE/r/YO7PdvJEtS79Ko+6Z4Bgkb8l/1jxYkn1DyLLMmQzODD59
fXT6nLJkl41soIBuoC4SyIStpDgFY++91rcyut3WeNur8QYzRPnkFHxdfn+kX50PqB3PwMTDd1m8
WxYhuWvppIGyyHU/WkPNx8+u7sv73x/lF5UlYnE8C0j26e2Y7rvHY4A2lw4uJ9Si4C2QvHhgllWU
bdIcVInosJW6lkUupxURxSOml97pvL1E37RjQI5wkGx2FBd9tvn9L/ar54knai25PHstFd4+tkhZ
IrZYHePbNOmuOjRTqA9dhs4lIAYa/DZ54UARdlLAwhswRvzhef7p8nNJeGBYiAX8kJ+WBNbDNhoc
UBhZNuYfEs3PL9wOZN/vz/Lny89Gmt0QLYfVt8H28u1p5tpUdHx+k1BHxwAZu0+SPUGAqPSqgl6+
yHPv4GceMhkDgdq2TJZnG/z8PkeLt9XSod+2WuF+SJi6/H0D/tdl+h9sPXUWXl6o/95revdcxT8a
Tf/rZ/62m7r+X2yPHJsXk/kArS+en7/dpi4orG97d94XTAWUuP82m8IVxqlCPx+xxrqFW82O382m
/JGOMZSFmneeaQe16b8AXdd/L7N/E6Dj1/r7f/9IjaL6ebMca5S4tORoFb17baYotmH+phH89flp
THFujgCS9vBdjH0eJw12f0WpjaT9lC4opyUIeGbVeo9uNW33nM0QyrgoGAUTyNYoxqRaiU2/sqpP
KZ67YLT15dR4xAq1cTQeUy2iweMsEPkYmgYt/JTDTPkJvceZLQRu0F+y3PkAf5N5OhG2RWzKy4Ki
jVmW3z8jwFEXBEkjBJ/XOJ4mJ23ebcX0mbRE/YRQQ2eQrZGl0vh12JJPFU68TycpRnvroUjZcaex
8nslZO5Ar8n3Xh2gAb4OcePjxw5mtxYP1KJDWNbMUqxU7wNF44zwpSnZRhBnQulTQYpqmY+p4SDY
HOWjlvk9sWE28Wpmox5SgtvQSyTqla/fsPNbF3CEBxKnQlgYmp1Vko2amXx2KuSvhfy6RkwE2rgG
MbK/DiYxuAZZlSNb22LrfYv6dox6Bxg9vYde4K1JaQO8CjcdQrONbwvbSbaJVV1MCxo2GCdGeRhQ
Ih00NBMMopf4S9HL8lOB7OjWYwe9F/W0XLCGjDB5kWtWaTehuKs1CANjd1J+eqiESVQRTiTk7yp0
7KFjXI12zEcKt1O2XZ+qRSDAzlvioId58fbYY+6TNboNiQU+kbza+3Z7IfIZBGyL6LiIRu0AuvG8
5HrvLfLbmJQClffQAk1ZdFRu3EJWcqxAeX0ZxBJxK1NdLai8OT40pXlDUATK8HRqzwcEdTei7R2E
KlShPmrMT8jwrbCWAwP4WUJTIN75MJJm+TC6k7wbxxJECrjkMxIQBDRjq48CY6EWK6Z52pCX2T4M
Qzfs3WWCequJkmRrs3j8ti78D6yTv2a2rwf6N7T9/w0+oLn6Q//7tfF+4OFJ2f2/fkMWfoOxrz/x
nRFo/IXNmj0nHSLLwO7EOvt9ZQQeuJaTjAr41FlrF/+7C99y/8KxvBroXJsmhGPzM/9aGPW/eJ91
dnZMn7DLMlz7Bwvj210FJZxF2cNeR3dZnBmOvFseM9qiiJFRsDmGvr482M0XO/U3CSkZd5QgxUa1
0NddpvdnhtZ2+x+u0y/W5be7x/XwfA/0dXCEOduhvH77tR+EROyS2ATp1Il+XVfLAMcymu/81pKb
f3gom92wYFzCFwpH6vtuC4Nxe+4g4+A5yYr7uc8EaKwh2jRG4f/hrH66qHjbOCvLMDBaenwV356V
1VZz284+y68DU6k3tFRjbR/L1dDh1IjXjOJejF5p7FSc+K8dYl7r+PuzfdeY5Mpylng/KUAY3LND
f7eP6lIWR73FarBEY1YfJv+b7q0qIGajNyUl1I2N8Y74joKOM3UgUJ9cPliF3Wc7DQn8FzE1HXFQ
Uyv/mV9y/dWwXlNv0yZwXJBC6+X7oTBJlVcYrKt5AC+9u5BaNp60sin/MOs23xaW3w7jcCCDEo9d
K73gt4dphkz6JBOR1qZVKTBf1mwnsBiTof9rTf2jO9MTLgety0PBhGLZzzPOfUQ/vfgKOrBNbhqa
1dcpcus0JCZBYSHWU3U/FpUiW9nxiw89HCx0kpFHs3eUfbKHVVhdlr7b42mJLb5uPU170MOJBd64
yaT98vvb/P4cKQ0RODjgMahYmM+xgvx4KWl/l4qXDFnkkCNcz3Ug77xuAVkBE/LAZLr+/fGMXxyQ
jg+NEn21daOPe3vA2M+GyasZ6tBW3NtQqgJICBtAXlCn809e1N7VnrNHhAo7zf4ISeqke9Gm8vp9
JaqLeITs0xFh/vvfisXwh1Kb0hb3PNeAdgW975Vr8vaXch1Nd7SR6U/SOumdZCXblpF6ZWjioXpj
h1Q0XRH+/pgs52+PCb8EAQ5vxmovZ4/69pgLyXZzbOPR8XNk4Imp5zuEi+MfzKq/OgqTRA4Ey8XE
Zfz2KEOK5CUz4ffNpVeuaOx+G4lO/OH6/eoofAVsbqxFJ8x59xFQsy2iseIozVjER0R0YlP7bvEH
BMEvjsI3Dlu2QSjJ2hV5ey6YUkttRv4b5GnzXNrW9MloCEr9w2356bWnYqch7BlUFKz1+rcC84fV
ZTagLhqj88IslsVeR8qZHwSZj/IVXj32TKnHj108k38W27Zmbooc4eaWxTCGOEiffLoceqs2L500
tbNg0NkyXlql03eHTmS8+PPS182xh2GA8W9GzhliTEAsiCi9cG7KcW4KAgcKzzqHKsrP2kOj5CmJ
HLTmmBmNJRy7KBsOnQW6fYPNiBg5N6nsq6WJx5g8TsmAETAegRN56/v7psJfRrKT7zYBng94UC1g
/s+9Y+Qk2vdTVQVLidieF0tO8ZUcY+vA7nQuHjXHUi7EfVfrzgucIsstWPVF/xDVSWzuRx6mZTut
LBEf3me8a9ty8UIdiFZ5wHZk0QhN24T8MByYcJtcxqObHiaptllxa+WukY5Hgri9tI+61EZc/HoU
97syks5V1bS5vlWt5w2naJHjsskrB3VxX3Tkadqya5LNZM41wdcEahEIGxnJvScWMqx6J/GNnabo
EASGrSJsMasWcG/2JKySWt7aQ6Bb4K/D2ugcYzuRjkfu6mhYB93o9HYXL0VtgYm3uT555yxHL3c1
fqaL9U+1YtO+JZ4Yd6rMic7dGXOfAH5EwRmHDsOYfouNKr7p55nvXso3+1KZKSB6iCxzHGSy95iv
1ygjsXIt48dZyfy1RTOKTzrOcn9b89t/aMeWh6Cw7VujV4Z2xf+Mdk0eGaLctvlYzntTwu3epnm0
POYmIYcXc50RHUWUru7viKmoqD9QXhyppEz9ZHpwVgMQjnlxrY0dqSRGbubpBiAocoveGLQno/Vr
tdUYAaDcLNryo4cz4HOUJtSV7EnT9EI1KzIyM3paQ6zc5oylrFUDmD29etWkQQ4smTjFWRq3WC9a
5l3mptPL5oupxeQ+kJxpH1Ijp/8V04cHrICm+VgvqJy5E6RFhzxc5MJETB4TuuVu6YYjMISGnUXZ
9uwjmSSEFaiRz05dE+SR9D0xosiLk4F4qtkozqSRj4RRZFN2mrQh/9wQKkJiHInGfSAFeltq16Yn
UQXZKXzcquPTndZu/KzcxrcPgjRvDItKMz9T1c2ojvS6xjZcst3ZxHrZw4CbK/dIF5pQTaNKyq1B
EO457nI1Qlz0HV4ifSI4FjlBZIZxQ2I5/oDCwCo2+m60G/GNpNu4kuYUOnh5MCVhVesv6Yza875S
w+JeD2MHz0prpLyOOhVHH4y+c9IT4YsprI8G7/4gx7QJy26s8DHlM1TGFGQG7PxOmz9mU6d1YT7O
DOui2SV1u/O76hPl6nRjJUVCLocZuQD/od2jdu5y8NA7u+uF2MpRGiJsapUv5J1Juw3TfOmLvZmQ
SLlJYwM6dKuPrkVKw7D0uDCK5E5rVIRFxcXGi17Gndkosaj6IXTcDobtEFsCaKDvknpWtd5ZI7vR
xOlU+sxFB+zKBda+etOyf0d+O5X2cs3EABuPZzb2Fz2zaLPYM6GOO0B98ePsNaMBBjVrvqRW716Y
NcxDCP06H+phtaUbsCS1sMo8eSaMRtzzK0UXUdYh6a4wrGF7yYvOWiPQm0NatEQS6hlZvmSeVeIu
tVr7qHm0STdCL+yLXK48xyZyS3w/FWwBbIcwc1G/S/9kJkVN6c7Owg1IS2ito6nL6A40M2c8Im76
4scD9Gsbd+wRkIiaYB4URDkiER2WPQxRgpctR07N9Rj1izg6Qtqrw3nCWiKEWgN3occ+QzZWZzoJ
mmmIa5MR5TgmxQMJeX69lSxn+yWtDDCRFZivXep73RA6Ge2XmP5y0LuLcbXMKTRtQvTQNiYLH74g
Np1yQ5Lgt6jh0iLJRNPOCLowFy6EL2+KsjFJ9ata0WDPmZhsLa6JatvMMDxvMi/rcdzNpvaVd6N7
UrYhngmq09pgWhoLV1CJPSqEKd6D90skcmzXY3pMDylm2onumHoRj7Wvh7pfDjRjpOt88u01Yhar
hNft6OsQG+kQhgfdIy61a/Lp6zzUJ0Isw4VjvtjV1EW7xq5TI9CWxBvCbjUDbKdMTua2t6z4KePr
VZ3s2CSw2NHqBisTrsGrOCp9f4P9sr6LRIpHEyZWwoNTDOl9jpfgg09n5Gs5+Bm4nYYt/DnlFlxH
CAskIiyJjL923pjYR9zt5YNii4eLPe6cYZPMPJgQeSMLA6AWex4QgLa9GIaoO9d4tTFx5q68FlKA
L6PTY34oInzxIUuL93HpG3njYEv9UOerWS43E0JhTB0+A+lAlT5unEgotaWBank3rsyK+WAMzOD3
alKttl8vyKVVufV0wsyNdSdZgzVYZZrppRztijshMOvyedVkyT1oBh/fmLNYQQn5OhI9YSJ0yZc+
VDh2WuxhlV4dMhL9SHoceHxxl2huPmAkW18rn7TPwB2rhsyaBXLrRvj5jKl8YL49I8cn+GnHCNCN
r2G7V/OdZtiovUNDuL17QoRtw4FQBokXQVa5eLEDydqY9BujqliidrVpRay3qrO+DoltwAxoYq8q
t12eCtILv+35/gcaTv+/5VI4VDr/fdspfJav/+fhtf3y+mPnaf2Z7wRI0/wL8KMLAcu1DFoSPxAg
TTCPayt+HbAz8F41Bt9bT4b7l8F8jSYxO3X0/ivF5nvrySA8EAn82rJalZfU1v+k9fRtlPPDhJSf
R8qDWHLlRWGUea8ujUthTo7drXZ4zYHXXPKvUeeLj6RR26cxX6xPkgRw3rXWWrMkYHikZPxZuyr2
yufayNhVD6LZ4uJjEgeLEc9xoRdXQvb2s+3VkL2I7IQXnE58kCKg0Av2QeU9RT57smwgBWCTq7p8
9KNpQDZNFA6+HYogKupDa/jaI8nOEKSyWoEQsZ3PmW5rz1TcDMEkdBdbz5fQEbyCRTGqI3UcSUPC
TD/8cFN/0SP7Nmx/c53wH2BmskDI4b6w187ij0V+rbKiySvrK3p+EwsTflYSDOdpj+4sCm0iotug
IlrwEDtVA/ZcDC+O8v0pKBDE1IEWx7y+KOKIbHfN8UEXeanocsxtmGnJBVnasthmGm6YoG8ZYdCe
HtJtldvL+f/FedDspA1H8wAp19pb+KEyY48cu1hkvzYySW5xyL0mrMn7QmYDsbCaE/px/aWVM+CZ
Krb28ZgI+NV4V3sFkkaxZIZRHxvAe6LxFDm9jXtbPx+zycT0m7RneTXa11aVZEfCSNM/dJPe9j3o
I2EBwTWBWovXBpnfuxZDa+kFWQrx1wq773nFhPbcI/86VP1onkN3rP9e0t4Emr6ZV60l99t7jsgI
lQ33lLu6Tr/eXKtlKlKF7vt1sIonjXEROQPG1gF8fejrqjiLpkknKiQlV07WPPvzn1xG34CA738B
jAFIMxDfoEV6d7NIVaa2nevXdCmYHmmZwx4K82jzpY4q8+tSRI0eRt14FAQSpdtm1NXn0gbRQMy7
o55RpBMJvgLYzovZvILnqmvBsBTNpzEai+2SK9DLNupTk+JVS89GfCvVtjZc7cGp5W5KCpfkcihd
pL2veQZ+tqCWyIA07FxwKM9l0jf3BFLAEWRgL8/+8KSud/PNydO9JR+VxhrePPrS706e3kQNT6J/
sfDMNgzXhTopzZ2e2hm4XbDoyPXYuOpgxGdzDGxyCtYVIeouC0A8d2yekiSYh44Lh1JM0VBgQxu0
pCg8Ck3vLxNhL8tudrwb4XXOw5zMyNKpo9k9AbZnMaqPFYiuC4Mg+fvZY7uAxuMPPZ+fHmgf+yii
OV5Feu8/2RR4ReoYMeBn2bh2QCwYpqNcg9wRkzwts8j+g3hjDTV6d0kNNI5IiSy+KjzU7zpZDXkR
pkWiyND7MzFkpGYqApM3VQF55TiUvvls5b5LVvICa4jQBqrl7ha6kGwDc2RVMt14PK9lq5Ub0mHE
gYRs9vMtLZw9xYh71CDMWIwLMXiEA0FmIebT7ial3rg36SBqQdPH070B+6l2cu9W1yjPAc30Zthi
ZbcCx29PvpUOX3n9jStHjFaoZS1kit8/Wj8/WfQnEWHSsfR1YXtrK/OHNbAE0TPP5fIy+dFIfler
bxQXi6SRNjmTAfwaPi9/OOQvrjyDdACUrGHUbu/leiQXuD3REi86NuIjiUDLxizceAN41P/TqrXe
xLfvDRlQNoJW2vvre/Pu7PhWl4xjuxflj0+ihVqHibQriLZAnbj4VAAinpZDLhzSPFLPLcgazfIL
ZYvpT9jN9wYBpgrfnjXdQfnC1/O9WiiH7OElpv8ZpweJo2op+2BgVnttUi5OGEVlPoJNU+6HLJp0
i0SCWHtKqm56MjMBUAGo49VsDYST4LNZeEDn6tXxImzYhZOOPVvnaDgwzW47hvNtdQaFwgI6QrA6
HJAoEhyydNs/3En755cWKC4v7LdxIgJM8+3To6NQaApNPBdEysfEF87iC36HJQRW41+NqsffXXkV
25xCeMZW8uK8zq3nQyG2bW/jxjh0mtZA2CgBgVyS2ELHKU1Sb0NiA4Hdaay+KjGyIJgaRSfTKvPO
pstzmcfKflpma3xo6si8qqrFOJKvt9xXxjGPmvQmx+ynBS5oQppmtcdF0PuYAT+4iupgqkF9BBfT
GltbFR902TtnkKmWM1vWwznOa4A+xpjNfkD4kcC7Ta1xgwu17/DNUNj/4Sp+swS+fUoZw67SPy6C
jZj83X7KGnsmbrH53JqJ/tHG3wlrKrEnsgQSbNQBrG9szoZPhr2oxXx0k1kL8yUrTngn42yDEk7H
41REIe3CR9fsnVsot91tl6NVCqW0OlorsSCna44HQOMwjW6+LSL/W/D8B56iH9bTn3LPr5/b53h4
Vj/WO99+5F/Ie/sv9I68HYxlEInxz79G7ZqgFmLVpZ/DoIjFd313vlc8muH/xbfJZlII8/TbH/67
5NFM9y8I0WQore8cmFKo5f9g3P52LRZMWBjSMThbS6sVy/9uW6eAEJgTLv2tFRd3yLuHNQPYCmUE
C+aHC3P99+P84w7y10eiskI9xcdmFRD8+KGxx1wQGZTlsB+UupSD7lxPC6kR4G7+mTvj75NCQoBg
mCvosD9+eyjTtoeeiA7wbolxnRRMSzWDd6KN/mC2ebv6fT8O0zYTDSgaROfde4sdsOnqnCYhPVPm
ed1MSlZFd+hMeoRiOlmcP/7+Gq7X6L8Wiu8HdFbXqEDvzo7w7YmNWcznOiOIz6na4sqvvU+0ptsL
jYH7LifgNcC13f1hrsh24KfzRN+pc88glBsepo13Dwmss0bzOyvZ2ixf9PtV8UpkbcS0oEoOVpJ4
d+Msp0vFJhqcaifpynvFaZajexm5zPed1io2gMwobI2022VxO51GpmbXCwAbbKmtc47LrT36uiYP
RizcO5qiCygllnwyGVjYFhAOBvom2Z/JsfBOgvScjwVNx61LaA2i2KZiit7mst/oYxuVgSpm44mA
nz5kRuF+HPUIyb6lUaOx1GpX3mh7L5Ee2Z9sbh0Mr4WE2BLETAzvsVfnLs2iZ7cuviQ5+l6Yzpdj
52ZnKQibsAEJZmwWq8+4Hi5bpdQxwqa05jOvxUqM61EEOWFxjxiyvUvHbaatUY79ToiB9Ny5c+eH
ynW6fara9CondScopEiPduv3B0cvn3USYQ5RM1UxlX8XUx/XxjOtN+NO9rFDbAlhWiiylHoh7n3N
lZ28YgdmbdhrNgVIUJBauNHEAFSDaC4ucGFmw5UD2AeIMAmOn3uEGlSuojlPSPDJwo6ZIrRCrX0i
2je/NUhtu3fxkx89lRHerC3QG9rK/ExjgUj3lAD4Dni2tVkiEvFmM/Y2WkocXDt5w0sslBZESWTc
a5YcwA3VkZNSlZbZuajb/DCWgBkY5ehkxjTxBgVxd0piK7+imRdfg/0C2+D2y8i+38oPQ6lrENtK
VD8tEUq7PM1sEUTeHIVpsWK6xq6/YwbZiKAsK+znXVK6pz5zko/xmjQSLF6E63ZEAbgkOaFni26d
fNeqnmmwQuGu+8x8GSMaDEFedsNhwo7NLqNvRVCYrXcwCI1hCN21ajsMsUESVj3u9Tq9Yra6dHjY
hy89S8CpnP2hCXQxdTKwLBLfe50w2kHXuzPQj+IodC7uAi1gBxesQUqcT8mIM2ZC32dmxSYDdPfU
iBHE8gj9nzoz2Q6+BnHLGhhVFiMz1ZFo342lxokUbcN56KexvjYl3SaYIDnZjDJ69PolCw32i0+a
Xeonr0zyB0cfFw8wUvFJIfnfNrVLdPfiAZSqCBmpUvfJqLGWQoJW98Df4ttqdMQ52k3/A1QwE7CK
8PZMKuOTT0zhhc7bN5PkZOgfrCXRrwZLRpeGwWwu6BfasoyV9U1eT9EXRgTJFaBXPNjKJWM9nfMb
Jgbdk2dJt7+x8QIVW+LVqu5FQ3CVbE0FQu7QM92td4Bne33jLv5CQJ5K2LXdtnlnNTRhTAYt3izm
8mbE4J1smkFr9C+VD3hgZ43jEO2rpfGqPVvjNA4QJNX1BaCr6JDTL8k+MF+zmFeoQv/SjUzkdwyT
Y7WNU0OHoeLVeXzBJ2WdYcfw2sJI9fanheEuqFKASu6OQMqh32hkJ04nkcpVAR571wQZHdyMkmdf
mHZMBKwv7Wmz+ErLDpXDL/vsEbV1n441aDc8yLm7xT9o4wJfOvzIjFbpsoMxQ+Dpq/GxKnV73LPj
nJ9BVTngOHHlAHcwu/llINFx2Q9VZz1AQPHdU+4m/ddSduoOv3Fi3Wd5hESzKoVGhlJpLiCeAN3Z
mxIAxXwGbMnoN+wIits2xvyhpdGHNMrbvS4xSAjKV7oo/bmjt/5GQbIK2s4l1BJ58m4co5gcKVdu
SIE5xV6ya6KBB65S0YM1pi363Sz7aicKRYFk+qYaHyscj9PMX5SeG9gagRKxY53ayovCHOAVzjjB
esH1OGojqC7HHc8bW5PXvUyNUEccxizXMQ+1Bpqah/+OMKpN3evhFBv5Qed4wH5IuQSZet8N3VUL
ay+qSg/9nubpAIpAi8filMbeuFUDHPMqopg2bfUwrNdoSfZ8gVApt2duP52JRDuCwiaDoniYpubJ
qZt0D9P0xWmMZ4vGC9k7e6Mdzw0hP3g6OfV8h/aNEgdQH8VRtICwiiYloh3MaRCZE9igeDjii9ov
pqNBnVseqPwSnXC8mCjB5blI2/M6x7gwOCiz2q8oRfa1ZV/ZtsTDLu/qpripLL8KADsQVW7tUzcZ
Pg2sDUGZEPdGq+zowqIOQKjaJMBHX6kb7tO2v3INHhK/upHmcCldE5R54j+2GnwVP1J1oHpU4XHX
3XiS52gkPU9vzpKi2UeqGcMlS15m3Q8lkPfYfx0wEAeNgwhzKR5qKXtqTgadeZH1aGcKplI0Oprq
3HHmj8AqDwh70JQwf69Zd3PCvYgDtPv+GZkGCWDGOfE6V6XdnloGS4GmDPabcuFvNLuuBaecuVcU
ROCqdXEZA3QPSmu4cGhIMwttt1jm9g30vjKeKN+dtr5ovOhAZ4/nyCwPzoCIUfqEzRfqY+QARoKW
dJqgpGJzKoIVD89iSebHNPqkt9Ygi4a5qTfxrEFIriYU3lO7z2oC1gAeqcCEOFt7EG1p2uzrhj4a
sW/XGnSyR8ODqCstu70aUvfaAp0og2i26vNiATnLuLnYjUN6stPR32RNQo2eF/epw9aQqOEL8k9i
hrbVbljSo754Z0wnn4nW/FJZenMLnXarXEh4eFNOmVjVfFYQE3B455feGdYj6yrTsir0Js0/cABO
PqsgzKmNpDW8c3ut3Wmz96iQnVHVskFxBH0ouogspwPj1w5cnugN94ZIOXmZ6jDSiwJxgq63l1LS
nJh9bbihIeof/dp56rSMS9apM9/Noh3BusdmKfV9LPv+Fl9thAuUnGM0rQd/MadnU5uTC0Sb7mlQ
03WUVgelR0NoE/N4kTNbaTytPgBNO7ZxN29mV/tk8a1f549jUHrGxbiIm2qe8gM5HHjT7Cz7iJQw
BCp/WSR+95RQIYVAHek5dyZ8uem2Asi86Yf0qfdFt2vn5EkJjjhxgHD25ptuTB9qY7otPfsM11Ic
+GZNiLUf7Znvmpc0ei8m1wdiJRC21H1yNyv90rDGo1XKG99SpyHtiGRoZ6ilop03flJNe6YxF8ZC
q5Kxziec7mfCbg/1PF0xHEYwM5jntjNDtja+5ul0cK3mtkmih6IQtyTiXCKnOneL5Dr3h3E3LsPW
UIseFPpgEa41vwgIlEppWzv3jn7fHjqg2Utjn2u8rgQtqF0NgwHl1GWR5RkegvSyHo3PFqmxy5Du
mXcjAVMsQYbmfTLs5jZWRAIi7L6C1rlFo7szc+Oq7QrG4ISbGcminQu9uu8X/XPFaBd7EzNfcrM3
TGQ0HlmU2J2FppF21T72QFSrGcuFKIjJSiYmw4rrwndpOYdQfr5kvOtd27IW1loWpKlj3SKVuTT4
w8ADMnroc8IbvzWD6FCMQS8H6LfS/KDBA65qT271lhZ7qTPI8ifbJJTD/KJ73MRcQvyHqxkaufYi
C1vfOfEgTpnFBKJMug9Fbd9VyaCFborG1ZwYN3fgEhLAmW1647QNMzKU52gWzCUkCSdlGj2uYdBR
WI3yYhCTdsLXt114tXlU/KeuqD7NwN5dUJV3CxHogbRakqVdPk5dvzQ7iWht1wPid/qRPnE9fVSl
cVEWfG8Ig+HawoQJNbMzDvbS1Zt+7rIv5uh+NtHCMEo6U239HFWe2s5mdMUytUVKnROpXfQ7KWiO
NcJYdlkikMR50gmQ5d21qIxwa4gj58+piOoyS+VrMXdnnh4BvReMqfTGIt62wwJoxnlyNvs2+7fM
dwOnZH7Vm0V3Bo7E3tX9rB2XlcQZkDdXHUSGjaReRKZvKl1m7FnjZmOsHHSrVq/lMkgcyStAz1pn
7pWstibql32PG6/amKiciYTV54elUPOJbGbnJfbj/D7328uuy9bpWVveLUMJLlBqIPyTyDwvyYWn
zurF8EBIKWKFkv2xXnbT5wrDbxyaZWLA96m9u9TU2QHE1Hzru8hTF8cxcmlRvxpzAolPpsRxxI7/
1SXtdt9PFiEDoszkRqW5DL0kB8BFoOcSxmOR3CaMeZ5zHekDRLWLxYqS3aR7+WWBxu41Q2LRbyy/
E580BC0h0SUOnwe21WEfRzlap8Y/VkSUkM7Z6eqIlwscbUbgwn6pKoqm2CDbCaJ4dup1QjXsqWk2
Vdov15Enxh0Y9PmyJbf7rkeQdWW5eUlyuf+xXiwArb1uv0aFYUC2JUYU5U4sQpCcUVj7fX3esgru
IRXm57LNxV2rKph31uBc9hVCwNos5l3UtMQVo6YKI0zZV1Vqiwc1dgsTWuIngkjJ7kJMo3vWpUY3
EP3dRTfSJ00hN2qNxOqU12lshsdUJeZZpRnGDc0BibyYIekFgQPpvRbnbH8jXYcxmENXxTlWuC+2
oaEj4gP6OPMUfnXdoSXAbzI/z75VnDOhluEglDwDOJvmhIVm7C38jJBwnusJ8iImZQnPYIr3Jlm9
h4Yg1Asn6skmTklaJr1zF+t+j0Az8e4zFPJXjW80d9NiahvVTWzPSnjizhIBYvS+jGActzELyalb
fG70bLabRJe1OnPiZbhtnXLtarjZ3OyRNTfVZl7v1Cml+T7FvGAJuybzuiBGVKlzneQM2/taYY7w
6i26Ys25dhNTqeECs2tq4MYTCxpPt+x1vcDDJvBybxuVZ6CQpwip5cwUsabjpRkXXetE9rXIPeOR
gGDFyGvOLAZAdh3fEhxwbjg2i2s5dUc9iUcZmClgS6Qy3mOlHGx7C/h1O5roVAOGxAWcmWxEE6QI
UWvuDKNozoFCJ1uRet3GIy5vW6tm2DoeXHWjKaP9UApnh+5iOoyDzvZkGbct47CQ/8emnmS1y0vw
zmgabJR3BDXQJ/TOMXdgFx9gYk7slowZ3xtV27yv+fAv5JmZCLZcblcuxz2nOp9y25N7Sv47BUV5
vcHeMVIpcra+2Wb9FF8w1f1oe8urSOdsZfSuWc69th21xDolMtrb7XKLXPaUm5Z+iiXqS58x4Tm6
L0gTOBh38wyBfoT+cOpRB18gh50Ami7FGRDw4pRmDbNiZVlILMTLzPu8j5nQMOlNq11diGGbRoPa
1pV9H5lsgpXT7QaCYqkoTKbpcvaT0O0jcdablYf2SRsv2tKVmL0rYqhrB2h3GeFVwZmoXQ7lVkwe
MiVGDyBYYUk7zvLZ/0/qzmw3bizL2q9SD1BMcB6ARl8wyJgjFIqQZEk3hJS2eTjP49P3R+df9dvK
LBt1UUA3UEaVs1KKCAZ5zj57r/WtWnDnMfRZZYzy1xNwBNmdVGgViNruDV0/1MZk+rY2H3k/xgqp
hOrV3EcVWTxF4ZW2vJsRlR55lEc2TIs5YKJw4ROh39VleR6jwtkJU27XoQ5hqnIGYpVpYsWfmiJj
kNiU4bDr6vS9LBrTM1NSnJlD9H5jJ8VmnCrdR/JiIBojGicamjdQrvla2DmRaZEtrUUQRnAL7equ
KrprHIYmad3hUy/L6LUmsMZ1NYHnZU5cyn1APEfhbHnerW04kv+kVuCVnV5eF2i5GW8q2jPmrmod
9AJUOX0Cd7C1M63O6VzRqfU4VZL5W5bdwUjGeaU1OEs5bWBZwcoLGp1tLVO4MQFOIL2sAHpboRSQ
RxW9yWryldHJQdgszcOcpWcii+xT5AR3NkJq16jV/kVzpHjnTGKE1N5rXxVgXZVbKV3+aPSsgmkW
3uO4jI62BJkZwY+z7uVYbBcQ6YvCwrwrE7n2wDZbJ5b4eGVUdrPlGJP6bAQdAGP4IGMcqUjNLWMH
1rrzU1UZn2faq35j2tORPnh2F5MszUEnzt+lIBjuGQwZsRszbXoxMFn6pa0Eu4AP7zflOPuV2oLw
p4UfMPcT2V6VJ2st1618dUojTlfI9aoVqkb50a6QnquSZvpRlne3PCdMjLN46Re1VX0KpXAgxaSq
TvGQOzsJ2VGMZTOmsRmXKKrV2IGBXGZ2cJbMEXZNVT1NXTLvJpC3q16zuDs14hlVFe55OKRvaqSw
DxcS91tWPc26dlbCUr4j1ElmXXKoyqwqBwAeashHkDY51pMaSwgpkN5uyFSQ9pAVUjiMaUYTonh0
zESRqRvRPcJCDOJCp1iUiLYKdJXsbGK9MTI/czvEW6aMut8OMfLjuMC/q/aUoILHwzV67hSdQrlR
XjO9KLZaq9B01qQKC1BxMce+IT4ns9ddQr8+xpC1cuzSvKANR3tYa+e6xDjjztYkQxOUzZ1URI9t
qjyCMW5ofQoO8oVB/TdVhhvkmJNHbglEvjJmrmSlteZTBWLSzXWsxdm8npfclSTfOV3u62P5YsX2
Ng60izbZr9nYv1NKGZS4cb+pBoDHQh8/6+Wsr2O9yRCvWxw7muZdhIPXJuW0qyKJQ14ltzulHowL
z1x9moukPdZs8VtCwhuvjNJpK6oQj2+pJeswsiT5woQ22U9DdDKi6ZNWTW9SXHWc2Ibpls9yc9UH
GhxoEsIJeVtm+mqr3pVdRpmpjyQkZIMyQAoZDp3aDevcyJ1PqMnHT4ZWco7SbOlE6sapSyOMfOUI
DcE2IxDS4w1f4ZPlmIcCpf46zUgPTwx2uDpcFL/VS24SEaUGw6bsx71liS1Fg0dD9zhhn3+tJvbR
RMge56ltb3W3gagSNLVelsxXsySUmA782ohphURycbJntOA9EGfNiFvQ11F0P9QNSCKMKfxQYXAv
EguxG4C5W6NxtiLn2anlQzwYq1JXN3MYAxLXt/acPYxgL9YEBCPO7rZdwXrpRPeN1D30onysySev
C3tLT3XhSPkd7RBGw/uwIaZCAF8NlC8tA4JGsbzJbC65NBugZDSvHhQPs2HP6aLx1Ip4hbD2m4IE
ktjKtjOpIgZhS6j3/JJCnXT2Qw3Zssidg2YpaG37YUXXYT1K44o74wKzYu0Y2VOZkSQU1S9TSIwV
3RiE16xe4T5E0Z8Z5ZrHaq1LU/vSZ+a6TtSbiSGurNXW1ZjU4z03HwH+rVBR+KnecRfNJE5X6ylZ
Yu1E4Fp0/k2V/c2CSk77HRH350wrqzOq8WY7qKj5p3k/AKV6HjRtT04T5LBhpwt29SgYdyFkTlEw
xteJzqK5e0Q0tuFgyr0aaMe8HXY0DFajaFY97zQJi5eS3JowRh7gRF6Wlxemoc+WxDJoh2zasnmE
SnXFcMFDLbe0VnIW76BdW4XCVEDhy+hWsWUeR6vZCNIb6XlciM7RVgSOrfAe+VZrr0GG5Ecu5ckx
goe2rakyftcGFc58tAYAdNEH/VAhy/SQHDwAgb1MtqC7PPJL6D5z2HHUft2F4TF0CgZNUXYL5OqU
TnS/2NG1VvXmCgP8aMqlmw/a/RJatZqd1ymDrs7DF7J50B+VtqMa+5o2q8j0x2NSN6fGLlkviN3r
ykPaVF5q8CxLqLACjv0dz5hDRlvtlhjwXHb5+zINjzg6X4emu0whQYyR2u7VmEhVxbCvNNYR8pSp
VwTgSEzDREKOqFqSlgZmXWFk6Md7LVFpaxsJG0IbX9jw71OzPREvtZ7lhAaCSmuNT48RhGLfaQ+Y
RZAZlJ1bW/2hTBtfdDRiQdpuIuGsS105jBkIyWbAmEHb6ZIb2VFfcIRIbq54UG8wmT0rVg9RJ5N1
pjWD32mQMPHg1B6a8twVhdYRwClvSWXi7Ml9xdnWN2P9VbMDm45E91Lo3RNw9X4jpSOWrsY66OpE
Tklaf5aHjt2l+4qYbVcP8U4vHILiopdeWPdMjB5VI0c7M3WvqdYfIOo5O2YRDzqrVslskBnnqXXE
+9RPe9E7pO2Yl4nQntAOWC4Z9iiRI7w6AKSv1NfBoKmgErqwUqLxUOkKWv5sEzjGoz1Ld2iOG7eQ
FiVHqN+6KG9WQU3CX5iehj77EpOzMFbqphylO4L03pymJxd8jEhf4+C3HOUKPvogFXecTTz4wAcj
FYfAGa+JWV077OwrYTT7vGzO7H+vReToK1OxH9OQ8MxMxTKRWrYfMhVcZXN+Z9XJscaduwmk+RMT
bHfIxkPmdHepyGfOFYF8tBEU3oj6UlZSF4/neWYqh8k2pNLo1e42R9lDEpNfK6DdERwlhZM7cdLa
AeNQdpZDMosiJ9MR6m6/sFbPZR21W7vhueD5SHfNVFmbcNTtc8oasm3BjD9Oy1xQDgUdesVuJxcV
i7NLR7J71C6n4WPXudgMlLPPUkxQOzedMx8iWVNOqmG0QJFQIK+LSgKdgWaYEsg21wySGSIT87ZN
WoxF2RzE74mmxpd0WhJBEmeqXI1YTa+LIvXaT5FxIVZG5sNETrjNgkT+0vcOnRiSxCD9O0EUY62e
SxzN4j0VY1BvA3RMmlvEYfciDRUIen0ohotSdeWwGh0b3TIxOeqW3/3epTi4iOap7yumh4TyqNZN
i5wZBaZh3wGPss8S9nBIvQiTfCcKZ68B5eKLOgV3oFXaSyAJ+RWst9gWA7Bo10iDcm1WMlo2xnCp
H4VOxZSnzdaBFQ3Xim/GJ6U38YOymT1FZQ/LmzB6cypLo2Mxd545tiPQlVKjHicaw4zb8WB0o7Zm
nKBS2AXOFSVmyowZypSfUlxAD5BUba3QJWFh74cTbuboZE/walw7V4enNA/GVcDJfd8bg/0mkEKu
Qb2OD2BAdRf7Ze8Nejo+EnUQu4MWfgmh3nrFNEX4BhckgOLI5bZR825Pvtl8HKLmcyzEK5LB9g77
WOkTpVI9wBuUOyANTX90xqTYEQ+U3GqDxmo5RDRl6Kt6c60oK6sw4NgySsFu53AlSE4YDRqohjW/
58wGyYpEmr4bpSbdlMAa3VaerbUFuOZQFXXOA8TSVoWypxfKuaDnvh5pu10deU4OUWtsECbcMxrS
rki1qIMJi2h8hF6KN9o5MF+q7U8jEfU77Kv0yZo2bzxq2N43wpSGejT1fksL1QNO0Ho93LZLFQX2
iZAx6TwVZN8g7BuL0jWikc5F0ad3Kmg+8Cx6eNDrcWDvGIJlN0Fx4Q5l2J2jBldjZyjkVAhka3Jh
vVa1ipNLpy8eJma6oXZyVpJlZIjiCjb2Lmzbs0yUR8Qd0DBsShwj2XdG4tycFkyE23RF83lWArle
hV2N0dYaujt7sQVT5eXC62a125AdigvfonzjiG/pm1lvMFlGU8wwnThFFhqN9skpqEd935BQsdeT
ErpBUc0mjQ6i9Pp1No4khzEArT0njANqf7XWH5QSIJFnjJBjmRjSAWjD2bnLACVkbjlJExVjO53H
BFMyBqD2WSHkY5v0kfAcYxB0dFrjFDGo43dK5rkMGsszpJgupTGBuLPjQnX/PgMEMEpywQlUUySW
wWZEqxHLtcKmE8rY/JoQCbJepIHy7JixKZ4R9Ek4RQRDLs8yR1nb/b0VSqVUTCX9sEdrxaTDDlFc
M9yXz2ZlNe3m7wkQosbU6FkQigmsaSZ0fiDhK+9GwhAn8RQGGsfjb7Kh/4Q8r/9St1395W+nt7L5
27rLP78R/5P/1w8InP/+8a//S4g4S6bDv7YmPd7+9hTVYZT/bdekb/nn5nvFHtzuf1qUTP03YxFa
oca0NaLqdURdf8BxJNOAAGboeIM0GJQQ55C4/cOjZP8GNBdtPrJV4AjGAlf8h0cJvR5WIrikaN5I
RwEE9m/o9RZJ2f9XgMEMQf0lk2ywAOc13s0HFZ1E4MEQYjulPO/XajRtJjvwv7swvxTq/fklPojM
gIPC+Rl4iVHoJ2zhm6iUfLN3bj9/mR9FZf94mW+qc2SH6secjJYU3ZA+aUDK2rAu9OxYYL6nsnyS
im7385dS/uq1FKwTrLsQ/MAp/qibc4yiruR5CkgJ7A9CaQ+FzSqncKwEy1Uhn4moAYsp3Ogi2UfZ
dCZ4bjuF2na5us4wbWTJ/MXH/6C7//ZFQgimZw6Oh/em/fiW6KtCx5+xeBVCupZauhXkECdKdwiX
L7a2H8N0/AXv4lcv+UGuqAPJRo4/BF4GcSKfeFlYESMnWRKV8BYQ7Dc6v7BY/dXt+v2nXESh37kL
WhtpfV3xKYl7ZTkVe6H/Kt5C+aDx/3Yl0SbiCJKZWpofbyTCu/qC/YQvNygus5y/5ra+lXgtQ9VO
ZqafeqTPCxCUwckFxe32FzcXa8WfHsnFemggBF3wVx8eyVo3oP3DovTM/hWP+91MxC3xatskd452
EO2nMNrHhnMdnBSgmv0omvYXOtRvVJ2PqwImDuTAloJ10lre4neXGUWHHUJXCLwJsro5xy9qnR1L
WjeKbD/m5ewVSKHkbkDlq+2x3jTsrNHeFqnXMR/JK5BBzDJjHjxuhWPqdIeEMqAniqQvaTx2xS+o
Pcvz9uf3y3dm0NhchM4/vt+KDpupi4KvbDJPLQhRYu18HQCgNjg34HIHnKOnXG7ef/5V/ShB/mPJ
IQRDg5OzsM8+6oKzwOKBG3LuxnygL59dSkri2hTXn7/MN//jx48Hg4eaDdo/28KHO0ILad/WLdHZ
ifzAuPqS6zA6slnzy7ZYy7Gxj3t9X4XhGsvCcVli4kL4aMWODFOOQ57el/m8mWcDcdaMOCK8N5PB
z9CNtBLCEm1iPZrGjR2Ha6kgu6as7kpOC+Y8kdqeefKo7WX6+7z4ZIjNzz/bH0kuf/pwcLax4eHV
Qvv843eHNd5mcm+RlKM4D8LKLurYHxi4nswm8NKAYghDp6tq/XqO2t1olkhqk7euCX3kfUzpdZd+
6svIOCglMbLk8DaMdxW3H1CMVTn1az2gfyKRiUIoo2/V2Ta3+jWOW1ZIczvP8XWquS/rgphjyV8M
5I0ybVQrpYvS+1SJXtiEmxy2mYHoa7mSMue2QGVlRfWhMFK2aDWMlbGtuaIh/1w4w9moqrsge62s
8Sy0Zod/8Tip0robxXUa9AY31gzqJUP0tPB+w+zoWL0fNHhEq/hltImQ5wWRh154yo/kDq4s9FhA
fTyq+5dqag+4fz4zjF43zbipIpM5W7yfR3UvBdjk59nD5ryF17FGePem6owg4/zSR2G2kkR9Zyjq
yQ6nTW+KjTFkRCilGysMbrNTvZHri36qHs/qwGOr20+ZEl2thMNSlRpeSbByP9HFg0lxiWGSOAiL
yJD0KfrvbFvadUn02YZXwWa0KcLIT8vejyz1E0MwWBT2U7zsCwYNp8nxW2tlAm02NoZ2SgDcQwX3
l4WkML8Kru2y7i7XupzKtUavu3oll4bsYCSgpWZ8HkN9Cww+c9n2tpZZXpU4O9ZB6mWzdZOG4ZBG
0rrOpePyu4p+3oRzc+ckYm+JJVk0PY59uCdAvHDRZW0I03tAYer3odg31eAmpO5m0vxI9vTJJLp+
lOadFvWnNuxWkp4eS8aUueocY6x6qNnvl1UH2fIGnfDJJjKIOtyvYgPGEQ3vTlxpUhauVtK8qofx
nY4dCZ398sdFtLDIuLtdnDo3wzAfAY74YwuSp5e5QQYlO5LuuSk7w80snlul2TWVuUJsvkpjsZda
2udJvAfq4w+0zjTYNkpDSz9odykwlnrg4N9yYZH2RWF3DfR4hUDxzuaLK/QJCTCRrQSK5wM/E3IT
WkO7shzl9yYn+bOQMbKp9a5r9P3yVQsgGxFhg4ktPUl9uxt01OgV0smw59AYbhrwo3o4rumK2S5+
Yj/vux2D2SvF8R6toufMwbd7oDXZyfTw68JyqdTAT8XsWWp4w1rq6ym7CxurqT7YSgd8J94b2NFD
Lmu9fDVhglgjemnAXyF0ReAFIzRDqqcEj5k6/mKF+qtFnrQHzldowOACfFh857qCddWqjqeROWTZ
7SrMx02HhvQXC+EHQ/S3ssPBWIEVGuYdtMgf10EcqWlZ4dLxBif5KniKaxPBQFpcUoO4NUXfRxNA
2Jy+yFR0fiXllyQPn5c9VTaCT6LnTmrG7Gra7SdrTI+INKB3Td7P3+UH6uIfWx5EA4fSyJZNgEY/
vstWiwUOcXLNJAXYICQ6ZLkObk9D38aqth/5b8lR9orZvc+aivR53FhgwMh8/1W4iPJXdZJDeuW3
QknBwv3jW1ENFNpaaiIrHsQ1au0HPZ/fOwz3bZZ5YDx8VWsP+VC9YQ9dYQLe5rrk//xy/OW98d1b
+HA1xj6TMtLnHM/QxrNVhTE95vItbqyHn7/Ot/yXD5ukJUNGcAxA0dwjH27CHhWwpLaa4+Gbfyll
/WRaks+xbtvOzrdnJGdUblmTh+hqVWmIFes73ZHWGquQE9SYh/s1rLVjUUd79Oa7QXS/sJT/VdnM
/q2oYAO5gyFI/Ph1mPDDoD0rjocoFIlET6ORhUeS/DgBTpT2a+Kl/E5yHqVQQ+XA9vbza/QXZzJS
UhbrtQGnW1M+XCIptjRRITL2MuV1bIRvB+rvEXVQmv/q+PcX5x5wCZpCwMISgqd9fKVSt4okrRxP
jXdZpzFBUL2YUJJSnTZaqbMiv/78o8H/5+L96fvn4ccx9Y2Y8OHipihEszbiJUudQoyNo4NxZtfh
eil0awVIkMXsb/k/l1NnNJNTrCFaD1C8LncEWWIrvTL2kzb4k05jbGb6MqVb00yPs0NU9lzvmjZ8
nqNxXRYyYp7er4bej0HZjPwMY2XfogpC4X+yzexIjjsjQum2oKXjqrlTphggmnOMEjY/Yezbul9F
obFPmmjfZEhO6/g+iyGf9ca2MuPXiVPVNFpPMrKimje9/Hw79uspFn5balsg4nu7AGZqd/6gs8ch
v12qsY7Xyxu0HJXwy7Td9XlIXDeWga69g6TnL6Kgadb3ijxvbI7Zy1MCJ4n9sL6TWTEJU94uxdJA
/71LwudQlzyp4MTSMqcVydfeTrYaZ2W9G6+VM1+6fGQuH6OtKykRo2anUAcvlZbFZtv29L/7dBsI
UG+yhKwo3BhKuGG32+vobXW1PWD6OC/r91Tr+0B9jargOtNZp+I9NE7CHl2O7lKKBEQya3HIhOJk
ivxV6ULGKRGos+BJbijBTftIG4JxCboavocAClJTchfQLA6pPgGl0ZgOqWqcZc4N3kjsB60lEt5Y
pFF3Mj4cmHt4eZzN8nPRTGHIjiqPxrYfNZLX+DNIt6GKvo5cvyLuDpn9UPcTJz1jBQ9sjYhlhS98
pyYTRq3kPsE5jrPvOluOX7fUT3iqBnnaLIWMHjtPRF6rrhlop0ZC3BxajwHnkcDBSJBP5z7qCZpl
w4/5TrnXQprCcpIdDXM8G9ndbMXXuKbobl5BiKyqIbssPSM7oKwykOSVjK+yfkd7c6+xC7X6MqxO
7ucpgpw3HHIOpzAQ7nMOrLFTYyeruWz8sCAddj+X4rb0QpZ7BFXrBjWf1w8sT9yDyxbLAHqHweg4
NfNGlzPu18EnE3hnsrq2Afenzdi5njc1c/Xlu6mlzjczc2UJ6WYVXCBsMlqUbo0x2Sr0ZcfhgUf6
8ecrwp83P5jZJv1EQKC45c2PIR4OgVMdn91ZmtC35Tyg6t0B0ggDa2quBWSYhDfLmskCnzZNQBmo
Ob84lv5pweUt0LQ06RpqKgvhh/ZPIVdyLWujwzQ79AFN4AuE7WGk2ylrVz//uJx0Py6ASzMGTyyJ
SbZJCssHCy7UPAnxEdZA3Yj3EkYoV0xtDZNUXC3CWDWYpaAlFkeYQN40AehVnioxvlaVuJYoFbEh
q/uglI6kY685yLjSOLyberQCS2/CrePIydqgxGxNU0+lLpnSMU6ifY+O2W3tpcxZLi6HtLIMN2Br
t8rEoSAq6HwMOGnQOtDsmk2qsHEeN2Y5bYYBaEqRJdsg6A4YpPaFpZ2KRNsbGv0jK7py/rg2PDpZ
PZwdkztqQr4msAsgjqP4n3TYRWHuRcJ0m8xiWiHCT7E9C9c053OuTOehXU6gKWuUphLvOOasgjNT
8do8Da14zrXoXkqKS1uDs0Nk4dcGh4qS9RIZDmss92rOwVENrqhab3JiIiqQUMP03z59y/QxzSWy
kQxt0UtfO4IT3UlOt7revku1+DKNpuYmtrYFPXixzW7HrOYs0YpApH1N4sT0pD64FaaxUjS+gbCS
0GWHn1qNEyEnxxz2iQ91D0PCvA+jbDNE8T6w80trcKgz2K4EhzU15wxc9GgbEAo0YXitWnnNiqwl
7HWtfZRU55bwmrTM7hUEG/KcHitcmaojn2zO04Qu+ctz0WgSgEd9OxJezG1G8jp/N3lEOWd0Rr9u
S7EvYwIUiGJYllmrtB6VAcE9uJW+rmtXhwv77ZcztY9GuNDw+NBycpqt0m2rsinO9Zb0HIA9UDsr
u72ppbFswYj6NOezZbah19nGThGLWF5U2lYnNgutBLhP+2uXWiWSCr5chMj7VGLG3IxnzYYfi7Gs
kfM3cmFueOLOWprek0u2tZBtLwfvmEV55iBVyu07s10ceDhvQYLP076c0vu2tZ4MVVwb1b5WLM6+
02UsWHZ2CZvgcTliixjLxmhhaq+7tcKKpo7hSjJRDQbEAaWLy8dYdcPg2yg+skLy89LayZyTXad7
NSOO8dTbqYIu02TNdOUZ+SRjLlr+e8LSH5qG6qSax3NijQaBGFa+iisNZqsdvzh5L9YaVqGOEclh
2enrPPxF7fwXK8eSPcCYhZoQINyHXn1LeyubGtnybGegOuJisvGayyOo50eExb84Evz55YiAoUXN
A03jk5PSj2WwHJli1NqcA1LaoWkJT4vzitHt23Knl+Pwi5f7i41Ap/u4pPaRWsufD+2zyeafmfpg
eQWLfsoBu46s3k1meUPPZgXO9lWexA0+3DES2TYCvgmF9P7b8vwfmAf+dSDG93kY/32Kfq+Lpvja
/jgV/F85JFwazf96RrgSb5+/Hwsu//YfHA9V+w19Gd+aYcCKA6dCPf/HUFDRfsNjCa8QqIWjQmL6
50iQn0EU/B37g/Pu/xsJWr/psD0wpaCtM5dwIvPfGgl+CEC26HVwhiL1XQd25MCi+LDZYtXp9Eox
952UVBJ4QSXIBky/wil31GDKyk5UxMEubZEsedCcQtyTKhqxbTnYGTvC6hHOogl4cJSQfoBpkhe+
jjJtSg7zUlEfijyurqo1zwPirdhxkKZWRuCm8ywh1aEQJDK9gRBQPwqlc+i4SBHhRm7Yx1ACwjI0
8C+0qQkfgv5hVByMuB6aZmcMiZytYm2upUUj12/1iCH7AsdPsM9ioMaKbxf5RURlTUNXZsCPKHPT
RKSdbQZpgR2HoHE7PZ88MyFqUskKOTyPtZTLZ1KvlWBYuAXyMTel5HmGWI4uIG0V85mGp3gLWwYj
0tgiBpGrXL2Yqt7QhQdbjQPSMngy0+Cxy8VUon4NrLqhCJkNRfqEntj0EgtbwXXo2EXO5E4X0nNd
mwGuRMxO1zjLGxvaMYpDLEp521U4XworMwTSmEy7A7JuC5BfOATxkwZKXn6GIhF/qSqJ8QAKT/wC
Xi8j8riRxwHPx5BqPX8pAWGT3TALGr7aOHxmuqPQ707q4l1U1vS1xUi+sJY6lNp+XaYmhyyw8k1Q
xhQhAFCJqkWRfiJgeY7vGIOPjSs1qnpXNVEgbWf8z8KLQ0qVR5tG4pdYVRLYvYEpajpC7YCMTA3D
8qFCU7+vJYR28mRjftb76D6fObsOk9K7RjtNnJJwdmCuUIV2m4asQQEJMy4b18C/Fn1iWnIY0VdK
VmfOyamEA+w/x/7TAODO1QZRvkg5QqdYcJjUHwrNGbp+ZdZRWECTUKsJcQgNvrJ3oR47At+qpLWk
j1p5UHJ9wwwnSWfoqeWPeqHaB1hrAvGcro0TNEbNavyyQEdz6CIzS/F4m/ZFBYnR0ZOPadKaQVkF
gJpb5EqNwP1OlJ7VpVvEc1W+a4rBeDKHKlxFYKk8mN4NfkvahG5WlZSccmmWxynLxFnKsmZNJDMQ
qY6B07nTwgloeDBLJ46hhG31qTbdphqVjF8YU025U/ToRMvpLiY5xuP0hrHEbqrufihyxaLvrALp
z8I0fFIkCZSVKFDWiJxHwoeBD7a370qEKkGd3nBiYNAT1C67slL1+1G1yrcwD82XgFurXtmWBC+i
SSE2Uicyb1qleYiGacHVlzsgCIi17ShB787BBhpJ1CTMq9DDtp/MwBAPi3fkbCdc6RoqA9SA3aSK
Jqse224g4fyzUMcYa78btDpzogV4J/E04UAIhqrtf2dV0LXOx3Be4cbE/cTgBVd8NnbcnwTFE12i
bhyia2xlgyW6HS1fKEM4v9LUagb1IBpdbm9OEwPwblNHmDK5aNiUZz8Y67nIdgmc8q74WtYD0tjS
lZLAErHXZF00HAlVi0uOWWVh93Xu5047gIEhhEFzsgNBX5XSuja0FOD1A0R+ncFELYOPo7uir0sH
+wQ+D4uL786tnDwEoczbPGlDYwzDU4Y3bdKgc9eMa10DFgKi2LyRFtcESO5qZfZqgDHHopx6RFbZ
IvDKVXMQb7oTNvmT09I3fplT8NwPNpjscd0pHWxwWHlYnMygmSOfwUitYGIZury71GLsBjeu46Jm
2DYwHKiVwXKD2jDfusrIaM8nlcVROdI3rcaxoCgwLAu+XAZbo+QOXH1PGGm51/pUutkT8PxcpAjE
sE4S4zKyLkwIZpnr8YtOs1HVe0b79lXkQFwm3Np+HS3iXdiQnbRxOkjP1jg0LxpV5SqrMdG7kobg
sB/SbB11vYN8t8mVzZg56ZOYDOsubBdos1zIjq9iH/E0cG3YeS19l7epdNeZKCqHWuV0ZubmZoJr
s5OR+sHImUbjtZ86giWGTHhZx/xEdppsS1REcXRYziXktfP0kNSGIJgtNVo/iw3NC2DRQCBXR3Wj
5g1sPH0iM1jX6ngDxVt5RMJ7neUWCWmYdXuAVV9NkgQerBK4MXZJHQNsDaTdEWX+lE603g4T13oD
rPu9VZKqfhUhK/G+i/u++hxAay1OZVSMip/EFl+4aVnNE00ywTyxYLN9iTLTLiIvBytPrW5kenAa
61QPPydRE78ZpqlKz+ZIGwynR5LbSJJjCR0QO5zH2BwkEAg5qwdaC114pUdNfj9aU7mJajmd4OZj
ETYTohU8PdcVojltGjuIAoMI1o4c2qc0mpvcU0hkdatsajex2kzA+VoFdpwTS+hfs4mj3qzPnMtQ
HXtjk8TOziRRgbPHPGEo/5ZDSNiCgci9rzapVtqvRjcjs8HAHbsyT+c9LCnrGHDYvLbYMqnuEyes
XQ2k9/sSaHiMSH16G5jeyasuapN1gEGl9GdjSm74f2SSpkGcv/WmzHe/zQXbjBvP6EJ/b4QhxDlI
wgGmS9ZW9iaIounAxAF7cWnAtIzDiG6BJYmv9ByZpjZzXvPQi5bo6D8EDv+BCvv/GgFcXQ5k/7qG
fvqSf5m7L+nb94X0t5/5BxHPAdlN0cvITMZbwkHvH6W0ZGm/cewDJ82UaJlcfZfLqRiI6HD4AfrW
IZFhs/1nMS2D0VuOUuBL+SGKNNX6d6rpRcT3Q+t+yQ6GQI4ijeqdsd7SRvtOSyOTSJZJBVqxp7vZ
zdzPr5F7idy70D0L93z5snncf33+vL99d5Euf0wGvofj6R+niR9f9cOMYoY+bWQ92qzXyn26L9wH
Fjb3mb+8fzmy6yx//7LxXz69nQ9P5+Pb49fb4+Hz/eD+6n384sMvo5TvPzzjWAkWMqq04kmR34kc
+/nndD42IT9+zg/HbXXUW9VYPmfhPj/dowVwX5+enw7vX1ACu8/855WAOPfh/e66u3t92IXu7upe
dtfr7ni+Xo+rs3/cXHeb63W//C9/v/cPr7fzcbW/7Vcvt/Pqdjvc3a/2Xw+38/7eOxy+/uL9L8LQ
n90dHyVE/8PZeSxXjiRZ9ItgBiACags8Qa2TagMjk0lorfH1c5DTCxLk8E22tVm1qsp4EQjpfv0e
NGgoszt+//nz+eP1ydH58+Xz6ePjfn93ev4YuNuzm7Pt/uRse3NzeXO5u1x+4sn17fXp7fbi5EAG
+i9w/mOSaTWW61BCQUV42VDAwFi+LtOGsXx9vftzFbh3BaM5uzd/7iLGkmog/mOx/HX/5+4Pw3s3
LrP5gb/zoXSvnkL3/eXp4v3t6eU6dE9erpldT1fvzK7r2/f79zcMUPnX/fX7fcWCeLw+O3t6eTt9
vw3d67cD4/slbrzu0zL+HyagTFoktBhhbTa7883R+Wb5953rbo93u73neu7W47+4R5ujzc8T8y+4
7KfB5IX/seEyKMaUSjXEkX+n4fXb++nrJcxY9/XmT+DeXDBWuXv2dHL/cvVyceBLLqvqp7bZEj+2
3Q6SIgiCybj2kb54iNTnILmKqIXBFAVFx/3PXf2r0Fo3Zy7ReYOQF3y11RibNnbhWrzI06YlxHlX
hxnAn7OuEUeZPWBB8F5Z2XYQyfM8vkSKIGt2I/sHKVma2vFcvU7Jr4GCju4O//4DGtVvt19EgcQz
dCB26gJ7+DgWSTrnqoUnCJP67rVgE7yJ3NfXq5ezq5enq4u3W9W9fzu0qpdN58uAfGhzNSBzWFcY
ctBmoxLqNR4c6GmdcjxOt7aDem0q9kV6YKJ/OWXQppCCcTShLaeavdoHQUJ1gdJVKDOroNlYWjTX
EJIHLtPEI37//MHXbVl/GXckYzgmSfysAXR1P7R1AR0O+y6rP2+GSbz0ctBv6jj6z73n/8QEfNuU
qUmOaHVRwa+6VUSY0Dt9bG/Sqp1vjTlAdjspPOPNdM5+/dytZVV8/GpLtwwkt4h8bJSki1Hvx5li
Fbx8ZG1ZG3xQjEunMdBMmU56YEJ+18oCaTUlWYYFrvi5laDo7HlOCEeHsa/slc4qt6KiwvjnvqxC
eNw+6YyJpFJKJOGLivhzM03X4gGq0ExdNf1DKIV4GOY0EF7MP3Za+G28AaFMQACqyu8W6ttDpdj2
P8Ed//MjKHmA7kH0hUva5x9hdWElk4KwDg6D5iZ0KKYeGlLXP/f1y4iieMdFlvudriI+WatjGyOs
idJ0Au1LHe0Te+Y5OpSHhKpfW5GSiCxeuaQ7BXnPz30JqKcfQtPCXKxSVVwLQQmFoRMc+G5f5jv1
IRAELMR42pKwWN2XIF82sUEaDTWe5pyEFZyyrhXhBqpV6P48bH+91D/N91Vbq7XlOKmTaTZtTXXs
ijC5yWwLxmJ7BA/qOCailSrZQ2G3uMZaXjCXR8yyrVKZO23sjjSMXqx03Brj/CJMiUhXxxKhHwnt
aL/G+H+fP///bWD5qbg8gwvhtHbWu5uq+QLHH34qaGPIdrZ4FDZhpCjGRevnUfnuM5Pykyp6bupi
1q7SSWtnqSjEuPFFRsEVUqMzKJPWgSm7vrVa9IfJyouAvmDrvPyKD7eSwsdaZqyIyUZ2b6EfioZd
OvT6hTnhVFuioDn+uVdfvjW+3jxyVKjQPEIMOKufG4xa6PRCq6eNdlZfGZfdfX5ePzpvErMXt32o
T+P76Wq+CF/m9+jKOSFTvBkO3Em+3BLWP2HV5wFsqJIO/ITiXtyqN9alvCjezX1wIq4HKjev7M5V
fqlXMTWPx82RuBR38sDWux719S9Y7Yl9KHCqwvUGuWvs2m1+VAdyh6DkpMAE6ucBX08j7DOFMEnW
kJbjzrEmQEOTIR3btMNGQyLoavZc39ZBrj4eaOWbZsgJsUhJNqIPNFdjGpTQB7H9nDYyzI4pMR2I
nWmPNuX/bkgom6gd3j74Hv0S2rAn6kjQ+JeVYUpY+jreMrNrYRPpVI/zgKAsAoV3mtbDUSabTaaA
LsScTKWiETNIEb84mEdOzWs7PGna02jgR1oea5QOzOqbzgdUlQeLrG5itluLUm5U4EVbPnN+7gz8
IQ7sXd/0m8orkwoVUqwoUVfbJKlOJ519upsVs/M6JoF8LrJ0e2B0WRMf90e+ITcqKSjrsXRLrvHa
MRrWVqc6diOnTN31dX+N2dZ4ALv0TU9ohNMa5a+5hBs+L0wsjepGkc1Amj+fXFDLuZu2dvxfdIXx
0pagBgVi65ed6QyGb+kx9C7YkmeQyiZPTp19YJdZp76XAdOIcKDU0QXFt8v6+7Cr4ZdoamHVD5sx
SRDNDMjZHRG350RLu6UWQHhkH/QDd4zlU6+/kmYhxGR7Yw1Yq0VN+quAUsFU6EFonoAqeSH3hk/h
nCqkKJuKcnsNr24qSTrt32ehrVH+R/niciP+u+l+6K8hMtCDSc6oGrCE25roKbXUh4Th380Q9hIS
vHRyecKsRtWeIpWMJjCdLLB2sZF2Jxqn7iH57npzXD6eXOJhS/oXDthqHJW0oASmyYZNDIQdr84S
3d2kB1f9MNknCQVhLobn2a4xCQ/HcLy3zVA0T86IHKgfyE1M5AfiNLsrB2sbSe1A3d8XmcPy80xC
0gT6WI3oKz6PAmU1FGRzWm40kjr4HrR1/mqMWnlZR8WyFyX+jWn2+dHMA5WXtRY016jhjdpTzVRP
PGXW898/bw/LgKwmHso7g9p7brf8qtX1CZcQE1utrttYQ4dP0iQsl4tCuEtJVh1Yvt81JYgfskUQ
rdTX5XihRrIyaNtu0ylBg+kkCcLrWE6iOFILEGUHWlt++OeOsQ9ZpP0RADjc21cvZqO0g1Ij7bfp
IxsfLJ/MextN6F/NMvcwqovOZqEehaN+U6rqeOBm9KWrGpVgC4kCWaG1LKvP3xlb8NrGkbwCjJPP
VD3JlFOotnpSdzDTAOz8/BG/zHpWFTVnQgXqodHo6gBVYSuIdFJx84yry1RpH0sxjK5vTc+45KgH
9osvW5XGRgWuyZH8FUTKKiarQJXFn9ZKMCKjOkGdMP8DU9wdm23T3yAI7DnOhnTvx4G9+7mbX3bm
vy0v9x+Gl5W0ahkNXNfXf3VPUAZdXSnP6q4MPKSwzzjLHy0ZogPf8cuuRYtc2MlHOuyQpN4/f8dI
NCOBdZNtsarJo04BRhgzkuGf+7X6fOhd2A8WlZVNlF/Ide1ghjl3CkEY5JlGBu4ss6O0uUGMOwpv
pITQ3hcIUcoDJ85qitKotTxGIF6TNrAJKX3uWm6UAe4ONZi2smx+R/gf7jNOODLyRihefu7gahiX
tqCaLckLTjbkOKu2eh4hvkiw/G3bSLv2STHfRXNW/tvH+tsKpBUpEPNKhD+r65Q/T61R4pC+EcBN
9rMWxi81AoB/HTfmA1RMbheWobFnrpZ2NFaBWcyMG8YYuOVloskfcB4s011HkOLAXX/93CDkoRIL
WLh/FMUvUM7PX2nCQiSteqSFEUXe9rFVytGEqyrwVLJrI5XXKv48Tgc0Y5rNy3Ko86e5tJXerYxu
ireplmPBpUc4yD1ndVq/Yk6bx3/sXKlR5eLVvQ1x3oWVKCNdxpsRB97mtJ/1xsZlLHEORPe+TAM6
Y5M84huRStLWl5wKJyhlLumMmGPHK1KQKVlc+Ec/T7YvqwnJGUcZ65KSb4Tdq43fnJyqn5QaXb9T
6WhPZDtip8wDxvZatVKeNU4f49/uv3wmymg4ZcA4YXfxpWetYvftbOSITg272g4xwm4jGosDE3xd
tva3GZPCKX0p1F50bZ9nQ4Lhkt8vZsTViG0o1prBxWDHOJX31XyiDXZ5W6XYpQVhFOwainRR+Tej
q+EuvreqJjhCcK49/DzaX7/pclfm0i9NdH5sJJ9/Uma3Mspi3Ekd8BBHUWwMu1ipxYGef9sKt0Zq
x5ZD9W+l/4c7Kv6mUZZVtBLXRnRrw+28GmKcK/+9L2wfSzBDquCwVsOrNNibilqmOEXq2Gh1SrfH
yjP/L+YKNwKsPbgH6txWP49YgjpGQeeVcsvuMagfB31joJr7b/pCTwg00ZCxFj/O4KgqbpEpa1pL
3wuhDlv8ysPkQDOrI/nvjMTgQfJliP/wvPzcGc7NBlgNzaSUzF4rcYJkJ5rxRW/Ddk9cLjm2Ipy+
fv5OX44uVhvHFuECrnd0bTWCFNAHBa7i6ca2/Q5txqgeyQQ/1Dmus7ufm/o68dhAuENy36GXzPLP
/UsMo0G3jOsq0VQeRloOzyOe06Tc/NzO1y4xF8DIaFyuJc4nq7MLhIRUm4JAbI4X1WM58AiogHxF
url1jFYXf35u7utno8CR2xuvW4Nn37pbqVabDcc1zRVYktXsEsZuGibcLUpQMPsEA+Mj1ELK/l+b
5ctxmC2ZkAW/uGzdH5ZxjB+7UKYU00wVytPW1Bql2hvV4uHX1ZRAaexZ8SbIsvpA5HVZuR8eA0zT
ZcowGyk1ItL0N3/9oeGx1vp2VEOFnXLwT0M0p8eJFQCOGKeJSuipwikxUS4qTcQbFWTWgX5/PZKI
8KjUkzqESFBD65/7jayjHjEt9T1LjRAW6c4cZrss02IoTpkgIFzqdq8dmFJfpy6NQnCgtszhJbyu
JLV7tcik6fseyCdlq3QJmr04Hg+08nXi0grjS6UswRKm1OeuOXEbN0TqfCy4+3k4q6Oc+FwbohXZ
YPCOkefPM+hLc9y6sHLhukpb0AVXx03QjfjK4B4JNYDagC6L71OhyiO9AlD2c0tfho95ItjSCEiS
TtPU1TdTmq6r69C3wS+E4Y5slw4GIhkODN+Xhbi0sgAmuTaQSltH54KgqArKFm2vH6r8Rsca8ZkM
Vv+kRRIlXeAgi0XbY9793Lcvo0irnHB/n6ZL8d1qFMlHOqLudBt485if5DgDuE2vJbgCU4v7c1PL
xvVp5TF4LHTmH682LD2XYf6w8syI/2mWheWFulXfWw62KNdmlyrR5MaJUINzXrTY4rVxG0A5ED20
tAMX9m8+JO9VbMnwuAEfuiakq+3En9pRC6ULrXlEgO6cVq2NWcXPHT3UzPKlP3Q0iXoRzUuJphLk
w83QyzIAt9hkB7aSbz4dQQ1EXcSPeFOtHznt3IxFHFJMNfJkeBcZniNmODk3o7SrAz36smvxWiNo
TC36cunCsedzj4JOphR5VYYHo8QPYM6k4rktRHvto7w0XcVh+/p5DL/r3BK4IwfARwf5+7nFtJEU
gYvU8MTArQgLlxzKEQ6V90Vly399k9I79hKDcBT/0teCtgkP16ywIdCEcVeedIlSnGMwc+hp/12P
2HoJwWvc+bhDfO5RPPV5phDyxU4UifBWkYqT4QBSwD2oFivZAwP49ZMxz4GREs2VoFAXPeDHSVhJ
CwvgvMJSxay3Gjrv3WAjGJalvBFjeih/8XXzojXBc54tdrFzWE0QmWVlPyPd9sjLyZ3Ti+nXgPvH
jSSQcIzvEjUhpWPf/OscoVFcTLAUpG7XWYdQM971fT5ZkqNcJPhEx3NDRb5epvbWmJUiODCiXz/g
crwheVzGlbTj6jU5yhq5BldDzGTN/jROdFyK81G7tDKZbf+9Z7z1CcQzVYhurYYzSATicsCKXga6
cdr0RiWfpkrBp7zqdOXAHfrrdkW/PjS22pe1qEwwUp6kFwz9sCt1VObgG/59t2IX0skTY82ocuYs
o/thU+QGMumT3sulVBcERNzW1g2lK7gE1DaC838fP4vbCO42OmGtvyLLD43NUYo0o2P8QuEbO9mm
6laN5GIfRlXyz019s87EkqjEOoa2SIF/7tfsT5BlYprSrK65Dmdhb2Y7UaGhpRNM1jz75zNsCdXh
K+bo1NUZ6mocO6evRVQ0EvZIa931OBUeOVZWbH7u1TdzgpWMOwvAGpQo67NFCfVO19DWe8MMYels
DAMr20fqqB4yvfm2IexEuRYQIf+SBmk0hzKjOJFeBLf5Mo9THQeS+D/1nP+n3OLbVsipIXgh80QQ
7fNHGsOWUh+L7mQWBL+kwSpbG+bpwKz7rhXuFTzol7wWd7HPrah114xknaUny6bpT0fLBlwIw+mQ
Sc83my2fhUnHXrsohVZbey2KIABkK70cqE+cC21n9CnVYYvUqykhs2Zatfl5Piyz6vPdDTUFS9dB
LSSZ76u9D/xUZQwTTVLwm2yV3Cc3JpW7KIdP9u8tsZ2zU4CEX+SXnwcxDP14jAjFUyNZymw3Osak
gC2U4K/mxo6efm7tu0/2sbXl//+wUSAHnONhlMIzFLsg55VEsACCZvdftELkZbmlqYsR5udW1Nqk
0Gyi9FFLY303krM+TSvqMv65lWU+mMSkCa9ba3GaFrdGmrSwLQB7ppi5DPKEvJjm/dzKN/sdraAA
MXjpSQrQP/dFKEHVav3CM3X06VhqZbeBuj3f+6IwzsOmzw9Yd37zhYgScIPBwZRM2jp5l5uJCchh
6RXllJexHYSQtsbs389AZjdFEosDEqX5q6XbFUDaEa4zD0ZLP+6DBGxbbicH5vZ3fUFOjK3nEn34
krWKqZyc/J55AIEKhIWi6Me1GYUHRuybtSqFTUqHweJKtlbgh3VtAROGGQtGJf4VqLHd7espSsNf
KeWeyoFZ9918+NjaamdgP53xHVBhblGP9sb5WG47rLPcpGqQYlE31h8YxGV3W21Fi4aFqCmBZny5
lkH+sGT1zqpBqbJkS0yHNnFmm2d5lgUbJx4Kiv4qBzf6bCz6TR0PrX5gi/9m65XYEyD+kzxMeLB/
bjwZGsWuYnpr1YPlA5UPQqSGQyEisDSa0RwRhQE3qVilXRwY6O8mD/oglaogQUG9tRpoJlTYxrUu
vNk0svex1ccZRmH0j/odLHA4Ji1Cguy+qAGMVQ9hx9WyDinOpIJY2ZAYpL7Xphbz513k2858aGX1
Ee3MCRMzmlHvDkV3QiDHP4psqGU/t/LdSuCyiT4IITkKkNWQYfdR4x2SC49jqsk9dW6wkhrIg/9B
3IE87+fWvpsbyHVVyROBS/ta1xL1qWVUAa3hxO8ACuBzuXk/OOfBUIJXMp3LfqD6/udG2QqXHffT
gmCzJ72FqTHOgVw/lt/1YUG0vHv0OdF7ZBRVe1dqfjUctSJqz5CUCxhKpQF0k5Jx5UnkRXquwkxE
b0LR/hY70Nja4WQMFAynp+gmiMXkuI3URoodYolDT23Yg0dRdnablH4lXDOmlttrzVqkOwKlben1
lQxvfe6k+Mm2bXFql0oKBgEoQOSWpmmQRlZG/ZdeGc1T1lKK6IFAK3uvawt9F1izb+7CVsrfkn/4
PCnlbG8SYcUFbgyQUjYyKBNUeJ3V9pD2iukOTIt2jD0AsdLCCIoTNVatPw4ejcd5Jvx2n1R+fAbC
KyCLLXwn8MLGiDHpgiziBdWQHtXKkGB2VqnmayFJqbpdh2ABokFSnDVlXVEtHlUKNZK1pUM0x9/1
qfJVzjkjaOhTo8biFJ/wKT0ZfCqxN1Hf26VXTnHxkIQQ4Bkjv7sj5ZI8dX3rp27Gyx97AAihN11R
xniNTkQyXEKN0aOh21jMCN3Et0Cbx+Yt0JQido2hSe4cm9r34zxvbbjkc35tzQ4Eeqzq5F0vighs
RtpGp11pWoUX91Zfu1WDhCYNZpC4ugbyyqNkH/cjtayUK6OZ48dAI47otWGBD11lQpnwrNgARqbY
UJoXo53hfG7MrNrjA+RTgpuKYab4OUgiqEflcAQevR5dO5R46AVmGD1Nmhk+QY6Ddlk3o24cK9BK
+k2H5vdPQ/3BGdFmBm1qwJCrRjXW4FDnAJ8fjJi3Irbsl1iVhCOSgBeG15Lh4dxqIitxW5m2r1Y5
GHgrRol86OupfhmmxjgHY2U+V6g5rdMCdt/gdr1VgW/rBt3NHBO4lWq3zU1AZSygG+lXsUepbjlu
Z9OCmVGU1QyDdOoze9s3pTg2ojnkjkmMGv2oKhZvtYTGPIEV1HHTldlroo/plTP0xVsXps5DmEL9
8WZkBqdBWWfPWimbB9Rjyq+o0uRvon4WteVzYccUsg9VtbWsXj0OI0mMyYx6OW1ll0skpqITSx15
r162zgxZveE9dgfdB5fbgor7K5jcpeURuwLWA/mmISkTmumpYAK9hyA6QBAECo4Q5uAvBdOJCG57
XkB3/eRMj4qtdlC8mw5+LKThocRP2m4HL7QqfatPsZHtuHkFMWwBRysZxHB+xH1UHTDQUJo91ztl
qXVK8DcSQ1diQy3lfJ+lfXUakK+JtgrekG+T1eOEammjlRyZFDVvazEavlcTRJELPRynCzOonRvM
VubuRCVh+0C+djZ2eS+U8wrE6LMCAbE95uWUn6p+VAL1NgktRradyl3jt8FxMlcxvgQjKWYPB4Iu
2Sko2vvjQedpv5ubOT1vrN74k5r2eGNW+WxCLelr3a0ZggZL3bZWN8Cs0zulskNsfqW81IdGZ1FO
WR8gnc5aE4uEyH6etbG6yGLWIyHbLKDWvhsLY5fVWnbSi3G0vLJRcHqOhM5GJazRgoRq+thpRUWf
xxuNdB0FNwQEGDujN14Jiw3wv+N5vOcQMq1910yw8EZNycedpujGTIV9Nua70U7iK30KbXUzdIZx
12mwiDelmMLGxTy5u2jmLMNFTTbgGErdCqSH20QDjoxFr3lDOaMTHLIKaINdtfWpBRb3DQCPDXMm
Ddunrmmaq1mUwXWB8dyzTqrrHYR1xa4x4uxEFjVLN0ycJNmqaVNPHqXv+Z8o4qrl1sWchpcV9enI
YOdpuo2zDA10W8bBbzwGsnco4zh7jVybenzkwhzTuNB06Hfb3+tt15wEhqKnLpYn8Z2sGvOFSFoV
7USXDRcoXrV3f8zySwXA57i1p6l4GSoWtdsljXh14C+NRx15ndJNhiR9DtNqUBF0Owski8TWJhJV
kZ20UdT9FrhBJ245K+Mr+vxR3TmM97kBAdNn6DJmrTmX1Q7qgaYuNhj8mVqggFe3FWdI9noW9ddL
IdM12kDlBdOP4WLJ+jwPBSRwt82Edp/3dtYh54s69DQmXjOg8EYUCCGGeTCs5wrFWwp79gR/kO43
wYb2bhghILimnfe3+H/L32EoOBHGYahZoKlWvQRmP7E1YrpaeoaW6RzNOewf+H9h7vUqtCKPLI1/
X82qk6uncx5xDu/bNsmuhdr6GT5gjcg35ZiWuCXETnJVy6Z960XuH49j2/zGoMZPvS7nwzHfmLx/
4YZ3HGzmqxMKA0pdo433QS/iJ3xxynonOIlyzwq4bCpjbT47KUxz+Ehl3buikyU3XqH0z1oSwR0a
FdXcsq7mzEV1m54lFhxcN7QGXEKmYqgZHWtobIJ/SfIrmW32G6dVInjqFHz5rlqx83l6CKwObJg1
eKXPL3WBVCfhzkjHkU9az0F1MoQLU1Qdca3fTAR79N1sBuA1bWuWPX73Gq06Ua+HO2mWkJDY3417
38Yd4chUuu5WVyhg2QZKWKg43ku8gRSzCCpM7fxAuILSsmdhV/SitsOi2FdTZjWe7EenYNOV9kPT
+JAKWjyH6k2X93RAUqkFmDnq8YiU3EdAHVdO9wu7KOutMSer3mDyqAmGpXEw14gH+3c65PpDVY2w
+Popfib3W18qTTD/Hoei/K2EWlB7ZP4wbaTk0tf2nPvxeZUrfueVcZkobj0tRg4SZhO7WhdNOx+a
kwPtZiHSz2WZ3CXoBNVNXyulwU1gSGJXkYXy2rWp/lq2WtFtmqQmAqFWI74+UyofVGrbMNxuU4Av
ZtIPzEOITpTxpMlI6MXnXmlvIi58Mb0d+jb6rTuJtOAsVomyS/qiKJ4cAqHRhrWAgDFGZ1s6ropL
YHZsFL6iXyVBSi7Yp6otPgVXjz0pVHomiITwAP5UKYt71KpzskkIAgH9bBMWjTajHzuz/CLyj0Z8
VLrNMBWF7aLeERbSvlw8xL2hdjtFzkUAF9psgqvBFiNYbkOkQwV1LXKSfY/OQW4AtTpAqUy2Uou8
S5MaJ6TrGzqexmp8CoQhwtMlB4cYdngXdaVzY5eFhuHv0ObW41hlwZ2VjPXgIVKokwASM67mx0RS
lfneVurKvGxRts3HZV7N6YmVp9Q/JVHHDcOLiAukp0pq4jjYdUUb7qGOT8l1KEK4qDHw0U0gVEU9
6blv6ydGZiTtmwy5aGJAUitJCtjZUNNtB2VhIvbXxlhydjYWUlwkHMffKmqkBpuwL/sIdhgF00/B
PJf+eIScqSpLVwp/ck6QnWfNWa1BRPHYUmR3m3LH6U7HHiD4tWg5K1Uc8VO93vJni3g3FcHg/AIX
TZHFYPS2czSwTZBG4trjewNKuPi2wHkr+2UP2DFhTmypuGJanY2PZ2tFtvoY52MTq6wV8LccoAbP
Bv5Owz5uZAVUN8/CVuVZgFLeTcqsBeHBWaoBVMWSBvvSLMO0mAPB2EUWR+YeS6whuQMkBtyum6GE
n1hRU/f7uGiBFU4VhoG/NC2Z5ysZkosuj7HHLSlEGagQjUBj51bY/7F9HyRqHJVDvquEkqmUKLah
cm/pTZReVlIjq2PVQYfPmVkavnpCwHihXXcgbJ/bEiVmxr2IpwsIPdm1oWdMQX1fDLDqt0GHDPYO
5AzWuVQT9HJTpT6o36h3SlnhF9Mr7AhBUTw2ncby6gkeJDvhzzW3PdNYHmVNu1CDyzGgYT5fdFyW
ncKVyrH8SnM1bhjNRanmPeuHQmPYjj0s8/m09YmzvxODIAQoMC3SX8w8r+3zwsza/qa0U0Ps2zqC
LDoGTdXfU9NrLVeAIUunh0lrsb11Lavz60tQmAhj3ErBM8nDDq7m2edERfumJnbCda1FdErU3giB
/lGx4uWFSI8LjJDnYz1WDJ1zC+/NaRMqVZ7uojBM4jOnCSMCX0Ns9VeaOi5mTKbsnqyeotpLUSNP
cUVdq92bIP6Yb22j7x9GbPjnjW0NstpgGJU1MARm5wYplpZvxRSZhUe4QuKSqwLt3ndVqIG8lq3F
qwJKTq3u5rEerRYg6WjjLlr7Vcm1rpp76x2KoOZfjI3CFa+fZvHLH/to8HJu9tOua5MouMn0zBKb
Vodff4r0g2JfNRPAux1FwkpuqrjX71o+Yr4buExqG9+Pc/VVc1JpHmGgP4jWrdvWKvZzNVIkPzW2
VruT0bTZeRJDPzrnact1woiGfDwyR6urzznK/fRyTDLHuOODZPpDHeg9OGjFT+zfJfaL0c6hWiI6
DroEKnkkFm5KO9Tlu2+MzaOGEWHh+rifWsfmZAQZxkI6RPA+AFvhODiQuQFQ89qrVDGkp4FSJYUX
lQtbtEN8cYLuEattJ+t4SZHVUrSrJkcd5WJZyLO1tKORHScfINl0Jhckd1Liztm1NcUrOHWxYkcs
0MrKK8apfx0nME9XCVUu/mvEdh2exLwq7dOmn+zkYUwIaABXV6f8DHcz3bjo+cXzhSL1YTjPisbg
5emkNWRw7rMy9WRIldJRqY7M+2YopXkVZoYF6XeMR2Fxr5uD7B4Or1I+z3E1/onGwYCMnfu0c2Ph
oeV7FHxoGdSRTD2x7Hpmw+L+Y0+/OkiF1fsUqCIJjqLWabQrU02ze6LdBS55nepfyTLnnR51Ocb/
ZUzlMCMVvwcsJQdEUYzDU5iPZe1aWCZxEE6JfZoSf21PYWjzdE+Fg2s6UWDHTUajOzON2mAJNLmd
bysjxNQKIbT+3g4ahQUEFzgRGgbyt9EHNo+wxhqvYotaDlZNiplxYSYYtCUN8OAdfx51HroSGI88
b0HVzN2Y/tKEHs7bbMK73LOrqvFdabTybIqDQmyLvtCbfbPU22NLlqTdvlFYNEiyLT3c1n1ivc9Y
fcE9Lco99mL9WdEtEE3cBLHJ1TVAJbM2+A0G/GmFhRgGyadWHtURuFgHHlOkl9VWq3r1VTRRrh8V
8bK+a7Wqua/FlhPt0P9Nm8gfrDvkF0QQKBX3b9owJVYXGoNe46s79b/NQTPfgDzlqaf043xTttlE
fE3VqnOrhgrqObNuPLR13GFybFB+gimdNnttpEcvlU+udFdF/WjveU/m5UWtqCUckiWXGbh+Gk1v
2IxR34XFuW9CvDGN5MWYM+NMd/xh9pwRpObWUOP+luhIpW1lrNW3qS1mucl08ALeQArkflZESpHZ
QDHbZqCE46mGRBZ45iBr3ZuipIGHLEr1vRrzSW5HDeGANw14px3FikZKUqnj8g8fLrXcaVIA3liU
qj3bRqoQFJD10Lv4PsWPWpTppWfpLYdm4JT5c9FoidiV0KB8Vzd75WnAuFIJMUxLNO2oNcjibicR
cPuIeSBCgsJTTnP7sdcY4rGRpJHzony1RFxkMKVxg3e6MfvT6BFSir7oHjXAGhY++QKe+iQULuUh
z4Vf+EgMiWs3BEI3DS6cWCePZnSnRrUfum2LYMPTp/49zAnueFOZzOXeiQP5VosFuJ4ydy6FP1JD
Y3IrJnJpt0kCVTXvTidpaG+KEXejOzhWd6cNlDaMySS4VxB5t47STnVmz+iyUjvB+i8EMj4ExVve
JhYQJ3ggj3lL/Ii3Dhf+jRKrc84ZLKcCfofTP/l2At6HVwL3DBlRZ2f3VBGnunU6i1qUWE8GoI8D
oRE3Y2NpefxmTvE06lpdeNInKYntWhrwNhMtrq1JlpkYoQ4Ku6w22mpNHiCwdTbYwSCQWU9D7VGC
D6IhAq/4NnYVeqnel07mJmGMF61j2OKKS1CpEPD0ielzKWz+VNFIy7LI4FtFNuc1ZRk1muC21YLk
OJGDYuM8GMXYCpZ+9K5knW54hh0bj2PiRM3GzzrsOWXSDQr4Eo3gcFX1dXjR934E7pgtbTiP7DRl
98nsdPCSutS5byVlecYdsQq9ENyyBpCwmR+kqNACWlONv2jEpscDs+2qbhNgYrAAwkfrT9D5Q+gh
Y830I8dAzXcqcf4zAC4XzcuEUI04Y19qkdfKNuQ20YqmBfs6EY3S1GGEwk6UhWgMfqS3JW582YWi
hHay1UMnemYyppOHxWesbUweRHsRljHe7JXZglAgyJ+zcXB3oEJKC/QN1oFZsB/+h7rzam4b2fL4
J8IUcqja2gdGkRQVbdnyC8pBRmqgG2jkT78/kLN1Ld/acd3HfZnyyJZEgh3OOf8USYXPZRzGza7T
mP2tYPZU3iZpR4UhnlNXKXdb0HMUVZh2r7qxkSmVKxnG2JDa5qpO2sZd4bYkxk0Hn6XaGgYp3Zsg
ajGJl4WbNjdEk7nRoZOG94YVn0HXnjKk2kQhru4DAM1zVJZEsne12vDjUdUQXazVSkaNsMjQ8iZ7
Y/Y4vG6VHZFMYWNhGW/s2u3J/Stm39z23pT9LPs6JE9rnJ30IDCUSPwNXUo/Pjdxgft1v9AdN4N2
gjsIX3QmPqrit7CMBT0+ZeJJlSb2q87ckhEftFSMm9ax+6e2C5yPbA+C1hvIb7eY5FoEcuHyfYet
CjMMoyx6WCaGuZVerpKNNWRsHyZeH3Nb2jZrITRfY/T5eG3KiXFQ6kD6x408F2KfWSPfPebVgqnO
OVNwSwbeSNBxZhqbUGCPumJSYjw3eZklXO7S/G7FmY/bO1OZ9DAPrSBYdbGFWdn46t+PFROAM8wr
s6NTIECOZLo+OuVEzc+ncqAQX9P4YqupWuw8CYiRnFVJqMOPoYoMrj+19KYzepg2eQLUSMuHhi7j
Lguo+jeBazAliif5XRmBm6yxRxQ/o7qeP3iAmfOqq7RjMVfLBJEwPfQKa3Tnr1PhEUzUdxjrFF2D
o2ccehkXGg+ZedKk78eum8muryaKInNMi1PTErOzBbOk3AVqPnJyzp9rD++GFfQ5+BtpzWG/Z5xq
3LSjQ5ihHKOGoZUxkIBygY7+IwvGfzRXfOdifv//NvjY+mdT89usTbuvVfb1V0PGy/f8bW3u/xUu
7O9fQ42v1ua2+VfkwVOGV8+QAOQU/PHvuGPPx8EcWWyAwMHGL3Hh+f/tbe45f6HFgd4CD275C+8/
MmNcIMx/gX8w0tHaoH+x4VRj+4jk9z34RxSkEAmxDJsA0J80pcpyJcW5a381iHwtNjSF0yeh0v5D
M45fhKljYFCuR7InZ0FtYKWBRu7flqde5yU+orpEUOtIA6EAPUdbbbus7qOHKsknfRoZW8Nq0/74
8s8wphO8R4SxqAZQJ+UY5w/AbQCN394IG9UJIE33G3+Y0+iGYV/a7ckGcedjPVA2rIJCZD8yG852
UJr1Wwaf1F8APY3JtMooJZogc9yV8uY63fS2Sj62ZZM9+LFbgpnLTpy4wxF1tGPSPplJmyEygTmY
HUaPToQRQGmnjN1CkdwYgT/WN9puJ4QSpsnAKB8SapwJuOJz3A205GXfZNQ/zInoWLHyeYiSoXxx
weMZiWkTBDSda8aeiWzFd8AwMoGGhBi7DbxOhBiDKf10xX1CIZePduiw/f3c21YDdj0rQu8LrlPD
wYa2xzIkWCNqmrh9m0Q9pA5GFOtIFVWzAvUIcZZnTlczOEn7W/rc8NEPRYZlgMYQflto22cMKrVG
r1wC2wDSJAbuKOHQ3FZdjRcC/VGs9pa20TX4gVA/mJHUx5oYrROQWMk4Oa8abp6+ec3ptFxcihKH
h2TUDA7C1KqCNXSX+aZuuuTV4+B+6NPW6XZitBcFeBj2d+EcdKByXUXcvG3Mhr+1RED9rcql4jGm
BKDKj638nvE7NUUfVfMPHBGaFoPjwflZF00Ev1eK4YMlut5YCye13xK7zilUCo7Hlhb0zgJwt+8l
7ui39UDlvSqFZAcMvOLSSRbRdpDTuHvmMH8AKXOGp8CHR4drN14HuxF8mlipLGJQMMwBB6/T287G
qTPvltgVy1qDPodyw+yfCGGrcb2XCt/079kQT/7aN9I0W+dAMxbVzdRRjbtmj9iUXupLgEw+4sNL
p2QL1j7ez1U6tBtM+LEFmPM+dG8NAyXifhSMgk91k88/BzWymKMYs7o1Rt80MSxEQnuY1aH3ZKaU
fh0U7s9bxzSj18mnIwTeW/r+imFKvE0shVfekHvuM90C4Z2mX2HwPdkUSOAO3YoRgz+vZjOdSNyd
4tpgljOJA8tv0quhKby94XZmsSZzFHwPc5rhEwLGZtg2Zdg9RLWlJe1Y236Kcyt8spxxHj44ts4/
50IG/ipDzfiF4Z4YV6lhEAqmKgCMtVdVfnqYjNHUKyo09dOoO+t7Z6RMBOe0mm5K/MZDgk1D8bPy
pvZcBoX84FO/UurEPbshwsxDsIeBCpvhW5kmPpNSNycMNZQxQtjwtcWbRt/M6RR/mFpucPzZWXyM
1tvvQpkqOsDF0zPb2+j10Va5b2JrqOIGlLayvk3YUVt7Q9fh56jr+vYmTYF1aBeAE1YRzPaM0B6c
1qEL9CbRBCjI1pYXgzR3Rhw4W6oDQPupUY4FHF+PnFGWEfzUnbDyQ8/z3oSpL7NdZwQtniNImMKN
2TRyWjHdk3Rlpg3wrmWtg9UMFRHrKlfob7ZX6E9eBb1k5QgzPiaoAiE4mAHAU+dg8LfpRZJogFiL
eZRRsJcnf1jMPOzESNZtgKZvZQ/B9K2IbVkBfYltDocVNBAtTEGfrumZBi0rxRHaMj3s3cZFmWOw
aGA0N+2ngpM1Whd25rarNO7Gak02VeBv2wy/lJMZlOVWZ2NE8hHKulXqx8WnbBqMaeePoqcKYniO
nXwnkicSG3IyXbuMvsDSZMmcImTzC4LWknLg1lGM03yG4e9aOk4HjOuP0D+Z5GbWQxJbbrJLy6yu
VvBUS7mja8nnTdX1brBrsRZgOOa1yV3WzHV7QywEUQldAN/ntowKGimK7+GrbTfph9DRzEUqUfg/
7C5yx63Zi76/9TnPyx/w8mhL2OJgyXPcMvFC95CsRINk72gY0OnoOoAREexV0AAGGybIEJrjV6aj
1pn2TXVEtA3ud8+1bbx7aXFXUwyRlpLaB7InBsR+jjK/PQ21mD4ywhSCRY4pOVky4X2QFvajHY/6
ZxNK+9vQ47SxKwrHc1bsXoJwYq0DscICw47YYQ7bv4UW0WyZjQLm5UOa3Oek64o1UQyVu/KX2THU
mMS6DVVLU5bNRbCtukgT+MUU1Vk3SrWAvm3QfszcgBHVqGePxd4TJnwTG4vfuByyrt6FU99+qVPy
2lYY7UFWsdMiG7fx4BXfU8/z8PrrQzCxWuo4p2YW5BDHE/9aMIIOj23HQAKKtMN4zSmBCLyEbCYm
0FM4rckE7RwyADwaMxR+FV40gyaIrctgyfSe6xW3diOjh4GZ6oexNNN2U7VD/DA1tZWvCicVNmMC
Bt5X3t9/VCv/nzk+7+tk9VY9t83bW3v+qv4fJP5YC5f7/7YrP1Q/ZPWmf6uOl++5VscUyn9RhCL4
JPsHM4fFiOBaHUfeX9gAEG9HrYchjetQ0f1vdfyXHy6QFBRvSPlwOSmc/66ODYui2sSFMKI0jlCM
wKL/7/96R/TXv/3/r7bhaNTeFcgYLEE0cfhBsHqxVaMWf18gA9iblcfQ5ezCbdM6WhtR0xmbempa
gwlqkmKxrVHWkFXmIsjtso7Zt1VDLVkHcAuYbtrS8I923PflKmvlBH2LOHNAK3fql/mVD/xNrd2h
mkF/MO+S1I2/pbPW6QaJUPINMpiMYB1qT68KCV9hhQNFUweH0IEXqOdtS0y78aWLpMkgjvKHiwgN
I86iWToSczcxG1uNKhrSZzF3cbueMCujSPTDjKT15f3PN5nVdeLD8j5Mou6KVtvQBYwqfE7COH+J
AfWtb/hYVXI+98sReUrAIuaXdBDaeIYtYPr7crCqR6JFVZxvF+Ut/wb72sSDr2U3Dqj20JvlyXZy
E2qMUViVj9eqKv3izACjM57JALSDVTaOabMxa3P5liLzp/LUCBgL5MPn+M8xVEhd+3UIoH0+8jL5
CvEIuUssez15G7cgv+Lc2Hz756ENVXhqJDyX57hNI/grwB/rgjl01qCbhsAKeaDLi5Rk82Lo3pxS
TvLcZpXlMCtXANkHOPIOBR94F/ofRh0JyXx4BDxiQuPWJAK1Ut47k4uhTjwIC4w4m2PrU9d4yafa
RQX+kJrabW9aalC9U/no6V0ML757a2wgS1JDTe9Ue7afn/wgmYZDNvQ81bKcxHAPCJznb5EcyDae
0d/pPV0MnI1C8+heayNb0klj16+/VfjkFPdeLqpoP0g+ydMQzAlFGBAD2nCnGOLnPo/rlxSmQ0kE
umORhVMoo9ilBRB5ts7INK0+O1ZXjGsMM5V355n1RAhBpvisq8T0ix+O2eCUl3aum3/lOafzo079
9vLBajNq1kJBKX/pQl0MYJB1KfRr4yadH6/zamKhFYWbjdC6fVPJ+zJXs31vwxZLbyqbWw0mMk5s
+4ReO157aQxavGI2zIoRYcETV3GqnY20U5ES0yd4eD0eTXgpCPbCiuSa6H7S1DSnAsoYcDdCodvM
tEvxyexdeiw7qkR002FuVQE3FS0bKswNMkxrL+kO6URQ1FsfUt6fej7tFqDTgzZVAQpbG4P6+VMZ
F7LbV24f7SyF1+rZlIO098GYpuoGsKG3bociLd29hXuL3tmX/2YZHMqX3EPI/mMyE0VyFjfQ+fqi
Kz2zfDtcSotzkI78WeALaL6ERFYFq0EU0wMcFEM9xvDIy5PpgyBiwTFmJAv77ciD602CIqzLisQO
bqhOcwy4+yqbIh8fJ/g/oEw28qGbKhgm/+jnVFNfdJHiRCnGNAIsStz8qUpETMgn9DkDmolfTZUH
pNfzI/hVEDKnulfZtjGNlAJLOXO8VU4xrhwrK0bmyfZU8KqoPvahVSTmEm5NwCX+AEaQHKSf5fPL
9Z0WI+lUj51bOPU3BSGY9e9brXmUU2tuyyTX5pc+zGb71jKI+NnLLudRuQ4z4VNcmHwyoPMG3L7K
jZ19lDAO2IeT25qfCRjTHxsiVKa1Z2I6hO2EDZKUCUa0gaw4iUKwye6QJZ1TnEunxbNSC7eNPsik
qdJtYPdme6gTp3+EPqhdskVJN962nsfCs6yZGO2VnhjI77oiCuUOspbtg49xIO+MeLbYgYCf3YFw
OBWz8ftiH8eRJVd5Z8zdQzZ0P2Zly/Qpq2U+H7vepB1pervWy6w7WNWiq539YFtAcrZgQ56taDbq
p8nF4/grA8DU2utpTGJ+p219TTIlBmq2guCmR5Hzrg7VKFnLxlhyjrpDNLF5ypLXfawygJkjmgr8
majeGRyvqiqxIER7JcxbubJQhaYvY+7hBVWkgI93fYDdWrLqjaCCDzi7XZI85E3f9bdeOOagtYy0
M36xA4HyBMlKV+W6jn0cuSDOGd5tAtTi7zPaFX/fG/7YbP3RhpVXGsEIFpJNfs3RVDicAsTQ819I
PRnn++RMdr3Xmm5ny5L0o62bav2xdNFdgsarCu7G8s/raXD17rrLiPVidYAhCvGcjXPrn677jiC1
eWKaamWwt6dRRI+VquEioE5v5495bWtvo4Rqu7tpbArzsRPwE2CNQ1C/lZqOnMPHwuuJZC34z0m/
UeQ6FeckrKMaPMQc+/Ax6qKke62QoRLPXAn+2mT2Iu8x0MuwjVaOC+EodfswiFdjUPP5XDd/T8Im
V5+8/ESITizM6581nBDjmZQfDnYQkMhdzZmMCZUAplW31hS16fl6XInLxSciZvwv122S9PDw9qNP
OBbxdXW1bGjw1DABFNJBTXQRuowBmsAvpdzDdUz4a3V0kav8Mj0kwsXBBMVHyoWqhSzR34qjpKnd
KijtDvoRw4TN2AXaf4ySxJSrxaq72cJw65ipZGYf7yKrLNShRt72xCZ2Xns7y8xN0TqOXmdcYsUf
lK4oo97VbpjgRSHSIgTzTASx3vu9dtMAkP1YZfFBSs2ORoqaV7fM4PL8FvfMErdOQSQAchva4gJs
YDmKG49u8IVpzrLJHDgRrFB0D/I8TrbZvdSVV3D5JHbGVvDzkCOiCsKSes6dCc++Q528bD+DNCru
RmXPpN3Ol2XqBVr5BzEklnvnXIoZBAOVvCd5jEdnlD6f+/VYcyMOdr0CvAgzFyqTSPo3lbpW9kSp
43Svsne7/lj2ZZ1vzVlyUfW94DAyw4nDTuqBEzaJk4Gb3S9LVp7HWmZlOjPM45Xh9ZE+AAjwW4Uq
l1fbzfPkPlhVEdffGxhj3dkkVJ7yNnZA+JpQ8Vxox11AEwClVn8pSLaT94TuZeVJoWjpn2Awu+GX
YpRes3NnOwj2LiZiBchOxXadktKnAqoGfyn+SBXQuy7jbD8JkfPC697mfA+8ij+nQYiNahINfDNM
kbF7Q1lpqA9IS1tjU7IIqCLb3DIO1BDkNM4izqhEjQKthz/0XQ7rZ/k5UyySfENDPOWwPg2+YvTI
r/eMzpbbVMPMOrhUEhw9bRTGEJIYSvKly6vOL0eNLOguaG/x6PX3XspQ/M5WgdFuI9HyVK8fluOl
SwkFjY8DDwBSKyj/AdSmeert8WZ0gy7Af+lypRR+rvQrh7UosY62SgPeieTw1q9FZubBPh+GaBw4
HTuOo5F8QushE5YRouwI+bT+PvmjNGG1at1QWwR9v2QzGnNmZG+Oiqktq3kinnQdOjZ5JyKYBc4X
pjcsVIOqyTky+HurYEF1gz5pL+FlR2CJeoeunidZgAPwsTmg7RQFJrzM+9YN0ujeSYeoei4v5Zjf
cBCinFGx3CqOB39PhV3oV2LAu+XyqQR8sBWFqmITgLUt/zfZGDrt3UvBRt8/c3AXKK/26vLh1xCk
+Eejhih/qqoSVwbmLDo8JAkzXqJV66a02vXspW21a6UIJ/D+FPB/hbFIwXSHLLg8WF/vz5lJE7/Y
MFPai6n1ZfkaSoa7j0a4LCviTpfNTZLh8q8Evjm88k4tnP2WONH5xU6m1DyOFMreOWxStzwhfAw5
U81uCoozHkUcETIl5Wph+RNtiQtvbiN3apzayY9uTbrhGgpRDBBIqFy9K1VuB3urs9vyBvggJATF
CGpxvi7/ME8pdfyoDJY6OlNG8sMuOxemCoxCsfeJRMd4Q4JYMCADFnwcfDWJFdNoJoUQYIUmZTRN
BvmNID0YN4ZsemFC04bpSfJbNvNqp0ItNTVFg9s8Y4QyPDHCzkrCmA0q4sv2bB1Vy3vmpNZLYRpZ
8C1OYcA/DhAl7Kd0qAJ4lYlrjN0eyuNowFlWlXOCvRuSGOoYAJVJgypmS/RXm6x5uNl800UhH3RL
wksItgTX+JB4y1ob4saWJ0zkpu6xowqFeDGa05qL1Ydv5Ex5vgtsH3r2dS/oyKv2tagKzgdMrsio
w7nBWlVODXuf02A5ZKNRvfrdwM5xjUBy2jsVr76AxVavowYm093169cmMcitmW1b5JmVPOuw6zti
v+ng1SpXNK/ramHkPtBMUwREMwRynl3iq8+YkeXWB8ZwS3F6+T2SyFJaQiXj8LVxpj49KcjY1qOQ
aKL217ZXuh6vq0JA0IAq9OhllqXSjod09jl6cGhW8oBSrAUtiYUNq2O2zekVfIkKn+TBOf4YNXYC
tNAnyblGx7LxsyynT7UixqvXTkn5DlQUjbZIQHFwfWNzrUuWNzq/oI6O5E3lBbZ1NLMYlqKfNXZ7
yxCCz0OKhYxMcY9uDtJJ/4kjIoyIG73s2cv7vP45uByGKV2ovQuhKJQf+WzqeGcza8y2iRoi43g9
aLGBnX+ObTCojSHdEH9QlGeEjDfYYW2KStATQjIS9kmWoQ1mc7kGBYRmMDMHsggpiZcuARe0ZWTg
VqhIyfIdTIpc0ds0yvjR9Jx0cug5jQMOf1aBtJdOLmHsehvCUulPntLOsk0vxVkfSB5okAd8N/JE
LkVEwssFSQ/aHhITM9GAYysFK88NeHxnPxyo6SYefnlyYCcR3VnRDZ/ry3FPE8WPuG7iVsKpYfYQ
tP7NpGbuzUhwMh57VTujXEW2bPx6BWOmjz8ZicUVXRc+r9hmqMKb6ExyG7ex4cDo9KQHRHLtP+IZ
HdsZB9/EaaGRhSxpTH19noQnJp6EUjRH+1wZY00A6+V4C70hYqvXoW65thBEFdvrwxnKgo2SB6CL
oKE2a3HAsKD9AD/RqpjUC665/6hAXCowKLJUhjaKdaarv3vetBLPeQt673Faig+aAPgeW7csSuwj
XavhfHdijoV7esyx+0kZ0sU7OG4pxZWnyPfdFB36sPU4hVpDd6x5bP/8Cn/DjeGZsXxsgHbmeD5Y
uP2bU6fZyMLHH7I5Xtu6sS2oAmoYLN2es175x9zymkeZOGkGNzfonMM8BU6zZ+Zl3TCmnhv8Spdy
AGRtOT5pnpBs+DYgX1BECAWXVjrdGpcWdhyzdNjjcSSmXTLbLaTGBt3MCg2OU+3p8+OdA55U7GmH
p3QzyMQMj9Ksooi9bPPx9LnFQSIJySN6O9GdrHfEvBL7XSGa/wHXCN0DAx+lPwLGxyxmpud5tBEo
h/ZahV31hJe2Ex5LnNXjVWbpedyKvkAbznFecWo2pgzVVhpBHB07gJf5JQsdVpCrfY4J9zqZuRa0
E27BNCyX80O15BBn69Kblsql7LjXr51JZYWGu+msKBu2jEBmvaE9rOu9bWouWjza+NnX9qiOraUK
Czjg92SYs1LrS2URUvPxdbeiehA64uuZG6lxTXhuN/2hoVlmyr/QIVgNlreYyfi4H3h0DdFvuvJU
WHKulRseTdySKe0LUN3dfDkFyxgofB9fttjQlqDniRezgd1ijEjbaCtZfusq71sTCnYWZGiOjynG
xJ9A1QA4KY2n29x1g3jd5ktsO+Tm4jYj8vk5J+McSD8trHEz+HJ5/5Vv36d2TpYteHEUYpYBK1jr
MrPhtMZ8TjrQy11ymSHVyDoO9STVdKfiwPtieSJKbkWfWOkRYNtCe4ukJvrDs/r3RxUEGPy4CMZx
FMJK97fBOG8qZhxtHMe4M7zPRiwTvZVjNo3nOh7yu8Zvy3g1QbVD8TNEnf2nrWsv3eW/us/lw1o2
L+1nRJ4dtI9Fvv+LcN1uFDJqpcWpTlBAHqaA4BadILxaO3BgCfhOBEEMVui4xr6lJma4aQVFf+Pk
fV1s/15pjOWKrQgyM93rMhjljZ1YPF9fuFZ8kjW0xk1rNR3M3ssnj3bA6s72hN3iClElTO+5JtWM
W90bXozItsReMFooGJItI65/PqyYvb97yz52bB5sHS9YMp88C2j+/VsmASAWeREIsrnjzNmnJvXs
R5G4Y/4Ea6+Zj1QafrJGBBMVkMsL1lJKOLZDirZRuC8ZSLGzSUK3yLai1ADQsIeh8hZO30I5ud5I
PSOdADFcIFuYhUgqocUOVnqGf9pBHWzctvumFs/jzwYFC+0KSnx000pkR6Y187MrmRqiJ/+hpNvs
aKTvMIkst1Mk4aq4xdOYzZ+9njFPy2RzzbipXY1Eo1etd2dJ+WkxHQB7NlaxZ+1s9HuyzB6YXJEG
DkdQhzhMok+9gzL+2CkKr2I6IsVVsIYnb43i9tEc8/DsdB5Txcju8BBwe7TWU3FkFtPop9y0NFCt
Yz5xnFd7ZgRw6hkhwi0Y43VlD5VYhUX/2LfuYS579PP+F18NL1qino3xj96GifVkuf3Z8EIiLuwZ
+bvv5yvEuWJtupiWppav3zykD9Z+SLzM3wz2nDyIuOrb72YAG/Iu9VMMTa/AgJWA7T6Xqr6j2Nz5
k+/dVKM4j0HwEFTuDSKgs1ul91wFcCyQyu+Vmr51TXHyR2taoQp7y8foq6785hFB2rj3GjfbEA/m
rrwugkHkMEtIJ4Bjfh1q1b79aNbDuBE2Aj+neEj75pn+8UGk8oczhWqV1AE9sXCIrYT2awFz+UN6
ipzkGA71gxFH+uiTuWJbGDmMff49der9WENTFnm1c6LGX9m6vmP8e4fTAHz0InhIxumLb/jP45zp
k+JGJ/1mDtdAPs5L0em3cCiOs++G2ymp+q0tvJcw0j9NLfR2TrsfXKkfbafrMJKA8TyOw087nh99
alEY+OGjM5fHoou2qZDxs8qAXYzpM0zVYKVUh399MR8HbyalBQ5zu2WTZmKPMl5U66G2EB74+g5x
4p4OnH7Y/AFbrr9l0g8HM8exSrTDOenmHSSRc6pwBcx1PG+Clki0EuPjvQ6Cr7lrvc1CPdaF8+wV
8WeiRiPggyKW5hYzqu1gV/1uRL1vGqg31temBkFSBpuitiHnLp40K/JBZ72vtZyZn7s+0An6gja+
lbUBLYLRyhTciyaOGUtObXbrRoau7mwYgsSmxdD1HcrmaQvtNv+hWttAOJR4bTYApFRDs1NI874E
eZmfy2ROijUzD0qAPx1Q784nuIzEIwLpWhgPwmjEyfr9+eShD49ct7eP4aUcV1mUBIciT/2142et
2vIJKO8G0x0mQIGuucyvHVBtI3I4WtBfn7yp1tONW49RcCwNo/UOxDjhlaPUHH+Iy3QkTslz2uZm
QBtZPNJnquJZiFB+qZI4S/5gsX4xQ3t3ybj0mdgE4anrcjsvXNBfLxkUei6c7Bg19uXW0Ag5y29T
MIXpMVN6bNAlQOI55X7eZI/XPq/ApldTyC2A5RUcVTMODztzZMpxq1zZPuTmCI0Y3oVOTrKdUudD
Es4+erYRcea2i/2pQ5BXafXqjlYdfJRlPvef+6Bw5IZD30huGcwHYjsEQ0Ix34+j/EPp/v6m4XKl
FCYlIoDWDp4Oe/X9+56yBjdX7t9jNOVR/xS0NkPA2UY5+dG1xz9f5hBaf7nMoVTRIwQwYRlq4kWD
99T738fRiA6mbccd9reBe5OTI+cfSX9phnPlqim9wT3AIRZ08iVUq8g0eAkz3XOyN4bMtm9gtTBj
lsXsuWv4pWnwZCAX/aynuEW5il4yvvHd3G3312Fvj6gv/2gtrCoEScof7hI5T38KAPtt9SzvKsDm
jCaSR8ms/PcSxWyyBjpZMuwwlaAomHMvJKOtidFZW9zk9et1NJnB+0yf+nwZYXkJUumvuZjzBLeG
QhhWik0APl3Yy2WWv2LMzLCUvprPI71AoQiQnLcpwtiiYimEfX3LpwdqcZ0rpag8o6d+QLZyYyFA
bM4xfLbkk9Ja6nvQqH7Y0wTTwfzzWWC99xXivUMVM6GeEjUCtYlZxftPtJ1DaVm9Me5mtwKqLQrw
g+M8TOZw43rw41ddAtSyixcL0xsKM9DHQfd2GaL4x4/2D0fT+3KVV+MTuor7FZyRZTlHv/nOBZ2O
asxWbEDDziRx0XGgwhnCpeE0PSDyXSraPD0UZW70a5358Z8iN+zfngfEwsBhsgOdxCO9hEi4988D
CHa2GJ9bxyuAXVwGDKU5lM2ZHQW5wKH3yI7TGOEmpJquQ6ITCys8qLYZEJVfBtezzfl+xyQ4hFJh
Nd5J1THSHX9uyCyVUPgiteiuDPkTSLBotnbh4svxh2fpvH8rPMqFME4BCl+H6vtCdv/1UGwiQI6F
/Pz30Hw2WUSfXL+xd6VsiNTu0RFWZ1oemaCwEHl4TGtoo+fejFCDIYPARichidpDjO59UBRrFYqq
OsYJIEhm2mi3bhHE48Kq9O46zzcNJT4ySjerL8VEKY8wEe7zIAlROmVZxeCbM7xJHSrRInC+KzE5
6i0JTaM/XGfO/7y6f8uG53yEdQTYAHse52e237Lefmk+6oZYCqDZ+jRMTYnrkp8jz7Yho2zYZPVn
EEWKszCs/XrvX+pwZrmzf4uLTNKfxwv+OZiGa63CGC/HgzmGPXXipRu5dpqWdJfRILMoEHQ4fPU3
xy6M4jQqhQk0XNcmPrQZk6kD9IBafDT4Xnz6THu6g2u0Tsrc/DwrbzDkShnwfg7xgDX6OksW7WDY
OjTqTY3B2TPpV67S2DwkRYv/yIW7o1VXRSdcEDoLs/MpcXbWmBmYKikcU1ayd7zq6AJAHLI4qcO9
V0zCJzpoHFKCGy8jJ42eFg7QlNOmIrqiF0LW59XfoPJV0TrOQWTOIYr4tzKGNL2Fp1kBrQs+fHil
QPebKxJj4uDRHZhxceYNvFGGH5fRm1Q+f8aNhsFcAwujes2jhjn4FYp3TBx49lxW/BcwAE3jymrC
oTvVNkAM3Em8im6kmaWfAmiqEX4OSdbRNZpgexRo/fSN4WijgPobP/3UgWd87pGoSdwsFryqCQ0C
IJJAmfUJCvjiCBEOucmUpJ279On6OlFqXabQvsj3o4Eydqv6SY832ZgvsIOeCobaG3IqZHfvN5Ot
t/+8Qi+eqv+qXJYTj50JZY1BlI225HI+/7JC20DpAq6EtydwOvE/T0bEW1tBdDSg3ZtpT9mJlP11
tmUIR9X1yvZ8vVyzPDWN45xMlhz+cHL8+4vCw9nmVlymgoux8m89e15CCQssYqmvh6CYUi6eaz2Y
5pKh+nW3W6grk+9xNQ3lqp7buf4Jg1DPt8jQ0RT+6UW9x4l5UgEURKYYkN1IhAOcfL+XW2PKcgbe
2b4BRWyhk4uq+VGnA5PAroxEsk8a6AVrx4tt8yF2+iC/iV3whVsWhukyWMPz+nAF0ZoLpvuHT/L9
cbu8Po4YsvgYcuDIbl9g+F8+SatH5JhjorY3y8jVH9qgmjU8LlkxlQgSD5uUMPJt/cGbHC9bTtY2
DB5rRp8ToCqWAH+K6llu7n+tLNYVBY3JuUeT7LvQj3+72YeUhPFUTfKYQEmb73A3m/PDEDVL61tb
PxCIRNDWmTY7N53iCL1JVBv2T//8VC5Gne9eBUbMJrIlIAsSo73fK0aMi/+HsjNbjhPZ1vATEcGY
wG3NVZoly9MN0Wq3mccEEnj68wHesVvlE9Y5Nx0dDsuiihzWWv9kj3bpYEAQDczqsgiO+91KABFh
4aczhdGAsE0B5IL7BhWcPfwzjO4fZYf8AEm5DbiCcIq/VY205fgLfFxQmrQ1QM0Yt85cyLXY0s2U
kZ6NfN3bM47Tg5t1TJlHERiXaeE18AGD4X3NwvfMNuF161QrDNhYou/XZQR3jXGg19+0hYHDXGna
2VPUJ7HESrtlS6OFbowT9g+WfS4IvrdPf/6Kl4X17ivmsGfnY0iNEbpAc/b+ARiW0vmM9sAgzKZE
cqNAw7ZpCBjsVZrNf2WSd86+6iItY0hf4+0nI8d/wD8rSp88l0V9oZqF0tRVxGl80JstIWVXj0cl
R/HL8E/njLvqNoOg0azIMrRLv8yL+wBQ48ZLG6ZeuhjD8qXVqvCs9QFBv3gpOcCxKPHv17FL5Bg9
RK3Jzi95AT3+1nIYqOxHmO0M9vUime4b6MD6ZUzLeVy4/Io/f7+/1VG4EnM2EyfE6WW5v00wh3Hw
lGZ20Y0VosPbISkJuRkWcmie6YY6NFXmWvfVgnBRjo1tv7FtFXGAl5n8kS+TxjBLe2BeJwsueYp9
xuOvSaXIAKc0DaT+ZeWYxG2XTbTQLfOdWPPa5mgv0CklIlc1lnjOjQQtJoQhn2K0VE2Ni+X6uSf4
j+LSysF9+/NXMC/hd6/QnxNdLOi2ALYu5/D7FYZfmtfhyoJUzMzZn3pRZcXeQLcNS2wIEIIc0Gvl
9lNYDYY8/vl3/3aM+YaJsxKKQWji9GZXy6djfFfjmKPBLCxt9bONm6x9YHSuc01aLGy5lenAporD
2C4Q3vFfyRx1QtH15wf5vVUi2RVHH+IvsCQmruRqo2NPqZl4cKVHdrsw74kjjNS5VV0G301B6tnb
ulWHf614bs1fobhZy8OVwfLB4/x+H1LZMtOHec/O4tp5/1LA4iPgeSM5rtgPvkRRdQD0t+4YSzf9
VofwSuyu1WWB6wLTmBSnYiLzmcn/AuIsVJqVlDZ5Nnjpnx9wGSP9e9WQNIYPsmHiBAX+AN3//QNW
hehzP08ZCpB80j9j8OG7W5Cr0NrHVom7lwh1MrE2IUM5/I1CrTCPkUw5oJPKs/pnnG4DkD34amGM
nqZxIZtDO7VPjjRoCPm8xWx1MsONIdVosHEdzpPbjjOj2uEoKcmM7TLOv0ZQFx7sdmwpARniqYOl
rCzYF/nAlKIpMk07u6kM0/t1C3pUphJWrmjNl5CS3/kAIWCSdLWhcJXWoeOhWsAqmvnMFSwzSVez
rSgNjmNb0TmQZmIFR0Yr2peV81Qv8FSt7Iisqwop5v0KBetjx4ACt3TGCh2WjAHD50jkj0VtCblj
KN7eFdyeMX5oZY2rhD1ETOJjIAF0XIM3ZecVrncCSzmnLhgYSUgzlBhYdjZmMU7gPa0M1XIZhq1N
WayMeayElQSFtz064zOAtxz3/C9oklPp5be5TP8PLyvtArgW5mDwqIRdQYBqO58Ccp24FW3FC4NZ
y5/YQZUPb6bUFZyIhKhS8BqiFDr7P2SzAQeHHTKrGcJkdAR1IAnb9BvOIrK+M8TAv1Epyf2yQTeo
g9brnisPaxPeFgpGReB1nrrJ9UB69xkAszwMS4Mylj37k9KVy8hdfk0b23QNjBdm+D2BbK42a4+H
+A+evD5MMJBW+s1KxVlZc1DdqECFCPnhgjs2Qkyx8J59jsd0v46UaIBnjtzCEaeZruW3wGz5MVVF
0K2ThYebkYrQnnWGVCY4b4SedA6u4zfj9ZeY2i6yx2GAMbAoFFay9LpcOwLFGNQyqZKX3AuqOt2O
mh3rMVOq1jSOfYsX/lG5Nd3ZynWEf8OjGVYfwfdL47FFxjvzvv2sLspt7aHgfWKsToosNauSbDNY
CamH6UQ79A9Z2NbVU28WCFuLlhnlvlKj27LPrHJezGbFlGtHY24AOYXpMJk/c4NW/zWD6oX5gYvg
4CxWysN6Hjker1NPHfiHu8EtM/cLXmwB1MaojBdpaQ+mW8FGwdkj7cSthRTOzgDkfU/uKb0yE+uc
MDfqt3LBgpHAzSj5QpvzcGOGObYQV/oFnw6idILLkfez1gD9zLdYs6z2LSLg+6uNI3Z3yVrAVPh6
SALPDL35t4qFmyoXDiIKxZnksmL9fm4ULHAlIwAcgvGs6bkWIFhik8W52gMRw1NmDu8XJz0nDv2M
oEEifijHHioJQAOdN1UPG8at8upbOKjqxFWoR4/ramEO4Hr3DACrv7GpipuHtkYKd0xMMgZeZgaf
/GZrRCXA58uSmXUZ8FluJthvDdt/4QT1sDu0H0WiSPYymzT+zDwBiXRd6arA4SwQwQmbryTcBkq5
+tnAz664uL3AmBZOYEPliC9bfJxdDpPtrxMS1fRMWHFkRuleRjDmKjN0zU8DBFTW1CILGIomZTfI
OmKn6cvp4QbNvEHWNYyWhw8fKsWHx401pGXEOCe2P+OAKOHeB+hAm1kS6DIjHT8pojKHpxDSBzAj
fjqj2EEDyV4JnurDJ0OpXjQ73Jx99ebqsHy3rBLH/ml0Ho8NQ9wJcIEZmVYTf7dtpQeXaC3NVi4A
grHM4Xt13G3hNVAjfhHR4ILgPRCFxsDZUMPvL23JsNcP+1lyMORuBPqEtfQp6Ot4vHNTh8OqGSsr
uIctObhPJI+k1k0kbFJyh4DbEpsmyy+H7wzB3bJDBYyg7gsSeDiVbuOIBvQPSFPBaxacOMIvtOne
4t+1uBfNasI+cwat00X2E3e4dd3B8y//Hrnisd8G23T4614HEQZ7oxMlwrxaMdpCY1vZPs6Q29To
6+gk2A7OTLu1bCS7RiptuTGg4sbblSsTNpmTQ6ltOv3WTRvylIe+q4cjJ4WQRyHisbipLGKJTv7Y
ThkHhxuRHpfEeBo2tdkDplG6NGhnJ47UbM7N+UdzrIWNMUvAAlcE+p0T102192x3LI8OV8F3cKux
OpdZ508/YvTGBu0KchLMgT231TceZ2xGTzvl9anxEAbgm2zn6ogkOzGP2PXB9Sk9vSSraQKQ3g0g
kNYJ9jDtX2ybBVnZaVXk/a0N4Sg+QjvgWBydgBtupc0ZZoLxkGnjO7Ab4xql+8ZI9AqJhDaM+lFn
QhPZMN00DpEAN6niSy+5GyHOlM233EqQBBoOZLcT4G4czSKInhZGazETh2SLFVyY9FUPFRZm5gYe
wLxpsd2o9j1OfR7eactpIGJ4k2+s4+Wa5D/M741yz1wuN988H29YB7coHZEHGL9VfoljzemOOJTN
XGnldo4Z7rLe09wnKE94PN8PRYtgTc+jqXyETl67z+RCze8imGB9+6nhceHVZQEKjPiX3VVuMEVM
vZ+urtSUba02q7GEXk7WCEk2oKDb5Uy1R/hJDvcSKwGDheVa/cXOWMqUtYRYx42rDErp1fz0HOT6
PR6Mbf8Uphxeh7x2Uvu559q0j7XXNB/Uo/b7AQ2NOsQOnYoZ60SgQgbN7+vRpDIIR29A5TSMB5r7
InKL8LZOrDI9wNDQg02QO17/3bHpM5/6JJoPVfJbE+1HXdQQcDOtZ0wbCWwTnjSgGgRvy5Rz5Zlm
WVXB3jajJB635jD446mgCCzhjtPaibJ0vgUthxk+nhoyd8hEzrbubdPdx5kN9yXH5N689JNBunvp
am56TsifSg7SLsevumfr4UFj9ZpYXXSPvSFdeg9H04udNhSs3dmvD33mmFAw6QsR/c/V/Oxlc9UD
MhGkVIXS4nCv+lftRuVxH4h28m9E7c8Tljjr8lvWa5OeDVzhEHh1/jNaT8/YmayST3WLlHhbcECW
t31uF6fRJfZCfDQVvK6kean0pMCMFnywWU/8/qXiL+swvXKDG4s4luSnBCktcSkltnKLtTtp3pss
6do3BHBZ+FRolUBPllTWJ6sbOETt0O1KbMuC1G3veDO5fejUxNnk1U7rNh88rHjfss0r0KHEo/CZ
i37jN/i0j4ce3m5a36pg6JLPcup65P1GX8CGCpWbittqmZiv2sO1Xl4o00y0OSbEooP8T48yl52/
GLqLsi0cAcmPxi9i1EwqwloG9+AQ9U9zxGE+ze4R1zbNtldDEJy6KFZqZ/lhPW3tTAX1NreZDiKP
8E1tW0rj0i1AR1Qj0Dk7PF11K7loogPE9Khj9F/24z9Kr1PyGMHV/ikgN3W7yfS4ovDtCG7pSSgR
mTrxXFB3W4XEJ9RaTPucuD2PmJ+NJDL7JEcAeFbRNtRtpTZJoShzTQ1zhG0Q5zI7CM1J4Sb4BQg+
07V42ydswg22Wpp+ZzaYs2J3rteyu3UURhjbtVNBTsPxFicO38Sf94I1L6p/d7ZMs0xBYYtbFOJ2
/5rgZYU69Y8WyMsqmvRr9CbnEHkzfXYSYWxZc6AEO5pbOV60arSrLXO/Stw4PUO4fdynQ8b8BtOG
TerYcFYtzCwtjMIrOqwodbmRyi422r1I8OA+YP6M0NPoet64Hbc19rfduPeDpnJ3BQGZ5WEqofwf
nc70ssM6YFvL/XHm24cLfX3VEn3wRcwt/L++CNdfQrtcCm1YF4ClV6NHGUdFXHeaebOu2KTsRHLB
labqHmwPM9udqzlxuqU7YvmG0onLCxr37PuUpTnGfxTP5C0naVfQ38/qTBS9SXYvYulUT8ySmpdU
NHwlyP04ctxUT1GEJL7E5USqoXqzOvCfS7ZwPrEy5BjEhBSPRsCkYUDL7eh/rVqkVdYtVFhMDxO5
UfWhgV1vvrSZwJQcq99+/CCfa/no778apkXMzcB0sEz4jWRTD06LQ0vk3tSWpuVHmlXrOI3SQwiE
CMQyTgbLwHhY2+RcBYZ7L3GsDncJ8KBxWGVnVmLzjhnu4+axsTyNblDrRsKwXM2H/joQPuBvOc8i
+5tm2kCtYz/UfPeFNxk7/Af5k6IvRbnLAzzUb2hu+/B2JBrkoht6a97YYY53y2Y2qHG3f14b/wuI
hNoQKJ0rgzHHbyASNYCG4K/IjmlH0ujWnGbmRySVTgBkjDtx6SlPXrxFDLLqRf1emI+54/fBM7gq
9dqfn+iKijojNEyhQLUMwbz891GiG3QRU4SoPo6N6yKfwpkZwYgtp6d61HHhC+qpllDJYni5qJbB
5JZFaVHCZEe71EsfM1knzw5Z7o1YgvGC6cQayUUywyg0FUms7QevNdwz5RZF7Jjo+rGojDomK2mw
9FNlDwKX2LQloi3VweGPsg2iQxNmTfERtGj9dmWbaGXBJYiD59rmuHp/NwrHHPzZ+PPSwTu+VcSO
24/VVLvwczSF1+rG7LPZxTQaC4Q1PZPnr8bYhAh6cDLWzBdEo5V5Wl0MMNagatvkif/NdzTVf7YJ
chCvcOLt4dBTyD90JB7E22lQkzyRfp4aN7WDw+nTFBpMSNfxSW/0TYd/mfCZVqkCmHHD+5hL1nUe
Y6uaEMC6CTL/pqM2/tq6eKPvpYaR/AGVUKJvAavr/u8yK0R9EZ7WFyykmTqDLqvecSzP3ALhhQeP
3KjilcScGAebcsyLTRzpxfijxVba3Ks8GHFXdTCt5d5pMs06r10fTT8Lz60dRioroiTx6EL9uJR6
Mg/Kn5qf+Mlf+KeNcMCXKzJVs95FOHj77m2UCPFlsOOy3uqFgVOomCZ3PEbopfmcWVcWmAUXQOgn
zSYNZ5+GNTKdnufSz+FAag4yFC29eEM14ve9TM4Uo1T/JnbdiRybVaWoUZ66x1LLg4iAYifln7YA
8PqLhdu++MwcQoX380CdKZAhtHjrYV4A60RPQvMmQIOMlqQ0M3tvWn5AikKIJmCrlUJE+14atX0b
O2j5kJ7HY7OkfZ36xJYNjRQMv23uFi0+ch5UKLTCQsc+gjnHIcWoKjpTRpIAsXapyIsJ8ZjQ+T/5
eZK3x3gSFpcAI6QZ1YvHJ/CoIjlVU1vkJ/JNovAW2kGSXvDG963jqpY1KWirew/rUPuUka3yOiqS
rHa/BDNON+G/0KiBfJxAquKuNIci+x5PThe/IBTL8WzOmTc/DC7Tqw/OlN/QP7hTsL3pzOYznt32
fo9hCp8Bwfr9BYdaJBtZKesnRw/dT9riIQJrQ8WnIW0z7Rsh9DXJGIYaB94J3cJeqJFjA9vVTNvR
wBndQbgTthUMqlmcBB7KaocUMM0f9WEsH8XMGzuvzVVlcmfhdxo4O7zoxRNmwc5BemaZH0t+3WvQ
1Yz4sJViYX7wkd+X3MsxSiUHC9DEyJFMuitSTWJy9yqcNo5F2ufyQmvNmCw3E9pI4lQGNHKFlg+H
dTwqFjXUOpbrUenTnNddie9NRUrALvcTs9sbeoBasDQVfm1DzW1VuSMDGCKB/JS8N1HQ+miFgIWz
oIZh3bpJsYmQIxPBkQJx/ij58vuPgMv3nxP+FPc30eOGO98ZuH9e4T0kM7mVpori4ovROlaGlWYX
fFeSTxLQL3t1bUw1KIJVtJ/8Io5POHSExj3wE1A+jnNx8bxiY5XRJ+azYfnqwfY78Is/v4/lOf5b
afA+aP7smbgI0j7r+69wFjtG5tBi4n4iFhaJgdKgPt+2kDhjZpB119/QVPgBprPSar8HEpEPc4ux
yu5HJkzZp6EhJuwvfB1JSkuwZ6HtQQ8NbBI1dflZC3k3xy7vsvqj7/e6inYgkwJawn2Gd0mRdNVR
dlWLE+iQBAeg4CJ+rmo0WBg3GaF8rXrdIeyCeBn1anKS97++SkJ1kcIlsmrqh6YV4/D9z9+leX1l
0p+xqknM1VmYNs3a++3ck8iDIb9IaMeTATrzgp+zDzW1B8pqnhhO44SpM9j7hyA2MLXtUNl6eigx
AzG/Qjaywp++TMl9WJvwcMGzRlemM0gLTIjZXZriQFWjkvplaQCBDxhKETZJe9xzu6Cr+/PHWrKH
/7tEPOEgwgJ95x9gQXNiXS3lFv2apTGMOPpFB+AhXK36tqrK68U3AJPzSl5KN43Nr+vANIFXAlYi
Z6U3794jlNevxssYoXs5jsR14Le3mPN88KTXcC9PasIxnkFDDlYarPcvoImokphIl8e8JL5n3+IZ
APjnYZPxTfM7mkTs0GW7KxnuuUcZM/uHS9/r8ikAAcRrtLeNG5kDZfN4yCOOMhPm7CprloxvsSN6
wJ4ItXzSkWgE79L5kCN9tR1nBitcEDRKxCdT/XItvP8EoZVEtpMEwxlvetP5i3M5qKjOe5gVTAYi
cABRauSfU5bvx2jSvYNsY7kH0lLOuY/ykswL6NzHCH+R/Kh3Zr8DlbHUDTaJmX2HHbnxkSLg+kvH
1W3h51iC+Zj1WxvnityEhpCGmNCM2JusiyQRft3tPTfSGWLqRU66TQszN5/S6DFmGCA/aBjwjeOb
+fcqnSlU7jwq8NDqOb99c6lL5WINhn52khHTLUOESCqjsW0llTQl0DOhYxBqZFHoI6VJDZ+KQms+
qigfoABIK5PmAyF8ZEQRCDojyRVhPOo1gNhE87EYnGhxMLHPgFUw/MA2goiTA1l5dXznFF7kozKa
/25ijFqzHxZBHLRVUR+wuHP9vY79p7isIxh6Tw7zhmpQvRbozvUzVADSVZjOWjP+2laP6NOF+cKS
cbVjggVF+TcTVvXIl9CZj8GoN8F+fc6wGvitodeGw6vBNRkcJLaJ4QveQ2AhllXpXwZbILfuYAOW
Nzn+nN3rODia3K8fIcRAnx/ViVT7qadQRiARCqIoL5jCLOGuehoAHNODExo3aNlfmTJgUyZdJKM7
TXKfkorFVxEyaumfK4FTAeN+YQePuOYYxypuJMlQlCQuTrJpP83eFtmgbZ2MZlNH4ZPL8tgSWszQ
fCH/m2XamA9VB5Fxn/SEHh19jNQNIDecIh5ZVmaDFVuC8Qzp2HzqMIwn/I9UUzJ+Wytv/NF95+sq
0oQh0+sRcmTHu6VPTIYjc9V+ZDYfz0YE+LDE/BxiV17JKBWrQStCzdkrkafia66aGgHvjOg/JG4Y
Eudo49391S9qmAETtv7kYEFsjjdaj2Xng9eFHMmt7hC7JmWoZ9vACLkPCkXzfSFwjb+z/ux6O1l9
OQ8fOpP1BwWK15e1DgtlfZWWMGz7tBYD1KAsF9CIoPnql76pH3DMqEkBsIKwLc9pFhjViQgWHoiw
FB7O8GLmmmQLhtoxxSrb3BtS5MnPNqz05I1M7jHZddQVSLJrCgG5nTD+yqqjjnLpWY+yLN67NmDD
Hd4bJNp4oZn4x8nPbfcYo3VLbzhEi+4CUbWTLwaBaeMnbxDF8I0okdTZrhTpvCZFAyfjwHoJMjlo
5wwDxHMha/9pSEIoWVi+zo8cDvg8HTQPH6mTFbD+0NQXFFK3TYOQ6M5K3Mb6bKVN6np7XlgX3UW+
tJhjtj2RRaTajXXyU8A8d77SOpmKUNBeFHeRLjp8LVw0lfylImHfz4WN+xBGcQA4W4B67Ay38tu9
WTiZOa+AoTkFtdvVR7zjNMI+4sIfj5oXFVTFKLybE9ShsH9pyoavl8qapxeaVFQ/JanV9ZuToXU7
6ctezFhqAdZbcr6hI2i8/fPEM5GT5Pg1k/eNB+m72Uf4b3B42yyhL3STbAXL9hICov98Ry59+9U5
OXMOGWMgfsZf4/qG8R3imZSNyD1L/DeoWTjUkLXTnph6u0xx0UVsLEFTDvbq1Pq5QHr0NbGKJtvr
VtF3B7BWZRyxVYwfca9D2lniza29FoxNht1AhJW/mc3ocgwB2DfPhdYG6bNGCk29nZBTZcca5W7/
YM1V4Q63EjJn3N7w/7bronWPVtPK6NsUheAhG/zwCrEpVdtP2MPkTrIThbDHnd75RrAl7w4552wr
I4hKc3Kp32OxTQ9KDLWXPmeFOdTbkOVckIyWD+MtduMDbMUxGAiXw2EeN5MwrrcAkr2xxfdN3GeE
7Hw08HWuuzwPFbPDFw1lR/fQz12VhZ45JenIkOu8frnswNrc1GPwN+Skfti0GDXiFJHF8SbVXO8V
m63wObBqvdkkgLkGHsGMifaVVWkM4qUytnMsU78r5z9o46i0H8se9/R9i4lADDiUiR1vmKiuBrlk
cmsNEW66DDGs+CJtN8OxlygSWP+56lV5F0Z9pJ4Tze6fRelaZLtBF2iQoIn2JSS3Go2t02G8h8ev
dYepXvfUB7X/V5uSdH02+9E5DI1OpDmm6uRXaQC1GemMJQSCRFdBu2fX5p9EEaE0pYyfMJsaiXTd
DZFT36mA4+PiYaq3RV00D6gnWPnbYEJwvkPaaJcXTDf7Ny/zu7PbVM0HFftcub7bC2h1TF4Pg1YK
it+Uf3k4c5tE75zLQRu+xfqUKrB5A5JzRazhBB5C/bXhbsQO+c/b8Hc0hxcO/ITJ7cxvJiTifaHX
1Y1FVm9uXRS3sdqNvvK07er75DcDkHcI9cg7dZbbkRvoo+YgfMSs/loxnpXVtLorWa1ZGbM5q11/
tik8vIOuFxrWBbMLz4DBF46IyiHWMaywOePdN1r9WMZxSHrQghm4/qgPN0CAxvglAUwh6wcyJ7B/
lSaifzE9Lf4UQJ/AVX1hGWFhyr9MQB+nYW/UVXzESTXMb1O9nSdJK+CgluI/BhtKtkBIM0VlwE7y
iV7Gsp4JJmp+RBK7wa3WFHr2oFGTv5jd6H+rRWcQakb80GXEM/je8Iui/GnA9mJ6xV7/G1x6Cvc5
EazAHYudqoAQNtLMwzY4YonZ3DppN3KqjZCWTuAk/vgd/7bp659fIbPoq+VDja5jTTwLKB3qzuti
vbXqSoI9oT1GYCO/QTcAyVmhkpW5lS7jXURaU/E3ZVtFKkBHOf6QlBLPmRVzc23E+GcHLf5PLe1D
ByG7H5BLxN4cH+NkTp8inZ1szqEyM/klS/LBwQ5SELtpx2np3wIjFO4+qVwf+/7cmZNKOxvZ+0rO
LLXEUftE8Tk26BHt4AFnDULAZefrTMtC/I23PvCcuaVQleWpH8rC20SLI8jqbIRciBEmx3hTvWG6
lY8kNYfTScfWxUK+XNKQ2tnU9lCmpsS+1zPMfJhgJ7MobXULWXU+cV8bMXr7kRiAlV7XFZGFqgLP
xQe3LEeEe2nrE0jiUd5tVlIciRgeORdAeT9YXp1PovBsF4o6YoDu52gMYIPItuqNRmcGBaVpOrFf
h0op/k9/sZpgYtjM5vEO9kSTM+VNoHq504CLUAzpjFF+YLGUQqn4/9UWdZ04SXIgfybkHzr3oh/E
2Q00HJQyZk9PbkM8+3HFjuAbUbjyYCHRCnivqgEIqQa1dPECDXDq1aWaY+lUsdUhRBmHpDF2hpnp
iH3DOiBHyzflAWWwOGtTYyZHD/GFzigYizKitmqodR8s3PnC+fexB7Ky3P64DNJk0s6+P3vyHEMz
DQfC4+p8VoiMdjau8Z05Q2Or4++/XrkY8f1C6mi7z61datNBj+w63JGRmH50HF5vJYflj/W2wzE/
C5Kv78imZolHMmE6oBJeBlGXlER62brhI4FqIn0tszwho7gn0JHQq8qKHESWkKKCOEv2HQ5K1qke
up7erQTpgo6xdGIkis2dM/FYtCVLm4fYZ2oKsruIFnhdZaFDMYRMTdYyLBxgNJ2miRk/ISM57MXl
OEZdtrCB3aXl8+GDNTBYZ4uw9RetfQaRjpR9DWMy7JcXfvDKDhUhsMKlzZFLXBS6WJiw5tj6W6yp
deK8lhkV06yRAlHhPzC8OssPrCVrLzuRPjqBDKxbTFy75Lk0Ey96xO+BmJiiknV1N5HBEW/WqZEW
GDyEM/S0GWvbEGlo6l/HLpwFyk40BeFN05G1eFvhfBAchIWZwSHzIwjTf15py2t7t9I8GsRFVI+L
y6wFeb/S4LI2NqR77YibXV98IqV9sl7sVMd0SOgjN5O2rO+VSrdy5kRtxb5B8ckW3be14i9NGbbV
T5IqG+c1av1su94uecPs6zCkod3vUvIb9T2z/7T5tILgTWB8iAIyYLzaOxRwvm9geOnOPTuTmvef
CAV6qIVtFl2SuOft67OMAe5aB+dy5GzEgXYI4TXhhNezh4Xb1vccTFAcEbdlBCTatfVQZZyg2zIy
CExI4qGeofpktjAx8sA5mX7lGDsOJVWeGjU92HO7dEmoVZOjkzfYfhf1oJdfMH337/s5N3ujGGnI
e4e5SLCpla9DdW2M5ovTFwLSkaAYTI+ZnWWvo6TxuJgFw7BbEt5ew6EOv7E3Zb2BJZBNX9DcU2Di
2+mq21ZEI7SCnFbAnyJKZHpo2e4bgnn6U4FlntpgjJ68tCRmk7YJFc/bAdrycSId7BPyHw+YtI0g
78722u7goYcMOKmFWeyVidXytrZ1ktWrmPI+1CJ1CK3A5TDH/1c4n0PYNMF93wYQgo2kHrUzSULk
sVFUkXXadbluHsKScjPA/a4lPAkQ5KbhFOgOqtZBS8ycgvpczoE941SWyS7TEHduozaitu60uk1e
wAEoO6F/Rjgi46RE8mTdj/iQEwT8t2fmyX0xBmP22HBsmGg0Mp9EHLxRziIOsifDj5hk1VZDohaL
zUOlB038x8o7KEasrE4afzrtdB0G39Nar60XG1xMj1Q8PcEfHT8Rtznn1pCFdyuFvKjFVN8Ka7Za
Xew0w0XqM4rMqd9glmBWlIKJb/TAr34iGg61fdbRKp/JONVODF1E+yDdXFJ6dUIdiNkgmAQfyHI8
iz5Tj9iSJoRF9ahiyaf0enUI2qJTp2CkXL7D4knbWTTyOW4m9fjaFlpIM0J5Nn4wtrvC+SE1WS7Z
g6TIWPPGYqD/fjvp2khJofXuJW3IYdwbjD/rt9wiJfyODBwOTccasJ4aogSJSdSLsHwNaciNNzcD
Evy5ijD+fGj9PoOdn4hqjzoFRZ2+6C/+pcXs8MsmjXPszyWtWXTSu8Z7HgShkDd1QU+JI32XEp4M
An82YOD/ow02VICmZSMDheoZ1s8QtWZfO2eCFli1ySm3OtUdgHKzEvjc0krtg7Z++aL+fdLCoWH4
infUbMQAtHYFJWJIhowRj0NscizUe6TSSjLZMmDdp9JjD2HXDkmMHqD8KzLpuLawwkyAx7ZSzpvq
K803KftJTjiSpyA/hP3m9/j+8YiCmLtfhlIW9gxX71m1RqZSKIkXK4+tPe6WenFDFrybblxNyoYE
+blPaU13khtmOuq+IRPA3WRCtAy6ie70b0M79M1bUn2q4ZwaEB/OsnANIsLiLrDE3m4C0Fu/qOCd
btbKDOL5NN1OpqXsQ8gx4n4a06AL9n9eL9ftve+A3yKdRNTMmrGuOzlL5IDKLiN2fHyZH0ai5vod
KhUgeZg6T3tg0fInGbQiZ1+OSuv+f9oyVMMIyjwUnAx0qOfwVnm/ifjcouvzaTysvxvzEdM6FjJo
4mdCXwkuzuKOCaMroh66OeWnvOlFFp8rl/Y7/mAlXsMBM6/NtF04lYYgUEXMF+i/do8IoFSGwh8O
aw2HZKw35c6SnnkwpWXca3mG5xNllDWeYlMYxfMY2l1nfvAYv2mHHTRSqOiAmE00zIiq3z9HV+G2
g2m3c1B5of3USSXVSNCu8gdThSXs2REu1FF0mD4/WHar0LXSQZDhuWl8LsKbdtF/BKQhtufV88dd
/LTdoQJdxt6PLiSQk3Xf4dTb3QVwmuV9MzodBsquiUkwV1bkjPc+qVXVGykGBJT+/9adR6PsWfBA
gbyAva45tcLxcxOLB1wajGKW/a/jayNp/JhgbSvOt2QdFeND29QM5f8v9uu/AZ6e69q6qzseXy8y
3WvnpCYx9EYDtjh3ScPkitO8aGHOTSPV5lJBZzL3+2coxj0PWFc1RX2M6xq7ZMJy+Mc8hPgs0QoJ
5jx17H3FBFXBd0yUQcbEjaOgO2xqP570Y0rJJ5k/ja61VQtss4rRalqB0f7gWprL0n+fVnC9IGZa
5AuR0Mn+vjpMCxIawJLmyAgOXYCBuOWGEuAA4iIbGvzXYBn0//l9/k4xR/vPDkaSaeJU4Im5bfvX
zmlMZXVuGhgXpRE8cJ7atCqPsEMpOWra7C8ksCudlNhqYE2qMW96QAlzumsq1XXkh034XzDmnuV9
cH262xx3a53I3SLtDnLUwgsqL2/aV47nMW/znfj72vnSctCt9ovIqQGVrt8kcDIxAw6sfu84Qen5
heuS2sU/7rNhKcp1NG8PAqj70wzUl3j9jVWJ+1yLP+q+Ijq83YZt133XMnL2fqSydaevo1KtfJBp
XmofvDI0kPMx9+6t8TKQjeoC1pFBDXg12ZbtMPL7tPAMadkjD7rOjbI3EOjpWUqc2Gx5+CxwiRQX
IN55Vr/CMipxaX/8xaMINiTd5woFKtOia1ppBE3BCfWghZRNP6upoS7JKcXfUmZaUIv8ynuxLaOu
oWDV1rcU2zaP3zd7CaST1adn+L641q/8jTTAA/ZlSPqmvccdmSatXHT9fm9X32OYJGKPFjclPHt5
lkj4bBpifUAV1uN9csgfPkEBoC7inLXvpT6FLu3t/FgxsGb/nOJCXu2qmoHz3ovIXNlNjo+kXCnd
ap9WH080ALxF6AcMfoOln9WniKdxXYe4LzcQlvaTaeDo7MmMHOMXlHDE/qyPk6ZiDF5FG859Y5oD
bwS+mL/RFQxb++axi/gC/oe681iOHOuu9asoeo4WvFHo/wcJpGcmvasJgsViwR74A/dsd3Zf7H4g
W1IVW1ElDW9ET6pJpoE52Gfvtb4F75jpXWY6I4GtZu0NkO1Uq3xgBDxmN44ykjGiFh0Ak7Vlk3b1
/QM99gGUcmrdIU5y5gtvWrVTtCdVumbxPYuXjs3HKZsbk/10Y+H14QnH9bu4Bjvv4KUgKg59r4TD
najH8P5j+fnoSBXohcGv1kuARTvRC4I0nmD2eUA+7c6nvFeT/IvakSL7tTHnFPp5lLxVUeEUVxpY
BnNjqcoTGxjP23/0EGqTK/5e9WJOFqInrztaQhd4hd+ZER+thY8l0Yq5fzdtYqrKCZ1ViF+ze59k
fsyFB4XhHgrDDmRAjPrxGz3VXmw9Y+iNnV0Qq7QCPYeZY2U4NR4gA5/O3iMLsv7a6VQeN7CBcY8I
I3aIM4EQ859zalHEk9jNWaf2Dx/TwZ4bY9oM5KES8fcx2UzphVgbJ5Fuchs1nUtNQQ4trm+zJtOA
CCgK8Sc9Heg2fIx8DdBx0xIbmkz7POyWLKWBdYkE30fw6PZeK9Jqbc+6fpu7Zu0bcjZXo1PpTDUI
Y0xLEiqgBrGbCc/ZACy0EZ5BbqsS+y0r+3qolGUrUjnMjkiLLzIlPopkqi7oBM9+p0ecmswknasi
earLrQ72aZeNVzShXaC4VhvtcfNF69xrwrOVOG8zY4WNcJuO1vV4k/WD+bVMFWZDdeveztEo2XN7
4wFdYniMo1E9KYlLhxQIDFkgDQSvWcxnPMPxhjhMeV210+Cr6jThu1HKUvq4n5wT6qkmkGG5M4ZK
rkde7JAXJN12nlTJxJmltvKiPP7SpmI+OHCIAgNM+rqYzOakxXNso26szCe9T9SvmNIGnxRPz1ex
G9GHVeJTNdQIFurOOE7GaG5TjVsZdeZQPEhzmvZWXd/RGW4wrGNzDzD1pkf8UtORGHoDiX8bnht2
P9upCAV4ImGuRyXSNw3TWH2VqPLLQCPLb9XJvQ5rJX0y2f3v8Ydo0cqoaumHE65oaUg1qDUgvG2j
ZBmyE5ylrTIeMi0d1/Gcx2tsaEPAoMNTF5WWulMb6NezN+WE5uoGyfbwXV5ZhOH8N/AuD4qeyg3i
svZa6fR47xmIx9R8VAN8YY+1KKNLN67QFxsUrSy3F6WSXIlZVkd6S6RLphOWYScxZ4jVc7FRJ0Tj
QVzaDH8Zw8t1Q+mfMPG/V0ml8DFJJxvIItHXechyXxk04GPl+KaG+QhbFSZE6hYvyBzUKRgcuny3
1dTEqG9D6zFz+mhnabGxTKhZbTjOLTGfo5hXTTtczXSYyZ6nHw8QVg+8KHXpiYzGvJVT2dlr3MNp
E0yjQFZQYCfzGzYvd5rQ4bnq2extyqgyUADNLvSSxPNjC0Wk7HIizRLWt7m14YgZFKD9HDc7AHzO
F7QcuKY14e28UnlrDDU6tKll+6FTT6dCqXs8MabypczM9B7oGAlffd1dkJiRPqaKdCpCLvTiaIZ6
hNVfvoiO3n5klO62oDoLANS69arrJI4Ah5UXRZEUq0qH9g+PP1QDx22c6xLTyxDE9F9uUEhFPp0o
jnyue2ua+FpEq9Ir3jQ5RN+GxLxOMy38JlJnvLIq1OSoFsYnTCqF4hv24K1LzRqqR6lm+mM4e+B4
Bk/aK66v9M7Reu8CTRMOhE65CVFLrUNoRUGVkYIkY+dScUDu73SciwIRo6IyY6pSXzD3sjaRaabb
SbHLvZsr2ZkZar1FTz8/EUZpMQT21HXTO/M9M8/8aOceYeiq3eA/G006X0p+UdkheYJK5e0ceyZ/
JbXQAvjYRZx0VeQ5P3S6rv4uIie67DzCKzStbg4ish/MpDauDCqSvMQ7baL1XKPcH3xXZrOfO+EU
1MZ0CzIxfMYwM3KyEWxPmdbelmByr0LGMft4mqKreFKvTBKvfZnLZp8OFQrattOI7mNa3ioRdMNi
9no/17N227tlElRTf4uJLb42OvvN7aeR9aj39lZIcKsBjnAXyiyJVzzFHAIz8vFL5hQbHGbtxZAk
pq+Xo/Zi1xqRwZ0ceh/BUu4zOI3uDIMulGGVRJ13g9AfamvWzlGt9veFlzb3Hk/qG6K1c2aN9DPP
dHCwXulF+9rkRbElThPYELcBvFwnQyXrgQK1acK5Vmn4VtJPj2NmDSsuSTv3q8ly7/TYjjZhSO7K
zHJClRWlXzwyuh/nCqXvspPL116tWVxRTMOfCrNAhmoKlsIudqiRlXJvYiPZuEU13ErbPblIgPYG
apQr3M3dJXuOdNvNtOW5uI1LCxXXauzjakuW1YTXrHH6izSxvIcsgf8LkE5/YPODrQ2r2KuEwr8n
T6f8JlvpYgRoiGtWdHJ5G6co/EqVyRnfsOnbyuRuqE3IrVWw2RhJ3HerecgpmU3xIhpVXKQ1GAnQ
gZ5yoUwNybw9Uw32U+lWjwekfd6IRXqs+rNkfkgoaeydiiiOHs2u8cBUcEQk8THPGbBFv/biecvd
MH3J0j7rQQuS7JvhM1NX3MmYSUTuvA65fqaVUjwXk2rgbh+0JrBJ0iWSJyKrR0hJMLVpecTSsJ3b
aKnQXqwooq4LSWvPmYHOKwx0DTtoV7YEX2u5QcaDoyyI7FheZkbePdVTXV7nOSPnNcqlJGIwkHWb
bIzcW4AR7rqs5K4IS3NLnnL9qCJttCKjX+eTcPzBHZEma5XnF5qFJ6hgYecxWV3zdGx3ZudNAaqa
8iKjFl1JI4LvomViw0Mn35RGvvGEHftmDIB1tGZmPJ2GRAeX4ZbjdFZIsbrTaGd3qxCR+lmpEvCb
eCxRj6u1s0prMW6F7J6tVsqtZGq7R4bqrQsvNtgagk3P4up5ZIlBPDXNQWLZHd61zmoPmhi/wGiz
T9QU52lgXSAuSdnguN9XsQYopHYonSk/fbrx7a7rB/HCToZm8pSeQ4qzxWFZrsExTxuvRS88MOoI
KAGcwLCj9rkuw/wMSl31mfrlp7JvlTPXZUPl041y1dlgrkZUDTzj9GRxbgztd9QlxdZ1ppnA2Shc
nISofCZDe7WiVH20hfJg69kXWUr4bmAmkMgNTXUv83RY1Dp9vCYBsnjJMN/tUOG512ZW2ne09xNQ
1FmzKYjXWEXOyI4gLodLuE9wG0Y3eWWKb229UAMwkFiLH2/CdOhqBQFunV2c6ZuOO2YckFwMwfMp
lmdA6SoZAwL/o5G15xzL49El+OvG63ptYzsy11fZ2Hi3ZJ410y7t++SkmpF5tZhlQTq3BqMJG+cb
89eCsD+KCds6KHR8FqdlIWcaJyPl5ahp+8Yk2H2CjLNOpZncaIldn8E6V+uprp8TKANBXaNj6WCN
+FXtqVe6PanXbQl2QSG96rLJNDw0cVZzi7CMGCRE3LPYzKcUEveq7aNnDUENEVhWwjS6/GIDXFm1
gCh8qOw5V/QE/p5tZFuHYgMDgXxwC7gNGy/cUy5eqk1XpbBL2lnr90laUXum7nwL3Eq8anajPBdC
5Qvg6ztCaUruDNzwggEzEqtUY4dQoKrYSeJEn8JqSraSAdEXDy3zabDq/mJOAMXA4yrgdpvTEsYk
8AQWeLR8GAnqGpYEGeKqGzVb0r5YzpLwBHaE2o+d8n2Nh+ckRsa0nA5lCVMQjKQyiyZbmFo8h4dD
b8JeV+qS69RJLgdrqr6MBS4udLniqdBji2KbuiGrh+wqTgZA6Qb3ikPoN4b4jMZcrx/tKa4O89zx
BOvyk8Ve6oGc1/agKkYRUKU7X2t0eqTwhNa5j1OieZWkfcHUlT8rZqyH3A6NAmlX9eDOR9NqtvjA
9WhAPq2IG+mJTHVuJjyAZ6b6I0xBxd3bg+teNJIpVWnoSPlEMx91t21WVZI7K9UxmiO5LJB4cxM4
e6rZx8krvGBqi1cVosqNXZgqkFtdhgHMoynwSH0h6QSzzr2Gxe6QqooWhM1sbdzZ6dEgVIgg6KMH
w5w9NYkTY4dpq2PEIlaQfF50Qad3nEOj9+6F3qM9TOBCk49ndQcN2cPaQYg5oJ5Tqys60OldpjsI
swmL9L1aqVx8ZLG5GVM5XTI/7C/UuDG3KFgr+Txn5hyEQG7XnpPma9FR7VX49A5mXNbxTSaFtQFv
WweRaB+mRHW3duKAFejib1Uddff5KNIXutFe0EYmrBKCn3xaUsneGYSyhtVHo2oKKwb5DhlRplMR
+jDn9rSeaasdYpPQtzXY4OLOyiqPLuK7Grg1VJ59emLTXhc9V+2N1zqIOGQPxIz2SW56R6jzdsew
MIMtHfVSL1eIqPjwOIiTcNt4mVecP/qGKrNRcTVkc61uKgRuAmMp7a4AL2HUr+MQKcp6mFPD22VA
rUmIrHItCTozIcRSskfK7z4Usx/T9hk7vHJMmO5S+2dp6m5IyV4u+DaeNPWOHKjyXtPblDRupVGK
e6y9U78aE9Tq62JU3epBDJNy0fYmW+raQ+1z03glHZWGMf14T/OEdoCRWGWNmn/29jOBytE2MbrY
vsQv5xmHMEOAvHfSNP+mc4zWTYvqAYaulajHyBg5Zh9i44grRd/qjBOL84cUIXEzmElZVRPyuthK
6RxhuWVWQfhi2B1Ko7DL7RAnEXH2I0rfS6WVfJoP9cPH6M2JRpsNRpyOyqVsuxwdBeqiAtEgBGHW
cyZmxiZ618Pz9O6evdltwmMyieVUvjdhcrftgcO4CMk4yAS6PX2oasf39tH8Du4ec5d2zUeDZLRi
CjmlQQpx0fNUNXe2mLgMpDpOxgExUW9ffiiqPQTr+mVe69BeMR2+R0d0qa0c7aFxxG01q05DhFg1
rscQwLy1UcGmF/cWirZ5j73XSIPWSZCJNO8d6u79FH2c9Y7gxrBbVTCpxIaEYDpNH9MfPGk055JU
nV4WYn96XsBk4zGhrmGyNaK6Iii+t+kVKcnU1m8ipm9UUUGP7cW4MEJ2RuRZ8ZIiwTwHOAiv9mE9
KEket7DYyoFW+oem+Nf957+xNsHkgDNYrD4GUAzAL5/6z1pVKpKm4V+YN3yImXaKljyzLZRuQEYt
WKUKwheT7ovepN9w4pHeviZOXc87cvaEQ2iRZVSHvzyllMwqIjCPtiMusJw+82UDnFrdoYF34+1A
uHm7+fWXMJexzo9NYKYhPD08YB5o8HXo5T9/CXhhA2B8PTkM7wTYSrMAaouFObGp0Q261xYcn2vg
NKi6aGbLcV1j5xqfVMEGDiqc4xHmu5CLuyCpFOixeg22cjsbMUqFOZPlfP3xylywtjhFQ01etHw3
2kaWtZh0kZoCiPKbkUn7w4xpGfDcO190MhPdC5SpmoKot/TnD7SRAYZLbjJPo1zMC6tx9qbaGydV
5pF20j2lnls0qQaIzzpRRmh0JETxFIgUoic+kGJGXqoaytvR2v76YH6CVjJEZv5h4EyhYam67HM/
zUFwKblaqTY8Xd8bm0qdaEiUPrrWH0tzKiNtSfhl3OnDr1ykVbjYWHfVBLndb+RE2t9OrsrQC/iJ
zQR5yR74JCdaAjzR04b14aNzv6Q9iIuuwpCMntoe3U2p1GG3YZPUMQ8ZaVatyLHs4g166KLbli67
meCjYfx+pP71dfy36K28+rjA2n/+O/9+JWSLqzTuPv3zn3el4L9/X/7mP3/n57/45yl5bcq2/N79
8re2b+X5Rby1n3/pp1fm3f/6dMFL9/LTP9ZFl3TTtXxrppu3Vubd+6fgeyy/+T/94b+8vb/K3VS9
/eOP11ISc82rRUlZ/PHXj/bf/vGHbnAK/vXH1//rh8sX+Mcfd7J/yeXf/uDtpe3+8YfC9uhPPLKL
Q5aJsa65TNaHt+VHmmP/iYdSt2Dwc93RHfrjX+CYdTF/Zf1pLzxqkBA4ozGtLo7VtsTBsbyi+icX
K2EuBhogdRmJ/sdH++kU/tcp/TH6+lMSF6onFUAqGkmXD4fI8fN0s3XMqrMqq2PbE/IAmaR9HI1w
vKXhwxIvSTYsyI3Z2lFTXuk9y55ZhdUmJwTiqjUYa8iMviID2m0UxbQ0QAxfeF5X32naWFw4hVqv
bSw+O7Np52OCFiwPKqsNL4CrMb9BYPibCdky/vphZXRJe8EqhHEIN47qIjz/eWVUzYb9p2mYxBfJ
iPqtwLHruq9wx5X9Dyf5ryP545H7pIj4eCcXeKsLqgjFx6d3kqL1aEpJ61YnMw1jy+ju5xFlScH4
/Ugvwj5Vspo64jO1+Tdj///mS/KOcFPQGnq6/TmzIXYrlFsAO2+txOvXyISjYx6a5gU2o2n962/5
t7fiInNZjfiOTBuNz8cz5brpvV7Ud8pgd5t4sl/oL9BrHDXrN2fus+gQ3ojuaUhjuSHwSKifZZRO
qaIgtSe6+g6Wr6jd48lkr9BdFLW6rkexwQuLAHkP5NDvzcdaVa61khzB9BiFL8J5Q6TpN0q7i4fu
MMEDoFna9yZ+FLER+a0l4/vRQi4gnB3q5mMqkmPTR1ddrCcrqWtXvz5un4brfBm0oIDUkMygl+FC
/Pk6dMcptWM9z+i20AVx1JbwT9rkK0H7nuBHpfhNSfC3qxFeIao1PBagL5EYf3poVAOpcikdtDse
cWRFhOO885QxP6LwxRg0Dh4Jwo7l681vr5BPoma+KZHRFva8BeWDUuPTfUBJPtoeZOk7CWyC5Nwi
DFo9FL+52z77s3kbEgM4qDyqTfIS3/NPf9ANaJXGBEsZ9bspCjXwMkm2MzNl3mb0zCbNzRFlZi1c
Wc/C8GQn6zZkwCQJFvWzvk2uvTnMgnSkX17/RtX9tyNvIkJxMDyhSUJQ8U7C+uGDVWMNsAQ25z0R
IiVWgU5eOppi+mHVw6k0IKn0WnyjwKu7/vUl9ln8g+QYCgwiXeghlBkQNn6+xsAm2pTmVnPfmWtq
kjZg00BjfiiuSR57bIz+Ls0RMzqRR28pN752asREpQkcYYbssOVVPBhgZSbtpewqGET6W6RhjQLo
9bW0Z3o383as6vWo9r+5WD+XXDRQVYNMLgRlOgUsysifPzlzBdeM5n66ry39BF1xO+QVjgjvzHzt
mBamb3XAaBTzUZMf19H/qob5nxUol9UbO77m7a07vVT/X1QprN2/qFL+7/8BXDu9/Vyn8CcfdYpp
/ulSkGCaQE6mGkC3/6NM0alFwLpTBaNjZfdks7T8VaaY+p+oAfkRzASd0mEpHv6qUgyL16PqQUih
AW7jWv3fVCnL6vVfT/V3qr1tL8pPh/Kct/x0pTuebOmBG0zQq/RZxsNFD/1I1NVKjMNvbmeMaf/N
my3rN98H6bv++emayVaHxmXRAS0VMd8iRtCqQ1tojI5ICK0LyCWjrp3Ih0i/N9x37lbg8OkxHUt3
p7ZCEatY0MVZuTDYq2uGitLaZziq2yu9ttxiVyQl1bo1Z4Wyr2EVjUedgr7e2c7gnIwkr4lfRqRy
YUHyiIBwgssMSCUZ62NsTVFNDpmOGKQXEImCj5wQDUIri03azAw89LkIxiZf/gi8FfqAkJ7ytpNd
d5UsW/oNaZmFcZCVAIOdF7UQO3NA3OtXek/TXvJKH2BAm77nM80acFzk0RmKjxigNldNH3MoUlIe
r9IyclO/ygaLIUUzk9lV8wL+QP8lop03q1oATkntV52rxsppGEd1T3JAie+xG4CzM94ys3pLB0YT
F32VWIUZ5JJSeZW+E/mYLqeglCZpMRUGU0XaY4uaZQuhNSFEflDU0W8jTuLKRWNOddDK6GGY5Fzs
55IaAUwSHNo+UsDfi7WmKddVb9mBhfsASFQ3+VlbKethifGitUWsuakAiRqWV8rCIiBvilLDxQY+
yDXPbDSmGmQNGY/RiqHH2aucm8iOKzLwugdPMciVGnHmKrH+FEvnzp7SG8bHJ3MCK8XM+5u1qNwm
mfX7WU+DJJtxt4GTrifX2nsC1wBkPnpqs0d7mLdepUl9SGxJdCGk8n7UN4arZjxT2OSJWvgKJtfU
US5xXe36fh4wFKHAbYuGjLrhekQPMasiCeJUYbNIaG07FgGGoDDwdMcNas7zINpopbZv2qCn60FF
4zKG7U7MQj/po3VjFnq2mvToJW71A+FLp8plnc5aG94GYe9brSBKu7auQIzwbJVVkGrKGYndhv7X
zaRF52xuEOpr+mHGMwJnnjdzWrnK0ubEtnZnqHEajMW0xUq9m6fiUgOMJqrSvijt/srS4zcNwXYU
N81dI/tbtBhrq5iA8uRg1mR4b3TIqswQSlg6r6XXDRy7cD+TWMncGxQCDXhgmzTVVXtePhOYlG5I
fL2biBSd7wkhusxJ81tmOLCkAAT5mqsgS8lE4TfcHgH5XY9mEykrwCqXvTuVvkMbckXMTeDxqC0U
75umeCDcvfHsAELexlb71o46A4Swd1bDFN8iXgQzOG/CGUpzlbWnShN3dgYA2qq9I4G6FwWhtaVO
lx4fjt/P6plCMaJQZCTsIVzbiCItqCbKcRMapcDBpT0s/PggcbsRz0q7dXO5YhD3xAe90F2+itep
r54CWV+Ny6s5ib/PkbyVC8ZQ8/ptU9vHIpdPiD93nUEQAqDmGDpE+zVm+OCjY0SfInkII1dXgqkx
Tsjmj/CmVOgD8+gLKrR1TBf41EFzg2WRXhkVw0yvohGvtNS4cf1NDpmywn5BD5y2GTl+7gqx1hvZ
VUTrueVxyqKbSutGPx6pGilo5xXiKwwrTeP6ZTFfmJHR+EIviasysu+4VQpeyfs6kxHfdwrfNTxl
eMn2ISzENa04v8mrN1wwxEYBRgXabm0sU64tcHGrXmCzb1zy45MYSZejX/azwf/pkmMbq9U2UewN
kv3YZwwDB1z0mzmdfTcWh3gy9lGYHdUUOl4GPEHtQ9y90lzNOPW5wMR1inF91TDn83uL0XZm4Olx
NcZFTk9UMcwiWEi4+SGC34alc0WZ6l6FDlDjDvvUOi2dO1NrvB1m1A1CwYe2Hka/i+pdGgPcGOr9
NPNuBnW7TwZi4isYqm5QGhKgGbUn6c7eNslwDZNnl2+Hrvg+5cVDaTvfAHFsC02FBqHGhu/E0vCN
kPQlVo3XOdeCqnD1lQn9FKGD7NZRrW/gZI8XKkQEn+zbdF/0hKK7aBaJCGxbP6oz9SGGpreTzgJI
qNYmLFHfTMPrnJBkWzSvCCM2YdnnqzKJrTVt6rVgCgidPlR9dUruhOoFsNEckpi72G+shri+Njq3
NWxwiJNrsvDoU49qceaiL9eaOjTaCaG652tDq1yqhmgDT8YotMgcXWRanNs+2+R2e3DY7qwJFbag
n/bHss4PiKZh5HvOd2PIWBq0LOO5GOn5OnG1zuWw1Hu3UA51WqhHy0VVlZhhtkMdFe/0IgGj3zyb
unEqhXbXGYLLGpwSmiN78LG4PBZebbwhbVPOha55i6zhRPOdIYGsGKCRA55bUMIZR3pVfKcPpfkG
Uhz1kl1fOracrrN6yrejkWx4+H3FF/3cVSzRnqgn8g/UXcisLQCLtEPuogP8rdx1M5R7rG6QZJzw
60RPZait733JydX7yt2lZlxd9SIdoAJVxhpaObW8Voi7KOSJySzfREmTGxwoTlKhjveFk2orpktr
r8XNm9vVjQ79IDAT7TSX+XdBX2GDhQ5P9mScE7aPK2G2EsEKqFLI7h28EIvHbCMvpdeiqYumplg6
Lo8FtZpfVcSJNGlGveDJB9zehW8DJ2EoaTGZhC15AHVwlJHX7FUKV99jP75w81ZFpKLndtLnArPW
vlKtJ3eqwAqV85eoEtfkLX4NkWKvhsZrTrqw9MAgd+hCNdAX6SOTt96slYCU690cw4gsk2uEOyfX
KW4tVDBrbYK5ywNwWFuxbt4g1IMEIsDXRPSmbl17frZGfBpTjzoDOy7nUk12SqTUgdYLyc6qSo+m
rpyqtvICelDPEXfEKtFUeWF76cSybjvouITyjQCdV8l45Ezk5A3qeuKuHUoez1W0B8t1IOVYydZk
HOGXs/08F6LasNdzNnQkMNoJTnutTMalAXC6nZHfFYAb1r0agoIx1q6IESvKS83zXgZzPHGFmxd2
L/qArNUNbXWxUizvLMXEfbI4nOErypXINEpmx1kxjQ8icz5qTAzBr/ffSpVhqIFqC6glO8DsBXbb
JWLrS5rMd1VvBpqan5pYJYuoyl8zDy96GOUrTD9qgHNhNyfWFZL1624W20k3n5h38nUpMSjkWAbd
2l0hcXjp3ATcu7Qe+LYlw/7xaz/o96rTIQ1xaPs32p3HhSh0tTmY0u592KxKICGYXAohuBQ9YpsA
SD5XqQLpaQ515OVePe5RrVKUmThwJYbvsYqvExeIgB+7ijP6vT0Ub8nixNrHcd1jAoN8fhORhDcy
zbcxgybZwmViOm0dq0TQQlG0EL5EmdJu2eFwVdGBNHP2OKSyRMs00Z7tfbxaxgkOgUpJSGSvnzYL
6BYsQdFeqo0Rer/p+/2s/V+2QZ4Jlp93w4cCCWxpxfzQaoigzyRlTvutFA41b9rrZVBy0V0UfYxW
DHXy2PgpJurfmHA+NYmXN16GTfghuAD1JeXt5zeumq6XJORIACbIUdkAKcCOhpSQGz933YwA4ppJ
up9OEDH91BacdzRpuspxBmNLinB2S++53yp1bjxlqME3A34edeWQjhkg1qZ9405KSXpVOltHjLXj
ShgZWkO8Noa+UhtLvZMNglEfdMF49cM++L9p5P79qLKzXTpXGPbog1ufmhF14cROzqQe3HiTP7Ro
vx7QjONp1XkKK5PiPNk1Wtr1r9/1kyn0/WSCo1ya/wwFTHeZMfx4MulddVDSB/RMaZ+jlCkq496o
NYaFwJeWSC6wM+j7rIQ7SYiRXcY4uYq1rC85Jsba+5278udG1sfVxaDCYfeDYhMLxs8fqKd11it6
o2I6jo2jcAr3OGatckrZgF4pVaWc6tIJewRWyu94TX/b3783HUzTIlPategb/PzWhEK60jMqhILk
wH/tIxf5xligYvcNPeWsN85su8GvTwANjZ96CiRt4qPBqr1kDhDZ/ek9BwSLjoNjOCBM8EBTuAgJ
rC+ffvMmny8ui1Q+nU6XR68eespnS6g1GHMLEA4F+q23yYN5fynsYNuuvn7pD8WmfDJX2jUPDa0O
VN333R2L/ubXH4F3W67gH9snFk0OBiLoenEkwED5dPtm9LpDJypDvyPn2cvKO2K0Yrbtsg8Mp8Sn
Ew8NtnHrMMbZZSWsfYVKwheMvXdTXs0ryrzluQxsqe5Y5krHaw+jE3+3FSKNI5lnviCSmYXdyK71
Zibdpc2JHmzix67Cp+qiuN2aNjRiL/bRdW9amgbWVN6WuYUxwL6qyLW0FyGmUp4BKO46GvSLkmRf
1ojPUSvCbxY4H3qX57VhJKuUEvHCtTN9PSvjUrEPV9IIn8gyXXuWQElcvs7g9N3ehbVXhufcHh7R
UhwYXeu8c/8YyuFZb8dnta8eQ0M/gP46KqyuASyyNTAH2hlpu++FUq8g7N1Fgx5gswzUUN1kiU3A
0bhXtfoSO5NzbJkvkT62mbsGZkNEV2oGV7nq8/QW5zTSOnszJcO2dVwsWW5gj0NA9sUX4iRu485+
SerwYsiiHZzjm6T0fNknDTd5+yw0ikOjeeSo3JW9lCvAW8xAtG06JQeBL4oK7YQQ+hyLKZh0fhlm
w6qp5GPvsFlJCfZgg4YWXNlasfKa8XzVtUTwkOzfSrO8Y532Vlk3bwdUayEjIJ+7M1DK8L4ggJAU
oQ7xWOtniXMTG/qTlcX+IMXD7JUH3BRIfVSShaqRXDW39uPKXoHx2ZeNHvSV94wNeB/NLCNpfQae
+wi3YKmNdxku/CTsX8TggXg1yhsjGW7zFKKDMNZqq31RbGfnth71Kye2z+dLIIp3ZEsdkFfmQddD
7zNJfuJIluUmAjkE4a14tlENQPmnBWFTpvmEg91SUN4PXVsHdORqP1e5ikDAatdSob0wdJedUdxF
chqAAo4Lz6nJX1H8O5tG1eBrl9sZqwCS13WJ44S3U0VAaOyFOTuH0UMOHgrOMRb7eY12gVLT3SoN
rMUi67ZVPl9MVmL40miv0Vd3yDsVKt8uPRtue2RDjKip5ZKfhLtRFuyFXR3Znh68mftMTk66qbwS
GEs/O1vZ5MYa40qyi0U2XWZlddGnGZYJOdOpSFFUM9vc5X28cSSRARjRpr3ZKPcm3bG9SfLENV2a
72nez8u++bHLuy+QOpCCAiUA1SM6kJxVu07K5LnzujuCcgUJuPaIP9DZqM68ZT0gKGYqrVXMogEm
/AJcnQ/u7pLjikmibFexrYHGYPq50oHUE5GEyjchcdwnxF2lJQhFJk9OThvu8nLWHyZilnlFeQcu
F1niRAyI1YP6qHgY1rTZLjAnhT4+Ix52VZfjnRpcA8ulPLZj/T3UrYO0568gOjPSLinGkOzjsG/M
E3mCN0MrH4EU3gxx40dtPJNcY6Q+vA1Bf7MdV2VoPpmNWh/Qle1mcvzoSzAXE96pSpFrG+4dc711
juw5cBDSYwNSV8DTLlW7P1tj9Nxm+kpq9bbRx50mrG0VUk0TxrEK6TfO5YS6XLsMPWujc7U0ZfJS
Vt0hb5S1rsigp0+h1ORuuJpfTNmlnJKvovh/JJ3HctxKFkS/CBHwZgvThk3TtKK0QVCUBFewhSqY
r5/TbzYTbxQyZBPmVt7Mk1ZW9uaJjqPrCid+CveLpAUrtoQ4mBHh2ND6qfYvq7R+gHGvyfzN7nR0
W2GUP+Rk6uO8UIQbOBwRQIOmslNG1mNkHviGC764asxUEB2t1v+L/RBnuxsN5kFYWxBXNSaw3Osc
mflqML6Czq7jfAJs6k919yqCynvBijUhC/PBRzwfC3u4WFQKPI8zoVATK+txi/YGabj5cDkfcgNs
zUdE72tM9pE+LxD6iYZV88ZLAEmgCf+QcDzvJBbRU6zUW4x/hvJphAz16qW+U9GBszd5ni3TTAZk
ChKjcpx/K8kH+668RbbqHIxKvIbmQ99wZIC3gtzgFbFX6DAG/LODtDXfPVtbLyYtpXncVsG7IuiQ
1fS3gYRY7CvgLhGxDS2WSzgRaGMAnn/f6mnuagzHEITNADR40YAeCjY7hTr7tCCsYBeWZz+qLp02
3QTmI1zIcN+hmXHM2hb/odJ6zBZh3IO1u86LzRqQc1Ia+EgRZc6LvlD1XVdYbsxQYCGDMOOWzfQx
S+dzvHVXziAhYi+grHvyR+POCcdHuS7Pm57v3a0zVBwEc/8NV+kP1vHlSM4XYs1oIAu3I60AsF5z
/IemZt0c0Nr6W+A2beNtRg3V9M/HWz/+NJdhoGra3S0QaJzTX1prr9A8WlE9IVq5fy3WDweJl7rM
6tG1YK35nYfG2JTjfiHlXzup3DfVp1gHxIdd5U8TpwfjzDO2JCgzRFabShFSeaa7fKXYI3fXX1Xp
fqvC9NpTFCzW4xxhCIM/01GA0wLVNVAu0lpL+jYrc5UybpqhfEBIoSaS/yV06zxvwzId+jznnp/w
2cmMG7rK4EKiplLT0T9tu1SfxSjGx1ZZRZ6OoSHTGhsN6nkf/pYK8x4Rk+FlHdr8XFT1vZcz1Tjm
+kiCuDLOmsK3EVfbSl0Gg8bbDBPmbrIF3vJortpnkHtvVlRb6YqAldIt0NxzMeKRnNaDK6EjYdY8
hkZP4/qEb9Ah27LbwK/Mrspq5MpEbwPoM6OhzcdYfpTe9EKbWZ+UC0/CSi/+c727w8GpF//FmEsH
pavK3X8dkuvb3k44rzeHLqqVVms7T7BhZu6AO2ICHJP0Y/gx9gMmOS7HJJg6XIw4eU+R3VGlMs29
eGUmIdgy7uG5XDzxAvmrfDc3iDdvUe8WOg51ccaasT4s1ej+6DALJ5xI8wPmwAJnfMSqpoZd5zm3
QJedr1dCmd6RMN9yIvfdzCfPpQeAc8RIa16tebJbLsRPh/v5ROnumOUzYinA2PsuXJdPFmR+uu7q
laXifplmGuR6M88RSpoofOMF8DQFy3gXetThkTxdkQyxzZNL9kMAcpTSCce8NN7wxUfzcy3hMCn7
wBLsPO3DEcg1aEsZpGOw1IdRNYWJwj4Fp4o1518NEgMw4A7hsRvQ2T1zPU9qyo8F1+XtNap39+DQ
/nJZbZ6kHVC8eGc1dmFZNMalzPlx1bpP3UXvN6PKM73ikk9e+HCyvOHaBxtm80o+Y3bEaN1Sb6/J
+1ViOLMkMYE/if4C+umBO2RLIktNmTEuoHGn5osxoD0pc4F9PoaHqm++5oIfzhwB3Rnt5SqJvZdk
DdkRBDQlqb+F7734NtaXLp/gXtX3i70sCfL3la7P77GGzWTUdLwg0qTao+KZvczGssk6kb9KJwcN
mGwzp+1ieTBh4Mb1Et3V+Nhjo5wfxjC8Fo2RVLvEc6EjWLJ6Pa7E2jKaZ3TMdoNXIrjgoqsGHJr7
/k4PyftInTvwbMFv6JY3MqJjRoSOl28nOtDkEcME/tyQ1Kqyfy1MY018Gy2dpd5P8BrZFIIfWbJh
JJoeV4Rurmph+QqNRDAWLNQSeeF1olHiIVCGezS0Z36iW853uRT/cRDiwY4EcDUGWeJAAK0RhTvF
ZgBgLohWLzjzKVDv6o4bUcLgROCIhKLaze+JClZSiWyU/lS1FEcD3eKJsCiZLnd9bLrQeTUXpg/C
PtcBF+2BVrzul7/IB722Ot4ibL+OsT9TiihScOHvY1R/zJCyYy+vFeKp+xTk5kTCa1zixoE1OSEE
F8v0K/RnmbXmDOJ2paf5qVeb/tc1uMZ5svysawgdBHZ5IJv6s2tyTg17U93Tc+enuTluQLai8TDS
rZrkktkVsGSFG6eqUzfvwwOApj1uMT1tecR+wwgeaWwSfyTc4GfbboIbIDpz/pMd8v68e+Ox4ZnH
uM0+up0PXW187B0RWD3xcQ+HIlKJX2wWQjBWYHAmwwtdtAktmpk017mN87ycj6uhwt8zlkvkzDxi
rLtNJsXmn0uh6yr1eOtVCX784tVxtHilVGr58DUkmSOmolxdNcWQxFbAc6UrCNZs75jr1YZo6MP5
uVHTipzNKS9Le8kfrQVQoo6ODNrDaXeqZxaa1O/KJ1BjT+tUZ4RaX8BBJwP6ztEkGEhqkd3KJKN/
U0Nzajx38w93MXSCpSpBzzMvE+GHw2ZVIFv6wbhVlIoDOPicxChsghJk2lAQViwI4Zx8Fkc8Wr60
JYkImTZNO+7FUv0dEtM3Ow0344GYVWQNs9DnfU2sp439YNCxsYx7XK7TldT4RdFBEve6fqV04N5h
/0nEhNajfiEg5HWJPbBYC4rpcZzt6bqSDImgz764QlILSHnSlAfirMflKojO0Ug1Po7sJOijaFaV
tIP5g0JrnpKFc161CZuBwoR0su2vUdjvnpF7L6zgGajImf4MLOJapPdBOBOI5afc/shb22O3Of/s
jTKM2VS456ra34wt6p+jomTix8yVLV7YxzPpe7KF49mTEb43u7i929AGiBePbGVJvSM4Wo8BD/ek
LstPs2dmjDTR98AD6rzlbaY8Bu1FPfDiIxXujRzNOxrpbF87B5Ig3NCV/VzI6CU3+NjH4N9kWzIJ
6ug5WP0iq0aPWahXsFEMzupe9xgRQDsKwIKZMBd6phgz6ez0/L49V8w2cRlxMqoBnd6Jodog8xf1
Hfduh8Nhjv46lXFtGcfV7tGxbHVfjvQvY1tP16ZHJNDBx8wrmHOFc57YTZ+FdO6sjj2T5RQhN+/0
MW72EM8scV5An18x268PumhhqVB6lziLuteG8o4FNZTxcmsYSqj5pSNvmRC+iYVtPi9Idxt23sqb
JK7QiROcj4125eKVNYcRuyR7Twwhh5y0UEFo13iuJu+sDN1+Rh6Tsq57TQG6w/eLW28qWWkOC9lm
U7/O44TJoiCCKGT4pr2adXmzF7SJtFU2CCz49QIBdnTlBzmP9aRC5d8RgOZgJbfuNHka9GCX06lc
/XaBgf3pF7fHn+5Fd2uz/zYnO7yL+g3HcP1zHF30oGD42TrTdTeHLoM6YpyDlnRzs5SSyrjhDfvN
37xqKBPnGZt1rfNF2IlYHhVyhKrMR1kuQRbWWBtWeWOvV3elHO3YXourqLo6CUmQe7NhHHzXfwy2
VeMHXA62q1/DVT3xCVWp9tsTvc0nMq92XHr+xbHLLfHysTmOPI5RoJ+oZ+iZsIfoCcX2F9AFMp9u
+L4p6x+LRxVDxTibtnstLe2e7Kb6FAiCRw7CVFmq6RYk8zsCuRCIlkVct6Jm/UI07hS1xHyGio2o
A4VlkMjn88zmnFH/UbruFcl6BCnQPME/bePa5fP3DO83KQ7+icAtSUrtMAiG4aXRTpjgHRKwLswL
7c1HkvCKhqK1vqM4u/sjQMUfZ/6I9utP0qy4FpbgvudWfRDD+tqUiO7EPFBl5PBory5fyV6taWkP
7+Novm9RcC3alVBX7/CFQAjMPWNKwMG/AQJ5UgM3tGGKZ/bfv7yZWYhejsvgUDK+OCN+C1VdrHVe
ndhvxMQNYwP8Xq0n6uX+FC53TuUZ9Ho6A1cPI2JLdJeTq4ParKM13qiWw4jjGcm2QHfjgZzBuuz4
daIOLr8Gg2K7l9vwXo7idaf7ipZR401q8aN3gRt6DkQpj//YxHUduk+G33M0cszl7IGuOK1NumHs
4BqJVvgEqk3Q01h2zEZGUOpVL9O72NB7DDk+1xX5xH6YLlSdPzgmUVMoR6dc1BQfm+pKpfglsknc
R/Klq8UQT9L7cDEb4U0ub7j49kdnekiughqW8j2glZQLQB/cfjuvufhyw/W9rs0j1TJNUjntJ/We
9Yfp+lBztXko+WDuWRtItD2qI8gvMwLO9f2qOtwd6I38xN36bHru97jCgyjn+uDM3bVSAf+u/vQY
UGWNZZ/4iAlEqE9s6sSI7wMP3JGWiNewP3/yC8wQSmKqgRjK0POlp/60GZrJox76wyIizf9Fpe0H
85Va5o+x3P9yc7sXtxd1yjpKZEU+Zo3sb6XR4XMj9GvAlRtZLJ0X4BYHeI0nS9VP/spEaXhTHnur
wTmQ5QLzF4t9DvaHcqquHAzhtODYYGIJr5vbjmhNoj+wOiW66TefNKTRy01AKF14BLkbu0ZBBC5z
/HbM6DDkcurqL1HIe1x8+sgx9zDYGCPaboHyserr6I8wNKT3iITwsoTe5xhh6gMwGnN3pTQOpDsJ
OLEi9BFTK9M6QqujQ4rR2Y9OvWgYHt1pIv8+fYsy8o6csHaeipS/uNB2Zk6wdm6nZUd0deFRnNrO
CktmMq8hR+/YIdbOOjV/2jxxv5n6nt3XQzGiUTlUjuGZWsOXwNve6ZQjJSnUz5aaVxZmdP/5OexQ
iNHmzouwtxjoc0VYtw3Lx3LXJM+V/xUqi04tyT/b5gP1Jmp5tjwPyEWAH8sT8DwxLtw10fJh9sVb
Lzm0RmN7TwipSiuzeXM3eOp+0Z1E6wP8qWnlZg2LPro8FCbR8SV8pEjgYvaGk5aiErjz9PcseQSU
SryWnQmVl4XgTgDS7kd9Xtz9bmwoLabero8B9bgxnYBduvfmx+zyVi9Dm4ndruZk2UY0c1ukeqmI
Q4aNkRYDJxn8hg6n4CJeUWjMSJ5WA9MJdpBne+/XTLBKeqDH43UbF+/WghyeCnpbOEt3tIvvtpfl
4fpBYR5s6vUL8h5WMZmvT1B9OZj1hARc51pEdNiTbjZfpMvrLm7syrjb1vyPnrBC2OPe/l5by3gI
ZkLtiqQ1vS4XDHoOcmi3vVj5jqgdqUsPsQzrUj8kqzSjS9lTudUNxpAsU/UkaxOhLPdQICseNlug
3mSOniCEMnAVDtaBPC2xTmt4yrlk6bOHirNJWgmQbjD6ydIYPvDNyjcKweR1E2Z+XQyrzwZgbus9
LZYYXyxoqQxbitTqHDTlpTB5Y/L4PNKGx5qm0YcqqngAMcv1tLr4yk0ctn/3ThlFh6l33JgF7N6m
gZ6me/BAL9Vq7oDn3C9Rh9tJ72F+Yu7jrG9+dmv+LSnJpPPSe99H7Kf4s6hzDcWfpi2qpJxQnRp/
IYONDwQI1LVZYQ9ZtqLre/1RRb6Oa6YI3E23++ZWAckC7U9bDFZmqfFp8JlITLe2T6zni6NlrEE6
yxU9cLN/ESY0uGX59v15Pi3l+jIhHp5vxQaZ79h/I3gFibYtjtmluBh65yEeYsIy8Y3EZK1/jBRq
24M0Y9MSb17Bd+vY+91gFO8uh/kDjsRsbPYuY3c4w91gdFf2Wh/H/0wvCGQS0kEL3Jl8Ss6Lwq0O
O/nIxNW4ZURknQnC0u0T8JR06ipTSDsY+BjsJrJMqTJdLIWB91uV+aPrEkVFng1SXFTe42zNwwMh
Hbq/J0ofpFfyuVl3QziWNJaTVHcKWssLZ9MYNhvQjkngTbwkqHxPuq6A22QN49O4dO9+D/wlXoQw
6JnRQjRksEeJ8FrckAV+xcbHmi27PXq6ajty1jiXY2u6rZZ8zuctc48HINILqGyxRnxgNz27tCRH
12Y4jfbw2O3ABryc7rZ9nLD1CTYhs+9cx4EdFk+es+6Cw1AyiTuUXh2ijmqEWFdee3AGhiELaUWD
wI4DToapMrYMxNwdC8kf2vB/t4Pikg2IdQx99G6PkksrejXQ0kXxjhDxFKmW2kast6naovHEw56+
lghWLV44XFrUvNLK29++maacYntnHiQHjgpl2LHYx/McDcga7U8vj44I4+hOnnjoPBdMbxV4cUD5
RbvjW4vyFQv4cpz66G26sbqa3f5pLPojWroHDRYl8zkvoVxsKk82Pq8Zg1TxIy/1p152znMI8Wsb
mgdrj94DR74uXLvBoLYUIR4ZN8pW2EFzyVxZyF9tqU0WX52b5QvlxDOuwtoFGTHmQAYXK5t1d97q
/EFp83t17Jdpte4HJ7fRGiR+X9pSE+HoR1rlj1GwpzQjZWog9+v1VAi1csqaGd8lX/E/vLSPZl1K
eh/0c7MsNgikBucn0Av+SZGNkXMq9vCST9jVvJoxjbLGL6fdeSJpi5r27pyPDis4gG7eoK9O+at1
xjJBpLkzuiijtyDlK/vBBvotl38XOAFwuq/Q+xN3+i7qmddXZG+o/uWpD9zPpS9f+mBkDVc4Ke/p
S4GKKm15x8kSasv0y9r3rJcQP3eFljSzhg1fFB3zN0LVQ+Ob+D1LKgJweQX9mbPL0RuqXxCYh9jG
XXIWa3CaPQvf5gp5nbgYFJJjVAav+4oTStr9BeRndxgxZHGM3DFqVPVfmmD+DV77j9zyNffcJwbz
H00lLhb0RPRs5wNANm5T6rTxlbmM77uBjYWk+XIfkpJiNmbqc+3lvW63ZwaxGSyvdeDUcYlakboj
cqcJocE/oAOHfDDIv0lj7k+2W6kHa97Q2Vqtf462z8lAqfHFK4b8lWcU++pmoU5+c627ZgAd1c8W
16AztKlbG+j9azilnQFPJhPG7P8DXFa8R1D3D5AiFJ6TeU46ZbbLOTe7ZPd6J7O37t0GMY2LFmC/
zQJ4UjglFjMYUqetddqFFq7Ohgio9gczvR3jq7DMkzwPvnOi4699h1IKs8wnPS28BeXJoshJ715G
koBvtx6g15Q7WHfqYGLPC6ouwS+zklxCmSFRr48Ew36hmNI8xhQf8n592gOHR8QACYbh7lsCW3oK
neFzd1nrmHn1OJeyi3mVSsxqYX2gViWjYcB8qSguSJ3NBwTjX/FFZBvrnxnqDXuLaXitRp9WorLl
znOX2ITEyK8bf+yhCtPOz1ndS4xrqzeA+Rosn5kkOuKaPlLerYEX0dTCNPcNQm941IX7FuTlc35j
VE77N2qml1n9aGS7WwZ8xwUK4O0c5ATFH4XLPTVkUJy30n7y6+Ij2NyziIZXOXh3y6CSxutvj0mz
/eraMqGUMAFl47BRZc0yFaq5a6fhk+P4dlhXiRqANnt0amX8rnee41Fnj4dhdEJUSxA7GOv8luyX
0yH4hfLZFRv/fDF3lwUYvDCNJmVbdU8UAsYfDmmjx29b535zKoE9HXpOhKz2wk/DMN53f3gyt4Ay
RHvlG6KBcZl8L/HAqfFBBVkAv49tACCxYWmm1LM5ZuzRM1NCynpFUTruvLYiwj+9UulgdD8KyGlj
0zKz9ewHg/t2dwn2eXViNdyv7nyF2GRngQjINQiViZ23Ouq7iovapxDJY+nJMHqpBzIfTrEFiR22
fUY0+G6npLaEmghYndoNm+XvsEf7QY7qvIVOm/Ezv6vBIJ2nHpW8zkFM6frOcJ0fbYdtVNInc6hk
cd0dpWn1qH9O1fzeL8F2niW44SGsadVU3hYP3vwSNN0hEmWfCFmyCO0a7hLTPUwDWDIPyYTFn8vr
NMd9oPR4MS31ie2cy4y/BvI+314aWmICBA1xEdpKcKln4zDc8HeYWPNX0ojqlrr5xFqjoJ+Lay2s
w9LA9Iwad/1jKuPHJhVfsfIwlLJrAUrjBBwQq/LIpzHVcRjWn6tr/i0nZ3516X5Ngo5qJYPaBRb0
eEW2lQG/4/M1CTV7NUZnpzUiaKT7tSoL58UmGjDHjfR407DITiac/ElZbtHtEfe+TOU9nU9MIJLh
uw8/ZDspdmWcWZuoYZ8+8lYckTFYPG0qRfM8i760sX5RXG/s/nmrmFJWs33j6PvctHRsVJGwj3Jj
aRd0nmElOI2oiZhUJzjhyxJwi9LUxMOeI2h8xJtp67jkeyou/OyBTlbg4K2H/FZW9dMSbAHjZbS2
7aLdoEBcDYEvX0R5E7tMBZ7YwflOSggYkv1EmRFdKP8nQnT7SoTGoJMlGUZlVm+rjT6ZrQ2RlDs2
/lGQWV43Uz5BoJXbxWFP3hCLgjOk1PYV2MEGS7q3Bj+zfA5Nmbfomutg81W2h0XfPOnGaP9qxURj
jAMP7XHmL6VyPthkFniMdCRvGm5FinClxymqrv/61Vp3H93K/U0GA49ROkP2VH9bIXnVQ5D3Tpvl
7tOPCbVVsA8EZNjzuRdqvv0v5ZrA4Jyt2ZCfPaalbrQM57S2dNUnSH9/XOXYLHFqZvJesv3Ndd+2
92sZ6umOvRB2I9qcop/F1N062Xy985fief89QsvevhcbDNE3hT3GR7nkZgUpmga9mEODDzSZ0fRF
L1bvpvbeNg+OpYMtsWrRH4mf5hukkEi4acig3h39BVJIhjOYTAiuLGwbEMasJrEm0jyvnqXno50H
ajpoVYb1iXfmyue+U9R3aCZ/C66kT6Po0uxmqH4y61V9IvF53sK7rRnGSxQuxmctqwGImc9qkRt1
pn60nUs0OEPuvcPMzEo4rXDaZy7+sQbXxpAzk03gT4tNYO3P5WK9uUEOp56gh7UfNTibeYy1VNXD
4AcG6Fe1SDxExAHbP0gy5XqkHKrBbVT7isG2XNTgIMY2AM3u2Kw3dbKKZZyePIJU7as0fJ+RamzF
+ty3LKbpPcR9n4rRtd27ws0r+2EJyMshjbDvAEeFLtJMzo0Uupm0NFBEqr8RsbqFQSscTJpHAmZ5
02xqZGuYpOaL5W/e51xMy5Y5o8Kw4Ej2v882PPwOU129HMLCn9iHltLCTTFadqpuHtI7U8lywhMj
6JVBkBx6FYeutgPyHpww7CcLZ7t+8f8rEP0/YpltMTejGsI+uA84yJ13XLlTwkdpc/Jfh02nBk64
kBWXqI2nqmNiv2/swOfvmgKov2a322cP5mnwSHcNrw8e6JikI6vXy6mBkTAkppZoq0aJGSCu+pwH
B3bCkqqmHRXGbPzhvZuK0mNjJvb+YTSH8FLj8fkDzUbxxvSK/sReYbnHuf9Q2+wfY95/mE60oefn
dmhlmYCZHlgnetv8DoXTfVxDjrVZDQKLAsFC7kQykK7v9NBqknJ5UR9a2Qm2oLetZbhWvA4FwnO8
ljOrWewRHWMQuMIKnJZvtb8xjFi/q5pXSuyQa8eWyURlpK4ze+7H4GmTLh08x8ODDapoJXSjxYRl
n0/n2vIou6mQdOl0cu+OXYXfO1nMFctajbHXOYfSt38Y1HKxT9sDsh7lsuLTKWSoahrsIo7uNbQL
HH71rL3TEFYkHJRvrC+eX741wB3DlEpaY1tiaunt4a7z2+Vfwb/bPHYIJqhtJaXKGU1COucwzLaK
lKb7JlE6KDGljpp22mEzdkIStNYh2brlN+ViIWXUdRXFqrPCr7YRw3WFg3j1XANRp7RrlnJIWEhM
a7G9B1C6+uTWMG8/rTVfTsKeS1CYvYR+SgPV/N3bNt7zaQWq+KCx/J1c0RLY2X0ffjvYw/mOgaFh
ISNNHp702zZ3qpxozaQqCxMXI7MBrciMWL8CO+LzxT/Co9PCW0Xe4T/3u19hyt9a8Iih7HJWH9PN
3E4nq0rRpMZHMs48ItmsvM+zJP3i2NLPJPCU8VRtFj8W+gtvP9xwNt48wkNFWjuOc7p1+N3PaL7X
3iQK5XI4CBILD8J4mIPWerO3SGm+WLMirmKIs8yX7VWVvUVtl41ePoyIlcl0qyoPBe1V555OA4XN
cqQNVI+obJSFwAMlHFroJ3xZ/SemWx4haEqyQatwmSydG0I/3ZeC5yOnJ2BZbbs5f0mhONT5ToBf
5wpfXlrnmxEhTGDrVhXbPBSfbjoMdLvfT9UeQkaJtv7cWr7+9HWInd3yAH+l04q2DF2WF24f8nNa
e3/5Nfl93Sa+24Y9ZxDPo5RLWvIBHon5G5sTM/9gUOxsUeMMPtvgj7k8JUi9rGaPKTOi9y0ec23+
a/EfJ1FFxDzJF4vEblhXoRsXO5JmxuMFim3VESOLN3KWIMhUpP1s6JhD7sywNXCQcDfE9BwbX2Kv
9U9Zr1h6w2W9EnkOw5T5XnywMRRbtlgS1yd16LyOl7BwHxsq7hhiTZqU0kH24T9TDtD8IqJjjL4D
lijJi9OxNuAHYP3Cn7pfhzccUOqhCsgwTyMXQkJSgWuJOnpSrFUh/VfZ+Rg/MQES53O38CvfK/cT
gx2/l342tV9DTlmwqniws3jJjfIlmoYeL4IMxFteynt3FjSe3frzpkTO61s3b+VnJEc0LhNWBEaT
ho6VL2na3fNqmCbFz5gOhFbt78q3oG7XMLnvjcbiEDXvA5qPUO0LyxPMdqYxOCnGJrOPm8HVZ6km
/181DAxSm8lUMreLfUB/Ex9YVEvySF5Z8JPZcea0pr7RIa3Ve6VEWRonl03LI9qLzuxlGPmOnHJ5
4ZT7BhLf5mHlLhiaZ2+r3+hS6v4qLb4UrJTMR3/bs12/MPAXV5u30XPI2rC51MGESXytIuLckIUH
a/KnW2eOg8EkrzMnGMvrWPbq3un7KG1EUAf4qIz5ca+AS8ZLaZXfVUGRaSJc2b9XouJYuWPtSdj0
NSSCdch7xdqnZ1wS4R++7eLZdXL8RXPRG/ceSuP7pILqu8dwYhCvUxHAZLbCbPkCb3ZTAr/qXAFV
YohFujqUBaoubkKTS7sWLq8027mFdMW0UWMGD3t6pI0TSOeOH3o9CkQNbqj/whN7qLQ6Og6juWu1
1tX2d65Lpj2ue2vdOoDtQVsnTijYOFDqVtjgYzvvH/t548kqRI2mb5Jp/v+f01XE7pZgyJhiptgv
mLuiX6qare//owMR5YaXslQRFaezA4SW5e90bgyTZ0YFQZ6naOdwGec4RY8OjE9qbwOM/bIeefn0
vKGxHHn8NvN2P4mi67Fj2sR9bZPl/iKJAkMwNrBdjRxjinxl4C7B3/O3oxDgfu8tDydKXTe/Jzw1
QONr72KOPk9d7Ypoi0vksLtuNEKmVgxb3+umHXmYlQfytSU78JeDRf7Qk0ROg2rdDjdOYFqDckgY
G9gEBjtCY7wC2SedY6x8lAMzM/A8t6uPbWRrGr4I6XYZ+Uzxe+k4s6dsFMgXbbkMDjQKGHMWIXf/
w6xs+7FTWP7Hwo3Mo8wS40J0N6AjiINCub5KO7DZ4DkdrdHGSFYkWkxt/5n/+7DmeS/3DzQU8cEN
7OFF5ChCQ6OYVyTXnHBWt1sg4zvmZ38KO8KKgk9ktpC0+M8wf8AzbqTmElYJ3drrdTKrDfoi3mjS
CHxtcAeosiFf1tZFF737YVEciZ27rwDTm3SFyPdR+g7DZcvUBRGbs9ynC/2LgKMbYlyimuC5lOv+
iMHKfl52UGKpOXc35zop0urZxyYLxdozRzeLjIIRadpK2mepP3funLndD2pE2hCsjD7KKCBeUE3v
E/WgRLrH5o+1jxBfSRf/Rtf1H1D/mdgrE8sq6bHJ5k/7RHZHAvbi0AFZQCEzNZdLtwnuH7BA/Pa+
ZyEIN71XLxaczbthcqtHlpzfFgQQlZiFBZy/0NA3Pnq72fyM8AY/UNE2vEeaabZhbP8HD/z/23+p
FH5ropncWhVG93Rwt/W6q7IcEgoAucI1Cou+uAVXafx/0mjwX/4tur1qHjppSOfQcqVMQDBLxOX/
/gL0b+6InpQujoO6l+vVHwtGLie6ndxo+eIltdg9v+KuKzd+00RclwTpgWavfl8CYseWZf5ubtcK
bnuijp4Jbht2dm0/+EFEVc68hRS37CDWLp6a4Xh6/zUzNvnIX0L8kxfUMm9rc3ImMUYZJBEPV8au
OBnb86KbE6RPPtD/PwVYx9BDFIIWKDggNSPsgAmGdkxslgcYcYNg89CgdBUm+UwnzDPE3hxxRFQ2
/xgOWfwwfc8/6QdeA3Q12Fne0D7Sqd41T1g48dRjVzBmPGgLelpz93+SqsZdZ5JM9FtKs0gBo+kn
4X8DoeThY763894MF8QBp71iT4vqhKZ4EPDkZO3mUADJoWGi9OfpaPk3O+TCjQpTq+Phte3cFxid
RfNh0NJHJ0KBPh5LzD1c1dg0/0aUwSLtY+WAFKJnP0jUzCAVb2NOE2pXcq5KKr/iJ7mZg+juh221
6hNQ/d6O6RjpytQw+ukH15CPnNmvXpGtYlVoUvmECcXxEZES242K15nuZoaZeS7uhup/1J3XctxW
okV/ZX4ALuTw2o2OaCaJlES/oChKQs4ZX38XaNWYhInuMd9uzYzGpmmEk3DC3munARYJvRLxWwcR
ro5ClgcY2hqy6NU4sley86UAT/oKXaBcP2isQMwN0yLMhE2hI5QCPkDLCQ14nn/VYcn2e7WNKy9q
9m0aEcpV8NvZmvWq9cz5ZKvs2APiSFhUqupWDkiMZFQxa4AHviiiYWl6DEKx72rmFtCwZnciPvY7
1guusdP7QMSg0CXJs6KztcmYPwzJWiaEyWTTrxbvvbRUi8894hz3yMqe5qeWPacvaKKiL5Vi0eSJ
LQlSmyhE98C3q5NvkFm4MetEH1IH24pxxdlghJ/favrU2le9pPzJLN/8FhXAz02ynpFGrqRJzDu4
xjUC8J3bWd4XL5B7PiHxddupmD0Ulj1sRaysIfE+eSGH2DjOasRK9S+5tB6xETIiahof620t9l9f
7Hv/ClgFcZP/zhlUbxCc/xvT6v8RdJPJ/kQ+XQZaHar453+yX/+5enoD6/z97/2mb6p/KFCcVIu4
SBzRqjhRGv+ibwoArxSEPxa0K1Qa0zbTf7lWmvqHCrdzApQpkNUUGassEvSJvsk/EpFETWQrlShK
05L+DddqQsv+bczk0JBJt0WDMzn1UWVNnBm6y6zL5LH2mPoZobuv3ae+zGlnGrtQNZ6WO4M0ZLO3
CCLIc+2CmVx95+aShEoF4IPCq4iTQfaVm1xk7zaRO4X1vVeGaxxDUnVAYx8yk8ld6PwieSZRUzBk
6CzBVh7iM9totOpG68cEPwSo8Cs1MQy7QtLl1BwcrJHRf2Mfx7MB0RUiOjpT5rDPYMymj94GZEQ8
d52QoR0TMywwFX5NjynL11KUEUcjha33yRAQmSi1UFCQomBrw1IzpfoGcsaW35DLdlQOJ5TF1l0y
JMGfNYcpSNkE3CKEdXX9F11Rt7oQa08Cpguk7MrkGYqVBGYQQQEjW9RG9muoJe3KJJtB/atU/1V3
/d/64v83vhzOcJ1JmKhqNFdLU+k057rnQxrUP3/853P9VP+s/nMVgIz7zw3xTUOQev+h7z6lP6rX
LLp3L/+7FxvaH6IoWYAmdV2W2DGnP/7ViyVd/0MXJdowaAQN0BeN+DecTjb/kCWsIZZuqCJ8xolb
97sTC+IfCHFojFj54BloYMCNf9ONpbcMTOJoLV1iHJGQaRiyZagzhIDcVOyXBLr3WLQowtvS1z6h
/77OYd4KRfGzSOpdMSGfei+ut+BwbZDOG6AYTFRx0GzKVPnxqqxv/xpCXsNp39rOfz8QOxSmScqm
DAj3bd/uyloVhqH1kIphARYI1sbcwR+R5Ae2EAFYSxrxry8Vn5n3UcIzqiNlSDwznFiWNZJqQv+j
wF8PKJUip2yjB8r9AH5ek8oNRPLyi4eLBYmlH2/KolfXE29uXaT+F50t4/Mv/XZAY8seeSbuJPZ/
oOtxQDyrhcRPG4oUsdzImGWxY+oTNbVVowAv+YEdH434Q+V6kMXx8G9vjM1fRZcvUv9gQKfaeDWS
lpXnwxFUOA7j2MlWSA4i1ortNsVtPwPX2VaqzrEE6phMfTx/Z4mG+uYTIopUsIItVYYZjo1Qn907
bFUtTUofa9oqWjFgr66u/jwc0F+svR0u5ROUug36oT27VAf9wP7eoXT0g3EtbPCv2dba2gjr6efT
7+X7cp/u69Vtua/5S2sjH+TbeoVYhl98btfPt7qd7sXH0rE2qm3wj8Pv3eNwGzuQQu/YBb7yDvlG
uh6vvZP10N91t7iYh1v5wJHiul5BN1sZm3LzfMtFn59r/pJzUZtyWgf2nWYzs98IW4QDa9xlG6Ai
e3IebHEn7ji93bXbcpv8Cg/Fpra7NRP0vWaHu2wPwQ67+/hDvJYOw6f+pr8RnMTRN8ZJvhL25P8d
Wf1tmnXG1aRD+XJ9c6MdhK2ysvbjrXqtHKYrNSt3/WvvIFRYmWvDnh7Dsot94VT7eP0Z8fXaXCsH
f+eutYN+jUbkvtqzQ3uhDRtvsRQMSVN9wnixLIUBjfb0ti0FVlO7hSbEd1v75p6gIadYZzvvrv3O
bj5AJwwXCJQS4iWdce9txlWwwUy1irfjnlO5Hb+6Kdbh9ufu+sgmx6pcfx5W3d6z0/Ww4gcbDDD2
wFPHFHk6/e9qIJdsdeejwlnhP0sfrNtU5Ux+JdjdHrnllkAh/t39/nzDndCgr6c+03sqoEpEQCMW
g7Aym/rkatLVnDkkd30M7lDROvPYYxsk5TMFSID4PxvCgamJ+b0W6+L01x+Jf/QbyEcvf0co5WPq
tQToJMAgcyNrNkE6tGupBz9ltpmVr9idFA+uxBGA3Gf4OPlDCutn1BkegiR6qAjVZlUaDA10I9Wp
pe7GTUPx6FJRR8urfv+RZhAciSpBjfffn738XtE35oUWoL0dxl5agKYxjsp82KCYG7OScXFNQHgo
wzsIpWgPhJOa+p84/zuZyU+hrj9LrsaeFKl+AtEJ2viZzJItwjX4LUglSQwbj6H4w/OVU6p290jh
n9i8vCuMgNQcy2mS+iuOE+xhOOjS74HaPVZ1sgd6ZmsDe99lc21l+i6QvpjSaOKHt25VU9oVeT+u
3NHfYdC2XZSlfR1tQ4J3AYeyxXUDbX1T1/nG9dRNZoAH0Nt97FqbiZSoqrUTYhGYqI1SEX9S0vRz
V2dH+FgXprSzL9BL0SE2knUm1uwwKsrU6F4NxEkIRkaWE/9OjPjU1CxmV7Ksrjrxl1gblRPUO0m7
HWp923tW+y9vTpVRY3wCjRdOE1zHtzfvSwMMAMnLG8nX8d8VgYaGAkVxz1cDB4z7IPV3PuDFT6Uq
2BYPd6HhzNrNND3jGyjpHA+pkqTOe5TWlSZWcW28CSv5Z5Sw9eq3RUKQkXzjemgEwlrBRm3lSHLD
Stqd78/zXBVRgRIvGcChJtMmk8QZojdXG5fNaThNhRTJ+0H1PnGCETlSM6lpXSHeKhCz2J3PrrI8
OwQjQjaW/duWgE8fOhM80PRJxTFEsi3AI6/Pn/Mwr+4TowwvBGy8LSfz95PqsmpYMvt20+LudSNJ
TRGIFvOI+0YKHqc14joRRXDTiuGkVfDYRBo8gYKD9BFNyflSUt+O7nCvocFrKpEONE5Z16zZmkvq
khJxe0M6YMoWONkwmxz/8NYOjDzZsXvL10f2ECFyXn0NkBKZn5E+DDQax0sLjpGKxjqBpdh7pV+j
WZFg46XdHaCBcleWUUUwL3/LVl+x0dRugDFhcOwsDg8IBuJrRRNvYPGEd0jW3QeVYwxSmU6hd2QT
vv2cSRz/+LnX4+4ZRBJOEVxVXdoexzRF/5lWKJo89xoOhmZ7g/LwUjL/at30P2xz/H9bNHEc8aqF
2ESTvIkOIeCNY1Y2535Wr9dCL//WX2sfNkFY4JDPwYbE1K+mRdfvpY+kEywyhYCQzDA1LOXvpY/4
h6XoOgs1xiRwXvyT3ysf9Q+dRQrwOEUF2M+08V+te6ae8vf2hSBPWyukT1iziX5XC27eaMl4Ap13
ULv+WY4TsjMVTVmPLGe0ITbh3YrfXxXNxTXN33eb9RmzCz3SYq3hxL7lD1VJH/ug/6aK6b2ga0+h
1DjnbzNbzP19n9l3lxMEn2iBoj95mTqg5XIt6Y5B3buOw7DmlEIc7jI3NJ0sVY0vbHsX3qpoff8K
QEqC4yjDKdLLmBVWsZbE9YWR4+3A8fdDUZWvBysPPRaOIR81gVk+WSa0S70hThvGRrE+/95Tpb1X
mbPPVlbqlpFxqHpis34PK+GENA5PhTc8At8yNh+7yezD7AJh7jg/Nw8G28NtntlSsmcxvRHaD95g
9vlRk5AUM418RyG2oh8y/sR9KYcsbUYzuatbRE/nX0R+S4n/b4WY09fl1RTD8BjBjSDvTsC/iwcV
ocIWhFqGo90M4PhU7TZnwrMuSlHa58UgPunYMHGOWFqKm0poToIV+F/hvZMZ6LVd+KnrLZx4VSkH
+L/QkmF8U6MjlMri7vwjv9+wCYqY1bClNU1CZqp7GJg27LvQh+kKBAdfLmD/BIKO0lxliHcO3aDC
jxRK9sWzsv3Wua3bbhDJtV8DYvke3LGX7fPP9Hb1+rsUeaRZe+jSHNK2l6OVbCNEAySGpeF4XSjs
7HN+uwo5p/t3E5S/bzVrGVHRuIRGlu4hVCsg58GofgJ4IecIhU0ytaM0uUNOqH5LtfiX302B0DoW
/xEbPuwUya3IPW9azCe9nN6PTc0xYWCIPnJXRCLQd9yH8yXydnby38f8R5hHgVgA1Gx9NOuxu67T
0L8tO19l4zT2TwlR7AdFhbyOSqcPbwn7uTQ1WagJedaeu6aIgmoQm2NN74yKjBDyCUGsxLeujv0W
2cCF6dfCjZTZjSjNEd4iN4qJrUYNsI5UFBLySi8eFWYe50tx6Sazud0Q+4YixUp57IzMQZ+KNoDs
3ZXap5ue6c8K//OFz8XSnaafvxoHCtdK/LHPqmPL0QJI6eTRT6pPnGl+KuXIhIkLNe38O01nFf8c
oTmOmH1updbyM9DdngPduh0AFReVD14hHH5l+K1Qauth+WNUB7dG7p5H4AlU6WnoyYgn4rLw8MF2
wOp1McQ1qHZTVKauDTe5l5BD0II3wGuHUMtkavjc6Mb4bMrEOdphNFmH2165Ov8a02f0H98Zk6OT
twWWI/xqVCQ2nAdH2XUVD9q2DC+O/7Ml4H/7jzyrj8YzSViPjOJYD2GQomwfm+uIVSobn6ZbuOtK
VYTbMGoBRKP5N7aVgkoNiXNa/jr/fu9+R6ml6Qv+qkFUAtEEYqU1xzF2xc9ZEih2ZJTCtVl24p5c
8Q/NCLjPbJpCILKEUBeZn6wJwr3e5gWACElF0eIKF8aihaqa434VTnXB4CDj9QrNf9KSKFp7yFK/
nS+opavPPkc9tmyaQsFAgLRtiwvDusZ8qF4YZpaqYfZlScqBCYBLeiKLcB8jtiJ/7sTOOA4ylutE
6dvHD73FPKURVLCmV2S7HBUPDAJT7o4kEvn2YxeftSVDi/0ubmvPMTtjnZBcZQg/z19ZUheK/x8Q
6dyXuxAIlOP8Kay+gVhcJasfhm2y6aqxeWz/Gay2xerqm+PYV1v+c3M4bA/bK9u+urq/+ZSsvdXh
0+p5t/u5+/Tz8LNd/aw3p9vd4bDaHe4Pq8PPk7lab3bxanN9PG42m4f9nv97PH5e749sSq65jm07
+zW/s1kf13vnyt5uv9l306+t1/Y3297b3/ZE7VyYQC8ODNOo+qpfcjjfKX3HuMN2ZP1nwGHQnZt3
bDubSsCHPkVAHkDXF4xYQmUMXKAUleL+fGkvlfWsqSvYdPygEI1D2SF58ICpDsGFJrI0q5tnwA7d
qGEX0I3D4Fm7PhBWdcx2d/s90pW1OxZ7VfjUBbAN5HDNzYlCeRC1yW0S2uffbWqL743ns3mVko5q
CwQIrf8gqodeGKRvOXKpZ8F3o+fzt1govpc9p1dVJwLKSbCsGwcRn0Qmf9GiS4OoMQ0H7zy9NPsa
CWJA4EWJJUzVxXxv5tGfkQWTg5wMBRCaGErSz6ZHTUy2TJTZEZ6i+0Yd4vvMDfRfEPTbnZFmEjvo
YcQGl+y5ITFFBVxAbdwEJbI4tKb7rleVuzwLo1MhCuVT2QLrQkGEixQ4Px7BlWq0ardWG5lXtEL2
dzgt2o3Q4mAsowyLgyrFVtt3wY1eQ93RRindj9A0yS7pDHeX4cX6ScySu45DtZvASBJ5CzkgqhhL
Bk+hlFbhmID7doOionrEHkgOwyirwBnizk/ZBVc7AiOA/mwCueE3Qp1QAdnFNIxDY9zoiadfi17W
3pu+phDfXrs2KY1wX7AdfsOvmd7oxAHBYjD9TVWNVYcZQvQeEjeMyZqrFbvvS2UdVnV50gVDvNCp
FxrGtPXxuk9DKCGISSIjoMKySNiLGJOAl0aR+bHrS7PJBHHYvuznYXkkhCW4dYm3XpN6EV6fb9YL
n6g5aF1vK9HvqMCDpnyaTisBiJrCUQ2H9fnrz5KE/zsXkmafD43tXVSYuXYArXJN7s/O8PACZNZB
gNPrmekagZmdZDAuSsVcyZFk473Zn7/5QtW8DFev+ix6xBE/osSwlLI+Km8q78v5Cy9MuKVZnQ+i
hBFSzkt8zUK1Q1A27LNQJ03FqOXrFrXKsXY1a3P+ZktVNBu4E8UnlSCLkmOOv8MZsrC+yrymckRP
D6Ztn3L40Ciqzc+sMV4qWsU+vYMy+ieQwh3CFPKqwP9+5EW0+dofhoLvhRiCjtqobzKim2w9Dq6l
0rjWSW/YfuQmnOi97Y7EeIFaM0bjkEt20X4fK2NVNdfZ9/NXf7nMe2P17EvTB1Gb1WQwHDWrQd/o
9lrV7aXC5xR0DPkCrcsa9B7+KKWWVnnbaACqsHkXK3baVWxOUXMpq3ahDYqzNayHwhXvlB4fw5ZA
dAHg5fe+aRVpjVu93HhjmzijBJb3/IsvfGHF2TdKGyFXWgbjhJiaR73OTwQ53ZHiemFB9jLevFOu
4myUaweQAmleG4ceWikfBDmHOTKAIPzKnKk/acggD6gsajTRfYlRse9lx0vU4QB3lhx3jrQ6GEo9
7jPQP196tQXBnibehcdb6ILi9PNXAwmbaoHup2p+tNzC2I9wtY5QOYE7j0oFCLCy3AvD8VKlzkZL
r4+9WNG1+NgHMkit1mURKfRRcsAPFtmSzzQx7wb9wuC8MD7OJX+4WRMNAX55hP/d710pq8hmyowL
o+9Sk5mNW5mJWC4VYRY3hKyt+IyvjMokkKq9pLVZqpVZVx9iRMdYDYtjl444eL9IJRpt72a0vnys
zc/6OsGOTa+QegCf+pRgGkrCZ9UYP1T2HLG/bVIkH0lF06XlkRiE9BooYLkNUY1fGMqnbvnP7qTN
c0M1wO0RR3rtsQfQ6MnfAkngYyvB2dqqAK5H9UJ7fb8FkT389i0ss0Fu1ifsnVrNgCeurZwwzITt
+QpYuvqs2/l6WSpNaBVkPLTVDeeGxBO0QX6hjN5vPv84/yRuI/Zk8P9HUxR2GHfZzSqKq6wYUbl4
5nDho/d+L2BF97aEKpRvfjwO+TH0lH2mjTGUSTeGYtQ/ny+kqcG8V9WzuQiaDV2Htx8eyW3MN0NQ
xB7OeSPepJUSfA9zX1+bRf6dOZ4P1MhvywsvttTEZt1bSXVMCYmXHkldICM1bp4tElbWxQRAx4Lr
2xZpRkdfMC/tPS61hll371xTSqqwJp5UlBAKZ2a9ybGYXBji31+bW+hK31ZUpiYKU626PeGX9J+s
WpdtLfdYasXU4MoUSpxWPTaOb6wEwdhDQoSQFRRQy87X4+JpzqwvuVI5grHM2lMcYRExsfsp1XMm
Dnt8ias8Zmut0G479asp5zuD5Usfs7Uboqhrm0NH5CMCa/Ae6t3oJRsB51dg3J1/sncLnpKZdcOx
gQSg4q08QTxSynrD/uGFQfDdLsiVZ587v/RKcNZc2cu/5FayqoIpUuHaIn7x/KO/2/u4waz35a1v
FEJPpbbDrQh+1rwK8935Sy+VyqzfQcDrJs55e1LLL2p+pXQXGuJSmcz6FUNoMSg61/VNdR0aNwkq
eKIE1lV+Sd+39OSzjiSZpB7LwVTq0p3I1Vv3dL5Ilkp79sHUwYlIZuebDr5Vooua6KoiwCkq0uBC
e1m4gTH/aOJl9PxGJ/qmL4HhtpO3GhDkRq2H2/Ov8O4EbHJdvB0FsHtVkIlyw2lE4qEF/KduYP3I
hBQ7l3eo9CG50N0XqtmY9XYxM8W0LV3TwbSLLCaEZoBsDd+CbDyef5WFajZm3bZh2180CJxwwLzs
457AkCz5/rFLT/Xzaj6MOzLwB602HWjvzTaMxJ9KiXH0Yxef9Vkhszyxzrm4K8qMYr5Z2fEg/nn+
4kstaNZr44Lplp8bhoN35zTU0SfCZW5JTPn0scvLbwum7WJJEgg4czySqqpg2CKsvQNgvv3Y5Wc9
t+09QuRKqNAZIdWgAp1WIKdFUiv7/PWXmsysA8tiByc294CINw2Eq4ey6C48+buzBYsR5m3BhGIh
M0tPdcdPdZJ2SveLidzTiwjc9eXPQ8Xej2+WH+vE+qwTCy7Ugg6SqTNgLyAsTtsFXv5co/fE9Ecc
TDteeKuF0WIueK/A2qIT4EZZljiFGED5QbdMBsChLOJ4LeVY+s7XzNRp/zHLo/ymn7/qcVUVdnHT
cafQkwhYarmNa6qjnSFerQNE5+dvs9AA9FnHloI06syM29SqbK1kqyfNnpCXj1181rGBQNV+iUvY
SQpBPYqZVa45pewuXH2phGY9u+yiKiiC6dHNpxR2dXPl5Y/tcGEwXbr6rGPHmStX+FoZN7K7tL7i
M7flKAfDb3+h6y0MTPqsayPS7OQU56eTTpRw5AI/o1BoKCA2vc8X/9IrzDp3mhCpkhCs6WRgFHfe
NN9C0JWtxKwSdwV8zvO3WWhCL5LyVy1VtDqlVfvOcKZtMk4jDOzhxdP5ay8Ukjbr2HFb+J6aF4bT
uqa59zIZUbjBiVP+2zq36B9ausHsqywn8AGzyjMcPPHDKkuIbRJKAp2q5MKR8FLpzPqxn1vCSLys
7ogy8NhYVG0AxP7Heq82670GlJhBzgikgJlLnEeJvNr0wo/NS7VZ721DBcZkZ+lOycHK6AuPZDxh
dymlnGOWS4vKpfKfdWJgEUquItp3xEB56Br5sfWKJ1lKL6nzl64/68ZsnnceYBMd+T2JS+XkfVsh
J9ufb54LPUyb9WE3nfBpLMedKjiQ9Q0m7yZRDTz0/vb8DZYef96Fa5fVNYtQB1bFMztT1rck8srP
cZtXF3rvwh1ejLqvem8YsTBWGypABWFiVwqZHBlyM9sv++zCLRZKSZ114qaE6IFPRKcTP2mVsC1l
2B/AKkcwN+eLaaGTqbNeTOS2N6h6np+0pKm/gEMgB0yPqsP5q79/BgCfb9aHPYUt/kaFjz/6MSk0
Wp34Wxd8NdhpAVF63Rtf21hP0w0RXCiaRJM8uZVkVO29jwP4wlO8r8TiKaYafFVTlSuSbJVWRGB2
aAljryu/S7XYHBTXS0jXSUIQNkQSEXmmqoIFtSNmzmAlSqXsYiIWdnlUD46vGgFBcmD045hgF1MO
YRmNwYBBmoPZo1i6A9AOwbUDH5TPSvIM4ZS3BIZeaAtTnb8zrXkRhrx6idRq+5Jle3lS+tIjEXA0
vCk2djRb4vp8Rkhj6Aj4IaqMZKCgUpJLq/eX49P37jwbaaIE202hpfGpNVobdem3vtBRgLpHNOZX
reXZkQ9tVbmqeSzoE1d91UNqh98t6bsmkG/1sdWRbfrBhbF7qePNRiY2cgJSKIL45LVSe6zVQjvA
CRKuYdUWF7rFy/Hke+88G58UnVOWSMjjk6TlZnVt+QTGraI4JmJELPU9jHBQ5URZQOjShxabYyC0
UDM0RMJV76tXQZIPJyy+9Y8LPWnhpeeHw5AG2kwW0sFB+rPlY24Hm0+35goE4cFdceddeKGdva9Q
scz5UfDQRC6gMO6UwDT4Fj+CZ3Ft89bYVM/KLz0AggXh0/a+X3ixhXY9PyCWSvpR5nE788q48a57
OyzsFpH1ql09h9eDLW+RO2Ci3Pj7/sLKdmHQezmAf9WVQg7C2jbLBsfr1c+Eh9wPtXp/4XWW6mnW
cCRy/3pAhYNDisonfZ1sqjVQkvXkllXW0ka0S0yy5++18HV42Z599Rp6nuCp75LBCbvuhg3lWzUg
hVQ3843QifnHOtv87NRi4daMFnBZsxBvQ1G4KwPtqKlEynzoJdTZdxrVUdHWWR6dchWUPyteYISa
OwGW5Zhg9+aS0+BF4fdOj54LmZM6B32jWOmJrdToTwb79CiKVUysKyFF4yhD9sE6Ajten1K9GU+2
7H54Nsv88pRBx/jiakXP8d+Q/2rhEwJZFgXys1Q3kkyiW9r2VpXYdl95hokAEFz8bd1LohPLmfQt
DYm9akIPKJVv1cPHVinzg+ZKKNW21M3eCck7yLM/C2DpZJwdLC+70MIWGvP8qLlSGfUG0+qdujzE
nDUnBBUJ8ufzNT/tZ7xTIfOT4i7VhSruA7DFbVM/1lGOaEopI+XGAxlwYrjrt4UraYjaGzRV2Bgv
jDgLLzVRKV7PBvpAh8gm0eJi60aKopOf3QZGcWFfd6FPKrP5VGOKlRioSXTq0hjSUT5ke8+MVDvl
O+mUEGlvzhfewhA2F5d7+GhHQpqjUwszAtlZvMkVSOHnL750wDMXRdeND0x5JMMwt7K9G4JQ9dmk
Hn9pBfQ25cYy2fPVV77w5fz9lgpteslXA1lTgak3DSLKgQ6uxADsvPyZRHb2d+8+doPZDMYi5gya
Ys4NSFUTT3Vw8mV81PTW89df+mYq8ts3SLugr+taAgsmm+P3cRjNbckZGUE/YrrPch+CQZinX5VO
G055iMU4NluOA325fNABvdk1yZD7tCiTC1+4pRKdf4VUT21IP0lPYWnu46G7ASX8HPXaqYEpeuGl
XySr73TguffFzAt05k2ZncgQsONtsQvtdKtuwCTa2Rqk8BpK+6HdtbvyKt3BJLDPF/bL9d+579z7
wumfi1GM6XxtDxtt+11aNTs4xJtsja756+l0rayfHj53YBPABa/k1ecfP5oLk6OFsWPuhgDlWoMw
C7NT0YW7qm+RbfbdnSS32/PvttCt53YItyeSS+z78OSlef4kB1K6rbNGvTBoLOzBzsXvYSErgdgx
OHniVeTdw/ZZ5+pdND4znz///AvtbuL6vO7JcamIktdwh0boIFBMeSlirW4aUbmDaHdpfFqqhdl4
0VtRaknFNMi2yaYNmB9aLFvNjw3hL6vIV6MRkughlZkCn2RiYxLhR5t6KzMQ7Fy4sB5dKqTZYCFi
OBCr6RvhTylYRP2mCkmdxo1gfTpfC0utaNb7MQ7WqRk06QnY112VZgfNuOQAXLr0bLrW+VbLqMWx
CmEh9UnQok0DKfnChGahXufC8YqlXCjpxLuLfv5zbKuvtZccXDmUL4xYS9effflLkfaZijGxi550
hWzsZ4g6DQf3z/PF/tJL3xmY5vpjYzBSjyDywYGzbZNTuw02tM9Ddd3exPa4fwYrvZUSu34qV/m6
/pkCr2nWMP438Vq58IoL9TMXKUuVFwtJz/JDxfwciNouFcsLzXbh0nPw3DBECthsJoMFDJbPeMDS
I7rOxj5feEtXn37+qtdFw6ikcmP0zkQB79nnzYmPOX/phWqfy857LHIsKfTeGdRJ1r9CnFhf0k0v
9GVRfvvYsO85X5Kl3jHHqyT6ESnXavmYX5KcLwzYE5XgdaGM8LdxFMfED2o/BoVQ0i4kqC4i06lm
X/nL+eJZusmsS3tt3ZI6MkAmauNNIguY8E6alWxxFZNncKFvvF9OxlzDFxPh6eUBy0ijkSDIP0dN
fZLVZzy5F95i6Qazvo04H4L4SPuRGKf7UYNWllenMsp/wHH5mKjCmGv4hq6oVCQyvePmz2nbnCy/
t0eQOucr4v12avyDz9B6mMBrrXfilgDduCXEd0ug6/mLL+xoQY9825Zav01zL1d7R925v2C6dFfZ
VWW3G+tXdQ8d4XN2wWE7Q8v8tjFMdLm3N4qa0DdzyskB+CSvus14Mrb6OrWJel5JO+PKvdGOyQ9z
W2zTXXLhpu+PHnzu396zgJ1N+hq1r8YtCaW6Gq3FVHv4YNHNOnnsY30kNIiRj7CKrWKHW/0gHtC4
nMrV4BAAcqGOlt5i1t0TmLuK29EAAhJZchWY/6Uz8YUtcMOadfJ2yBSzr7reqSwlvI6q3LqVUtZx
sUJqDBxoPVr3gRJtfblVr+JCj22A0tJB8gfxcy5qzc4kRf0UtUWwt+BxfrWivDskopuesrCN1gmp
CWtp8JXrnNhf8mQ9C7ZXYIBUPl8H7+4SwnidVXBNHlWWiUrtAKcHDnUlhfdCCC8saVYjyoEp5+z8
jd4dDbnRrK4JlyCOR6xqp6lNe3QPhafauI/X45BB2Lk9f5Olt5lVdJ17smuiiHNEk8gctoqDfQcI
bCsKbXYsYqX+WqB6WpMG5W8+dsdZ/Yct+wQuwDXmbeGplMz7RglOniZ268gj/kSXvGOiZ/b5m73b
jhklpx2fV99yOCwEC6Cag6KZryZMfvShFQxXno3ymV8OiisktaOlYnNF9hpo/TprUUK65br1xWiL
Vka4sIheqKW57gwrddA2RlE7hg5GnzM3EvvcNjiaRodgJYXLaWl1+A1m/qXG9+5HjNebfv6q4CJy
zV01lGoHxWR6LcdDcutBI92yBJFXRUg66fkKWnizf6h+irKAG+63DuhwDsAYowna2AQ30aXzk4UW
MFf74Ezs8haXn0PbBsVNknD44/yjL/TPuboH4y900pa2ZXbJIfS0QxAQviMX/g6HfWEXbnPhRtN3
8R+TeT7G089f1YVHnocgu2ntqEa01erbwBxtWdudf4v3N4y4+lRwr65eignVmWkAwlyvX1sEL+wV
KWlOkTHkh3AU0pVWU92Rmcirprf024LUtS1xpLFdVMCastasyZ/NLp76TEPPe687G2AJqzJT1bUq
xzXLYRW5wa4piOT2qL9eDB9zobgXkmQLuhc6IDEenQwL5HxhLJX0bMiVQd6rgUKnhnexFpXbvH8A
1n/+2ksNcTbSKr7fC4QTtk6VfTeDJyX4yFKV+puNpyj0unDKhAGWbdl69hCLJDp17oUSWXjquTCo
cv2uCBWjcdoy3IgCUKSLC/j37WNMA2dDqKznA8EkZuOMmdavZZDba10KM0cpCuJrCRjYjkFebdA9
D091JLAIgMmXbhrSkQ6Dyl6wHJDXI1p5Q/pwIu8C/HTfz1fWwvCnzRoCcEQh9YayJU43X0WGuCex
aC3FexDmH2sOc9lJJYviOMURME88lp3NrOf8k7/QIt/pPnOOIqpqyQrJGHJQn2/yQ/TJc9p7iTlv
vPW3LSTebpsdrGN1r55Mp9yl60vWnPdndsy2Zx/bRC5jt+8tZkYn5cbc1Qdtm2+7K7Z5hWsiC51q
mxy82+4UOgSgO/7R3Vj3F+f6L3uu77z3XKESmfoY+9h2HM8vRGXdu8EqLLTmoTdQX64ViZmGr5vp
rdwXbkWKopX2K6XX4Ne2lfQoeIJGfnUrN9fsh6unVCTjayNo/WR3D5LJgs5U/ppswuTYEfsJEhpr
OzxF4KZkq6Yk6xpjsK7EMCeVe1Sg0iatHav+aAtig4uOZL2N52Yig6sqHcRC62+8RG6/ZLkl/7II
8iPTsS6+WWNBZq1Za1sdbJs9JROsNMtrr4XMi7eh1yrgvSTjXqy9do1RlaDOvkqduE5SsnL7eAuK
st8EY8dpidj0D1lLLF9YtuomwI/1rDUy+i90NtVVOOT61iij4SrPEnljqqX3XGZBhYGxy3k1snYJ
Zi3y9DqXsvpzooQCCXSaIjy55CWe5KKVVp4Gqn+ARIa6lXSaH8z2rZWvFMKDgtv5OtLJuxI6zVs3
uftdSwzpq+LL2J9df7wlzNrEc08qy0hO1qqX2jD9P86urDdSnYn+IiRWY15ZeqPTnWSyzbygySzs
mMVg4Nff03nK+DaNFF3p01W+K9O2y+Vy1alz/AgVAkgUaSXAFHzwZyihHhVzjkAKTQplSyHA+Dip
E1gvcxM4LSLEa2zNVbKdksF4Q5CHlnGojHm1kpdh2yQgPmGQZhyHqXptIcu2YSzlJ2oWJLSLfPbg
kx0oeMeGB/nRGhpSkL4Lpry3DbdM08nTCxtiOxMxILZS6SWB9myM/4zbzRAMWWQcqWJo3+oanFGu
XifOweia1xjq6Ar8UjxB8rbJ6CGGbPwaJnvJIV+ikU/XdaK2ppbYtXMYs+exaAP0H66EYguXn8y+
DgqK2LaUxjmQuUZqinUBy230YpPdbc+09MulMKbjajpWGh/CKYXCfVFabznv0pV0/3VoEC6Ty1c/
rUuWx92kczwrwDpm+kyJ4p9zyqMgatD3HZXluIlBuOxNmkh8iFnamzZS0TyILj8P8D/lfsxqIAsr
XERqN5Yhty7qj3E5rUx+6UKRgpoGAs2sc7IhFLqIEItm2yqD2h+nvPGTr2Ho4IEl4zCVGBQabcRB
2QF6uvQUlc+3927BNmT0nBWPDDRUzDg0GQ5BMefvXQqTTzt75TpcCkNlZBwzUnSDd61xMJ2qCKkB
jlqC94w/KxSiR1UfMi1L/FKr+K6yIGwqgP9RtfLMi37cGpNRbhXIoX9ttpItTTwuIm1iuJvnfVq9
FIDkxmSl8rVgCKZkCCWCwAls+1k41mfDqUOHjns0oGyjfg2M83HTX7sJpeAlUewxZRcrEDhfT2JK
02Mdldq+jmplR51mRn8Ut020fnbzM26PEg9HLdsUFnAC4wTs9zi13QPkwbgPH4nK02Q5m5JBWhSN
MhqI0ARSLxEbtuDLZIcIxVcXRDfALoAzbTd1c7+xoXDx0KiQcUXo3m8Uu1YhZdXGrxD1ng5NOzXb
HHLGd9SJslOhE2OXAivo2TSrgB5IlKC2FOGzmTrQzx2ob7eJdtJjTQucISo8MuLfBiXTdzUv24ek
rAcwl4Ow25mc3L1tAwsPUxk+0VJElEqPMGrw8yooat++w6ubV/7qQ2fBH8rACU6zhsXgY0eOrQPT
HDnU3VoH5QcL0RUTkGETTdLHVuvAylqIZnNX9BAT30NfpPpGwTnRoqm/NqtNHIMAujScA28v+USe
vpZ9tjMUO35P1RwtKwPEqg+pRduNNqX2ttBqIMcoH1fW+BIYXvmVMoeSmHUxcKSx0aA61X4NwH4A
ebUsaHXT3AG81r+i38TZqnbyrENidOXFu+TLpIdYxlSgfVnh4FqGXhJLn8xBfZ4c6/224Sxsqwwj
K9q6ZnxE2i6NH2z6GmVPXxpXRo0VuY7oNsuzsOuqTRkDbxCvEZsv+CQZh2RPkw6GDjgMQlS37oWn
NhDMyIYtaXhw+9cvLLpMOghqS8JRiedhNZ0GM3dNMDtVvbq5PfrCmst8gw5DsJWDYDzsJwgbGjve
/L498NLKSK50ihLoU6k4oxrvD0Zt/eJ9H4De0oenWSnyX+7mK4fAkMyxbxI+9jFugrRznepOqVEw
KM9KO3ptuYYKWpqGlCOI0ryBSLCRhnwm38iU/kH1ZZ9H/cnIvhjdyVCYWowkEZ2RhfjOFOTFbARm
Olgr5rMwARntMmpOypS2ag6QjY2DsgOIEbgw85lR23qZwcqxEkYumKmMesmUbnQgjombH4K/NN4B
Mxno6YqVLk3i8vdPISoRZjXEGkJUtAAYrkHFk0Om1zx1fH2Es71tsUszuPz900eGqIRzI7BYvd0A
e+ESKJVEzsPtwRfOmUz9yGjGM1NTechtDsXVukWLAi+NlRh56adLoZHe0DmpUd0JHTL73bQFQSHE
gVcCzKXFl06yDulTraRIodfTxp434N8SSVBmK1u7tDDSIYafiGM8v7G1pPTxLPWaNfrJpUWRjm6M
eJEnOhLxXfaqJn8iEO/xYWXBF1yPjHKZ+g5UKmMOv9+rUJPItTTogTQ+jMiCQmCEpbtYDGtEZQtL
9D9IShOrBpSkcQPk4kxNduy0auXULg0tHazRrpxRtSBo0Thkl3bInXBtpYFuaWjpOEFDNnMUFWZD
9KeIPebOr9snaWFbP55Bn46pGaP3J4WsWyiyCQkZw7kION+TZOVSWYhe5VYG3QK/Sy0QnaMvNXnk
pWKH03TpmZlz6umRQTwVbQcHYsxsJQ394Yqv3GNyK0NCsL1xW8VhV3Tgp0C5ZX5CDgzSQlAE9meT
oUA6VFoTamBS3mhZlJwU0B2ji6NL+yAxizS0k8jcgkrdQM6tE+K7ooGFzR2M2dzpdEJ6zWJxCj4k
WpPYzSah7osWvAMu6bLuDkqd0DZWmAKtRnt4VhxTZY9khLT1l3bsf+0HmWNWlgWbteOOPjStrgU0
iZSNatE1OpsPP/r/NaSycpMKLvWW5XkSsmmYa8+ySiRsI+VVMJazPYmt2vHMpFBCoUDlPu2txqdF
Kw5cjzPmJfDMMf5/ALuIkoBaqwHBHTIB/VuMBZq8we6adwca8rOX63lxz7imfAfF7MCDZiDiRNNx
jd/oA2b5v5mgOirlgrGFcTXPABBAM29PH8a36KE8Qcp5y9zEazyokCVnCOa6s6f6+XfeuWSjICdd
e2t+07y43mu/4HI0Pp2wWU10jmaxMcxd7gPB4oGsuNiXLnPPT8HjPnXfIed9Ht3t8fvPydc8IChU
9+f9pUXmghfOANpNN4pPg7XC1tUjjyWRkjOk7AUVbTeGqrlJBt11hmdNFyvX/gIEGkKX/063zHuF
dgTTVXZdMPqKa+2gKQHZvD/QzQO8hgcg6nRzH33RQImoK6d+cZUl/6hW/aQoJgApwoNQeoBWuyM0
ojYG/pmCCZTQE/7J9tyHVoQLVscAVzpUBpnbuRCdQ+sY8+odP4CH6kd2Ir8ix4X0ouUlwVoBa4Gh
yZbZhBIzbked4Re2sALtGIfVhkHcsA0E1gTIg20dQMHN5fgmZGfXulmXNluKZfioQDAN0vahAvgJ
i2sfrThEe77tiq5eSrAkKZYZepNO0eVw9eYGZEPF8H573IXOJJtKYUwW9boy5xh4+BW/gBbXvRiS
4fendBdtfzQu8mABmjyhuTj+NQ6XnTqgnOPWd91KRHL9FsHUpHCHtnaVRxS/wMK3o60e5LsErWtx
wHfRMTqCqsxvA+dO3aBJAVqEih8FUHrc803vla9rJ/Xj7XXFd8iwEWGDBQ0YOFj1wxSIbX2ODsNx
9jV4kQLWg7JgYD1C23Jf7yr3Zw2Bw+QAgtdzfejO+q7yrHvLX9mSi8Fc+ymSG2uaYcwgDTCGduOP
cGDxow3c16XJgO/qXY5j9UP5EfVuctKgsuj4Xag8NVC2vP35j7aRa5+XnFY7VBeZw4tF+Kb31rvC
hXyfR7fJ7+w+3lmDO52MEDCx52hDz91x+GluSp9tQBmD3UGSLtChA7m2L9eTxA4E6/51clAAKWia
XAB9IMA+8ydo5c6v5N5+joEiPHZnyGS9a/e3p74EU7Ql16Y4sxN1YMUI57P9rbpX3ss7dCkE08Y6
6Efs8kqEuYRSlC99wNxEQbSLsR3qY3XfnARUOO1HLOg3ezuj2dTyVBfN4ltrP21vz23BgdiSd3JA
7uyIFrsqEjCFt9TT4sK7PfSC47Ml3zShfpnkKlatBjyOd1s6Jd6FbuL26EtxxQcd+6dbXbXbSiWX
S7TdVMzF2PqDtW928ancGWHz3Pj6r8LamOdu4wT8Pb8z3QpXeXWX/DG+r/yEy0yuHQnJRZEKSOvu
cuUNGwjk7es93ca7flv4+QEo+23udb7wRxh/v6dwUvVWrEBLl8xf5mNSZ2fWUS4G+hOiJG/1vbjL
n/X9dM739iH/XhzSb8NaPLFk/TIwq4d0k9UyYwyh5bkbntS77BsB0JS+0R07A2aWfM0UZXwW1dFZ
YUSYU2xNfpYZvgHO2ds7dR1gAgyb5C7ElCkTTTB2chw3ZIuC487YxQd6TPfqptn3e8vLz86Kq1ww
fBml1bV9BWFuLJgTnW36XYFubPP6xYlczvEnqx8pOHgTPNVD9aF8REUm+lt8N5/17w0oel0zdZPY
TYVLuavs11qDlqYjuQg0lFFDKfHJpoVAUBpCrsi3ypXn6YL/kUnLQckkhGIC6K8AuphV23lV7m5p
ZCmC6TR0cEJMG/6hMwMleUc2bCXJcPVJDWOSjn0zChFfuv3CYbDcvoIOQ/JLzZ7r8ZdZYe3btUN+
tSji2DLiauqmBAor6iWiNg96UKCTMfOVxzpsA3YE0HCXbrI7GyrWNIiC2/a1sGgyEGseI0ytgUfr
5qe8egaXxcplcDloV1ylJUUPWjJ3CvIaMKK6AzBj8GKoVfAIog7AMN/+7ddLXVgv6ZCrBDU0cnEg
rT+/pT/jk35Id9VGC5WTHSh3DJCj5LE9VYc1uu+lC1tmbAJxkqB2i5Me/QCruQON7SfrtXxgz9H3
uPfxfAyazUS2Uagf41/9zljJYC5F5zLEwTbR2k/AfowXbela0XncQMg8aPeGfwmQwae+EX5yqv/m
+3Jf/3QO1aMOjodL5LDmrBecgiU5hXKmVUUY9rPj4q2lG5FYd50++Le38qMYdM1cLjfuJzcH2ajZ
zmtMsAmgP+uqeLJ3W3HX4bnY+j+eEoTexcZ6Z9v8jvpV2OHVjme62/4pggumDP8bOPfF3VoH29Js
JV8CKvS5nbUeHVX6mLq6BdZgWqlePdib2xNeOneSS5lFZoDHDT62tVN3GI9J/uf2wNeheA5QYv+u
ZMEsUtkZTPQCAlTOIG8M6824dzbZedwRv8YTSjtMsA7A33blmexauJTb315YNRmH13UcJEUCmzhC
TKGrf6YWAOPOyootDS45lJzPE2kFPBWaFIL4QuY87xRrrcq0FGDJMJdUXPJoM367cbbe2ifzRb0r
vrVhtOEv6W/7ZYL++Pfbq3TZiCumLsNdYnN2kjzHl2wn9dUx9zi0muvolYoHI/1rA9c3a8PabXux
p2sfu9jfp3Nll3okdBXW8KZ7PzQ3859+3OUuHvh37+lh887cTeo+Jj4yRYULCPiWoCNKdf8ChIvY
+W/48lB4L7envWDxMvplEGMOfQ1cboVq/LVIA2lBbWXopQyYrFSSKlYBEiyMzQL21yi8kbmQWpme
62/2o/OjOnX7ZgMMs289jIchANY4zL4Ww34kxz6t76TSpGoabKZVMzD49S4T84pPXLpsZDhBFGXE
0ma43Oh58tSgv0sP2TnaR5CBRZ5yCJStetT9Co/DAiQEj7e3aeGYyViDKrfnTK0Qnwn1zjSfyuTn
5KxkeD5ooq4Yoww2qEFPBQgUFmvYKOfhaIXpQ/lMj+Ohucf+HNKz7Tcr31qwNhnDU8dxY1toaAj7
sfcY1AG4fX97gS7+5tokyL8nqnSEOhqX4ztnzwxErlpi+VxYgUVnb1xTIrwuw+TYMoqnyOoB7TH4
yng2ztOh3jsu+GeQf1PPbRD9uj2VBU8kIzP0slNMZ8Reg6D/OPCT3iD1BhhvxJMjM8ETNVm7Mi1X
Fm5pS6QIosPVQMoMX7Pqp9r42Rgr4y7NQgodykGdJk2/vJAy7lnTKYMA9yQsv+y+FUkHYDf4kfQV
s1rcFykwMARafAdA3UNa6G5a7VvWeNBtcAsTGe4UWVGNubr5bCfk2DT3fb6mxbR0LC/+/ZOfEaqW
kaGAh+sjiOueMvYS0x+3reBiuFcMWoZvVFTRdMfGvrT9/FxH0F6zIXkpyodOKVa2aGHrZQzHZExF
PTKoBQEGO/uQ7eweLc1YM6ylx74M3cihmlrOSmnvNcPgsVuafbIdrN6AurZGIFzG1Y1dVMUW0K/6
flLMfotm+Q7Kcg7djfafRo+4Z1QMfYKTNYw0GCjNVy7gBW8hs520Ue+wtjbtPVMEmhK+O/PgO/OD
A5CukX4Jvu3YHxmzT8ZB8qiKh9Kh+3YQxjmZdXIGugc99Blb890L9ifDP4hDc857zdmDcrH9KbJ0
2JZmGp8NQzVXrtKlT0j+QSNzx2qIZOwLZETdaI7vmNr+BoB+Jdv60TJ5zdAlRxFRNOQPGvQSDT3u
Q91MHMCZeebPhE2uJlL6O9VAAU8hSLh1+ix60hkXuwLa2jsjZk3q5m0Ngccq66y9DrrVoDOj7jyj
DcDjigkNQ1PLL92zxiaeNOQCk7p7KXWVPWkJq77pQEnh5s6KXTrPzoOu50C6mHYdFCRu90C4cj/t
IJ9udw6HNGSVBqBqU5702c6OoK0B4cLYg/oHknvpuB8MJ53deW5QYVLjQzfW6uHC0bov01x9hbDS
+JvoOXu3c6i3e72aQLBAB1PlvgG4f49WJmhu9dx4KifRBqVqWfWGE0gmdXGm214hkEFpKwG6pKZN
97YOPl/UnIS6ydH1CHasLNcRcVC0aXRlr90BR2y5DdQ26+1slijhxXHvVknj+Gx0oHKigaz0ONmM
PyjOxM9zKZDbHtX27bYDWzAcmYKwcAqA95OW7mOVABYA4qdhvGsMbXN7eHrdP8rV/2Im0BnKqbN3
RmOm7tiK+W7ISe6iJT0PRGFF1O3JmB0sMrQrZ+G6wyQyxwN6sbsy58CeVFDtBq/1kHnpuCYCdX29
iEzxUIrCJpWlN6GloJ3ypE1PBVlxd9eHBoH1v9dU2UcR6Tvw6XcKNPSK2TxyqKq7Yxd/ba8/Sr2f
XF2nTnU66hZ055S09AqWjW5T6LHXNpXq397vhTnI0Cibx3Y6F7GyN8rMQ9upK9JjptXe7dEXLgQZ
+Gw4ACekBqP7PuufiO5onhKRnWPYP6aaKr5F2NPtD103IVsGXVXUMvHkcpw9qYr7GqCDohhXrvOl
QP7jIv60CwP0yk2tMJ19ZXTlXmuMwSs4T4A2Zxx3QkSUbW5DF9q44FrRRdVWBdshG49mq6JAbA4J
DAGRpqnjaThQuITbU16IZGR62orpxtCNio0pa9up2JqkRcucBQq/lStkaU0vf/80746zrHcK29nn
vL5nquJpbK1LaGlo6fYbcKunnTbSfWSRejvGte4mUbEG0V1aGenq021hqbFd4FyCKcPLIIXkCgpk
jtqdY3Sru7fXf2kO0ukHiUMVDalj7/OOPEKSbacysVaVWpiBzDPKWQzAicKiPS4fekdUjb5YtBlO
rV6rj/asrj3vFk6/zDZqMJ4CBkGhR0oAFYVwmT72u5F/LdaW6UZ5ZyhDaZfKHr0x3JtK0jwNxDD2
usGz74OqrKUllmZx+fsnQ1UjNMZHJlZLm7TXyqJPaZ4e7HT4e3ujlzZDOgdGNJdgIlDpXh2BChmP
sxb7kLPPx5VrZGl86TC0uZlloJiK9o4ZMU9Yhem1cXQHiNxpLuuVjyytkXQmbDNK2ASe9D2byJ4V
WuWatIJQXNMHX1sl6ThkeTTngGPSfZ5/Q/uuV2mHDr26s7XihheuElV6E9aq0HKnBdNUa07Uo0OD
gkPV3XE+osHawMkr7LV2nesbQv7HnAVh01R0oxbW1suYgk8F4E1gDN1MrJTYrm8GnhP/GiybZ7PQ
RwDAtYgGrEJorvPknI/D6+29WEiLE5l5KiWO4HFTaWHDMmU36CZ7KZhT7vhAnZ1t2Pm3vNWKDaHK
9Hcyy+asaxN4zdHZjRSP4Ml9BIt/cJKadB6LKno0RNVD0mzo3LpOxD0jztR7MdDIkICPReFshkzr
97wW1lorx/VAlMicVoqWORy6vlOYR5nl9WXnQ8Fi1xr14Gpl8wBxmDcRrxLuX6z0/68lIrNZqQqa
MSOz08KB9TZY7qPqCY/AXACXX3OfJgO0z6ae18BhZQqgYkUmRpeDL8ITwljzYx+wlGu/QjqkvGjB
gWJWcxjZYgKjv0ka8M1HeFb7ZpReGrSpkb87rEC4KcBX9MMS07CD+kXndk1tbOcodzxrjBtXZRo0
n8eqfarsGdhaQ8m9nPf0hPaV9GeXl8WPQuPFuWxq/nOYy8kVcRKdo2Yav422qQbEqo3WA/EJ0/EU
MxDszE0bWtNY3QNRU9+D3dZp3aydqy1w7loAbsLpBQwp873qdLlPLLRVqyobOh8yrIbfotnkIRMt
WkDqWt/Gamy+TqC2cm21Gnd921lb5OeaHZgioK9sC91XuVX6VWPw56ksi961smk6OtBROuggYt4I
RQUqLa7yrQayQU83pwoUeoX5gPcLD6BRaCReV6pgZ4ewY6J7YlRTBin3DklMOx+6wzxUIkzaGkLG
pNItkBuMQ/vr9vm7HhoQR/KFfZ52Q4p+xJCM8+Q3jm750NGhX/QekidE/3cSpWxoQwic/gIh+iEj
TuXmMIOVyGbB/8mYZmfQaR3j/R022vcWnlUr71j0M67W2CGvu3Iii5kao9nNNSFNWBV4BAChtSF4
Tntqah8y2/gOitmnL+2DjETu5tjsTGiC750cdYVE/dGzaMXFLs3hsnafYo7SMnhScaaFVYzUBi+Y
H5f1PjWH88TxiO2dL3XcOERWIU2ZUQzKJTcej/pzZrDnMmn828uzcA3JiOHxwqhDB6R34VaQGNIK
bV+pUKsqWmut8rtgSjKSa0wibhVOr4WFVT7orVDctFdfhqaGPDv9eXsaC6ftf0R1TE0r0FDyUKHU
/p3hPn0simYtp7k0uuST61IhYCLkY1ha6pthl4EWrbWjLq2/5CYYctEGCilaOJXO2RjS+9ie7skQ
726vy9Lwkp8oHUTf1dS2Yd1pXp7/MOHFnWQlHFvYWBk5zJGlyUE0YoRRdcq67zXIb1T7V5aueNCl
4aUICc+GuatmNLraJlfcaQJ/jwZma9IoSNs55GuWI9PNgYFVGNMM6xSRvSkKuknNtfzr0gQuf//k
HwwC8rBqhlFGRqP7nA560EBFz7OcHPTwZltvbm/ygh+SwbutAQVYMTsaRB6TbZz3TSDMunBpd2GV
yUHhojVr6a6lKV1OyKcpoREo10xoLYPBsjT+5IlARrlGztjpC3VrDtnXdD6JDNplFfg+4pQj/Db5
HYnq3Uz1l9urtXAkZNAuMxpIZds4cVC4YLtcm619jffdnRMJx7v9iaVVkg91m0exNk+wKapuQOkz
ujG6jSCR+aQ3SETc/siCU7Kloz12CWyrdNQwaif1BD4Lcxc3dI3g6voq6XLlek54qQ1V1YRJjgoA
SbsH6pQnhFkrAcz1GqYul6sTJMlaJDgiaIMyw1XKJiwi3S9GASiN+nso69Y1RXNIzHzFE36kAf8f
WOsyBQWkAVEloMYQDm/97LXfnVcLGNLSJUdjArK0PqlP449v9QM4o+Zvt7doAcWmy0Vt0TXzDMnA
NhyZpflRXEMxuxa0etfFHP2xmFVuoETfv2WZUgKz1HLr25Tn+aaeIhEMkFQHf1Q3qbqnpE3ztwHD
+JnbRfqnYAYBwaOGUn8uWrHNIQmBekebt69GmlF9U1Dd7N24RBOWO09F+luJtbLyb0/runnrcvWx
YBfLiEu8LOsKfMZTg+UsQJHoMMM65QooV772ncv3PzmbdKScR12rhZwLd0jflTaMZ8efuhX46fUT
pMtVRI7npYA6oQZemsjVDO5DvGPFAywcH7l6CJlUAlElVYOacDJsUMkmQZdFzdYxxzXRiuteX/94
939aHVIUAK2YvRn2DUm3Wh8FOvr5UYTr76AhvRXtl0gXHfBC/rsNdTkow5xQEdZQDnpBgKV7A0ek
CNavfl5JTS1shQzM0ESrjvrQ5iEU5g6DMI9aZaxE6UtDG//+/FzRi9bMhia8aNfRij+xSvv9JQOV
9WdYUnCzqnQttNW/jvMe57/SXnON/IvDS9cIrWii6X1khnZcnHFz3I+V8htQpcpV6/Tta1OQbpGI
CkDfVQMXLTwF1Uq3MmdA7B8ouFC/9AUZbdHNnWWl82iG1WgGTTp7g/hB4xI+rlw5bAvVGV1GWyTg
B7Ta2DZDDbKXe61t0g20uuMfraY5v60mTs61aZrHqRXcG/OWBoXaoI6mmmYaiq4kMIsYqNdIJOZG
FeP4peKJLtcGSdOaVTkPc6hoRwNEQrq95hmX3Iu0azWq3xZ+7BA20EG1hNsouWt8raiky+XAKVNb
IzWRdSvozx40SlCroQYWh74Zcz4Gt61iYQZyVVCzAGKaQQsStmkxgOYUb/9cGwqXJOPK5btw7j/i
gE/+sSPMqnvLFiEqsxpIu1S3StFn/rWfL11NbcGAC0gVBTp2YOFhjOPtQxqSPeZJP9krH1mawWXt
Ps2AOhTaKcTMwJaT+lY33Q+8f7z9+5eiIZmTIS2qgSCFlIVqC/Y5A1z7aPWsS9VFzKJtlUKovmlS
62FGp5GyRcg8/1AbY45ch7DOq4oqBiN9zH5mbe08GIOTPZom/sYdon/NM32I236avRm1icKVcQ6F
A+umJQSNtEYg999Ezc7so7U2uwXZNV3mjxBWg26XQVQhajuzb+h94tp1d5imCNhk5a1LlPsI8alt
IS1K+7UE2IJIry5zSEAVUVUdIugh4STACy51O2jxxhbJPORZY38uGmuntn3mlbOV7LK+o27c9isX
7kL8LUNIUkMlTjY7E9LM/St443+nJrFdXiinOdJ8B/xkrjK2J5PgxX3b5BZOvIwqQauzrmS9Sg/p
gI6OkaAk/tZG2sroS7sol0uxg1jHxLIP1Iy9IrG8WOmCVtVdPXoxpibo2PRtzLirlysPioUoWK6b
VhzccoaFD5p6E4BcgoHqIIuOfb5yeyyNL7kYrc/rKFPFHKr1aS7Qe9njYQLpyy6fHr62I5J/0bQC
VQQjq0KnvsunwteGn45prDivpZ9/cWqfjm+VabmdOCU9aKhigOkXSEMk/s13Nk8rW74QAMsCQ5ml
gfMpy9Ebw0s3ac+6me6N/BsD4FLkX1wi/d9ZTLGZmcmAY2JXZwLChsj8TVfRA0sTkOO7tjKt1LYh
ci1iDx3goJw/9dBQiQyQlvQvtzd56SNSqNAlRqfWMdVCUzF2ZVukaN8jzC1p4uKpVrim9jURTk0u
mVqJo6JvUKnCMnulaFdJncSvY/TFQPTx9lyuuxBNrplahVXlpm014EcVf80G+sRzJnbCMtZ4m5Y+
cFnET0aLylcMPoSJHIq8Gr1kGNkOTjq5N2bQ4N2eA1SnMdj/ExGajEarZpWAOjuxD+WUkIMxRJmv
NxykodHEITDVaC34W0jEQjpBYE+giWQTQao5822gXg/KbDruVDMroHOceYY6VLsaqVJoF84xc3tU
uk6NrdahAebkowYpX9Sup/aA/i5UA+0xOpYpPGTb9eaziMr+bFGHbdWh5k99b0ePk97Vft509NGI
a/RKAZ/qN7leu1Vn6j5aTme/VdJ3IP+AhSQ0Pqe8aQKgHkWQcZGedQ6QkzsydTqPFUWHzZiVbkHb
dJOCmfplsjvhm06b7YshBe0tFeOBWUp+IJGN1m4DtN0sizZoQkshdN7Gpymfyte+cOJ3lIIzx02b
mP5No3zaEkg5bJtZbY4smgsPPKDNJUMMZbc66k5dxMADPol+Mw5G44namV9zZ2abzFDagDRFckd5
kQeEg4zfhR6yetIIU5Bwqanuxrre7grRVq89cf4SZLq9OlMIaoypE84aF1swkxveNLQ0HHKn86ia
0HciCNtUKitfbX2OX7kRJ35CYw6uVvWcwNsCEF0ZkP0Q3b7vsj8NdGh2RSLKndVoLDSH+KWDTOEz
+LLQ32iB22hSwNlspPbPoVSTp3Im9h0IvYtjY3fVY2r3lktETzeODir2ep7/3LbRhWMgU09MvLK7
CO8iMHx3W6YVsdt37UM/5ivJv+t3gyZDEwZbnXN+8aqmkUQuS4GMy3n2Y2z1yU/bce1duDANGT4w
cOR0hiFrIYijPCR5dB8P7UuRRisneWl4419nAfEeo1QhQRBaVgbcxH3VQT19Uld83fXgX3Okm8fp
+6wVAF8c2sy+Z1r+BEfxfnt7l4aW7h0y0CRllm0dmtJwLeWkq18cWLprrLpJRKaA3jMZrReSTqde
W6M0XFhsuR6dlj3UwCcx4TUHUrRm2xHNJ9HKU2NpcPrvTipJYaJjYZhCY6g8WuV4TxsuRJhXtnJp
eOlW4XOu9TObWTibVecnCcQXwLcMxL+dKSu2uHCi/seINVmKUtUVOYATM3ILkryaCve1ZGSgR/ta
ixk0Z/5dpoZE6WhBxjss6u86e+7565fsUa5B1w0FO2AJBzgYSXdGl3CPDuS5TFas8noEpMnlsSw1
RsUysbuiwDktRk/jj0X6jbXENfQVbrCFb8j155iwBHB/qw5HokMt0qQFVJmtjm/+4+zKdmPVlegX
IdkMBr9Cz2ROdrKTF2uPgJkx89ff1ee+5PiERuqnSB3JgO0ql6tWrdWeo1LXm6Y7Sqqmv3JHmf9e
CQNAJdeeHPtUmFjyhu1o1Pj1PKzE7ktfozkI2lSmaBLDxtU0aU4ZqPd2NcUhistpFVhpxremVPL5
8uovWYfmNEhB7CxurSkcOfCOINgij7yaVyZqoX2N6jXqJK66VswYfc4y+1QP7ng0hOmeelRYAiFt
sRsnaIqYRvLNlFG3n4CLCvpytI7ALZTby5/49WWb6vpprSPbNs9iNFcrIZ/Hc/OkKAcIdDjc5yVz
j83Iu51V9PJQVhVdueIvuHm9sk2IMfTW2E1hxzycr/cqWcPlLSyZzuLUjmeAmmrKkDUWZAvTX7jW
HwgUX1ZWbWl87WRFTZbZIi/rECodN4VSuyKXgGwV5O/l9ViaGc18UlYKyzGiKYw8+yF27DdvXgPM
L726ZjolbSCF6XgQZKFgnrdQhTcByWcP1724Zit9b/elnZtIzRrTEX0me+5GKx5s4QTRUTq5k9uo
iydzGHXfWvYXyAvfK99Zt5b+WZhznWOpoqp26852T7FrqtuSASpadOMaWceCx9KZlcBoPzNErXlo
VrIKqtwKO4ffDRJiqzFBU1dFVlzjwvrqNEtt6wmAarC+NKkCSLz4PTK/XXJd1oTqxEojN9E5guax
sCLxxlDxUXQUCMzK79Dkf3kPLX3BeYE+33FtrljajX3oJGQ4Tm43PWZzlwUZd+sflx9xjpu+uOEy
zX5FqajjOPEU9gxys0klITbDfoxDgszxnD1xNu46gOgvP2xpY2nGnEcpKfKUFqGRFr7ojmQNGbRk
EZopT6UAbM2mVUhz8xcYqSCFRKHgJGvzJkX/4YqvW3p9zaSVKMZi6Ll9IkP20njTt7qYVrzFAqEh
1emV5q50JsgBoQTCqfWclzY/sJzH1B+5gaRibA/A9EZ1N6JnPIbaKh9Y+wRNh2gf1RPZDzZxz6he
YkCWkA/9b5WOFLV+niWZP6DRM0CXYLKDjC29MUvIGxnUGB6RyqCvtDdw0+YN/xsL0D/7rpmAGSWv
W4lugKS8Iy0BBa1yxp+JEhNSRUnzcs12YLqf4RCk7jsJDZ0K8epJ2anaJla0xrD69Wox3c8M7QAI
x9B1IXf4qbadmy5e41T72oUx3bOUWS2zoQbAeoTCWOU2h6hATawzd4MNjlm6gnn4elMz3cHIFl3T
fZM1oUflH5IZydEox8dRcMsHEsdY2dRf+xjGztP3yccA/CwKkJsCAIVSLI1Y4fd0HjcOkqkrXuxr
F8N0F2NlFvp6BdKaCoJFXfpQi2czg/pbBZqkyg2GwrgqDc90+jZk1ZK5yCwSWu133EzQB303O+9O
xI+X9+vSh2heJgbQFk04DgHPgYm6iDTqTdfSA4RBb5BcAmMw74fAm/OV9V/awJq7gVhimbGBN2eJ
qRubMkRV0ePlL1lYdN3bdLM9TDX6AMJ2BB1qd2ePMQBd79cNrl3RnWIAhb4F1F40QCQPjP0k9123
XtlNS69+tslP+7VAFhKaXA4NZ3c+tCWKCKYV+9K7jsqJ6bxtyFzkcBQAititGZhT/dym8b4Dm8Dl
yVlYVJ2krYwtOZESSh6tqN87x3zqSxAZXh57wS3pRGxRARkVq+F1WHkJciLvaE85uPFzAY51o74O
LsV0rjVmszgfakB9J8N9KVJGfVrJ5xYbdcUhLc2QFiQ4tiIdktpTCGVISJHl+6pyVoKdpaE1A86l
N2X5GUXWt/nrKOSNGWdXhTZMlzclckKu2gGONJPQWEQDPmvWNIoWzgGdNK3qY1G5aoJyU1IOFB3f
uPHaczYcalCXQCAz5SsOZ8G0dIo0D9E+l9ieYc6KIuhiFAckZUiv9WQtVbr0CM16mTOP3tyLOkxB
w55QtE8Gyl1TVV/IIGAr/ts3oD0PWCELfXR5g3Y3o9h4KhtQp+/exGgdJmn/tYwqcNt+S9v5pwu3
6rTR02XjW3z4+ZM/OSZlSE8pz8DpU3VxUAiwnkBRlMA5uSB6hy6ETTa1iRXjBAVX6LRyvhnRt4WK
UdE/cEeo18tvsrDL7fPvn15EjBFP5IR2RVG2fmHZN2jgX7l5Lg2t3RZ6qyKdB2R5ODCrB69QRR7Q
6baWmVsaXbP8sijRIdZVZ0Hx707/ak5/Lk/I0qbTzL6yJ7TFVxiXoczmUXKAqGaI995eHn4hLNCp
0KIUsrViQtg3se8migo1+uSKSO6IWW8oT4PuKoU4znT6s0oyKODWIwkn03vocsv2ccOTvgWxuJUT
ZMHV6FBympo8i89C407FvMBoSLVrok5unGwAkb1qous8jQ4p92gfR2wAhYj0rI8RRWdi5a9xtrJL
l75CcwMgQsXh2uGMVcImgXCE8VwyCzT4biL3nEbRymwt7CsdMl6yzOG8hqFZcm4IgvLO2MxVCbKV
OSUrkdrCma6jbQkj4JWcsXczGgeRl53a7pul0P9Z/yr5WgfBguHpOnVQP1JnQqAWkeY0+ZKk77zl
axnIpS/QrJqnuZ01nbJCe0p/kEqeGIdEQQrh28jdQdN0JbBaWgzNyHvUKe1YcDMEZfBfNpcN5C2m
W6OY1pQ3F6jHmaXF43nmjOOsMivsZd39AYau2fAiTbdCULGva0sd89p2NzwyxIsAnSQasDPyA0Re
7iuOhjzknFu7yy5nYcF0oC5L7TKx4XPQzth8a8EtArjAGjfLwkTqCF0eN0w4kOcOAcd2/MRp3ucS
RN6sKQ/XvbwWAwCVmFkqGvDyM6pH8dy/TaT9e3nshc2mU5o5qZvlFqmcsDPfq4ptq8jZWOSYO/Mp
y18vP2Npgs6/fzpfnZ4hi5X3ZmhET6kL3SqgJro1sbmzj/pvPo7p3QgE4IKJQuQ5jJh37+bpU1Tw
H4yTl5nJlTlaen/tEDfK1iOlI6ywFOBbsc08uQeLe+OLeJhXvNbSV2g2HzMU2PKJ2aiiTH6DDvyp
6oO2GoNkjY986SM0c/e4HXe2oHZoVzXdmGZl3naZiLaOkYzXHVI6nVMcTY6C4rId1hH0ugUyY4Mb
sPa60XXoNrc8VB6TPA/jigAllUkkLWU29y9OydLrio9Mh24nULQnMffs0CzuRvVC2nfGPy5bwYIL
0jHbczOC9JjGCmDbtIB+uWecTEiyrKRaFuxYJ3FKnMSo7Q7eHI78Jon6PyVRr62Mv1fK+V3SeXv5
Ixb2qU7KhGomepYsXAgHVhxsxJ4+KqjgX+isIKrtdHfdU85T+MlheKnhJiZvUMMq5XM0yqdp6u8s
1T5OmVzZTUsfotk0AvHeUQx9XlP7RBCDVuM9Ya9J/+fyFywth2bPng3iNFnWNMTB02wnN68FUsLw
3q2VvxssoW/K6uS3yw9bMG0dTQ6oFNqxLBiFYuArmaq8OqhRvNR5plZATUt7VzvJI2KlkOtB+isb
nEM8uuC1alc2Lv/af/8HOj04solSa0Z/C0XPooMGaFGbt0VR3CDL/eFgGn0OQiWg/yDPcHnCFlZH
x1MXc0sE68FDgk+J0fzJxj2kaGh87Dy3/SiEzI0NndPi7+XHLdx3dDS1A1yG2drTDJLhPvnhmBXf
RTInO6i1GyJgSJ4B6+kIRN6jYms3k4VNoZNTgTzNoF5k9mFsb0WRbrP86HRrBro0+Pn3TwZqzHOb
GhaEpp2IULBkj4NvxPFL1U4rmemlB2gewFAeT3jTi1PXq9uRkJ+1l+06w2hWdsDChtbx1dSmEWj1
XUgVDuSxjEA5ISPa7S+v99LLa8bvgpZAYUr4iRo/xvZuboB8XHFbS0Nrpzg0dZIGkpLGyc7vBgVq
lynxS7YShCwNrlk5iGvOqiuTOE38oZyqIFZPqklX7n5fzzjuef/eMp2ZxsghJcZJkuo5z9EJAgqm
tW6i/zds/jcMdHT4NK76BUqzAvIREbTO/Hzoy78syflTyiKSBnPjycx3Zd4eALW1gq6Ub1Yv518K
oTpAU5YDHlWgd0XH2mODAOMEAQFnK5Op/KF4boJnYJZmCI7MGXXetvE2QhmDCPIMTX8zqzgY9uNO
3eWqTjcobpk/zsdLIFo5hFktVDClXXdvG7NApqBgPMi7kX90RQWaYm5LDgZMwwA4xxNF749JBxgd
+HO/13x0Gr9w2/FFKRfcrKnKVZAoSK1uRh4bf5iROmpTg8PxvhGGBQJZ01HJljO7fTEpAxlQ76XO
LymlIPCgMXudpTsHgwIE3BmJG+K+V7/ZkdF9DJK50u/Tgm2spPchGhUfgcq2/FgK84T2LOiyMAJC
qFZ1L8B7/c3sqLyNY/gtj8YxKu1JWogNFNyrnzHov/xMktpv89zGo1JvOFje2D6yJGp2pqiKJzGN
M/7d/lRsVCBUGkAn2fH2lBIIADuyJw+eB7v0KHV+2Q5z9gW8wl2Cst/OTKixjUDytomd1Dy2ILEK
Kmusgp6NdeBOprublWXfo8Wh/0sMFCRuswaetegBOPfzApivXJDKt/ui+zC4Wbw1hgWMN7VRweis
MShtlm5GEucbFPatwBN1cmtOZgyysHHYGGOuhm0qYsDfvKrr7QOUfqo8MNCI3mykqdIPkk79Uwnm
lvfBTsi4tZXjZjtqGjwPukJkN7iLzse5J6zeTLRkb3XCZ+W7zJSHuY8t8AjDODwvsUB476QOehki
6m1Guxy+FwM0QjeR45ZbEKz0QDcoi+6Z8qzbhEnvqRkTF2XwDm1OHeqGh6bneePnPcsAjWeAsILb
2Kh84mTlfLT6IbO3LnXisIbI6s6VMgBRlX0AOk75M9wArgmk/5YZszVs3NgsdplTikfeTeORd04H
hU/RgL6EZc0WJfNiJ9KyP9N3eSUJmqoVJy/N2F/k+o13Di7h11KmMJy4KK12q6ymOlrCtvZl4rAH
SBnLGu1wRXkr0SvgbuNGzt89VRDfnZvhFTVdO93QJrGbYGiaot2Wlj1v28FwdrhzDOCucYxjoUj2
KtLR++b1HJ2ptLd3rWCV79Xl9BiVhjo0FUOx3u36sHPdYptXJHnNS5QnPbDBfRedMg5dURhbT+Yv
SF7Q41RxpXywsPYfdTTidQgvNlNlEx+rTU5kzuVD4tE529OztNGKz/zaITs6lpyd4Z1wBXXIQbOB
tUg3nstJEM3Z9pqTytFR5Myzq4QlEJmPXPc98vozunNyfLteq/L8c3H6yi9rcbZpRyDlNl3vNN8D
FRE/DK/TD7C71bfJt/HR+DC/e9+Hl/axvRV39tPlj/o6tHd0dHlcM4hlJx66s+o591FiECDWSWdD
+g3zalBZz2v9Lgvro+cz0zpRkxNZXVgmFCqnLuhocjP7XRhrifivA1VHZ44W1pSCx8E0ThWH6AVr
QUbINlH8VHXgJazmlevWwmfoTTsZSSuwUAxtmKPLcNcXQr3IsR+h62usMcYtrYkWtzQGutLVLLzT
4PUnw5MvsRw/JilOMi7Xuk6XPkMLX9qKWjG1TDRhyqMsvxfZn9korrNEHaJPpshDUQrZE2hJHU0W
b0cmdg3Y3a7asjpj3FjXRewywLiNIfpZEdyBqpZYqIbJ76pfE3RayMeC9vbfIZhlzUnruGh+R6gr
N2IsIanQfKNl+WZ1RZhm4z2Tw4tlTY1voAffL4r4QWJrQH5nLem8sKF1LD+PR1VbjZ2FKIol+9hI
u02Wof+wdUA9GXOX7mnrrbXULYScOqa/c5N6agoE+dLw+ltgs+bg/HEvl9dsafTz75/uQDmLi6Lr
wLnT0fdePRf1n+vG1TxmN0e5odoM7EE2M+9qRiJ0oCXDdbbuaXeTngtZG1PThR5v1ewL3BB91Rni
Flz/0/N1X6AZu8FyS6BTeQzBzlYe277q98bMmt/Xja6ZuSGg0mJS7GLWOe0DV3137MeoXRn9aydC
dQnF1EkQuGQp2rfm6mRGxbjxGvFcl963y2+/NL5mg7w1+7GRSRkqswrU4PwAB/4+rdRVZx/VwThx
iyC1asCmaIvsGFfRIarKXUzUrpqTFeDG19kMgF3/ve+9KDLbToxVCI7c+GDP1rNlWvtYoCvWaL1n
k0PZEgTf/uX5+vrgoDpEJyaQXAEDSBmmdRYgteXH2Z+avZbdw+Xxl9ZDs7ZBgFg1ESgfWBRcrrVn
ZW+RlTmnvnbMlQn72udRRzO5jJtRVOUjYNsVFFgJOA/6t2L8FrM+UGvZ/aVp0kwOhbM5iRIAOUbm
3YG3M0J44Bzmpr6JwKuwcgj+U1P5bzBHdcxOlE4pEDR5A2LTYNwlUOi0AxVkG2L4RmD7DRiaNsZt
vyU74Z+eo424y9/Ydu3xXztcqsN67HhC4TsrzHDs6/y1HGJr19URra/baTqYx+WAv56BVGFa/q4c
8BFY9yP0k+y1dvul19csn1Kcuq0JrqC49gLuuTfutCYIsDT0eVd8OoqGMTElUqQmpL+aZyQSH1nu
7i/bx8LG0vUNZZ3QbM4wtMm6Y06By3HQhe3noiTI0w5rIMUFG9EhOFU9ObTyRrRARtB88tp0fE9y
O3obJWFBZSZpBDGudI3hZumjNKNPTdE1aY6KLZvRelPfq/rD8nq/SleydEvjaxZvR7LA5RTUeLGx
m2fcxdPvQPQGZrvitP4pW39hiLpQYWU2tEC6xw5JYAfe63ALur/8W+s/zKcGArLNwXwHb4T9THb5
BlLS791b+Zb/JE+j9N2Ne0TKYMUlLLhPHcrj9WU6R1GMelnD95BamjdcFc/CqZvt5f23sLV1CM+s
OqAIJgZNeMrnOxVVEu3odFpZqKXRz2fcJ8PJJpuXXRdhHql17OvsR+m2K8nUpaE1c/eEqii4k+2w
GSqJ7ERfPKPTH12al+dlYeJ1xkdsYY96tmOF+WjsPYKbuzMmNcT+2JVTc37wp6lB7GAZg4uVZWN0
bJrxJhV8xacsvft5yj4NnTtG7fVzB8wBLfdtcTt7IkAH6cqWXJp4zbhBZmwMXFio1mfd7wYiUqMh
dtdNumbXtTU4Tm+WTjh1rp+ptxxSlNGkrlxS7QxPwAI12rkyQ5ZUty1ztx3p3C241ueVeV+aGS1y
Zk0cJ2biWuFoxce6rhCw5Xxt2hc8uI6wkYqaDiHUDUfXmYCNj8HYK+7MNI99yN80gTu6VxUjqY63
QZ7aG6Bb54RO7eZB0g5qE2X2SrC2sDd1/k8+AosPMog+TM0XZ6r9vkbz8XRlC5yOtgEjthnZxEYD
Tz/88sj8ncX2dyn4naDZdZyEmPV/W1fE3YbTcoB1WdC4AIIz3g4qRdqUzSyAGEu9vWwMX98DiO6B
pKAlvCZqwrFZ/3LBBniap6kAy5fdFCC9z8k30jLV+yhYid+XH/n1uUqI5jgi6wyfT6V3aux+W0C9
aeM5k9wwDi0+aV+JW6M6pChrciJiQHJCoxkR9NhZulMROGBUHbu70TZsZNPrqj9NY1XtnKwedq4l
1cGo3O5QkdR89xK0kl3+5AWb/Q8T6pjOeeFxK1TFxFGFosg2AIUEnfHL4y/td82llU1ciPp8TLmg
hrSsH7Z0ju28hl5fcgqaS5szd2q4K3so36V7Pr3GLNoi/N1J768rf13+gq83xf+piD6dJr0wCmar
cwhSu75TAZqQH0Dl7aP6vTJHC2ugI4+yHrrsDY+hcFxEPIikAGl0Vaxgb/9hJfwiltMhR2Ncu1PU
wicAZNEGnXDjp7gtmoem7427s36V8nMAzW5mTopjYhXNDqQC0GbsjeplMAer8dsoFUGUzfX75Rld
+t7zan6aUTcFtzsciB1GfXbbD8aTN89XDn1exE9DT7aD1ve0MVEUdaPbou5j9NDGyXUng45OMoSs
pLJwWcnifjp0KCntOlE6KxHdgqn8s4Cf3j2xM9fuKmzmof0xG/cgiEal9vvlKV8aWwtazGQSduYk
PXgam11x1qcXfFtEb5dHXzARnY4xKwrkhTKYSNPWfkxu5JDvsYl8I7uuKZLqEKTRZW0+ojqHbh7v
OEBM1h+l/U5LutZK/PVpQ3VOxzwupRO3HOEodOJ8kqt3w842YAbHUQpJndSKoXYt1zoUFpZDByXh
Pm2ahcDTJHcg0ho52yZ2Y58b0Qq+ZWFFdASSCzou6VaYr2FIQX42lFvTqpRPs/GRj+kazmnpMzRD
FmkmIeEIVKl9DvZK6T3aRQ9K+OtQOlTHGFVmrwaI4AG1CqHsJGt9BrBWPK2BMRf8EDl/1ieDG+vR
iIa8LcJCFW/o53opWmuNsmGh+4jqsUQ7oEPDqeDkRqffTjUE41wpXllsxFBUskGTAlK3FEyepVf/
GCZ5R5LxI5PiymD/PwCkDHE42OlgkkiqfCd9nJ4MkNJuaWGvcUgu7THtaHdcqwbNKW4rI2fPbnY+
ElV1SADHDsCA8XrZtSytkXbCF11WltaMs9EbkkOTteCmSFayHEvvr11XaOJG+dygLbaIbL8Y7kYP
GkrWX4Ge4cvv/rVPITokqXAnRxZD5ISz2T4Xswxqi+17NFGW6fDY2+A7ra7r3yE6PInMhTkJsJ6G
KYX7QjIeDBgg7thZaXXV2Uf0UvHYgeAcguwsZIjBc/ebFa8M/PUygLb331YIqcZiAASFgGIqc/2G
F8VLBJ7QYPYaufPSfI2B62tnRXSwA3Vbi2c1PiBDz6aV3kb4M1srUdbSUp+37ydXMimHWF42MNCU
IXjrbwTP/GkGyknUPi2fSZ1vLu+pBa5ewrWTPJYqE0kEtpZulO5eKMuDfGNavgwDIQcL5L3xluQi
B07XdbogqVWWbby0jtfS2EsvoHsWEBYkqec0IKNBZY8HZNqXA3gIfVDSg+TRgpD8mg/72vYJ0RyM
Ai9NIlk9oCkN/N3R9JBW7lXZJ6JjOJhCaczhUJhrlPljHLMfTblGSrC0nzWPldvQcCQUW6Ekcj81
dyR6cusnW15Ho0G45raMPht7MWB8F7jDvKhAuLcSPC9YiA5C6KBkQ5I0M0NaQC4bzA3ZDtorZlC2
EFi5vH0X7EQHIiCr3I3RJNA67RUby3oQZvlC6EOjrL3RAMl1XWRCdCgCrUta9K7nhKAnCDIa+UX/
2x2i7eWv+CcV9N87FdFhBmNdjQh3cSpVG+vZPLEgP6lv7k8eVke1dR6mwN4CEf2cPHrv5Jnf0lN3
Iw/ZY/ZRfDBzu4bqWLAPHX+QF1GXJw2I8xxSvORue9tN5lVXUqLTCoKoULgNGMBDYqpHq+5evZqu
nIr/pLq+mjzNg3V5R4q2PtOPQFoE0E23CkQctc99KqeA2WR0AlfWU1CUw3xfuBBnkWqwvscma+4n
hmAcBJzRBnoE9gmEHEhjJl7+YcxIbPI0S0Y/tUXrT6y1fsRtP+xUQ8h9noNJtm/rbG/UkRs4Q+Rt
aJJ1V12AkIb8t/unBa9MAJAmKNH9Nli3m3m2UcbPsV4Ty15wKrp6b9ZQr+whfg4xpNtW8m3jjMds
uu2M75d39ML4OmwD6p5136NvMpybjWn4uIqCpvA9HvuVRV/aqtoEVS2ak9iAMjiN7XtagHSxz58v
v/rS0Jo/HEC81CMhhrLtbLnbop68vTkXa9i1hYnRORDbuBuGuGBN2KbktRHuIZ5idNnI8bHKnY/L
X3CGqH9hEDrF4ZRNNcDcWReCNhS8miPv73kk5+1sE2uTVPYeRIzN1oxMvmmb8fXyQxemTWc4rK0a
bJvAZ4ZDRT9UHv2mib25PPTCOaJTIGPYMrdnOA/0n/0kZoQ7Z1XmD6ybyv3lJyy9/PnJn8ItV3Ru
lSWxGcYcTTud4d4D7vxyeezz5fWr1Tg/89PYBZ1pQya4p8Ho4Y4kCPFBTkyGMdsMZw/k0ZX7x9I0
aX4QyAILFxAK0ipKkw3oJ1KQz+ZDQCOwiF/+lqV50iKo1p3hZ5kxhK2TfHMnQArFeOU0aRbNp6QV
DoipQrv4PY+1j4q6Z5TgVriNnHLFayzNkGbaVVt0acGhBIa7bLthtFJBr/L62Cb1GoZvwb516kbX
SOyJV2exMYO5B6/qZbmxRFYeaFlMJ14qUBReXouFj9HJ1RSpSwLyQxsVVeG+Dm4X7aGYLU594azl
4ZZic51izTHzqs0mqOomA4mOhMo2yCF19JYCWrOveYVwHUThx7Sxo+OYxgjyDJVfEz16kBL4t920
Q21BdzprT8OMjhg/c6J0C6Isx5/KZk3X5kvbxDM026TEcF3bjPJTPmTp96QSNKhAU3cESwZ4PZFt
8d0u61cOli8XDA/T7LOv6FT0M8lOoNkbNkmdglECmMljneZrTUtLj9DsM437qJoh9nHk9AZHwNY1
D6JXuys2HN5fs9AyU5wAQFFDZKXK97mMraNlq8wHoUvxePkRX4bzeIRmoAOXgMBnbnqqqYQ2yQif
9kOmnvvUFxYY+3Oa1cGoXHTwzhRaR5cf+qVTQ6erNmnNYIqI1yI7oY3kdqqM5whPuW5obcp4wspW
9k1+ciCtfd8R528Hy1mJsZbeW5uswphjYXmyP1GpQGCuxEfVJ2vUJwuWoRPIAcUNTJlEzzdCuexH
Fk2J8OvBTm/BPV3f9DM6jgIDzBcr+eWFjau7TTtjqXCtCezLw/Azm7wXxqaPCgSMl9dhafjzfvt0
Bg892rONechPo5P3oIgdiyNxG+rHHFeEy49YWo3zRH56hOEot0Og4kCym7bbSLBhj2TzmjT1l8cK
9uj590+jj2XdxZ0lAYUqPCh+3fNy9PPU89n8dPn1lx5wnrlPD8jQTDc2uVWd7JgPH51KQBTazXzc
AQl6ljMVXrK//KSliTr//ulJk93R3uopzC2l7V4pzm/yLsk2142uOdkBwoYmKlPlCYw03dYS4B8T
ZlOu5BYX/JOOtq7nwva6DqX09qzEWxDD3kuRQKPAy89cMQCnIEn+q7WK16u+xtE2VZNDZcZ0zfo0
z8VTmaQvKl/TUV8ycG1H0SmHdjdx6xOb6jhgAomfvHdu7TZHK1liB7lsVoh7FraWDsDORztCd13V
nFKjfJV9seeJvZ1S41D26u3yPC3Yt466RlKhBTarb05yMp7FpL557vShJnDBXTe+tqv6uEqI050z
SggJmgQdeBI07s18uDz8gknoiGtjQsW+4Xj9yRruyqoE85qXxysWsTT92hkkQaIvXd40UHcWlg/G
GQOoDHYDIZ57w/ZW1njpC7SzqMtFJ1sbazzG7njTGvGwz1S+hkhfWF4dSV00falm2z5LUKOTORri
X+VI3WDKroybdCw1G0RKDUs1p6GhfdA06S/u5mhZVmvzs/QFmiFPU4PKjRTYoMNbzd7a6T4TKwiw
r1sWPVsnRUwNFDoMp+xPDGVme0PlyDY1Fhtemxjju2ux5gNK691rNQ7uVnidDOVsTwd3oOOOysja
1hG0JNrWjNG1C24rOyM/O4YsfDRk1sPlLf41bMSzdQoywJDmWCWlOOZpZnmgYWnVY8Ol44KIBSht
q5LxIRW5QuK/5w4AwnOxbWiK+tAMOa7U428S0pCvhsjI9vIrLThzHSouirmIKHJUJ1mKEKm1mzr2
oO7TPAFuHbS182jMZE37YsHb6nhx6fVVWlqueRrYxjD5DiLrvlmRLam+M34Vkg4bQfdSdowalz2J
I9b5t2rl5M/zfFeI4jd31tZxaSNrwfJIISE2V5N3BO0+aAT2yjSCeChWfNXS6Jqv6qRNSFWjJzqZ
3GEHQcTy3pyr+EPMpXvlIzRPVXcoztORGUcHe1vVbA4oi/Y1UWv0tgv+VkeAW4AZRrNrimNDy3pj
tPntUMDxjll2GDgEnS9v3gWHqxM58tYrxrgqxFHwN7f7azYrEc7CCujEjQa0IkHZKI1jS29GVgZD
/xwjhrr80v+wO/0nFwYnoAUdrHAMMnWzOBLR1GgetaybKkbzP/RlI7ibmNbQfM2q31AkY1svGnlA
pzSFZlg974cZbfp2ZHt+KUCFP8UR307ApF53RdB7oxNhSItSfHip0KwPYTI1PzhFvuJrlqb1vIyf
gt7Wowl6rjG6Ku9SkO0V8miSXyuzeraOr2ZVs8laJZYwuw6v3oOpTiVzH7hW5Us4+lxVu3hgylce
7rYjiAnAC0627pyuFKoXHJulWaxt9OgCV1Qczaq7F1Hsj07np0m+m+RJVWvlt6WnaEarqpQkdl3H
p7yxgAIj/MGMQZoROfb9LHpQkkxkJXe+sFD/gYVzkPcWvIxOCGeSg6jzeudO1R9pmdXKVliwXB0O
zqA51kzeGJ9s/lYNEH12s5UwcundtSCjoRGfaeaJo1WaP1jbZLsIETYTaq2AvvQAzXzRoICU7P84
u5Idu3Ek+EUCRC0UedXy1toXu9wXot1uayW1UqT09RM1J4+mXj2gLkbhwRAlkpnMTEZGWFccjQmW
pHTK8L4jg34Soim+ODvvQ/9hKBGuXlbewkN0w0GTPHHVNaDBpXnfmKAGG63loIE6NrXR6cBtmXbS
6Cvv/eGdCwu2uGfhk8Fog/de3EWgG168uX74tzbFz7X1HnJU+ePFCWPes/3nVn/hmPE2Rm91oFrh
OOwYVXY8zoS80ap5HvmgoUzcPX0+yKUF31j3qsIpzCNfHIsGSqHqqQ6mpDVfwjNhzjZWXZVlGKou
EMdpqO4Kf/inbqZ7No8v2m0TUvrfGvrF6swWEk2dqkNJFx/i+fTWhgJ6hV9ScWDBFg+9AFTid96I
M61tHkFB8FLn1+hOLmzZLQUjlFhG2ZZ9efILxOcglExWMA5dOYwv7NgtA6MD2Zm2ADfNyau5fEbR
uAoTFCzRx9OCUPvMkcMBuGrN8GbXiB9HrpYvxmBb3HNprPWcYSlOHnioQlreBea8LMHL55v2gmVs
cc+NXKLemfBh0zolVb0L3SaJqEwUu8bGdsEs/ktY8YeTKsU4L1ib8hTUUx1Le+gXUCVCJvdKcHfp
+Rvbrrpe8twtneNQhscaV+hgfH8EwdzxaxO0sWp4WK8d3q26i7y4K0g8uH+x5tGZvrgAG7sG1xBB
qgm7rmvga4fCFXEFd96w7qUsGLnicS8YxxbzPLRzsBgf/pwY5+BW4U53wbcvTdAW7ZyXUc/zEQLP
pOvTdTqwcbhDYhgPrbv72gibo5rykfXlgDCjlr/D+t4h4YMj7nR47S74QsC0RTr7LXGClSAsCxsF
+FX+ryg5rLnXB6L67+3kXwP2XEiit5jnpiVz6NcCjlVDWhrxJdT7uD+kSwPLNk+q+hI/JEPT2f8G
BvkSkCWyjB0Dey+aIVEQr2DttaTtgsVtQYhQ+OEUzR44Tcn8rYrQ021q8hKO19b70mbdWLSJ2p6L
ZRBHVfsHVnspWL2eP99Kl159Y839HM4EjW3iSKognv0aIMoFTeLXEs1Lj98Yc9Ggdd7rmXOExOnf
oUZpBDytoCCU8Hyff8DH/trfwpr16lPquDhAcSQPZRvn/JudGlCMRlcG+Hjy/S2YGVWEwOMBMnLW
9S9yQpFyjq44oUvvvrHjmsgCxyIiYqiPp371wusgsRBO9Zunzyfn4+n3t2jmACqp4DRocoQAxbwb
4JSOgRmirDOOuJI2XPqG96H/OM1mUtuqfk95GHsmUFNzKNjxngFauDJHl6Z/Y7k1KdeyDiL02XjT
DXdt4gpzpVrxsZvzt+BlG3UtXRTcHJU0eAsLB8SVS/G7y7Ufuy0ZnyWIqq5M06XP2JhwVdXEzMuM
O0TTmkw6ss4CG4ZX9uilRdhYsa1Amh9MujkpN1dN7I/g23U7gEU621a3DdQarkzZpYE29lxSDm1R
NAqcOLsl0yMrH0bxd+i+fb5d/1uS//9ahL/F/K7VwGjIhvz09nZ/dLL72/Ip2Af7s4lBPhoviZsA
/xufRfIrjNsYyMBk3OP6KQEwLbYxEODpmJJTeFq/tcdo398soBaLu+TZSXWs41+fv+XHuBbmb2HD
HXN8d+5EeeqKmgOPUXtl3NgcBI5dOZ4c4OEBV5S0TMFDOv6iYYTQLlor+qUAzN+iibtCgj6swCT1
4Zmjry3ogJ4hsQ6/RHOB73tf/D9MmpmxN5rT/ERtuzfDWKVdGb0Gy3wNknfB8LZQYW7qIATPX3WK
agMuSxR9vk0gLDuGuCobIYXkt2cbgPL+inVcsL0tfFgYp4T005yfHDvfh95yqNg1rd1LX+L/71QJ
igCmqqLy1ASluc+ljoWI3N07TiwDA2xSIX/ffb7tPjS9iG+bDuspomCj9/jRXVd3H9C2fIHiH6/i
3kXztpXma0cqRtoYeeXmJBxnwo8tU+IX2HZbhAUz65yY676q4lxBJvTzj/pwacDm+R4Y/rHVZmdu
IT/NqhMvpryL4SORdEUd+/H54z88//D4zQE7zdVQzHLMT+4Y/IwYiCbee/abqmRf2VoYYGMqeUR6
pViJyE+Qu0F49+HUvXz+7hfWexsbCzMTO4OiHdUZJ0GHy1lX610FKE1sFPn78zEuTf/7739Mvwu2
ZJ97ToTXn56HnqVotbiyspdef2MZclxoV7ECVz35enLLZ6+vMr/nyQIM3ucv/2EJAnPv/e/LgxdY
yEia6OiF/Hac811Y+aeqeyhpE/cdMHLK+9WW9Eoccul7NkdsC8sblONGxzq0T2Dk+74Eat8EPlw/
v9b2e2mMjeEFTtgHDouCY9WL9UDJcNcvE8AUkb+mxTheWZmPjYJtI+a5d13t9Sg2zrR+ZhO9CYl9
wsF7Zd9eevzGpMmA9xZAsxwZLfkbboHGp74RYHMAP7T59fnSXxpjY9eW+o7GRTU75kSZ08CXSscj
iB1jr/Lgpr42yPsq/WEcAPKDzGFs2JH0zj2BDlHhtMeyN1ds79I3vP/+x+NztyB2BajiKG34OJbu
q+gRsqg5+9rbb0y7HgDOD0fuH3PmxlbOWSnwJ0u/9vSNdc90HiczMf84sL2LbDEHGx6d7ZV3//BU
jdi2H64f7Ew6uKZj5eyEWW+5+EGZ3tvSSTy2+/wLPrY1xjf2DMDj6AywrKNoxK9OOTI2ESExjZoq
CdV85YLrfbb/L6DFl2wsmrFcgS098I/haF4JyPBjh5mnz7/gwixtg+URulu8DD3/SFqezmP3VzCt
TaIqdHxRiJp3ZX+lRnBpoI1FgxudFT6olI7D4HVva7NMR9G14LLlQ/5PuwKHJyFQdOUm9dJg77//
YRbOMpkSOobsODlrYqsDDfhNPRzkuu5K//XzmftvzPTBsmwj3KqEkoQbEnr0bFR7cWUN/WdtKTq1
piHPM1r7InE7Q3bDqqfU18Q+h6x+D+M96D5d8S8fn19s25iSj54F3mIqzl2nD5Xhu0XS1JDi7NJ1
X0mO0+Us/O7KTrw02sbdoO9fKB4uxdlb6RHQf0g8CPCftzcw21tXjLvRQGGKjS+fT/GF4bYhvsdG
8OKPFnxkIWUHxwTwbdCNOOYBn2If1g361HfijCb0KDooOv3P5+N+nJxFIC/43/3TTxBa7R3HP4K+
wAGN4jKYczF6c5MSrfJ7LscwjmrBqrhzxZKCcib85pXi2lX9x0gljL/xjKXPxgp7JQCJvl1fvAKA
jrPQix+gqOnVEaRManPIF1ApnyYoggvw9Nddl7o98WJSVU2GFhCNZlS6vC2j4lc86vsqf7ThN7FS
O5Z0hERkePT58ggu7DWZKm1jp7IPn8/7BUfHNu7UzL5ieeUER8PUIOPJ0cHOA3tce8VYvPcHffQF
G0+qQrDGQFMlOrL/oivKrCvMUwe0hcXliQ9ZE8kYEEvtO3IwNaKATr2T+Qr0Na8VmGhd9yWEAkcQ
3lcoxUtfHpgrrkzuhaNk25XXuxYaGzng5zUa8QanTHp6UM1yr9j3L03u/7XkFYOaFxNGSP3y17Yu
oPaZX1m3j2nSI7btvKPadUtvyNkRLRMKsWYQlYljhcYtPWRXIC4iT8sa8NQZbZjJCHi/zpHhvjTA
map1mNKAUf/XF76Th9uJnBxQqnnKE6dghjpyKee7bjLXkKwfmgAevjnFWANZE8ajGh1PrEhXJegR
rUEmXcGqduXsujTE5uxqSiNM5XTi5BUFbkOjlJVLml/jvPjwZMQHbOLRMOipcjWt0Vrq8dhXUG6R
RRHFa6d+5ivkWvyrMpOXPuT99z8OYVMv8BOFhWAB26+cgiB/zSSfj58v86Wnb1y0RdbUENnUZ6gu
J2bZd4DlqKg7fP70D60R07RxwG7NFpeSSp9t9RcAXrFX/0S6k+gvNfzg+RtXunYWefnAzbm0dZ+G
nDavwolQdf3a628cqb9MUbC0kKWqepVUE8ie+nvP4qj+Gud7uO2S6r2SU7fTAl1r1Q8PeVo0RC9B
kf/7+ft/eBDwcNuL02Fu8tHh4uQPJr/RvQuZwZ5fCWIu7Jxt1yL0v7kHktPgrHr3FFHn77IJTkqO
X7pMwstvDNhQBwy/FoJj5Tsu8gzthiO8bTfn+88n54IJbxtxaAHlmTov+KlrmjY2trojJIj5hLp2
X2ZO67x8Ps6lRdjYr1YWkpIRyFjWBdAFkMJ5j+7klVcs7NIqbOy3dxT4fZXR6FKt02ae06r7l8q3
z1/9gvnSjflC8q32kHYHZwe3zO70y/IWIjZvNfWvGNi7v/+/QAJrvLHfKQ9pxXHCndCEVoL5auRP
ipZzgiZB4UBTK58eoGs24mCT67Xo5dJ6bIx6bqOgq3sI/PXhsudB9+B24vHz+br06E1cpJnXqgIK
86c+ABoZtdQpNprsvvTwbR9fW9TV1AmIzDg1u1109+bp4spN0oX3/r9mKF2oYIXWwRl3294Noiae
DHl7ra3hwhbdtj41HQiI5tywUw5dMDeEurAqYjNfg/BcsOOt8AT0sfp6KiZ28rr2n47+a+VtSSDr
RtAf2ETjFW9x6SM2VuxQqIzVGqP0A8ExXD2rzuzXnl5xphcsbdv2VHnatS5/NwTn2cvLVL+r80GE
eb52v3ppgI0p5zJUpHdDcSqHn46r2a4LnHNlnLsR2Xz2+Q69NEcba877fATCHAvtzjIzq3sYXeBi
ZfK1p2/sFlJwNhhyB08Pcdk4ZKznUDq/8vBLFrCxXElG6LTNMC4UT/p4acafsz/9+/mLf5h+83Db
8yREUDXKzOwEDTpwfnGasB7yxVDSOs6+yLpI3AhfyRgEJV/pwcWI7+72z5ARWnJuxBQYBnOdMtx0
x2Pop5SpKz1i/4UtfuC3g3db/GOAyHT1WunZnqvWWffDyiC2U5b9q6pWkkKmsU4crsbdhDoGKtpr
8wr1JRn3vJD7xiM8HUJDSRwsIzlUfmMy3YCnGxpa4lrwcGE9t51UHgP1Ook8kHaq9leEdqo6FhVh
vz5f0Qsbfdtv1PQjcFJty0+FYQmxf5Xzm7NeOXMvPfv9i/6Y2tIKn6Ob054XB1UIq/hPCm6zFnP4
tXffOIJm9gFyfeeGi2gdT8u3unuppyv77oIrDjYOYJ6trNsF8aa34vI1nHZWn9EwGo9Ll/XXlOku
Le3GD4SNMVWZCwS1XL/Wrnt22/rKOXjp/TdeACzIg8xtwE/O6Hyf+fLb82TkxstA9A3Ros7q4ipT
2AWHvG0ugngn6RrTgeq4Kh68SR2GnJ6dSN5X0TVqpUtDbNwAQRO7zSsXJ6MWK7pJCoH7MRnGBCLt
ogzTzzfUhfXY9hlBWDQszIAPITTYNVbuyXrtVLz06PcP+8MWBrJGhY8SAVrAOxrbYS0zRcafn7/3
BUPz3wf94+GckWjkM04roBFSFAhOkaRPdr1GVHBp8jd25vi5GAiF9LZYmgencBIxID3q2zv32ggX
dqu/sbbW9fxB+Qs5o6P/XAntp5UJ0nVo3mtqqkvtHARXjkcCiA+m5QOX72/MTq1Ah3Zrt55VMXgZ
qrThi4/+naMRfbf32mb4jWvf4Q32U7zqZWR76ZeglmS063cKcrLfFQS9sgbSuypm7uD8ZVVd7rm1
xVM/Vv63GcqZZ0+Z6QBG6uJhpCy/AbRfJ9HQsPPgq/y2R8fs0YdYUuq2kGSpZbg8oG5f7nG8qtR1
ZwKGTcDfdu20yIw1hPzbAxGfed4Cvd96aNOcd/qHhkznksxOiZRV6vrFo3M7xTPSs/NSUQE5E18/
CKco/1FuGU07/PcgRb+yOU1DEewi6ZW/DdiZv6G+7e+UKofvHAWZB9xj2NPYTwB6+8X66JDI8GRy
7XoEa4VTgpwud49uI8x9DSjKua9H8Ys7Y77j6CNLu6ko3qAQOv4cnMi9KSmby6SrDWDvjT/O0HEh
zdk21E/dDhe4wFnax2Z2xPcVHdQ/HeT60AWeyqcIWqDoGMvfKXz8EBoYfakR0ZR8WVBlr32IL1Mo
Qztjd9fZQmZIT701hgUv+oQPX0USrsRt0wryH1kRGBNPQjnnLlzcZxm2JaaYifAmGidymiOQmdZR
yF500FZ+BhBfDorfsh92ZcmiHSysUTu36qJHADcXPysif1Jp4EFOmYjRYwmkgus4rNf5lbrt+mxo
76TRJAi2Q97vhkDqXdWPate1awVWl3Y+tmGZnwDQnzPjKZUFsp3SxU5DygoPEs7zNB+8bu1PrmqH
o8e0l0k7hY8AHU1vSND0hFmQ3mGJ0EOwQk0ZjP0oqk2tP6oYG5Y/Wne0T9wPABzzPOc7xA/EXlnm
7VjkqTTvVbBfbBEmjpxZXC6r/RWyYriRENT+Br655tYdZJ/iGOnv7RQtb6KdVTIPELMkxp93hc//
pjOFujVH7n7b9oplMwMxVjf18t8IdcuHntkwxXGjbwYMtwssquxQ8n6nxRRIC9pgvmfRpHde3aK+
Pc7tM6GgJo7yfoH0EsQmb/OxZd9zS9pdONTlA5R6hvu28EjqiUD9JTnjmWny+XvX8SJTwvSZclmT
5brEVLt6ziLclewgUWcgOtCPt6vrkxs6ErPTAWdYsIXugoI2me+qIam6UNz1HYFgd0CaePAL78Bl
jUvQYWRgDOzUTVmqACY4yptwCNjjakR5SzphkzEoojd3ISZxieM+Gg/0G40ENVzczdR/tF3jHWgb
kYNrsR9rMq93ckYZwuYUDVmQqt7zJhB7h3lTNvjB9I34y48O6tXHEATO+3EZ3YOdlgAd9Ku9dRi0
p3HlBbFoyNs2h0jY4I1Nes1ad6hI3DqDivPJBncdwuakWvoyR0tiSFO3rn+71JPnZhz4L0gN0jjP
8yYJeJjznQQm/1tTTN/EynAxGQD/Ek71IVxaFzrojgm/VbnJf6113ialauxyaigdT1qHUK9zSJs4
Q70+s0ije59zI3ZG+s2DF1TdU61rEEd6884tovapb7VEN0zkfzc1dcukmYGP7YqmzdBo4t9FYQPB
bB99odADz3/4+OuEOCOCj4NyR7wohtutlThx03M/zdv2hwGLxHF0K6A0XUe+5O3cQjCnKX5ARnz2
E8hbFn9z663BYazm+i73oJitllw2cTc07fNCqubIGQiTJTHNS2BQfM0MDcW+saGBdNsy/u3rdxB4
OTntHdXg6YZp8X/DoXBiSDeSDHLX+F7X0HiU0qJNuQ4TGzl0V2pFDriA9lOfgjKQ+QMK35XETWI5
Ve7OrmEV7EIR5ftSNt0Qj1MdDUkTFWUSQJZj3wha3YsIooF2HDCRRJDM62gHBXZCTktuy2Qyfo/t
y4v7HC0Dz+vqdM9Gy+UVNLEAU0BA5oYxa3GvoiJk+9OyD5kFpxR3BORl/LH8vlaFm1LFg/0KYovY
jON8npZWva5zx2I24O0bQbyEwtWAVJqHr37u909yaaes7N3pZ64cFBRM3eSHZigeJ9Xx3eC1ej8A
WArNhNVFi+NqJlyfalyisWp8o8YvHkg3BXvQOph0jII5qR2nTnJXy1soBk87UwzFzSLn+VffteqO
wd3vypY1fzVrPp4jtOdXCW5c/FsnIM5xrvz2gG2BHcJCeZS51+xMmxeZBJ4ReDeDTsQG3rrHMk2g
SJVsR8AI/NpKacq461j4qGvKlqTinfNrRDXjFk0S9X1o+nd5+GC9K43MvzWex95Kt6kgKt3VtwU1
dM8AXEmNFf1JEzzArL2E1x70QzUP46kgpeFxixP3JQKrR6ypCB7lMPYx1Kqa5wX9+VWSz9odM94X
4rtilpxaVKZTG9T13pey+g7u7QbuOARqeaHjQ6MjmnD0qyci1DP4ftZuP/Zl96p6rXecdfW3YKn+
GRXY6tM5ipaboMVaRWBBfUEIAZMXpCyP4Hcxx2Ah0JDuyVijvT3XCqzecK3rk4/86gduIumQNU1J
k8Lrntaou2tKHiuY+NzALdZo7LZLINgxFIVP7kMJPZzMmwe7q3iuvvHIHU6edGBag5IHPxL9EEdo
q9CJtCXNb0evLoZEO/4870a4x4MLcTMv4QPO3FWjpzQualc+u5KQtLZgH5+rhjy3tQdOe+sjIZCo
Qvi9AlhbhY2TOYugj2tL3Axuy02hO2R+u2zsMihv2v5+mcEjogxdY6oElJJDPvxia/gOOJKgeCSM
2DampPADnGcVd9MBUc8b+ve6V8JDyeO+9uRO61knM3aLjC31RAVagCD/QQUOAL8jv/vGXZ+XWXFo
aQvNdDzUru8lBheuCYvAaBz3Vct24A6xiWahufUDR+/hCv1bbO/5OLdgGm/KNejiduaTTkjn5D9C
h9dn5QVuJt3egLsTrjQOEZ45qaQ+XOISRcciivQeovHr/YxupNcgWtwzCtQ+JEe1STqYwq++ZnW8
LP2cgsEAHVLzPJKsHmm9X23p9gmuw9cCAG0E//EccOlBgsqxD2FezjvbN8N5bHxcJLFCZTVd691S
l+1JS1o/Qcogr+8pK9pzCbHsl2DWlseFHZw738lBEVb3Fdy9Pzneq2xl9Fs7YfW3yzWO32gNxlO5
IkquJISVids3B49a9yQDNh1sZJq9CD39Msx0eJQVDpDG1n7q9cEaQU6KQuGy4SAciafeXV+MknZM
ISLZNACEzDM9SagsZj3s7XXsZZXmQ+V5CBoWec+oK/xUUendRzKgcEW0MX4mVul899Qq0NtVtv5v
9B2vZ98O/d3kgqvIK+mamajRQ6xIJXFD3zDoeqpe/A76ZUy6QYR/aSBSAOS3JlPgX3yemGfv6kmA
2CbHFbiTQthW/BrdyAkPNR5VIagE3+8jZNgnlbCxmXYO7Q/ovwygsRDlKBcG5bhnIgcHBVXUJtTW
7m4tOYdIpufZhxGcWSAkQg5L2bCmZtTiDB74ZU0qs5I+Ub5EMGNtqZ5dnZeZ7tf+fgU/i46ntfBU
LLvAPkI0ZN1R9LEAU8PX6j2gd/DnAFwEeKgh6Fa7dUZGQCWqdkBkP/QojzTGeons+/o04IyVSd1r
eLjSToomARXtUyPcWcWDwRu3iNOOKgBZBi5n8mMe9eJclhqpzTyJY+8TZ45547iZJZ48jrayWR8q
desjHTthekliJ052cyg76LCT6m6wrdjrkfbxiPaeHMGL298MhNQJeuzloeCDfxsiDv3LUNByHdni
DOC8KdvHHljBbMw1valCnBcQ3l4eomKcHpQ/aBoPnQYJuluZe2jbroCGjNVyQAc0dXGDLfAPLfpX
d+38JCJOnqHLQb46zURvA78DY13ftv2+4nW480ttcLYjBIkV5MKTwQurvVCFewqaudkbKGQ9ubnT
/rUitD60a96eAYlsZIwIrEmBPGpCtDHUfZvW7VokYeeaHzkw3G9919dpqcMWKPoAVM6xgeHuWp+4
Z5430T+1UVDAqpp6TIompAliu+KGlUOeOVIbP+4FmCuTcp3wA4iAXwEVkzerI/N/W2FdaLiIft+s
kkCdtPHSOtJBGq5YJBQ8iwdbTWuVmS4Pd6XndEcfPQT7YCThDV8kkINl4+2WSedINxtyyt2wLxPP
n9vXYqz7nxaicz8kK8O/8f62StCQ632zArT/DnGcDBm6/D7UuTvHHsoEux6kg6nnKn4I6nB6ox0J
jhABWV8G16Z8XRcwJQ8gXouQzBErjmMhQVLnI05KR1mVCrUjd+aJ54guLWi17PrCXwViYvL+Uu3a
pkjs5tgUvAPnnFdqXJi70JYZen4GCMOwXc7y9maIzJhNi4hMMkCjFpeuTlX+eOeiqPf93CJ3AdoQ
uRaaTgswRmZl6YexSysQhXE+JzwqXQSuWn5ryrH/m0lEpJm31GF0X3ZSDs9eKWnxo8D9VZFVSJXL
xJX9+g0AAe8s28o7RCvvYz7Az6shh5ZwHljUS55py0RmtRdmXSC7Mm25IkfhkcmLG0wC1Gt60/3E
HYGKPaWntzCqAnA/6+CISGwEU6BR/Us1V+g1DR0wdqNn0w1f156ERZrr0EcVpOVohTI+rRDQrfQw
ziBKhCeL2G7i4h9vrdUDYpUhziHN7KXv6kNRgmZBG6S5OGjkB+pBRZ7pkjVgkUo6UHeajLdlwVPR
1UAJoZb1rzCd2RndcgS2iwQ7X7U28QQAZ8z8CSoEAkx0LUfXig8GzZ8AIM/7ahnqZMYkPnlgXnnp
GypSUNn6cEJg+j8rFH1iLVt3jHuwjxznaVJ3S02rbKhVvXPGyXnTcragQ5beCWwu+U1kIvRBKRcN
1sawKtVyKg+GOXIf9WF9284EJRYU0FdoOgRoKPPRRLHw9bQi2o5R+cH1YN6udw1yo9Q3CADjJnfJ
IXAWid2IvAj9L1rJW8klzWjeDHvHAb1BMdFyJ2hpb61ezAEbOEqAE28zDlW+264B3FBEEViugmGO
QXNjfvQNqRDLLfXOk6R7ECaasL5rJTP47Oc2R6rk8do8R/XSIWfRwSEAdjAR9cR2SrbsfuDCO2pP
AN9G1kCgaXSyWQe1hRODCU+Ilif+9xLCTNECodlN5wh+UIPWkJ0F9Kmf5vIF/KXr3wgfm7fKmWeI
duAIT/UKCsQ4nBt7RxpHrYjAUbwoNaX3stbVjaPH4abFdSFOaFSNdisS00ewYel/uXEIi6PIjf4p
lXF0PCOzTp2WuxOIIUN45R4p0hihdR+O+AcvmltBgHsMVWVTp5GobvW9l4DjSGbCbaDtS4FfwI0O
ZBpBH+unc85n9HYwiuqiX772EGHALV9lkKjYNn9zmSwfYU15XBtS3kR1kKftCqbFUS46897Tshio
ssbGgCuIFMmmdxqJD1MEj307J37t5T8QQ7nZNHfRaVxsf+IVlA0GR4GbQQ3dHWWBeYygZrrvQ887
D1HR3dR+LX/yHJmTXly2Jz4NACGvrNijgBgdrVVe7LuN+UEWf9lHVJg6ht+q7jRf3XNFyPhEizF8
LeqapE0u/SLRtRucEAi6x86Z8f7R3O9nifrq4Cz0BgV1aHs0S5gwZEA48F0NhqHI2LiqiihROe70
cFJ0IDruHPqL2wonp1Bot4ZDHrwXd+oJOxgp2EF2lmUDNBx4JqZutTHwfxVqIFHdsvesbpoTZMg8
K7S1NzDXaQ81oeWWQ74nXkKz/h6HoNivRUHuWB5gxSLPm28GvQZPSrPh3BWAG+NBAjGpcIw9N8iR
VDL2SAZR7wv+JcoxOUpo3YwrGz+8dzxcVTpmjKBpiXZJnoDSMv/Lb+byGcTXUwitnW720pDkAwTS
qdG/I9ZUL6iGRbc2HwOTMq9U9+iRs7uyWat7tRYkxTKFDzPxIhyYdfc717x+Yn0xpZNGdoNb0aDL
2MygIR40feZCnC5ZoHBzA7YmdrDoW9+1jfR2XdkiFSK2QwUUDDzfxVgO/+Hsypbj1NntE1HFIAG6
pZse7bYd27GdGyrDNiAxCyGJpz+rc5Wf43ZX+SZVOztFM0ifvmENO2Q57X2GQJrGgInslOzyPxUn
0aEFU+40Z8ZsszDo90HTN0++6mPkE5i0vAI/DqlU1O2wqW2C3RiKYQvhZfdGxa7ZEUA5LHSFMWOO
cRy/O+Cd06SyQ9itnZj795mJ652rSmRstkEFn7ikcHALtd8ngN96h2Kw6EoEXrUleKm3JmRMJUVT
8CppO9AeB4cV6ywq5QYZof/WN102rXPwRFDD9UAXACv7bQ5qOHfDbhtDXAcrfhu4vMy24TCJ3zFy
qENc1RFJ3Dy2N92MpthK6jDcaOrmOAPr+WdrBuEBvBYO22mi/vdMmy6dla/0ulMyXoXY9d8mM6I8
1I37020Kuz7fzsqZEWqynrgJgynhDr664jYDEWfteJxB1815d91h2kzFaJ+7kVYbh7XdK8Cx/tvQ
0+4u6Iz9AaVj9GNjJlMJPulziyQjbepcrN0Cavp9f8ZaM72LrXa2htCQ7Cbd+t/DPgRAGC42nX3I
hYsu7GhqmBSCBIskCnOA5+icm+VODg12CPWmLZQz19phajNC3RVCgCjtrIFSW4Jae35SxcgS4VD3
lzvNbO9DXOuhUcNwg9ZFc56QxxuUYmynMuRnXYk2usA5tm1rdfbFq+tDgSpPr4C6IVta1O12mr1f
c5RF31qninH64WlEjm6dgazvHzq1xc2Ifho81zz55A7gyqi8DnHsZerUmmZYS4z/EgZBEnRvO7hH
oAyam3haFSFarh5Yl28Y1PJbJ0C4DkxuVkFvo6Pfai/tR1H+bCoPvQVMMm47USPOCwCp8AXL1iYW
gxS5Qpe4SacMzh2aVcE3BIZsM1OnRe4aNLexzSiyXuSBj76TA5qGxGnbimbeV9qlK5RiqDwMl0ix
0f0ObOZvSzXSxxxj/zWyDhyrypZpkTkmB748YiuMPfoTVUX9A7ax0CstKDYwq+qVT2YkRLkWaWBK
b+V356Z9b16YF51dwlyBK9v6xbSFvLN15z15M32ZBidLM9A/XuAM825cxya8n2q6LmMIC4agLK8x
en8PbKP/jH6OhpzRFJ1mplKhRWFTEiHyJGizQ5YIZino9ELbbhNXLH6d23p+6mxR5yuuqEAhF3CW
8JCZtAjCMiGKRWldIFxGEdrQBF5D+0k45iYH0PEbyS22/ziKb2Iq+o2fufFeIUtJcYw1t+4YZ3fl
MLRvmdHzNhdBs4VXUr8iZ13s6WxD0E/dnNTISppkRvK+ibwo3BQWrT8knOJkkAaydQgDwhXYy05K
hoBtOuH7+E+rwMAxbI1MNE6jUAF+gRK/TgYbvFJIMaXV3IKgQ+Y6DedMPQx6aI6wrRBosjj5rutH
dgIWQqYqQIotxqZdI11V22zscYBPeTSCMR3P35ET0lMIlYR3+JEzdFtDk+iZ2jFxctYAvg8Lppzq
X0WO+i1px4o+e4X7SExcyXRohHpnTqBWvmv7TRl53Wn00bHnIe9eiC0iYNiVTSmUttdwWzsvL1Qn
puzg3AQh9BVMmXTiOTijSFOWP6oQ/w4esmQjChcMTz2Mas9s1m6DDCMnB/2kt7Ik7i53IKuBWTQK
pXzoihsIhmMXog+aFHGYbaJ4fEMMQqMgA0Wrhh3GUyUY3UxoVuxyEtKHXs4BHiTCtEU4UIGDnyg6
pFuDKcA5bHcG0vzc9X8Dhue9OjLz7jJUUtvW8SF7qSbY3s0Yz5TgsR19jn40ZkaQEoeF69pYzDd5
oV+rsJvXyHRw1akVm8YR7kEK3e19P4pWNXrbWy6ZXrOpHFfGaet1VsdqV3hY9aZBiyCxyMO/xU4n
tq4qIHYLBYu1YXNzaAVKSco122dkRiY9cvHUhtUvjGCaVNdVmbKR5GjDo2Pq6NLdmnnCZ4VgyJAQ
ZFYnrFBvzZGI7G3ViSM6P/aQqcIcOCZzazuiPq0zrrCKyXQ/5M20RX4RR9jbpF/3eVbBTTbMbKK7
odhlQzkeIOsEJOddA0x5lOR9PP6SaP2v+kbbs0RCEx28OJBbk08lxbBS0nvAh8tiVcqWApmp5Z8O
jf47GvAB2qVosOZJGfv+nbETNqZbwAOdCK/56RFLjrEYvTuYjJQHGYVxuNJKYFJV8jHK0dV2YCCJ
uU5cowncVxCo8CZMzDqFbmaRN/WK1l4dJCAWR6noqPcaswlUx3omYzLgMNo0evbXUaXRMCwQEWGI
1YUbp+nkT793qg0A9HxdGhCbOqSHL1rOFPCmnvGfsM1up9RxuzpIDWrs36GL8iatCnc6Mu6XhxCa
OT+6UTSHPGrM7xEjLpmEoPXfRkPu3bMCSSU6ld6tL1uC9QwJfxT6tyU8Sm8ZPDxuwTaE2kCMwRld
N4iRw5pgzH0syjjfNqNX1WmQN3IXSIlsBzMqvh8cwVNIZRR72MjPP2RhlVlVzdCnuvX0z6mK9Isp
QnPSfU42ThX6W0ymwoR4Hb/tq2k41YGGaHDpk0evIo67bhTkF6MaRQS2+7jtG8luKl7bBzOPLKW5
tVuvLWCGV/Q1GpayEJtZjqjPEZ3Qou0gXqaq+oQOXpFGlSWoZ90gXxVqnH7CwwnkQ98XLhpjBvuC
kSb7QWQXpBwuGdso4OWGh/H4UHsw1G3RL1lFykIWJXKbBxfOI7A27/1NDhvWxyjPzVNUNnTrejG/
7X7HnqOegLw3YQJm2gBuQhd07UlJo1TCsfxWRKPVmmj0Il+pzbB0VCRuIl9EuF34Jnmeb28EF6je
XDXQkxtO3S8Mu32DEsMP35DojFCaj3kwrUc/GosVzwVaHWC8VjdoiVN+445FC5TRrDA2Jnp6KHp4
cCUhDcIU2lUCNLRsQugfgyqNA6XtLiYmf816CkZuR0W8mXTt3Bgf+ybxGq/5UTBfvTeVW84AkNHs
BbWPWAML5O1p1Bcg8gx1agEGQD00E4tRMxnNqovj8zxeFSklKIiQhkKei+HuIdVb9gm1fL6N4bz5
pywcZ9WKyUknKC4Uq8bl5k5Yf/7muab4EcfNvJ3j2fgJgTUWZHwwwkSUKNWpL0d6tEHxFs+N2BpG
q/+UkuKAFpN69lVAIY3ooG0ztnCRHal+7coG68O28l1j3z13mOwHUHgW444VyBBGLaI7psvgtiYD
AC+jlO+uccXtTKtu45S4PwBQIJOPPn05o08D66EEgioRiFO1rTxUqfV8GqoCBV+JU3CtSqB0tpUT
FBLExAhJWea6bkpprRxM3+vuiSmk04mKfIxJStY3NKWFO24KiQEKm6MxHVH1HZSNCWpg7rA/URHW
j9UIgkcyyrH/NrfNJFGC2w72H0RBwr8o7G703HjVwjvyvhYQgF/VaAH8jmDb6x1Gq1yg53qZWlQQ
GPQ64PeBGwsnXDSwIggeANhYrzteY+AFXA5boZOVP8wElW85BfZmxCjiTcQxfYp6Ut0iaRq/VZGt
oHUo6vXYYEwRyxnaFuPgb8cY9bTG97lvGq9Oca5Xq5gG+UNvM30faX0bdu1/BZS3Tz2l/XoQEybh
sHjeDqhUEteSOjUtVmkCuwKxpkHpvWsM+fd9Vgx3Mw7GNRVjvUU7uN3kuWZHW84osgFESh3jukkY
UIm+Tti+Y7fxe69metNnVN/7ei73aOlE9z6GH6tB8WLd9y16B/4wokeuTJZiYmR3tgQ/QaMo/Q46
XHUHHKU+5hnMoTHmgUARPlAaKLy2fpr1erDe+F0GjbwZpE8egiAn76it211XD6MEFkVD30Vl6E0F
fuY/aM/nm/MMegKaQ8A1zUcNgolohL5thgGNZ8oqdR2sTT6iA9WGorv1WrTDYfritessJtkOa5of
23DIN31AQ8RkGKtCpU4NSOmbCMIlKcSX5QldD3ANLU0U6uJDhIEe5ks4dacePXNSBOaE8YdKdD7y
NxfZq15NtKp/NaJ5t1XWbUVZhGnLsYI+x8tdArQtwJEiEn0VxbUHJ0sAZurGpRuADG64Y2KUjtnX
4KlL1WZSZ0FdALlxDNE2rEFbQo2Apn0lnj5/igswtqVm8yA91Just8cSDOgiceq4BW7Kj98LYa8R
fC/AFv/am/6DLLQzMF/t5E/HSaAaekDE/fzeP+aHMrCx/xeyiJJCeLGBlVPPR8haC5ShvIAzub8q
q27Ny/5gOIxB/GkbACLmFeF+AJLO6a4gJi891/md/vNcENKcEdwoYM/18xA9doBwf/5glz7KAopZ
57D3FWDlHEmFiUkP28Y/IdD9n1/8wrpd6jmjRyZGBNIMgRQ8NW9YOVRg3z7qLzle4asscJidg4NB
52V+nKxASbkrpw7ty2uqRpduf4G7VDDOcEcMj48zJn0k97M1qtINiPwqcd3mmp7/pV9ZbG7LvLlz
8yI/AuGIXOfkBt0uAzu/pPOV8HFh8Sx1m3M2EIWPqo/C71Y5+dPkw/rzD3zpyguYM/qu4KJPIzu4
vN62gUjhZHglGp0v8QHodSnb3Ppwh5pyeq6G+hMwh//JnNBkMDVKYX+AgFI8vThzfm0fXPgKSyFn
uFhijpfN4zH03mh+73vxSvJv7eBcgfFeelOLDTyiKoEm5ECOmHCMt3nfsqPXx+XXwsNSrVkNugUQ
sAeHZuIHoeK7Cg2tr33iBZjaAIpWYprFDnSOzxLEqdNEX3IMYtRbbF+LEhf+wEDJtzFAJl6gdxLT
ntQV9f3nN38huv0VPvknbFZwwCAaM/GjarpTUKJQAB30v9Ilb59f/wK/aCkRN7CGmkyaGkhzW0Bu
oQ3ucvecUoSxF2yjqlMPCnOEh3bu4tu51c34tci61G0Oc09OcwgqSWwV+KG+c9JIPFZCn+tgMlyz
Bf9YRoTRpTCdzJGJEQaWNGCt2wJgFL/q7wCoQ05pfpm6O3qEPmat2vXeXF4JKn+lCD7Y+ku5ujzw
Gt8JoLnMIhOcHI8hkwSub16j9Y+2TJx3Kdyf603lKAp9C1auqR8VG5j1ZIn2ibOSjiE7PhgNGE3G
N1NXqjuAGekWk24CCSgIssDdHB2kxIHHxzua9zyhvBr4rhilgWYGsfNt1zUChPBhvukYJMjKOTa3
sNYV9xJqVVsyevJGxqN5hIQ5qophrAgaJ41KxxKLOMXt1k+lUnBlQrsUMiuma5AYtBhM37gRtw9k
qNiKMpNvMhOGW5bFEczwUOoyQBfL8nsW9M8AXTvbWnjB7xrdtR3mndW2Gwa1VyQ644tjWHeDmnGc
snBe94G2Kyu4f7JMVSl3ZLCtcwhViBl+yTKcMV5nDsVUVY/m1mZAWRfynEVWVXjPQzJt2p6iVDLx
GKF2s6LdChPxTURtcAPAqXvt0Ph4U5KlGu+EXp2PUUx8ABz/3B70oLIRjle0Jz6Os4AA/2+iVAcT
IAKgFR8iJOlgcebFNfLyx3udsPMv/hNLqKXOzDmJD1433HeZVGuaOU/zlMuVi0y2H9t0JHzvAcz9
eXC59CiLyEsFL10ZIDWDva7dQNlSHcHz8K8kBR9/BbqUbISUFcdIyGGHAAPqOC7SkH5DFL4Snz6+
d7pUbZzcfIp7PSM+odm8ZzWgW/1Ewt3nb+bSvS8+xaBsFQ8UZ1I8qcRi1NuiLc7QZ/za5Rcv3nG6
LoLw8XwE7vd+ng3gzO6YWD98+Nr1F8fe5OUBhv64fXgZr5osW1ftqeRf8oVAyF5kra5EX54r7IAM
g3BvJ8sIw6lrYl3eX47WR8F5ka5mYnZ55bfZYYbHGBTMA3UHRecNwzz/GDX1tJoHEgLz4wTrkZHf
Zd3Vv3SNf++oCkW7tsEzGYpgbYpzbw8uNVUKvF++acq8AlahK58rhbGt61TDDYZoQH02uQ0fWABQ
bR+W0R2mgXJLitHbZt7YrQO3sHuoCAKeyIcSKDScgU9unsUbFGLQIXLHn4VXlwrwpUnfVySuNnGr
qjcWlvqA3jAMA8qWPBqG+NbGLNhgsIV6HjD7uwiBKl/J0VRHAnFTgOfcCEesahIRTEWSETFvlTOq
YzZ7QN07uU1H7jkHMELKDdqmDO1gQ36ihTf9pHXVHBrftO9hObYAQozha1F64bN0Rn1n3HE+hXU+
nwcAVKBfXs0b5nvVszd040nDhBOE+lqBGuSZF1VFwevEvPbkWIXxBPCy/AZeGvSgSknQjim9n1lT
yTfY283NOhtcb0Vmv9nSqKPfIow8D45PzGnKHMRJW/2q5xCIfBv7zk7pttyFcjLf+9CJb1xkbZiW
CUBLfQ/4FmyyEm08AqR4R3kquK3WsbQA83WuSUpgtJ5AbAuPo+o9QNgxEEyMY2hSlD7oF6FBm0XB
Sg90Aecx4F53lH5Jfjh07H95RWY2FlCUmzITwDiDSH1DuARQCISnPWgraPV5gDENhfcMozEK5EJM
ipsqUgjARdsngerFk9OFfDVWMnCvBIMLlT9ZqjCCZ1UPnvSQAFNDj5AsG5+BUiue5lHOwKcNDdm5
GGXflTPKZ9L04xqEI7TjQDO5FRkxKXq4X/JXY2SpWZpNsAcdXc0O0rmZrDq5zLmBecT687j0cQ0E
NtH/nnDTZJFRMpcdQvUTtISVzYEDDk+1vho9zhHu/wcPwhbk9SoEZh3Nnhjy7+YQorZI6hrDrCF4
B1UJfuS+kQlgaZD+l+Oj67MXw/i4KqNrki2XnnARG+u4i4e4ixgMuZ894OBbSO+x7psa3z9/gx8X
rWSpcxmGvBCZavAGAQVaR0wFaQX0OGYL3E/QUKx+OUMw7Gc/nq6pen98FpKl/GXFUfvxIYbER3wi
PqyH5QpdiivF34X3tZR4b600BGrhyHnc4SUeun1eQDmx5881zIY+f2WX7n+xJGjuqVhXyBRENq00
IUdOu++yLr5WKaHt/L+L2vo19Z05jA5MCuCqOje0L7QohycgB6y7GsGe/OLLOj/hPwki5sYdQ7ca
CK6Aw14R885oSChp1pF++vxdfUw7JktRR+4UnaE1qj5DZEJrndTuBMT9ayedBP/zSsS79CuL9IdS
cBTqxgN33Wt/4by8lQwGfszVr0oozDwDtfn8cS59+kUehHDaKThQBscYvfJkcGrg5ft6FTvuz89/
4MMngajd4otUpEVxaIr56LBbA/oUeFWJk6HJOYN2mhVXwuaHmx6/sshGNWxivHpk/JhXQBYkGGhm
LxIwdgy/K+ndAHqibzI3CN4wPyRfSSHxm4tvlEeuywfAUo51wA+VMJiCPebmmmrphx8GV198GGCX
g0kwOR9Dw3YAqO2DDCB2L7iiYXLp8oso7HDM+ScZR4cmr9aiA1h6XHvX3PbOb/3/HTG490V+OomK
TYZjvw9MPTTCnMK+3H++nP62jT649lLUDWxvsESAsMRbN3e5KE4AtqKt5Gw9S9N4ZI9jO6Bf0SM3
7OFqP6jxyhv7MA7HbCn4htx48GUk5mOrW3REQJrfzyoCIrYMfLBDLS+v7P2/rbePHnERjjG5nD1u
LSL+VAfbbHbkfpicBt6F9fdMiPokMxiSamv9HYDlTdIGsXMagR5E60HbaxXYxTe9iNp+PLYgkcf2
aFx70/ZQiWg67K9sI2o3e4VkGUHhBIG6cRbAnvs824/UyCuB/MKG/qvD8E8gt2IAoXpyLBTvghU3
3wOXgcCnD5P8pfjdWF7TOLywD8JF4ABxZpxUU80wmNUN4MvjvBpM5kE2oP5amFiqyAF1O5FZmvhA
zI/J/QP39CRyrtlBXrr9RZRQA1Blsuhwck/PUQiOikeTOrvmw3phH4eLIOF6XMgqV/Fhyux9MLI9
bdQXv+8iREAaCT1sFenjDI29MhnHwqJp3nkrJmzzKx4y94ffOLCC9+f+Wup74ShaSsiRmkEfPofK
1YzkQLo/uP3O5Lsz/I7K/z6PThc+x1JJLpr8BgAnYOEUQF2nxgHPzUGnnqBYvHJeX/gkdBEbYgrO
SwjO0tEdgu8oFUB1mX58fvN/R4IfxB262PAuwo5f91ipLvQ01qBgGsDS+mHlk+k/5G154pTSXcXG
RbnrhtVWmcF7iNE+OFCgMm7BcHwxAEvuJaA5bwqAgMRKDbqrO6sU9MDpZdAlSzGNdHca8kIJg4bv
Nb+KS2/+/Pf/xAvfQ+09T1iqNZ0fIal4JJwBOJhfc/i4dP1FnAgiiDF2epqPg4LqelnI1HXZxqUg
H33+9v++5Y/e/iKdkJ2KoMhZ22NrO+dHPRZ/LOHTN0AxI0iH9eq9tbbehiK+9Uls16bu+Y2BlxDo
MS57a+BsBwx15EJ3sRL3GdiJP8ASBsY4yKZbHWbDzxbcEYgVWAgIeFOxGoYgAKGr+g1EKE/nqqlW
o1Ag81jrffdVJVbRaO27Qt6xFQAEPkCzoEsHIIn24YQZcg/y56pj47BrfNscXS/8lfcAwtAma3cZ
4+gaAak4HoFWLAbIJeDSvh8A187i9j4k7aEAYZXq1r2vBwjU2KDiP9upswLAU9jjUEj7rDpfMXPl
WL30BRehklW+buOwb4/afTMuQEytXPfm/fOvd2lbLiLlJGyf1U47HIMOvkR4WgDwoCYzPH3t8oto
qVlTMmhIhgeNjxka85s5ztfufCnPF8UCGKYi948OJGI22Qz+XTiU16T+/QsvZqnFF2az67nozR9B
oEAxXiVF763H7lFoF8oNcQLu1F6T+cA8hAtRTTuuvklrUw7eVztMW2tBJQUHpqB9ahk55Y7Yihnd
Ohx0PcZE9Bq65NKNLgJrSTs0zayODk5D28SGMyii1ddSgKUcXw/FEAPYmj3qRiajB+E59Ux7cy1y
fJxtL+X4Rggs8g7q2wekSuWtInkDJpMvDtlQT9cEBS9sHnJ+a/+E1wIAb8geDNFBiJ2eH8DJrYNf
n6/tC6cyWcS9kinYlp0v3Uu1yjQoKhwKEaitvR8Nu6aSeun+F5tfKzpOvnHDg8ebUzRW34fJ2+oq
2n7+DJcWz2L7R34ErQ/SoBRs0bLrBjBh5/Hla9de7P0Jzc0WeZ49ehCyKtyfXXUFT3XhxS8l+Cri
QqKts+rYEnddlaAuh23ism8uXPb6IP9Kbwm9+0VDMwK6QGnIJRzPePTYe5n4O1w/P3813l+jwQ8O
zaX6HoKupV48TEffATkVjaVhBw6oBs0fxCpnTTmAMejNz2Zaecrz10FZjbtqgjgTI3NxDMo9NLb9
bZ937X4YwWoDwKkKVypA5WEBOXYTnTk5ughgN4GqHnSjSUKIdkGHqiEl+I6a8a0GSe8tc4dXXQB9
CCaKTXO3HTYuVI3WLHb0BsdnfBeGvZclIcYmDVrWVffKKBpUEfEruQbz1zc3zcQhkgD4XJdC14Q+
ChAz1j540AlAsNWNpLw8VmXEdwHYA2nfE/0u8oj/nAooi0Z04ClYCxzntvAxNx7MI7QFKJRFsow/
sR7yVg/Wy4GMiNoa2GhF8/o4OSLct25Bt1Dsyx81FKP2XHsZFJqmCEIjhVln6ETtKwVZla6kkFkZ
fEDKpxEOzBwKz0EpwFpE8wiuyUSq7Vgrsm1BimrgCwD0McoRH1bvWmcSpLAa5GxNwWJrA6c95oEv
n8DpBN8UiDGMgjIe7hxqoxeHsTjN9GghAOXblDVgMkZNOD5CYbrekDyK0z6YQM4DsYBDY8p05J6P
XgiNGk5vyVRGMGcV9U7EU/Cc+TOo45GVAMY6XmV+VbWZoWY/Q9jGrfltATZmOmhZ33kNbzZjA0q9
op3c1VNGkg7RCRqe0m8wYxoMdNc6oM1J7Adp3it+Ag1O3EKRrf0Pam4Y3LTDLCB2BjvdPo2isN1V
Bs1uHyII933cQ2WrYhJ9dlLIPPUiG+RpbcEKgAeIXDko5196PTi4T+KqpJFgkt86PgMWvmprXoAA
A4p4McGNqrFOsQEC+28JAPS3Ark1AJNwC6/vKfVC2j1WjU9/0866aZVlGgrjYdyeKSCsfB4KcIiS
XsfBQ8ck6lF0GECkq+ZZP87MSnAhLHgYkCNTWKXrLnp0CM7agDnk99Sr/ls1euXGrdruO8/KJwxZ
7NbvbUP3YTGBjhMXmPvP8K2XeS13otUvsx/OIWTqJKjojqtrMCwB7Vv1QxbQG5jEhyuhAl2uicjV
l0STEXwWZwtBDw3uSsBk8cBRq3aOt1XgP2NUrr+WVC5FKKHthLkptACPPvSwlUFpkA9DmvmAv38e
4s6110cBbnGygK3jK1I69NAB/QOBuWk4QEENkh5RBN5oVmRX+moXTrBgccrUxoZ9PmsOjUWV/wLh
Di5kfRH5V3KUC5df4ppL0E1AXvEg+0iEnxrGmz3kxP31l17SEtXs0NhaIOPpAWojEBJZ5UiBfO9k
JvfK7V9IH5aQ5sIGDaWCkgOEKnw0+np2y6+V3Zeuvai6McKvtB8LCPoCz35vAdX9zziZu55YQa/k
+BeaacHiJ/zcGN5xgJSkhRgWN/ErOOKIaV6xE55zB5j5tgrlF9OK83P+kyoyDk7USDCvKukriAyr
AaNEUiKn60EqaeSVo//CglrK14KgSovZ9ujbNVDPaM/qxGNrxp+fL6gLL8xfPAPUVtF8Alf66NNZ
H5VXgCFbANbXAD2fEmyOpJtHmNOzeriiHX1hn/+tn/55a0HURhGtQ3RTe3XTeCBbMk/+1rHcy+pL
vqFoACyiIYhbY+ZAiuJYQHn5O/W1fZRd64AVxWkKW3bnSsr3MWIRP7TItnHOolUtaXmkUQyCK8im
6RBFwWooPUjA8UqXz4xH7Nhm4EoBl5Kn0zBc8yK8sDL+unb98yYbD3J6OgZc0oeyUafPtFWGedPn
C+NDABqebBEm/bwi9WAqnOdZ3CbZMI9r7Q5/XJatphg/iWyTa/8WGgX/ff6D5xX3Qfxf4sbbAlgN
E2DcGMAzeOeFeucw5KNw7Oyv7KRLv7BI0P1RY6wIxboDYJvrDL1LVKspMsYrFq8XFvYSQx4NvWW6
wxuDsOzrCF1L0A9vlMwfg1hdgdFd+ChL3HjIKeRqaJQdptGo7RRATskv92FXr2SD0S+EHYdNAXu5
DKzsr32V87v8Z40V4IHwQAeA5Eb+rcfNth2guTS4V0LohSW8hJKjx1GWwKlD+BuMOjk7b+HA3r52
54sYQMQwT1IBSRPHL3aYV9BZTrvqShl8aSkt9j2ECiAYGwFLXpdQ0LThW9DnGwg5qyu772McEIxS
F9lQ7EMhrCrxAyYofagKRPxOQuMOpHZvShVv3buMgu+NjqY6OFM3rBtZO0gJXLh2MjqvgbFyr+Qc
l551EQlaHzIVbodvBOXNddN0NMkLe4JYhv3aDyzh5TXobbPXBdFh6nGCYkqfrQitn6R7rTd3Ydss
ceValZyHsgTynxQiUV6oIAjrn9o220Cu+sG2IIDaxj5CfufP54vv0sGwRJWDmdl7csZPmsDLNuUo
064NNkUf/uaYkSWYy3yHBsmxLcsn0zrsK2+SkXixaogVQNo6mNyir/wkIAfZgwtKr+zVD+MbLr5Y
B8TqMOpcIE4CUIeqyU90/DOnN5NzrQL4cKExMFr/N9Zgr46GVxIcyJzu3RwyFLbj66zMrvSXLjzA
0oxwdgoBMxwgQOa6JCvWT/0tHA0gKda2clu78kvWlHiOcxvqn5gJo1Pw24G6OsTBK5TvVrKFB6Ys
t4Hz3+er69KLOj/gPz+ge6kLWfL5qAtAkiFj+Zvl9JXza92mSy/q/Lv/XD9D1Tvluc8O+CNpYavo
TO814n47X3mAv9XQ/zvs8YrI//4CuNJ0doXlxxBQ/29oxff3YF1BCaTwgx16dd0h1JDImkmYg0zb
l9i1Di3TEjOaNQRHne3gxHQ79BXdFpEIb6oMgxTHk+UqDjxbJxNAo8nMczDCm9zboS8CPE4PW4l5
cOS6JL05WQOZlVrl7AUgOR9qdLL4EuSEkaXjnOVWAtc7w6yhEDOQrsObKIMhDayTfr4ALnygJWag
C6DCN5yzdlVUL9lk7ipUBfOYQ3y0Idc64R92TfEUi2/kOLkQc9EAl8NO3NeQX7WJcE+eurPll9rJ
+I3FIV1zwE+kCv1jJyD3PQ7QojW5//3zt/SxfS2uvjilwTABfYXCvicIo343BFKsBVFIZ+VI7a62
YvqW2XJ4riAsBhFtgHxn2Xf34DZ1/9m+yzegYkK+EW0JKF57aL8m2usiaIoV0HLwVL7TuRd1m57A
kKwYI0gVf37jl/b34q2QXIwgoWtkRQF7b6OpWKNqSk1I91+7/uK9BPL/ODuvJVd1bo0+EVWgBNwC
Dm13DivdqFYEhMggwtOfz/uqf05jqvpqV/VehW0lpKk5xyhjfzZyPMeM1occobmdDQrVkVJLbmxg
1n7C4k0ElMo8cocjocKz9kl3oe2n8TcI5/qNV93K6FxmXmVTOmSFwAdgQ98fJ9zF3scNezNa9UGN
TfKhAD1545C88mOWmVgIVmsTz3gxDfNdwn7hqAL41lZezsoPWWZb4QQODpns1LlqwKsjUxL4FMg5
/6zljyTemsyXSfvBgruUbBq0lGdavLzR5V4ovezcKb5VQ7fWPovOlvagPAMk9dmgHM4xMPOBbKNf
rw/WDyMUmMSLbcfMfdcB30qdO69jP+xSmx+FN1hv1DS83gPbqgvgpYv6t00nZPJf/9CVBXYpuMqH
BosAQ15fNdShnmkcYRk5oC7tPs3S5+ufsdIlbNFqMydYsO10OjfEdVDrakqgSLY8dytdwhathmWp
aSUR/ATJBwkTr9oB3ZDulIM4//Wvv/IJy0s1bKIdWjWVOHW+ifqpuhHZFIFWtJGEuPb4xWGd4yrd
KlpWnOOOwmcBHPtc7Hj/uacvE6R01U0E9gGsHkjIGJI/2gFgo3n5VMssc6Myin2s6XB2o+54iqX7
TWf9jZ1sZQCvjM1lYpRNyzF3NXdPxH3pi6+Qbe4MYFo5IjTXv//KwFxmR6GeNc8K40xnOvS4dwLI
mxoUZ1x/+Eq/8svf3+0tB89PXA5P1CkRwFJx78vg2ikmsN4Ikay1zuVHvXu+qeSMDB+0jqUMgkdP
bi8BTfyny41Zu/b8xbtZKOCzYIeYz8DeSuDlqX6ZxUNhFRuNv/I64OR/v3/airywUMZ4cgsDkOvo
3lqthxwmW98DyPYi83wjDrvWEYvlp5kSFNZZJUIYKrdDnrkH6gwFpFBbia1rw2ixBAFUUysKiu65
z+Mgzx5RWPO5MbTM5CEExdMtxTE3JpyErT/fVA5WCNiXP9c2y1we8GJThUsiAFCwULzmo5OEVSWm
46i7av+pebA0a3IFkoWaLs3P23tIjX5WSv8EHH/j8SvDaJmIUwzJ3CDOPZ27zvOP80DLqLc0CZKk
HU9INgNWkDe/rv+UlSmxTMuB7CSn0AfNZ794cGIbqXa3Hvhbjd6qqlkZqsucHOikWnjXLiseK4M8
KcPO8+Ah2tobrT1+MaVlUtRCOcgGJZ0btijw7TiSP+etCpeVxy8zN2RnjCtbg3pqlAcBtcwLnDCQ
UZi4QE5d74GVqba89krr3o9n5hRneHORnLBXqIT83JMvP+rdcjpB/T4jnwXp8KaWgddR6ISsrbV6
7Wtf/v7u4RqVqy7ArcUZwEpwI9+s/vf1b72yZ1zehmcp1xBkpNib2N2F634/+ubirDAgmE0RlTkJ
kbZwvP5ha/27WLGlm8dplen6HKejg2ASEj/gP7Miu2UbkbeP85V9tnQyOojzOLxEZtQAfvNe5G4S
pGkrgwKFri+N3/EjaJTqXMRIcojHhJ7KQTT7voIVOBYxMpFlYfaDZwvYpeLKuxGoSYs0CEeoHUmS
Cjj6pPiGlYFA0gUgLXZGcdQa7b9eb6GVfl5eKvcS7nfKTH2xCENSUdFkh9ulLvzc0y/L0rtRBGxl
inHJ6zPq80Ovqn8oi327/uiVrl3ejg6+ZxJbUX6CX3HPCBSR8/CHQRjwuccvxj/yjyvGWtzm09J0
WNCQ/gS7YjS3W6/glZV5mevAdTMhHROFLQlS0gH3xTY9gNoB6ONko/HXWmgRs+2Q9tPBGKTOk01/
WxXSqVrCrajBzfjueiN9HEr32TLnAfK9GsX7DK8yxD1DVSiICVAqukcWpQbe3gep0xr0zh/y9BQ7
kwPyNSSv1z98pQGXF8myswpTj/10RmW1lmCus69tWYWT/P655y/WDpT+ADxVdfXZjAh0OgBKR7yp
CvBbam/vVtn+cx+z2OsJuzZN0iG3JgOP2dWBzGJIXW7Tstp4Aa0Ng8Ver5tx9cX8DmdZ2QZNcY8d
t0q3Xv8ry8fyZpj7VtfqDHkjKYLpEwqvlGw3ZuDKi8K5/P3d2uENfIT0LSvRv0SAXQowAa6HKhVY
lpiPKOoAYN2X47Ppsnnjmnjt11x2bO8+skbGS+o1vn9SjisfbSGTnZMNWzdAK/u+5Q0x7WVvkVbJ
kz+iFIHQSPIXoLQAfYWEbt7CFKz9hsswePcbJMC19kyRJTTX0LAh8xIMqpZsnM3XHn75+7uH0wYq
IvjYGFaSJ2b5f2fL+3N9Gqw1zmKj5zsglWiI9c45pxZKNcUR51o7BBMMdGvZPuXiU/VkPluyxvw0
T/G+nivEzs2dov3NYHkbc3mteRZzWdsDZb6qSqT0guPbNkQGKNaMrrfQyjz+bw1+1/Z9XcNFWSDD
HvJAgSwmn093oizaKcgt/e/6Z6ysqcvr3tbH0QqkFXlycKyiWR3B/hLAVhHEW+zPtU9YzGqRFUXZ
VZZzTgRKhRQNu5ScPOTEumrjyHN5vX0QTl1e7yYItsx8HIGCbwzSP1uWY1Ea7LCYQJDg2oHmyv4N
7cMv2X2qMsZH2dn/Tgtr6gS81zI/W7NM/HBMmxZ0yyEfP9f1S4hSkuiLP88tzhmc2kUNEG0MjfPj
9T5fGbT25e/vxpXlAOANZ2BzNiS7VUQhcdTZ2OuvPXoxqXsf6zWuQIFcoKi7cr9MxUYQYO3Bi3dz
iqhvrlDrAN+9CLzxvo7frjfG2vBczOBxMHaG0744ESO+5A1IRFCZBJD/IGA1NFuBtrWvv3glc/gJ
0hKY5DMcmqFIwYsdqLt1ZP744XSJhmH+WLgWnAvnFrn0cDzBIKGK3fXm+Xhu0SUYpuTU072FCBu2
feEMQwXLwKUr7Nuip/fY9EU9afdVLD61daFLSoypMqasGpfpVXXnoR46pv+yTYzbx+spXdLnfOmC
LwFtwRkJ44G23NClZWANn3sPQyq8mFYVbwa79PIzp2iSQvsBGPkmuN4PHw9TukTQsUmCIN7i8OPE
uxqqwsn5x9svDiD3n3v+YuIqUG1JbjclklXuS0AAAbbMvGe7/9SSQ5ckpWliAqaLtjwDIJmCV+7+
4XQLU7rWNIsZnHNOZ5spvIMVBFWKt/0uISh39/rU26dIRbjeQh+DCXy6JPzkaTqqwobkoS1qnBHy
3gxBOsCFwFKvOAwQuyDDfBrOVknIXjAHJmYnVzPK7m0VXf8OKzN9SfzpexhrO0zJU2flz4pM+6bs
Xj/36MVrWieGNJnAzSd0AgVKrocQBtxiY3R9vLOn/9VRvXvjsN6MfjqgHmVKAcKEM7tk82M6fhfT
C08R20OGyMYnfdhCHl92EgNITWszqZOhOZysSV3eVFXiHT/RSB5ftr8xoG4BeZafSjfFPATv44H7
LP9cAjMugf93BYE42LixUe4NbcY/sBuOgVfwR9gwnx2A5IJB1TeyG+4g0/qDsMpWMcmHG3H8qMvf
33UOglPa8mHYPUl+1pBeiRakbvpA5vEIy+hGv3y49uJDFhumSSQd7IxcATBGk4dRgc0Dwxnk9InX
biG+1j5jsQDHVe0MthhbWFjeRrkHljPw6/yTP+Ay4N61EkrEoe+iVnUeSTwfKgJwTZyy4q4RGdn4
iJWx6y3W4Kwoe8NbLDDAQ9+1sbgB/GfjnEv+2wz8v00yOoD87/enDctRIJb7pwJ5OBZyyHP6QCVK
BQOT6/7RLeMmrNQsQhRMlYeYQSmNyFTXAO4SdxETOhmCBhL4Q5525Ltn17S/m+YKMazebpr6SGyR
Pw84WdnhRFT+B4DZsgkEhML3lCApDIZzjlhH3jTYwmkQHeHEHYBP9dJzy2FvnGsYByZpx+EooYwR
cM+NKAUi7KHNxbQvZtU+2rJXWHjt9E7z2j1RJ6uQCkQPum74U57JNMx7MkK8wv39NNDivkup89o1
yEKxZ1R0S8bh/2DDkLyqJGV37dgwUG0ILCNOLl4GqIpDxy9++mksf/EWbtzWhszEprZ9mIXl/IFT
2Po6mor+FGAg7lMrY8Pe4layg4DGe3ZIw8v7gmcjzCbV2F+kjc69bZXlvgBRwAm7zsIxMUvVRECh
8vQtj23XC+OS9xB1ykG8pbHlAHtowcA6+zG5qxFjjsrWa1FZiYT5IBM6o2ekE1SX8BrdlU1Z3vNE
NVDd++zEwQh+kBMxdxLuwp2cULY3VBO/M6PnP8GZIm5aFwtWl8FzJ/uYv9YgW+6A98nOAFbSwwTq
4w8AJvMcl6nUC6oMIWjFa32T6rLdSyWL37kZ7F3vw2XiAgxy4yAx9GCA5zi4M0mOFKmjvzxmQceY
8HinHdCJd+ME06RlwN2jQIl85bIrv+GAj4Q8uzFgLYxwg5zbDjo5qOtRw0lG7uGfSgdXP+mjJ5CJ
CJU3BZNHXERSvCpECmvKBLVrWWDwodp3z3RrHQDbGlCniqK1Ukh5IO087xikrjdOJ2GNr4fptgHV
4lyJOLmH8V4dQRTyQQOsWGSXFCXUOHMPXzyoiuE7I+NT3MzefpACRcojoe6+SXmNekLUOEZUl8k5
yxleZ8Z1gzQuUKUjbLEzCGLsEamOQ5fX0Ko1BrJLjw8E/p9eRqiRdEOrz5wHq47jXWk1kErZyfi9
hXoNoqKkuR0h6jtVVDo3Ki2HJmwcoCOSmQoDGbrb7YUw457jMuV7C39ZVNW0PVet2wDOXfp//Syr
7hG+HBLcHoB2FsTl0MKxOkIEGY4VNJhBAe8gQBRzrKuAj0zvyeRx1BuL+etMYZqXpc1eDMD793CZ
QNcnJmwIcdIeTj7Suyy8JPJuV6SJfdOWJIfTC5TDCuVdB1Il5YuYNLxlOCaEI2AA+8Ey6gUMUQ3W
tYA+N4mfY0xCVKt7LryCmQNbPLdg2Ir/CSFcxICM5UZQPk6RxqEJhkPpQusxQzE11n2Qd6qIAIFB
mmg+wCEvJi++cWjv/U0pi22cHUbhwYHm0UNiA9/r+1McwYnlMTipiCNDFGbbKGXk9W8HGYeRB2UQ
5EJpsUszqJKQ4tfvL1ML9uvGB7NR0IpV8DaWvyYFSN1oxhTOd9ag3FrUCBGXyV8JZc13ZfvzazKr
8pizavg7ita+E54mv3KAeVHtXBbwfoKEnPT5/KCRwhZOtK5A8nL8u1Ql6hD7Xruf5VwjOJLAYB2i
Oru7Q1qxEwy8JUdUGQCInmnp7p26snVAR6h+IEus6l8EulRxY+E/EE/7I/JEYmVwzkwHkt11KK2F
dnBG8n0A9WHHztTFPeXGrmjlvfv/0tn6ySktt6/PYuiGwC68MYKUGratXCefORd6fJnE2zQuU0lX
1uesjPdIGDpX7nQGXm//qX3dMoXXpbHrG2QtA14rKbKU+YEZ1N1df/iH5xN898XOgdOMYxGX1dmz
X1OMK1hAo25MoTvc2l6vbByWibsUsMHG1XF9dq3yR+f7dz73NuK/K327LGKI/Ry4QTXJE2/higIP
tEPasUA3bJZUrjTPspIBl0eyG4tCIno3HlgtfxmU2IfwWf6WutmqnFppoWU1AxQoOIvLvj3D5v7o
MUjApnGjhVa2z8tCBgbCtFWyvD43JpzuGliBVISts2t214fP2ldfbM+7XFnWXMH/M1b5b0L+sUy8
XH/ySt+6iz05M3Zht4bV54KnQdmrMLGBiLC2roJXOnaJ4IztnHh4s2BUavqUtfMRUbC9bKeftIo3
trVrbXP5+7tNeZPAtj4wWZ+t7htPX93i1/WWWXvuYideTn7egjBdn6t6fhr9EYGW+Pn6o9daZbEP
NwNC+g6YNucGcAXi3eokv/H1fTVMG+NlrVcX4ZCuzACvy9Am2CYr7zV3DyP/TBQHpY2LKGbTVwl3
RjzaJ/+K+oVsUQBW2mSZ0l3iHdXGlmrOg/sSl94eBMCo7OSBI1P9equvdOgyrxsveMvKBqc+9zi0
B3CBkKBX2cYoFP+tVR8crpbEwqavh7iHq++mk8bao1w3/jLq0juCLKH2gxNnu7YiI4yGSemEM1fJ
kyqhFkeucQaPHZwYsO35xXj2atk9Wii7QvyodB6MiN3vdtbonxRxs7sM3OLXuUpy2FNxx1GZMbnL
cetwn459uQNwYz7QtplPiOTQu9Rt5zigSFUkwYxCQTA8euP8nUoLlBdl/cvTYfpVAYsddVkNTbI9
ekOJqmLG4MoUHgTaiNgBlAUu72Wf5fUuzru6uJnTYrjpakp0WM3OeJ8kRHnh6DcVuk3YMgQgdd4V
s9sc/JEme29m7NmQrkadB5iXeHaBFHFGDWAjSBKP4GsZdzFqilptWxFYZu2hFxbYrWp2f81Uj7eT
HKEiEfA8OGY2deDEI1LAYWEHhF4M2R3u3+bvjYuTHVJPKhFUJs+PiQED8IBbdvoDUgHQ2nEFNe51
WuMI4qfKDmSlW0BUYnmfTKl/UJOjnmcg3iPH6zIr8F2V3LWYqxd1ZQ4tLNI3fgyNBx1gp92jSmB8
jVFW+Gv2EvObw22+h8TYCet51K8TdpyRM8c+ZO8TPeFYTX871FJn3x/AhYFPPaqbWIAdoAq210mt
cY7tBkgEHHeGP8CScajdagqTqfyb4gz8cwK58ITsLPacC7s68sRnoW2R9LsSyHAijeV+AS1igA26
TbtI4xdFPE+xr3YNcsHx16AAEBfm6p4fMlwsvXDUqmKjk1ZHrxjBrRgcy4OguWbJzx6Iwcv71/tW
kzbxgqQS4J5apjD3TKriAIEz0gqaAVYEKB7uZVrKIzSL7k01SZwpRskl9viyoWd8TQWnIKzV9g4y
77wMq9Idip0bZ4DDNF5WnPHibE4CfP2ncYz73exk8z5TTQ0NDemaLih91n4nDosRMOga/6uLKWUC
gsn7Bdce4sH1G7xuUZ77Q822/68Dy+f3VBfuA8KAKscVFKneRF2Mr05uw+CIivlZ7xFBFVBXuAwH
nr6pAqQlt/eIjrSnnl9GwMwLkFWo/9iXwobkAM4gA5LFXmeus+MNVOOB29ApgBne2rfFVB1tI+uo
YEqfaM6Q/VqK0cL5lWanxkOWFXOadF80DVJ7cUqDM1ByxCbq5ui6XXdrLiZz4Yw1TlV8PHA5q13u
1+DcNOJyyADpqJg6HMgBJbotCJBH1LWHQzM2+tjUGYsm3nR+AEHrNxi7cV2CwK0TmakEjdhuR/Ok
wJECSn/uni7HikesVDOST5wpqjsF4zqwRCCg1n4GALfuCsBApHoW7sANaIViOnhOapdhEns1eExk
2I9ybu8Kp9U3OBF6rwnO/nswJMY/McOSg5NMH7SDsPDcsYN/va2qt8Rz+Q9dGBaZUpm73Bbujrg5
ElOtLkYi0VhLdHk+0vop9yawujMKdXJALHAeLUeAO9mjXg+XrhMq35gX1IzlJ6gx5xCJLtZT3Xsa
3k+r8Q5Z584/iT3oI/S8ZC+pZt+afMh/wVSudhoL3iHz7fklS6T8Ys+uujEOQJFF4vMKwQamb1P4
qJ8INMP3KaTuj0mZmiizfXEcTTaepI3urZWIH3I7MUdkXMF2QSbraCN7ckfHWPzyrLELZjN3P3WW
zIFMqR0Hc12LMJbwa7plpXZTa5dvuDyGC7WnjQqL0otPOVbrfcWofZcR3D/iV+D0yixcAVdjIfdK
0eQtn+SMUjg+ogxtpDqY7HrA1vA/oyl4hT0itjW4WmDZVfERyogmBKD81XN6KA8s0FdUbQOmxVp5
U7rMf/RKMaACWiByFRServcNqDZQe4Fb0KAKLcDherr3tcjulG+PecRGl+0HRhtEWkSCMj4b3TLE
7NYuB/0qpa1fe420TgeWxEj4JH1jdqcPXMSQGaGI5M7p7PgpH9J0nxeN3x5aUuZfrRYuwZBj8oGD
yBCXYLo5SFyn/4aYuEfcjrUhkLDkiOwzuZ9LTAGSF1mocymORYv8STu1zAG9WweplaJGwoGeUxvs
ZXWqJQmoN8w3fQv9c+DmNfKth7xHpHNwvyiD9SRVl3B+wUCHVcypb1GSZ74OlRixg5JgfpVIrJlG
EYclarm/Vswedk4PP4kXW+IwiDb+lsspu3XcPjl0sjTPVZrTKIbh7jiMootsqDuC2IV7Oy5IewIv
Tp8tRpAV5BJv2gmWsb3M/TnMLmC1S0TV2cPZ3YUmHfRpSEYa1pMrD4NPUHtTYm2x/PmX04r4B4oG
x11JLL7D/5RQtSOZCXl4DcZV40Xc7f3bDHupB+DdEKttbav5k+hiOHZxw7/g/UPOsqjoHDgGq8ge
NxyvjjXWu1jaFYmKUcGk5maJfsy6YdyX8E3cIsoOsYE0RCNYV3c/MT/Yt9ZDfHYenCYCtrd6roeW
3Mg0h8rGJkiIdZop8nGF+YzrkyMMYPqA3ZLByKnZLeYuewQdTPzuEOeLShw4d25WVkcEHM2Dr2l9
VFLSsKBJdRin1oMz+XL1lXPrPqksEsqss+6xMXWOQLPNkWjH9qH2KvkI0oD1Att3/dalEOr0Y1eg
QKp6TLRGJBUOrAivhvRgs6K9vNb7WwXd9n7EkDyyFnRC0AJM5Ei81huWtrfar73vAL01aSSSMb/V
TuHfdQYAA+Sl9vtxsro/gNtDVRmL9DFzCH+Y4RvfE8TOv9Rlmf+Ek9sJ4JTLdhNAgfs8yeiTsLnz
5KoMdNqBqL8T+Od7aJS9c9eKZ57ValfFLD2UXlPexhNxXqhTWX8kLfWLGXMo1WHoGfcNVpp7Py3d
h047oPgwp/8JHzb55/YeOeEHjzu7kdVNoiR7RrDAP/jzNL2xFuXbYiTsj+HF9B3lDw5o9o3c4yqq
AKmpIncwY4rfheyyO26K+S1GMDbGxVphXpSJ05+VKbp/eM0DP4u0d/1TpW31ZFKBKjr0LnkWmY0E
6SE3hgZtFiN06MOkZ8O/XGm6Y2meDUFsZIHAUVlBdOeSFnEvhxX3uMSt7rsm84G3sPrbKWNkhypi
660eQY8akHtVBzOyrxEKHEQe5dTtT2Ct9aBE68RFDpzwhqiHg+gN1cAlxnpZ3WR13kZJy80jLi2S
oIAzVh1Sy0bQU5Mvjg2JVTGCMe3R0jtAww4URaudp8KM+g4cQHpoNcWbS5X0FsU/dVQXXnyfkgk3
JJPuDm7n8ceMyOwtHjVD5qhozC5mA9/5jWUivJzpT8MumR+1Cy7liEDxsRlL/3HobBplxGII14/l
tEP7+X9kotwXxK3Hy3VMt+OCOLeqB1UiENgdn3vj29+8tEOxnAZ60gcQ6cZrhXNjdJcQdB54tqSI
44cstfMm0I034m5FOlGVjkVkOZw98wHGjx1BOP0h7V1x7ze2vedqGHaAZPS7UrL4oUx4em8JK93P
qnf/WCmSJhDKHkWAxYE92I0VMeANA+T5qkcXG857g2P539aekAEhkwpC+jHubviEWDEkQCiplVUz
3sXY6j1pKDSjorayp9bywQFKsKvCGt/BFW6mA3WpOBBZeAfKpvoJ4Qr2ShS8rDrj806xqj9MDS6V
xjonAEdwC9t2J6n+9tXIHlOd2GHd9+J5An0TCRMxTXnESl9tZCOvnLPF4jBMoC7isSQVsFYg/kzf
cDcYYDBdP6+uPHxZEkkHx24T6IDPQkKPUp6K5o9RG9fMK6ftZUVkiwDwZI14dodxiKU/pG7gxVHf
bbldVw7by5rIsiQ2SGx+fYY38eQlyYM7bhWarz368pveBXzqprKZbCzEgf17vPZxAtmIha09+NIR
7x48zy3SqCzkQQrbOvUzf6vydCOYtBIg5JePfPfotK5xtQBy5ymz2Amk+q+Z1Le4K9CBP9HXWqqN
n7A2ZhZBKw/YdpQRIg0MQZoImQQhFfeq3F8fkGuDZhG2QnzWx9kQGRwpdpoDafbK+l6WXjjb8e76
J6x9/UXcaioNnFPJhXNS4PxIUZbSZc3DYJutQsUVwQnnixnbWyKzGoN7ik4G+Q4HqCxMovxNfHdD
AGWxXZ22AkLo2Q/CQcuSSGm30NciS+isWwjjqyDDAYlbWI70p8qOPb6siUwtDbOsGzdnj2OZbnqw
9UngkDnItjKbV0btsiSya72h8GpEzKQLmUJJ41ORNkewrvrIHtwxcFMEcz7V88vyyDzPqFsNyHtQ
cLhP5kEXZZjlPz738MXEzvvOVpON8HwtXwqGW2LeApb6qVIL9MNibtutZ02OJS4h9C6y0q+CgZNk
bXlnVxYltpjRZdIoS5egprVev7OwSW9RLnK9Wf4rqvhojC6mW2FL7NERb7xRTYsQCoLdc5SMGXLa
EsfwH16jxZfZlyAYa93k93NXpDgx6ukG/gaR7iRDdoQmpMWedrD+jDku8ROKcy+Yfn2QtMMWu2Rl
4VmyE8A7s8dM9xS+H9BusjDF4jAhv0KQz91eLtEJNSEVLvo95yThPruNM6cMKgvSnDq1thwQK79h
CSPPY8LyrC/5aS7tsBxuChgIWpfiCLKxF1n7gMUdkbQ5gfGYkpPrxIGX/dH+YzzVyHHdaKOVgbgs
adXK9eI+HRnIgAhlKKqPaZ1vvB5X1n26mKBuiiLNGSrzk0qe27IPB/9haouNpWXtiy/mp2lb6lqD
mLF4mSfU8j8xRLquz6C1Ry8mZ57PsRP3iKTFg/cVlAO42PLoc49evGxpT91hrDpywrkZSHYocNLG
+Xn92WvNvZj3bQ30jGsTnAn7IQCEBohxjJpPiRA9vqxxNLSLccrHQEEEH8LYqEKoIjUvhdzq0JWv
vyQ6g0SdtiOQ+ieECoJcYIw731ux0TYr77xlcSOswciokT07YVsPIzsDu2zOzasv2Knkxb8m2xRo
rQyeZRFujOjEBGIgBCTyJ3I8Qplvbb5XlgJy+fu73ebspogXQidwsh1oc3FllB99HI8eHINTaJ7K
XG28QdZ6YjFv53nKfGtKnBPxPD9EWaAJqZN8cy1//6mRumQTpwMv8orU5IT70nD0XsV8P5Zb77+1
ZlrM3j6u3L4SDTm1VdgI5KYV31QtgroUn1uSlzBiFMq6HkJ2E1KFCz+CL3hXSL7H3vatwR3IJ/tg
MZlLcD8Rp8Jkjr087PwZxLk//iw3Vri16bDYLyOWO6sa5PqTXXyZagS0joXac1IGuEHa+AEr3bCs
Ju20NcJA4JNTbijuSOMIRNt90//GAfVzP2JZVMoQrqg9HyVnssP+KX71VfyQ6H9Q7oW1y7bejyuT
YYkbbmnRmwbV4zeVlWFvzAw9+X5anxLq1m9ZkZOnJAcAPZhcSAuRCzTsLJXgvq0oEM1BHB6pYVkG
Dvus7OHWaUrnpswA9rSQHR02l6usAJOBIfXNaBQUJG6NsGRXRzYyl8K+6qtbDSqHDvqham+Bvynv
lXGy0Cs5f0YYW+xciNpDTbrkCzY4PeKZKHYfgjpLuhs2ZlkEY3nHA2cg/Qk5sgYtVBan3k28/ojr
R8Rj+5wdeZl0XwSBXP76BF8ZX8vyWCfxoG5wFMFFTobEyWzfFx3qYodvJZISG9NsxDvW+maxUDkU
qDJYvapz0xxrRGdVmQRII90YwSsr+RKajFgfMQDCV2de4UvTYj+W4nPbgP9wxO+WcjqPo4cQNkgN
8bPHeTBvETnWWoT87zuiS9NMCpQUnJPsByAlEcNNace+Xu/VtYcv1qQ6H5K4BzX8LBnoM2m6q9xX
wbdwrmtPX6xJZp593Knr+dSZszX6kdV/SUASvf7V/+u0Dw5Fy2pYkEKnNPVm7yalGcR0CnX0ewFX
yy53wUPlWVed/dxH4DjzsLMJPdnUuxy61JC0bXff+52/r5IJRbTc2hT0fRxLWOKSa4qc+1oN9mmO
5x86U6gJqe2DhTvijQG80qLL6lmCDG9aMizBFhG7Nn2p5zKq2r/XW3RldizrZB1uy7i8bNdytzjW
lP7kbfXvc4++/J73s8OxGpekLQEJ24QyeXT6rRZZ+9KXv797shcXHbMMWkTa4xQA+QlBz+hvvI9W
3nj2cuNhvBYeqMu2yS2/INn/jbbsoDzw0RT4BtebZq1LF/O7b2xRMKQDnXrCglbdoQoiGLPP+Uy5
vZjgUgtk40LedZrqX3pmu4r8ls3FXSd2VrrRuWuttJjmCpnhiYdMopPnvjTej6z1AQtuQp72N9eb
6ON3D1vWzEqaXypiCCAcdVb/5LZgx7SwbRlBaodYi8p6B3c97vjr+sd93CNsWUbbzVXrdZ2yT5SJ
s51xqKvGo8g2wCUfD1i2rJp1LGTse7nGoYiZoOA/HLbx4LWvfemedzOBIZkcyLLWOU0jd/e4cTnz
dnxMGmuLlbX2AZe/v/sAakESk+alfUo9c5zT/qI88x5Sx9lfb/e1bl5MZa7mkqCIDeRHU94Z7KaC
2qEvZYvDHFW/XEE+tZVh/mJWF53I/CTBnOiARNkllb5zlXuYp4YGiW+dBJg813/QWoMtpvbUK1Nk
3JpPEMFA4WVzufct391xnbPD5z5iMb8TVZJsll18LvVwslz2VRv5IxWfqwRkywrN3B+cnCfxAHd0
dULgLULl2dv/cXZly3HqWvSLqEIS4yvQgxuPiR2f5IWKkxNmMUkg+Pq7Ok++Ok1T1a8uF2oNe0va
WgOAyBu5j51H4r97uKVzNPGK3JhFlyD5WSDOpIMxQvG/Y7tCCDA8JoADm2CpVPHTHRSJcStu3whO
x1AU6tMD+Hd5DU64I6MWUmttmI0N6gwA1x9Vw30fktVQIwxzsNsejDqdgb80MrxW1IZ4KpllvnOP
Zt+WxV7+TXPZ7BlIwi8jxB1PNgFOqaDtGE0uBeBuGefp9/UJW1nkOoK+nyrgShPWnbx+htNpLR7K
wnu2fbEvpvGPy7KNdrzLI6uD6AVlbgaQSXeCScL3pAa0Z+zvMlU917UfOq36Z7LcjVlcyWg6qB5g
SABv2qQHyY1GIESlAam29O7Xvn0exk85h0yqQ1Kw+5O/SPi+emYgyOIE1+diJT51TP1cWzWEQVh/
Ar1vx5Lhh6qmvZlDKvH691cesSydI5wgzyfUNocT7UE9JPLAB+9oJ/xurEFvGvgrZCsjnzUhW7qj
attohCnN9bbX1pk2cOD4mJL2vTgp4yUH7BhI5IcOphAFHhoXMUW3taLtOSMMI+UAdBIEpmQbFTXs
Wd2MnrqE/yhLp9hJuSWystYfbfOxW5qNZtqPp6buf9CZvrIChCWRwr66HuY/FvDVG9vQyqrwzkvx
05JzW3fp1GB2p74o/TArTRLCl9cNxnFrA1prQduAiNnltSkxahzYpqfB5dNz6gCVkdKRb+xxK3Gj
M4hBhhSZmP3u5Lv9h10be1caW8qW58m9lLS1PScVUMYrDPz8uQRu3Hili7kzuj+FWd8yA7CD1VZV
lQslbM+CjpXVK5TKQE00O3AR4SR+0ysPmtCWU7UAkmTO1Dr5NuRvzTpQANw4wyvjX65HxsU5RgPa
KsLLezbwBlI1IBHinPS+AIhGpq3McjG74+vaCnK4uZDOEtDjKmizT2cy7DM8VB2ryuqg6gdn2AgY
xPyuwrH4920dOm/hn8JikplZcYEOtdZuAsJ7AbagUluJZK1D2pqy+zKZVYLavVHxh9m04hK0jFmV
gCTCsdYAik3Ckiq6rSvahSXvUqNKTEi8W5XyQbpMHws3vydFelMdwGf65gvNRVn5LnqTJNUB6k33
5tCDIXyjsoi+4SoxEdXSsx1kA9tW39sDabpRHF1ZtroDD17fJjJ5QEN0EI+33DmU81ffvqkEjnHR
AtsDgBN7+IKoW6odhWx/wcdoKTfEXi/mJXxdi2lXLKKtK8jfdfWhol+k/y8qpEOx9ePXPq9F9Owl
nWv7+PG0uEMl/8UBW3w+GyPXrzctS1cLakVE71iAa8S9KQ+O43ybUUoKGnPYOBKcf+h/8jbGR4vg
Jpuh2deYBKI34B1PLnjSXralPbW2cLQABtg4SWazdWM3q57qhSUBjIPD+kwPvT46l+t9+Pla1M6G
Nwx+lfHYUZC/cOFy9Ihq8QLLXmwSg8X8YPAcP3ZcS4ErT9O3Ouu9p6qS6t516/rJEUOx6wksBTaO
dysLQlf7n6FupoAXteJmbuwAhpa/VGs+F6P7aJa4HF/v9loj2qLu6wrvDmSw466GMXj6pOYvee1B
Kfyf699fmTedzpc6GUSYsQHGpnGuzP2eyiFyza1JW/n1OpXPPVcfIHRmQeHZCWrIaXh4PwXiMzCo
vTFAK6taJ7R7KAw5aepbsbCXMCfR1G5tE2s//vz3TzuevThZ2Xf48Y4T1db3rvzop49m68Fu7eva
xEI9daxLqFjE3Pmw+reGgtnRfSntjSfNtWE5//3Tj4cruJd2SeLEUMLBY1E9tgFAEBu7xNpv1zKV
zVFBz+h5ZKY6kMm9Ae1l6f3s7HEjVa2tSi1VIZgBQWcFjgFOHZYWC0nzmNZbS+biXQK+6HquogN8
wLuZxqQB+cBqP6B2BNKhD5S/6UCnPZFiY0taOdbouGMTYHejB10n9oHzB3keHM9XG7SQETIcVv5z
MLfK4CsDpmOQuz7vzAkJKbbBZO0mSJrAGCmy5FLvrueJlfWkA5G9sipUl6EnJs9gN/Y1yzcS0Mpk
6ADkdq7SDLU9Jx7h+37nNx3YAXM975aqA+jWXqBDlNvlRi9W5kOH95ZDgmKZ3QCKibepfeKUEALh
gL/NLd4lKregeTCmXnnMlsx/vj5wK/3T34RM4k5krmoSD9WRSH7gVnps+4+6ll/LdiMeVyZHfxZK
7SUnogX+sxe5CYx+8tAvfOsRZG1pacEuqXRM6My5cWuIYGicYwLhcMveOiuvqJQz3bfFK1lfTihd
xi4CQ1RN0JuHFqCFKa3A+jKC1Hryix78zS0w2NpJwtbiHyUQK7FgOxfTHEQY9yNfPlq4cqruwSy+
seGX6T3z/N3snhTOX4P9RUAE7/pi+PtcfuEMpsOaK67AOOFwF2mpCLO+/uYQEpTArwewVD7ioSNw
DHGn+uyA9/V/lbdMUTY6r2aW3uXE3su+35HOvUknzWc69tkS0gBtpCNxkls5nNn4S5k3dy4gCde7
u7IudeTzaCqw3Utuxxkx40SwI4COb7d9+hxun/a32jeFnSUuHmjaPixUEbjtFvZ8ZXfTIc4TJImy
rhYkrmCuUXh5aPT39lgGy6ZJ2l8s5oVloBu/CDAOWxupLi4sph6yfigPkEWGGJ5IwA0Gpzec2944
QnMgbYKuJ83RgKHnE4SkrCOZHBWhElahvk37LKwK0PSA5fOAEJynP/4Cdzroi+VwisjMr9wj5rcF
deYPhxggVU+NSP/pOx++9SrPvjMYAb3kIJyqQHR0uod6k7MHSNJ4TIlrgD+d5A9t7RSvSeFAbFpx
D4Jft82gtsf7db40MPwUseF3UGLKYz+1/r3+6cuFVyxsLcKF5aJcIOs2rppu/J1wy9in4L4flekO
v0DstR/VXNk8nPMme4bcFqqIqDclz8C2TodpkGCrXP8lK8lTx5yT0RoKPB5j9Q8N0ACs/FYL56tH
2JaQ7VoDWnauTOlZvPfsGOjzMG1VyPkSCuPL9Z+/snnpgG5hDz5wdzNUDrnBHoaytaDFAcWV52a0
x7fK6is8a0koAt7UnA7vNuq5KgjQTXFSCbmHburdwKFVphz1DOzVozV1G6dj//JVWAd5wyHZn3zI
fMSlZJDZSiEK8mhXJY163g7QVh9s4LUscHrdZoSggGmP2dYWsJJddKH4pC+cZrETM7bgqhP2LT3S
Bj5uZG5+qWELRrXSiI6NqYqmM6ayJ3GZvEuA3IrqxcJT2kB/XZ+olVWnOzMtpQvyPXQNYuzb33KD
zti//MVsoUhku7eFjo5jBy+fV0NRtvGczd/ydBpPy5gVIctSstHCyvako9kB12FdqSwaG8x+rOz2
N9wH+41vr8wAO7f5aX9KbL8zy7ye4m5oftWQnQsaOAOCk07/mcz25fo0rHVAC/4y66HB7WYjNH7S
p3xu9guYZNc/vRYh9P9/P5GLMSUMxknwNdrLHPRbx73PZhXCEn7XT3mIh7OAOVvDtbagtIS9NGPS
ZKyAWiZv7hmfnwW3PtKk2jrprE2HVjzCI7/JRdqyOElnH0/KJtgpqm78nXfeZ6ult0R0feBWrhg6
iopXPINu6uLEvIZN9kiTBwH1St8fd7mdQvBGZT+cqf243tjlblEdTOJ6Vk7NHj5grnPHhlcoee5M
OBFX6iY9PJ/qMuyTGlrgUnHTb4GYpEN94OObP97Vbrdx07/cA6ZzBGrHqQa7hvDYsjzy5sGamy+Z
dI4kYRvzsRIjOk/AhAQP1BeBn3SSd8d9bqatevDKROu0gNlsoDBkNTSem2lfzcYHOM0QEJm8ewE9
PLa0Pxyj3JjntU6cR+9TNsFzlTU4MrNimS8PFnxGAqKGjcvj35G4cBjVvbogowCFZEjsxulCu68d
Vd4zY6X3XAhPvcEO0Y58ufR/0ra1o9zxeSDOwp6irIwcjycOFANMwyKRK9x0N8Hved+wut3Tkvpw
1KtR83MlPxoTAx2ttbwXak/zCYo1U6RE5x2g7AldnnSQD3XjQpFodLYkmlcOL+Scaz4NGgfQ1ywr
e4q9HOVghF/ZPcNhVn73HD49qjbB65Lg9eF6KK5kMB1bTAyrrwn0aOPWT4/VJCIKVw1c2277upbp
5xpqDCyHAIgx1S92B0en1H8o6/77bZ/Xsn1bdl7lEIFnHxT02raO0vGfWmw9GK8NjZbc4UBZT3DT
m+O0G8oAalZPTFm/4BtUb2xWf1HWl5bwOW4+TfXUmFM2takdy6koD3nPEYk+ZJjecZ6f79t5qF8X
XudRKnLoR7s8iWaDZVCHpca+basMusuy/HZ9LOl5T7nwY3Q/mFoqCWx/q2JpeOPzONf5MTNSloRQ
g0gPhe9nb63rjvMXRpy83/epJeyokoL2QW80fkRzt9qnlVeYYQY/J7ZbUjbeGTBM+C38AbbLLTTS
vvtW5gtUC8D03V3/4ZeTDNU9MXyqJEtww4xtLiHj4cS0MDd0Ny+vAKo7YkAkfLAdXFzjic84SeSg
CAH8uKW6eXEP8Yhez2FU5kPnqh5lDL5vZ9MPMqeKIVX9y0aR54bBQRvaAQKI0E4MI0wxwIB8JOX4
ynNyy+B4RK/CVN5g2w20f0555gQQWwvK2gwW++v1H365vobPn/evT7EBFRqcfchoxgak9juHlifL
kofUM39Doy7sK3JyF7lL/PljrrZeA1dmRCek+3lZpNABXuLC/pgojSApFvRFdaT220avzonvP0GG
Xmk7IkXFvrJm8J2MBXK0vjGmR0jCd69Qj5WPQGj3X/likBN05Nih8x3zVfGFgpNGzW+mwatnqcwt
u6OLBwH8lPOi/zTAEB/rhwVXiVhkKrQhNZ07EzzRpwBKgw8k+Vf60fVOr42qluXcKi8obyZyYuPC
QQhydg4Tb8k8vSduu+UZuNaIttPAlcjOlAUYsZD5bGNrd/ynYurtAyCYdSRQnuw2unMxKWDctE0H
SorUy/FkGpOETsD1jdHM0u/UFrfsmfi+tu0MgzvQziTkBJApxLvwEPabc+iCpbyvf12fkYspE01o
WUFAGn+WkrNT33S/e9gjtKb/5fqn/csL/D+1kB4Us6ytYQvaqiqwpnMx3AxRT31yRfJCGg8i6+O/
bCyfr7d38bSEApSWJpyazc2QzMvZ8dR1IOcnVeh5TwNrIXT5flsb57Y/RYrNK4AgSemfJneOEmnD
ECIPqPMnn/wAIlj7662srCu9cDC5dmNyOAqfCmu5M1JeBUNmvENM0guvN/CXF3oh+eiFAwXPXFVP
NtwxlDJJlLW4DxcD5W9Zki0wOeWGFQgmAYnkqDDgqMyzJ5kR9qxMuGYFbtNDVMzu7FMDEZjYT7j9
1XccuwehruQ/XFeWT6mfVEXowIvlyFHMjWFAC7uz679/ZdXqxO+JcqO2R2HCSLN4qDIRsbLfiOmV
T+vXOWCxie2YI4g+syOf8pIU+yEr8g1bp7Wva2vUKwSZ4H4DXxdoqt4J6U4wgO+SjQhYyXx6ycaq
27YfTCXiBnpx3lxP0H1IH9KMvDIo+G+snZUu6AbbyejX0yDAuINVm3icM8sB7LDY2iHWlr6WUstZ
kcFTkIuS1L9LveQV5dNTusi36wvnL0X20sLXUmoPLyCDQkIUyMzGPHZVnUU5SMZ7wt0/pE/zvVG2
ZF/2EpYeRcXuMt5aR0slBvSFu9+llSdR6pcFWO5j/2L7LXttIC24kTFX9mG9smqWTQlsfa9OTTsC
BpTmELbtXmtlvcCdLiqgVBvxqbypsu9BZvT/c5l/dlEY3LmJm4Hdi8L5PdXtsXHbjaezlcWoSwN0
cz4arU3NEzT57lNwuv1vAFvAuWer+LmyVPRbP0mbDrp/Czt54Cn/hDQqPw0QvDqx6fzsdX29rHXi
HASf8j2sjStwKqYhro17p2heTHIPevQBbP6NaFrZtCj7/wbSIa9yWjmgDM3zUTpfXc8Nc9NDkbiO
3HE83NYNLarksPAS5Cd6yuHVGJgtOaFX0FWsxpPbz+/XG1mbDy207Jwt5pTAEGsZxueBDQfT53te
bxlZr+Sdv5fVT1NBPTmhDCLn0zjaOIaX8dBs3RtXJkHXBeDekmU+GSDDnJbRUNq/nMHDK74x/lvP
ThVKy9tIP2v7rq4PMEPZsIYfahPTH+IftXdOe3UnD3i+xvHxw3m1vjpP6bN5n8T0+LV6yN7yj5vm
5j+KAYs0xpmjXaN+7fwOF3kY0Ww5oa3MjM6sz6mrSrcZZJzK4ns52d+JsSXAsvbp81r7NOnSd1Oe
MsXjHrzYxcm/eM6NkiJEr3cBKGAWJMPT4FDIepcR8qdaWoihunJ3fdBXkofOqC96M/MKo55ONlDn
j0XCli9mWc4Rnxf2ns7OvJFD1trRonscZ7cx8r6Dk1sZ+xVkO+f2BOHPPc+MjeLBSmz/dan8NA9m
zWpqzgXmoR9Cq66/9ax9LQoQfq8P1dq+rL/3+cqHb4fkOFVY4z+JVYAK+MeGnUGeLI8djI4NCm84
R54mqOSHDlTHlWeHrjEGwmxDl8EtLi9DCFTsr/+elXWnY55S4EkVnDjaOC2nU++wQ7KojVWxMpQ6
1IlUg2CNjxMO/BaeuF0/m6mxozn7ef2Xr33+vEg+zVRqpai0y0XGXPAidAl7m+ulAU9vaymsJEu9
OFhyH1LSSY1onwHnuPey+eizBH4EGcTD0+i2Xpzn5XMvevgjVQ3gDzOXv2GDGndseZpFtWVwuza/
2rY7wlmOUMvAObzo9qzqA7u4DQ4GcIoWjo0aQIZbehnjofwX8mJc+8ZbylgfClnuOjG/sFS89pzs
wQTbwqKsTbu++abJaLU1UNDe0uygy3aPivHRsbYOc2vjpZUJiiKF8RsudHELtyrhuzI0fHmbIqOp
s+NHxdgyzULGc/HO8RDvuL/ouBHIl4sQpk6FT8sS2sIONr6ynbIqmqs2/8BWb4aOv5BfgyWyJ3Ny
pjfWjZD3gAPaRruXATyeqT9sjgRs8Gzp27grB6ghP+XiEQrR97QAudQke2Ytj3lbnRoUDUTzRJLb
ankwCvj/yJkNIiC43sKkSA1FkCVB24VLNe6g/h20C2zapo3i1OU8YOrF9tz1WJUtvIkH5ZpvKSw9
o9E22C9eD5AeLFIjJLzb4llfXt6mXn5fEtTBmHTbeJlii+ehk4rAG5aNyVr7upYNOoqq2nz+ulDv
hdWEKapt/uYR/zzy/71ymrobtcRrFISxsbVhe7Z/GtDDO3tTOX9gV1BEdKmzjQlZ64WWAip4olJV
I+9M1If8F4e1fA6mfrJxn7ucAkydSZ+PLYTNu5zHizHcmULtS0Y33g9WPq2T6FkKTbQGxsOxjzLT
yJvvo5vfgpPyTJ3AXOZEOVmFvCjx0LufFi8yqRPgqkLu0wVWHqNrHNTi2zvP9W6CsqPNc8R82rzs
ZAQeGFbgMakMBi9Y+WfIC8hljWzrYXhlSen80qSeBad4w44bgdfOrtlX7oNQ3ilx2MaBbGUx6fRS
VmQO82YyAeb7pfPTIPGPjr0lynC5zmHq1FJ7gW99yYY6NvgPNUDBzJahZRlh0b+51D54dCMi1taV
FteygvxNX/loxybh3Fd3nsM2Cnl/64EXolrnJ0OYXpkCZjyxb0kRSWIWoZ8xBtMlAq5nA+GPICkG
9eB2LjtCHSHZqyq13uGVISDAMzkBjEzh/zGkdcBJTf9URTJAUQ2c1Cm35q9JnrLvPiXsZeaVuIdH
h4R4TM13kEWAtHNeQogZxij7aVTF2UynekMRdtioI67Nj5ZJhsZ2CxSjZJyU1QwIQLbv7CFMrOm7
O4CgURLYz6rbJEJNXU9iXFheq3mB4SsA/30C2UhxrIsmun6QXNmldCKr1yGf10kmY/OsgdTHgAgH
UEeP0uqhbejGBWxlnel01hla39LgaEQM30W2b/N5IwrXfr2WSVzRywKSIRKOgyEz/7V9CdvbKqCo
023trGu/XTsvgHcGqcIpn+LCh7B355nfxLDsbhv8c3L5lAjzpSatIjNOwhL+VZMqioDADQJ+TcsY
wGbnoeT5621Nnbv3qaklr5wKL6UyLgcL9WgejFikZe3jfojc0k83zrSWUSbutH5dthyW1v13w633
tilu2wR1cmsiq5IbHccpuBfvYoABE9mS019J5q4Wz3jNqXrbx/q0+QLxUZqaB4eRicOGs0k2EuJa
G9oNYXQc002MMw3TssPM8A8wtX5O6y3Ky8oy1VmeLXXnLGeJiIeZHRafRtLZehNY+7T2JgMxm873
6xQoqx6C0BmsaN48vys2jk0rW7XO7mztDvZxQznFdp+GVtPsYGUe5BU09MctFZi1DmghPEAJyLbr
DNvc2e1OzH0wlpu8vLWPazGczjVyW1bCxH3+yvwm8OHkdz1k1758/vunkJV57Ysuy7HLuPJfMBxs
FUDyR20JZKwsSN2meJ5cMgymJ2IGnsrDpObyNRnKBD7Ozk1aAx6O1//fg0EKd4SVPND+In03xzKa
EGoBrE22njguDpHP9NeBcYSm6tQDHo015AfFMvFQZulGwvlb6PzPEQZf135+ngsxsmzEmaVt7sHA
WAKRLaE3Vz/LpGzvGjl8LEP1ymUJW9Gk3w3OcpQN3CzVUuMW63dfry+Ei7scfoeWnroq91DmyVhc
t80vOxewiqkjKiYn7Jruo7OdcmPFXYxFNKTlKBBpezL0oo8ND4ut5nns8uzVmEHlhhbJy/XerMyZ
/phAXWhaZAJ+NAlM40KaGE+kqH7c9m0tVaWqKNOKlSQWNStxuZ+eBewKNkZn7Ydrhw1K81Gc79lx
4o37Hq7bcK67/rNXJvg/DwRVbpWVJxgseuAKOTSpejGqrruDkiCL+rYeHxGTzrfrjV2Me5+ZWlrx
0gnvdWUNOj10Eqyzds34qKaNnlwsJ+Hj2v7fjLCwJmcYs5MngZRfXHi98tIKvCQN2n4OADGGJb2/
MSNrXdEC1MwbP0PQWzGKeYE5MWCQyYnQjbBbiQZdWbMqoEruG9V5oBoYabTHGW70Euw4Lt3d9blY
mXhTCzjBR2MqjASkCBD3PCmOvvROhgGTP7iWwNPweEszVC8gwkfE7WFZ3MUKMtTtPIUz43dSxgxb
Ydv+vN7I5eGieiWRu4n0JiMDE15Yuwz0Xty/9/aC+3djbMw3+btI/5uSqa7sSC2fuK4BGDBcfOtQ
Ldx7EU1RH8sOnqVhJZPkuSygExNY0mx+8tYjX1M/dR4Kc8D8jXYTKrrQUEz418DvcAxbrGnMwkXQ
+mgJQkDgl7SKgPoBmXue/BOEJKd7uMZmOzzruMc2seV963I34g4djnm5eJCXsmHtTUwIGhqNdIOi
FrBkKcQ/gCzTh0lISODMlnvg+eJErQWGL/cTlKA8QFxkJpwXWBk2kFVr+FOjJvdRFFBcmKDGjbkC
szxweoscC8NPQc1PrEPviDNtdfIX+Om1EPFpl/kVBhXpwaWobzB7mu5woWB3CSg2QMqimP8IyVYv
dJjvh3LJKXxaTWb9SqAyFPc4wDw4i5q/cUZeLJF/JKOIYRjpHUxVDRHrU/lcOvDpS+U+NYDvGMc8
P81mkcPPskNM+17i3zFlt3DDTYshkhB6gkLVwuAQiwKn5bIkWlRbfJnxPn0yEasFUFMGupyZrvjI
DPC+Scq915oCwhXVY0qOZlc5O0wptTDsHpz9MreIRgENawvGuM9QhXPUzhganCmyHrekjQV2OaFQ
vRRZNjA+NQtPAthtz0c6Gklsq6TfO9Qubtr+qKVlSELquTMTDixwMYVlA2kCwjcDZO33aycFY4CD
ddG6TawYqGgTzHwBV82HUHH3JkAG+EJaymIjt/OlTZq4t8qDrXoZCtP4CZPSJMiM8R5mg1vRvtIZ
verZul4H4RpcWS3ZqbsM7hYvw5wxKPx4y/tNOUuvfqI05U5+g5eVjhpzxHKnBowpH74vdTE/UNMt
N3Lj33fgC3lLL3nCan2o2gHsNMdl7X1Rdf2h6dvst1+rxtoxD/IABHY7087llfUC09XyTzFYxXtB
fJdubDaXzy9UL4oWnPt2Ojh4s51gcdx0M2yi89vEbqheD/Ucw59RTMYDRNGDV1T/HiQIAFj+kauy
LbGhlRWh44nhuZBDP9XxTsr7PVIohdbfxvqm65ZP9aKrMy+NYyx4d7ZVfpJOcfTgUH3bMtNinivl
DsNStTGX8sUpEhU44zQH3dmTDoZl4W2taKch+E/DnXmGKrRqeViUwz90aPaNmzyyxt5fb2JlAjwt
v+QTEYTZgGc6VEJuoMoD2D+aD3yo1EY54C+67lKkaPmlp2Do+vVCY2UWPXR0SrhkVIpUuFBlbnsH
d2v+DKRIuVMyGY9jP7mwnK7Sr3A6msKsYe2jRzzn4Jf+8tWmM1TK/Z48pQMdIn+U3gGWU+mrB7+f
LmCDAQnwYSKBscz8LhVekQQedBl4AGb1FBouE1uXh8snParL7sGoC3a24MTFGf09ek4wTlkAVa4g
N34O8iaajE919T2K/TeFEvUUE1sUO8UVzFV8Uvw2TWX/Idz2b3k3QDvn0/+nygSMMHpMixxiuxjf
5m58SfmycVT9W364MP96rZhLfzRqcxnwPts9EiYyctZ6y+A/TKFvWpTLfOzNko1RVueoA1ZE/mhx
hL6vmFEfwJ4g9+0g+zdGB/sOEqnQxEVY72CsXsV23XVmCF/G/th6GQnLXlg/7aXL9l6bkl+dFCKG
yw68zgveQTbSEXJnKrigDIlPjsNoLHuQ6LxD3qj5aHVlAZ5N1j57ZlZ8MytB343OyvdJJrzj4qft
jpfOCFP7pblLM+UGsiZ25PbZdESthd9ZopseSriSH1Ovs8KBVfmpGCnWPCzq21AZk5cePS8bd7bb
4ykEALK5CuHJ2T7WlWctUdnUsrjznYz/zjwfOnkCzCUUkM1vROH2ez3izzfnC9OhUyz6ls9wm8m8
Uz+zOBvgNuREKBdHJPUPbZcGA99YUyup5T9Ei1ypxCpbF1LqS38CjphEniOXqPHoFrh8pQmdcEHn
5Vydmea4AJ+ovePLQ27eosaLiDg3+SkiRJJY/QIPxzhNC4gu2pK8je5cbxxTVibB1a7szjzNrC1d
M+4BYJsn84WWFQzupi+Tmx9E5f2ZzXljGlZucbpEZVd3RSaQb3FIqGEcmd0VeI+ovPcqmw/XV9Ra
C9o21WeLp1QBNShjko+mGmF2U8OWe7JhZA3Y5ca6XZlrvaQPF5gqdyG3DHfZAkyX72W+S7P0tp1W
F6o0mxa4y7pNTkv/2sJjFH6sUHd6MPw/14do5aSmF/OFYdCJZ71/yrqijppxCcmQtbvrH/+rGHch
pHXJRsWagtZ9fmavLnhxakxo/I40tVHbyN2I2lb6rCaRh7wt/fspa5ZAtk3Wwn+H2buW5OUeqHvY
jiffbDxS4YyHWj31eEDLjoVJ6fhhlxlQ7J87DoyFl2fwPe+90PaS/FSNvb2jhtu+ZGMxPVi21+5U
shsTNT5W2WTv28bJOW7Qqg5SNo+RA0W1r4Q2wCTMHVzC5ilP3vxmdL8PBiPPlPTyvpwqdedD0v9d
FUl6XxgN3LSaovwDhLIRUa8ZAqXkkCMhD91DO9kK2nxWtuDwZag7zszZjkTbljunnOlBFJ7xtDRJ
a24M+GWok0/1Jw4QGWnGqWOcUBfY120ZAZWwS/L5UOUH07Df3OTdcPJ7S74OKCHghrARAytnDucc
gZ+SEs7KoEg0fXKazO4PNM+jAnwlx+JfCmuOLXdLOHAloB0t981DWTiKItRg2brrKxaVBDIozpvb
8Oj6kl1rQct/A1/gGlyBE2+ZMli8JTC9n4Ofh5m7kb7XRko7oBspwUWzh9e4l5hQuGkCg/Bj7p0I
fzXyLe+7tV5oiQ9oSsGmBr3o/K8TSohJNu+Ufy+EuZGW1tKGdjqXmV3bfjqj+Oo1kFcU9nOS+Vsg
xLWPa+dyKr3WrEuU7evh3uV2kOHMcn12V3Y3XdkS1SwDvpiLd6q4IQFinthdRe2YZP4R5/IUeSV7
44v6cr21lVnQZS6h6KEm0jtLnIxR08MOBOrBtSpiVQ8v11tYWUy63uXcEjaahlpiMOV2Po5MzBUh
L5cQdvCHBsiW682sTIguTmxXtsxmQGlRwat2rj1HakuKYu3LWkCXioCWShiB7LEKXRi1BPXsf7/t
V5/b/JSTyMSQdH24vnsA+9S5+w4Y9u/rnz7/vAv7mq0FcTWMswevMAIAjoXDMKp7Jwhl2jtn6p9v
a0GLYNpmuEMZLmKgyArQaI3iy9LWXWgoUG6uN7E29loM257BhiaZeGz2BbAy1SPcyaLbPq1FcFMo
5Uyza5wgTBhm3R+ebMl/rPxoXd+goIWPgjJqmga4xBCDHJot3Y+VOdWlDYQtVb8M4BODuymjxWF9
HdiMl7/Tts42hnytjXMcf1qSZi5dm1DHP3HZBbZZovj/43+cXddypDgU/SKqJJLgFejs7LE9nhdq
PIEkgpAQ4ev39D552aap8qurLFrp6kr3BNtaU4taiDdzGYM8h1gUzv/46NknZF2BO32vzVdarrH5
l379+e+ffj2w25bjTMQ/muNtl7ghLf6C6bcSmpcm9vz3z40LOJWq1oTKQ6rFVsXUiFK/cVdIMxdb
BzxgttZ9Jy7ykQI0D3D7TRqrb16tf39hraPp2VpHGaaPDfgjnXoXnntFGbZrWKGFHz0/rYqzOUou
0HJSmoGRDEHtfg0h9L+TaTAY3N3gpFmgiAatN4QA/4VBHeb6kFxcKB6ZH0tZC1UceKIA76EAjyPx
Cz/LdozF2kK8eOyh/fMG+LRWqF1Jt9Y50kBdbrj7pxjIbqqTwIAEL2di5dRb6sVsubs1REcg7gTE
n+7ulGHvVW29F+2a7vlS87MFT0hZmqOw9SmHnLfKzH2hjlCI/EqkwRDNTqguG4op5YArxk2tI05b
1JMLemOgGLmyYZd+/+yEqrWUldVOCeQ8s59pDo06kn+MTf18fQ1dDGbowGzHtmqMmarRARln90YL
I2TIn99atndkufp2/RtLG2y2dZMiLuH02KhTat3YRrUzB3d7veWFFTo/prKOysw00TI49M+wf9wK
Tz/JZNrFgOLpaphWJuH8DPq/RMQj80OLWXYT9wbVJ21af9MxO4ihVYFpZfetZLtelUB4+u4QtN6q
5ujCvM/leIbGkZYfQ9mgAWws7DN8L1aKBn3arqH2/wVVXerWbIMX8OEr+qmVuDr29WMOFvMxUbio
R75q4ycrk4B2dY8DyXDD9QCQroLGOGMchYIDE8GTCQ1j1MiHIHYduNpAsQ33LNFlLjRPeHU/Oq34
SAjpxjC3JlQRPUXPVr8pnEa90vli/J6z+mso3cFYdDgravbfaOnf8zF5ur6+FiZhzuiH1o3vCa/X
p9QwH+zYOwjFHqG2E11v/uI9ySNzPv/Ecl/yiYAbTdRraoHzF8d3Zcs6lPzP+Gc7/21qUPWuf22h
M3PNIzm6vjviAfuE28wYeDV9gZB4HpBhDfy8sM/nwskToaPpt/hAZj+y6ljmKzeMpR8+C7KONWRG
CaOK02TeZPnvLr+R4+/rY7IQ/ub1R8pIixtG257gI1BDClcWRhNIAq0ViNs41W1cKrIy2UujM4u0
CaBVzshGDRapF4jhbjLWFESWWp7FVw/Mu0RQtNxUP5z2l7V2dC60O39dd4WRkr7B6p/MZpPq7NbS
7kpRcGHc58pFhn/mWXiZPvFpSEG1KV6h4rxzMgjbZEKtRO2FdTNXPE4dzRqdw3OrJWNoUnLvJ8nW
TNbYZ0vDM4uetIJ6iJ0lOTLSLtuzfqxvBGjIKz/+siShh8Xx3+wrs/zK1W2H7Vp2bG/A3gJuPMQO
27ZApjGWMsimuDMCwzPSbTsUNOpMOKVzt2BBr6oCot9T/96DUh4JD5pNXmyBTGwQqPkxaFlHdmfV
977Ny5VUaGk4zn//lC2mWSNsf2r1ici6foUPY34LR+b2+5c26lyDp0qzthBZoo4+RJ8hmp4kB6Of
VJQyuCA4RSM3X/vOLN2iY56VbYrDpB8BdLQZJCky/3UsGisyQI//4lfmsUBA7Rc5qT7h2VyxPyXe
4jNxMO2Ve8fSVMwCQo9XNyUMLB3Z/MnyD79cq3kvNDyXirIp6f0EnrsniNcjCQgna60As7BX55K/
w4RfPDUTAoJXvuSEyjB3k6c8dl6vz+vSL5+tzgnqov9el042uac6CdxqDbG+9Mtnp1MKM+JcSAXe
oNwI3IxyYNfa8kuQKaQIs/WItG/oGlL3sNrxNu2QBRYxI5BCvjYqs3XoUZYA7YHfXnAr6I3bQa/J
DSwE+P8Bz2tqGOPUQ34FJhfEGMOpF5sufxrKtfN0YdznqHNVU6TIUvYnV1qBTm/oWaVtXEk5FpbL
XLVGJGSMW4iHgkTXBel4T9Tb9RFfuLHMZWlaaxSNy3GTEIY+yrQOaWsGuno2eRpNQNxd/8rSz58d
TX7bDobl4uGB5exZ5jI02/LxetPWeW1cuDTMJZo9S/VNPgJRCv/o3IZlICVBV2V2NLTSjcaOghVf
KRb1boW3Aq+CcCmxTTcqEpFHwDrQvZ9AIgJatlNkaD/eNLhLnYy2kc9g17dBBwZrCB12J8y8yrtz
nLEuAjhK00BnTbmNeeohUtL+juWNvzMtkW1YmdgRL31kEhn9uN7PhQX8P/2XHA/xqYvjzHFYGVZp
ulXK++ag7BdauN5/caJmkZrVtuDnoHqs42eQ1zGaazpel/WVPTLXl2GFZfiTpSHc2Abp7yKBo21Y
/JHvmRngDfodDtZxGaypLS0suLl6DHhwNWyg8LEWlhUlfY6nlTrewjTMtWNyIN5kV3OstvyIwnPQ
OmUQGzwoBx1dn+iFu/1c/N+rcyPvTIufmEx+Sw0pqi55gnYYXOgl2SRJcZDCuK15vLKBlobqHM8+
5Ukt721dZ9ib9vhui8PZx+Z6RxYC4pwGUo9W2/UOYlbjNf4GcCkdNJYcDiVcbFc+sTQbs7NO9LwV
duoVp5JPR+2U00nBd/uvA2HEW/DxmpUpWRoi879DFOt0Ip471CD9APSm/UNuy6frg7TQg3+ZYZ9G
v/KVY3m5VCfHq6yA+/JZNvKbmuhGD83h+jcWfv5cBavlHiDxXgzAm5M/ODL+Cf3Fle3gLEzyv4iE
T79/lDhWtSv0afD8MQRi296A5m+EDt717QDSlByo7TyuQ8A6u42aarYds9yD6nhcDJsy7dNdLmX3
4tqyumF5RmExKbygTjMCixCdPJYQSn0hjulATx50D4yK2Hbj6EWgGkPapTaTbeZn7UvCO3m0wJgA
1rL18jRMB1r9tbvKfJ5Eq7dQPWQ60AAS3FfxWG9QlTU3Pg6P0MElzyzfCDPicqe5yyLINZE73dH2
0MCZaGtXVvFIZUL+lkmi3vpC6XsTbexkMzVBB6TvHnkL2B655dynUoB8CMeDVWDnwqvMnCXUgOaX
m6ANnDLHVTsA/dQLbBTHyLZxM4VsDQ/aXrl1YPqy/+rGmp0DnZG4Zuzjqj20fXH2zQOru70xp+Fn
0q0ZdF5clsyfc4a01EWra6RkI80/Mpr+gkb92mlzMa1B2+ex/LQscTqPbt1M/CTGoQtLo/5WTcUp
rdi3vlO3ltRfOjDxofMP+PQhkvpGySQI9vaQRD3ehGqPfCXnQ9PnkPGpadWkkAfNTFxBehEp+k7i
j+vx4OIJg4ZnEf+s/z3BFVGdSnf0/nBLZludOVC7nzh7aDorC9t8NGBb56ZRB3e37fXPXgwV+Ox5
HXzqj7Yz0y04rlRGY27A0dkmzAySXq6cBZcTDLQ/Oww05PzcjKD8FCtdJ2EDwcWNLF3vdrD9fK/i
qo4aQrNt4nXVHdyl2X3l0hg231n5OKZNclfUTvxyva+Xmb3Mn2P9c95CTs9hYMtbndjokha3EBlp
QhsWBvuxst3IQDTeNNA82jTc4ps+M+je6QEcs2jX/khqoKfKPi5WzpmLQYT5c8AfbxWdQMpUp7bo
ZGArvFK4rrm3YB8c0lQWYeeJN13L3yv9//ch5H9pOWbD/O9sl8JMKMR6z5WoNj2BgejcTJ7V8cAT
YvpOwOI8CGCH3kijs5cBSPOfHmfgflkjNPejHkQMuHKXkNq1uMU2VqaaE4k7cQCNLr7v/IJEhFhs
y3sufpop07dek7JNNtlwmneJnd7HFOKFhumXH0orOPIicGU3hQPoVaKm/D5Xo3Fji5RuDYMND6Sr
2cNYwclzgA7aDvLNo0QVx/AiB/rs78A9tw+qyZyNFHX/GrtZ9pKyPvtNhzK9rVrthYkUZJeNUyIC
Tnl+A2ni6dluKoD+OtG8uAp14gSr4o9Xm6B4pi0tnlDmGMK+nAYIg8HbhHJm3asps4Icb2UBdWl+
55xL7mmXwNO26fCUVlVwJ8HrcxZ2dXMntDu8ZlVPNz1x2bu2K9Q97Fpta6jsR53S7k6XqYiYoOr7
lDlOwLlHQ0cQJxw1q485AUUat0AVygwmAxRskcCAN8BtnzLjD4sdc5e6bhwZtatueuLEQdlj7MtK
OPs09UgIxTu2M1RifBDppKHvOElk5jZXyO9T89XrpLHty7x5YZAiDkaHpGHiQrYDC9/cJ4QmoSog
PgQRnfSlKyYOME05PuBF0N46hFYPhQX799zX9c6qrTpqexJv2ibBqzjUKtPAMmIn5KOeTpXl/20b
3e/iuBCR6zbtTVX7/Y5pBvXmtubfp6RLfvPSFEGZ91ALSrtiTQ5q4Sybo7N7y7Ja0fh4pktJdmM6
wrp14i855TF/Ds6moMSYbYern2/W97jV+kFTZVur+hqUGR+YRU6Y8EmhywFU1Apm9/dp/ccbVxLE
i/ktmp6FAVK5Vq3GSp3yqY4cn4FkcFYOraJ+TW5zaehnb0ZidG3IxSOywXgTuh5Z7h+wo5yVuLlw
aM2B2DrD2mqQfZ06h0Se7cBKGDyhwQmvx8mF5v3Zj88nbhc6R/qcejsfFo46xfYovl1vfGFk5kRK
v0s9XjjnxBE6hFZ1V5QrDS9M6pw3aaEAi6BS81OV8kkFrUqSB9nG5G890fQxSzK++1IP5uzJTKfK
blSJojN5KCBvWKbWysAvjM2cLjlWGZTKNeg4HtlXlgoKEFuu/+aF1HNOgkzbbLR7Hy8ESYHwTw5G
85zoPkiKHCD0tfx2Yd3MyZCOdnPQhlHaVKoHRojD8weaM3j5ut6HixPskzmuGza3WQedJaCywDgo
kNVO0uE41tKnrKYrJbeL44RvnLv2KR2EbYc5mm1GTz5z3F1bx+MGyiBpBN4iLr8oyr9RVJL+XO/Q
AkKeuOd18OlrCcEjH2S3IbXg9c4zLlLNcaKoy6MSJY8QCh1fANl9H/0WHsJ6BLKAdwwWSrzw2SNP
AVNdGdmLE4dez0ItNmRi5JMnTo6hI+IbEV7wQvC0r3dzaUzN//ayUKpsBdWwnbb+GoA6a9SMTCWC
zv1pxWtc04vXB3RhFrN4rggsb+MBCKD8wReFcYDpX2hCNtABmb5s+c7O9PtQxtWKguTSmM0uo7kr
RwF7XXryPKPe5JUXBzoWJZKkrvvaJ+aYu7IvvdJ3kEV44z6vHjVsnJPnL83JHHQ3VZ3DpsYYTrpz
N6zotzjBoa1T/5RutQGKYA2tvbBn5+g76gyezbuMnGR1zOoyGOWwI2MVteNKyXNhGubwO5eYI9Zu
QuBRZTyTOI1Kg79L7q6s3cv3Nx+CWf9dvEkBmL43TTAewW00gqEYLMlL5oatisegJLwJSVIWJwuY
pxvcjPEyzV0HCXLhUhnAibnegVlmf3FBzOJFP/Y2nttpcWKFagPpio2V17CRrpuVM3Rhq/4PqTea
pWsgbznlXIewzdvUttxK033tyuquN+TatfjiQYdRnYUEZVU8qZwYAUdXYIdbPFL5sAb4Xlpzs1DQ
6672HCOeYO2ahBLKW3Yj91DngLTml3Sv8ftnm98vEsC6ajKdJC+izsP5kNcrK25hCuZoPQH5ceZl
BTn1Xbdxchoo/WKWoItJL8jylY8s7Jo5VM8WBupOuNSCRCHC3trGUO+y1lbp0rE2R+VlFrStbQHP
bzol7bHzIFcE4H1rJKGrM/9kdGO2xSMn2xh44NlVuB1HvlcrADKYAaEWx46uB7mlXp4XyKfjFW8c
TqKrlJzq5tW3eNjSneF+qaLtQ73wv40T2wAZokY2InFfyykPqP3NWRN9XFoEs40O8a4JtPwKv7wv
po3TuBDw6Uov4JXThh1MEY6pO9CVYbq4X7z/PXn2o66hEZ+OJ4/ZPOglbvrV2ehIpZBDz8c1KfqL
ex6fmb1++llWiFrF7nHyNQnizk7xSm2v5G1LU239dzbaPOcq6x0clbRAnvauXDwqtGtEj6XWZ+FK
emC42x6SC9TANjAK3nWdeSiHNa7Ev/e2/z1LYS3NIpZKimZ0lAuVBOYYf/q2iznESZGLhnBXHTfC
7scfzgA/162c8FaYeqVnR6adpHjIG7oC2k2t6wWOSp1tT+Pu2Cg331DDyqyQxRCZt8tpDIbcqLrQ
6xsbIB3dJWEOZMAtVPbSCISb+oDXrm4/ZoW7LZlNb1LRjT87c4q/x9BlfWZVA2iqX5OT5shyEqP3
92nueQH1zCFSTPq4gdr1+FZBySUYMWD7CTpT4VQ2IguLjHXf9OQLPKR05kddeTlKSk1zHI26eYIA
wRSKYUoPKJ8MXqAt3R4SPFRudDV5t5rlUwSiirGnzHBY4JYcpeCGsbAjWR9wFJq3/eDkcuOkhQW5
KaCnZZ0ioLRx2hybYrB+TkXHkojzvuhgVKvXKk0Xtw4mbnYOeEOVNPWoptPUQSUXVHWAeguIEExF
nodarFHrLm4dn8wxhu1IW+o0znCSbpaGQqdjwEu9Ih640Ic5yrBMO1HnCo0XGmG5/DGmv1kCSTaA
la+H4aVffw5yn8IwLmg5dK+RKaO49eIlQ/OAR9E14ZSlxmdhOLUcRvsJzBFVaLwyCrMJGwMSFV/7
6eevfvrpeQ2sqz0NyFPi1gmAoP4OIdKVAuhlYDlmdRazXGIlDZfw54kz5kNNre2mB+hkTa/UjhG6
nGYywkqU3iPemkHnI3LYEy+v9i0QhABBtAzylFoh/cty61aagxXUfVvdKwN+kJpybw/dN/PWA+H8
AEU/M8p8xwYeMq6MlaC7cEpZs7A4QvndbbnbnbjE+7Ku3beEqpuJA0HJWHOUCd6+r8/DQgD+F2bz
aR6Y4zhkgB3yifjocO6ru8L3xpD0Q/S1D8w2ctr5vSGGcTzxRENihEJUp21j9z3HM+caLvBiJ3AA
zvaBhwpTgis+5BNAuOvVKyf+zhfjylJdan2W7NSNl+UDouexxcGKwuVekJspcb82PnNMo+E7sjd6
KM4azTfbklE7/OSdF1wf/IUINIc1JrVZ163u42NqqnBwkiBx7nQ+QTBhLfe4ODg+mbMffDOurMlT
xamzdQB926iPn3qyBupdan029Az+dlyPvXe0cTI6LYhNd6T/dX1slto+//3Tyq97i5a1Nw0np9Fb
7lgjlAxqFZo221//wNLgz0JcQV2rgok7PUFINIBu6THhcUjKHGW/3fUvLHVhFueSso3llI2I//0P
2nw37CN2wcrSWWp7FoKoylKGQIq3JVbvG+gKBoyrjejJ2k11aXjmqdkIUIPHqX1izOt2maJyi7tx
BXP7BtgKSIesqC4vdWQWgPpxyJHx9PSkq3dGfjnkOALLfn0CFuL0HAQqkFXhNRNZSpmlPxxmnmrb
PAiBN0Q8zKT1miDGQhfmcFAXV2KRNdN0oiYEdIRPk7cOpMVdWVZqDQJysWLsAx3z3+0w9bR2G4mL
Ec6WPfDQJzximcHUncXMoEvqCeOH0Q0rc/KvweqFvHwuUCxNmmeuR8WJGJT9GHEM+4FrdHm6ob4U
9ylU+EKKckCY9M7G5n6xAXF77XS9uPJwXJyH+dPONwm8NAqk2EeknfGT6yXTUbAYlqwo6e69vI9X
Qvt5o/+vk54/f7XXnDWCnGuVBp6BA2HRj2JkKznOxSWBtmfBBQvazWB3OJ3smu5UlWXBmBbnfGfN
IPDiIGE9zAZJjFWZoNo6nOrptlC/DS0DMt4V8Zrt81L7sw5YECqNrRziCkLrH64uy7um5MbGgRbc
r6zx107Ai+OEbsxCJCVU9NmA9zDe8mLDq1EedSOckw2E5eZ6EFj6xCxS1lJ0/WigJ3X9G1i3CFCI
IM2yldaXxmkWJqtMVQmpS2QfIjvGmr3VfbJNKivbwJNorQC01IV5jCy6qrJbjx1bFgc9ve8A3qzZ
Wnp2cR/4/4MCT9xJXdy//WMOYB6100d/rD6uj/1CcWIO/O0yaafwVfeOdWoLgNlTc1+XsLVJmP8I
rBH7wdO0PFAAErZFDQH0619dGK45KtgwBqrqXvlH3ud3Zi6+wzTznkjxcr35hSmfQ4K7RCYVTnXo
vbiRx9NHo2ze+zwvgjXi59LvP//9UwCsWsmr2qXmCS/qkHlRkN4zodIfOmoyoi/0ATF2tr0rGJf5
PBHeUTb64Br130544cj8HakgVHn9Gxe7gW/M9rZJDJBHoQZ9qkqH7soYJoMZH2SUlMna3r44FfjE
bG/7bJhychbbqAVkFMcSRVd4/OHlUI31Si8u5hD4xGyD16IBaYGM3rGi9saYAHRyb+LpmesaRclv
Xxup2f4euWyyzsQ3/EltyoocqoQ/VL23cpwvdGEOEPBAsa9rT4wnkjfkiXAYv9VtkT3JsitC357E
HqjJ4u16Xy4mKjj5Zq+dBfF0KypwFlIogJueFWYucKRxM313deeHeef8VfWat8RSz85//7RTpiHn
4N0Z/ORnVXyCgPQUyM4YNyQd8jZItGm8cKiTfemyjL6dl+Gnz5UqB4KjzpFPVlYZZtS8G7T5YlvW
0/Wx+/f0vpSSzLbMxMa+VZUcTkmV02NdDe2dmPT44ZlJGwL3/psULR5AE78/WbabbGBxRmtIzFhx
aBbdeJN0May8IFeycZPGXrkoXTwf0OvZJisrF2azljfAB6MHcWA6lnLNaHwhRMz1hWMRD6SGoMLR
md7cRB97aOhX9grYaanx2a7qXIbmzSaHZ25zMLs426q0eYldc80UeSH6zGVxm8SSdgHEPRyqXIgI
/XEnGfXsl/hqBJ1r4zqd0dWplVsnw3QfAOSHDDNeBkyj2Fxfbwt7dS5SLJGmth4QMqdUZe1jbVrJ
hLdsswqoBRmaxuLlM4ek4M+M99ZaxrewZeeaxWPCEptKnZ1I0rygjFREbdntpFTf4ZgaB67V/Lre
ucvTb82XLdwFLVPDB/yIWQ8b+W5y5zCtSmBdrvV51nzpdsrvzXSCxOUE6qWaphdVGZC0Y+5tQ/K/
BNWYLMeBVKT9D1DsWlSWEAbLeI3x/K8KxP9DhTW3CYzTNLbTFihBaUN7s3m2sDJau9sb9m8DPIiC
VoFd//R6OBg5KjtqUu04LotTRe9ICciDZT10jsaLAaJGRrYWq2/ztrlLp/KZdnvtT99ZZn6JcWzN
NwovjEoWDs2ObtH+BWM6zIj4uD7Ll/egNd8iNIX/gQdh8mPswQom829KIqNSuW8gUq7skssr1prv
ElDAgNcVmGlm8G1RvDZedwDelsQPhE0rWcblGGvNd4U0QI9LAAM/0ik+mTD0yJq1GHsZyeHhrv7f
U6vRE4Fsqochas3QcwH29OpdX5pRQ99jq/hRqm+gHwTV0IRq7DaG3Z1cXoRfm59ZojkS7nlqzItj
kSLPaKsJZpbAFG+bZKiPcVaJlUlaGsDZySnGGJwwUyZHKIE9QPTlqFMoz1zvw0IkmWOGfAO4x9a3
iiObUhkAgA3FGnwwkEx9zd8dtZv/zlEC0AC0BnN+lKXZQF94+Eg0tDo8ubveBYriJZq6EDDm2F9G
27qQzmQdq5GmW9LJ8V55SbOHm7ycAiFzsAGIU5S/Gk+Kdg8tfX3o4om8QrVFt0ffsAQLlFTWq8OM
ao/SufFimW36zJXBgsH0zHvHoFnIrDx+hUA8x1BZuXMjE7M4tJUbn7qKpK+Ow1He6drau4GhLvy4
obxfvA2pmKzQSDnbtXiTBd2SVM3G9psUjiaFycLG7ho/klXmg5mamiTkBaERFNd5GsCIjj9WDZNb
0ZpWqAwHtSIn5gHAd8k+JsAP+MgHt6U9ZZAxhrQ1SAGjk2w1sKb7yjUAC6Ud32MY7ShxKhn0cI9H
OB1bK6zlyI9VYzvPJnwWdtIY5bYaY+849rDUGVyTnZqyM97MEbnZTlHV/FKjbezhtyd++aj2R/DA
kmCLCrlJAJ4YQuXgFm/aOSSUtVMYEZ7UYhiewywgFFXN2pDnWfq76kH5Clw4rkCOMyP2cy0MAY/v
IQm6RLXRmMD627dBepWmAyskjFcRIpXqfsMKIv+JgQIyx0Et/RusxRr4ao9/IObkY46hlP/U9bIH
wLNp7KBxrXQLalO+KThcFxzfHz9km6Fc0PSgGpgNUb/iIdFvfj6MP8Dlo88VCDRPtlNX25gm7PsA
FhePGMmhdDxO3q6BPvMvNxtNeFpVChZF9diLe1+IsQgTTvoN8OFDBB/UAsJYXe/fT4XwQ476dUg6
ExyMaSDGHbzXqBVqLBroTJ15gLwG5y9LuPviQDMzAk2CH+g49D85bbwbn5vjK0VLGzr6+o+Rpf6m
dl0d2cBHRpwhUbfiloGf7fReAKHc/lWBmXPCvNhPIC/4TRAP/gj1wNaZoPApKxaWaW4daVskB4y9
s6OV6T8JObh/wUoBI8Tm6Rn26Fa/psEyHqRPjA9OOv/B8FWJrgoj+WHbZrmTsQ2aj2eUlMKDVbZR
1fXZz0amqK0mjWd/gOWt+q2vJL0dUfovgpLnPougW1WByuKBybjLoFcTGoU1dkELZ7pD71Tek4p7
B//seGFXqeabH0Mkb1QOlgc4783OtscspCUUo1JWiCAhLtaE8ig0wgSP0WbM4g0q4GDilGb7XPoe
u0kKDkMXiEFJ7Dm3oBsf13geaGnIt7JQ3V+nBfoAfk9NHkHx3oNmmwmJbyo4DyqYH2zT3B6PjGHT
ZUmvgd+k77msUJ7Vpd6bTtV/T8xEAmhndw8wtRLbIm/KB2njUCIVzoiBwmag8qZ4K3xnOEJbxb01
tW8dmbDBldGWu4W4d3cH3YvhALUEsHXOvuIHrjTdUJM3HzUSroCbtX7SrMK7sVGWAS1yfYtf6r0j
Z6u3QIXLuzQRkJeuvDq0uxSqZjryLAS6zq6PtFaGhqmYr3ZFkxU7W1mdClM5aD+ydO/fNi2PI/xk
500T+iwagL55nEMq3bf8rdGCH9RZU37rF2lShbK3urtWNcaG5H230TUZsQ+HNt7THLRaCA9qOJVW
eVdsiMjcg1cU5r5r0vov9AntN5k00x7Ol7wPpAZPFq4XCp6+OQN1P2+cF+m55d6FpoMTgLPV7cxC
TIdu7Mob09fmjjki3yBdFZHDWXpojLSPXEfZbwOojCHtUxZmaWzYAfOBN+kT7m2FMqqjx/ruxrJH
8m10cmMPopH7zpu+EgFDFhEg8hY7LwcoCCy6gm2bQhJwvbws6BsDLnBtM2ytzjBfJ6NhD9pP7Z8+
c1m1TZI6gZGMr+X7kFP3sXJo/mAIWe0GT8dvYFqOb7ExsrDtc8jauRLR0yL8Zupx7dU2L/ZeNyZb
lZBmE1MJkiSrQQsmY/bdxba/hWsji6TLmpvJrwjKepA3qlzbvE9ZyXF4nAnGAvQFVbrkphUGuzMb
DcC+7xf0URE72SsIc955GRsgQj+1BwMmW9HUs+8KBK+fgKzLPtCtB6SVnxrFo9f15gA38KGNXG1U
boSu2VEh+/qQa3t8BMvaxmxa3bZlNljXVZxFMNzUr4m2yyeRlNmjIQc408Ff0Q4bCt7AoArMhy4r
807ILH5qirL9BTs6oWHMmck9Z6P4qCC7f6v7NjmYJQoMrtX3ZThBe3/P8ezmwhWbJBBbY/Udq2vn
h23mzoli+D7KpMiOhu6xkqzBQJxy6MEbnHJDElJuXZAlsf4Z1PpUHsM1BTwAUNTyeoscOP49TLq1
90iuukcZe/5NjET7JyrZ5Z4XnZlFuczoH7Nty2+aO8kdmOTiHkhl68cIIcw3AwjPbzKuHeA6O3CF
Qup2dOOosxgIlD3JKywJRODaeDcSxuS/8Vi3U5SRtO+jTLAc2AoLRiS8KG5jJwV6u0+cA/A75oaA
wXnoDCsF7l2oHwM37C1i5LAxIZ4SOAlPw7yuylCItokqgidIHN3io8MRGUk1qiFANgeNRgCodoNZ
uIGF14lbYU8QLcyp+O35k7FVg5XtJuVDK5RhP2lRp++MkjSSIAO+pBXUtAYdN7D/I9ndiOcpMPVs
chrz/i1xh+5D/cPZdSxJimvRLyJCCAFiC2nJ8r57Q7SpFiC8EUJf/072qodXVEbUamJqJhKQubq6
9xgHhjTKL9RvW5l22KW9K+FuVJK3qWv7azYiDtlEGSssHNj4QUU8y0WU2E3/vaaVc9ApLQGyqm1z
pWcB0Y4AfMGys+qrwdDgFrh5go3QtXUIMwYaJWNg4+KJ+mJYQgbxnnEPNg9OOWxlKvM/jje6p1IV
6qbzs/YGQt0OjBHPnogWgeLtUTbSlZtAcz7flFlv9qWbMVi/ed0ddx25IxlztyhM+0eI0BdPDKDT
g2TJjOzLU+ldDumWOuwtASKoyOmG2FDSDW0B/m/YI98Kwt7xMVguBExjkgTgeWZJfp95BpRGVedF
HU2tH1y3ALI9Th5F5HXgZ+l3g3XABQV3L2nKctMzgMQiKPpTsxncqXlTTFYklL1fY9+rNritBorY
B7nJMXKbNA1AL8rI97EMxufE1nakgq6+RcmQgZLcu5YIgyyVzZYnNhyGhh6aJWOZE9zeqRnPVEnp
HV1eWoeGpZE1ZhHOUroxNlitE+SSorqZ2j00J4MignWiW22Gqqj1DgmR+9PqdPu9NpBAbOB3J0Nw
8SQPe8gL3mUcTSlFPPdetF7wQ7dB8a6TtNpAed9OYUNsmx1Uqua3sQ9muKsOWfMa+IQh1MK9aoSy
bOnAW4WN7m3F4eMXuQAJvlX5xB9HQljMbdd5EH0Pi1nh9XSrhEo32GTebcF9ft3NYqo2c96rWxxU
NpKnySc3DLjlYTu1ucJwdMEOBBN1xwvTvLORVChv2I39DsNL72ZOVA3uJ8qvVw712HleHJkDdjmJ
F8Ucsm+M3cSOGeRrQNLqBLhRvpEpB4aylGnMWzDLwgA4qnNqjNYHsmb30DNQsEMfxpb1pha2fQu1
dFGFQYEGZG1xEWyZhYssZWi8Q4XHpQRniGPt6w5qrxOUV0ElQw9lm3WcPQ9YJvCTj4FrIAeccMEb
H7A8cBBLthvzcvxetJ6O0Ht39p0qKliHtt0vuMiQajtwCfZ9k5gIbpnmZ2b6RsAtfqpx7DdW8BQo
6c8hk1P1LbMsLwnnWdHrTrrF9eDO+XNRefM2hez4A2QViliixQN581x58DB1bCDs8lS/gxeQ3zjw
uN42nT44broHf3cCpcIUtzicepiH1HMezYEnt/kAWGc9W/Z9QUcN2jzYGuEIf5MteuVjTJXfn4LZ
H7YjaEB73yDtyNqAAIrYJxumZ/8FdIH5ruCS3GWMqWMRTGLTjeB6VGXHb8+h83qce1hLWk220SgD
XtWFC4eXwhblyR4kpqvyHW8/I3GS2G6jD6t7VQOLCvyqYXr8A14iPc1lVe590cy/IE0oYh/r4QD8
H91lRVCBzNVMBzuAWdfQ82Dn9znoF5Y9b3JjvB+ZIP59j9sd3H4lzCZFkDQRzHfGrdYDNiQMQVsK
IK47jFE+E6NCR4JzokVd3/msLt+7WuFSUUkxwy4YiuaF57RRgoqn2FhV2v9kE6jLxm+mbMMKp9pA
ArJ/rvICGs0NJy3Inx02KRNGv7C5NDtZZsGvauTneyJr5EPukurGrcukvcqM4gcamOZeA6h06IZh
2LeGIScquC7bfTKRAlAjKwNgA0ypbdP25sCIEvOGaAHDiBY+OB1kWX4iIgx7DizJi7A6Cx8m03er
cefIG8lZtyBD+j4mVWpttUvm97oR7J6VVZHvp9mzkTtr5BRRK7vyKpkFF6HJyvIKH2nDlMdzsTWL
Ivex9cG37BRM1ji8h44Dtn9kM9IfVF64ER0HyJdMRT7HM6Lh0YEizhDa+SBusoTifoGpR+cBbNnQ
bvJWbvKgaJ9ITuAS287Zg/Rt/4cP3zO40BLY3uGFHzw3o7+7wJ0fhoKIQz066Ul1qb/TnNo3AQTC
cOhaw66Aweu46WmGUkiDP79AAAaZsV+Md5YR1rfeYeK3qO38ybcslQBzyRL8j/Wkom6G3e0Wwdlx
Nr2f1e0mc0qviYCCtn4OlHTIcucqgcWbD25+DVMZLNjAMXZkOeXZ+SjQ5rsEFQCya3mTbW3PdU5Q
klG43AzEwYGSDd4QqtYbdjZtxiOqmSRsMghKJEENC1s7KY8KF60sBCVqpiHpkImZiXhgepTiuvUL
56ejYdQTNlNZncrZAWorwwVeAPC2SRLfPjnY6rsUMiZvfc3Yvpr8CQaSY+qfhpGbjUC500Fpw4ER
hYRazy0Mnvs7/Gd559R+30BpOZdpKJnX/MiMwyKv8LBVOlbGLpVi6w09bv2uLiBlMs/zoYIo1zal
o/sL5QEnbmo40+1yp+s2HbBlVyUdkm0CLZJNolGdScrAQ7VBe2qHDIX70WRT9m6DzxIVilY7R8/V
XeWPdGemUr6Vky2uJo6cjXiiePEqXPmbcRQ/awjRb0H5BdR9mua4wR1ThwzmtZue29abmVI3SlAV
2iQChmRjxoo2bAmb3hm1mh18pJQbWkH9CiFOEisrYzp0aS5O7Qg1etZBRFeV/vzKexTpYMQyt9/y
uhveoEag/RAXG/e68YZqQxxS4URHvQaaBm5MgCO9sqbCQ02JJVFZoTI+BkH9syqtqUZhptQm9OmQ
v3jOMG/pVHYhS70hAjdAb3CdrjeAryCXFP2EBrEnrHFvAI26qbREVBfIt/RkKoxiXcej7dePUMSR
30abo42nzCgQvdFihuMzSFxO454qX9Iopzr/RrSvd7ruu1dm+HwSGn1oXO2bOw8/890Sk/1qXN87
DIGkV7aVotIDJp4ThNbkO7te8GwL+gkAuIb4+d25vHGCw+55JcGLHjmparJIF527n2G6++gCsvvI
OCEbMXXmWLVzeRC4/O3boSwj7BS5cTTNbpOpSaIJshe3QwV/yKCZyK4L2uIGHCT4NmkvqA+Tyfvv
zjwVt+ckb2N7CczEDMBAv3u34ddwSiWhOzPcFoEr2lJHN5t0QKJlQ7wPl7mCYuBw9Nt93u2tvCYb
I7FCGhA8dr6DClpYtaTe0qxOH/0UR0zToOHj4Qsj3GKqLaTJ7c1sVYGJqipxTwZVkp3yEm/LcQLt
ummEytUIktnQNdO1AyuidCu9kjwng4eMS4sOfIqzmCAkqJztnGjvaBnMij+O1gNBvlNv+mlIb7A0
ahK1TVk9gpfZI4ucXOuB6qm/hTnpHEFDenweM2ntpRyqq46U466hWQP5EFyzQhIwNxbzKEhYy1R/
r5AGR1AYrHL0kJAKG9DVb2ac8292b6vfNRS+HitdNqj0cMxcN1bH1MPOD/ME2pTY/j2s5FKcpRKy
7Gy4l3AGu8EONic/aPud7WXtNTBpzpFJMe0q5SaHPp+s4/lKeAPSNypDSnMXIaZGxgXdENMDej/X
EfU8s2dNKrak7y1U0orgbnA63w/drJ02g2ezX8yDCQ9Wmhc8TVnubQFnQZ7XD9UdjEq964JY0AAK
Oh+Cy/1goRiNjAlbr7sWaVIXGxgRdJuU581RFU5y7yqZndIAY7NzeIOv4rQih9kyjEKaBhFvVBDj
9nLlb6E4ku6bOm/Q6XDVvJHknDHwpvnuBIWzZSzoR8iZNf2Vlyj7OLdFu82Ru73lntVcQ60St4HE
SR66os+e7GkcrxufkoMyKsXwusbgytWjQJzMXrF3dMCPniuaY9DMZAeylBuWCIJXfTBMaAjL7icK
1kPEez8NG3S6Y8hfeSbSZVWjVFJp1kAAxp+bPTykYGHaNe1+CGgej9ASaCOUVepviPPtbWkUO0Kj
ZzyhDQ89+KxgN6Q15S3qRMmrJENz7XEmNgLOMxsbwpsb6GApHH2Dewer0HEvk8p99aYU9/HKzscQ
VQ6z58yx/tDZJ9vJcvDvpa/kOw61DCB9UhSH/K/Upmn1/eAWwwud3CFkE5b7XEz19SyF2Geozu1a
/M+bpGHObmYoVrsuOC5J0P0IcBl4zPze3yBO+dBjQweec2Fd87m2rxyQpDYtE9mrlXrNE4o57Krp
mBthW5XQ69TwL9pNAcixvpSVs3ER069ZHqBC6BFD9ig7FBx2rRb9BWjciCgZNOzWVeAt3AFkMo4R
AUDjoeVO8pS0Qt1quDI8waukEMcCOqvezgH55y0fcGxHDlwCcNuckvbXKIf+Ds6HHYkc2NDJUKNo
/kTERJ9GVKdJGHQQm6QOKjSwkU2dlyDIlMatmrwkBuaWsoF1IfxYHz2SQIW76VGQY8byUKLN7H5v
aZpsG4I0Z1PCVzW2DAVao2WaQACn5FMISVn4t7fAlMFZoH/URaGbsGxl9SPXoi9CbC3nnsOZ4TAI
eD1PnaXjBMHwXae1/O4WjUaaXPXPujK9v0VAHr9laJIeglwoAIY9c6lltdYWXQCjhoYqmDtWeYwF
/FjaUA8LcJShC0PCtGqQsbv22+fNqw9RhGhgLoEcdk8GXVnWsUyD/hrqECnSc13cBVY2PtBkKu5r
Cwa70E+TV55bBhdwL2sds6VK16zcDg0zUcY5dCk2o5FO5DhSb8g8Dxs5Ksb3MJboBFoqdbbrZteC
Fg2l+7GCNCKICsWeuhLQk0aleThnbN4L3Aqfxspub2a76r/VHlB9OuusPe3lnxEOZsjLYINSe9w/
tdVwhOp1n0Q4bVBWqKDC/NAGOapxYsyL34U/oA4hs0SHbZ4ZrIe+1ttEpKi8S6ed8gg5n32NihWY
rBku1hmqG5n1x5Kl+COR7tyJvOc7q006BjsXMcl9r1qDMwdFIzURYIjKoUT/C3c65Cf8SmUOuy5G
+k5rRz24auLYYhA+VU0vw66j9QswsFBxTBPvjeZ2+VzXGu0lhnuNFahy74yoWLSZld8PmTtd0d6a
9mndgfcIYQQRMTA0I12hBAoRnm+4+iVhy6kLg256yS1nZckunVDHVMDsNEvRz2O1dVTcTjdZjWNS
E6K2NKjsDTot1e7zVftXC/iDhuvSBnS2eoieZejpOk5PWYSLQ/+70z2LhiSFDNnU/p4GVHdDAwvW
UxK0yEMU6i+PI2wnHi+8w3mLfPQO52bwP4i13MgEYZIW8Sgx1cyDlWbdHWvZHdDbwn3OB0F8nLYF
VMyc3nv6/KkrvfillkzPi1Ikrs5jQMi7V2LQnJG1wy6M60ofe6kdM7k2eiCMpHEBJc6TUYO74ySY
bhlaxuiYQd30Qtv/L9vhg8FbSmwYj4mkQf0nhl8C7i2iOyMYgI8D2Isz9VBLrB8LB0FkcJ5DblK7
17Dy+oWp7EhohM0PNfTRXnOZj3dpqhjKUP5Xx3iBd0h7kJphOlTHtE/eUHMuX8FkmL44gfS/qwb6
Lu7sZh6uKAYeyvbUeg+EluMF9uTa8lgcHEBp1pAJr0WcQ6mZUh614pJPwNqULX3gOtsHU1sNdcyt
wXvjWvEHgk3wE64EE5TOLO/FcXSLHDazDxPcwUNfobMU4H64yXI6Iw8uhruaWtne0zk/+lbaXBDT
X4k9S02bEWkkhBHHOm5Q+o+gS/WaDXkAcwpIe2tGIqFUfgHssTLAS+mWAco5AvxZDHCQhFmL7P1L
2nfccc9P/CecKGiSFh0sPeOeS2jawOTkh+EwzTVFdYnYsvbyi4XN0fSaPa28I06guwqcOSHNBRz0
2k8vljXNi8ArGywOPbhhPoMI+fp5wFub28WKHnHtTEUBpZ/eqOkX9VIGllnB4Jl19n1MHQgjSQBQ
vn3+tDU40iIdgrSQn9AMUCeD+4albhj+YYILoNk1XONShmXAEY50uWti+IRArgp6yqdJporv5op4
e7RdMueIKp+AZw6S+fyA9CI5ZWjE0KODXtAY5k4+XYjAH+NTnaVlFFoAZV+BpxATFPUjH7XpQYM+
DLyo8r1jzdOdRtC/8LCVSVxKw/hephrXy6tYkPYwWvZDwhvISBTmt8tFbKEjHn0+fysH2FIlpp8b
akMNXcRzMsekFnuSV1DF/0nTC+t87QHnv/+zS60GfolFl4i4LHNAH6pBJ68N1XyfGajQ2FCGmS6g
7laW4lILxtSp36LRL2Ja3QkoUqs+Kkr/wjit/fgiEqCen9FyYsifXAF3oz5/TvT0ay6K98/nYSUc
LN29QOEp2JDWBcDndE+5f4eS34UZWPvpRUCwuSisMdWYAc3ltYAywT5Amv3FUV8EAEA5BTqvOEBJ
KnbMPKWusytBfPnSsPyf5sbgQwNzqkSs5XcysjC5SCleGZWl4AZsv7nlQTkkhkcVMG156I6XzEhX
lvzSzKuBHVDVBy36S9TeBCj55onY4WJ6V8m7z4dlZTU6i00l4Mpgco1DlcMk26XPajShJeWFQV8J
Pks7L2qjcC9GhdJP46Ca0E5EQqTSzenVlA3yYUBbIw95StSFbGRtKs5//ydEVElXExtOCvHsa3Vt
hMIlEr3c3dfGarFzm77BzTZH1GwtuwkRWe86xyojv750NV97ffrf16ey4kXWOllcoS3J2mrv9daF
A3BtJhZbV9sZ+l04BWPIx4duBd3jQYTMuGgn2Vv6xRzYWWxh36d+Bnp9FnfQfkcToDjX1jJDLjAg
V7bDUrWCZ55VuNRksTD2H8/Y+yKRXZiBMoRF1V2yFFmZhaV8hZG9Rko7g2GBdtfQvXL/z+frZ6Xg
s1StEHYOlqjlZnE5Aa8pyTfeVyHJ65PbFUComPfS+MdM3n/+tI8/AxKa/11MiU3g6manXgxMigV4
96SPKuuKC8H64/UEybz//joc6HAalOijDwlKqlb6AiTam52TPeAngMrp+dJsfDzn0GT674N6x65h
4VckcF5J/iQk+R7M5S10u06wmL+kOrH2MYuNLYfJ53UVNCfHk1Cqz/35F+V2GVlstr9DYEddy7rs
Xj+fF+Ar8Or/fwGHfMl/PylviQ97w0mcUhAkfvqT6LJDg/qnG01CpuMxB+QympjTWDH8Tdiz45X9
q9UACAa1pezKzezyAXjiPIfI/FQ8sqCEGdikVXZAb3f6GeQ8f0WTiTeoj7nilSu4nthpyYAqsVu6
GdBvv6940EcWvLOvmQvoZDiifTltIWMui1DLl6z45dL6qicGrGZpmzdU3zGvrt995y1wV06mm1+2
gbRhmEBTrEOtK+9eRC2DQw7RzS2abepqbPu+hmIj6X8hKgzoNOHa3XnE3vktgW2VBkbIc1CsI7Ow
XynrAdwJwAH3aJaes3N7ry09aXS/W+vVnbJpR0dIzfm+Ho6p5T4kpTudbTeKA7oE1XR0UwsGd6RU
AxBFxe8KwtfhJCzrOgNEJTKCw9IK3fcN/HDGba71t35KHOBrJvgkKKA7cjTsd8momidTeqXaQpTb
ecCQmnfwFtk3J/W7+2k+KN6jYw4UIHDfTuOz312dv6ceRT/JoK2ycZsS3S7juTZg0CCkwm3Wc18q
1dc7tzJdzOZq2gFuSPCuUCB+JlBXa0JaWph1+FUKAMt7CPclUvmIbYOOiskdASIqXLZ1gQS8BZIa
eH9Jev8KWvTwm5kRy/30zMvq0KvyI6LhttHwqaL4fqFBlzJet8skTw4SUvqxRxQ9sCkheQiOJcQ0
g7x8Zqb0X91RtYe28BIIUlHBj6CZsoMzc/gdpBLaDNDexCBAuz+A+prp518Cnsdxw4N0X7hADTqy
EM8W+Jq7AkXJMUrnOQCJcxIaOmeJNSE3ci2gRCQ62bVNyifmpw0JwTasrztf5iBxcbGVMisi0hdq
MwSt+3MOGByROKBVIaCm/JijeH2QuCcVUT1l5o4H5bzvatrfsMmtb2ua0wdc1yygVdAOhIkrut5A
tYtUbcqiHmxAj0SBXAqugo+f7+m1WLs4XYPSaWZWBv3Jn53T3D7ASehCyr0W/hYnagvslElTeMUF
1HolTflOOTvy1BzK0o4+f/m/gi7/H49ABv9vPEqgfDjXqOufRI5Ba/sSINwaxkojpWlMx7G6K/K0
3kydPSSRD+GiYIf2+fSTuvWcAoJx1pR3rJb+SZkQT1DTyWFYlPe0Bj8BbfyQlzX0xD5/2Y9HGrTd
/76rCbqZThXvTx5Vc1TLWkUBDCs+//GPL+Z8qeiV8inA/tHw6SOQJava5DRl5W1qxqfCBZA5UVOk
IJb1+cM+nlm+dN6ppnkEPd70JwOFLCCl4VlyyNKbQVxSnv04tedLwRlSwsuCwNMh5kQd2kSgJdz1
21ygD/K1L1gczWD6ZN6MWj+Iwj6PLUDTWyARc+8ZKkH1H4Rpuf/8QWtfsjifteULy89Qs9QUqR5g
1D8SP7+pg0uSOWtTsTiQaxsghqBsh5MK+p02RTR7vzsBB5svWQxwHiziw0BhFlOqGqhDKt0wMcMb
kNUXMvu1wVlECL8zfpWOrD2l8/DIkiQOBIuIUhfSyJWxWaosdHMQWDMJ7LiX8xhJHE+RO1dIOppr
hfbe15bSUl4h431ZwPC1hu6Pd/QJvReZuCtV/y7pfCGSrkQOfk7+/rkbAjgzOx68Ek7Cn7qrmYvs
1mjRXtjNH+f2fKmhoFMPZhXoAYBjeq7ihcp/G4Niy1BpqCuAyop0J8hXR2uRfEsDC9GzihyMxCH3
bN/6bswbFVXFhWv0CgubL3WeSgOIsQZD7sT2yT476Mc6Hm6na/sA5H/kRyoyEd3NV96uOHRxewt3
i/148LaXqMlrU7XY746p/CAxWNLKzUL0dlnwFW1UzpfkeYVkZQByAQJg2fgkyjHb2Dp5aKE06sFW
5sJaXnv7xWaH7u1Y9W0BUDKEJaArf9+yS/pbKwfUkh2vxwwgKs6CuHRIlACDP6JNnoLfMbBvGmpf
susufMRKVFly28kIsGnDFYe6cxCPDgfsruqfEiN+fB7SV8LKkuDeTlYjJw7YVp1GzezBxPF27puw
g5n75w9Y+4DFdpdO38A0yoUcPWzagiTpobPbPtd+8iXyP19S263WllNaOsCdNeM1FXLrIB3//NXP
r/hBPuYvtjfLy0E42VTBGuyFtldN5p0S0kaBeTLuJeY0Pa/Gjx5yXr3/hMMZUFcgBSSPE8CUgIFI
sHhS9xrM6+TdDqr0CXqpxb2dJEE0jxB6HnOLbPu88rdz7snbluUdMIdte1VXUEACJoLPoZNWYm9G
oLzgqy3R1rCqV8sh7oU1uQI94N4iLqDhb1AAhWZ1UdkVOJOw7gmtStAg7Kwpg36jAzIpvMHktiN8
fmSpIzNY9GVUh32TdhdW1sr0LOtDxAKXsaoMOJzla9lelQCjcvuuMbG20guPWNkdy0oRs7xsBOG1
Ofnt24BbGsn6rXJi4GJ3ny+xtd2xGEkL0J7aAoo5thkKBkZvrXOXmOQXVvDK+y9J+XPuZElLkFDV
Rhw95f2BYtIm6MUztdoLAWTtCxZRVubMIwC6m1ObTFnkNcWxMs62FF154URfibVLeBaqE9lMNMgE
pqePVjsOGwgxv2H23Y2yxMNcmE0KAtKFEVt52hKUxd2C2Unr+XGduz96McWGBCd/aoA8dUpUb5I/
jU0uTP7KAbXECyVBPjZu3Q+noqhePD5ct1r9/tK6WoKDpA0afpLl46lCJT5sdfWbgmvZaMhKfP6A
lc23NI0inKHk5Xc0lslrW97BPeUI8hYIcXIHMP+Fh6wN0CIAQ3igGzIm4fybZTe2ofGctxcGaO39
z4/8J+yeSeGtA+2SUx54aL+yIDigV5q8ej3o21r7YzQOJP31+WCtBXmP/vdpAxwOU3fsaaxVeT+U
ZLpKqQQQj4H4Bpoo1OQgMJQf0MYwMVBkape13TubWLvljMDaEYZIATgz+XhoKgJLQ2+EQBiciZ1D
Dmupaxfluu9BT7trauMS+/lLr8SOpfOTgu6NEBX2XauaDQxVw5GzqBYvVD98/oCVyLEE01j53KB6
6SH10DA1EBSY++EnhAHmC8F7ZSsvITGwTCssv+1JnLHE3hQuSMwa8gPb3G7AJk4TAB0TLqNyAiPg
S1+0VHKxhyoVZTmBFO651wMAmoOVPHFx6Z7/sc8s50sZl4qTbgBM246rUj0MdfVEB701UMsA+3Ly
0CdBdY/nbg6zVW84CNoUr7UHpCbykBFGn1O3hW1PdmF9rEzfEr5myaFGZVHYMQqYv2mR3Y6gEERQ
TLwwmCs7dAkz6oHps1DH8uOmnKOqe/JaK3QCFY3FVYJk/msztggDdZ6XAM2n5OSnoMdNd6qZQ9rt
v/bji8NdChhcwSIWhzvv6JbN4JKBOovCfwChjs8fsbJJXboILEWnnU5i7mUZRKz4rejRVNA8ay7s
0fM4fJCduovT3YEWjlJpD1G+wVbxAHWRsBiG4MIArU3xomTChwEEVBN4scOHbR8EYZLQEB2TkINA
OOVfm+Ml5KiAXIftSMuJk9yyXrjbgXoLzMpxBLDh8Pk0rOyFJbhHUBfmJ8LVwAVe8TIFjnvf0fFC
HFtBHfIloiehU1GNrQ0dPZNlWQT4f/WQW9DrlV5qql1f8fZnDS4DWKgMFqNQdFEeDesugaFy3U31
Sy19+p70YAkaknZ//Eoil20KNl+oU3ws6I3r/Hl5/nOaNt44FgS8ydhpBSjHPA3BPh9DnKO7jhio
/sDerWwLvQFB+kr57oU+9Mqw/y2b/PPYKe991uXQZy1B7doQ2gQxFhRcdHJ9qXu7+mmLCKESmbZy
HBjQjlQ9arfT16z2+d6b3QZsCaEj6Y3JZug6vwUzASV44ng/Pl9WK7uPLYYVXawWXJ4SIMXKz0Pa
4sfNOOw+//GVwVuCq6qsqOTUVnMcqOrB6Tu0wLPq2vHtl89///ySH4SOJbpOm2y0AHzPT1VzW+V0
P8P9uR07EP3F9mtPWMTXqmM99zMPJp6FfDM+T6KsDnYafI5wTkx3YZz+auB/9CGLGGuGMUkaSu04
H7pYFdamglgTUlP0JeEmW94mI+Q/vzseiUAM3c7E2Qzy++ylr/kEUqnzHZe8C5eTtSlbROMcvFRq
N46OgQ2X34AkcLZKJV0kOUu/ZHeC7PK/O9lQAhABtCDioCmgSFijGlHvAn7hA1YC/hL81Zb5TAeH
ObCZGkLLe0+kE2b8tve8cLTnC2fiyigtcWAFMvumgCnvCfo+uooGiWYCg7tYu5nq9mvq0/xvivZP
6KGz7iymGYzRrLOKG0/qrWqaZJOQrvziwrMX69v1+tE+y+OeKlr0Keyiy/lnnXvsuRY1ux+1RsS3
oClmItuxg98QPoF6S2Hg9L7JhxplSG4EOgNWgr4NCOijB3nk822CgJstW7+98J4rG30JjtNuDeaO
O+tYV/O9A2WQMlVh7sMydP75+UZfm9Hzk/8dbGi5TpViU5wY0LGh3dDvubHsbVtL98K6X7ksLBFy
oHlTzzFiwljPf+wawjRT2uqYIEUpw1q5IFzSAsRXqzfzhfC19lWLkwU+2pPd0Lo/scS3tpBf/pbZ
3YRrXXVht61NzGL9tHKWPPXwFR6E8u+MW/q3jcr8TZ46attAo/1rJdilX1WSwawNcrggCqb+Aazk
LQnIF6dlEfGqohhTWzeQ86X33H20mhayiTitwC3id2JQF6Zi5aBd4uWU7fgtZMWzExTYT33jPgGh
cyE1XPnpJVbOePmUZS7VEHQcrryaxGlWX0hsV3pdfw3Q/tkWw1AgM+G+E/euppCOyRq1tSD9Ak8z
6FQFTe9srQEi/CCqVn9sZdUXNvzacxcHIlRKbHiPNhTwv/l5GqomrGizDSBQCPu86WTp4RvJA8Bn
kLBcmKCVg+NvYeWfT83bDHM+9+TkVvARq6cJGB8gb8KcTngo/IJ23VmH8PNwszZlizPQ0alyJEY2
Hor0dhLlthLBpUx55UOWnkGjriDrSPEhWQGo0LYYt+Oz2KYbtilVKH5D3q65qe/0TbEVt+bu8+9Z
iQNLAyGjk9JA67E7kdk5ZrNvX0NTXoNJOTUbQUEP/fwxK8P2N3/6Z46gNcD6DgXNE/IUcgRfuHqG
oOQlcuXaR5z//s+vQ4Af6jZwpIqLHPZxM0ph4HAeVZPPO2XPlyqOKzH5/3xvtGWKscT02P6+Frdt
etdaT18bnsWucYCe6uEFj753IF8LJ3v00kt2G2tvvYiSvpgKIL98O549kcEHPjgwOhS4dRUXevZr
q3axI1TZJIM7w4LKciEONP+PszNpjhTXovAvIkJITNoCOafTU9nl8oaooQvEJDEK+PXvZK/cPJNE
eFnuaBI0XElX537nZy+U70XvkM35bNX5d2H8kGu4+dDDGXGjyDBhOR5P2SOYnpDJYgP9pcafO8Uw
PbldOuCWgtajXxf/kOGLG0FybbKPb00HcD57OGe1ohjOkGLIAGd198Bjaq6srwvxdq4gTs2WN60E
NrFucxaqvqOJj8QSIJBllW8ayPXKoEp/xnW6nSqWf7/dZAt9PlcWd2VcJxnJzWNPHQCbxuxbCgmt
3yp5yfrimyyZ/bXgPpcWJw7v0t6EyXDtvYB+C0JtWGGc2dVP0XzNW8Mjs73QZHuRmFzhIXx0PbAr
V0FDjFR/bcVrpYX2vx3yyUlxLihG2XfmAnSJbKIRZ1sOOPGxNWX1j8ttcOsmiVsMoCthlVggT5zt
HEGyfWOOJajW8J0WvluAuuEzXOdibWiqIzSwQwCwnoVnufVGDvH4g+Q09wXwz2HeAcQZsArWK8AE
29EBV33OUaCnAslJG/ZTxP6xCsIP8NmzkRwyhXdhNgqYTbCiQtICeEJbh55FAqvyMUe9GwDt4JcU
g/udN6n3zTRHGH85WtjPOC6k24Fz5aB+vhrvDF3EZ+q2DHwvp4RFQCqjHZRn8TFG0dMvZJ1gq5gj
CMHDogjA4QPARHj5luJgDqQ36vUHiO52TmZUm9jDw32ajO4eeFL3BZzgGOnzjjwCIKPvWhiUHmsz
G8Oc50XQX+t6SctrP6/aaA/+Y7n3MhNoC9T/AJ9hT3+xN3F2NtQSfs1jAC2N1v7WZ8V4MohDdthI
9GGa0j4ETIr4unDx4ZYuzwaqhjcDjYfnDvaNfg1u0hM1IMYEn2ZywQa16XaoSHGAzwD2OwL6aumA
SSNNK4PlDWg/mQ14zZBX9Xew2dguHXT6UjsMzloVjoVWBsEzCgwEwNuoUf7V2o4OkZVXz5UNZ7Ix
kd1JtvapsXvwE8H8Owyw+9rIfgIGryV1qKox3uSC1heeuuYjbGfdXyxukXpvKxenFKkPTlmAlkLi
7uSm43DHBzPejsqd8CggNFzP+l2TpsVtCDjHwN768B+FDBh1l4ElzMm3ePJgFAY9DNBrb11e/Inb
2j4gZ0qeTav5luVZC0BKSn9DkAAEEpdV/4OC5R5oYK5yH8fKovKz2GYBWFjFXxB9VFCOw3jIqroJ
PZWLEIJL9yGFwvm5aL0B4OKCbzw1TD9A6pUvVSWbS6ydGECI8S+4TTUk1kN6D9BLhAYYkrvGbV6c
SgmUj9MeHSKL0zBIeEuYTrWFIkv5bJCvrl0nF16hhc1MFYcITzyAIgMKaF7YRaD6JguV5wzfo1Tr
48gE2eEUzUAyR+0pkY7YOiO3falAr88dWe8UndgvWozFuRaoxyftWPw2ADM78HHosUVM6h3Dbn8j
TBLtegbBaoX54wQSfhnn2gbw0WMMH1lUUYARrUJeIYUL04R/KUPJNu3c7gGMYEjWrZiHhjL11rSK
ZG8noHSXCCkAh0K56E00GDjcFDI9lCGrHVDCI+Q/3xwgax7zCkCdDpblocq6OLQHB0CbwSTdprK5
Bjy0he99jgMBsGRAKjaGIYJ6IKgpiMHdfKw9Rh6yOgWczJPqONTtuCvgQ4Mb2PSfiJXgfNppFMYM
1/sRc8TeMTn1fIBTIqyrrpIHG45CF16WaQHAmsnfCiJsP6Eu8tJmEaHCQfbc2w8qK99N1F8IP0X/
PAxTAT5i01ENoiwKHe4BIvIuucXjd8c0XoeiqF3EjhpnjQQhZAPgGd8W1dicpwpKv9LCjxjFWN0h
B9OBhYorI6dECqKEAQmY61ROD1OCUZjkzhSSKvZOQIN3G86TOuTKnnzWlu7FBDHuMiCFs81wWrpL
QMI7taZbvWJUp68RI+wFY0c/IeGrEU+NpgGjWY8190k+2f448XGX1dR4wtWjeoMymqC0I+mDIurU
mQ45M8JII02pWqZd+NKNdh0oEGmQsFYOAimAaXtTGxyJ8w5zs6AJ/VbnArz4BCxSI5+G90bXNISf
Xr0xBI/gK5kJnmwEEJWYCgDyBm0h6D5XHATtJNdB29Z6zxlj91NdtSEIXcVFQKWxB35mgscUR9rN
o1axH0ZIJAlLyb0uc/ZQJCAxoXqs22IGY5hKzAXllnBpJbrd6StpEkTyBibOPWyjD4wk6gUgwCZk
JJvuciXa0BSpuU156V0o0fxpKIYeGm6wa3iHkxvKDcx71LVDR1zT+HcDUuFWdlVyiRFxAmVNLEwd
WwaZdJHQ5yQ6akam1BckGrfiKj7KOMceCNuvHNBNeA09cKhEnsqszp9JC9WTLNNyA7B0doei8+Jb
mQ2RX0yx+palmZP5GqPnUElCtpmmZKsYsMMANobCItOBjRZ5Ry7c2UfgoIOEqvgF8t7S93DnCYrO
MN55CfDIviM0rHgmi+yQVakeS9yZH4d8kt9tMGk2OcvcHVSi3q4fvQH/vBp8mKN1kKNovkmWYelS
MnrqgUr8lUBWuINoyn1kbT3u8qFKMU8IDwixQfg2KucANBmgeJ1szh3SnCcLwfsHMw39LW/VnyGn
JvhqwMA0va7yYEB6/K5rhuFicaP52VsKfMk67vyoi/stjNnGcz9OWYImHtjoY7ONxTyDRwcCOEbR
Jivgd+GDQ1SFlukYb7hnTJ9hap/8hFdUFk4IC/c0btMfbQNmZUSTMqBkomhJ0ryA8IciBcOBNtw1
FRaWKK3PLdXsZzdNAGSOo4kLS5kYh3y8bsbaru6eW2JDPVvYaciQcd8NgHH7KqbTJVJS/UO6FGxl
23NRSXWF+w49rDJIIt7iJhXnxE67J8Tt6YzQy0BqmeynIh/Lc4UQt88Ng/9lI7QToaxaenR7bLrK
1LNCs4HLSloSVM/1WfrWozBwS0qZH2Rh9vuuG+jJNFUSDmyyTFxiMfDCjaQ+pgnYAT48y2I4H9Rx
gXAuvYM95sBbw8Pgt4AlGL4yLR9Grq2VjM/nBz13XiHSWK01NrzBzZ9ASYhOmQxpZXQBA9xoJV/1
+TnbnRd21DBRd+za5UfMw6Odiy6IsC7VUm48wzaC22eLz7OtkPT+99Bke2CzVz2kGaSrgdJs6VkV
xjlOu61dJAfwBG0kJtjK2W/pi2aZA+TOPQRRnNBky84tSF5unDW+yKpDZBQrgubPz67Yz//3g+Ja
cld0ihxbY1QoB7T3iVJfAtq4/2emyUSJat6UHCtZfa9qFyFEeWN4uyeWXnx2LvIkyDteV8FP0QEL
fAQHGDXiXbH7ytM9MktMWGaRWyCtdyerNt6zkf7uqbeSkvh8KgAV+t8WdzR0vyp3UA8BzqgP/OxB
qexCwAL9yqu7fJauMaBqdB0Ng4fKpm0wDoOGqYn+cfvhn7+8O69DqfpRZnmB7R+2wuXWSs1yP9IR
Zh+126+Mms+P7y6ftU9Ro5AV2RpMMQMWOXYHQbC2zthD/JBe+TSp6Z/bn7Iwu+Z1KW5h0rEED/yI
w1RQ1UMQw8y7B3mhBKv1az9xjSIfUixMEddy8t4E3bsKBvN3UwzHmm8U6jpu/8DCJJiXpDgxwUs3
DDYBClukpjs3mfulYQrnkv++e6F7McmiMk9x/t3AatTUj820dsGz0Mdzi/FKRDXIODG8a2z4K0UT
lqnUqDPQMrMdTAGBh2yRsbndRku/dW27D50wFjngYy2SULGOylNle7sOqG+nBrK9swhDoaG3Juxe
WB28WUzipEG2ho+QuQ0WD51CAPxPHZDUAfbzNeBTICNrqDQjl6xEwaVBPJvs2D2VFnfsFEs9rryd
gfX+NFTfRwjNwGNeY3x8nsdz556OWUQESsDj6DjFT51ETXBDwmJ6K+LCB0ZxU3c/zH4lZbjUW7PZ
DxairuBbBOWs+suG17Z9gP+KRl8J4+32eFgIYfPCFPif1a5ujOI0kepQWtUvmJGFsnO+ZBvuufPC
lNGN4pSMtnmcbKC7SUW/d7qdVvYfC83jXv/+YTDbpawEp0jUAXrKfOrKnctQ72+KTWsNLwaPV4Lw
UiPNZn9pTJ3GacA8Vt30D7hvz6Id9iqTa9+xELjmFSp0AMnV0ZCmODWThwI520vbIxFxu4sXZoU7
m/J1Vpqo8cSV5dVqDTz50EzfmBYbaVgr826pfWYzXZXcsHlJvOPIvR0vvD9RWiQwHHZW9stL7TOb
15xVqW17KGfEsRMMh2qXdOpwu3GWhtBsa9OYGTW7ycT+IAZ1oYJz3F+4DoRTgnudlV3CQhycVz7g
MIU0Ap08HCgBShDcbB+AG85OZT/ew/Jiy2CouzGi2F3pjYX+ntc+NANoxh0OqsfSBk5b/+3sKiTi
Z4s0xu02W+juecGDckpDWxIXqyPMIHukKJT6x5Y/bz986e1nc5pRwwJUgno4U1R7GE2+IN2SB0Zf
3SOjssbGWhhQ87IH2GMD59BbMM8G5cAYppccpJCVFXapda5//xCUkIVqvcaOvaOqCLw5yJM24GTp
rigpFsbrnGvKba9BHeG1GjK1YIZYZzA0aD2cVclB1hZsNlJUi32tJ2az2kstmC820XTi1Z7Dlc4q
fom895H+WxmoSy01m9ZxFsPHDpVvpwoXF9x9p8MldeXma28/m9hlZgmkpqBgQYnAqyxRLGwiGV1A
BQ0/NrUWuZc+YbZAwwELpO54GE+pgiaSUvEoR5sihTisfMbCSJ1XPxSoZmkKrsyjjiRgl80fI/VW
RAwLM21e5oDUXFeimg9xybbOwOO8jQJGHvApxLXa39udsDBa55UOUsBVWA60PlnlFDQObjaVsp+L
zH1uYuBVhjJdUwsutdP1Iz/MOuSZU5O7RXvqRoWbg9p+o7RcOUMuKLfdeQ1DndIc1CSJh8O1ErYm
cHsj0mo3Y8L3ruwPtSY7iCxfk2l8p2Z57ybsh+bZQztZj44oH9vUfOYmeb7dqP9Gqf+/n3TnfFVS
E6BncG91zHoPdeJudDVBSfXOdgx98coqvh9zFe8iS6qTYcGiNqeMHkjMup9u3PInsONQFzWx4tkC
9cUvjbx5QZESbum7ssO/QS95tiooW9oOFLuMaHVv0Z6eman+MItoCNYl7Xxu8+Ie4CrnrEvwZwB4
RM4sLvPHCX6rsL1S6OUa0MQ8TaMtWlD7RtdFdxFOM/C6I+ZdDpPVQ4pTDmg9ytyaU8dEQDjIuwbD
hc/ktQXYcEb+IwcvPizpZO6TwUw3CNwwuEmxGqjc9E6pUUQoGYWKbIrwH6Ci9QLeIDJOXMWXbODJ
90ib7r53BrnVMbyHSgthOdVtf+lgNrkSzZZG4CxcKjVwxcAVBkqluGdMHSwrWtmkLEQZex4ocw5G
uAM5C4c1gHVO3UdreLg9mOg1Un02mGZxUgPoZ+SWXZ26o7VTZ1T4Vo1vn919EcSbck/vs0N0bwm/
vuCodlfcdyvRZ+mbZpGT46QGpQMtT8qDM++m0AVsEbratDY08/Ra3f1Cp8yLRpLi6msOe7wTmcZf
lhzfcti+rKyPC/u6ebUILqYcntkuBZ3PaM4wtIXNibbGTSu53iB5DWuIxvXCOB/bb7c7a6HN5hUk
DLZ9PPEgrTGHbHrXVZ1I3NlNLTwV+rUD4ULInhcrjKRySs9jFAoL6r4ARTPdZ8ItjiaNkyCStbOD
eUD+9LUPun7oh6iduBED5oNMp4H9kynwrWykkb2vIYHceelCXXtuA2ouOzqIdUD2NdYuF97V4Xh8
06gWW5n4C+uoNZv4oJfhbvFazudoduDXLKlNpH+16VXXa5rbLbU0kGchAMdcq5RliwRvOxxbIR54
0a9sKZfefxYBXJl2kYBPzqkR5XNsjHtuatBu1bck8YqV118aubPZbk+OcDHd1amFH/vYwMU90skv
GrHX282z8Px5RUJi5XUKz29+LDvZ7gsxjLCy80r493V6JVIu9MC8HgG0G1jQAAN5TGM7CwCd+11Z
3tcSDHPtfQ+Hbdhzc3p0OHS/wKzlL7LC1bGGD8PK6y+10GyDVMWwbQdBEFcbg0yOfVcxpHizbdSO
a0WMC5Fjrr3XkWFkvCDkyFn8I7paBqI490+ZQHgrp+9isIKv9fW1gz4EjQbTrClZ3Zwqbj3UA8z6
cqaOECOtKcAWwBgum81okmWSuvHoHJ0MEqMB8iZgYRwD7qp8U6LIpQbTqo7646TzO0rW9PcLNWru
XIA/OZmwxyqjR3TKfcW0+TIMwjhCZlC8xMx2/dYg/B83G/T3BjcmFTHTlSZdGtuzEIB7QlNklFUQ
knRh4v4Y4Kd6u7OWnjyb+BTCicjA3fOpQ5rDFyL9Bg/plWcvLMBzTT6BIwL1RFuf6qmG03G60dnJ
Ud2xIfmGjM9Mvtz+hoWBPSeUjHZmwP1aQCjfFAICn/5bUojJj936r0qL+wKVO7d/aCESzzklk4ym
oXEE4KxwugEOpctbX/EU9XZre5aFKDCv8LQAU4PluwkKRwZNIiSL+aGDn1VIUIzztauSeTUnHoxS
qilyYNyRthfzihzPhtEKSyV+326mpY+YBYAkHgWkIB1ETHC6Ek0FR3I7MOFk/bXHs//GF5YgbCle
qZNK4RCYpUcFciiojPuvPX62ksPcnhdDbjuwK+g2zENiAnrQV5ZKsfL+S9NiNpmrXk+WFiipgn/r
o4rKg+kaQwB66SZPYG8CkdV5oGSlt5eG7Gx+503mlW454ESnGwu1u1GC0yb8ocBnhSCUbW+32UIU
mZdbTIZNi8Jz5FV0/9Kr6JzxeKW6amEwzasqlIGiPw9p95MDt5VAWgNolbCsTjJ7LSG49PLXsPJh
vSpiJNqVBiBjNLqDzfQOjk8r7bL08tde+fDoaEqqxhoRt2FB5nMjtFFQY01/bjf6QtibF1H0BDWj
RJHqBA/ELizz6A0AqCeWwZdT9tCuZ16xcr5daqHr3z98BoGNn8BCjpKBvDhYMN7M3Pb59kcstdBs
MkMuDMVqhqMzGL0BFLytAByN7G4/fKmFZlNZNjKG5BZHfg0TeTN+965XE96zB6ombMRXtudLPzKb
zq6LomXd2uzoJdYDzNEuugFUunMdqLWx0MU5pKa3P2dhLv+7L/nQDTXKT8wpr6Jj6vYbDaRVUNge
CSblpL6VDivZtIVfmdeHdFNFanPChLPGPXJ2vrZhegjcTZGmmy99x7xKxMIpsrRpx46G3buX2IAR
td140S5J02bHxyT9WiSf14x0HGa24FDwY8u9d7sADg9wbFeYK6F1YVbM60Xg71YrhcubUwL2k1Jw
obJXjhtLT75Olg8dXdbMdVRr1Cd4TJen2OpN+HzH9crTF/g27rwQxOibuocPMeijSj0o2xVby8u9
IOmL4ZBXBWqgsYRXDxmD2gFVzBFMWGO+FS384Py2bFKYAzXjLlVrOfSlETeLARAvceZZgOsX2YhL
+rqDhaz2ivZoio6dCpqu0bSWfmgWD+D0RlHNBsUDpCi4Zh3t/rd0zXaDw3sC51mrXIk7Cyv8XI9l
ymIqbNjJnZBkCguz9VMUyNMu813jxMv8InFGuT2VlkbKbHm3JpPzPsUNe6ffjYzudb4m1vm8rZy5
BpK3OcrdKjx5hH20hsiFo/Czj56FWNPEfR76nbkEElugHNnqpMIoz9Lar0kMc21usj3QFcNKCPi8
J5z53a5XlnFv9XFxUvafpsxh1AstN6SkLYu2GTnXnh3e7oh/aQH/n6d15re6VgomCwPF8FRGk9gZ
sch3sR7Gf1COs4mFYqceEC6/dJR6ZMxKHiLH63cF9YZ9BBDhPptot/Iqn48JZ676nDpT6CSP6pNy
0xOkNSf8/ErkXmhOfh0sHwKTSSdtdMN1y0Hst3igPzriDv4gqzfcU4WsK3K/GMmXdn7OXOyJ2wcn
9TBGjpk1HrVRysBoo7vYUI+3u2zpY67t9+FjhqRhEUoYzGOLSwe/SSsVuKr93dhJu8t776FElYH4
dvu3lmbTLMRZ8K+AWjynx0YcHKvYiOiPm8Ktp3aC2z+wNJlmoU3AkpyAeEeOCsJ23tevSa9Ppuzs
Lz5/tsvxkMZ2vU6OR1eWu7pErVn/aujoi109C2PmYDe1ziIgZhQ9GOa1XKyX8ICI8357u30WJsVc
PyniKE1rUU9Hx5suVprtS1if3H70Qt/OYd5Va3adnXnmscjsU6YzEETUQSVvEVtpnaUfuO48PwzU
xGuRZrTb5jRY9V5GmePTuD7EOvnRFeAJ3f6Kz7exzlxBmXAa4y4bfP7IhQ7Q/G4avU8NFBwkvyZv
zTRvqRdmGxs7g44yrzBK05S8jrR7xtF9ZVfD0RifxN85w9tlbZHgDE2ABlffhTSeLIJ7V6wpF8yC
IFHmqW5ROUemfO3uasFk0ZkLKCPg/jhhMT0aY3UYM3BTBKwNuip0rGcBUYzMCG566ZZUPXIIIpzi
P7f7aqkZZ5NdF+CzkpyhGVv6MLUgdUQsvP3of6kWn7XjbKJHQNkoD6WxwKUosfNo3x5lkw/ppq2G
4pzDkbrwp4LD8wJ1L3kd5Cytn81hGg/mAFm1706S42BimeYWzqNTHIyexBV3NVS/ddW3sFb3ElTJ
prZZP7iREaOAVjsURYJw5g7KNh+/dH/pzNnhooXFMIrNyNGUJQrFWuGPeed3ebqmnFyIuHNlZkkg
qRs0lg8iy+HUTnBMQsGFPCeGkTzc7oyFiT8XZ8KC1CgaF/2coG28+kKvwmzrcUpX5sy/+ZlPOnsu
0OwHRJNBu8NRS0CVDCXYVqRe+4DsvdjXpSlDUkbdK8p6AEabMpUGKJSqtzaqkPZDavOwc8fiyYRD
eUhIi5t/lk84MHKNM1Fa7h216h6/1BTXv3+IgZTbquozeJX0gl8wpJ4AvznFIz9OdI23sjCr5ipP
AmVD4TgppLBxsy9tNwlKhN2VRWLp4de/f3h/z0AOzhuUdaxceoec1sVgYmWPu/Ro9t9Hcz6UBWzY
p1ORDNU77R11cd3KWVPuLLX8LNikArca2TgUpxyS6iyXO2aaJ0DR9hPvV3ZiC2uPO4s5dEgLz6SN
BpLirnC3jBa7soXnF/etRK+sbwvTdS6KbCZzynDF2Z6G2Ko3UWQ1D4Cw0U3R22vebQsdMadBN1ZV
wZciaU+URt0e5RPU75uKryThlj5gNgNYQhzPNZz+xNudBGmMdfGGoW7sdqhZevr17x/G55DkycSo
nZ16b4xRYD5GTSi6jF4EqCQrmaWFbp5rI+uMWTkK4VvsS91sCw+s8dWGZqnzK4+jrgJF74lfuV2v
Vr5p4ffm+gKp4lySDJoz2cLSyKXvMuVVkE38PTKbByfuf99uu3/5VZ+E0bnCYGopS0bHoMdSe0+o
lqr8NFV5YLNI+44dDSFkmnHI0uoSI/PlO669y8xxhwWq8vPODqkxkB0MK6ctVtAmgMH8VqGipKth
dKesHpXNtOy2eZ0Ze47rYaBn4i6EigFmXx1FVtmuhqDJUvbdQKHtxu5WLY8WWnDuQGC70jP0mEZH
y04DCCfNEPUId2R0/8EdDw2K0nu53YRLe6k5ulsi+cLZ1PSnepgGaFgTAPXk9Cpk9RR3Dt041vRD
af5YFAw8LHoXYcvhwzPv5+3fXxr+swiEwv68dBIP7BeVhi0AF7nVbPSwdnG4FBlm55uSlkNNBWtP
UZw/MVG/i3YVkbjw7LkC1Xa4xaiJqFN71o6N6s5EVfJK0FyI/XMJqnZq4hplDnQ+Tn1l89xxXHiO
KGJ22vB2wy9s2+cK1IYOnNgjwnKDmvnNlE6vBWH3daK2Ceg+gsenWBYPhVGuJG2XvmgWRe2k8gR4
8O1pRBll2JuT+80DW2GrR+OHCWTH5vZnLYynuSK1B6l3Mg2jOXV5qGkapOBGU7lmYbfU5de/fwjW
su4N0TkxmPHem0CV97R2c7v04NlWoqIaAGpXYAWr2A+VjK+VUrvbLbIQSuYaSTWWEYj79XX5Srcw
DLx0it+biaY+0DlpGHV6ZTu01MOzqQxIonBHqjCi6usCWYZO/EfYT1OVf/EHZpPZaAxPdSrpTnSc
kDbCESh6iIEa7+rn201FF7phroqkcJUcWBe1J2Pfb8cg2pFNEhQbBk5BqO+mEwDTwVmf1aW95Pvy
kX7P7uNtvrJqLshcUHr039HVx0krGb/+OiBFuQ+yT6Y3xrCRW8fzbThB/7n9mQtzZK6WNEbPsT0H
v2PxS9Whm6DdCW8/eqkBZ7O8jV1nshrjutnLQ2kZm7TNvvjo69d8mHuG7bKqT/HWk0Feo7T3pVuv
xKbPG4Ras5Gbew28BIphOBJuv3ExPvY2+97H9doW+POZQefQ4Qq4oAxy/+TklHWYxCn0r4M/QYjt
anNzu+E/D+d0rvPzZMfiPHa7k0o0AA56vOPM+mtl3ms1lneyBukiNZMqNIFXWvnJz/uaznV/zVX3
F8EY4UTt5jJ52eOYyy/1NZ3L/oYhi0DJafXJcTTk9I9dslYDtvTSswE62qA2OV4hwMfRj87AkU91
dLOyai89fDZEEyMFy7XBccoeT1Ln4Vis5f8XRii7/uKHwQ+rFopUAE1OqVM9ZkLs7To+G80aaXXp
8bPlB/ZCoMCDPQX86PiuWR52Fe5rXGmtma1cQ9j/b9RRVTF7fyOhKI7j/QlxB2UWsAbWXuePBj8L
L9kMAsKPARTAlX5Y+pzZfCZjS5smtRKMTPV9iuOTNOi+SujKOrTUzbN1iBqkIXFfJydDm9226GoV
OqpqVnJDC8FiLt4zQGMx48JGXxQ/LGEEbMyA9eFhkr3eDhULrTNX7QmAs8oaQr2TrH+bibUxyJ09
6M3thwPA/XlXz7V6SQbEG8Q30ZFYcP7a9w2HG7TdoUxiSJz6Mnis+pvjNosc9NQNsY+bYfsYDVVd
49xLjEemx+HNljDVO7SxpZ5xtSfeRngcvmtpkZOH+9GX0kqdt7QClaZspz4JsGsqR9+cSrFzWE3P
8dQOD2UqnYeh4uqYwLLgVbFs2DYwFn1gJJXbBo5FQd83zq/YbLwfXoyb1q4UPA+UK9yngRBsxIoO
NMEUp3PhW4WUlyFp05CaaboXdSFDniTG1rJpdhKAQf3IbepsTIDSNg5DSaufjk1/tsBv2kdSRqes
iMa9Nnua+oWukjPoefwJO9/0iGIbtRsbTQEZtoy/wE8in6uVIr/Bk6/uEy8HHK1O7XY3uHDmG52i
PNQTaTa5rtxfw8Sj+1x59lbZHQC7CSQdpx452GdZaEgZpE5AxhOFTHHeV8Wj6xnVNsqi+AVlt4X2
49iu76dIMHCVK/tvwSXqjnRpPQ4Dx+c7ZcJ9Nx+RXa+zdmvamTyOPcwOYWSCa3yna57NHsCwTQLJ
x7s1UrapGu2M5xx8wfJMogrgKSUuthXVoaWxF/cGR55pbgGKn7n1tu6tNCzaim1dxyju8LcyRJGY
FcBUW2y81jSCNI7zoKoAKsExvjx3whyRFgWvK3Dc2g2Gupk2WWc2r3ApsF/atLP3U52MYdlDoSNq
4AN9BjrBTqO4K3CMTge1baInk9gDuYk5h9FgNmQkOvITaNlxn5BOZ1mp6Julx2ivVDUdPUzGfd0M
IxSDjtg1Ts9CL1Xwre+V+atmWf09HjGIam7w56ka+Ra3LsO9TBj9Bbq795tPQr+6EsPDQK3Vb0Dr
CbgrdjsG9qS9QE10/EM4DyKjaQNO4eG+qYTFzz1K62xY0dMEPvOZ5s/FWAIT4b2DRimCrAcvos5g
PF879snOqycaW+VWSSY3jaN63IugiBTAhGYDyJv5E1BtdFWR9y/arby7nsRoVNTL7gegto9phTKy
qujdjSsq6cN5W+8Tt6shcwI22Pdkn+3ybMrvIBVg2ygx9DaOYgV0Kt5Z5GmpA3CzSFAb1DyPg2QX
YYCVwisruy9NNZ6Zo9g986J+Ew+t9guHG/22x81UaBWG+6dzTAc3nA0yOSC09X5ljfpI1Ti9xj26
iVikebChWdmbvYhOqZuDHQe8/GUyXffJmmSza5gk+9rJosrvRXLFfjU8jEze7W3BQXubUH5U1mhB
RVQeTqrPQ8dt4MEcEWcLkiI8SLhjERWoBubwnidrOFAhhXAU3hV5qXDtFPIM9yZ2g/81aVx5MjwM
apGVUVBCWrElgtGdO7Q4ADnjtbKG9T+FC05bWLIpf2/itDg5WSmfUEXS7Coik+9AMapfmNYy4HUM
B06rMS1/jAFt36pMGc4WVwKQ54F3HwXEsOR9XuXCDDlcZWNfahM2bwptEzSdIFPgmKVbBEWVlY+9
cP7H2Zk1V4pk2fqvtOU71fiA47R11gOckaNZMSlfMEWEgsEBZ55+/V0nqu5tiRSH2zJLS8tIKRgc
H7b7XvtbBLx0S0EQ7FBBwJwTw5fU6rLrDik0y62YOT7Iuhb7JMmNx4lyCtAfBZLNSwSBtsoChfMp
jargL2NIgcAvQngBK1ZOt30F7KkL3x7nDkMDQjWO7T1mGp4mx6If5MGagOlwh2KskKGDfCmGnqmz
bnogAk86nib7AFpf3N4W5tS6eVArsq2NPH6O0gZWKpNkA9wejI5AM9gVoPXB0y6H/QmhBRDE9ng/
5p2JqszBBjU16uL81+UlbGl9nIWIrOUc2mk9+MDm3wZhjDglj58Gka7ZqL2/I6dzIXgmiyCunbQ8
TW115VS1p5z2LyPIHgkiL4zbNfvmhTjl9y73VdBo2GlbN5wMcOWL73lj70JwXVdCrIWAbs7mL2Vk
lomEOWkiYrkrE3bVGTWKIQU4jyCnHo3JuuVBvyL1XPgkc8UtaQba6gHK81I9BkG0pcZtaq2V5ywE
XHOrk0iPLImKQp9MVepfEuGd33Baoga4Acm4NdbOIpdeYhZkg/42mgCG6RMJkZaV2VOr/mqz7tOH
eu3v891XH1tIkoVhOOWQ7Vnbsq8BV4VlkzvRaE2uvSBfpL+rgl7dorG7rmgU5Ivx0AV+RKvMEzwq
vvTOZIJbyc2rvs5PY5PAqiEsr4DZDA/F1DXbTPXhrZpUfJPDWXpz+YWXPtvfo3BkLMI+O0WlcVsC
j1AT4DORRP0Mjt/d5XvQ3+eG72xc5qJc2E2UqtMEpTRYAB/Htrev+6aEJ1HTqxArQ9d3oKM0ZBul
bQUfP0qdp3II6CPImECKAvjYPjdCi9xVYsxvqhx7uFDW2QOPsOsCu3dkz5kjZYaBH0w9isWBenOr
0daeLJIJQuMalQkBxYaVcQkE6dgGHndy6xiavP5aQOXebGBYXHC3dYCxd4e+MRFMgPe1zcBesNyM
Bflda5Dh3iJO7EUliw2XpgRUSLAzv6GgQ5qw1cjkVzb047boRLA12WCAol0Zz+C+yr/IRFq+N8q0
+iKZ1KNH7GZ8LLTVbMYhmTZVioxI3iX2oS5ift11aX5SeVjctinyuMaQlQCsw95z2CRtYznbKepL
oDqpg0fX5rmyqq2Mr5E5GbBty41mX1s69WIeKr3RIkVKogjz4N40rABNLprPQMuST0YpAcWmBbYQ
MrkbsO/eiBJ/L9WS/mQZKEc7WJ70O9sgxePAzfG2SMzqgJQOIqd48vsJq2AGLLhLmrbxiyhyjrmV
4iwjjitXYiMGDHdx9iqVg3JByKabqU2yuwo5mY2GhZ8bGLGxz5CTd6WyjOvGqspNZfb6SXVTtJvG
uLodWRYBRUzAzq6NZ1VGehcJFgAZ3EF8iYK5Mncjm9Ye/Kg67TpOmIDPlbM7Y8JYbmPQJxSpZOLl
JLbvCCTu8QYUOnnbVhSqmiIywpsRh7m2p0mBhkMQBylUU95QRPUQLw9AskVlDmtnjgna62qdRjDQ
QwndZGT0aAUh5jc1Onb4U8e15ddUtZFHWAnhfmK33CudPPg29onhQhjMPS45KASjmUK04BDsUpzQ
vDHBMcP9+/GAVFnzidZOf1BgIm9pwmug7DQ50WnkuyZT9Qn+MADYjiLZgQ4RH9GruGc4uj6AL5t6
UcDBwu6H0BNDV/nY1rWg9pYFcm2Ffc05pftCGwAWxga/HYQM8t2I3z41NJw8inKY675giGOAVjuI
3qy8zjlTT7uOwEUsKLZwzIKnQxsyoGwJ9mGU3pY9uqkL95W8d1OzENB9xyhbHwLYe4uK/0CpPL/O
zNbcwg8mv1Z1JZ6YZSWHsdKJ7wSIgFxZDc0NrSPjxhm7Pt/ZQRZ/TyLT3ivEnl8Mu//Fda/2BUoz
PVHBPpzynuzyYCiu46YdvozSSW81wRbEC/tJPxqQWKgtgY7e5X2V5gcrkN1NjJL50C2Ylta2lrI4
aOAddinYwhtzLDETp2nwuU2Cbp+wlPZu3RkEE4kDPgWBfTFMyh2uDgLFlGzTYqcGlwNtWtjhplUJ
NnqiPyHynCoU2nZwUOyBjrhKAQj4Bj4x/uxwTjwinfjGyCz8ORVmgcogmiBM7ECMjkF8c3JMjWFK
Ow8CVfL98jT8/lRP5oJlaSmrG5O4943zYwYdNnOobe0h9NIrAcbSHc6h2qulLZ7QHwMo7/xyaixs
MkvTo6gj75zhswyHYSVoWgjI5vUXk4PlpCoR+MFG6MFqJuTjm4fLTbSQuqDzmoso7RxAskOUa91X
V/EBtgbernaPSPA8AS1Ybtj95Nu+sc+3j5F/gP2E+jqsHJ8vvda5UV81Xl4Ks9KdyE+iQfmv+Tnj
axHsQsg09+gYk6rOpigffNgDPEZwxe0idp1m4tflRlsIYuf1GBjX9HwoU5xQjbsXbeoFhDwkRbOt
UuZmVf/kmB/DFNC5PweWIAchLNoIvPJ6M1ZTuAFdRO4uv8jCjmJuzDEG6A9OYBanPEp9Asq/6bD7
ho77SX8vs7Xc6lJzzY5V06GPCdS7/ckm/FjwLHdxzva1oqjJTvoHxfK7MIU9zOVXWvr0s/DubGCO
pX2KThKL5hOq0+hXUIjTTVljab18i/ffBwUbs37bi8gxkR45Ye56kI553RjO15w2+6xSPmPlowjX
krDnofD3MJLM9ftRV2ZFDOCJ72AHNtoI0ApYcYCiXQWHyy+zdIdzO74ahKS2JhNO1YNfVwBXhRmI
QOmhNpIHkuYrEff7vYzMQc3ETB3W9aCIFrA8CWm6ob0fORZOfOCQlny5/B6/93TvNdVsm5SQzGBl
Fpun6hv7Vt5MnxRA4Ful3fbb8Fzf+s4TAmRzRRn1/mE19AZvW61yWEIryA9ONUqDI7ir6NxwUfYl
d6MKc5+osNz2CXw13TQ5G8wJI65WdLLvz5owInh76wIOLVhrSxsRRO7HgoHpl/y43Ibvjx2w3N5e
moQMdVUOXLPj6BsDhjCcviL+WlnEFi4+F/TjQJr1wH0Kn+bjp3jMX1A2r9ywDD60mpC5qr86O77S
TsGPhtvNnkgmDiD36xVJ/0IfnqOQe4a6JCNq4pNCpd9eVom6iywDh1J6Ks4ohvgli+21g56F3jWX
9ucIjFpkBIHLAIhLdz9GXWObNEI2AgvtuHYHo/Q6iKMvf/WFDjWnJYdiiKTukTiKFUxlcFIdPVF7
sp8vX31hfpnL/LWTNQlQToMf8Z/wz3UL0JVw8ug6eliZ8ZeefzbwVSx7p8gH7Hqk+pVx9syHNZ3r
0oeYDXMJN9tImiXSp2Xi8YmecB5+3zoTkjfqkxBqY8O7vpfpy8faaja0G1uW2HmZAxx8OFInpdci
XeJA0qEQ81++xVJjzYZ4P5qiRfA++sIUiPDjGPAg7HEuX3whh0fmEvtRZgyVxyiB7ThvAd4eLa/u
4G9URgO/gUq7hhuEo3cFoeJLTpSpNhK7FGDYayO6yW1kvLK8s1Lsn8LqK7zo+TEIdH6CU33yrUUt
/k8jXSUoLbTEnOILtJ80bRi1nCbHjA+dHmAk46yZiC9MF/asT5o454w6auQnB5WRITIZOjPcKoq8
QZOjLtKVr7kQidiz/tlFQZDko9lCSU52wsr3OFr1hja8kVHic7P7YlqocLn8cZfaa9Y5rVw1Zzef
BDZc30p2GnO9cuGFhWFe8ll0FZOjfT6k7ZIjCNSfB+ocOhn9/NBzz+s8J5OIIRkAdwxi/pVw+Yma
9a/Ll15QXpG5Rl1adi2zUUifnvNWYTkkYECh/+ZGXMN8zYoPRQBR1pDhfJPnY7At1GB9LHCb15qY
LJNdNeDCWX/OZkQxRcFHe5eQEQ5JybQS6Cz1sHMHfxUeVkR3VWxlxUnj7CEf9OjS7pjlBtAnzSGX
mR8PK/qFpW5wXkBe3QmZjYDEEzaiU2dBev1Q8mmXRo+Xv9TSxc///9XFZctgpJVIjEcY2HpBKWLQ
+auHEdypyzc4P+U70ee8lMCwAwQGvYF0X/ldoHA8t3HMF6Wwa/lg/DRHLE9dVymYBHIfH9fZ1Lyo
btDBzF2e2t3KSyzMWmLWSjCe6eCBHjA/byBNsG+kONKJbyMDMNK1/cbSPc7Ty6svEYSYeDMT9I0u
AlnOHZTqN3aeqoffaUzdwUaq6wy6ErYtfPe5Hr6ZKhw2S6JPVaH9toWzWSfg0Vh/bAzORfApZOJC
mdTxZUXPZluA6EyhJFt8q3E/ap3uP9a7ZnOvQna7COH36Lfl5CApH3wapXGHY8P4CkVKH/z6s9BA
ZIKKdKiZ34eo9yvq6JgY/KfZ2Pu2L7/aSbWyaC18k7n+XaTt2LVTh7KAon2hJqoSVPLcd/VKwLl0
+fNM9qqDjQbMDG0QPk4Fi12YkblQ2MfkY4vJXP2eR3AWr0zEmubQ+UpHsNn8GLybWLP5r4R0RVsm
mt+MmicoPUbPVtNTUPdkc7kTLTXM+f+/ahjZRSVy5SD3sA7GfMVDA7f4ZK2ad+nis2EtHKZFYrEB
SUpUPcJaLue71FAf65oWe/voY9RFyThpDZVq1h7oWJgPw1ToK6LAyGIQX+2kjldPDxfm8rnyPQHJ
VA3Ukv7k9D9rSq9oAiEX3u7JhpfMStTz/jzI5uC4ithI/1V9iOmcfQGusobraoha1P66kkpuJmda
c6h5/3VQE/a28QwGtlTXjbFvD1+jWvk2+0QhWOpAub/csd6PEXBG8PYGoUm7FuchsW8W7U+7aK9Q
OelCsWG5LMqpmw7NwXDstZX2/Z7G5gqCxE4USQRsTvOkvbYaJF+SQVz3JegMl19n6Qb07etEhIUl
QUyFA5ZdPI6o23oYu2alJy9dfDaTt5MTndOExnHIn8aqherrzoFe6PKTnxv870EI+42kfjXCWaMK
RVs8uYrNm1a1Rwg5VhIdC994DowrRmjR+740jiRB8QdzWORzNUQet1H5M0aNdY05N74H43MN67fQ
beccudxSotMyNhCC9MhdNvBZkTZKmWgyDJuq7pKV87SFL0LOA/RVo4EVODYicUI4F2KxIAOF2mAQ
005nKl+5xcJ3+Y3Bf3ULVBqCAy+cCK62PUw7zzIlR9Dj5Y++1E7n93p18Y4rZRu2jn2elJ/GNO82
YS0PzZme3bD8/vJNlt5gNsRBxbObJBkj+HvkyA5anrVa+rHUs2Zz+5Q7wRBxEftGUW6gxPWzrEci
mexkMV4ribSQsQaiXHqL2ciuHCeAapPFPoOGF2rmnyIaf32sgWbjOql6ooOWx36kjLvKgbKbVitD
b+kDz+IyAAXajo5D7MPv4SiilyEXu1COLkSCK/PGwlo0F6u0rGa8oCXahcEZV91CKgcE22NMv4MR
uflQA81zmJ2ts7ww0falBWe04jn5aAeaZzDlENRxAnWXz6m4Sqspd2k7PJm1/cxlfDcJ46Ss7OHy
WyxMFn9DyElwARyFGZYH23Gy4GB8mzRrATg998N35u952lJLnnTTNCACT6GU8MyAS/ccEyI9R4yf
kKW3cDyOh6tgBIS0MTPrqjQZVLktHf+qZdFD9UPUKYWsBxl1ad402UQ2ED1/pSHcnyFYI66qar2j
ZmncjH2jtpdbZaGHzvOhULji1MMWwRFf2TwhMsvvHRGFL32LFHJadmxlqnv/OBa20m+nutEBL6Hl
aehXJH2KM5l6HWX35ljdmTR5Vtl0p5OanCfYFbu4pRebTRh9KoxUays4WuIwBTb67V+JATVFtDIo
lrrTbNbgscLxsmUHR5slf2Up+1mXwwlbocfL32Xp8rOZI627ceQcj38+hRQx5OtIivu2zL9cvv77
UzedJ0JxKg2Z8BQaRzvJ99YI+/jIbL4jy+vHuoAcuOj2U7DWVu9P3nQu5sgKHcJ1pDeOsYHzrtYx
HuHPnriX3+T9lqJzBBuHeMlsyBgcJ/plQHFJSiC1NFcmjaUnP/euVyu0k0zKKVFdfJzyCjJx2XTJ
LRtJvPvYs5/f6dXlK0pS4MWnyKdiw7JhhzogaLDFyrHc+0OAzpO3DQ9rwzax8hflEXIor840DBM7
18IwvPz8C3R46syGNTSCOO8neIFUocCGDyV9CJOovClHu/GYCuFkk6EsOzXt+EAAOXoE+xe7Y16s
OSEvff3ZMBdTETpjrY1jnVOYBJxLRiM3cVJ7QyDSOlx+zaWbzMa6TlGD0FFY2DiouUhUus1SqPPq
caUVlzrZbKzbrUqbUtPgWFTWUaQwzKBG9TFQCp3nbuOOxk7UGsFxHI9wIIWv9pon2sJjz7O2U8OK
gpyXjkbAiTpwggTFIsJYOTf7HcT/fUWl87StMGxs5wrF/JK39V2QK3bI68pE7RAzbuF5naC6jBte
A/PzjSP7H2MZiRfLaa1og9lGegMFINLMND1KO4FCciiACk6cSKwsMAudYo4wMmTeZxPNg2MePljp
JyQRyNrAXbr0ucVfTQsp76YM9SjBkcLFPkH1Eug8oZWCEJfYsfN8uVMvfL55nqt0+jyzQx36PfJ4
XupM0Q85ReTz5asvzD3z9BYOqBiFMloex6xWEKVmtxC7Wq4VtC8OX2NOL7zCPNkOCFCUhhQ9UND4
SoX9toiLlTG58AnmmfWm4E2JuS0Aae0mt4otREPoamsEoIXWmWfWpVEYgd1j9R0G6aGiacMHB7Zd
0zZrv1xu/6Xnn03MjWki+KnPz6/1LtBxsqm188lQ1VpOcSGAkLOJNzFxQATmd+yndqHqjSlIcm9A
XAE7FaP8Fo5tRryW432mmK1ZVS4025xd1Ugk9KngBuzEjFNRxfd5X+3hK/SdmuTlQ+02z2jShFJh
qlocs9KAD6r506DmPRS4H/MAofOUJooxw8GO7MI3INraFDk5mlG+Zl3yfpBN5zlNp81aHaFa0s8C
G2gvHCj9JbLW2dYU6L+Y8mkrStiUprkJ/mqU5GvdeakvzNbHLA6GVKGEys/aqy7bCfqtIGpT2z+U
2Xt1urbgLPXp2TqpSxyMDOGE09Cyd6eIbawSZatk7QhuqdhlLoFA6WJatAM771EqmAMP7VGCc6mx
KbHTDXznw81I4aNk9m1xbSWM3VJhtajIqxwUuarySgMzcCsbxNKX++JSdz8396tlQEHTw1AuHfui
7eo9Z4783PAJRQi5NRqZNygYPF++0/unCHTOJgQPIW8zE0ebdl64Sr3EqOEQyMFY3VUiy83lmyx8
Pvv8mq9ep2stQ6pWI8zRyaaSuTvJwtX5t8tXX1gL5lncEl73tImCzGeDsK8blHpvKqteU2ssjazZ
s8faSurYoLmP4ieoJ2xF9IMhgFFhk3F2Z6x+9FNebmhAi6+0HsMVYdzCd5lndZuqNXmS1sK3ORwh
bBI3exBRqocmc8ReFD0OlljlfKy7zZFxpIMDfYl0pY+YyS9BnVRtiUIndRWJw8e+0WxRSqCoaJSV
jKfKmPLrtkepaNxM0UrCeGG4/D2jW1JlB6WJqvu9aY/7PngBlsizgrWqwaUuNpvmgGdVWnQW4I9V
sWsDe9cH4vFjLTOb2mqcvVd5CgJ83Zv3QBreJahPXNkgL7TL35K2OHqR3EHBcNZ/jjHno0Klb3GM
vUbIXRjXc3AZiUM96NTOTyhs96z0W2AbXmf8/FDDzLO2kiFpi6I0269idh/I/lbIdvexS8/GNBq4
VzSj1B+MDJUupYPy8cheGUwL+qJ/VRe+mu2KQjlAqIJTOKRtf63SuPDCiP4VFoiXXNh61qewpO1V
GxnKTa1Q7StVr/F4l774uQO/urfSoxnSCbZowygG12LOk5NEWzENO2k2a9ZKSzeZDWargjVU22jT
Z1b2nUb515qWGwfUbNY0Xz/2hWYxpiC0iqcsZD54oq0bErW3kv5jI86aDWZHVT1gyAUKc3A2vx9Q
n7iRqf0xRQC1ZuNZyGawkB02faAtbsxIngjCSbOzVzbHC0NuDi0DsKyyMgeS5izknmQAWjJ1lSTd
x+bpOZWst2DwbKaoIne08aRLrGtF9OvyJ11YSOcgMmUJOF5HVo/ceSQ8W4S/ps6BT9ZYPsjQGrwW
agTU6BkbIzJWUnjncOmdg4S5i2uQT4PErA2rUIAmBLfcpr4Lj1Nre9O0l+laqcxvYdJ79zl/rFej
DsoGm4/1aGLbYFdiG+hiQo2co7wCVb63OFW3UfqKpHrdsQa2AU6JrQv2L+FQZIeJDPIq7dvh05Tm
rWt3LDt1YrLxYWV66IJ8eC4mc9pOuUGOddsJ+E6ZA6oFjSD0nVjFmcuyKvwS2lbkiTAzD0MXVXv0
OgeEdGFsG0bEph2ofeQ55H9xEFt7UG+2jZX/gHX3sLNSGd6xJjV/kC59gByyMDzCz5Iloy++tVEb
H5K6KTyzdEYNkplhjRtSJXKDAqH6IDhnO/Cvpn0hTfhvtATcD14ioVnQepNkBqgW0H/cgwAy3eVt
xQXMrYmxZU3fXBtmwa4DpEy2l/vYwuj4naN59SFoVMnCtlE7WNYvVfrNNm8dgCg+du3ZtBEErQwF
7/MTPGgVSoTjGAEf+CqRW3VlvNJjlwbJbP7WmR2NpcT4M1u2G6wpBl9h+EoH1G3mcfCcWmCmZtO4
FR3E5pffa2E2n2N1Y5z8sBLIBXCzUGzZ0x7kDoKCYJ3mFrwR19y7fwf77w2S2ZQeG1Hq0LiJTlnS
5aeScBQTQSxFr0QfhjtQccQmaeAs2bZcKpcPqLjXYU13I0N9aSOL4fOYRgILAhzeSmfq7/rOENAG
a0N7PaTbf7FAtndTPZjMjXlAnxGRx48tp3a+FfHZ5zFWDLsO2WxQ/U1Qx57nd7lGNb/STnnAJgtZ
qLhswq9lBFdTp2H1robNpQsfLcBohEM2aio1dtOtsYtVwb8oFBP87JjOt1L0mFY4tA7GBnjB7CZt
GnkX5VO9YUHSb1OSAI6ly2mXKF5sUphkADxDnF02pXST2kZ3nXQRxzF6Wu7yYXiqoQnxeEqda9uW
gy9bGe3h4cyPMIjLNxkO8OB4pIfbFt4mrh3hGG9MJ6AYBtY9gl4dw4EBSDp82B99GOhd68QfE9rQ
uVwF8shJCYkqTbiGbJLwyqlbz0nWEs4LnXGuWGnyanCITMoTtTN1U0ZMwkBTgQNTxCcZ5d3KhmEh
np/LVGLQwQBRgGyZOD+caIed7scG01yXkuoExC+gGE5DC/6qxngapMsGeNz0HxMj0bkupS4D2RQ9
LOPNCMicuvGjKnP7/t+o4P/8MfxX+KLv/jUi63/+N/78Q4PKEwM4OvvjPz/pDP/89/nv/L/fefs3
/rl/0TfP2Us9/6U3fwfX/fd9N8/N85s/bPMmbsb79qUaH15qWLn+vj6e8Pyb/78//I+X31f5NBYv
f/7xQ7d5c75aGOv8j3//6Pjzzz/IWX39n6+v/+8fnl/gzz+uX4b4h/7bX3h5rps//zCk+IdNCRNC
SgANOT33zP7l948Ikf9gtsWlKSwigUjCHh6eBU305x+M/sMmAEjZtm1JG1WleIJat+cfEf4PCxZU
wgFeiTDMQvYf//fR3nyc//lY/4GTmDsd50395x9vIxzLhE0yA+7MFIKAimDOj5Ur1pE4h9D1Ouqd
2N4gpzSSW8Vho/zDqAIq3NRgNj81NrWMHejiIEC/aqt/P9DrB5jlAfEEeG/GbRthlHSYYOcR/Wrp
jXsk2BUIGle6BrttQ7tKOI88ZKQ9jpYTFdiRQOV4F1QofzBAbh8E99OMNRrVpaQKQUMRdRYghbfy
XOfNyP8sN3guyfBS54Q8pui/PxeKs62G9Cm5gn1kWiMOE3HoVSg/6zyVqLBzo2SqxE09MF7vVDY4
0UayDHgDJOLj5K4coXX3OI+wEbV03a4hXGeVrxYYb5ZlUYrSRgu7GnSWt+2mWMppwaziKhbx1G5M
bbLxxApD3qGoLCt+DQrFdyeimFXvOuyKwNjidi6/jwoclU3oWNUDCGWyO4UUypEdaF9OfIdcb2zd
rbTkeefyqiUJJPHSlOi0DiEC/559YQIlCk5hKTlNJuBgxy5vkKcqU3ChUBA6NHQbAVX4onXU3itV
qXGT9GVtHUo+YLty+VnOt3rzKEwSy5JS2ueOh/9422h5HOHcWZD+RAMbKs+SZHV63fcTGGfYLybF
UyzKJgpXosq3QZlFTCZtvLYwbdMSVM6XvnzShsgT5Ba1Saxu005V6bgWaglML2smq/w0WVWCTDS8
hYe9pvAJ80Yjkd3D5Zd/u2idHwPfwYLWHBXMHHyM82O+GmmAz6dRVBbZiVZaqdFrCw1PDBfslmj4
X+0yf9/K4o7E18bI4da8c2Y5h4Nx3pdQzicUWRHWifbIswSuACUI4P+7Ol28EuZDjAHpIOdrnafG
t29Wos5EhpwOvkqMEcau/2pCAobOKbNrI/sMSzQ+HcdGW3xlw4s5+k2PsjjntqQQ1giKx+CzLZwh
eMogJyh9YRB43UuR9RuqCipuAa9DuxrJGFTbMmyNaqVXvd2r4KU5FzZWAEEdDH/kmN6+tGGOYV2x
vPBrKJhNr2xAgdr9azrC6Tx60uXeQ6yZ6ZSFijdJCGrQQSjljknmQUodF0OgDeh8oJ4Y9TY06vFX
w6axO7DQ4dYW41rnXuJkk1chtNsmacdPGY5IrG1QlOMts5vK7RR3jmMxphu7BNwzi7U8BRV40whN
QNxsBuEWVdP5Kc/Y19IR/aE0DfHQOyIGwjMnW9Y2N4MVRI8dEqIgWqWA6zjGroyHWHHfNKahMV66
NK09YFTaX04TVN+Ltu52oUHSY8QmC4Ct7HvWFsbeMlVzjeLrMwsLGCCHBuSQTjKzXFpSeaoUafZy
cuQnY7Dkbayd3IMhNQeuUNs7Myqyqwr2ihuIlCZoSFDYhEahuYdF9TMTpHoAtEm5Y5epHbz+El/k
OtznQfa5L9R03/V0wBGbrmB00AZ7kI3FIax19Fy0zS+7mQR89rgC6LFXkxv0xrQB1Urt4SgE4JJV
dc4ezcBQDMiBmpdoCQK0dASvW3Jo4GYCpyez+BKQPttSMShUdRV59Vyplu6D0bJ3uRXoT2FZy+1k
BjmE75J8lz0dI3csq3E76nC8RuXzXc2EfW/JpnUb0ZB7mUfqodNm96tLcPoi4TOV+47NJFxpULQL
+0yCcmY8SQdP59Gsz+Lhs4RLSvYXDtZD7QnTKa+oHi1/KJrJs3AqCD2ZcPYQED4mWc58HQkA7Tly
drYuAy+K8GtwC27KrTAcZpxoWE84vMraT4FU0RP2hWmwwfSQ3KpmFI9EBuzWCOGBCKOzydVR52zL
VhmnEplgd4jl6Hijw5GyK+FstO/KMkI5cNZot1ImFxsHHKEfqN08UVLjrA+7MzNMHCDCysTKHsvQ
QOe6Gfhgtb4Oxh8WKSxvENgFpoD5Ho08HE6dw+1vXW9g+4QwOznAdqyFrXVsNwdtVl/g5pf+ZKNF
joWse3CYkJaMRNrdlLYRI5GY7EwbIKbWLK/bcTjTnAor/zzyCTZ1sGB2Oz7Zu5SeTV6sQu2S1kZa
k9adV/XjdM0DnW2wBHRbgsRA5hZW9GhX5AqM4tQDNO4nCGioZC/CI2CrAEpa0dcRxTXwfkuanV2x
3h3JYD6RWO47K2NANbXF1Ri2pscB4gx01++pnoYtg4TrMIRDt42pUh5Olkb0Oi77XUeAEeu7ZLrp
G9vZU9CfDhSivrucjfWjmILsBtje8C4OwvEqCVm5rcqhPRkFxPNebYOs7019hWRS4xCMy4J2Xbi1
7CyoXHtMi84Lomh4YUVMLU+3ynFjMqTXsFlJFLZ7AFx9i1SQGk9xNwKqAIPp3kpd8MuS6LoAPiD5
SYKE/Crx5eiXKWfVQz7mltj0edk0NzKhQnx17CoOvlQFlvPMjac4if1OmFT9At62gzSXjrV4hFeQ
+bOSaVYhHGyr6a7jIEHtaSxrc8NCFJzv/hWY5YZoYXCLU96OH6GAx1PVY8K2Q28qMwb9ruc4PkH5
fLwbjQ5wNZVEiOrqth3SHZBbNDr2dRpIT48ZrgBBU1S5Bk4mriMSctuDfW0rr8LcnLhXDyDM+taI
Jsg9DRRjdTUQKITgOxZgUdmWWqYIm0mFeeVLGylw64Cns003N0E78FiahfWWYx4VnrZ1z6+sIrVQ
5OXgHOKOQ9bSwhKpn4KXacT4uM4KxZ9phcDRL8Z6+pw76GKhl/wf6s5kuW5k686v8s88QgUSXQJT
AKdhT5EiKWmCoCQq0SMBJNrn8hv4xfydqvp9b1X42nEHjvg9qUbSoQ6ARObea629Fs6SwT2EJ6eS
7IvM/7L2gnszYuaHsNCqzSUcDqdckI4AdTNeES7Gc028Mqe7Z0dXGDk/NU2vquspD/T+aNo1DD7D
mHf1QbjREk0JqxOJUL+EOox5sJkT8kp7e/vR7nXepL3j+d2NMxZDfmVHsyZUobHCYgmOu80Tyg8S
L+9hOBYyaO8CszjusR1798mlGSoL9NbtBuxo1X1fNneiHutK3fhT40Yy6Zd1Zu9il7eTcHMXm4c7
tX179Bw7ak+F3c3EN+QzUPuhDW1cDee+qsgY3vN9dFo8HW35M2rKMG/iTmyyVPE6m806yHIE9PdV
Xx+7IleyTD2mPqaTH7hLGFsu9h23fo3nzHW0Ss97jdZwGT6aduGxWKGt5zGlzMNwNVn4x3qi/QSm
OKjOFOWt07bV9M0sS4t5IWlUNYjZNmed9+E1tkFi6e6Zb9y0pCtSv6g+Bv1ppzbdr9gkvfFJZWyY
SdtStp+7HGfpF22cMbifx23nTuWid7OvF+NktqxsQuXx1DvC3rwYr+bak/FCU0XcZL3lffmroGwh
IDVniqW3ENd7fWfSbsQ7psdMFyAE88Yof5OqFAcLwUhch1E/n9ax6q/UUGcjBr+Zd29cf/3mt2P2
IrY5utYtLAEeVBpyRgSvlOVv/aiKKy6vPWJYLts4cpcAmLK6CTCfrY+kdW5ZrJvOPEbT+k4MJuzC
4BWnLCzDO8s0WbJ4G+vM0eNVsGbWs91l7Wl3QOsRFA4wBBhxUnHZnzT7ShqNkXwoAOSTqIiCVEwI
CwhOEPEgyVQBmJXTod/n7lhZfnS9OdZ00JG6eI6vbCxht1bpPtumfvJD8lFCa5+c2KIVXYEvy/o6
D0OMxya/7+6kr+rqKto9m7mpOTsXTSXOrpjzQ9kszLPly6vYsKqJg0hhHtlimG03nk/Y9bAxQeQD
lzXLEvNM6pu5ZVX7hnud644ombbV/ncH8vHkljhR1utEnE4zMYrQhv2nDvohDt1uw2Ie03B8mz88
MjafSDFhZEjIKe32bErE2uVPXcmPG4WSL/7F7T1pvVDfDnbbuvGWa/lQLggS/Nb1FQfeLnC3NmJO
fGuaX/ZFD8QxG1IBGBQnxi1xZTHbh8Es4leUWeFtuXnuq5PRDCNSwtdz1FZvx5FdAggXI9689FYD
SWx55r9Wwtn8o4xUE371Bkw072fi0zAsZ/Ol6/QvaUHRmOdpC3TrYDIaDhRDzgToulMekBtXT/q5
4LC+Vop5GVddDPvdxUF1WXczLpJqPrmaxKo49J3tXBm1WenQReUUl/Mw4bhllrfODN0jLqAUVFx9
+ISQV3DmB7L63DZlt6abmp23giiVFwzBsdJhiOPJFJl7lV8a+9Tb1vHK7leghmEYi8NeYRKaFIXv
He1A6+CAt6TJUNJV2U8zbdGrLzAnTYJJGzuerI3PAfBg+DRYK76iIOAdMXelOfODQ/LXZ7uoUyyh
p2RdpRHHaZiYW43cKNauy7k1l4xmJE4xkG7oTQyA4mA6fJvDonpGm55l8OLT/ua6ijx13NPLo+zW
yL0PCaocY2E3/ZLUeGLe+RWv/XUYbuOLoeH/xIZe47Jq1+XDsGb12UyLTtfVrrfjCPFaHFTZu2Vs
1XOdeBdnm2PUbOudcgMCQVHpLgv3F5VTHK34rMbZVtZkQCnrIPJ9fcetXh7WoRDP8zRGyezubZJX
vjqOw+qfhkxdwh6a4nPV1u+iq7wzF+jPSUeL9cat7f102/WYOl0hZGrvUXC0nHw7qRxPjp6+6eQG
k0p7l/yheB3qfL6PqA8f+8JeXoJCLi3bcba8rG5rrsGpq9tqqpo73TZ3Vr+ZH0tPeHpQ9+GDQ0Tl
0V43/+x1WQBJt8iB9EF1HUZhCcZUeU6CW+lwu9slS2x0Rnoq21hnHTTDg9/t1jsZatGa1JjD/uBl
dZrUdoP2a11s+t332uXkTeFPp6XA5HKmcDpYu+tNlCvkDDFeXZ69gnasGUKLJKBCffRhGVxbC+/F
0BbiVI5wdtssBvqrdrxzTD0chK+/T6ZawuOKD2dq+bN4DuiC07lpGJvfJn1oN//DX608FWNzo+SE
7+6SRZ9sXAk/G3qAa5sqNnGGaLkn8d1L9rBz4izYzaHAM/iLP2bjvVXO7DqWyU+dV11M5LW88u1Z
nxpv9A8CP7i0Dg3Ws15/K8gspfoZ+6RflxElrsNHq6C+7tDgHLa+FV+9pbSPwPn2Vd3ii2+Kukjm
cDxnGUq2JJx1RCaCT0W184WOYdFk6W5XPwaX8NmytiKcHxDVlcJs5zbISPIJJtpRCwKqiZTpT6tw
EZkv3ov28ApEIqqu/bJTjLPsT0Htyl/0WN0z9vT6vqTzGA9bsFXtYSHV8SnzKJDTcJz0gzParbzb
Gt6u2HJUeJM3q10UsRxCf2J+wfguaYxb8Fi0vvXZp70KT+FMOsW5bCURWDo02TdqH5GGJtpVjPfG
k+3azpdt6MdTV+jAxKFiauVWiOo1XGs3NX49pGQV+E925aOcrKL6quicr9My66clx/mm6bP5sdX9
cr3tEdKgQYqbLNgMdive+JzZ4ZyUDAGmxSoo6Xw3fOuDIUxGt7YeitJ5LY1wzkxkAgLa0HNpG9V3
k80eFg5G3vS5x5eYdfODrWyMVW6tb92k5yrxFlkzWsN+vRmqoKQNoKrrcF7vybfebnm369idCcRY
Efdfl1n1nda4/FTRhiSr1TufWs+w1jmhzmvrMFtpK4oy1kkOANFXV01HmPZGYNVzGen53qP81+fZ
3pzEDmXzzest/UX3fX/v2aGbCN3057rorXeAUzZxqPgjK1pW59CxyAtdR2ZXlJuJX8PimWSXsj5o
z1OHGhzrMEZDEcSiGtyYLUeOdHnsjAevayEui7whNbR7y81QPZI5NzwFgVsluTvTKuKt3MatVd1F
RDlc2S0eJ1rPP3FFGEwy92PQnca2IJ5UVvrbLksPj/GCBrXl3Gb9rVN/oBp+9/mxTVJshYhLWzyK
Eavc7HLWIpoeb2Djw7uVKRZSWSL3E/MsJQrMRjpnrKhumlZh8tzttUzoanI3XkvhngypYuvBpwB8
znHgeZhcUbxHteEFLHb7Vw6gQWWf0a4uq1YpQF327NnGvkcm5zjJSk1423qOOQ6Fnu1EiDa41pkt
DyP2DCeFkHu29WXoz7KPSo9+E49GQGnTopuPCaz80k3OabvO3anuvD3eCQH6NmLb8r6DxYyxnNjH
qPe5YeEojwMl64Eb8FF70ZtWlZVUjRcREiL0QSySWPKsqc9kduJp3FfjaemH8oqI4j5ROP5u8TAi
W7BqbPCpo33/zXZ682mdJTww+DNfQd7Q0vov1rCt78E4tkcQ4MY7rO6w00VJ/bVRy/YY9ptPCAuO
yWscjfvup8CNREqYqv5W7/Uyft023nKqo2g+Yq/KhbVD5/2I0IZ/cFjOScGDvcXJmXH9Lro4Miyb
98yIskvme2h3tzXu0uyYzkR+rxsq4t9IaSlugIwydZthkZ2SLK/Fd3tRWp5dNrsppe3y31AqLS91
5Q5LLmheIkZiCYkLTH+LP3Y2mbc1QAfaB3DnzGf2RWIEPGPjpmsx5utKabgud5vIxRsU58WKxHsb
OGnv7KFqPsBKKDm0smbvsTKiJ/E8dcKu6nQSuHy36/n3HmbIQQbu26qnl8xnU5OXAoEZxOjTIo4G
SZl00zsFv+tordu7vgrxgN63jF/ZxjxrCciS/t7zhtlymOt46OzoHj1PsadtP3vzZxUZ7642Vhvc
6WWwg29T6zrV3b6Q7HPIgjqUqSxsQ8xqHVq8gXsf8qmtrwER86Kvotuo54E/bY67wky1NmKFpOCL
0SMU2s29k/69fWbjztYfVh5VxsRZ5vfZy1AFo3sUEAHjMVxU2HwU5OTsT3K3L4b9eg9pMasAKva0
Tw2BYgzg7iX+4/ssH13LOEPSuHkBoN9tTs6/PNFvtFC2Cns2w7WxpboKt2IqzxJi5L72yWV53Es/
K77tXeMCaeLdx9Pe3FHmceeMMrw2peWsD4470vhX0nadm16LlXEot86xhI8ZoAOe0L1yaH+jzG0e
l93S9rGT3ggKUlFLXzE4sDU3oaWAvu1okd55YqeB25gztb75qmxDLxEzMyEHWInMO2FTjq/uxUve
/6Kq1RZXWxHSMMAKmYjkGH9rrm3gBdKVJRbldwsWZeUvzFY1TdBMhX6lRduL4z7ZwSUkYKvN9msn
oWBHf632MPglfbfsSkzzRtaTEPmFMrtMvSBZQvp9zDCMmp98u3boS80lpPIYEEVe3NY5QSY3jXD5
u1tJafuFzbh0HqmFcEqaBtF/crpavFe5G/ikEtGtDfTw7rAeCkVrzJujIWSySy1jBxuRTWa+ALuD
P2WxG1nBr360xPx5qSKXR1fPjK30RE0Fl8Xib54fxMYXHcVTIzO6EZ0xXpIj8fE/jyJTwMPrhjRe
7kt5jcG89I5DVrJJicHs7qdJ4aZz7DPttEfK5K08eKtD0rWlgr1FN4z//jEfuwpgcXdKhobrQokv
WUl+wxqPCrdQ6jhYsiRgaZw5ApfodqfURYwF8eXdIVfx+piDf3c+5R7ujvFSMI2ItJ5EixHT+iM+
bI059vbOVQN2RDdimBA4ePV8Qc4qxcMMQke0h8xQERwLN8A2LGnKNkuXUVQ5Qh1NbcXGt/bX7ezx
KU/OMqTmg3O7HpdwD6+ZFGtzppMZXN0Pf7Ci3u+PdXDXQTw7NdkXST/LoL/KBt/uk62y5p2AxDog
J7TRhjTXqQnJV9vnpb1fxn6s03KdrBsWlxXdT4PXXe38jcOTV4pKvyP8sax0kwGW/WYv9TWtprPd
QIxN8lgOYdCea4cpiSfi7rY2ZSP09zSy7Lm87/fAj4AVxNjerYRrExRFLsdxp9inhm2jILqlMeqZ
H8adqDmQ4MBm6BunANz1ouFtjpo2i20ZsGqBaUyUVCvBVj88dELod7y5/75N/vyoGh7ReXPEMP6M
CPusKEo7HvekhmZLXdd33ghG4n3rtKaZcnalf2L9sr+DETE+aSJMAI8kYIZd6hRd5qYbGwP5Grxh
bNEhTf25bi9Lw5T19v2Pl9MMgjUa2gPqKNvsMq/iwRmX/dzOot7SPHAABpk72sdrNC/+cqwpFIOj
GUASIYV06xwqPEBvBKFlU1y4LiFZua3W7TrYnEE9uHbW9Tclydd2TCk6GbDUvCvpK00hwlmk7bKD
PwYdYsWShSuP0kQYAarOKm/mLerVlbSF/iVHe8l/uZ2P0N3SThaU3DgPZKe3CBu9hhRpmi/eMPHO
Fw5pLodqaCqAU8V0L2DX7nJxj44z8wg0eVbVyUF5fFqcwVHpWOO4tMeNqvr65BuJBysdO/Rw7LDj
lr9KsJ0KX+wqqO78OSy7LfXJUxmO0L8g65avA+LZymh7xXp8u3W2ClIcIgIb6iRyBbvXWrXU3ViR
9IpoKBk01/5e2v3RELO1LbHRjAe/Fghn+1Nk+QSVAJRTabNPN9nyQIC6Kh6itSBqJCyJEjs6xhTu
aSVfpE9zf52mManHyuIadGNVTVyRyFFfj01oyXSxw/K8O1HhnwU5XOUV7Ub04nmdR66TgdxLFbJx
3teyG/K02cf+uz3j+ZiYsRD+UQCJfRn6MFtSryprJ/njjPiDKl2bvC4PjB+KZ78IOnXHTfK7T52H
DQaRN9lgXjUWRMH9HzumZIRDvMyD3ZWovewC6SGdhbvHlufO+ckaJx5cJEOIXy/3xGUHttv87Ozr
Xl45PMorjYCuTLbJNePPYHAyk+IrfaHmg3oIiFF0ppfKI709tdt6/Mr8sj0f5i3cmYuQHYIqk+Tr
FFAp85BJAthUX1rnVhqWBR4D1MSWmDr9uHjQFyCfZrVOdlus0QPCRt7holNT+K32Q7++Q7wY/ABm
6Lfb0TKehww2o8ygIvLnJ0Xluz9mzuzOn6Wael7ftZuvvBLd3m3dKnt/wluV3wyQFk3AIKyk4iqz
htz7gf/KZotjYXNI3rj7vvUfnCd1xYFiF02Bgwhur9b9iHxAn5aytu0ziW4XQNiaHM+PUlrobF0I
UFN98CNDN1zFoafy7jZEVt4RbWNXYk8tO+z2PO1Wx8rsVEQQCstN23d4Q6CG7JYNdN5tZlSonPTf
hmb2lzRbgouIB3KAWOW1iNChxALYnHp4kCj3nsehnvUnmomtOMHH+uEtkWWLl2CN3jRYrjbl12rY
RMkSncLhgmGvsBzntkEPew/+1PQHOj2DAyGkKWA7bt776581ko9clqprQ6B7Hgnn4+hClYGj+MLP
3u+VXc0/BbZgQOuByEmUCSkq9bfBd4wHFrDM9Z0qLb0+hxrn/rRQE+usDVseml1GfncFdKH12bIs
xcC0v1bT825T05xtDALMed6l9QrRNJ6Xxd504pmyLW+zmSCTLlHBvK1Idyz1ISXc5zs9q9V+UdKx
v0vLKfsf9oarOymPRKZKE5MWulIDwFniaBebxlHfo3lc8i9LtPbZu79lrI0MeDP6BcGy9ueN4bf5
aiAzJWUmrdrBsHOoiBuXwfnqblQU8odsDkb7GQHtrGN1ubFnl6k2c9s2ICj3GVoMfdwb41RvPjw/
G33FzHYXCwIymaQjg9HxoA8pun7meRHMONxkXRgk7dZDKdblSEc1ilxxX5tHt0fyBD+5R/Np4ysv
2La6Vbl/0hm0NGGAJhi/N0jBN4RVainQ7MBCTbh9Oro7k9UZigvJUuy3+2Ac516DlLcxAXcYo+BC
TnuWxbvVme1LRwIm4vS29Ze7pjet9zQLDsdzMwj25p4Ovborscbfry8pVeiBtG1CuSZWtY3FVTFm
XfRYZtLDNHU3xG4B/qMABBTR4vLWG9fabugZcCC1BZjIm/StIjoAAzcTcaxlZ49OMi3+AFZYqybr
08kAvQwgp12g8IpAU2HpB9eajYjurM4tcgJKawrd6YAxjVe0/xex299UgJf23Xeo/T0f1yQCev6m
JfOpqYcAf+HTzECq+2y8LRrf2tLT1fua+5B2kYBxf9xrntCXqI44fn4Xl/xbotG74sfQjd0v83dJ
6F9UpP9KN/qXP/S/15/+V5SWXkJY/rW09PS+v//HswHr+Iu89PKhP+SlLmLQAG2pTUuPIlE4iIT+
UJfyOw6KByFDLwhkhHTnH+JS8ZsfUYRGiC4Dcl4u2c5/iktd8RsqUOFESEuZv79IgP4Ncal70V39
Q24nWUskqiI0CATf8KJZ/atEqaVHl2SBQun7tTky5i/b+9lVxAGQOOTK9drK3LZOlI6u4ERjtfBL
lLTDeeimeU2JoncVIJjj3gE+VTc+Op/tiKBljgPf3YliXtfyYXS3DhynVcNhgZzrUrQ1BOVNq2U9
jPZYXSEEgCAhntMvTxBVlCg6EOpsnEmZWLYduo1txyjr/9WSftAfLQ/548Pcveu/L/7/iov2omH+
14s2+R//3Xz8x8//djV3xfDxl4V7+eCfumjnNy/yQhkxrcBak9BH/7lyrfC3wBYsFvoRP2IdXkw6
/tRFC/s36dkon22Ez44HlP2/lq73mxtQliOK9jj1AgRH/87S9X83gfrH2sXAjAFMJ/SouiM/QAn8
t2HFsnbB1bDwmJpMmc9E6DI8l0w7tmyfRyPtBmgQtcrwNbDLtvg2Qb06T6OanG24shHkNSYl9c6U
4c+1t6osOxIe6nc/F8QD03S3ZmH7Zc+GEuQ877V1W7Tr8IxFrNTnNovax9mZw++K8GB6qix/C3OZ
4X/meWF0RVzuVseMNe45JtSD2mIt9hWdW5hFMV85p+f2BPEkXhWumJx4zQLz0YrpM0bMyMKaXkx+
ui/N6sXR0lWf8OUYrrQK3Y9d2fN2yAcB+s5NEdXDZuuSADhhieoLTWQx3asuEmfQ6+abnzd9gLrG
RM2Q5GbZfuWtcD659T4x7hVO+QUtb73Ys9V8C6eRaXhoKNE4qypnUXEFvDjfLiBR8ExBWNnpOhb+
/mlrOs52MypGWaQJJ/HqTAxN3YKjlZeXVTtufhCdbEJ8IxhsZN5FLW9TUXrVDepmD+sV43qvdS8D
knKFqtwEQ3BaQqyuNfM2BI3mV770LHPnwnGZ740YYZiwihQAhD1YYwLYBifhd1Nu4p46LIrRz2/T
wXVbfz+SV1GNYP9utQGF+qpJtsbG5mF2Rf8zozaHe8YY4rbxqWGSHer7PgrGygM8c+sosejXP1uX
CjNx96Bn2s/Y3X5veeX2WXpr1qQZtKf3QzorPJibY4waR0Rxqps8yocA0YuzV+k0lAUQkdPn46mc
xhZM0kNkHEszAfd7PnB1Ypt8euChIwHsKhsdAyDBgvDDnkwdo9EVaDTF1H5FwYRqUe46ZChodBDT
jHYVvbZtZopYiCy7WlS0W7EijpwI0WUiYRphB7T+UBswBUewKBDyjSTQB9IKfy51xKKro5rc9aLN
py0dPNDWmByBTN5QXrXq6FHoPWYKrEHTXYzJZmeRiJcuHwnQKIqAWFrtrd9CgMgnMdjyfdQrfkZh
oGBa5srJ1HGBMWrjzXUrP5nVnL2XItqHOJjy6JWJLLdPQmdlGs1T/IweacyX0mrIu5a1uhxCY/VR
9ozipV2zFN/VWnjP2xIiiFiohc71PFoeAH9U8vr4pHqPBSDimbujfy3l0HJlzEm/WHnZvPIn5aO2
0Rkd5DyZ5yov3NsmIumcBeLmTgJ14ph47OumTVYIILDTMpq/li4UWLyLQa/cVtQF8ZJr55fone6p
dXm5k2H0iGi0mSAL4o1hIOLjAxJf/dH45RECrOZ5AEPfW+vQkX5VmvFHtTO/WI8qkOnWe05FetAe
3C9rqZbj0NPfXI1EVHgJkmToukFm70AOpXUgvHagQ6MJQfjY1BpV2pghm2N2gGdh21GWOKoEhZHt
9tVeRvPdXSVxzoxqkPfimXmI23Dvh8SuGNeNZ0Dwl12UYNijD2x+pdRgbivLsr/XUTtDGE1S9im2
Q80n/lJ68HporS72Cbh8cOy1eHOyECJfCdPfjFoG37uth4Gaej4XmyrfXscpyu8ZbNLPfVTlfdxt
sn2hTzZPMvPcG6S5NdIZAIIjWBB6C9nk05eiAS2MW7W1PWKhoh+PzTj6X+vSyPIq661sTRQ525/g
562VK24YXnX7sEci1KPHpNYiZry1a+seCJTsWRU103PjFivCb07E56nVQxjnvmkIT+FcQx2c7wiM
kZpBPDDCWiKa7YfmDj1j9RWvgvYVs6tBJM04L3ZK22Evh1kxIXrwBSo0oMWmSgJMCw09IY4zsdvZ
zRgDyqvvlkt/EntAvhAU9Po/wKjK7VZO0lriaCjrD/AUSCUkl9l9Y/fspXuxQU1M0/LoQn3SY3V8
69gJunKP1zzPfzhyhTVeqhm1dq43cI5g6oWOdzUFDOhEGiWF22bhyRlBY2JiX3sGsAekkY4Opq9u
aak6hnrZK0gytL5JR7X22XM9CYqdq0nGaMidu7HBmCSpQ1gLTNZc/8VUmfvESgE8tLPc/Rll3TIc
HOCaL0rV7mdY72VNMq8bX9EyVFcwptmEMQKcSlxWffa9WXqHBnh0m69L7W/yxJDnViKV0iyrtQim
14HHNMflDlxGlqvMPR51Ff4wY96epqiquwPBpQJy00I4mHAeNOpQ6oE4Vv7bh1ULpaYiLYeZFTQ2
y3W3WRETllbhPPphUPRp5iHRi9GLZA+tWzRdMvZ5jgiIqwWgsOzlbGivoxRPbYbYAYfVgqiv1VPs
a87B1R8mwFT2T/SzaGOKNAvd5UYHpiNteA9X5nmhQhF5Nm2+x2bFJzEeTRdgKTPXwRc5DsN1PWX+
LxEMBUkxos7Ks/Yy/rCLLrg/QLIs/bGxqaLTKjA7MwttbcSJBtcb7yYgvCxuI+2+iLK3PsZ2Lz8v
EM+QDlHNlRlnbYiMZdCNFx+wFPdmjKfdG1ErlHVeFDn5qW1H63PTzLwG69b43Kq2RlSw6Bw+YbLs
7JuFi8YcQ7H571m1Y7PfGH5A2m2V813pQS7oi5ZasXGEzieEgeIXSobySSCg/kDGvpq0GbPqV05a
7hCXnZxROYBp3GgxDb+kdqcfob2jbVx0UD7OKwMUnEtip//fy2HnthtkkvmIipxJ4epH6O2WSmb3
IiKZHN62rGyG6BhBzU4JEs/yHiM3s3A3me9gQj+sf3jSwox3clCNHhwmqziYRK7fxxE0Jl0A5H8s
/lTdmr52Xzn1ZHnDys8Aj5vd3OVKGw057EfNTTSF3oSVR7t+WsJo/4k51PgZ6UlTpEVbBw+uo6mV
unYY20QNI9Fk0h+9Dx0xER8Pbr4+CE+Pa+qz74Usag0zFJRtk8e52EDcpqC0n80U+kSi5ASMnghG
NjeFbStI5q0eHuph2DSuOl2AAhH/zfuy5e0k+xryZmJ8hooR31cnLuZQcBrkS98n+S7NV6yLGJFg
cvWl0BL7RLo7GqxmXyZUGW51sQ6X+nGoKB1SNrw2SPj/5WacnOmrxR6JSUSnGMWippBUWW3Eyb3A
NCSi4Lg8KeZ83ppl49WYosm6LUEVd5RfW/c+RFzUNcMg+mqtbPddmmF4Ui2J6ukM/s26scfwufc3
VcQ5hOYQd56FLNQsw7bH2Cd4x0VaPgJ/asEXMXjRr2hr4fyigqHMA3O3CG4JNZtV0jIo9s0vJ13H
u0GFGuvMONdShMtXvOQHi2JKt5+BOMtn3xj0+YB/YbK49bod6kWXZ5QKB2m1EmQ4sJgHN06NcF2V
n6cqs+xz5RrrbaURf8t6J7oJxlmTjVwLS8ec5WQL2YqE6tig2L5Wk9dyKZNqbsRaImixVGh9lDqg
NtA9rFEK7w3IJXMUwEcCqodTHlSblaztmKtjtAi/4niV01OjciQYiNL3W9TDCnHynqFYz6Hoqzia
dnsmtznLmuPY9MPRzXsTHMmYx+ZXl071ODiTo2LBtKCMfaeg3I8YvzFxNRP4gzQo/E+fuH8LIPr/
rU9mKOz/1Ce/tIX5+Am8824+xn9uk3//3J9tchD8FkkX0phxVNAU7zII/AfAI6Tzm39BapiaZXb4
nwEeKX5zfaZqA6Cd3yGhP9Ed5o0jtlQybIUjRSSdf2t02P3rhOzlbxRo2QMAJMmEbHiBkf55nhBv
At7ApfI/QoGvT3RwtKctjMz1XOyvvj+BHv7Bv7Y9JideytHh54CoXWZ/V+3gocpAlFfJ6yj3Qdgr
pCX9eYmaeryrCSGzAG0ZwtHf/cqUawcCH9SlmygpPfEh4SWnpzpfZf0ehr7OfriUE8G94gyGAmhE
wYRB4mkQ/4dc2GZpU1X7Q4V93OI3za2QINDRQTUNgPcflJw1zh2f+adH+vgHXvDP481/HQ8ExLAj
B0MK5uUCHp/zd7N0iSYRFU0efmRL15b92TRe7Z0ZxviflJ1Zc9w6koV/ESNIgutrrVrLsmSpbb0w
LMvNnQRBgtuvnw8qdUxLd8KOuQ9XYblcJEEgkTh5zslehRcrGHuOTXcuq/zflZ3kbnIGoQA7/295
t/MRgeP6YQjl1PUo/Bik5bMyci1E1NP8MX+lYM0mDg1S+OzibNOImQ5qnsjJdyobUip3FpoP2VCo
QqPjbnFyCSZxNQRZ05ebtu2Eck6xH3X83Z/HiCn8XyihB3sEPXtkRNZ4d5hp+XEezRk2eZkS1itw
ymi7u3QN07A7VJE34M/cqCEInkvfTobLP1/307sx1wWDCl0YTCiUUXt/vK7UC/IWS0Sv6cKcC2DR
yqr/nmEB0qSbqch1/gXsZYCok7GJoIX/8+WBqj49duhFDgTCGGmdyxr6ePnUH5ENzuS5VCjCTmz9
CZ+Anywka7hs1zysTrnltM6tKFHcPJS9bTSGfZZXDMqf7+SjkpQX4CPoxIAA9UHAaLzBuP8lDB6C
HCoxbM9fSbw2vjq2ho6z7DkE9fFyXCI181b+fMl/Pjy2BtgIIbCPQdi8T+LVLMwSxHK2evUCIKj5
sDjB6pQHX0269/Z5RGXpWWlGvUM6Ao793NrLqGDc5q0NhvPnm3E+RTIGILY9VgkLVRBOo093Q4KC
ilEO1kuWq7C2LmaOKSyIGvUCrcr1VHiQgPMaaYrckEwK7opmfBnHPvLLZYvDkmoe4jqr8Vjp/Fa5
9/WYN/3Ln2/zY5XGC4Hqbc+zgW5CYrj4LKrWUxIpu1vnl1kNiklgazjD3t6eUdUga1RitB6kW3Zm
0QxTa37kgO//38FCxB96AeWBOOLM9g9tdwQ1dED71r40uAoRwwuiFwXccbGHxb8WiU/cBwhV5c+6
8BsiqpKcbv2LyCoMc67LIECYyL9k/KsmX6vxmrq3hDX35+Ey4PKHBeaYQaIIgTybN0yV5OMCm8XU
yLhZxUufuIFV78mnZAUlfx1yCR0fkhw3Z4U1JO490EINByMqqbw9TBKDAsi5FfBsva72QsfVroFm
0gA8J8NW+7ZV3QeQvNd664p4JiS6sBec5gplQMW3lnlCmvyXZfrJKoNIRR0F5g/oOJ4PPpP14wMx
MyErNqN8Dn3cRf2txHWBqYjDVByrrUMxmdCeLOfoWeFg1G30WzhBlhTxV/M0iKA76En8fUG/eaL9
L15ubk6QjADYw64wgeRTDREVYV8nWSufpWIVdXvRl5F36545dj0YVbeJE5Copzqbl4XuGhnUlWxL
wJ+C+7RbE+tC1R7+IsrSKMoiMnGmyeyNdRUfSw3LYEEcJmKm0DKG8CHkWyF/rYJyIkuuKrNpAbFY
vKC2QQ5SbgTQ1foU1fPMuxO4iBqm0GqnAzbKfk/hPwi1eXcljrkkGN3b5eMoNfwZZFgFX9GSPHDn
udWY3GCQfk1JtA+aTh7iUTnjgyfadbhRdOtUmwodqFuTlSc1fYA9NtcfcAES72m0R4dJFkYp5eWx
a5A9/mVufA7hjH5ohxw7DIri48z2cWqIZGlSJ5bVM/y0Hsfu2bVD2YOmFjBchO4mAsWfl9fnaOQi
LrQpMZqslL378xXx1e8zqhnTD7Eibfe3k4aV1+xgj5Zs3sHY+cFzUoiVSTi5GjT/FlpKyDz9822Y
CueHVS4oYrowIV2f7pEeWfLHJ0c0qrGsC2q03k09iA0ndd/63XYZlOrrrOxxDFAJHbPuxj4yRBOZ
+W26T6PBHVto4+FUjYAaKa6OSRQ8wMuu6LZEH0aIoENkoc3tMAJsr5lEqNgL20tyufES6qos9sxm
HrZjRnZxmRTlYFb+6PnYPLPfy2UjoPbP49+MGD7FtUiwQZFu8NQ8reBM8PGJyyDJsNbow8dRG8Xu
/sw6dMfVzFuPJMu7yJxpZtrOZzppOrxltlYgzZQWupjc5CGZAzOlaQSFbu8ip6hiQmS39vCEOhg3
fX5c/QXiIgyd2uTUDg2/WZ2hg1TpL7PXNR54/xU8KLNFxh6JqMYbdJzP/aI6AWzQApE/GiUBa2uQ
kPvz42Bh9sDSfVvHVAUNhynJZrPEiZUmpCjZsdFYmUMa78y++VULT7/8WcUFhGNAJDMO3TK1wSnp
Zj6VZ8I84pLWAb49VqjEQUZ0iKAAwX7B4/5lfn7KMnk0apjAYSwV5Cvkex/f1jCXDnyldnkU6Wgi
1aAoKN3DwMnbX4MdldS98SXp1qfQbcz+WFutwwuZg7pKl/0K9jJwdBeWnh7JUhXDMYWFYPaJcSWa
NLkVM8W8qZImumnC5kUOZERYoy5nomA+JDZ/4ozlMBTYfzIUwxAaNhN6zIIlkcVuwZ/O42NCYfnz
z4PwaY1CQRBkV8ZOiWOn/Y9U15kQBy9BZ30b67AlOpzTWzeLZhQ9nCyztPlbWDDL/sOMCoQnSOxt
tiUb0ObTdmQXLSmknMNvvXaYIcMywD08svczPh41iRZPkslq536DEmthwGmF3JCyEPQYpUnN1XCH
SiRKikMyeHjxcApxx3tVtXxqrlG43Q/AKsHp/bWl3dQwlHMVNawVVpF5HZDYzYuwCtBjVHsLJZ97
yh0td+KXEJVwAhzMOfXPow175x8PbzYBgoRDMfyfJyrSQSpxaAi/0eQwqCjR6lLIbTLZSXEKaPKM
vUdHJZE6X+y6GP0iJO3y7squNBQvlNBZZ12rFBD8NqmzUGy7qZ3TX+hC7YuJvnfBroQ2Ub1iNL6q
+7oNavVzWp1q+uKNjj2vu6hoYl9uO/LHXh+myY/Gk8IdcW43QW3Xzo2wlRPvmoZyyLaYB60SlNRR
txYbGH/KowIzlyOLYVyVKXbPll94xQEYV3sPAax+L93as0Mh8ihjdCkJ+RtV+sshC8nMKGRW07py
rGUqGoRwoUzQ9bIIDmMcppS2KeysoNqtmz+ZDmPJTniD62zxqYrpeR6kQw9An7sTBQw6H12Erhiw
RrOnlZ41jW0fncnJXPxk+iiz97Jsa+8R/Q7qoce4tef52zzMApPSfmise3aMUL/6KgjU4xpCaW43
sm2dDMHrvEIaTnLQjcPaelENjFa2ws22oYIyG7042AM0rxnsNsgwTBVYmzEw9IQcBEmQU1wMSdP5
0Y5zgF8FxwSebnCCkmOV5XEMpNtX2e8sagQmGtvZEZHyblfRjkxpKo69zL6KwB4C/AkaT6Kk1HGS
Z9VNA02xo+wxpsNEed5PqLceElgE2r9PaJnUXQaFl6XRgbkCzLuR42qzrVc9xgo0nbG8gPY6WaLW
YqFsjBogP055zW4DTXmiILMbZa4hnFs68PtLJsdkIbAXpC3OSUuyrhgUW0Rz8KXC/I4fw/mXVp5X
/J0hGnE5yO5e97LqLnbHqyJQMnUvHCg/YbhdCr/U4XFuCqqYG98bzb5oQ8HjcVIMCCzxc04WuCXb
ws9iP/2yTHKSIYw+q8AOICyF5crLEul0NH4JCuHn8aaLY4NJhAqpavkUpklirdSxq56RshYU3PhD
1Exx/9oSlFSrGzTXuVMhrpiKKNlPBYEAX9Ic3wr8AoRrbmkZrcp293aaLRSObImoN9o1g235zXc3
RaBLmaao4vhRo+TptopzMCPrRjpnB9k6ASpAanxGZVJtui42Ob2X4SrCwSBzGhEcCpxQGDFRocyN
N22fDdYDHXxMyPfGIY1CFCjA/jYeweQbGBCpms/J86Nmg78yfF0R8h97SZ9wtSpzOGQ2OMPwXhzp
Za7/L2SpZpwbLy7AkiyqyrwKqymjzPvddRxoOsR8OZkWBS20H902jzJfW7xBj1LuE5RXnTeMF1XS
9phpxDLzbVSE5pZz3rRcHwJmFlcQ/FX3klizmWCBssybp60Fv6vi2gzNOEJJyNlio27iHlAWcdnt
+/MoJUT3AuCW8TsfA6fgofS9JBZbb4oBgNBKZg5j8T57krWP+cqwsMzDGVkKPzrNrFHb9xw39lff
/ImyUXkrKP5bD+9DbZ0//p9BPn8OpABFWejKmhtwoBqPL2VOa2N1zHHF4aE7SOlcJHVFmtsPHMCh
2mz884tq13FgqnHy1iq9bJwYbRvK0Wxcgi/UnzGOfhjduuIjrgRjU4iyRAKTusQljNed1r7LL6sw
tbuX+DyCrWQFEdfOz5QB4y/dVrZNMDkXC76x/DP7/GrP0yNIyorxCfAA4ocfVubh52DJmKfvToyZ
lwX8cmk7O8weVyv39HDFkwozvOeJtCKn4C55SPMtTq56riPowcbs6ofM3Pp5QC3IvfyhrUTrhXsL
okdZ0LDPD2d5TA2iZe8nKg+s6bhIDfLRT7zffIQR8+IEacP0oXpINWqTqpFkFy4gZ2u+0B3ND29M
I37Q2MYsh3r1zTDRtzfNpkddpVWaH9Am8r1wEJ1UILRfQgfu/Hmu5EUfD+HxfchjzB24nRl7WL6E
HaDl4oXMS/b50UHqYz+SuWHoh2DOGpp8a/dpwsX9Ims5Mg0VNaXLCsAAyIbXlOlLDHTMctbsr/yu
XCjiRYeSZBERDH7D1dxeDB4sgJouXF4FHzLpU2BDvNs0n8+GrucHSaNfnepO8/8FGUzwjJTTASrq
wPKr01gOxjZzUgVXh4Pdjk9Bk9DZYJ8g6WZmTDGhHFWF6FwiDF4YlY72FYIrPjJb0NT6S2h1aqX9
ajDDZDmktM8sy4t3OLkYqkwVB43KoZW/Fq/3hLiQ2BoF9lG8rZl3I6I+mcpkfTLONtPw2Ikpm4IL
Cl7m0WeMSxgiIee15Ino2EWNNlhthyg3oMfi77BvM7MGvMpM8TN+GvXlxL+mmGued8DPgB8oeahC
7rocKNSCT72CK8fwYxC0Almgir8VEtOiZhfghsWkHn3dM6/OIMvqIIlPDlj8YIt6mSbdynesZ+gt
4VgOatj5XglemjhY1j/XNWenhkoewIR/XZeBWU+DN2G8vk3LaCBUiiBZ2PP6hUhTHDjrmcHTuTBQ
gaujEiy+QNfBP1cL1vryx0R6llhXU0KRPz/FojAgZavZ7m5DuBPB8NUDxkKwOif4IGaHYJI+1qVA
F06AJxsgUPBsnFU5krMZwkCADu+tPFUAnZ8Bha9mxly5qIzc3Xkki6EFiRa5jZL4alp9+kR9LVc9
WQ+KZBpUYZWY9D0Tb5lf+L5jT3YsPNs8QyIpMHbIA5BLQHTPyVfJrOO6neRzgItZ57zgWx1UmER1
ckkOntv2g/VvvHuKOdmzo4nK3/QV+Le1xcsnVE8gklM5fINfWaTpNvEXyt/3kIYd0b3GYz527o8+
iYAmqKfrsaZA6q59+bR6iFggR7E7wP6Aat+SU4ahH2tHM8vrInax7IPKESKWnqhMzbv3Jzm/y04W
AMRb3xfYi+yTt3BToXNgusVIR/hB9m8Wb97X5hPNG3qfFK75HWaZFp9Y4G3xIxGgE/Wek7upbeRV
IlnKKdliclqHBdF5wUI1qzKuzd+8T1lySiJR7FPsoQTwhoebcApnQc2LEuHGcZUd3eksTGk+NdkN
6Lm3rEnsXk5dY1Z5aq0GDuypE/HDtPkcLrvVZn57NvWHE7ilufMSqxMWxflCvorZ0jqmivVwPrE1
OdSZEqNDxJhfy3PAKs9AI2IbA0bjlWVAyF4FCvlSndbGaS7rAm096NyXPDPcloKplLupSeMyb+Ya
4ViZ29JvC85q4XCCY/raLHLpmjIjkr7ZzMkwWV2oKDAN0ebts6JiNR7OAwIObIJeGQUmxfJ6eFbX
mSsqRKJ/Pl59OtCD5RAfmMEuwY3eRp9hZaRnJKeldB+ytg246xAnAFbDhKjk1FmeWUHVCPCCY1He
mXv/8+XNwfW/Drbm8oEpnNiIYSDWf8ZZ0c221tSHQFXn0FiAAXMXnANYSX++1CegidWEY63NtYCs
+P/nXlJTVKLRI5X8zxxBitq2204mnvcljKlZEZGDzLxUyLe84dZTmEpt34Pjn+/lI4Tg2zbzB+9e
Hp5yOPPc/QijJKOgOSdL7yGmqhY85z7S0+7Q9wiQ92tL6vy3cf7nBWlxDHAQRLELuPjZtbjMlO3Q
XgkHsxmPkee0ZMe/DJeSMPe+sv/8gJ/a/pgnBLvFbtrBIdihHPUJyJyrwkuboQru3yPGBGuQSbQE
YvH9w+z10XigH9aqvupJLMUOLy4Tz4UiNFj96rEf/eWOPs507oijFBISSqMxijlKdR/HfIltawoX
0d1X50VFsy+zxmeYK8T1PBpzXkHm6YWVGQs2B1ILKzM3UkiBCdR27DjZH/wajS1bOaFl2RLqOz7O
+kicU461NyTd6VzPkucw++eH+PwaeXGeLWyfiomD4frnKiv7bje4szWeMsSsDOf6lghJmJn662JF
2vtLZ4D/63q+zYs0/yHN+TRm4Uw24ka2Pr1ve3OK1d3Gboms2Iv2efr/gtZwsUbVRhNLFoZgqf4j
HIgpAYnGcPx03pZIks3bCMuKdYGXodkw/jygH+MP+KzRBuHXDimFsi1//jgpJvT5uVr98iJsLAXv
OqzrUDwHigXztyX4z0vx6iIqS8gEOWR+DnWYUtaLTgOkOm9VrNEHHWEeuYhI/1YC/1Rb49thaCBI
cRlFzgFE1o+P1UCVT4pZxr/sApj6fVm5QWlSRSVqc5ycorGptxjoKTfchKqi0rGpSEXxthHNHD4W
k00Q/PNov1NE/jfg+2CYDAFaGPRdhLbo835j29SLwhyWv1pdO+v3rj8bloRGIqPbf/drQ6F92/Yp
mG+MkSdtWYxZBOrN+posAmpQig2WBJG6cT0wEfsOuX+athcLOYvfnhJsk5152SYupbAfePDjuAkV
3PWajqbVekXfjIVp0Nc7uGVAgDcCBwER3OHyaSJwGXBIEl/QyuPecltiuhtD5aHdUI4Lnl1AIbng
ABTm9a6yYNI2u/fEidYlZjmW53SHk0PEJob9FeH1fAQq30ZzymqXLYUjq0lPJtSwJNotWsbq1Lia
4Sb1C3R4En1lkkzrnHNJira8NxsrPjrhlP1QYwNMK+i4yXeBDCv8+P4DxcBs4zbeE6y3zI6K38T4
4vBikouwG0G8OPOUgbuXUcsl65LTznhlU0WhJUA1Qx/Pj9QZqqJ6FKTjmN0h+ow9eVkEtmVACnxd
wX+X8/kwnpZeoLHHEgM4GGQopPqxKbIhapOtpaFEYjjbCVhN7h0t5qBW7tMu8Pzum7/E49p+ow5i
Km3kprYbnNqhp7jxLZeg4OmOeQ7N4ZCpznHQozokw/9eOBL30ZUfzJP77PjzMkQn4LxEfm3iuCjd
fQFfF/9SSUCbByy4M2r8+wYybhDtptldUQXYFojJuCVldPxouyDGn25KbGr6FQlIQVfJxoojRb02
z2waj9rVML3g6oqlCIxoDgLNpg6bWn1vQIQsDVc2MKXA9xjZUadPg5sIp0oOQk1WBa4mu3/L/wDk
Tf6KoZTZDM9To3rLUpuwKjlK4jSeo5vAASCosdjs05ZmgjN+xC4UdmuMv7G5tNGDbGKrOtS5n/qb
LE2nB39BD7hb8ik54lwkLnJbrJe1mscLEJb2PlQBdlSxn51QDlTYq3uj+pYwqS+81G9h33tu9lIo
WX1P7bzdzbGDVCKqxHDkEA7Uhb/KdSTt57ZkOTbwkGlXlMtd6GUYvnY23a2KcPb2RYuj8lpUg73n
tDDso8WG4F/2Qf0rk/rBhdt7rTwrva7HfthD/KXfWe+l9ATS8S6Lp+hrKLMOvoHMX3OUEHi/Shze
vKbZ+UncXUWrWx9wTqA6jZ+nx1dHS7P1MIY7THzlZcQ58QUPc32Ej5G8IqOojiVuwStuyYV/yAq7
fZAeNQOEyjb+SZZo08dpXqOflYWDTCx0/W2K3Hxvu4N95dlxRgMoyxI3HvDhQQ198xttVfIVUDOH
RzWI+NWhBMU5y5HOPY5iWX5AYoBJY18P9/3oAYQQCnb9Musr0asFwip6jW0SxkkWfac3fbxcwozQ
v3oXE5Z9q+XA8SuvkdGMwo9+R4Mf1jsLKcRVjQDf33nOUHydR6zTfDgE134/ON02wfTyp1308mZG
b3jdB46ZoYlvarvpiJEkafatHZYj/Xxb64oGUJm7i4h+r840CVzQMGWCCw/f8ccku+l3ZxmpSO6s
P/u+wLcwTiS0xnXtmblZBXcYJpdC87NO5XyFUWSXbmxaE50WJyQQc9TbjlCGxRVmvZW8UjOkW1dq
99qv6nkDAv2EndcvW6Ph8ByWz9hrGPBhh/AhnXG2hMjdij0k9AbRu6d+LHImV7Qpu6eIZOkKjDt3
mKN+w85BeD+pmCNpcavm2AJgbDC4xrMMV7GvfYbj2LYchvSxo5/YdzVLvJ5w5kZ24ShZbAruj0pw
BBbIwpsz+NhzNN3FeA5V22Ydi59FjeMVxaf6qWnRp0k5Ol9jihuX0sX+Tys7uUK/7v3so2C+KahD
wNwHCOaiCYZYNALnpKzTmyCyaCWGvin+SStP295F5I0Fqse+uwumAMtztwsCDHbX8GLAGOkO/hCc
kylTj27byOOoZ5wq5Rj8VCJ5nDi/P65dvUZHxP2I9ro6/Y2npn+EmY9Kn/R0QaEbw51WXkcluUQZ
bGfjeBnEpTx25Md4zoV9/Bg3Q/wiZim+FSppX8Z1XH9rJvhuDFsXb55CHG12il03d8MDea+1wRN/
vLFUXz6vdtscReUkMMaAuU/ZYnvsZTMRCbvaCJzKL4OLkILRVvZQ6Utfq0c4Z4L7H90rx27EoQhE
/wO8sLuja4e6cJYqfqhrtV6nfYHPBbpUczyv81Pj2cOV0t50hzOy+qaiyPslSkz/Nm634GuIneQe
Tuf0xRGDvsY7cbrMp5lOijiCNkeMR70dx3aYn8Ax8eVKM6CbJMnU19WNsscISOdHt0bDNzb89ILF
Ft6ujjXArQryAw0Z/Bsq7w7O8XWMg/G6YPVrw5E7rKnV3pWUBu7SuZU4YMnKPigERD/koD08o/11
vUFuo68hUJWgFjUtCsQaY3aV1vMevVV0QfsytBpy9b5EYyqoGCjr1UpcuHE3i49DPt7+9UwOvgs1
UHt0U/piDIe93eJNMaBJlMnNZMkUr2cH2Zy3NE/VoH7yb5ANYCD01NdkMHiRFqc5LqCF+tLJaWsp
3WdtJRrz2myyb6Eg6cfcHcfumLmV8JDxOggbk1ZFh9ium/iqziKJE0qPVd9IHX6HtqMOkR4N8bip
RdKcWgsewvVidSFjjeZrUDddPFKAcnCrmi4br6u/iNmzvoZNTCvYYFZZu89iqe6LNB/rPaXohaZ4
ednmO0vR4Pu4JIljHcMRXcv9EjVKZ0eTeqApw1ivahECynbCdqgEK1DV1gnJXFCT6mSk26wu+q3Q
TvptCtcWLzm7Cm6gESbObnJIEa8HAILhyc85lSriiJKDH5A4pQ10p4sRof+V7852U3xbxZIg7sHB
w471FSL7zr6MPCoVx65CZLHLxt7XD7GVlgXMoLRC9qHoSVmVW8uLZ+yVYfNs3MyrvtI4yFqPqI+W
ghbEnWvfTIgxG0xiqS/chhXhFMlQt+5aELerwkWgHThheTVYWCQXX6rFCuJVMPyNPdc43aD2MOwx
6fr1lwHBIR39EFMGaARpLtGyHiLKrlvtLG699xxdZTdlRtV4UzfAz9t1MHbJtHiiIBXqorxockRi
+3TyadabA9/uijmfaYXiOdEOy4YsBKorlHNZphjUbaT2w2XjTlTlA2zuTnh/zyEWZ/jLbUIPf8Xt
Apb45EhLvY4xqYlQcnGPbZs4Yp+OmavdLSlcRtdCOANQ5GiOkQX3i+Uhf9p2Gq1YtSWSDnygtWk8
kf8iCHVRgJ93JTc+mvQ53pd16ITZXrpz6/u3jjUG+pEic51cFF3k/UzH8Xlds/QxzeRzGku/oBnI
VD9McE72SZSoo83mYRMkAkVZLlyvK7xST8jq9IHuofFWdhI1Vwh9FE1X7dcP9KgOdnQCQIgU0V1x
o8ah/jWkyYotdEVFLZ2TWyqfEV6fc4/F1cpm493hwi0eQohNqCdHMCjmAxNmA09venVaWX6VXUPj
kj4MMb1sm/ZBd/2Q7vWMCPgSNDtFY0hLLtxcC1RGDV766AP9h6a0nX08ZO11mfjWLdJB79qVFFNp
GElRPeZYtKNjxviz0aE+rrPrVhv6SFU4KMdj1++lE7QneI3TcCnVhNN1P9nztivpK+AZ5c4mduoE
bitETX3ZBzwcbVQs5wGlf/6aUI/vkApm406xKHHVXUp1Ypdn88+DstrRcqB65RaSe3YdJOQoTbeI
SbOnAju+ZxDB+QCZCAGXHdeHUIbFnVXQHGOsg+y73dSPVQFDLeXgdgjdpPjRYk2FmhZ/wx84pqkr
7Qo89BM1F9E2B7S9wg+Qh05tkHdUkVsO4eJLwbHkapyc/BdWhuFzmaTO99IR081IRXnny669FEDZ
TxQF3NLEtFluBLZjt6iFBHkrwdFMQu+XV5pD+oILE7v27PYv7RhZ+b4Kcgq0gNxtcNn4TY4+UqEc
oga2toCY4VQ4W7RTuBoFVl74t5Xs3RdEqQP9TSruAQv2MMMRku99s/5NN9ki/cs60G64M35GFW0x
THMEmo0M/5Kc2milIYWwn9l4kb7HVjSNF/SUD3aDxKcr73z30fAZDs46lrjNGeMd35+LFz1Gku2B
kye9exJYWm3iixtKiupaLpBdNiolpbmZcWh+Kd1hzrc98OeITK6afw0DRmVHFiXnNC1BV19Hqmnj
hkrhuG+KUVwBnqdQufJ5JZmHzvqbPqJjcqCP63DtLZzfNhbpyLCrUCT7e6ur4SJjn+g/DX1V/Qgl
fUnLXtDrwcbv/qSn0Hmg6ofVIqVqBgtZYlYdMU8eroh+zbTHDhkToW7G/W4Du8RqTyKbHGurE2M4
iX+BL/dKjigfYMowibZeVmc4KtA2aQwo8SCKLEqSNLU3x1gasCwdTV+2PkLg9XvT66b84rbO1O84
VSTGZzcO2lVulaPTajlaNoo+70ug6bW6KZ0uFz8RriKL245WNBfJgUIeOt7bMmuDNt5y2p49udFr
VtMllDalNq2DM+pqUbXRsMy9ZdeMOPPi9xAlQDrbXnMAk3fVCGqFsBz6eawPSssuRzpcem26w+pb
Ud5BJSTQ0I0zTksD5s9l0FzqTFv1v3F7nEd/n8HLqpu931EDxMbapSZ0lBC48CBUi2fZxV2hZcl7
8CxoXBp1saY2MUK/5/F/11Yc0p1A9kWz7GKZzf53X/lu9nAGkS1pCiFDFRvI1nWSWV7jgmIoBfAY
TH2GdbiGr6mX2HNwhO+9st46p4/zH1pOGe5kTQQAZ3GypTtswBZBOB6edAagEN0MJJTzyS5ie0Hc
n/a6K48rVTfeFlsevqcvItLNWO8w49FLcy00j4c9bQv7o99CxsHd/0EMvsyDfQCBNhdXtsZnDk9e
kQ/kOJwd0u4gZVQQj62h3ZWwo25dSGak7jImYi5xThIVecd8COtlkaDDIwhvTssQpavJ2yPS9HI8
sCeYQDHYQdNGNyupH05jFopDqnM4CaL4dLwu9vbhsgrvSD2yfpKRrh4tWD/Dxn0zOPY0a2cPC6Z+
td8MkWHlZ6rct0FPK8ZRwZ+ZN6uxY0bIpJc39v9VnKfjnQ9r9wJ8Or9p7URsSzfQt4WzLNhsihoS
2RhToJZWhQP4PIWXHSlcuEGiTRuTuZnK5qgGG3blHMmpQTQ0lq802sb7LFGmrU/APqp3pi3aPU5p
mGGnk1XtyUA5ISaF9Gk2EHgDHh91NL9YK8atkkZZU+fcR2Ve+ruJfpy/lE1hfdMXNB2xmxUfsI2t
6O21J53ALI6GIvjSpdZsEBcyarw71hKBJ/qxMbEOtXYiSEMuRrrbxPZaHMUXu7/A3Tv8QfMEPEe3
YYL14RZAMfc5oYZLf6qjwKavj+3r4TuUDBprbhTeetkWrkmHVFs7LnwnwK1Tysm73qDJbufbmULg
TFeXMtyHJd76Fv3LoNhrH9EHnD+JS9zWXTTtMxs/plRmrPvRU/Biwjm1NgLO30UnK0TNGsDsZYVI
wdygLQAq8ZbnXOUhcOR8t/Cyd16cRPG+gPPxm+6IJAVlIdMbizDcP3O4nLKvYVErk3UJN78ggwmu
lBf6+QshUixHMXrFfTuJ5Bb6ZvqaKoeRj6Z1hkaXaJCRdaVblzQNG5DZ67vprYuDfOvoMIV1SzTF
PwJOtR/f0+eaNhD0ZZouHUCLfDfB2fnXJDz0jX7Z4wHoFQW0SeU/0JywPQxuY38PMAvfxCH8yExV
K8qBfl026LKWE1pPl2YMuh8Rm1UNxP04H+PxMg0UrDk0+NBU08TY+Lz1yJjQTuNR04SLe6ByRf0X
a7C836Uj5vBgNOgw8s0gQ2iP9KDqSAqapb8Vml4dqeuM0c72U4lDLcSTb9McDrChhwYvOlgK4bOn
Miy5axLwL91bg5A+8rDRI6de8k1QJjE0mbLLcXnEthRGGHDJ3VqDAGzWQNJ9pBwh/u0EBkn79a1J
SepD84POQuuSUWCdgtfC3k36eTsN/vIjJFqM1zMNnGlv3Y3Rfe8rnDoG1Nmmj0MOClS77a2oEvc6
yqoyhL6ULPUGj9n42rIy92Wp6HY1W7K/g0NYIB6P3J+odXRD/SOMF1xa8GvYhm89XvS0FD3NfaIh
2essjyrirxLVdeGYzjBDMPlPVpLJ+QRyRdNvCCb1guFQ7fzIY5gYeKE66tTCfEHTPfkLh4IYR9pN
l9h+va+dIvtW+rPCnpCeLNuR/HyXCYxOzbgFXyYxAUMLt01OdAwT3zvYH+lm1NUP0dftdzVg4JLl
DdgjTE8IXOnIlK/Uj9SabNyS+tnaWmQetzhE0BoA3OW5SbV1icnHWO1UXoZfBj20V4PfoUFRYXkD
LhBe4MQZPYEY0wUobdLgRborbcc8u/8f5s6rN24k3fvf5dxTYLEYgXPOBdlJkhWsLN8QDjJzzvz0
74+SvCNpZr2Y6fcA3QssFivbLRarnnrCP1z19aQdJ03Ral7c25DMJxRbgPTktHisprF3jQxzE8M5
hcQpi5xxmxtan17B4o1WNc2tVc1Wx4tQGt2a9EWc5lMRglkcxEPoT+OD47fCLZtOhdJpJOvMTv2f
wJ1VvAb19hbju2ordF98K0DGP6j8FSSpRxYOKsIDXCD7bAR8sC0XP6bR7r4CnG4vy24xa7JbrFSB
Ls2XDgIeZDRCz7bcB1D4O7uRCOUCmuFvfxoqrb6PaXas7JFCpcImeVE5EcWdYqf6dRxKPfN0uvrH
ZZkLRnQgQBMpv08d3X8Uf0v6QfU3LqgEuQxm87CrHqhoUYu+qvWm0I2LNg4ronxjY04FlbaClw14
YZzQHWXWwCC0uECzYCFSDhocEg19fnVs8SPrwiyejwGYT+2tj3qM8d3I9SLZxYWdtTo6J7XaKiu7
N/ShJngloGyYtYHbiB0RmeoKQKCYSRttdYo8RORrdTzGLJAuposslrHRsXqxv5h53hJUqjJJR2Re
LSNUjRV5HviJlTKZQQDQBkPzHpg0aTxorwmONocGeL1uAFENy+JJrZTJalYMWgEQrptyQGWLSWoU
oMu+KgN/AbezByvGIEEczGr1uZd2SwkTydGs67vCHvw+XjEgtqn7oDJFY3wex7giF6tmMG1TrFU0
O5rqW5fMvZhc/pUymryh0EnJkIEKiQw7dK+N2EEreFqeRDeRlkm3YTD2VnXfKcGsGW6EHSQ/A6Nv
meOp0jYUzKd4Mvqp6Y3Yolj95vfjuffTXqaGFnN6uLMO81dQ4B/9hCNjgpoURNYPHAuWgUb2AvzI
8EvhhaPc2aT/Yfz6fia/fCM0boaVC3eYke9HqU6ac3arwpd4yl6+Edu9BYAhDQRCcBRB0qYDBNer
owLlI4oZCr488t9SYthDhPOdTue/lfw8QNVDZCzf7I0VLvPvXOBvk/prlD+913Hgb7zoOOgqupr4
bJDMY7aOljNQmxcZB007Qv4QkMlCQYYfpAJseRU7NLQjfgIbSkVfgXnSIlHIuHYxgddRO2QSbFqG
JmG5opP4d8QO38/ZwZwsRJFlxMy0XVhM3t7PvhHFqmJczoYVw0DnJLBi/SQBdvkfdu5ffosOi1nV
AC8J4yMyIioZ8C0tO8WnyqblnbS7sc2mb2+W/fJlMP5WceE9L3F5GG4aycwb2A7M8o8u1y3KERSB
NFlMq4D2EaqF52eBssOhKDqxury5VVBQOmUuxxT4918tPoSD5+/mWApHU23wPNYHbARKvk2q4gS3
KgJD2N9SAK7Mn1ss1uhKAB6Y1+2EifI2xoh1XFlc8XetqMVjrmGntKLYRW6PCU26KJBZGjZSNSOD
c1BRJPz/4Xf989uAE+WAHwHeRIqoLo/yhvMPo6lPzE7tEVmV7ZWGTltwbKpTKs9+vyYf4hVLAhoG
ljgsOMPiaz7srbjRENTDp4UOT9I2bii5mi60Fhe4M+C+Zt3RGCVjfAidAH3nv/uQNnEZ4B/TZGFq
bIj3D9m1bSzwjGMU0CgkMuFknUpENv/eJbAcZ9zHUUMBKsVB/ogUo7bAQ0dUYhXj3fnYm3bl9oYs
6ZXPD79fzOX3/QMKwt62QV6aOnRC4DdQCj+8NOb/ZYb8t1hFNHNpBpjc9RU22CQ3o3KaopM//f0V
RGFGBXwCLg1I7PJ632wTZOLAzsKBYcKo27vQ7Adv4Y3+B9DUnzYJARH4GyxeesYwVD+cGyM3FuQg
30Lb2L+KzSDZpNjtLA11eayp1R1Gk+nl79fyP33nh42ZMYTET5nv1BZpPw3gzEok1fcyM8371ib5
twPLOvm730lI4lkdelvg0dWFt/dmNa1gpK5glsd3Kj7eRnN7KeSMbb1SMJpH0jVp3T4FkrD+/ff+
ed+YC4xTJTSxQeXHmAgZQkFysH0eS6ZXvVGHX7HYNV3CL7pUvZklF7//wj8FQiIgHyFNW0IhNLT3
D1oktk+z2zBWAve1C4jpVQlgKYvNFWaCyvHvv0x8FOu1NIRvucDgKuqqihqS/LCwogBAblVJv2rw
4eu3XTPH+Qn93Xa+j1vq+C1NzMzfIL6m5VscC83U1WA5kCqCCtsZArjM15G2MzDFIEn6+gSlCDs4
mWprUjZlPVeWV8ipxMluLNFbBPKiF2uB1pa5znvs2raENQGjy2pGues6qxBe/yybubC1SAtrZvwX
dZPN+imTQ8i7iPdKeW/PIwqYbYBt6SyPsb90cGDMxEJXzElod3HojO03nABJaicbEvMn+uaVuevV
zhGw3nzlu4Czpa6iCFs6+niWATmvn1toYShCQh7qenpAFJZox6kYnaymnkGIi5JKv43SRQzNx/cG
TnhadkjeM7BrXJCGgbYNoFxeDpUz4KBqaXZ/qaCaKzeVZpUPJcY5ymbBxJebsa10+xNqeBrjekDo
pSdqNbywwSrKHTl6c+cvibeHVUyCm6pFGy34TnTUAb+UsNym0PP9pmJpy0FLhobmtKXftiqmOAAD
JjpvWpujTFmgsw9XDhp54M2g5++odPJg66QJ2n5MN8uC0YeV1qczeLqdNoINW+uJRbuZFqL/GXWX
Qd0uhglffNtqAQwVU1+Zp+ow1HTa9HS0xfXAdSE+6xUogy3dy0zbzpXelgg04p8Ezw/TrmE3zs6s
bcIR78dPOCGaOJIqWa/dWEU2MiSYA4mhrInD2rpoW7wJpcA11vW11kwu8WbIFyvllqITo1P+t08z
MF51Q2CNa1izmKTFip1AuU+M06bhvYfQ3uhtfPLjyLkJYIoDRIj9TtKV6Ks7JnIafJ+8Zeo9Sl9P
zg1KzmkDztE/9hkGshPCMEUGuS3N67qGPO/6ECqKU+I6yUYG8IpeOui0zDOZIX+t84aEqbJtcATM
TUr7oWJS+uTnEGQ8Rp+92MCwzSIP574K0Zl4rO76Vio3mlaNWPtJBcnbIvVFiVotohduH8S4b+GD
M+Cxwrb5yc4vmNMWZU//r/H9O8CCFbI6ZoeWqGaOgKTmUuNY4A0fnRSzMYQeztiA1RhO52ulYyKy
UjhEkmPldHILFTm4L1IaSPTmUON1aVDC5ldg++DQ2wvnPIqLPqalZU6WN9qLzVUMO0QHxROiNDkw
4/7hKB1OiHppTyPbC8Eqj+9pvy9SyxicWZBXVo0+cBigN07FKhtkFLu8u2TaRZDW9E2DqE25gbda
4mWsa3N3UZJYDSu0+Eo0eqgTy5tMGYLgiktwMSc2+xCH3UhW5xO2YxjfRm322AH+e1D6Kr6whTD0
LW1PjOuDuEmi41pN6QA6jqLZtxoTrROOrvoIR3cCr1kq2nXeBLPzJdEmG2/VBYbN6MsWtfNFBsxy
LmWj+sxzGaLN/DuZil4L2Bss6MJthaNW6+bqUN/TSKnppFld3ZxGqeiu0es36FYgapQODF/8cEJX
OuFSxjYl1YJjcETMQJO8C+NPZUqWt6k1pFguK8ri5moAFoNNJHwnpd9lcyUhb+BOX/9gmCRGDL6j
ON9xNvN0PcAQs5+wJIv8Dci+Lva0zg/hFkzKGHrKMMwKU1ZTay67tC7PtKwP001f4WXuZeHcYw4Z
yS9WzTUDCsCcA/gtfv7ZRmi7Xgm/TK5IotW7EKHibF3ZpbFyrKyOV+qQApOj6H4sMjE+mZjW/czJ
AuTWgM97UY52VF5CWq++4ThVfjEKOXzWkhJ9VoYh9i1S2sadWuOmA6MooC3oEBc9oWDsDHdX+YHt
3/zQDBJXpYkSMV6XrdFYJ4U/0vwiePYrSyWBdGs6iHToZBDv4GJF2U4ytT9HN1KukGDVZs9u4qHf
1BjvjSstCR2LVrXTsIQjZD63tP0SQGZY31gJSGC3x/oPJcdxZuSiwqfDJtbI7gZ1WNzXrXb2txjE
0NPBWcioXSPtu6fBiRrhgbBU7oIq0S5zqLyAwzTYkKumltoTHSIj32hVIdsTuKz9zg7CDjfRoOC0
+62d7kC5+/Ux4DTz65DYjKs0rJEeGsGs2M10JaZbFE/jeaeX8+eU6UjtdTjc224AlETBBlKq8xrK
BXakIk81cAwYSD1lqRF/xQeG9jMPHDerCttsBp+gGQevn2E+bVO1k8EGey/7sxRwgm4GFcNADzJk
/3V5td9T8hQSrBZtZVcqPKkrzGiIthNM8bPBUkcbpt6ob7Metvy6iJvgUtUzLh/meOHDZPD8K9uO
mxyA5qCGnjbWlQaEt5YDdJc8uZwZ1dWrFn6uveszhaDsO3rFDW6VUDXQBVW+1bk/lN6gIJW+6sMh
pFU+yfxLq1m+cz6NadKtKp075AalM11xAQenZ/nQCQzZcxv/ZDWW/s7C1vUJgGwZozpmNYGHIH35
He1UBzGTLlacbcOK/oztuFZW/oRiOJE113mj8ETWIHgCH4+vgn+v1KYL3x6McYG3zabrTFNoYINn
pvfaGEfNBoKn0YMiRZ/NtROEury4JWUGwiQMxuXGUNJmFoMfM+tFXmesSxl6MioE6l8qY3icpdTR
RecCpIo2KyBGsbt6KNTW1txkKDQEKfRRYvEuUHqMUBnqUFjtiq8KJpwpbmianrhMVfsJ/uaI3Cjj
E9TgtRTd99qJ0HuNLbymqF3KzrMTpxi29DuBcZRlaSGHa2jpuEaCSt0ojdZ2HiekOjGZcU7rGtOy
wtVJeb5FBMUrm8s5X2U6mgUujXB0YZhGh42L+13brtvZJmwK2F61G9m1JTcMBNX2uFeYB3nwNPVH
/IdpOicd0zz8ErW4W8OWd3BjmHsQoPyC6uxaidbsxqStbyYbWO2xn0On9UYaBiNaE3Opng9BlSur
qEx4q2AwwyuLvFRZDX5SJiCa6wn+cBeVa1kLw9zMqdF/i+0+IWUtoqD1FKBM+BS0dEk9PzKZresh
yDnQcF1PWoUO7zlqkPYAXrKLcXg3dIlQiV6K4ygHCbJ8cRh5mKWOj2mom8wi8O7ud4NptVd+oONb
jjbK4k876OFd2UuSMpspvY/AeigvqrLL9a06mAEQRpnF7VrG1WC5kWgYjM1gamoNKYT1oh1grXSo
Qz9x7ipNt5F+iAwYYfpnjxER8h6dA7YeYT3sIMr6rpdqcodAk0TZO/TZz+GcoVbtNIbqFY7lZzy+
iRkhNKT6DrYjJuIjyL9vaPcV13nU97cNGgI2+XhZ7qyi5aHrMjJMDzRBncD3DBxg4NjlrOZMxyUQ
C7b8M/7BwOEqWS7+DzAb7hugkxpAFjU/KVDNZa7TCXVp6pTWnRImJciCKbDrdSrwKV5zN/EbUe2R
mxq0N1TPbLSqXEMOBDPnTI4oVhZE+84N8EhBf5QCyQ1RWj2bE8UoVvS3mGPOozAmpkiUwm5NGrdY
bajN4NlGXzonkz+BJRG+aV4z6caEoRRGfrZ02B9qMrx4LceMNFFtHBI6DXMMFbeJaji22jC/9ye0
LtysyLJzXmeluX0McNrTrFD7bLbN9CWckUMGZJFm120fq9eaNuW33EBZ60lQJU99NFatG0RTd+n4
4wyk3U4YRk/ZZJ/bfst0z6nH4M6Z0ZWBHZsC6iDFHr/3YZaf63Jcag5eLLZwc9Q06x5jeBLggLkr
uWJoE7VaNT8ubXAErmYUGm6upsKIcrJG7V7RO2Nhi9Z4qUt8N3t+/SI/NmLkq1ExatvPqMIho4yA
M66AjhP51xOj66801tAUnyaQFutIdOVPwf8dAf4aq29g3BERNxnXXQxYe9XuaDmZDRgGS9XF4qS8
FlpWAlrzdfid3ayY62hsJHDGoEUkLBpNBKFBWM+ugybLmTIQ21fYrxXXcYdQzCYpI506g1ke/hu+
HmQnvlxMUEZC0W0PLf6b7QAz3GHGqV/k/ZyGp4TI7LGZJKPndhjt65Qxhs2ErOi+tDXKmsCsB7kd
mtHIVkz5/TubjZAcQ6PO7h0VQLkLYVJQAYA8/ERbgVYkg8/oVnB2FLaEhBMNS9bpvHjOF3CDAh/U
tcpFhseHPV2SgOn6T2wJ0KzpRB2cwAxB9j0s66L1cDmgJpJN6XBEMMIrXBVES7cGPeEUa3VOHQuR
+iyjUsEcZVgNSo0Sdq9QzLo9fCA8CZoMWJWIYBWtZ9Tttnhohg1UJmxrkJMzrHBb4wyN7KIm5A1a
/oRnY7CNRzIXXVsJIy4vQEcypgJUiPIbjes8As3eydOqL1Xuq8bHLyIaRON/RsCbxHAwu+Gxl05+
k1AupcTWOMfXVZjVOY1BhxBTq2QfdYmWhgsB2yzXHUVqvDCmK+T227ljCB8U1ZdIGyOG8oqDS12Y
gadZ9zEQXs/o7OxGBKV+o3aQHphU2vIah9vEdkXcU0RVNmkj9XkDyhVLmehrCHICSraTzvhwOBRo
dmYT1DsMDEYmWg46UuDP4p8mc9crSq8u3PhoDX2pjKh/KrVuzDdI6HI51WmtGFs8dHCBYWoImL0w
EsxXh1Y1f5qxOhUX+SSBv1c9QB0k0bvUWvmUrdYq1sC8bpYnfQqVuA+9MAY+xjy0CE98rCXXDT0k
icZPgKlDpE/xE9AWmo1ZThKM2rKGzT0y7onpYQiCJL+GatMniUTFQ9elEpF9FVJOhiYWi2Wb2ldN
ZMqnvh7bxx76jOJaNQHFLWTcXlWtbeDnXqphjPmhiFVQRgZCAJg0FvnGbEv/GwlCl+OuvQBJfMXk
94iLAKaIWnMiXCDA9rmFCuE1QjrKbWel1VffT2fudhkFN1221DOxXwDlBtVuXo+kUaGH3n7ln2V5
6sit06P8T186oW8xUZb80Bo9fCgNtbz1LS2io59GfrvDn8iGz97MeGZSQWHirdnmjJZGAGB7UVHA
8QcVB9vflkOb3SS86MzD8NbYJUGhVye97oSFp7ZBe1rjrYHH7ZifMpYAiadNajTsiKnz4FXQH4D5
aKW8gvhQiTV8pF5nWG9UV0kyZCT0usT1pjKQi3KDGXdwoO96sUB3A1JQ1KDqz6D0HDyCNTYBqTqR
eK3YRQRGV+mNYNsZTXmhK4r26LSthvkCIGRlRWQ2A9fuOhpMJV2UTx1WKMrWt6xuXnU6eDzSh9yg
i1Bber3zkY+yv+ZMuiAnztkEU5MB7n2PL81i/DTYnTcIFRN55Grji7GzjWpNG2tO15XTYppQZZlz
HEGcAy+cT323stKxv8M5gWYN5jLia0eGihJEM6GD3GGmVZzkIsHIrXciCFlarySbbmTjeUo0AZ3V
kqwtTzEQqPkTgGcp46X6MIxlgJRDhAHNsVFb/A65VMKv1ZzwNXlC2DutG6dAjLQYYWoVDpxE1JI6
vgErApuTkYemsZP+zNIiEQV1T9ZYg22oCZuzSBVhdjw4jZzdBpcJtIjitnQA44TI8EOuHCBFRW3h
rGGRQXPKHBmsAl4fdB0dOdqVyXQdrgJT/fIBnp+IN/h8WHgGKWOLm0aGL7AnqSNBRYIL3AoICiaQ
szgGWV1CglhpuH3dcoJnYyMbuiZhgTonyqopKSMw79pxa6NUB69mNP6UwOR8oNxY/DGNdv6ut6Zx
oglzFFx8gfkA0NK6hwtafw8y3YE/oId42KjjYDzRP16E5fQgqlf0YqxpYw1a92OwRuM5Va8endwU
FzZKjgszKrBvubcKy9UT9um27/viM1MOYPyokpW3LdBD7JHUyrlMrTx5oLPh4wWthC2pdNU03arB
1nQBCC83/wJ8Wzx5BPYLoBWhbtnUF99nv6QpE6Mru0LsLTI99OYmYwUxLSg3vR3o30Aq+9eN3dWh
h4+6apzNdlOkm9gX0xdLTiqciDal36TUvRx2CYSR6LLBOKgE7hLWxUpajaXtorbCncEkzK7aQZY5
Zmp+HjPh4vxeauAQ8NRJzPJnDsABoKEpySPGQKaR1xdhFHoxON7sVkni4naC1CDcaG7Hm7Ju9RCI
JWzQVWtQhgILbi00PAfDsFYYHZafYJMQzvWhd4gKPTMGOn8ljB7TqCBc9PQ/PyFnt4h6dmGJc7oR
8Ufwp6EL0lkjtrq1mQGtEn7yNQRPBWSfQzhtFKjpvTeWpn2vZg7kGuTPuNRhosIsG4t4IotvMvNi
miERoV1P74NNFAb3AIMs5LGnQsPvLQTs4GGRpf9g2lALgMvAq1wYknqNAk0aP0YgSkkxm9jGdXgU
cewW+JjZO0Jz/2DjAB5s1AlaPkgNmk+LZJWP2duYd75r+FV5X1RF8QQyVlzHYCD8tdmFAy+TBpbX
aU11S8TszzWw1O2iupNjKkSA/ikxsf6mTbIgEUhHJdhiSKPDlZt6HO6xNgV52NV24/WISZ0Zla0G
XpQ4lbmGqUfzRCngLXqIkmoTv5eOExpuBAP9LmiBwQ4XojL0JkUGD1Lm1SXqw1jh0RTwP6OnLics
WMb40hlhU9O4y7VdAHTa2eiiz87xks2aDfJivgNf07dvrXgA2VQvUF6vMZf6U21Tzd4Upt+EUNTE
TEZjdZO9oa7yP4Vq3mUeTO62OYF0Vzz4NFqrte9r4U/VCbR0k2sKMJ3RAeWnM3XlpcWG8sVvDR+8
KItQbHAcwtzWgqoVYyrl5PC3Yvs7ykC98EABZveqqUw+cCGR3EZ9UWdrAay2c0FKZ2jCRQoatIgF
cusTH8ZNKkXynXHz0kZq0zj/qtf+TLbcWD6I9bSFbBSpsvrWl/rsr1uIT7SFWmgXl0VvqOlxMSjD
E2Cy9oeokAR3uWPq7iRqmci4jTIozqYIU3GhSwvZ0EQMoPCMDvX4FVpB2DVpdCzOaiKEQkTspp2l
4+n9SedmvkfNRQGVR6JyLIcOOK0BsOt7KhHW8yr8w1AKMu38Psab2V/56mRfxGZpXE10eaBd8n5h
p1jIwwOWw03OsCJ7azpGS3tDWOXPKjczhStyUs7Qq6boAkqt7Rhow+WEpmifBmieNTTb8QAjJ8/K
J8eZFSITuPNPigJQ08vgryOO2c7JtwBFrpGTVOR09jvUpVG0jQwQyA4QP3eADUoNQ3LYA6BsUxsW
ENw3MntRtDuI+daJYqbVjxg0dEQEZW5AvBwifYHfSbHRp8TIvZx2eUWy64voFOfzAN+c2YoehV2x
TajWhgL784bza/lNe6Eb2vRlxONi4aU7HFyS0Gh26eA31VZhUKvQ7Jnqm7DU9CcNLla/istmPE8r
KXq8vOSAqFtUSGQUE0VcyRCZNdfXkWYCgoaluCcDtgW8Dz/CWp1R5uRC3cKfnQmbAWyy7RvKVNnT
6RjoKq7N2qY7gM7irK3JGnCl6RcHDH6VcIAl0c3OzZBlAXZ1Pk171yRbNE9Ls46MVefMgThuG9s4
H4pSvRTLria54qpdVW0paMficsUXMRBGJTEtjU8DUrCMizB+VC7QSNbCNfgSvOiHZOIsp3WhoWOn
2JxXCY/N3oYhI8qNA1mXwJSPybAuoWwkG1iwmHAVNgbkW8Q6ZPkJzgyNwlbjYjxL6Ikq8AXjaF5l
Zp8/AshWFK90EoEHGIXmZzIRpViTaJJ3WVOf3qYVFcE6ngyw5/xKVrQWnJRi28yzlV4OKDsPazoj
Jtrc4QTyFJlzR3PLCgDNGrkCfCbnhMaAx5U942hnDebTonhDqe0nkfCUjCGX2w10u/AZzbBIcibT
3rYWP3DroraOfbkU6T1l6RmAaE3Dq0xYhK1yqhsPgy+ZbnOmH/WqR/n9tEtgPyDRqikXtE0ymmmh
DamlVqVfePgHhU9okWXNKmIamG5saEHmpgkb0/bUcKyFJwogg25b19MNxzaDMq633MZYsjIHKC3V
v8AaQz9XCwkvFzrt7AG3xKVRj5OSks4fE8a9MzmQJ9LYLFYGR8538Ustog18bWUiuE3+lZEizbd1
qhBzz1DEBVjYQFKzqhS2O9Lg0dpQIdPA6W1NV07Ify2xRYFFDdEls+z2e6SSh21KOYVs78zHYZRr
OvOTi6LMTRyZ1JH+fEHDE32OUGXwaWi6jRmTlha6W07UYxtJAXE6QVW+57JsNWYBFRdtDuoTs/oY
oYmdLNLuQphG150L0Yz1VZiQ6boFYct0g8DqH0AD0ECemYB1FMWpDaxSxgm47ZTrWd9EjBtslJM6
uSHPH4VnqilcbyTb2isAS9GXBg9OOrIpnVrURZvhE8190tQOz7LrrHWcM9AuU3CmB2jHLnlsqGwQ
WMd3KhO5CZezyh0sr2CyA3k25i5ZjdRuLd55TuoTizSdfCTtewiTYeabqAzO2aMgyFNaALVU6ez3
5iOMpC5laBCprdfD+yg9Nc7a+phvTh9h0ainfdXQhigTNcbCq0gexghInVvOaffdMbqy/kH5Ag5r
E6qRoT8ipMIkB9opvWN8CdssS6GkOdwQc4rKwspE8LL0wPXX0wltsaJb12bH7NC38hSlaAcwgYsA
JQFCpgwSUYZBBelnlYUhsa2p6bniexb4N0whwpZiakAYGVo+fFlUMqFex76pb4eQkYxLkWkrXuX4
s+Gl4Al2gdIFgiayE9lrtQa3hARvqV/nNgBjqFBKdzw6Vt64hhqnd3PYNYjtS0xMT21m/XLtzNCq
vIr7Yb6e0Jkdt3poc/vGFeahK9DO6kS73izDk6JmDLlqyX5C2rZmCHgcDlmygQMswUEPhnMJNrrE
r0BpBH53Zhj7xo6GTF8F+GGSW311nLab78oA/c7jwgzLGalmpDMgmFlaSd3u29kF4mdd5qoWZ2Pp
UKOo6Tq1T7O1R4OJC6vB/o9z2xXoQkiTWwWzTGXeiGjoQo9ehjmcDEM3ArAATrtBUEHBfC3QW+D2
SOC3dAjDJvRSxSkKJLaHuTvmvzBmQIVjtACCG3RDWLhJSBKWELVMonQ/zycsF0oG+OnigQsmgkkK
Axybo1eazQ/8kZxrpEfxKs4ViVGmCMdS99JJN451HwbIWmkRtfJ0lDKhFNPmrenhqmCPZSPayU0S
evheVoyMT4Hk2sMpSuHEt8Fpy3kr0ElzTgTz7bN5ajXXiq1UbPIqhqVoJlnlbLU4g1ukV12A4V6Y
Qqxq45jOe1dr0RaA2GKvpifFfFsGSRTvoMvJcNWJCp1cL2BfjscVKq3fC6twviPUP8zuAFwBOdLe
UgrzjKKhI4YCW8CNo1St7NagvQ8bH9h0+dPO9XqbNEOcnQ8p3f/jnlZpCimNccC61a3wgt4SMiQ0
UCDjCuSv4cyDpenyu4m6FbLpODfWcaoEkfrZJ4c1jlOBId+Wy1w1N1ENcmA9Cpt+f9sZDHX1yFG1
T8irksPPNLbgXTFMDC/GGuXfdahbVfmgcSfml5DCUYFEu2bMPHoWtP9kZFYvkLC/BW3+t5Dkd8Dl
/ysrutdfdUEXrwFttNPn7qmerp6ajuz4f//7xfdr+eklRIX2pvhnf+j3/9ArrPlmKp/+57++F2Bp
lt8gIN98C24WC0jvnQn886/0/Pv+7l9Iv/JY3Q/+aV0eAQ5F34oZ3PMHtDTIfGCezz8WAKPBSgOj
ffmp+gK/frNC/24Nfv94L4v5+z/zuwd4en4vxz/+578Ws7W9VkDRjCOwU6qO5wU8z+XzfgmkfqQj
twbY82WJDm8JnJdf6cPG/Bu7AJA7GrwOinLoDS4fFvXtLnCAx+u69qzLtvz44JaAV7bfJhDiCPFz
Aw7Aoj338ohvV8A6MhbrQF37Y4/whYd0DvbdAwr7fNHadGwBQ2L5ANZ9swSKyc9NTorxEhHUBTh7
WGsAAHavXQBBRDq0AuH1vqwA0fXNCujWkUXWCzP5GVd7gMdgwdbvtQKKsI7IX+BtwA55+bxbgudN
wDlAjPXQXj4d8T0f3j6iPl/+Awvn+cN+evv6naNFHZY4Cb3g+XNwS/ByIv/5PaBJoqDO/jfkvx7x
zQo46hGym1Cofq3AS/ZxSFFQQrHZ6wRI84gulcaQEMrX8mFN3ywB/IsjG0dfi3zh0F6/3PcWNDEz
tmBrmUDsnz/v0wAkn45M9J9V+1cAPLggoO+7BPqRKciHCSavB+D9FSDkEUQvRJhNLsfDuvz0fQ+/
opIHw2tC6ffl7cORfL/3jSNTh19lQER6/hxcGrjv4dfso+XBNPPX239fCmgkSI4Dl+3l8Q8wAQBV
sWf8YwlwiNNVR389AO+XwJZHuDVD6yRFeP4c3DnQxMuv9M9vwec0UF0ov6/7/EMYpGRmMGc+k4IP
8xzASthzG+jmkU2mC0vt9RrkH3x7DapkCuwQy1i4pIcVCIW5byJIGvRM54YL+e6pFVjTRyTGuP8u
/NLDemxt322viSPxXAKrYJmWD+H9zSvn8qfyQ11Dfa2QD24F7P8Pm95kzKM6y1q+eXTtCN+FRR/g
tSxcOkSH9fKhde954IWJzgHZLrPyv3r7Ch0ih4CIkMnr5+ByP5zZ91wDZCDkQpWHsP56+b3bBpZD
gUiJaDmvi3BwJ0AsjgrszH9+95EE0uGCvPvrNX8MA0Lo5EgOyGb74NI/sXcLQGqkuOh5IATyVzvA
0GkD6jjaij+6hAcWCBZX5712gJRHi6sRZd77yw+1E7FI3pg8/vPn4F4/vdk9n529Te7L58Ozaw4j
AERZHFofL5/nLzqoxse+F4BuHwkQWA4GQC+P+P4ONM0jC+0cjK9eIwO748C2/mtH5p8HP21Jehl0
0OJ6ecj3ib9ghTTiP6iIAz0BvL59T8CRTonPFOT9o0ubrhi2uATHf22Ow3r7jGb2fHRjKW0X671f
l//71g8ZEGNSwv+v5tgyJDu0Ndg3A5YO9Q1Grzznu9RHcWh+I3XGDPR1Tnx4uc/i1bbXzUeUXyR9
luznX1H+TRXA+Ifrb+l+vF4CLxH3gC4Ba98EWNDgJ4niAvjT8TfpiS7KSoca+ZZSfa+379DbXuof
8zX2f0gBrOfeH0Zvv378ctQO6O2DUNhzCRj+WSwA+sLvDj9lD3UfY6Ffn8PL/LR9A5+2VDWw2TGR
+auzv9wNDs504tf4/+CGP4wl93z7cun/PNte/mX4U6wj8Mu0R379dMEHHNb9p6NmuFcMAO6ENCIo
EP399SdUsA9UP6CEDu6hjX0LPnY+e5vWHuHjzXWHtuERenA2yJ+DbXe8bsE9Mn6DTY2HJjOdvzz2
AsVQhuEqNPjnz0uEPaCgDzNt3z1vLBMdLHatv2z8CdrCoJ7ICQ4P9bUUKXuddxr6y/vn8wHxphDw
X4Y/1uuw7+CSfWffK88QHHyB7Jv5l3ivZWmo99EmPdScD4btnu9fGAAbBc8of0F+3oVA+iHPVY+B
V8HzNx3QwReLEe9em5+DvcS0P5AuRJI38d8ACaYiHXmIfd5X9MU/j/uSZF9D6fm1kfNXTW4QPjox
8fVeOLTXr1n7VrvgmHg2ujqvBf2HCEgxjHG2xQIdXLZPH2LPra/ogj4HqHZ0UZ/v9Q8PTx4MyotO
GILFh/bmAV/u+fRA3ExEzmGs/3XUk9S6FkaCi7LxYSX4mty3yqeRCXiRoy3+6OG+CXrSoM+5VLu/
EMAHN+nVXmHX/zz2geMG4AvIc1HCXz7com+WwKEJoJPyWm+OxmHtAn3vTQCUYXHkQRL0ZQV4y29W
QABusZAv1peK6LAenfbTnodfYcZB3Kfk+RX3ySPePLxiGUd4IADxRC3++fOSZxxQ6sPx3HMRaHMD
5yC9/bXH35e+Bj92SA/IjV9uhwPcB/ueAQWQk4Sb7Mh/A/gwmHbRE2ArHF6r39m30UN2s7SxuAC5
TN/sftM+ssG34sBxqAN+be9+DxhmTESlo7+mPh9wXsC7F5S/Cdvr4DI/fuM9T75Ot4PYJiCzvUS3
95cfbWATawD4Lb8avYd2A2hLa3Kvuk8B5IL1FlOuBTD1ZvMrhnkE5JX9jynJ8+fgutzPo4m9np43
/P+4u5rlxo0j/Cq42a7KxkuKkqiLqySK+lmJWlnkyhXfhuQsOSsQoAFCMpVKVS55iJxz8iG3HHPT
m+RJ8jXA0aKHWFLidLSKfXCZpNzz19PTP19315C9hBoY/N0DvGUb/n3AXT+7wV7X21/3d2//EaKN
OjNYADu3+MEX5OjbRgD0lT57y+2fnp3vDCRPE4ofEvmq7j9iIHXE+LbQGOm13gDvFBfKcYAeCXx7
sURH/38DpA/9RnCPV7oHS03AnssF8Puhji+aXwDllv/DL0KNwA5oJ7RLiFj65xU+hL7RPjQooHRf
6inEVSCkw6NpFh7IhYP5NSn+i+jb5rYv/D6w7lFisvH5ZEsv4A7CvNuoBQCU22t7971dngC3oVw7
4rc2osF5HhoxUj8B8bD4vlfn+AIuy1fzwRYgxF+rv7V+X64DwPuDd6GJRmnPl/5PuCaPtUPQ8zEc
5lVDjE6riot86Q8ssnv590WxjLwiBsz7x0aE+V9SFZFi8KJuBn3+gRUVySsZlH4kBHnpI/vbdOmP
F2svj1X+iq20cgn2yxOjE5UMxvP8f5kvFnWhJqhUsh/N8NPMDFS5Asr2W6jDn2e6VCvlswrH9uyx
dAP7tnQUdkbP/710EgCT4QlBG0RCDu8R39W8D6a8sYtzLX/l7PUXf+IFWPxWCeQl267fB7uFI50Y
xmsQFqs5rXiXVjPxKA4ZUcg0X6Jou5XeqYiRJSi8N10dGVZuqI5X0ZtolmTR0FhCJLDosfUl2xqr
oaVCNElF9KV5padZPzSDIP4YzMY6QKebUWzJ5oPAfvYd5BA9ggcJ6jENgvXjCXBgC8IUxb7ZuZJJ
4buOFhp/J3FqCdH2bMNZ400WBBIVBvsfE0j+6HGPLOV8HPhCvcdRUx1c62SoLa2cMrxDvpQPP5k+
+gUzjqeooi/d9mg+nVkyNFnSEL2J/pKpWQy5FwZoaxZpJlN2BNikjcLqCSe7K3BV2zM0V5hycU1w
WN/96OHaH6tJn1Mmj7gv5WPV55eQIjveRMfOM0BNRr2JLjECjGZ/sq2Hf810MPzm9DY2Cbt1ANn6
kz/T0Zxxb54b47sX56bvagWwlP1ne65RtHrMHpcaOXoF5uvsAiVJ+VLtqKEaqXSgEkuL5E9N4hnp
qDk6cnJ22Ba4yB0Vqjsmg+HgsbMnhbXKclivz4GsQ1TgFnfwkA4GnBkI3e1/bBmkr8nYI41iblKU
VcTFZA6e8Z50jI47ffNLxnliR4CNLwxUfLv4nIMlnoycqrMRlJziuxHFe/wGXR5SlVly+aypFoUv
9auH37LIrS66J7DJV7BMhkwQ198KqLFdPR+MdRhqxsz1twIz7kJbGy8UTruxtM/wGtmPmwuMro70
SIWWUE63JnADu/CcJCo413HELgqactmxPCYdTyDn+CFSqr0v03WzoWKGSJ7B7Uu1F3MrrU7gXV+i
3Yd/xEEvnjz8FoCfg8vk4Z/RwEz5Xm8J7HUP1zB19pqK2vkuoKeie1dA5x5VX8IfRksXnAKVvmQP
suTGRCo4Uil7CQHL8ScOj6JxdPo6lUzynXQbfpiZiZhKgGph/oR/XrJB6jsCzPazmfRV/45zMQHL
fTeikKHL95tQy760D0wS9KDMMSGKmLY/5f3+XLOz20UdSCCBkPi3u4e6gIDGrH0CqjyuL+NtRtJ+
s1FvAriGmSJVdwtpnL5+2fJqFm7d8ldtKsNtYxhsLPuL/XKVU/RYx8mIi7ymwDt+laWuICXsrC/7
9R7+Dck053eGcMmrCVdt2wvxxU4D9eoAnW6gsuMu0H6oFWWPJXf8Lw52RcjHM+JTtXbpWAvWh4JE
vutasQdfKezVgkeH688UBl3Na+vt1uNE6yjEw21JkSJKcGdfwh39q3FMVyrH50u2q9BpIbgkJVfn
CliHLEJE7i3pQkEXGOlDZGZ6GHRnaubYFg2Bd7GFjcjd2XDCO5FM1JxprlJU01Lwe5U0banE9Pua
K9bw2KGub3OVJlLQr7qqLyOmaP2/y7h1ltKR8/eNulb43omLOPkYhzfBaepe5J1tODubzT0k7dYa
zSYk41qv1Nc790fW9JXd5SX8z3SV/STrM0O45n+QQDaYUaZyuXagkj6sYks0F2v2w+YG/H40ykzI
A8+1tSrL+meEZquGPOpHLWl8WZvCLgdqrCYKUqkglu+EwK1pqfkEccTi0jDqBC7znXjL4Q4JH/Nh
PIFJyWEvEsafpVsdVN0RYA9oGa7yQq1qfDf5OFNDvP0Z975IeEFPFMwZO0HiOKSC2Y+b37534GPn
/NBJxp9uRyXkbHBd4xJh904czVLyKM7sNPPd2BZgiks005rFwZWjJtYpBdeXMwo18czMZmkuTS/0
rWF3HGhXqVHOswF/0+siki/BiQ7VMJ9+L+4rx5dJObm+u9SDa63Ynxb4Mk6rhCHSY/wHKo7j2kQD
TDlfEcFoCqkAcAE/GYnA5AHFt9JxcG3gUKgU8qju67+uD92VIwgwMjrZKicqXiectu/Rt7JEDRR3
qEoEvbqKa0V1yq7xnWyXbL421Gf4VDPOLBIBtYI7ocLMxg+/hXoytzMmUbctE5TBAjoKI2hmqMKj
KAHWKRZQvALBt0eJwj37rrwISu1caxKX1eb2wp/3MhYfSsqhnDyqqW6hZ8NbxH4Q6H9ZI6Bq7eKO
KQKe+C7r9fml9j+OADYyuJyctS3/ba4u7d9rWBXmEycs8O7tJxMgWpltJaANHKhoFEIhTcd26bmp
IqA3duYqmnCMDVU88hWr6FfvHpqAsD4ArJcHT7YE5gq0aj8e8jOTiC52ExOcq+iGMYMEkAsOdQ7E
lghXngB4HJzRv7r7V5YBCvNE4OROoyFAA06oJO8k4MtpoMyPLm/R4Ev1nZpy0ZBXxPGlejZPRvN7
V5wh+Gf3e3OBBkcdACVnsYN7ReUxf9pFoLWCtgBjnKl7dTNe3hKBe32uHKeRRA5Ah1TbpStC9RJ8
mQPmMPI2HF6WAAwAPzg0t9wSQlEOgRkD7zh377SE0nmhpxy+lLcc893gSwW7RIdVligyEv2341Ld
LKkqqAAlQBipfGY6XbJmKWXYd1Ng/4zUFGLDksoVCwm/bW+sjBs0yKsp+k65pz6Z5Z0GisIuYXMp
2lMGUEJLp9CxBCQROUNILXTFXF5kyHc7Ptz3dcV2SHiar42eRWrC9kNC1L1HtCq+DU5nyNOaBt8H
baSDxLOsIspUQxdQgQNYDHiWRSodA9rzfWD/01QNutuQ8H13p3BthvMqeYOiSNRFyffoO2Y4DHXQ
VunMEiOeRfeAldTh5ngsb7IqyrvYte7Y3MTQ5rFrj/9ZEQ9EpSP0dbXz2PwOEop+rnBAiQn/89e/
pzf06TiZA6GAGZwgpQWe7qpNRWx3Z0sioaFnkGb2BukSPEeAKhmiSrP/CoHPvVE3lt3T7w+Niuew
l0zwI9IWuecM3Q930TDCf9DD+GYYYwN76gZmpJkoS5I4BqUYgd8ROLwzlZnE3JRpo8At6j5ToQdf
dr9Ub0LzZjA26k2aZpYezX8xxlo/1PpoYxeWdgVlARl0rqazsaPWFFuz9uGqciG9jPsM9euajWYd
5QoaSDEHABKFXH6HfqYCKRMFXTWJ2cWQ8NAe6GTihtsFtMJuHCIdtjIAIWFQtmKK2nx7pnUIFfG7
KoErEU3J7VadRHBhIyMUWOyKoPm2RFAiji2KBc9fIYlIcmyvvXzrZcaR+WTKNKk/sq+sO9JDlKn4
jBKj/PCOGSTLXpSVgKsnvvRHCKIPxsFlHM6XvDQrAWPPo587EuiwKb3hsdYGOcmG7FCaAsYpAvhM
caUKVL6HcqJVMlxwaL6GzuAQQbTQfscWkfc29B3xDK9pH6EpO/f8sZNIAWmNE5gjwL4slsMHENj/
C30XtFSo4fdzfBq7AsLvwji5ehIJ3tcqQmY6VywkYowXCnYO22CJO0sb/LOGsswBtnnhcl+2uzSz
AWLDlY8LUP92LZsr+ZdqCjAaLWG5BAAqJksMELoZjAJMjUcqhQ5X7UOijs2+G1+EW090CFDTH4L9
FKCGFBmTubDp0Y2FGQY7qJVFY6anIBnDf/BefKOdXatLqBI9eDb5bCW80r3sVoXsWqFvpv8m/ITj
NQVy5SibwWFgSZLoRc1a+3Fz3l9SMusSlleLXISEerKX1k4013IQ+6aW0lsotw1rrLG9K/AaMhQ7
lJMoToL3GTwe0Bcr1Tg0umig6ieqPQM3DINifa2Pr2f4bO2hRuuTTB3AGSJc+6X0FR5OjwdAy6/5
m0GcAbk/v9IjXPmvlApS1MAp887ucshyseQnKn+Pih67Sqj7vSQvn0nXCT3UK6pvPI9iO0tiDviE
Erdc5el5RIvI3H5FMkaeTeQ8Gc+jvV+F+y+SHLzoFhG/ijnn/Xktd1gR+Lw5v6ebwFXCKi+D1/wv
1QygRneUihw1Z5Ty/Xsid4NnlMOIVUmS/gMdqJAKeHWXkoZ238KdjIYjKDa7jdKTeyit7J7QBuvq
oFrMFG7fCT+q3Tr8hNtNPIRva/D3bu8gIc5/bR01Gie6bynRk1VV19B/oMfEJeiewIkmpD0zq60K
L7Zu2K/3ShX5XL4OufL86U6jjGf5qzbut38C7gH8SPe6fMIS8PRWDJWYcN7sbZGImrdDeAPDW2Se
JOVJSwBk4ZqYaVS7YHNefg1Ll/aJsggYniGJo/KEoe7Zj1ZeP5/wBTY4UcgfsqRyP4SEZ+gSPj8e
i6hRuwxNPDf/0oSruHMFz0rWIa2QtS97/arWLg0nLQKIL7uuws3aKlctthNYFaNEBleCvF3LMTlf
Ctg2rfk04XBwCRvtGGAnPOCJmbL5SmSlnAKZzYhK1M45TROlWQmMWk1gczHXX9hc6zX78Us3fr0T
/l2cDJ0tqAtIvrPsDvladno5e0l4Gc51X0U8sxytEOwwm+/Ce+QdWir5ZCUKrfwIbZo9gmhtYQfZ
fKpdlQ1NsJ8ot0gOdYZfLf/Xc0N3jmiSJUMbUaeOhr5UFx4PmnPQnhiKz7C3FpXv/Qf5CbgDJKZG
LIgOrduf8p80QEiWTL4pOwIX7yIOwHTfpIHriUYnADvY5lxyjFLWiMtm/SGcnyhnwK4iuktJiGWU
w+pXOaygOkHeSWST7vezoJOljCMX1AX26M9X7W776rp9+JeAmIcCbEv8D7sNjrctFBiiNuTNRmN9
Ic0qTeNltKzCy2Cf/1wnIA76/28vkIxIBHGfsoTn/gDA4VtH4Ak8fgeJuuclsCTK3NF5MkNQArPV
IjSE85JIQBXbAySCcxNQotbMIuCO4JdTTFmieNmRCm9IGFfJtF0BJeM4Q9KQI8sEHpIuEH8wBhlr
1Fa6l55oFhPwG7br3L5GuWIkgTG41G5cV0Av+pBk7mTzfny+yss1qoLeo54ROzi4C+2ufOmN/nrP
QOF8/x0+AyGUfy6tBYT1PlKsUEzBHicxuQAOKY8w8LnWBJRceANHJmMAHQkj8CBOsbF5tPxEJ/d6
FN86r61EbQNMXjneAYlKBgdZOCIQXPkE19f8W28LHWrK8GTmhITef5pgGzj2RKJgdjtFCJtvggRg
qHWvCThc3luJ/P4js1ThTiK0fqSSWFc93xLPYZHEX96JpsCNPjZ9VCBzHAUS2U/HqOUSpZq93utd
xOuvxTFguSriZCX2AVUPB0yHkahw3kpioAAZ+6JQrD3DLz3d6zfhJAM0J2GbgLac/nRPkWjnCAf0
+xSgO1Mhn61EQZx3OnEYrFbf8p/sO3gu0GuC+1xqEi/QuZo55l5NImP93MzGmaua1JYBENlnmMoT
VfBuGN8iPZIzcENgj88N5DpKn8Dt4UQBJJLiz7NfNYoDZMnIckNuO0jk1nXicIg9YXQlgO5II1ZO
cVQJjDuysmZ8shIpcl8IwtckrGDgbu4cm0/iaQZG3hVsEh7CS+TvZ07ThppEsdwrpMs5+lTe4d7X
nKQb7VY6AQLL8vPmTxIysPJkkIhXkJKwOrpTJ1SImkACEwYOtY/EAEsp96zXBR677h2SQLjDXsJI
6t6ZGcrfuGxcl3jyPtxQNJapP3k/dV9uW0RezgAtHcbcbFyGJz7/ebqGcjUA37UAOmDHKNIWCnUO
qSNLwhlawqrp6sTxeaKzvF3A5lcQOVg6Tzhygoko+SvgqCgAkSikUZEbgg4IAlrtWZzGt2y3AXtu
7KxvrLBeYX74G92bKtNst7GF3Iu9PTRzaCL0tdVYP9zXc61Vwfh8HW3l1RDvrYaRlf+6XUaYWbTO
mj9YUB+EyMn64b8AAAD//w==</cx:binary>
              </cx:geoCache>
            </cx:geography>
          </cx:layoutPr>
        </cx:series>
      </cx:plotAreaRegion>
    </cx:plotArea>
    <cx:legend pos="t" align="ctr" overlay="0">
      <cx:txPr>
        <a:bodyPr spcFirstLastPara="1" vertOverflow="ellipsis" horzOverflow="overflow" wrap="square" lIns="0" tIns="0" rIns="0" bIns="0" anchor="ctr" anchorCtr="1"/>
        <a:lstStyle/>
        <a:p>
          <a:pPr algn="ctr" rtl="0">
            <a:defRPr sz="1200"/>
          </a:pPr>
          <a:endParaRPr lang="en-GB" sz="1200" b="0" i="0" u="none" strike="noStrike" baseline="0">
            <a:solidFill>
              <a:sysClr val="windowText" lastClr="000000">
                <a:lumMod val="65000"/>
                <a:lumOff val="35000"/>
              </a:sysClr>
            </a:solidFill>
            <a:latin typeface="Aptos Narrow" panose="02110004020202020204"/>
          </a:endParaRPr>
        </a:p>
      </cx:txPr>
    </cx:legend>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olorStr">
        <cx:f>_xlchart.v5.3</cx:f>
        <cx:nf>_xlchart.v5.2</cx:nf>
      </cx:strDim>
      <cx:strDim type="cat">
        <cx:f>_xlchart.v5.1</cx:f>
        <cx:nf>_xlchart.v5.0</cx:nf>
      </cx:strDim>
    </cx:data>
  </cx:chartData>
  <cx:chart>
    <cx:title pos="t" align="ctr" overlay="0">
      <cx:tx>
        <cx:rich>
          <a:bodyPr spcFirstLastPara="1" vertOverflow="ellipsis" horzOverflow="overflow" wrap="square" lIns="0" tIns="0" rIns="0" bIns="0" anchor="ctr" anchorCtr="1"/>
          <a:lstStyle/>
          <a:p>
            <a:pPr algn="ctr" rtl="0">
              <a:defRPr sz="1800"/>
            </a:pPr>
            <a:r>
              <a:rPr lang="en-GB" sz="1800" b="0" i="0" u="none" strike="noStrike" baseline="0">
                <a:solidFill>
                  <a:sysClr val="windowText" lastClr="000000">
                    <a:lumMod val="65000"/>
                    <a:lumOff val="35000"/>
                  </a:sysClr>
                </a:solidFill>
                <a:latin typeface="Aptos Narrow" panose="02110004020202020204"/>
              </a:rPr>
              <a:t>Methane is included as a gas covered by </a:t>
            </a:r>
            <a:r>
              <a:rPr lang="en-GB" sz="1800" b="0" i="0" u="none" strike="noStrike" baseline="0">
                <a:solidFill>
                  <a:sysClr val="windowText" lastClr="000000">
                    <a:lumMod val="65000"/>
                    <a:lumOff val="35000"/>
                  </a:sysClr>
                </a:solidFill>
                <a:effectLst/>
                <a:latin typeface="Aptos Narrow" panose="02110004020202020204"/>
                <a:ea typeface="Calibri" panose="020F0502020204030204" pitchFamily="34" charset="0"/>
                <a:cs typeface="Calibri" panose="020F0502020204030204" pitchFamily="34" charset="0"/>
              </a:rPr>
              <a:t>NDC target </a:t>
            </a:r>
            <a:endParaRPr lang="en-GB" sz="1800" b="0" i="0" u="none" strike="noStrike" baseline="0">
              <a:solidFill>
                <a:sysClr val="windowText" lastClr="000000">
                  <a:lumMod val="65000"/>
                  <a:lumOff val="35000"/>
                </a:sysClr>
              </a:solidFill>
              <a:latin typeface="Aptos Narrow" panose="02110004020202020204"/>
            </a:endParaRPr>
          </a:p>
        </cx:rich>
      </cx:tx>
    </cx:title>
    <cx:plotArea>
      <cx:plotAreaRegion>
        <cx:series layoutId="regionMap" uniqueId="{81A0766C-C587-8A4F-82F0-86F978C89708}">
          <cx:tx>
            <cx:txData>
              <cx:f>_xlchart.v5.2</cx:f>
              <cx:v>Methane emissions included in NDC target?</cx:v>
            </cx:txData>
          </cx:tx>
          <cx:dataPt idx="8"/>
          <cx:dataPt idx="23"/>
          <cx:dataPt idx="51"/>
          <cx:dataId val="0"/>
          <cx:layoutPr>
            <cx:geography cultureLanguage="en-GB" cultureRegion="DE" attribution="Powered by Bing">
              <cx:geoCache provider="{E9337A44-BEBE-4D9F-B70C-5C5E7DAFC167}">
                <cx:binary>7H3ZcttI0u6rKPr6BxuFHRMzEyGA1GItlrXZ7RsELdPY9x3Pdu7Oi50P3ASUYJHqxh9SxCF7onsE
sIhCZtaXa2X9+6n615O3mCdHle8F6b+eqv/8YWVZ9K8//0yfrIU/Tye+/ZSEafgrmzyF/p/hr1/2
0+LPn8m8tAPzT44lwp9P1jzJFtUf//03fs1chJfh0zyzw+BLvkjq20Wae1n6yr3BW0dPYR5k7XAT
v/SfP47zNEvmnj3/42gRZHZW39fR4j9/9L71x9Gf9G+9eO6Rh6ll+U+MZThxInMKKyg8UVefP468
MDDX9wkvTASVJTLPC2z7IZtnX899jN9rSssJzX/+TBZperT+b29o7w16d+w01FdE0MN2vscPyxf8
s0/k//6buoBXpq50+EDTZ9ctmg3n2dyrN2T45ywQ+InIiaLIKisKtyTucoCbEKmlvNL+Cx+KAztn
M0z99TCK8uurNNXP79+f6seBGXpjSj4hE0WWRVlS+C1hu3SXJ6KkEk7gnhfGatWtJX/nfIYJv3kP
ivKbyzTpjz+/P+m10LOLUVGHyBNWlBRJFdkh1GEkYaKC9pzEbdbZiuh7zGSY6tuBFNm312m6ax+A
7nehPy7aKxNektt/uDXVxR7UCOqEVXiBiKqy5UpX5PeYzzD1twMp6m+v09S/+wDU1+aB6c1/LlJr
I4P/HOs5Hpgj8Kwq8lsKdzBHZSecKHGysmGAsnn0Wvz3mtIwD7qvQ7Ghe4vmhDZ9f/y5C/PMOroI
k8WI+M9LE4FXOE6RyAr++d5aIJw8UXhOkWEa9Zmw52yGudAbTLGhd4/mw8Xt+/NBt+xgXA6IosrL
RBWGFgNh+Ykswu5UwZkuDO2cxjDp18Mooq+v0uTWrz8AuWFhJ2EYbN7+n8OPMJEITE2OSGuCQ7Q7
8EP4CRF5UWElefPMFe7oe8zkN0TfjqTpvr3xgvRX70/620WU//Dsp6Pw11FmLY50eEThhib/nA8M
C6dLEnhO2hj1bF8TE3EiCUQFN7itbdpdAm+e3zB3fvMzFKt+860XfDt9f77poRf6P8Y0VYVJa6Fi
wfTVAyNzE5VVFPjHaxZKG/FYL5k9ZjLMlOd3oPjwfOMF6T+AuXS6SPx5MKJfLBKQnqiKLK19BIBS
F6zYCa/AKZaVNQMov3iP+QzTfzuQIv/2Ok396ez9Bf8umttjKgoQF1EfWEZr/IEf1qE9g5CFKPCS
1H5j+aGIv3M6w6RfD6MIv75Kk3129/5kv1pU9tOIigH+gcrzrVHU1wcMYbkJfGWp/acPNLunMEzr
zTiK2JvLNLWvvr0/tR8CO1v8PDpO5j+OZr6dzLNFuiHGP1fKHKAe8i7IqjhkjopgjaoKCtmEgyi3
4K2TG+bK8K9QPBr+Es2x4w8AS7PMssNoTH1M4CITIsGA7UMSr0wkGLZE2ZhUFCLtM5NhljyPpNjw
fIMm/ewDxEvXQnKBDMXP0B9vmbTrAI4zz20iGH0fggFOiYjtCay4Vg1UCG//eQ2zgx5PMYW+TbPm
VHt/HDsPfo65JDhuwiODwCrDQSVZRdQPcT9ZHbZUd85mmA/rYRT511dpqp9/AHdaS+aN7Y23EKCT
J/zyw/ahiMESWZlNMF2XH2oJ7J7JMMk34yiaby7TRNduP4CoJ/MRzVKeg1ssi9xWQ6s9s1QUkLIR
eJElzxmdrtd8vmMyw1RfjaJovrpIU/z8A1D80zwaleQS9CpSAuI2Z9AjOeHliSpLCFrDYO3Seuc0
hom9HkZRe32VJvenm/cX8ItFUI8YEyUTAXEfpCT7kALrRuAJr0L6V7YpFaDbOYthaq+HUdReX6Wp
ffEB7Mlr21wkY+pOddJCNC9K8tpa6ftdEG58ZII0wOoj9KV8j/kMU347kKL99jpN/esPEF27RT4y
GJP6gjhRFVjtArdOSPZDPPDIJEVUkQbe+Fx96u8xn2HqbwdS1N9ep6l/+wECbEvR2BDgn7u7SMHL
kHuOijzDWOR4BSnKzYfyo3bOYpji62EUvddXaWpffwCk+TLP5sl41EaZFUxFSVW4Teqlp0YR68QS
EHmWXxMe0eauNt05m2Gqr4dRVF9fpan+5fj9teml/WNMbcpJE4XjBQEp9ZU497UqUSaEg2fEocJt
+aFkfedshqm+HkZRfX2VpvrlX+9P9ePvWHArcfvnuCK0oWM4nKy6NlX68QEBsKPI8FbF4czWcbNI
fsxt53Ubdpjw3bEU9bu3aBYcf39/Fnw5RshoLBYcwGYpH3QVLl3HeYXiqvGITqQJD5ThRbLGGoBJ
N2XCTTigDHTrRrECi7oQv2s2wyK/GkUJ++oiLeZXl+8v5jeW7dlRZAdjBu6RLFcFWUDVwiDlCQen
CiUPEhJafZLvOZthyvcGUwzo3aP5cHP2/ny4mn3bkOKfI/4haRV2av1foEw9D/xRTUkyIcu6ZXZQ
3FVpIqJcAUXNa1OSzhfuns+wwF9tBlLCvr1OC/rVByjkuV6UR98Xc28e/BxP4BmBIBmLinxeHUyP
ExSHoI5WQJ6KAvk9pzPMgN5gigm9ezQjrj+AgXN+PR2PAYeMx1JCdhk49w+349EcIUhUJbNteHLr
LHXsG15EhLINHWzMfoTmu+bN/f/9P4lr14vN1SG1Myz2zyMpmX++QQv8Pd4b26CoLUAvLvyv7hL6
jFjZay/7tn1asGFaqj9XK/etSxH7KVheUlCQtnnmqgxt1yyGSb4aRZF7dZEm9ecPAPL3+ojY0pZe
oqqP8Mq6tqlPaYI9EkSUsCHuWft25Vy35q9qmmGCr0ZRBF9dpAl+j3d9b9m+fUDt1VjeKvb6YCcQ
4gXKYJ2fioCBgMiY3NG1XYLf5mn6ekx6mOSbcRTRN5dpst8+vD/ZbxZJPh7dGQTHEIyEqbjed8gK
fY9VFiesICI+L60LonC/S/ld0xmm+2oURfXVRZrmNwhLvbeoPyuZseT9oEi3O6KXErLLitmFqG9T
pAd4f7k9nXZZNxg4lsQfEB67//eS9Xtrbo/rq0LeCU9QJs9v9nz2QJ6wMCyJgkRgW3HQRfd9pjKM
8M8jKZR/vkEj/f0HiInd54nrLwI7zcY03HkkVGUJUd+N+YLMXsdtEnFb5QTsuF2bk1Tib99J/YYT
vVeiudG7+YIjH8CufzARtplvxHLIY3wj9k+wnZAXRX5dlkd1WkB1WRsmFlUUsC4/FC92T2eYC5tx
FP03l2nKP3yASo+LvJzb2XiU59QJhxYioOymari3CpAUFBA3ENCLYbi8aed0him/eQ2K8pvLNOUv
vr6/vfm4CBZNvhiz04WC2AAqmLBXZ0VctV9lw0jSpL3X1petPsjYdjXBXlMaZkBnKMWDzh2aDY8f
wOx/tBdZMB+xbB57awUOK0BYR4wp7CGs0m79lziOpyI4e8zkN7TfvAJN+c31F3T/AEXaD82PhTuy
Cka0HoFJmWeF55BNRwVL2NAgogWSwlNyv99chonfHUvRv3uLZsHDB4jU3y27LRz/SuynEXUvwyF+
rMLKZGUYmh3yo1iBBTgJnEqFF/adxzAD+qMpFvRv0kz4fvwB1MA17K+x/K8D9ixlZFeg4fjh7v72
+PIc7B+L8of2ar0OeHux4WY+tgKA9dmaNtjB0IceSZkoaLGASP/wfpF9ZjKMPs8jKeR5vkGjzs3F
B0CdGUyAsWT/YHa+XfYf2jY/YzEA7bwEaFYV9ZYru75v9/OoOcbOBp5serDR5o+boKfA4rX5DAv/
w2YgJfvb67ToP3wAhXsxb+auNW7sR0B9MUtQ1y2si777DIDfJctLu3MVbmgr8Ve8X+Vu95vSMA+6
Yyk2dG/RnLj4APbn/Txoxt1mgkyXiH39hGPXpQtUpgu1C1gjiiBuOo1QK2GfGQ2z4XkkxYTnGzQL
7j8AC06wUfLp1ZX/tsCbgE2EHBrlqFx/BXAT5BcRHt0AlEoVjeyexzDZN+Moom8u0yQ/Aei+d57x
4bu2Wf3/PNB58Hg3PZeX8rHL8H+4G9HkR8BfRBW4jB4IPT+XUdvKEQUBaGGdb6cKM9edC+6yXW1N
hmWeGk6JPnWXXgFtPce7r4BbbIUZy/ZhEMxXZHRVRlSzzwZRmqCpEcx+dt11kAL7hyQ383n92lR+
w4DNQJr0m+sviI73fW+i62cjWvxoqXlo6PhKKTi1CMeS9QPidOvvV73298P90xFxHyXhh+TiXmS/
CpPwacyuafBkUXKvcOgYu85g9SFfxt7b1v7c3G0TYF1Ha48JDUP+diAF+dvrNORffQBP9/5sTKk/
lJfsWdpz11ZKjwX5h0bub4D5u+mINg5BjyFFwIfqm4AYs6ASWUK0bYtBXYy5y3++XlY0jDDrYRS+
rK/S6HI3fX+D8mZUKx5bC3mCihz+N5tqRUTY0JoXUQTKmbqZJ/O/Z8Y/j6SI/nyDpvvNBzDk744f
pudHx7fH2pj5K3RgITiEQyEykrOdpK2AVYBWmCrp7EHsSfs8/2kvG3X+ndL8u95oig39mzQrWk/+
vX2q288P4yH9oUXOW5C+RcCxdCzOf0DYHm23Ntsj+slDAL4kSTIiymTzzFXY/m5ZP/F38b47mJb8
7r0Xgv8BIjjX39FiYCzyHzbZvj19eH0zIgNQsMPB1GG3p3OoPRWgtH1gYe9gS+I2u9hVAdeLaP5q
t81hg2c9jBL99VVa6K8/QAPAWVu7PpbQH7ob7+lNaacjIv3hVCbqpMq9wjjXY0bPDn0Y32DmfLoZ
0aFF0P7Q4PWVoP0NTp0cs3mI2O4ygUeLPsarso++WYn95dh9joaYmw6MlHW5ezrDenUzjlKsm8u0
Zm0Niff2o65nyMuPplkP7S67WRJ6yydahs3rHfvoW4Hon7v72snCPDrrYmPbprXi0k3qRBAIAmk4
W09A0661/bjh9cqL2mdCw5L+PJKS9ecbtLRffYAAztVf8ODGkvYD8d+2x/z+YsTg/GHL5+Dx5zR4
LI/dpnGo26dzrMVw6Ej6d8z7q7bj+GgsaBvxoixKQcR4+emHk9ujPhWU46BgB0GG1UPXaqA9eHHH
ife/UQPbkbQa2N54oQZgVr+30aN9HjGEwxzO2aYslkHQOb8fMSMu4Gw8nLGK43jWcWMY8F27h0PG
ql0Cmz6wlH1/ns29erMGhipBh6V9PYwS9fVVWs7P799fzs9vx/RhD+fC/GtXketF2+Z6NDw/7Gyw
3x6e/3w1oswfOgK+ErS5Oh4xdHAoL6vfEJzEyVjxeEDD8zgEWBTRixGbozpqFAUIqEnAyVM47Wv5
odXojln8RosuR9FKdHnxhQ798v469OryfDxKH/rX92Nbg5bixZgbZA9nfV2+FpI8vh3RAWV4oW0/
IahAkm26uoMnDHrUqTgJRkHv9BWgYNtI1xE9Tsz2z2C+uby/bd4ZSkFL5w6NL60Ce29ftF9qNZbt
eKgp+xumoz4P5mO2QpNwTK/Mq4q0Oaa3n4VicIqAxGKtoPvrajngfnc57J7PsIbdjKMWwuYyvQr0
4/dfBTfH6MwwmvAfWlHs1wnz4iuCFCNS/dB+brkgd0UJbs5GDD8eDuYJllbkG7yni89jOq4SzmRQ
uOdDA/pbYQmHEleeQ+dRgdoDe7esNL0Ik8XfMHd6gymc792jwb7tffLeJs/F2YiJQMJN0HVRlCWh
vxWcsDA24b4q6Ei3AblVukOf+z/CHYfD/06xbkZSJH/+yRf0RuHie9N7JRA7i6Xbefbds9dKDw6V
22+FnfNbhDPG0raHmM0rkcmRRf2wHS18NYjw/fhkPME+9LB8U1uVU21EW0ZstxvwMFc2m7hhsnTj
N/BncaashG2ZK3+VpRzWde+FCzswf4b+azIxrF/p8ZSWpW/TuvZUe39d+2wJjIX0BwNnZ9p1dora
wrHojfOsRZZDJwN5HaQkvUWALWmKjFMHlU1tAbUGZmYdZa/NZlj018MoiV9fpQV9hqDtexuV20aD
Y9H90EnxDS7stO2fPBblsQmtxXMOp/dut9V3YJ9DUF9VFW5zoAO9F/PYMxfJ39mCvB1ISf32Oi33
0w/Qtu9SGxdrFA47ESRu3TUdYNKhPEEFCMcjY7Ip8AYUrZi+8mTXx93/Xg6GsWY9jKL6+ipN80u8
7ntjzcntiNJ+6JO4U5+eBz9DnB7++pp+W7iAYSdEbY8mWVuO+E9fr7Z7FVhWlcQXx2vuNZthSe8M
paS9c4eW+PPp+0v8dDZiewMRx0+pBKcfbVqvIiDWRRl2gqOTcHrVxqShUOZ0keCY1XoDPfvnZLcD
Kdpvr9OUn87en/LteYi/B9Q3Cv3h9Md+QHGw3kMfsxobIAJjpe1X05NxBqeFqyyghUdAePmhetno
oRf6P15HvGGMeR5JifnzDVrO9c/vL+f65zErP9iJzEkCz0kbr4gqJWtPhMSh1ugIuk51Uxhzu4jy
H579dBT+OsqsxZHe7h94bSEO8+I3P0Mx5jffesGlD+Bl3Yy5Ng67Yvc9IvLq6vY14XubFkARMZFl
ZKg6fZw66hdVIKiHUhWeXdtGFDJd1fPAnyevzWd4MWwHUuK/vU4L/BXScu9t6neqtUbTwoeytLeX
0evHI5bRHwqh0n2R57kB3mjif+jvty/x9TFhX5hIBHvUcNrpOqjWT6bgvDBYQ6LCSvDGVrzelics
kjAMNlf397eQe1iPpBD/+QYN+foHgPzZHTpMjSXty33ILI7aRP/55acfUWOwcVAUeElqv7H8UIbo
XYTzeF6bzrCuXQ+j6L6+ShN9hiYE761n9+jA/zYr53AYwH41l/djRu4Ph+7kb+tBsTM79zahP+QK
l3C4q+D1+BQBj7EQniEEGdjWn4LLtIHwjj+F7fiipBJO4BBwXn42z17p1+O22cF8c21/7boZR2H8
5jIN8scfIMZzte3CMBbxkTw59JjYT+Z3Z0XfiDWHLO1ibzdKGzNjyKBjKI4dwacteOpADYOCqZWZ
uakVwf2uLa8l88b+Gw1aN+MorNlcprGmrQF7b4PyfMwDAA7ZwjcVAR7fjpi0wtZBaFUc5aiKW/3Z
kfm2RhAduxWy0a7UtoZ1kd5xMv9xNPPt5B8dtEb9CrUchh9FL47jD5BU3Nmn+c2q4P+PrtF/DqQP
V1VS260J03k2n2HTcFZ36vFfv7vR39TQ1yzUFaif//zPHyJOyZBlhOuxOggrCaKM+A3AdzXT9id7
GkD37ChaJFkYHJ2n3Sanv/2txTzN/vMHdA6alGI3NREFGRumRQmqpVxsb6FqSOIF1OkKaJ2PjEEQ
Jpn1nz9aTYXDiFlVxqm3yLXxCG+k7Uaj5S1sQ+LQMIlT2tO4sR9pM2s0KK3NMNhSbf33UZD7N6Ed
ZClGy/ilaPW9wakrIEP0NL9F7W/79f9RzdTO7VxwznP/whIcTSYLv/A1Iag1xgo0Ul+78pQrp3Ws
181DbJ6wwUxNpo44UyxdND55oWaFmiDrmTAL3TP5yZU0gT1Xpds4vpGM60Y9jQxN8M7k5quSXzry
T7sI9aAmmp09xcIXIlwa5n1hnFvm1JR14upEnNvWneJeM/m1HH2KuYtUugmVS8G5KdILF/++YIyL
xv6cVqeKEuiecUFIonP2dcKEmlw3epNdy8KpyVga6/6QgzPDuC3VR9H+HDILNwm0XLhOmlpL1UQL
ipPIu/KdG6E4l8hJYVyI4UwK7itRc3mdi6eMc8Yl51Y554pYS0JLI0aqO/mtX99Z/H3DnjPuV9J8
L9xz2boy0jM/O5fqC7M8TfA75YkUnTneqaheSsTQGu9RFaecq2eVFrqfq/pUsk8E8bOlXpJy5ngX
aXRWWZ/48qoubmpWS42pZX1qir+Y8MRLA40tTnjnRmY0gz+Ti7Ok+TYVzTOm+tT+LzxphK9W9SV3
76OS1RjnwvevAvE6Ee7i9M7wrhzrjBF1x51ZyswOtCDW3GaaOae19ClhzuRI49yriJxw0Wls9byi
ntw9hVGd2KaVrcRw++d/70Mf//t3iwXPF/t/YsgaKtoF2PvjBTZshJ5a/f3iS+rmftDAtY31fg8F
d3M/3Pqd7Rpafn+z3GV0qiDtGeKcBN9WIZ3ljtoF7GID6hBBEXhZ3K52BkHk9qBTUUVAU5FEgMJ2
uTNtPRUO/ZXUtj8sTl0WxbesdwH1E93lDgziZR4dYmTofoFTeaj97nI345zxfaUh91xg166WBInj
6bLRRD8j27BmViaKGmMSs9KdMvJCXSGNEei1zbnyeVCwcXlih1HA6L6spjOzLP1GSz1JuhFEq5H1
gOVTVzfdmpOnDleHd07DfE+KlHW0gCvDHyzfuLUWhHxazoyGZ25xRFRjaYZgAXI4r6ijWc6K1k9f
ihRRK4NA9DTHShrlxM+86MbmBf8kzsoi1kuuqPJZZMcx8xdjiepnuzKzRPMzozh3vUKWNDNwQy2u
q2Z1MMIK+AcgE7ygKChwLI6CxyHZAgL/hO1TMAFn7Sb2yL3H2oaecnmi+75QrKrRfvsUYP+Lp6CW
Drlm1LugehRy1OWTl3hZHkc2ufcDIZ0FVpicVHyanzCcZc34wmdOOjI89FYvBQOvgj4G0EYCilll
6oE55wcNn4j1vcRGwK8gLP6qeIXhT0pDjSUtyt3E0zjiqKexyVoQBiKXvpbyUawXVSjM+CgzHM0R
AuHJD9hsYbCh6mii6oZQDXKZ+ZpZh8KdYCsQOC4S6odcrkVDr3i+Dmd2FPhaUJdJOst9Vcp1QRTd
cNo0pJY0Ny+bTLciOYBq8QXnc0pSNZ4KfFRzGmsY14za5GQqCVF0wRlyfCtZRvXdMj3Z1Zk05+ei
LSW/BN91Yt0RIhnarTByX3udgi84JokS39pziFnh4OJ2DXc5VlYpyfJKqu4zM/hlNOGFyYA2Daee
Ma5hr9i1Rr81vygEpf7875X9lIRp+Cvrg+gSGJ8R9nO0CO6yZLHIruYR/c0eGH8U9AVhf4++X+ee
Z6dHaDN/dJJn+XOPmRUSY+wWiSV0j+Q4iag4lEtlu4aXjIJshWADlMT1UZjDfhCRJW0+j0db+R4K
41hMALssShgoiuQtKEzwlP7q5kVOlmS0FEH0E512KAwxSzm3bcJmD07uBI6W8L53XQW2zOpiVeWn
askmmlOZpjtraq744Tq+vFA4axGYUjpPfTO79irevyU125ymMp+sfKf9wQdncgsSDgFFAFZpPUha
lDHxRJGyh9jJbiLC5Z8cV1eaqevHwnmHe0O485IScmsZo3KVYP+91JqnHfMzK+TSMMUme6iZOtTz
MjFngBfn0+tPadlKEVxlcUwATGYBZ7QRHhq++5iyiSUmyXzrsQjL/JRIsaD5VnlTxSGre2kan7Bl
HpValhnuPfFq5bqJmSsg3kViGaImETM4J7nbzJrGEu98BRRniOpOnbp2T2Tj1pXj6MItHBh7ZsTr
UWoZp1Yei1O1UNlVfdpvmUNai7xjscMhUFkIDVoVYAefwi8t+g7JakPgk9pPrUdZZqyfch7wN6UV
pTpMkuBEsiNVs3PyqRJ8eZoLdXRaeI1u1i479TNRC5KoOfVSP9GD/F4UCmdWuKa9YuoBnf7gWk/s
9+h0j0h93zZsv79FJH4i83A7Ieyi1KLPsysot71u0HFLBfhIMlCoYxyKSIRgMapIhEgSKhEgD2tf
kGn7Q6GtH5oTQRiwZFn1TbD0wrQRZF6EdYryznZ7KE/5grJrO6JlV+JDpYTqpZCF6bnq+Mw0cCTz
VvSq4oxz2eBesPnUhAOjhmdCwFXndcIkeswWyTTPGmJqFkmatyKSBKOV43lOVVEDL+I9e+vXryLW
NG0mezBYK5kaWZFrsRSTm1gq3JOEEbyVfv3tIntBifZ5YAegggcYKhRAW4VQFk1tFg9mGuQzr4wK
zXdSssNkWNqKvaWMxxBOVQS8ERCwjUF0YckyIpcYgVU8RLLrzgJGDXktsRTm1LDU8lbJG0W3HCW7
9DmJn2ZyWuhMnOQ7DNqWdr1J4MhKqd0XpuCoFR7i2Z+E7TpCaqhK+MiITH2WchzzrY5rb6r4Sv61
TthsFip+fsMBK78kgsHvsHRfEgHmpirz8HEkBZ3N25LjLhEYQUwbEpLqMcjUUjdC39dzrlJueDYj
16EoF9NcdLgLPk6ra6cSvsESdXYw4gW722wY2o/A3kZshaVttyBzmSb1zOwx4ThDV30unWYJfIgO
FgzouhdKqH0K1i+iNzJW2FJJdYC7qpwyJlaVPcYSn5xztltqrJWLp4mDSMXrjyIvzHkcrQs1hzgR
NB4a11B6tYmKkoRCXT/WJBWnUu2xp5WrWF9YV1E/FZxoWVoYWeSbmjHfpDKRTr2Ayc5sJrC/GqbB
+brNe9IOLfxCcWFO2Jfenk8LR5cT2zl33l+Q/djx86R8lHjme66K3CwxgjOnEr9UHqNZNjTn61R4
SXBseFQRdWsPvRXgl/cfyCmNUEiRVz+GlZPNclVSpyZXyprl2/IOKX7xqPZwSxhLOOMPxgynthLW
ebcsFutU9MLi0cv9SPNtQZ42amHNKiHldrxV66L31isexQsELihpW86pUCPdRwVR7ESWUeaPORP4
J5WsMp+MXEp0IxHF27CW2BmRE1ljQp+fvZGe7ZORrodBLaMjkkwFD5wstyLBTapHnyPCGdwdZiql
oXciiLW141HtS9AvKaKoDoEKRClkkaJnZVqBrTZc9WgIxqWcut9IYXpaJdu8ZqX8j9ff64Vg4r2g
P+G+KVC1IGqfonLEyV4Bl/DRrSLV1hArDnTXkdOzqPajy8Zm/Is8UMIdIjPwVCIigNvuyYWO4Sg+
Jg1iIYFssY+N6xs/3DJ44u3EPuVtjjlj8pSfyjXD/3r9TVuyUWRFuSLoCmu7NYapFYFZCEWhxuxj
YZqFrpaGqzf4gbM3P4XD1ntZQIwJEWzavQmKUlXEzGgepdRSZ5aYZprCV8bJ608hAzICuuH0AFgr
8L3hk/UWglGHfBGJhfToRMqVnztaZLI6m0U3np1fFsmM8H9lsqipzpnlPVasOXPY+qzKak0yYT5U
j69PZwABWktBxKKEKQcbrj+bmLciBpuTpEcl4bXUdrUmrKZcE/ydt8YWP6hKRGlQ/0i9de3KZVPU
mfRoWVPOPi89jb+wr5S7EjGYLyACdx4/Ibht/lQDzVB3YM/QS3YfTq2UkMie6iep9BioV0J+KcvX
poWWkFuL+WYljN2UxMtHtE57m9oQVRHKi3pEwQcB6zFO9pWvWO/UaxL/xHflQnM80X2znEJIsfBh
V6LFGP5fn2VM6QuC5ebqY1xK5czl5EqT4jDaQbPW5KcWHScjssC2kgELfhmT7egGIjuJjc5y6qOi
FKGrWV6YLczSCwzdcGQnnBohlyaaFDbxp9Lz/NMoy6xfceCxmWaSypH1MBaEv1gExjxkHyTLnYaM
EPz0xSCytSAjjd9GUGNTrxTXzk4t0ZORa4hdr9QVPqsvhCgubpJcQkoHTv3UrhMhnJY5E7Jnph23
iRAhM1iNLyz1lxLa/i6gewk6eH8cSy8hMIY6C0KRWSRubDZ8KT8GqRfOIt/g9SRCBPh1uXlhxqoI
qYDCsNtlGNQqtS4CeP8Jp6TqY20AO12DBIVmZKHMfeJUuzy3YqHOLvOSbW4cw3XjGUk9H5snXhPd
l4AktB4aQkeYhsDTXkrDKHJa2Yz5KJaceo5ITjrlWNc9Y8owmLmW+2YvBW2YEdlSOBbqmBXb1nld
SyAUmtgnSeY+sonpTuVGYHXJd93p62/1krB4Cn4erflY9MFti2e6T+EqYlQOl7qPFjS1qZl8JJ44
dWycuWUh3gRmkSBcHBjnfFxxWm2a0Q5AGHx+65a2sQ5kUqm3TGpR8Bo5cB+RIrGvowzpsDjgLuwQ
Ro7kM+q0rCrZ0viQ+RZbxNyxesnL1YvXR5xFQhZWlZQ2jth9/corFcayJOfRswStZJlTqNfkQjbZ
eFbxdXTvWKatSbXhXOY87AYpbryzuCbCDtl6uYiwKRNdJJZdKgVVoKbBGZEgRgy4QJAyOa3sLNW4
PExPX+f14FN4FiazLAOv1JYXHagqG1ONYxkSFcaZP0u9qvoUsQ63OgFzf+8adEQ/Rwn5LF6F3qa8
a6/05UBUXPdRyhiilYheTRHhTHdwjht6GWzcQLCS5VoLj9LIuVEgG1SwzmPNuEqiuWF6xYgJ0VIz
FfXc9m8aKyo5Ta0F9WtYxtaV56v+g+SX7BOrprYeGkY14wPjlyxXxS+ZzZlYq0pZjTSmCepfxGW4
U6FCSksTs6SeebYrfk8Nl+hGQeJIe50zA6sAhqnIqe3btO56nzNcZaKYwcidRx/Jp9NcxlqvDARb
UhTaannNCTpjhD/8gPsSFXW+AwLatCWlwgCtQnsSq0LANdp1C/0UBRLwux8DLxFnoJ2jZUxEzhOW
ZCduRJBF5iv5rIxz9iQWS/E6LIz6tjJY+8R0DetvrAUUB6sS1CknIqLbp4WEyI9a+oHzqHqsfJ6y
dnhSWkKwYy20v9K3lfHOsA2Wz0GIjbKVC1Wukqxo7MdGKV3dcCvrxFZN/9z2/ea8CcVqx/MGiCy3
egPRJp4V2mYx1GshkA9xTdJHtSz+imQx0UKLQxqUSPV5U/HSN5IV3wohNaeIYjsISLOsVrGoieCT
0N2hTV9EZRCHYWGBwcxUELQU2qhjFwks25c9pw6yRxMV2jHSbFn6CY6SPzPV1DqF1KdfQTgEnE3B
N7XIMh8tO2Z3CP3SNOjyoJ0FdLmIAAZ8JSzl/ixiBnx2eTlrQwaKnntx9hXmqXlesmE+K9k81vzA
ZE6FxA9OatH1fmQ5X98bDLcIVBTF1NltLSbqjoCZzOOpnVlBF6DJBsK1kEFOgL3R3u+gJAlLJfAV
o/gmQ9tfmnnkfJPSNCs1A1vFOC2RFb/Q0iQlgVaXtXhlKl78TYprIdOI00iWVnu8dx0HufHdIhmb
wuP0xCtJtvhUK8oiRXJC8qRIa8wCCWChqjONqa3wcyY1KLeBCc5+40w1r7QmK4P7WA0J6j140btJ
y5R8QbjNdxC/sYV7Lo34SuPFmGX0JDTj76btWU8hNOq954cOr8VNivxTBTet1tiocTKNE434tiiZ
4HvgJ+SxVlSUwoh5aNmawBuWoxPJseYcmzWOrliuehFWUnCVhIn5VPh8AK0kcuEPvqnD+5BY/M9M
Znhec1yf+8EXio06HakSfhDVjL8IDYuUfRSIJqtFEQtjtoEsXdoZbz1FquwjI1zCOOfFvCm0WFWT
eyYN6wqR2EhtdBQcMJYeWpHzFxv4xso1OKQw/uBaC2dr1bYVMr1KtztsnMuOzhbeIpj/z9Fx+rQI
UhzCsMy43id2ms2Do5/zIz0PrPmmSnqZe21/dp3pECYKwf48OPksytsUdL56znQIOEwBhjp6ewBf
VmnZddEbI6O5BOIwKsyt1oZGI7PnTAc2BCKGty2ie1MRDIVtKLCBJhVgSbYGjiK9tNMrv4KXY31i
XavwTlI5ZDlvGjRGHJwlASn8BySAo/CH6QoVatcsBrj8gyc5F84cTrYsfhfK9bUrYqEw3dtzEHns
dml3mrYucQdPkLGsEZYNMs2z4IIGSpwnho5sop/wuoTyCPuJKVIls05C0S9yRBcaUU3PqhQVNN7U
lkMjYGaV1HCSZiSqvMNYowxgaFgENZfmE+pe0H5IoGZnqr6nygWfa2HmcFWjR34ec5/cTLa80zqr
CybXAisRAA0G9IjQ6JnoKfGNE3iVegIFy8hfiGkq7K55tebbMwrDz4JwAYPbxAlLOE5tqdqlGh/z
ASPZnxJUCYX1rGFzobpkXDWX0llcenDGtETiGlbQctYN4seq5FHk5xLVlhWdFI4hKTpfMnWDgLAa
xGQqSHXq3PvEk7+SwkW6awqLx7YEPSnEPNUiA/l2b2Wk/i/gzHD9HGzu51qP31aEfMA6DxTFvgZD
V/MktVDrsS63TbtQsxy6ghrUs04QP0W5AlZQr8oDZxOhC66ElCgABWVUbVRmU12LPd0SQR8bRVIE
qPC2CG6dUV2ik4IyD+w8E3Fkmii9JaHatyDh4iC51+YEgIN4FuyXvoSWxPfgTNj+bVKxiU5iojWs
cleUEoLYVazssB/762H1NBT3tVYxKgmRDe4/TXLMEnmUyL+V7dQ98b9wjfm55B0t5LOrkIf+RgjM
XqnJ33pyA88U2o6TEkgsEpSq9Z/5/yi7ruW4cW37RaxiDq8AU+ek/MKSLIkEGMAEpq+/qz0P12rN
sWo8rrHH1ogkCOywwu6SJ5kuyyk/D7NzmBgY4amforpjgToIJ4JscMM87Z8z8z8v+i/LClrrSntj
wCsA15tlHezBk0IrirO+WEs89O6qn7zHXnE3BbO1nwph61p2/3+cwboCKLcB0Rvoe6AlupXi2Y5R
QbOm2mfvYA2ha/kG8938XZ2INqH/4u/Mhq6iepLpReMHLvdufzCq2IK6MqFq6us9XbRXbyE88WX2
7qbvrrifmsdMHtVh1Q+fhrlyeSB7HxG+4Hdmd7CzTeHSxgrYQJ2MtmXkds9Ln5IqrcmEGupOtqsu
880tP4ksmI13lFvmcMmqfZEdFufZVqKlhjo6Sqyz4fi1flLNs2tx0qFlbHSdjPWpB5aRZ750YhZN
eqykmY+YSY2zCywnctZGDSq/JMI5eA/Lq535pdXTqVizZ/Mxf9NrmivHxfpVKOWO2TVF+daI44i+
2Sw/XPV5di+W+9rwhMxg66v6pDdvDc/9TgCo1z+G5KW3ElJ5JJVhZ6wGURHOAGY3T8lySiq/yyDK
gYJQDnhiiyrzk8OBfxqPCtu009q2F1IsNfG0jVqv65x0x4pRPSG2QkWa0tQLsRfS2m/zjZn4zvgs
FWpfVeE+EysANX9Ep+M/2+FP1Pqmpvhnl6BPuXZwmCus6zfNW8PTNi1HyN5HVjbUthOTmN2c+LNq
ZtgIiRm6HTO21dgwMivNnejN4Yd7+HYucBhUBB0UNjZYVu/mMM5O3+f5bJvn3n3t5z6j/dgt1K5H
j4Cw1H/ABP7taihVENagIsYhNL4efUvReymW1j4X0rtPsjojji1rWg18O7VZ/8PVvgUaF5wjelFc
8Sp3QVz+kuyT0UGdYUzF3QSZFzEmyD97596pk1U/lhvbY/dzi07mh5d6bXK/HH1c9aq+VSHnNK8w
4NerzklaqWbu5HcAIcElxVk5uPfeFSxn7hVC5t0CvYY9BV0+xuBLsZfr7I6Vw8keK5d00jVWZZ+L
YGKDb0/8/Pf7u2lEsek881oE6dhxUCMDpfx6f0y3lDJHK3ip6p0jI7xtx6C9G1u67xlUQ8umxnMe
a+G0UsegTvwBtU4dwAWBTegRVZLBIualj7lCeVju2o22blbW2onACsjWzxrq7WyJZ6T4whYYGiPa
6DcD0agtiFEQZW2HKmS/BL2/8q5su7WIrZrY++4tvWRrfdO+FOs0zKIkaAIdCnGF6A66YD85W89/
X43fgfjL2/q9GtDXg2KwIMG92SNpDYXL3OTexb0fZ2r8SiH31YnAEWgJqjjgeBtxX6DFPRYbLMQE
2kT16zZsPCIFaR+ahCgNbS71btzwD/GG54ArYvhpV/3Gcf52nzfQSpuqIyi8zLvwVb01ZzJC5bNq
Q7ERsRJXCKOfGtb2Kd8vYXIanrRDtZ3XMnAIpM65Dm0QTXbZyovThOpnY2UI6PMhy489GYjCVxq/
yPw685d8y03qTvd95lcGGQFe9sTqKDLY4BLYQEbixM4mWY1H7TSdZ4X0DqlLfKGPlp9lfiOjwibG
cjCnzWKFXbLzxHFOXlXx3PfnqqFGS8ynYp8QEZpxHfFTvRMH2FvEpd3x6CeJ+m8G53bdwJ4ZKmxU
nmP+5tn+KPhzKKnKJBvcC3tQ19pBWy0Hvu325d4jVqw8mg8dKU+AhNqM5DlJJ8CyZOno4IWKRnlP
x5dyCoqKuoJ206odj20bFQqtNNp2FP9f0UbSDRwWLlaUNUFV++5ImfRnHrkWTWoiK9qYgZbRbss3
Vu5XL8g7jhso2bqpcejC4qW5KGu5ch/5i/2o7YZ9GSpHJB6jIfzEJ1q6oBAIu0iVWObFG1YZ/EAO
EmdsmD4sPAqPxgWq0aDIA9B/ZUb4P6N//mfx9FvL9H0VUbVAVAHC+hZlnDlqnBI1zyXZJTv2INfG
KrtPaO0X2yaj6hQoKhEizDpqV5BCkXJnr2RYbKoNixrfO4nVFOihCR8Y0R+BTBU7Ef/9IGu/hYZ/
3iM6YSBrLkIa1ANoiW/ibm2KqUE7Pp8KN2JlJLQ194jbhjbOY1roiP+bHJ155wVlukrTdc1WhXOy
hxOvVqq3tkc4qZ5N797t110XOOnOmqlq+HMSc0abX7UbpgPpxbr/nA9Z4istMU5ov1sVDgdivucN
8V7TY/2p24EU9+n85LYHbQrw90ZLixmeFDqDXJWB5dBxJEILW+Ez/bIIv2v8eVwLvjfKoC38hEUF
cOM07p0KtU1GNRw7zzgUYj2o906p0ZnvFxivmggN9DUadwfGHbJU+95kVDqer1f3trH3wHM1/iA/
cPNNHzlqwM9uR+QbVImGfcnlhuuhyE+DEtnz24xa0a7iaul88L6kcYwgl6hDLI8UJh4RN2OKFkuK
ShB9e0kUxEgD7rCJVllOVL7EvZsSKMeg9BwzDZjmtpzOTnYc5K5zWTi4D8yBieiKxmG1xv9YygA8
gqDjetShxUcLdVPiJ1Dg2dBaq+fKBEQ4TnyV2LMRNIne0aVxfsgct6UMRLXgVeAFRTeIpHpbXKgl
N23B8vacuu5716J0M/KcE7UBrZjVP7FfN6A2xL8AoCBtcIHE6Rr0K1fe6o841jPV7iDSSS/cLhsi
tWbxWQX1j21e6/x1xsHtsKvdajC2adP4+Zj65pK2sVc761YYyQ+L/S83BJZDRaN6Va6Y39TxyshN
pmaTetbc5LEdMytE4Ugyx96mhixIliZRbyCpKuXJy5U9a5yTZQvAs6l6cmaz+I+NLCo8lDUQo6Lq
gh7zFl5HbJrSUtWXc9KOkblImpljD2VGE3qLpvhLKRJyxfh+qPauQeVL0MFnp0OC62iQYoFmvcWT
Jmb0jiukepas7gI171Q6aGlHpxo77+8R7raateAigVwQrmMgatD93mxvJS3MLBWlPPdNrxCRBP3k
gAVYIOlx8xfD4Lafa2b494uiVP72hADMbPyD58Rlb2WuU6vXRlvX+jnP18KlJV9l5rtXGDQX+6Wg
Jo+lt3dSDDIdoAbxCF8QFNS9q+7g4yK1eLaaO7M/J/VDpR6naVNNl7l+mLu3pscumS5ZsR37N2Zv
zH6LajmvNvkSu3NcNbt5iWuFaGbADVhowXMws6RPsCj05UD5ymniXIeNuEOH5x6WNmBLDJXvVJ8c
hlN/rOTOsuNSfVYbBHBT2TdLbM67XPkU6DkW3YIRj5FECR2kXvMJcnXpnR3x0DjohGIHN+IelDTU
jV+FeLDmQEx70GijHSPHDc6pgGHZ2rSlr1WfnsNRD2xt7+A6eOjSV4pIZQMZijUi/6IEnvLo8nt9
2evZGR22Y/sJnolhFZW1bn4kMrKGV03sK+PEmrsC7a3dr7kWZWPtD/OKY61AXKit7yjgOqRfl27Q
uolvWLtZhPJXJhTqVq+ahjUFoZwx6oFgg0JXo1lHRHeqZjQ7cQuC2lrVbqCbK/TPtnM3yLsMX8py
m7bGpZuhB3qQXqgZgW7EwChYgsb5Gqu7OjD4ZrT+k773GteufBg+qxGQugXm7iZrN6waU8dKzHPG
0gINu13Sunb7q9+zJrMFkwDTaueHU/utmrYgAcSZBXIOc62FauFrNM2WdJQTjKfnxX6H5KdsFyqW
QG1S4opN3nx2yl7NiTkhmaYno1+nxjqpIi3Zmc1DX4YIKN30rLhh4ezKaaeXe6arJLdOLloB6zRr
L0lKTZPUwBNQNLaQaAUpoB17PfNjZ3Lf4FjZed2IcPD8Ya0724qUxj2quuWYJNT2Tt4gAzUjowG3
djgYoZ744OM6F87uitTqulLXU/eRVtDRBn0RiPfEjlSsnbr2TkO+2y8wBYyHjD+BuCNW0ZKGlUST
28U81Q74wPbBMdaQc7L2UBjhlUFgP0hwYLP4FjpgW4E3BR8qBrgd5uavq+x2TZ3OlaGfmbHO2bWj
GrbFyjomQUHHz2EgYgeSrn2C7lmTNIH+MCUc3s0hOanLehINCUu0pJOzq7NtYb5d/yPljLDyIbFp
OfhFRZba1w0iJuqhYr/Me7GsubPLqt1BAGvLqSorVM3mykRuNuaPaeiD3HiSLpZA4JetmFalVofG
QLzixWOvM995wHw8eAqimV0yFuhTrLzVR63bOYqvpZt08Cv7IZnvBzlQN22IPr+m5smoBzRKO3OJ
FPtQG8RAHaBqJS1HBIT2MM+vmGTgCRUN01lhEn30dvBFQ5P+rCrA7ARV5LpydYhM/dQiw+JDYA/a
qEzvOowXSOSbxkafKxCOtHeqN1+XbEY/KPP4Sga3Ox3NNUcPD2FRSpscskTHnx+0rdR3jRHpI7HV
vcnO7evop9pxLGi9SOIqu8I2SdocrGSf8NFnQ2S17wZiW7bT5RSzfqDJaG2r9thZD1oKBVeKdrw+
NH3wauUY5yDfxGRtZc9WGfged2pIPb1xzYf9UAVt3UDa3i1ZqImoajtIDEOn/6Ux6pQJ4npoOOLa
CiVtNC96YLeImXB7K+ZdWa+TeTXlfi2B60l5TI0ZFPdbXbxbxh0I88FXpsjKI8lQM8d89lMXuQBl
fihcco+XGVUvD/qbUofZEpVJqKo+Pyv3UvW195SHLpqXJjTGwBPUy4N22uVZhHwwnPo9CCt3Cgec
ch+Jpoiy1czDxImEyogogyZfw+pS3/f5BrBqWBRkgWYfiYcY6Ur1t3URjdRKaYVT3+2YDDIntGPP
7wLEh+w5hw/qJd14odjnr8qxyUipkeE8BXI1xhLo8EECS7VXDnCXc/aSVmRSiBo3F8Zxd7OJXEbZ
qt7wRxMSCzrDYOObj9UPPd+NUvoamSHn0iHb0VQovI1b179ALV/mXqWfecvdYGA1hCPNQNEgZgTz
SZgvNQ/q6ErHAQWulRbS94S3KWwAO6yx95mp3XeKs+3U/Iecca11vxRdwA9huYEKXrOgmtavceeP
Wthr2pIpiZzOPCskTaEd8PNqYP+1osSjG+ginKvaFzMWbnKE0bOkcfmsnjlDVVFb8kHN1KOpDmjy
l9cemtCRez/ETM3Vvz+bBdASoxuuKw8O4euzQUWi6JzP2rksCFuo6vilGgOIYgsiQdhUPvDvyQhs
La70PVeiDPt0eSgQY4HC1yv3Q2P+G8JP3V8hC1lsHO2cckEn5dlpGjoNe2YhZmzm7EPax2X80Mon
p9uoxdsgjw0/Csi1hk8MT3ANoFgUM1KchTQKAdOQc19aFDWnBhSeOE2IPcCzsJppO1NvCgQqKb5m
7apy/Gn0dYkBORQnZmSIvATMQ1asXcDKoUXNGFrMi4xRiJy6AM0kBV7oA7qKtHCmTTCEGBSxd0/J
i/hM7vPP+kkEli824FHwdWCNwiawg+E5fyzftOdmo630l/mk4FfrOCaUqcSFqh9dKDTLwq/SeNHC
fDkPSjxXK8PZTuOpilwjrsu3If81l7tJ32BQijLsVH7ox5WCwSka2C9Wx4N14c1WFU+lXzVbHPBF
D1mz1vKNBxAnXRUsrozQy6NpgjML7Q1RB4p/D2f1rnnO4et5ngFzC+oA79QQ2RACSTER55m9/b1W
R6P7ffPA6Qsb+hUB+d6NzD2kzm4hl3Om+UYTT3bM+dY0Q20KEy9AUYk/N+2rAwAUHLQ7FBvbfMFY
hNYMhvquct6k2AOLd5ddj8J6JqYWDQxCrSBbQouRFO0bJ2lNu3PxrDzVJRX7jqK4BkJQEPvSJ8Go
QZYZ6IfkMj/ZBc3nUAhincyn4UH7zM7VQ4ndcEq3dYwbWje7LMzxDbyXYvQnaNe2yUGGToB7XFUP
9av1MEQizCuCITT5BeH+EwI3BxuuJZrtM82XNWG4wTg7OHFRE/W16nwntld1S1rtzj7YYb3OXipB
C5MUQbfqP4EEInFC0Pls7TDsw9oZOyvwqBKUUR7ZfhemW5sgmVA1bAN0MMor1PYdDhSnxguwFvWS
bJM7FTY8rN27+q6v0ogD44GyiZNmJ9bj3oiH2H7vEK0DEepv+iPfzHAInSpAn3fNSHDiFpBbAYc7
Pg/GeW0BQ9WCpYpVcFbDe+2c5mE1G5cMvmtr2npZyDuKv2MmuSaFijhn9bl6zHf2sxwJ/Bvprrxv
GoKfTh3gZ5v4thLbIpw0qvWks2mW00bQEZcbY6/bDMrGHXZiVIHWPXXzegSGifj+NsRO5Ja0X4Da
B2MWMcMfTnlPtfvx3foYdnoPFgMjjejoYm4KXXKoW3Bs4tamRQoNa1jnUWdFer/Pi53qho7p44tF
TiuTZB8QQ2OCkM3pxH139lUZJtY68fyWbwwttLQwMVaaFrpinY0naGLbNLblp8lQT10MUMRDzJqo
M3cioUZ3GNGa8KCHOaGBtpW4dSSE348IdWTBdknwIT0+SMQRrAXoOzCRP3QR3yEQG0IlTQfaBA0O
FEE39a1ptaXrJOVyLqUjiTPihCdsKkg+gO/Icmfd52et3dq6PFYicK1S9xX8oKVqAeI18h8y9jdE
CreDtGHAJgnbNwivr6mjNdoJgwoy7QyHZuXNgWrVYFgFaI3J/SFP/eNN/JqDIYlCZYAPdgOV9w2N
UIvEGHKtXs6TX8bNWu6n7figBzz0gvGIo8Easmi0zNZyuqtz2uoB9IbiXj+adzMn7hEoOR+OGBHB
gZgr6EfQCUMqS7oKQ7kiNyPur+V+Vgm1XuHtNTBPoaeFQwrhA8vssLePuhOU/aHo6DgEGM+CBCV5
MAm/RVvWE/XIP68H/TA/yyE2+F1q7uchgBdBPc5HzHx5buN0VW77YFmnEYu8cx4pQb+Zj6afR8BW
H/F1B4T3h+p13NZ7PRwRl4y9Cf0j3zvYkonf8cBaIJ9azyzq893SH6d8V5q4D988TpwC8TWbaziE
/7kZgqumCSlHo6aDd0PHo3J/jY079YjbT18EyvB79Qh+TX0yPhXEyGIDnNhJSfK8LD54GDREiDH2
0Tjbvu0LqhErXLaob0OYDHzd18PlEwN3VI8o99WbxykGPOB+8/sR584lzQcW+hpq4mVtP2XnThB2
J+7QCinr+lQ0OKBDdc2a3rt3HBVqalQZCf68exsQtEAl5WgwiPwUQbVrDuwJsMna3cu1F9tn/pEi
P4/rdlvcWb/mtb7L3zwDwDFxjgCF8SvmjfF7yDp1zzclWmjSaxvLuB7Vxd4Ww6lLNm63Hz1fCXOx
LoZ4nrbTcJL9kZm71AxZG0rbVwwf88aYi6CD8OAXSuR1kWf4iowXFrEsHB0KFMOsqf0CwNqGBIv7
ZUctjt1C8kcY3K7KAoXYwdwfa7nT9XiWoT6fdXOXdzSzaYfnrraK3BX9QekTmls7jz3U6TrpyE9C
uX85s2AqIEKCdvH3INmvZ9aF/cNLpn45L0tZHxSDVZuh1CaSDJMZNL01/+cYAbOxhjGBV1UdlIw3
RS0X9szHUcnPCQBl2jMYVPu2WQs1f59dxf4JJP6GAADcQc0BwzFMh4gTN5ilx2tjkJmbn3mX1P4y
l2+WXsmj4eQtnftfqoaAOaNLynoReBA+ONmE2XxVhZQKUx3tSx3YUweqflaifmAZrT3Zh5g/+Ovv
pdPta4A/AmjQFV1XoReFDfXra2gmqfKel+xcL54AtSOxTW3Y3tDs0GXU5ervl/vt6/wzel6v5xoG
OMmrDML53QX80cHktVcuNewRZ5ct46Zo5u3EEzfMu6zzGVt+NTY6qpkbLJjdBURL5johoOGKCrNo
N0OLnhHP02Jgn5nEtqdIwHq1s63hIP37nf42hn+5U3ioNEjXTWQVrI11szJdqTRJ3hrLRX+RuJ5G
ioEUd8rBjKxLErnrMhAn8KXZJV2LD+MRoR6kKHspMEWrBF5LWhbaGJQowhIFWIVoEmhyXwJwYaHC
QvjOUJJYia8D+tEY8v8FcxbNIfbOJd+k2gZ+R6vZoMprCsoxeXEG4RR6Lh2WwHIH2CJX8JLIFkVE
COrTG1Ff+w1GGOoAb08KRjii3OcBazCO4lq1zBv81lAIexPBfGpKkFxkgPKgI0AyBgMQCWUol1DL
IR89QpxfQGPlUMYxUsNvUQRatB5/WOLfopfbJcYoC9A6+HGdofJ18+W25gB+LdTLUrdbzOXMfcOZ
LFpkSJS1MukEp/Z1qJA/6xzVVakeTC355JiStgIp8oNP4fbEQld8NVfBk4yPSoEt4qamQSuc2Tiy
1UXXmQYWpziY5jhECfuFkU6oWu/nQcR8nH4yCV+/79dFwHUxRQbBCSYWjLT5ugiVUWOEW8eqy+Ap
Ya9B1FVPfCHMTkipMx1gFhS6f9/b3w49HhWSclRuQBIw8usGRlBMre80oykvXPAhaJ3NbNgJmjxU
87zMw/98setBgggc+hsXq/z1+aZ0slhtWVhX3jyxrEKBbbgfQpP3c8F+qkxvARJ8e4AIkDagHLym
lZtKECJnFeB2Ol6SJQfkVnWotXVQNn9/pN/J4uadwWYDf+XV3Q312M3G5aaB+XWYpnNxdwDdAL2S
6S7jZLSJuuD4o+ijLppeFrvF0er8VA0s1DsQtFb3kq1EteHZWfEO9bSprYAnkfAsahVhYQV66dcY
vjH5Y7M32ru684vU17poUnzPjLvc71loJZteCxw0it4mNYPZDNol9pLAs0BR+9on2kmw1hNKpZ7a
qc/uyjvtwZmoagcGo/UetRf+vnjIB6Ji6GMWaA1NUX0OVPZUgDIs9sIIehZP5Z47MItdm/glpa5C
B0hvmrAxgtSJ+KYvYzWJ8jEadlUkf1jkW9YPr/KqlzMgPoYWDEq9r/vGVJUyY4UqL2q+UM8eDuD4
yOLpEx369kla4pABzv/7i/2mS4RfFhNQQDVbwNeuWNTXi2LAxFgVmCt6AXvD0QZO/lw6GCFpWdB2
DZ3pw4wGSGiYYgyASQPY33+il78/NqZKwbtrXk3ZpvM7Lf2RINV0SbPRmqpLoZgPBSsZhVkgobyp
mgCOAt3n4lM6ovjhyb+HBIRg6DHhXYAFBWaTrw/eyTlv2VC3l9luu3XvRgq0eFZm0VKDY+w/rzLc
yQbMkXBLQAt9CzAqvSqTESaoyzy6l0bV4q4qOCiBTwyZE0oFx6gmC7p4oJCKWvxQCP7LO4byFCM7
UX6gNHPcm+gnkO8xLmVuL0qleuAsFn+o0p0hrca3GNvN27HhHCTg1aOXPv390b8vs+dBe3idGIbB
SQi9X5dZN1mdDm7VXrqy2zSdjr5G9RAvpE0mr/sxTuG7fQ1TuBpgsevALEjOb4Hs62BESPys7gJp
RR8DyBr71aQsKZG6/WBgNirVq3oGwZy7P2ynm7F7+IC335+Mex2cch0giEL464NmeBpHqcGAleUM
kVur3mXQQ1fyIntlU7UGTrEOSnqC4Y14SAgUClE3MNnK9lJIMOtCDftFDZ3RtC8dePa/v4bf6/xl
ZQDvY6wwsj2IfQPH7evt8bpQIMZN1fPc9C5Np/kzG5outEUNS14Odh/FgAPpOqhML58QmXs00U32
2DMdZBfGqoa9K0UA42FOa+OsW4UM2hKKt5r/cKvfdgzkqteZ6xqStYtK/eZOh2oZ7amy64tXQ7+9
dGBMvLqBa1rPf2UNFGV/X5lvCfSqycbkAmxQ7Tpi8iYOeJ2EDzN1xGV2JgOScuhWikQWP5xB65og
v66/a0JCA9wGRACUuDdxdrRaQ3R6wS4NxGqMlJ7+bGjTucsWjJ5gYmubUKul8wIS2MSwSNvCfXhK
YewmaR8SNfWOIvHyEFORMRPXsdaDnY/72mLGJteAKdjLk+mWoHZbbh+8DE50uUgtXPRfLoS8Spa8
eWmmrHAbQEsBCuvFtPcaC2h35Zm0aGeoDVQUKr2prDGPVpy9svK50eMFLIsZ1Y7aYXgMZpH07nBa
nKBIdO8MWcFs9eLoNP2879kP5em/bFmMB0JegIEHbSzGjX7dsh3DyAfZFfyy9DCspi4o4UFthO8U
mqDqAsgv54NJ1S7p4Slwodo1RAnSVfU+1F7d5XoSGJM5PGLONV1aQAGt7rWhCXXwD4n798yZ25eL
zg6KGpRiGMh/c/YbvUql51bsYo0KJjSNg3HQeqEE6dBj5AVmGxcyERAU1OiKBLBTAwSj2uL4Ywio
4teGlvtKN0AQmJThki9stXhsWzpDv8pNGTFMIN2aSrrpE02P/777vyVf7EVYAjAbALoMDNS6qcUN
WbUYjz0OV2mXFxnYHVuQbCRVoWF3vVGQwp1+mhbwb9cEb3EtPGD0RLT8+l5H3YJU1x3as877X0vR
fZRZ8Vgk+QqeaWRDEGCKmv1Qk2s3NsVrfEbhj4tdRXXeNbR8vWpuGK1uF/10rphvVDvbvDiehEXn
oapI2kqM0nmyyh0MSX2zLm2IdyDSZASrgmY1pWPTBIxhugmMPXNJVZgzmNv5Blq2bobAIFlIukCT
ob85PXTAb/YkYKzatED+YALSh8Og50DGYg7Ld3nWp/0AmU+dx8l87AvfmYMqR9OJjuihKzAxu74v
tbexCTrweNJamV7oZZ/XKf8ZIEI7SgCtl+a9LWL3sbL9sXoyjM0Ix41GIJfqjpYbyBmUGJQ/4Evt
AAOzPc6JnD6V+pwDJi8bv5pWubMz7YPT3icA8uxHszADNz+kuOH2PAM8E2Gd0nYCJLufa392ifKM
8Avmi1mrxAmdq94U3yrIK7gskNehiIy0nwZbfE8HHjpRF44Z4O8o1m4CZ6HCIi9tHaHSMCChmIBy
JmyfQl8rxuGnWTYIxt/iNC6Hk4BpQfjoD/z26zZhVlmqrDHHszTDUT8JeGaXQ9fh5akNtbrAKoAY
WE+O++rVuwQvUSSXrH/K5Lozng3zQzM/phFYV31M649C2WUJTPSBmT8uMoL4TYpNooKMudfc+3mW
xOSP6aDTXnrES+yQgS9TOO0TUBtQVwwQj4z5KpHnMdsJPUrdJ4nxInP9rnctXQwAGXhDnWRX1z3p
MVREmx69ZD1nLbFg6xlti84VAHZAKlPXr4ZMCYwR8/rpCCWdOUpgKCPQOSDMee/PA3QSINU8AWMD
F6SHlz6BPdYGESgxxEExPjTrnSk1qbSj9zShq2phAFOg6K8AG6RPjSijAbc+A9jGZ98SHV6mMVEB
tD5AHkNUhiECHdIKPjGkHJ6tF3gIRoDymGX9MEC1hLnv7qmtzzx/N8Ei57oHYGDlZgXx0jsvPbH2
WdhnFdKZ7ElAxGNvGg8tL5xFULyV/JzgZkxv5YlI1s/QUUHPPPmFARkFduz/sXdeu3Ez6bq+lcE+
p8EcDlc3OylHW/IJIck2c65iuvr1UP/vGXVLo95eG/tggIUZDDCWrSKLFb7wBrlRLN8FoE5Jut65
+mL6WnL5LYNo4XlLCi401OS9/ku7HSKfVrhmgvJKz3QoC+bS4YGjlayulWvag5C9T4d8SaE+3pTF
0mxWPSeCWJjgOSjcAGPT/RJIH7el6qfuc69/VbxVGa5oCuWR3/W+TFehsawj35YbJ9lmxcYjSQ5O
YvCM/XevpTa5051dPa6TZt3PtLyxARlylrz+8TBeigY0OkS5dvimRiONuUdZPg40dIHj9pHvfO1/
TI5PX0+6G1iGdGob/c5LT4JsWegnoXgI3V02fXe6p4mV6cJicYk75qa1jFYp5xjrhPaot0FGw3B9
dzgFGM9RyH+L7qxRblMgUumO5GyA6p2BIDjL5SqpLmwQI0WLIjmN5WGRtvgAXJs8vFL96LTrLrsN
htuErmNrrWCNuM3O5mov0/siOi+CC0Pb6OEmyk/McINgUoqweHZSyznPN6YtMMliutSKU1vzC3Od
Wzdj/w1Gn9Hdy2yd72R5ObqbwVxX8V2TwhG80eSVBAEQfNPZHtOws7yV556BaM+trV5sPXql4KFO
bDqT5ZGK06vg0n5MAD+Ya26Gw2nEfe/C2FKUMfT3m4lOYAzINEM9wynEuB419TZJsn431XZ/aYra
XKDZflYMeuwHXhBtIpVySi1RmY3TwWMjzPoWKXGw0xli6dg5gIY8oJeykF535ybFnQjmRi4CBJmj
AoOYEWEFqC0UzYdNPYSUYrpKXXct1xTqICniGN88YWgLzA5qYLMdBBR3ZddiGWc2wM+p3KQdGK3P
Y433eSiREdTDOSFEMMB6hSG9yfSVymoTLVKyWz1Q+ys76nwo+r5uBt1i6jQu4w5Wixs+I4zWLlQ1
lMfS8DkO2/smPMBMFJxJkHMaflDFsqTWOZNlZbdkceZZWF1RFhjXlTB/YTc2IO8uJSwfqsTNOPTL
Ip1+wB6n+VSx0D+fi/nrv3sSBJN0TNgQN34tFL+Zin7KIi9Luvx2ytRHBO65u0dSr5KYd2PrF5bH
uf75iK9h1bshbdTHwPJb5IEHmXiRG1k76SY10LYXvlsW/VKkzotRee5VboYwKKS+sxuMNtyyDVaB
2Vw2g35ncBme1O4ItM/O70O94Z+5Y0MIVHRL0aQLT//pDFxa0KCHI7P0Cu/af2boBi7RKdE/4LTD
wDqegjgd4zoFD8f66LQi2nSDqi/7QHa+1sdiVWXdtNDRD/RtYLuJl4dXAqxFSN9RFlm3NkNP24yq
Kje6NBdW3ZbLVIbaOgxae20VpbdxnZkMkyegMlrRblqtsrdjCfwqiuIXFFjbs1HLN/2oq0febo5c
Dl8ObiafBAHiOTPfDzXasRoCNPrSWx12xaJ327tRTbZHvvq7eAYp4LeDHHx1zBNSXU8DEDWtSsdj
cvJ1rDUVgBr+x3Sh/jmhvrbtjJpsZscru/UeanlZDFm1Thy1WWek3lqvXw4uRKG+A/tF+2mpgmnw
p2QE8ArcNxggMeW2CctPcbeVGcJPqBRn7fl8XeNYKP9+F89VdZ1yFg5nYBcPdnEVu3Y0q/vc2AKE
U+lE0wp1eaoEboiOY0XSYhMXyPDMGuY6bxg28GtdG6RW7x75hAdOHWQV9BOQWAY1OfcySFf3v6Hw
zGAkTVJuJKprljC6TS2YRWUyd6Wlw1bQq3E9Ac8zU2upa6Nx6cWCIAHCxCq0CMKsnJZL4hxDNH74
YOgRAiJkuxuoVew/WFH1RZI1jXJTezieibC/MaZ6R3yQ+ZxtsIAL8djJwB8CvmEeKacqBYWlMwKX
6pShXRpKdFvmw8OR5Tjndgdrnt2ss5P5bmT1B7lfI7s4GcMqvM0Ct7iYyGdtQ26CzO1PJzQi7QDv
uCp10So1B3Vp8reWdlvZpziurBLldCjPDNqlploo27AVObGC/avwonFdjwWKdxAkXh/4/4P+yn+a
kc6rWNq/13m6isXLU9z89jNs9wRWXJK0364VeExQR0cFb3ZQoVrHQvttYGioX2b6moO0KmVvlFb+
KbGi6PiLEgtQ1tGgYrEg2Dj/dK2wvgA2Yj/xj3QNxNX/XGMF9R90ZYE3oxuFrhRdjoMwzPbIijpZ
TBfWQEEm54JHDBWhjCFO/VDh2vp8gWv7h9M8njvX+CDMcUYBqj441BsT7SjNi/QLJSkBtyvRLx3A
vpd5PuCC76qWlesywFVPCa7y/EEJa1CutT4eiXRe5ff+tc94DLoNaEYBcmCTgTE+qEiVU26Lvi3L
i4qAvJ50sEsFOC0tHyKq8HgEFQFK4nBNSzNytk1j/Qrb/ragtu6bg7QuuPauZekVm9zo75yyjaHD
mxrAmWArErVcw06r/Roc2qoTMGdF2FG0etTtir5x3JdHMGigJfbODd7HnE/ZmWOCYjjd1cMz36qj
3Bpq/TyPlmG0BJ8gwQe80LNaxO3a1E+kujWzEzPdhWLdiG3WXlOtaa68apeA1zO3FkyPn+VJDjWn
2bTVU+uuCHChgg/AGKyLGkZ4e17CsDpL4vXsGgk2QFkUziI0fWsV7uyaVv0yNG9yb9GgkQI4q1jr
P1BxAcwG92G6QIykKrbRN+17Ni5HxG3aE208NwlW6l2ZAU/ziq82SAmjfCk09Em20tk5w8oq/GBb
yqVT0RCF2u3jCES8QeJmNGvSRSmXpHIOmFlrDd0edGluLiNvGcd+dSOvmnBtu4vsurp3Ho1HD+3A
EBgW6Ai1hUCzzttvtDo8ek2BryUL5axb25vncOWRzqOz8K28Vr55LjgyeqXrIV8HympsXwax6shh
o/OJi+IlJjdHb8z089PKD77X6haacJpB2Vqk+Ybkjj6vfp6cOzvLd25rVLPkIvjZOms3hSOywOns
ma9m0QHayGQ7OkvAGM4dCIxNsDE30SYBjnYef5tCPxi3XFKUHrzL/usaPYEzeRpcjM7CuitPxTo7
Gx482MnnRcGN5nc4gj5PFJ6W40mzpiR1A/RsSGZ8x1CdQ0weho1x1UErhFLt2/kivfQes41yNj3m
z8W5a21yhGWHZbhGKGHT/0KKJriGorj0zrxdtFL9tluEy+r7uHPXw1cqYWDXbbDpzi5lT0WAjCEa
UXMoyZd/Jb+8YZH8ArWSqLvOXVonzSJEs6Gn+jdB9UrOEdVmQh+LDeDeXS18UMZg45bpj3RXPqAh
4N24Z9PGO+9W/c772V1kF941CGplXGYX0xPbtqFosEBbA1x0fKWtiuvi2kyXnvQhpMSgK6El90tg
LSBX/vcSFOOsSojq+pvz/Z3Y4cWTbOT+zcff/1tazLa/0Mchk/XQ0sGC858XH7nlF/6UsxdVbML6
+Y74rWGofiGlVNGmnfnkRK/YZPzr4uOHwFSAciCiR3F8FhD9k6vvMOOjz0QVk9BvdhCCun7Ye0UR
LUN0tQyuOFFNX48SVEfb57Fuxm3l6lsj1UFmWoANGjcM/PRng+4QXaDONy1EJjKQuGHfRN8saK2Z
N+3iUkKyC5xwKbsXZdKf/3eV/b3KHMLcfx9qXcTy594im//67/DK9givaBeS6iCU+er89Tu84kez
eB3xkwppiZrKv5aZ5rI2YbziUEW6j9YdS/B3eKXhOA00iZBLRQTHBAPx/7DIZoEQnoyaCs4o3MxI
Au8nGhNuAmHmKdW9irZcuugoXmFrYxgn2eRSkA4mp6Y3GBQ64K4ReofsuLOLRtc2SNVxeo/xgO9m
nE/hWd946G7oXd7/GFOIWosoqe4jte4bVmjVnletGj2Dnv0bTf+/Qf7/AYjw2cpbRrNia/7UfuBa
/vpP/z7qVOuLo+IMbLEC9/RaNX4CdW4uKKHIwplGuPv7qMOkHKEzWutkeYZJKMqj/HMNctTxu9AK
J1KdF/Yfxfj6QY9oVvm2wB4Df4Pfi0IDI+2xBI0pTFNIiNu6ao0TPUubHiIbOCa/quCSxV5NWBrk
wMq1xIDM5pGYN2r6lHdGf5Y3Dbh4rVWfcduodpEdXg0QUEE/6TdeZpIidCJpLmrsDe66MJheuhqq
jVVphGKFCcnMDIgcuz79CwfxR6vyv2QrmqcsRlQXPa2fT/If5a9/3IonwWeLX9r/AL9WVshnK3D7
86n58ffqe9UQPn/xy+Ip+/1n+3nn/Lv+WpIOXolUN8gKoONw/Mx37F/nIjbaM0kHL0TQLn/bKP5e
kpb+hdozzkYgzoC+Akn615K0jC9ko8heUC7j3OTG/JNjcT71/pV/gag1kZ2nsEuLGxwo3nX7K3Iy
KSUGRa7sDBWwd+FN0wnk060XTc2m0CJq3UGKSo5GS8uL7t7M4NVfo7zVGjTJnfcHR4eSLQctEDCD
Ayp/f3BP0NEpvSA56dK2uarU1ivhRgXlN6KO/CkrIuWm1Kpy1TmBEDuBgDheT6AS0yWoklWEt3O5
MivtNJE21GaK6dopMNYMFaMMcmQsFNIFo+zmtsIYuC9Zl40nIYf5zZT0052RtPpLR1Hmfpyi+peS
yA0GHQOsf03SqtJSeW5XWvhSNPl9Y2qVXOaTq7iLCWOrhxGHuavMizdFAZs/s42csq/eC5TJ1DoZ
EFsO1Esni5P71zn7o832b+VxEc/6l4juf1qdZ/76/z72WDc/i5foH7elFNFPqj2zcfJ/FeKpeeF8
+ccZ/3dvB86/7O8N6HwBEIyiBp5WLLZXB8G/NqDhfSHmcCGKsT+hp84yMr83oKZx7kODoPtDCAIO
+80GNAlnQGgQG+tQvv9Iwfugu0Jvlo4BvwnBHurLhD/7GyCJx0GUwEpBLkTtHQYB6SXOoyDrVTNY
ZwbN5kmk6urNxP1fbDsUg9ELRg6WahbDEnntj0rVNMgGEy5Wlkq/lheadZY5z413NiU3ZoKQTHPd
6je1gJ6EtlboZWTkd3WB53lKU/hRWlRjHHWXN8+NXnM2KLALt3qAdBnCFVG3s+V10XbrLkiWvRnC
VDjjRqo1d1UAT1ASyFw4EJvtsBxlsekiunt40CTVRsfmSzjN4vPXPURKvHvdg8qa0dQlvEFe1wEU
Hl/QPl/kC5qd63LZXKIgc519haGmLXFQ2X0+9EFP493IBzW2fpgUNRgYmZaVXBhDfxk0D6GWrOoi
/iUH8DLtr89HPFRIeDfkQZRbWvaQ5wZDVrt2BSN9Lfx6AShkbW2o3uzsRb6+/XzId2t4fzUZB2t4
LMveRuATOsouXmWX0xI8ypGy2odDoDJl0oQk8ZwNh9+GTZrsJk3oBDiD8zK59H6sqxDAUVl+zZPH
z9/mECL31wS+GetgtWRW49RdwljhBYCr6oe7qe+b7XBabvqH4iL8GZ7olyaCpKfFdbQJxcK4o5LT
f/v8KQ5BYPNTwDcBbU7+g0mOefAUZtbKhtZ7umwBOGi++7WjcgcvaFxVZBtoI1HJCo9slHkW34QC
78Y8WK04cNmq0FPGNFK0NeSmEFOL/CRlozKd1kfe8P1oDjKnHkQCyuoA3Tiw337T1lWUXMm0YunM
SLoQnOc1zkDBOh0j20dpydjKsRXrYqryc9ODbQFy232iJiC3bW3Up1XeyktkwvRLBQ3bn2Nqm3+2
6jge58o05zMOhcDhD40QNUvROP9iZWFiJr1soKIBykF7ylBGoFWBAggibKwjRwZ3ztuPQBqCw+vs
KUu6q9NvP5gW4Edepum5vZTYTS5yNyQVUN1jcufzKfDmU5NN805oTIFfnm/GuU3ydvKzse8SYIHj
1nZHoim9tKVYJHZh3TWqWl0O5eigIqbBdU4b20ExY7KDmyML4KDDRqY198lBnBB48hSHJnOi1ns0
iz1tq0tbrBITuYu2I6CTOiBvt4+1taHb6WltqYk/hkjughZJblqRBJefP8nB6UKdi/YOkSiuFYA8
ibb3J2MqPVGEbVithYEWtxJP9WlS1fXObNyfRuz0WxEha/75mAftF3B7swQVVl7U37D2fWdQVhpl
IpQiYtBxyG+xolDXsfTSe0dP0m0EBjRf6NE4+WYYuLZvJdhSIc3WomriTl2FFYSWFkfw7IewF54J
BwKA5bMDO8af7wDtuhphH4YaUoTaI5WOMT0NQPIg3NQgVRS4P9I+O/HKGJZ3OHa+8Gr7+k+nZW6y
4QmKtB8wCnTq97+FhViqpjT1AEHTQ5/W7GeKoZ11sKHgFKHVYSd6j66tm0fbqpqC2yBq6idHzUt7
7RU9SKNoqIPnI081r4A32wWz67mkQNYFypv/HEKkzLBvla7WEWOJjX5YT7Y33WALgsqK1WJTYAk6
ViBtKxROwnF4EXlsuX7mGPSop6ZJrtw8BxTV645Srpx6mu5jOCyxf+QpD07U+XYkjcRRzZwrXZjL
788dZVWB3kNhb9n6wdmQNfmD1qdI8+ShvVS6EbkZQ2sXLpZ/CyvRFGB7fbnCj4UezajLpRmY7nIS
1hUO1kjHhEIe0Uh6t+jnJ4TFSbeR2HkmYe8/YToarSNVzd4WweiA6yxQttdq1L7BeCDgqg0IzmqB
sS3jpkP0v8lXSeiiFmgGdH6csT9yBx2cta8TNiNoOXGhllEW2n8cs+5cO1QmGlwxJZLICiI/HI3p
yHc5XDy8NDUpleMchjsCf/M5+AZBpQoLmzkROltvCn+qzST83mjQiYD/cuQCfwVjvV2ncxZNXWmu
o1POJ6HeH0oDhT3UVhpsxyZ5Gb042Yhcw13XKNJFnBXmHRo99ZM0UFmwRdpAS2gauMyJu+wHmlFO
X5dHNrQ+L7rDR3Loqqu8+kw2PThce4Pzy2Fqt2TwyY8hM8xrD6C4GiJYnRhpuUmiuDzNIuGtC6XR
77URsG+fTGI9YEDgV4EiT1u7o3HpdK5YNb0oTlK4NhtRJslNzQW80rqpOXILv/9mMBupiZDekSmB
F9ifyIwLy9XbONhKcHhncYxCwyDpJ2aBOh5ZHoehHqsQog0tfxtLtRnxN6/SN+vDSqlIDLHlbcvK
lHduk9ANjTBn3KZ5rVkgJ0X4nfOu/RkFBpqL1CW25ThVxRqfAMtdfn6IHIa/r08DdRbFYpd2PEfe
/tPAb+TPO53uuWzq2xJj7WtzsNrrKhoAUmX483ag6kfoqMLqlB8FuwqtI7MyV5OrKi3UsETcg7yy
3F3XK21N0zQaqmVkZJCCOoESsOya5Cm3EqvcOrmlVhvs2Uj6miqZ/vRCm6fWmxtbMIFJ5g8TXREV
dRdCr2HxIXeXS1q6QR/gEiDB6lp5VqzzyklWrTPZK9FMmU+YcQzL+cFSIsWG0QZ0DnL34Qaw28SZ
3JYN4A1Ot46rbNoEHeDVXE+PkQoP0s352xHP0a6jcoEN8yFTNFE72w0nVcEmPLB8iQ+yT3EBLbNx
cOm9gt1LWytEL5wW/ufL5iCe/GtktKAZGDl76mz7qyZzi35M0lrZtmrToLKG2mxZ5Tpo3YkTPq0K
X8kLdZXXorosq+YYOfiDOZ4jN4+gWVdn67X94eOmylJ3SsJdVYbWWSBH9apg8UFWRZbh8zc9DBbn
OX471MF5NogoV900BGcBVG9bq5G1k6qdrfFwL/3OCqSPo88xtseH70eXCSECgEHv/JFzo+P+kGm4
E6HbrUSrfHPY+xeqgxLv/+D1EI+G0IYmAJnn/kx2ka4Lt9R4PRIRkPYB8GYnfnSmLjgx8sC8tdTp
++dDvg9bOPtm0W7SHmpShydOao5uH9S8XKRX/Ya5vTPy0lk2vWuuU2nWRz7g+6U6w7nYiFAp2S6H
eEPF6JveEKyVYUrlE18sW1Hvva3iCVWh3jKKldsEDpnX5C1KJTrysu+XD6QutHWoOFJYZPj9+R2m
DORvzfwakVvsFBdNiUzvhovGmYPHGAEndZjyY3HXvP32L2H2BaTqObL3OAwPIsMkcTNNG91w54YV
koCRLiWVRcUygBSVwfCrKNzwXheBC4JEDzT0oT3cN7SkCB/LAZm9zz/4K8P44HEINGyABWgHAEE7
CFM4qYdiSj1vW7s2Yohmm2+jhgDUjmrEoThIlm3R4CeRKdbOa5PxJI3IzgjVAGA6KmyjLguu8QdX
lyLSym1ftfKkTvoRGe6kWbWF2q5ybGZP4yCprjLTldgkpekuK0ZoNuRdOzGG+ZU2BMa5GI3sRDVi
QJt9V58Mo5vBlxPOkXji/WfnVKTNPSdV2LEdKtb0JibfE4pE20FGMFwupkYH0PBQ1Bdxpx+JAj8Y
a45ZCGvJBPD6MQ6WWFI6Td4U4S6Onei8lt6Do4XqKWhx0EVVdtcC6V99/kXfZY5zxjGLg84gxhn7
dvBF40wXUyg8PCyS4EelGWjkiQieAsfVJX6GLRAyGDmZ56W+K9C6DMoxODLF748RHoHzn1QNpCah
1P5rl3GdQCxB/DJ14VxRXntSZB369quEb58ew0++P5Jx/GZygS7QiQO8sj9cUUzIw4RhtHOLUZ5o
SlyfT4OOlvQ4iiP1ifcn1twmmFUJCKFRCzi4XEcxyrGPimgHsv0kLANoaA6C8yYi85uW2SSMD4Jb
W+1tHwpEcmS3fhCfzvUoTi1UqMjaDr2ZcEA3lG5SUPct0dovxtjd1aERrUoPDxHW+7Rtx1x5brtM
W7klJMSiVL7Fdud4Rxb2+y8Mdp2jm4wN1QKATPtT7iQKrZzUjXeqqyOmkivTo8x647zLK1SIx6ES
R179/TeeB4TWjWIYghT2/GHeROZBk2AfQflrp8UwFxXPbE+LLHqoe4gXn2+gj0ay0BEAn8BVyGG9
P5L0XKkUNa/WF6q1yvQa0FODXHo0qeJIVfOD1TRPISUWyotoKR/ESl5j9GYPx2uXlW130gXWHZaA
6Ske8epWI51aml2ZnSWVai9KUANH5AU++oY01KA3gZnmEQ62TaUBzQrcKtkV7ZCthgC1+TqwcHQq
jd3UOe2RrXMALyYapelLVEphhPOXauPhqTAGNY2mMtkpkFDxSZhxrGqDjKjSxtu8hconqy45iaKx
gBsI4UzDnnYbCQGRTTbFetZDWSQyjp9V2YwLLNCc7Yjfn09kC/UIyuOpNsHtxzpb8peTELx0MZwH
Ey7fAZXXJ6sT14ZhNfefL5gPTlxejIOWDuVcmzpsEISpFrWyaJMdDU9Yr66dr1y9HhdRMAvVOc1p
HbXqST/gy+AO/HCIx2O0oA8nF8QWFxsZIxT5g4OpVXqpuWOc7oZAq1cDdW0MGgfDxdtB+zrL9Fwq
9cjHjYYSXLOjiDO9sNwHTevGjdq50VYva8Ri82nVRnYMbcsGFhpa1tZVDO9MMcPKdwizT8AhIMFe
W7P1oWIWqKr2Twa/N8fRcoO/zjFH3vc3KO0X8BAILFD0excEow4fJ1GEV0+vmclaVFqxmuoxWilZ
aPh6G9Sz2ff49PkX/egIcMGm4WiCwBB9rv0jwNQSpbOokexqW6LoWw4llV6sFrzGKo+EwB9sQuru
MLkwHyNAOKQ3xmErtUQ0rB2l1HDTUMNTGarZWjcAIqcJMvyfv9p8pOzHeyagKjYfty74zkM2o1c2
MwiFtaq1KCQbZjMX2+rmSOoyb+V3oyCQxJlNl58TZn8ClcmphBJOOCz1drelNIJvZNxiEpKRdwvk
Qy4UHeFt9k1wJL7+8P1mtihLBgvZQ2EoESZdlehusms1V55rmlJ+7Uuvufp8Fj/6anShCONZl5xl
B3HdGCJa6VpKsksGT4OlrQbnI6bVW8VR0ms7aP9Qz2A+OjmkZ9QbaAdy+4PrFlZs3vSS+YQJtbLc
FtloW4ZLWmLmwoWJ+PnbffT1iDJmQBRmbn/JHby5a1G9MELPYTSn1fLTqJfoqVnFtB1m1C/0BLse
HkIlPMZ+/nBS6X/NiEBASIdqN3CL7SYoLAyEKh2Af4KCfKhliGwEo3LuxKp1/flrfjgePJ95uFnR
cP75m9cUdWF6eRelO6vCFodOV3EWJHy63qOk2ZX9MQnDD277WUsQy6350iVA3h/PKLLShZaa7qh3
KtDr4TUMLXGjABO2U1RzljjVkOTuvWjbq0p0JNj44FAjIMf8jH6ETQHu4PpNgsKW42Cnu4p3WwTS
Gi6GpPmOVJDYfj6xH4/E0kGYTSUqP9gdET1rL61n7U0M0Vdh7M3GQnTJHSc/ZvXw0d2r07U0CcZn
0tZhkWRMukFrqT/vIlVEz+nMVxzH2lnXU1LvYsxjd+FQuOd9OaEUapntg9W1R1Ou+Tg7PO64+IGs
zpVa8/Uh36ykCuBggZF7slMVC3tmu+VONRSUhHJvon7caVDsc23L2g+XSRGVyxDJA5ZBgMp9rnSb
z6f/L1ex/eexUeWhVE6mS43qsIxjKgaCNvWkbOOk1rSFcKLyVy5M7dKZia8bAE2juRVVav7Imiyo
N7YZ9GdD3VuPragGisy2dmsXQ3MuhmacFpoc0KhXnO7E6jvj62j2qYqeiMiuJneAMaWm0RgBwQ67
nZs+dqK40fVGXspqkvhE6Eb+M8DGCYfHarAegcm2LsdI4pM5YqKARLguteyiEFmLi42i3OSmWV0p
RoT4TNHnAlEPSx2zRW0SmPp1YEOkicNeS5F3KITf2QWgJqzPIJL3itFSi6dDmy2CNmuhDtUVMY+V
5jB8ktZlUEtkL6UxuV/zPObGzQfZP7vVmJ27ahZ9M2lBoSKcR/Sd7d4IFlI6NOUjWaLDERa1faY2
WnUOqUzMLk1D/qC3nIZNEw72hn4jzzYOoUwX6Ie0q1kf6akey/ZrToUHFyMrxyEAmK5yK3jsaNGm
Ya75U5xrj7lahLdyKJHPV4Sd4t+pivhWscpK2dBvgxM1ScCTmZZYZ71b/ezj5GvoKI61GrJCe6hF
XAxbfaTtekGhvX+uVReukRrYxoIiMX47YeIY23m+nUvohu2I5kcoT10KO8UyB7SJjO1gOu3KaOLx
m5t26bMT6dgh2dw0j2bpYBiYC3t89DRhOyf0vE3k87vYuaimMcLqJw68XaM42k5pGgPf7byTF5Mo
W0Rq8h6BgKaOm2BTWKX7EkMS5vNlJdAexZZwtga7uQ3Snh4LIvWjthqUYHIRYCkcrjoFvxNfib3p
NjdjuqboYrnpKhVON6GC2xX3uVEN5QaagdiaUVne9E1q76bIosSU2CqkLau6cdyGWncgaxoPTtd1
11Ux1bMrm5fiNzpJ7U4NOE22TSaTs0lt1Cubj24u0mCAgGArCvoYo92r0aaK1XAr7Rq4d5CP0kV4
1D4vR3t4KWoUV5fCdBCnCPta1H6pqxkcMitXf0QT6N2FOU2qS1U+rB70vuqewzbFhrRSHciBbaNW
j4YVlz89MxO3hjXJp0mNZ7nvdoBjKUa0wOywxxBehCP2dKNlPVuib1TI9DV2HTpInp5lGAH6G6zm
Vtak6MhREV0gKmjZT20bIUSFuk/5lCZpn6wUaEoPeuokG4Smc1yp3BjXjjCef0+W4J4zAQsydyjc
ac9lBhF847VpdE2TKdQXRVqayTIlpfE9EZlfYySZTooaBXGcXTQZLJUQ251FrJvFd6+ntopIRGzJ
RRWPYbwyUJw9ibg+SgAU9ThTWlMDhRdu5QdnzCNsMr2KnWTGtKqWUo1gLcpCjuMKghIC3P04oTUd
J3Z2lRtFizMNZmIA+5wQEfi2eSnbIf+mGIm5y0tPx3kzAs0Jor9rd14/GF8nPIF+9LP4AxYhYRdi
bZ0G7bJNNTdeTgE0X3ZIJh+bXvXSpQHg43uYGHh06D0klTUcr+ClT6T42o+ZPS4RdUGTJTQyPVjy
3FHuR8BMzVkdcax3nkzE17aI8ousrwPUMuoG/dkwF9ZNok4GSXflzXlu0QxXkdlXd3Fboc2lS5bu
Wja5/jNqJuuHGpD8oF4UjldN0kQKUIJEYH/VdBZLPa7iKw5wXNsmy5g61toYPvXU26YlS6+jHdKJ
9KxLUnw8giJ6dkatx+alA2aCS4EKjdRIJ+9mbHsE89uSRtIp2ZFxl0lnwNu7D6mQ93aroqrbTQPq
EyPcrsR0sutcrcWLVaF1O8Xf1MlCSKNKAfKQ0MjQRDOsqXDFVjCbzcGb9n4Avg3x7G6oGvBEcRld
VZGprnOtdoptiXRNeNIqEQpKNK6UazkZyMzGOEfetLGMbjy38557JvMuzNuz3PK+kTomCcJIXDZL
weEOCLaQZ5CZphk8XpiPlewqbMZT1paagTMgt9VxysqLPJjQL5M6qkdpHN8lmRE+plodfeXXN86C
ihTfaUrH4GQKO89ZxAqbZUFJp/xVmoEOJl8o+T1g9Pge2cG65aWywV5o46BUvqcoOP0EBbHIImot
WLbGZFg37ijLTTZgApvVKaJwclAsnHPQ/GxWbu/NTGErwDA2jNIM5+5CeMnCQ9qxFxF+MGNTVCDb
HeKrKW87PMfrSMBuBrdULlKvDyMeb/B2oi21x64L200f9phz21qFM3AZKv0pixmGt2NUDl51sq8q
3y7F4CwyoxQXyIoBDR4Lu3zM67q9rAgQ5ZJm0dAt7IiK81JXUiQT+yoE/qnXnfaAGqB77r5q47+G
Mn+EsP+Pw84THR7Fzl8RrhU/25jCxM9CIOk0E0vn4PU3hc8wv4ALnAmddKccxDh+U1UUzUI8QZ2r
0HMST5bLv/oNlXe+vJJQwLBBDJmlSQm9f9OndAeCKaCUGeZGGsCH+hOuykHBiXIX4RkNLBr5VL0o
Xh4UZEUyaCKm0XPexzJY11XangqOw0sX4V6Qin13LgfRrzRNuAT+xnQii7JY6Wqa+X3jYl1uVYOP
uhBdTTNS14oNkFdOWX5S27SVBo74uzi3FT8ppq/NIO/rMX7qk0HeBTQiN6pVY0sCaO9IeeQgn+C1
6JlQYDchIjB7aMnuJ2l9HaJk51A2zKqJ4rrXqd+rjmZkMxGGzQ9Ko3cZtnF0Zdo4dFY11pJv1sP8
3cOyeMvEOWjJ8Qg8Ac1BWG4OhX7okfuPYMe2lxiVpp5PUbd+cBEpuSrqISm3XaqsCrcZ/puz89px
3IjS8BMRYA63yh3UknqCZ/qGGE8gWcws5qffj70XO6IaIrzAALZhw0VVPOEP+HX5KvgoUw++ab4I
i3Xr+jX3rpZfRJehxIeNh9kBLvDGQxrbqoGhvJN9a3JL/KThnJ5A+zSPHQgwbUWRWzz0Bg+BEpLy
25Y0nytg+oSauSdpjTWil6sSSVV0aRJE1bjwhLOmx7+6/7tndknvvxtS36SNgyIIiB+2/N/5OKYV
zaDxLh650Y3XJKgh4NE2Vhr0JmT5R4tCHe/PJOl21LKR5+s733zsLe0U6hiMad0oEfYbQKE7qjDa
pa+bZv3/cqrp6zhPHMdJFZv2/7zzI+JIeEmnoVkAKv4HvQcczRwZ+3urHMzvRtzhAIwRRnAS9HWx
p6FruzZ1BVE1SXC6pl+SoCIPBnChin9d8Jq+i+wX9WMDzRRQAnOkoYykZ8eV7I5VJN5qOrlsBuQp
7q/Nu8fE9a+HJ4kaKpUoHfKOxZ3z99rQmqAdoZTjEeOAfl0B/WL7KZxdK/wUl2X9iH/v+FsLdQUr
ONXGMjdRUKIo6vRzinot5q55jRCFLVs09dTBb8EzIG7qp4ayN+qx/VwbGe66BkbJL1QnUVvVhnrr
hJl7SQGhZmucHn8MVo4ERR+ieLWSWmR+Mns3fXPS6i2y2jHYhlFKLO/jJGjWWbXpME4Aa4dwir6R
DkobY2yXv9h48YaAOMkW5uiD/cu1wdU7QVIoBcyz7gqtllzgeI5Iel4TVA+mC9ctsyo+1iBUyxEd
8W3UxaQo7LUzNs4nuuwpHXYnjbxN9zlbG5VIft1fulnPcNog1AvZHdTOMcGgAnW9dFLKOu4Kbzhm
RSvX5FVYL2GjvPF1o3lIu8mKQenQFYSN+nUc83I3CIvGShKn3xa+5PYIoXQDx4BcEpFUrrnrL9FG
MxBZoahHBe/eTe0n1uRBb7BIQpq4g0rD3okABd21lqvDm+7atOZzyQTGPXnwNrY5S2i44Nlw/8uu
K4EUjdja/2v4TH5G03r68L/qN7WR1EFS++3FibMfhc40uRaGeDQIMeDu9Yf7o72D2P8+TAxHw9qi
gzyJPXCurodTGrcKTOxpLqlefuMVUPdVdQwFeHItQ51WlF6EPVzzS23M4mCo30rvXzcziPmMMV71
ZKyrVEHt6v5Xze8RPsoD+YggNiVm8LGzxVF6q69M2EMXUs3yu/kuziaqbKE0ePO+6gBwJ5ULZLhR
r+Pqmv12BSFnsADaZVAlqqgyUdArTsOn0SctHlqBhmNqvBUOXmIShseboHawUB/7YP4nfXAYF5i2
QuqZY15Gjzdakklemt7r947Mil1nAlRxdM5G6LgvBPpHV9ri4Pi6vrK81j86bvySqjj4oajulCvV
oPbgm/5Sof/mtEIDnES1XcrRHuZ5Ezf+7604Cmk1euInFy/TunUMDggMDJF3bCKn1IUR+Y3vxNsi
JHOMNXoAwC+sZ2pd/vb+fvhgpfiSqd1AIOlZ/F+uv8QMsr5PVSO5aKmGTB1NKZJrCf9p89Jaolql
U75npWa/tgxfXVqj6bG/PiPXo8/OiIkNmKELNbn0XVqtjEKq2141cNBMs/KLX3bDKsoKGmY5Eow+
ieU6MugaCy9Y2rA3dwNUcTYq7SRiZky9ZtPQx5rZZ70SXpwC4SefYH1T9Fl98Bsjv2QiyzdBKBEz
ptdMjeV7btXfZWbt+squvwBZcM50rI2jPfYjFjHJUqPtdpX4PJAo9IRoH4LWmgVNjeIZbAgRXQx6
UgjzOdWlQ/bW6u3gSRMdb0+lNi9C1N6T3TbWTkNHb+H2nLbk1VLxCWDooGKAVQRGN1sqN8pEaORd
dKGu/EKTWX01gyHf0iv3H2RN/Tlv/PDFLZ3iP3XhuLbfB8acgq47DpTvc/PXtY17iRWkqH1eVNw7
dkbD9ghTlCU9xQl3dhIkC3vhva1380tB4BCGQNS/8cMYEkEVHS7gxfLwlYRT29Eh9lG8KVP7Iaop
zRQSJ8u0SdBRt/t6XVEX2Hcqbk6NUiqPvdq94ZrS7IaqzLZWi6q2qQXlRhW5uekKf3iTaBNurL7+
alfYGNImCBZw2B9t5wk8NIGYJvjjPJCjDzNWQGgu4A6RnKRhsokS8Y0iCZJXVN4XXpUpXbqZMfro
PK/0E2GcXF8ibq9S0gdoeSlD57Mv43ZfpG64U8fw31x4z+CW+qVAfTqQ10NOiDtQSeRvUzNmlphS
iAZUp3rRRVhVjy2H/k2tpP/QUW4vGyobY+Sg9hbjVuG+eFb+EqEI+5zXzb7SdXuLNL/CzN+/S28n
nTSdVAX2wpSwz5vSOIUgog6A9aLJ3l1TS/+q6zhigJjcjD607vujzXjH07mgewpYYuKNYYoyRzCN
bRHXzVBHl0xBaQf0Lk5ca8UKdJXq+lj9MpFid1x3B5CM0CvRq2wVhYqLhTDOIvsWJ4V6pVuHlhrz
F9e3kh9MtzUs7IwZG+X9KxGygm46IdVBdc2CLvKBtIy6UVx0soATbbzxS9124QMax025zgoDY0Mz
yRMDRE1CxA8HJd7mDmdtg3C98amzaDBoXpL8dIMS3YdOo9YcS7tBtUpmxjGrcSoJbGW44FWlf7s/
xzOl7vevB7YMmAkUBZrdiG5dvdOO6wOsibLgApIVncTSLYGKJeMB1Q59HTUa4JQk02msoOuOzsze
HzrjaZADrte+5h2GToc3mMeHCpbQSm9EuFE1qniF2m8osjkr3Y27R3162HqlXkupjeuI+9TrfX9j
VjZ46NYy12TkvwPg9Y9W9YrUbvzJRwQaNGLcb8pE+RRkWX0cKsw0jbgvDl2ZuljEY7s91J6OnYuo
925DYrQwN7cHkINH6YTikEaAOw/xhlgNHOj256EImpWeymKTWWO0APR4f1Zm5xwBUaRiYG3CaZ+X
CzD51HINPt1FOuWA+ljhPOjZ5O/CW7SpGi1AZRg5c6lo4ydBCWsty6iB8dB9Bpc14uuKjXTiJbQ3
zeKH7qRfmthzNryzn+2h/+53iPePQbpVZdntaff5e1+n5mS2LElZIWT5nyeNa2tK4QGOOOjMXO8n
V22Gih2lnA0Z409d6cnZG0Px8/4oH4QL3EOwXVE+IsOAP3E9jI+cOteUnZ6jiIPltw5RbdCTtBvZ
CfmZk/Ah53R+hulyqh6tykoX3p+Z5dV0cPgCfiD0SBScCHGvv0CtgZ30g5Wey9b5HBV7x3pR/GHl
/CvMcFvWDgygGBzf1uuGHYrqz0bp7bu+ORbhn0CPcAb3Fgoo77/5eiPxRS5FJ3fSY8bP5vqLxjLx
lUDt0zOwaeOAzY62QqYJs2RhJjiiZ+kTbSv1c1tiBdlZMoOLb49o2rX5RnXrYWv0cYt+/ih+KRI8
EwBc7JoDq9kiWCMIuGL3P++V6TEhe9HBrVB6nd2cjtOZJa2M9NziPb4dOoBVkRcvPSO37yjrAwVu
kuil0jzHiyQqiIrBMtKzG7ZyHzddsE40Q6K32SyRJW/fRwRcpvDasz1j0jm8XoGwjWwVvI040wkP
NjreIoB+UvxhYWCvY0NdWvEPftr/jUctfVYS0U0hqtaO4rNI3IfIRQxeM+onGXsH9MC2qN8eM7d4
TIwCl0qbls+hbLN9h72I25aPQb+7fyinX3e9/6jvT68IVf7JVHAWktEErKt+qJJzEWMsUtCOB+oY
7ru8BZVpx8SIsCBWhPnWWij9Yp730fCoV8GpnoqIpMPXk29VbZaUVi+w0TbHve1UdOJB0Bwdo3sM
FaGiJqobx85UGn1lao13MIbuJc0UzCdaGU8k/Wx4xBdROwQqpYnM1/uDUgzB0atF9Fxr/uf703Wb
bjiAtTDOQsaLlv68npUXNtxLantnOdI0ZgXTtd0KC3cPZEyDJBt3eOqdcjdfKoJ+cHlSu6ByM5EN
KB5MGkV/5+ZOknXsDz88U1ccdh120K1rjl/aVv+FA8X4T63hs2NUqrEWaFOsqG+l6/u//Xbj8gXv
vIMptMN97voL9LJHurEdw7Mn5WtWVPq5kjqItSzLFmZ5xl+e7mmGYoY5kbzloEWvhxqE6MqioTPr
9Rj6OkVHCTs2jo2SyycnlS9F5tkvIU3lQqFxA1kqqLxkTR/hpRmgjN3/3R+sOcoaRM8EFeReczyp
3jn22BhDdDZGT1n5dSxfXDu2Lro7fosqeajsLP2kpolYoIhNKzo7mhrqUtoU6AHstmfzjWZ3WTq6
FGfNtyxMMA1r7emtt7n/626vP1ZzKi9QFoMM916v+iuPzaWJD6+RhWdR9e2DJ4IOr5W42I62+Ulq
w/P90T7YQxNijrojZVgqTNO//2s0E+9wiNu5OCul9znJqng3jJRVKSR0D/dHuk3+SJNRISW+Rz+H
QO16JASpul7GiTi3nfYrh9611Xy9+hq4yc9kqNVfQDOd7f0hP/pxDAoSf5IDA398PWReRqneCQWp
Y2Eoz7Yhv8LoVg6Jrf6+P9AHa0ahnz4r9nAkMHPcdpj37Sh5m08lXpe7Iqntgx31vxtAPU+Dqizd
PR9kS1PNnL1BiMKMOrPjiNWnT61J105jmDlHAN7Vzg2j8YWmFwUPK9qULuClMIYiT/POfSxpYX3z
mmJTRaXzUIW+fqiwjKHFUjnBz6au+31T9H+MsI9fAclJ9PTiaIHx8cH686hNm4wQAmmz2WLoYen6
tpkbp6pyzE0BMPui5OZzDVXghIWg3PReLhduig8nCofAiQI3aS/MUb2DHxVZ3ZT6yYozPFyCxxox
t+aPoei/CagONfSFZPBXZor9VuuhtBNEKyd/NP29BKQWW+0Xd1QwraptRDg0rMybhTvldla4TKiI
TFKSjvmugff3+Ut9SOOC5/Os5+q5abxX2anGS6m7z6Zapa9dhkr4/b16e4tNeSrHYUouqOjO9k5R
yFEpSz84U0gTKwT63W2SaEvk+tvSNZrCfw0zLztkRPxdbjvB2S53elVvYi95bC3EyOhRfbOT8dvo
1vs0UJ4rs/8Xe4ilLs7iB8z2mzVEgRG1XnBmd+yUzrBXVuSpK5LCXVPou9aLj0rifUv9R98OtmBz
l8y4by8FwhJ2Oz7c3F3UYK5vn4k6bbZGzu1TGh3KGYw1NH+0ABV3NPXvL+q7AtD12zQVeibrUJSL
jJu+XlIbIop0NTgbpXhVNYKwpEBRYMhSLMp1I9/B3q3+kLkET1Mx+rumlu5TbdrZwZRcxZCWcLGD
AvAsh0D9I+rCTlZZotg4Erjl70L61NibsfxKfaGDvj9Ap3Ji2Nim2adPiheG8cZPHGhBlJ+3UaDb
67RPhqNwQ2+nW0P8gpJ4sfPb1P7XUPDpq4vB/1YPmv/sskgLV81Haz9RFqbLmFmhOns99b5RothU
RNG5Qe/m0U7H3/AzykdfV3ZGqzePFpC1XTdGVLYcmAv0s7UvhVEsVIhv4xSarKTVpNjQFIFeX39F
rZoUfCstPFtsw3Un4j/eWEb7turiZ7IceNx18ytNavXP/c3wwbgEEBOJyEOem6fvelzd6scAmccA
/0gbMwEC/UveuMGrP+hnlSDuoU9techE7SyQCm57aZNGFOVG8jZCClq71yPnStOUJT2Fs6rTu4Oc
9gdbObFJQXcW6zKIIt7Gzn/0CuWr2tfeZdAHfa9xGYFhDcOtJcE7O4V5Eq5zuT8nH0Sw1BW5XymF
IsRzQ0KKlKyaakTeSXj6j4JayLrA+U+G32wq9fR1408I7zyDbrORg0ofGyf+DfizPA5xYP/3G3iq
uFDq1Cfd/3nHMa9kUNmW8E5RFfc/vJw+ruqM8cIuuA1+aBzytBD8UPtGn2K2FklE0Xf03VOaN6c2
CftnKbxq37UVjL77k/vBIwZ3nmyVEi4X3Vw9Ss9GI7L1zj+llNu2sdeKXVAG2ap07MmgL2/XSaFr
C4N+UDvigDN7kK+JlKFEXf/ArNQjuxKhd1LTGJSTWZmAoHM7BiAUfY8H8Jop6kT7pBm4fkWm+5tu
9C/gQcODZ5ZlvKorx1sDkVUeIQQ1a7dw1T+yMb/en5yPLiOQe9RmOInoWszl9MZOKdtRTd1T0Nkp
eNbSxqlvxKK10pt/uEB+ZJpRPPf1oD7yVe6DW6rVWjThz4XvmC696ydi0hREVZCevjlJ+l/Plxcr
ilaX2Mo2Y1b8Y1tJ8kACKQjFqg7cbUatmWTtoNv+F8Ucum1LHL9phx4rzz7bpMWw1fuJboDI4qoe
k2jXFyGq0GBbn5IE9PH9z52+5uprqT4QLeLXCy7aRZDj+ms1nBaNnMvkrJYIP6t9ReW/Fl+QwfbW
PebWC7vpZgszHGQs7mmCMQLr2eTEpAoIEBkBKXQjQDGO6a5XMHt1qyzBnAdPWx7dZOG+vAnFpkFx
teIScJGwm0cIFVsYi0kG7ajErKlNJ6uqToeFZ+i9Nz+byulUEn1P2qWo5F1PJXmrnSMe6Z1iKfaU
SShrZ6sc55mmefAiZ+NCnk2Dfdf8TtqnXHnoY/XUtl/0HHvYvnhSenyuVuXPPur2eSl2VvEFH/kJ
ic9fzYWPvcFNEbpwpol6ubzwg5grolSZo45lmisn5JWDrZO2r85Yif2UB30GRhcfkqhRNkPlvTqD
xMQ+xUYoSzB5XKm9mlHqV51DhHDAw/3teHvbwOZiuVitCThFiex6EsnI464fhuAMVc7eBZUfHQKS
pIcKKWg1tOODWdANJmUIXlxV4MWjcarMLmz2NTAqtJ1wol95FZNWD9HvgG7kBTTYuL//mTenxuR9
48qfcJNTwWbacX+l81DM20JXVP21qyNvZ7VnJGu0mEJUGmvpQqHi9kklpyLQ4IDS/DIpEF0PZsZj
TLRIHodlo32qcvPkRD22CWLy5wgK5zG0pf40xbtm7oonO9RwhE/Vfw1k91YK/cbd/R9/m+1ZJA9T
n4mHCMTsHALgjo1HCKJ758aU3h4P2DHckPRRpAQ89NqMXXSsWu87WpuYNaFiuHXyUldggRmsYdmn
+9KK/DWqB/KzCyToZ1Gir7FS/boqt0YT+KvBc/8AWtbqhdvnZtn4cEqI9GCI4nFomZ1QMy7GUVN9
8zyG3XbsI2et6PmFBh3PBQ2g+9P00WAgN2nITSoMDHi9bOCxAjOpLPOMUM/wbFtYYfkZ3cYaXaaD
9MIl2ZubW44fR/HFROedU8peuR6vziTN267hx2VhvSp0VMudVl265T4chV04+VVOMiSzoDdN7aJ0
K9s8667br9uiBIDjYfd+f+7eq1RXdyk3ABVAnlEVvjeVpesfA1xaJInSO+dUQ1NGVermSx4H+HHL
znp1jUyl6pmSYaAtp0A1nGQ0RTPi+KXnbrhKwc3+gF6JsKYMtfg1J0IJVmM4+H+cenC+uYP0P3VN
1USrIFPtejVFrbDaqOGQyqldtmr7yt3qTh68OHEafwH0DdAngjmM9oxfyF3mZ0ayVoc8hp/hWemD
qCALBgr/vAbJWfzwwvZQqJRx155f6VjAB3pYrEobsfi1aBN9Q4PE5wEEghkXNidEU7DIjXtt55sJ
2PciiPpg1TqJv1F4toLd/Qm+2Zy8VMhxgggkLccrcMpt/rrAyFrGsCk89WxGWbSV4IBXdSFNvgrt
NoNGw8JhMG6iInD16I5N8EuCZdjQ1wPWqRW3ddLjCt6qj67zXWuNt7pxn6MwAaYMK0s8lu5bHg6v
XRKvNHDepUgOBhQoNPEpmG51oz7oXbNWnN+y+ZOYv2kK0yvGfhs1haJMdjVd5chXNol+MehRxCJE
IhvuGUW7VPnitkO9Zp9cmsrb5QhaqImyqbuF/vhNMjD9Svp/KIzBEgG6ff0rG4L3Tu2K8dQMLZm+
XsnnPiiTX9HYfr6/gB+OBFXifxsjtHavR+oQIEJAxBxPrXCGf2hyP7Gps4exrpPt/ZFus01+FAVl
klzIJwDyZxcZiEDNtzHmOeVW/xpJ86dMkotrAwTMW3mI2txYmUP9ZyKaTpLdMBjPHY9yHHabAus+
RS0XNtMt1mb6Ih5F4khEdEmJrn88PsmROkAtPIXSqXGJ1vHw1RGId2rTD1bA5YptpcMNThPNfRYt
JK7MfpQprAWjV7KNo1Etae3CfYGNhXtil1QLDfebWxI9GM0B56pSFZ36/tcfmKskf9C+tZMyeuLB
cksiwFieFxZm+plXl+SkU8pBZmXokyDIej1K23k1JAxdPcXkfTtNh3XI05lYDx2x6KoOffd7k3tn
AybmwU6ifu2PKhg5CCp7OwpFyJFvnGMb+r+6cEJERVHIUsaQvFvFTBe20TsCZfa1dA5hQPEkgkee
u5rHwiw0M1Sak4M02rr1RLR3zMiCfzjqJZmHRFrbUoZjFCRyVZhS3ZPBh+c+q8KvfmBUmM2YKi6n
lc0tBZYODb0Y49DKq7CIaoZ1WEjvYdSadN3SYMeg3Qn2bQNZe2UEyP+2uUnZTE3UVWPm6d4zRvSy
U/kz1qXJnkHm6AECYLDJ6qHeZ16S0XftoAMNTrSjjKA/sM+7bYjB1KYf9OiR5uPvdMAkoC2M+lM0
dC7i2OEFOXmPjVho0VvXq96pRjRsR0O/3/qt9cKr/SwN4e0bJe0WToX+waaDlIJK2XvySYR2vR2K
uIrU2Kj7k53rvGyeVQeXoI5XHVZYAP9LddPL4avUhP9C9905RaY5PAEfjM7VWLonoyDrbFIMrhGs
lfvR8HDybEIoHTLoXwrwJU+DHzu/TS01NhT8VYy7CnnwqL4ubOzbt4JGAsE/f0D+UO64/iGt3cfW
EIbdqbI6bYsUirJh+7b7Ci303+yunyU2demqHtp6F/eVtoRUmM7NbKcipKdpJmIz2B+8v2V/PY5p
SY9Dqml70tFD+aop0PYjp3cf+46IlABk2GsiKr80ViDfpEKW0vTVRmp+twoad0nV/L21PvsaiFlA
rvButg2ezuvZGAJDb5uidk6w+BC7sEtwru5oOc92P7yObqPCx3bqCBG81qDULuQPOKnNT61Jhlca
DvKz0fq4nhAcHgV840sZl/nTYGTOiyLT9BSa6BLDEIMeXajpht40ik+jaLd2j9186g04mxYypKue
mpg96FFtvw1OGX7KiqL4bwp39L8ntCZofKLzSUZj3vrNkcBBj8ZtToZWVDuRSnECcyP2k47GusJe
cKEycJsGe1OPmTIkaGpwNxN18+84qANgX2h65p40H+1mB3mCNxKI4BhhuHFq4krdiEqDV+1o7d7s
x3JdJWb7q0GK/wcovGrLjaqv9QHS3P27/eYsU0CgAU5fGhzQbaYytFDos4DaZVHS5Gzj3H4odBxq
748yPUNXW4uuyZRsT3LJbPc5psnQMqHq0eidPL0+trmufK317hEuo/bv/2cgMkUKiCAp5o1UkYZW
0oa2d0KfIjvaTpmvHT+U+0LqYiE1v81O+VGA+aZu+3uRfJrav07vJBgzuHrinlD8T39lmTAu5KDq
d7tK5ckTY4hEZfTNUJJy05f5FCCm3qdAxSPZg9r9pkwaBFGIwuGQDilPiyK+2bnSHjqS8HZlUFKE
CWR5v+/P0M1b/k4QprWte2x8d67DNDSJK1AKcE9qht5Er2pyZUeGPhEu2+45dgfviGbI8GUs4yUl
nZuaHENPkG02AvUMjsL1hLW5FZLoxd7JRexqq3avTu+om871qZIhOw8Nf6n69NGPRaWImgZ1Vxwb
ZldaZQWREceKe+J0xpuxVexNW2TBC8vaUAJL4/DZpbdUQ33vlypMt6klP5caOgxqUDYITs5Sy74S
Xhjn0j3V0aB9UjMcKI2wqTdj5ebHuG20XSR9bze4VV2sAtcdN1ai5evMkMEu6kvChqBsnzurolVX
Duob7CFoMpGNnsMwNikZZBkydSOMyCau1efRUjDeFmG70RJerRBhrWpjkbNuR4ichxpl9ndGQrBl
E9TQjYZk1+JzclJqHK8p5iCPIRR0KtANz7ZtqphoeXjeuAIlGR0qNYoew3HEk3yEPWy6/oOflXip
B219FF7sr/OyM40VBY5onbr9sLYb1fh8f/O+q0heXySaCuYdtiMKpJPBxfUWQhVDi5ImNk65ghdx
F7VwGctUHjGLdYyVhanSumZqn4jpv5R1oq1FbeOKboG8IVb8FNW62Ibw8OCxNuAE/LSTR8c3o62q
6UtghdtLj28FozDZSwHZmCuCaa3doH2Z0P1KpPbDd7OtMcLpDsbo9f6s3OTYUxMCsTp1ag/xt7Nd
3o9RAe6nNk7aeCZYBaTaOc6h1ovPg60thEy37wUDTMBR3kzAavML1kEtEYcByziBlmtfNFlb67Tt
lc1//kU8ziwSpXQgOHOgj91PcnkIXZ3KQSf+aht1m6Thv6HZFiv0jZOFbPqDHwWWndY+VzkInMmC
8O+bvNTSpnRxVjiNSkef02l8Wmp+1yys0y3EEP4Uv8ujAcLjhFTj9ThDXnWNTX5wUgOcJhoUmlaD
r6HHqdaojtjFEy6FYjdiKLMVMjUvehh/uj+x73HG7ADREgEmQgQPrkmdHaCkr8dOK0cD90PURow0
6Q5jFrlnlFYvwCmG7zDyeBKsKk++aoVdrm2q9r0H87sRg3Gs9PCfyBq6IwyG5glbm36n1Kq7N9w4
33mFL8+Blgeo6Zrtg590FO5a+TQkJgLVFTxtqRdrt02fRAw1JwGwjUsPOJpVBYN5UwVR+CgyLV+K
vaaLdvabDdOmD8E7TbY8T5KrEC8zz2vMU4QSFuZuTv+c5IRYRpzop8Bxy38qxTtTkeLGo1MArEFz
2u/3J/4m1SAagL9HqEUSDTt1Nu9WGFCUTg3j5EJOekD4B/NT6JVPeeo2mxT7zdqqsx1o5ZNdDsb+
/uAf3EST5Qnbjjwe4Mrsgsg1XUSdUxinJLSe9bbWExSHtWNjVkCS7w/1wVEi80ZyHmYz5PR5MVpz
omFQRO6e8m6I/g287K3E/3thF390kFjGycMAbiKbeFaCVuxCVRSDUYzBhmCTdAoIR14/OqJTC0mK
Z0dpESeXmbO3Uv93GcPbuf9Db0MLfIwmtW4DV13Sx1kFLhaK4TZIAJ66wHnWzeFFH9L0YlO1Xg9l
nj57gicxLdrt/WE/mF9IDFO9h3gaUuTsChlrGZlUG71TTgdoV3iBtg0KZSle/3AUdEe569msYISv
L6pUQzmzanzvpEA8PSeR+mxofXK5/1M+yImgh3G+J3r+1C+ZTaHVBJ5sets9FYlxpksYrDQIPI9G
WBTPhW2Wr0aOLLbptF9F0KsXK0ytnS8duUvMrEN2KqgfG6teeOBuD6pOSRUmMFIYFlZK01n6K6ov
tYGeEbisU2sOb0or6ydRQh/0vbwVa6HWiIXZHfRwwRX0qGDktfAW3e4rXleP4Q3o88z/bGtXrhpo
sUZWYfr18NhlCOnKuoxWRnwp5aZSsmxD0XIJ2jQt6PUVCUeAwGrqtyCSMH+Z0FxT3aHUnJMz5t+S
uAVuhp5F3olXWrc/kKVfkrF8L+bORkSsdGq8elCb2WXX84wCoRbIShlPxGbNfqisaF94YzTBN6uj
Zgc7JP20J1NE+QauAprbjaVtOnAMaxr3zVIl5oPfDz2FPIF7C8rZPCtSlaIjQeV6borM2qqCR2rl
RiJ9i+msPMlsKE515mq/VC9Q0C9o1sMYb7y+B2oEgdz4aqpI7Oj+mG5L3H/OhWFQSjJ41//z9apD
Vuf7CFS4+OYEXxGllVrqxJSaGdln28uOSdOEC0fgFuGCjRJbfOJ7Gxb459naADpuhEa37BTk6Zis
wlCGaxHV/S4d6qcwTrONVaO9ljWqvvOM5pMcC3T/TN/7s3BDfLAsPJcqcDt6R4SDs4zRV7C/0gtF
O3WYZ2J5MeYPhWmRAFFCEu3KUwrzzQ9xSLSzJt4n0hnOkVE+NNAHv+Mz6R69AiEbcr6KtGbIyvQh
0NP00WuWsurbW4PQQoVjRoUcDMg81rdp+EpFaPYJY4zxdyDRT8pbbZOh8zYYzgGJ8y+JJsc3TF6W
kC7vxZPrk8TY1A8pak0N5zmyRkFAT3RobJ68SUnOcZ7r0ijQikNRS3kcx59V+qts+5+5QHKzih8Q
Cn50KUisspE4DzqL5z704ujUctW66KIiKlCjXWq1vxVvyXP1NhBh7yK2AIQWDS7qJteHPgxzsIFB
aL6ErvkH9cjiJU3QnvfMNny4v3Vuc6Ipe4ABP4U78C5nIb0aCKmkRWe8FNpg7kojNXZd4mDCCOBi
OyXuC+HAbfOKsVC2AntDlIlC+exhttSahkidGC9Vh4eiq6bmXkkiOL1RYv/UM896tMsMVcUp3rcm
4U5MELeURMzPiR0qb4ErnF3VltE6F/ZS0HAjOkatB6I4tQg2yAQZmj1qCrd7Phi1fQp8vKwORVVs
8yH8GZrfFBRqI3SX2th+arPsObeSfo0ezyrW/62t8WIH8kkqB9tF8uizAulYKfqVp75U+jFyL3YL
4jZENzIyNpXXrScVqB4Ubi8Pdb5vFWdps38Q+fFLiKJxB0VkG1jI9Q4iuR8zmz8U2MKvYWXFGwXj
z1UtmuKCAWK8kWh1fGtsTSKGCAFVFsoCw+b2TiKTQCaLhsF7rjjbWYiA6V4gbP1k45z7XCTKJTW8
bdOZR60tQftF3Zf7W/k9N5gfcHYVwGfAfugLzEKCAEneKkRZ+VRa6aNpVduWRkVo5ZtYym3cvLqg
/U0FSLoa7cYhw9AYaKSdP6Rl/jVQ7XU5vvZusVatx9B/RtdyJZTiNPTbGidKt9YPibHu4xp5ovr1
/pd/8JAwV/CmuEbwdSHBvl6tUs2dLIwN/URa3b+EaR6/Bm0vTk4hNWxvpwfeaYOtZSrqXkrT2vqR
Hm3kCBD9/peYH1zQFHg4BhxQct/5k9brUea2YWoiJzeCOzCfhKugBK2f46jbevGrJi5pIzauEh7K
oX7gEIEUGLaKVW6pGZ29cKeHyrktvvbKI8hJq/oqlH1lIVmH4LH6YiGrV5xx2fxsB+Wh9LJD5+hf
o+zBVhX+k+DkCLnt/Be/RVqtjgLUPwFC1PFPX7f2pT5e4NR/SjL8Liw8bXEMc75mjXeclANIXZY4
/JO+5CzcM8iD3zVdqLBANr5eFzufktWiVU8V4kymwrU/+is7/h/Ozmu3cWVt01dEDHMY/NgHoijJ
cqDddscTwp2Yc+bVz0PvwcAiDRE9BwuNhpe7yGKFL7zhqzD0dkvoExqPY/RCwa+m2ZiJOyV0O+ku
GP5OytdBkWy/c6mmDX1wKFCtVmFS55l405rKDyT69J2RJU/oObgTti54VKItJGqn6x/0g+QBcQmY
EaSYHG2KsVha6MYgKle1k6sG2nQXCDKSB2SLj2nhpYdwkpNjVOf9Pa5r0VEUKg8wepyO6NzW7V7Q
xOTW6JL2JvA7c4ussE6eADAQSXLSIgGmv6ntvcsg+i5WxgJEsDs04TmqGzSS9V47SWZi7ibFECju
ps0PAtHxQBDX/WqyKTxoUyTuLCt/yb10+NZV9cYh8tHBSdMXbi0oBhoXbxvk/VMNsqdGCZQ2YiHp
XKvyd8Lb4CaiS//UpUF41PVKcJRKBqNGpflsBMqWyuL69qf0gaLhzERmavTF7d8JFlak2Pm4vhKf
JGQCwAjA2LqdArwdN5bHB/udgAjooEjdA1WC+efvXlfztNzqGm90a3Pszsht3U1qmZw1aGv3foxA
XtlDk6kyMfjuA6ZtQAGlLNgumG65hdN9FiXcioUStvdWJ0uvloCvsFz5+pM4Tsa9gpfLxr2ybqtT
SmBJg13imJfR8rt8ZDTXQ7MsrcFtxfQMrWJww4bG9y4QZeqBobZDrJtOxWCoT7U4BrdiSOPcs8Lh
3HSxf0YfMdzJZjA+1FU6uFIamQ+9ZjhtYTR3VRyUDhnU0fdr9AuyMn5sG+GnryPMsnHUfhR5qcAR
0RQjyAMwcvkaaTup4Nda5SGqcBWWfG8PjMftJqVFOVvdGGy914i6yJPpYwF5MpaBDdA9M9DKUnkY
hFaySwGPtrKu/lxfTOt1C+uHdjFnClkPF9rlG8XRGGF2YCUunryZW5r1pzG0tPspLv45958HokVK
XQvTSnFRp4P57nWqXCeu4QvZySq731VinSPMAOxeiu8yYv9dFaf/LOMEXF2jGQh5Bagsq+/y/brc
i60IY3c3NCz/izJp3+UxeFGLGDALfmmnOMi9w/UpXX+3eUh4AAqsGfKBxQXkwco2UvwDXME39Ttk
f+S7RtsCR60jtRkBSP5KtgFf1JAv30vslS5F5YNYB+iHEzUjTmFaHjmGnsq7QZaHnZB08cY2Xh88
OM7Q55zVHkgGl4BHw8x8L8Qhyc1GrT9yBQuf6kJtH6rIfLUq9Y72OF71hjLe5R4ljo39sOYGzP46
74ZfnHsh3n1TFNeFO4nVrkufvOReAJXVd5aj9O2eouKLl3YnFbh73v7MzY5iGtpBVfaMqyONss8l
sXvcHKfyrjOEHWX1H2ZRPVrIuNut9CmwtvQaP1oJ5FuoudG0h0A1//zdQW2JWVZgbVZSMEZBuvEs
2TGtPN6Yl4+WAh0X8h+uQA7Xxc4SRSjSWiAWyODgf5uEAZMTZ19GM812Y9RWj8akbsUBH4yJdBHs
cY5zk5dbfAq5HHVMDbXUndv7GII4qlZ/0oR0Hyro1peeXaHt3HY/EZd4iIrn1DI/5Z1gc3mf5T59
VJXgmPVbe2J9OoNLmNFGLE2AfMvK7jDlY1vEUuZGef+10Y2cioiInYaaoqpRFptp8XoSQOBxOhMO
0YPhYLv8vIWMMQjv3LpJp2Zf4yTxD1VpTl/CUQZyJYdw0xM16h/iWvZuGtX6lLGhP2dhSTRkoDNY
eWDMdpbuK5/SJgtvosKYXlNLC16uH0gfpCozgJ6Dl/gI8aRZd/39OsS6AiBYVSBxTvByqg3Zu2t6
RccmV4+/DVbz6GX1ocJ1E6iGoGefy0kr7Zx8Y+MOWH8gEltuTiJaMGnUIi+fIzIlv09q0ItihTqp
IvTCoa2t8pgXeGvgILWl1LauNzMeQcd8VNKjXjamQByWUQ4lyw0xcEfPqywcrTGj+7RSD405SHd5
j65AGw7RfmPG53jmMq0Fg0JDFAze3EFRF3tSNiZFMDujdWPcv5wwq+VjN2rC2atheKRNLzwF/gBl
qGiQSIPS+z3kp2AkQs2dgMbv+9Taksv5YLWSHwKEAhTFInjLm94dRrFSDWJK08ZNG1k/Ecl6Z00r
sz1duvw7YFvLwf/h+/V5WB+A3BVgYubCs4Zk1uL2bUa8ZPJw6CiEk5KaUmzYk4Tm2fVR1jEMSKU3
kghyp/Qf55+/e7OoxM+uSqrSRSyjBj+Y1kdTKsSnKbDCjX7rRy8084dg5wIQ4BtfDoVzVDmaple4
Q0jc4IFpoSZUTRv37FtL4nL5zNRf4BUcrszbUsEKPijpTCZ6D1FNF1ofk+yGAOouSzXdluuwdIpc
+1mM6nDboSP3Bw8bCAcGGXZSxZnT0kXAZjKtbV2bXgcio0Mve+EOCr2ClkCCSnWBmecodOqvf/0S
rCvSEgjDYD+pGV5OT6U3xgiAwnvogpY6TQxvL9czfDwqyrfXh/og6SMImQNKkW/Pkb/4FHWKpC9w
mNKF6vHakOV9CqvOc/rY9w9paGIUzcl9UkSB5r2JC25rNvXGwpuHeP+ZFCyNCb1wL6VVCrpi8brN
0BpVpjXNA/VO4dCboe+E1mh+6cwkPPVxHp46ra7dLlDu8i7xt8THVjw/BSWn+YRB5Ji9pS5RWOEY
GmFh9sZDi+bzbW/KGMeV/mHwZqk3MXKyiF0dKOpEbh5/D1vduxE66H8N+canQuhkO07K4DAG8rfB
y/pTjveRc/0zLU8dxExBw9F2m6sZXMrzhnq3Ny3fhzMyquFjZ5W/g77XqLmY1Y2oxbmrVABmlTBr
v10fc9V/mwelkEqMSsDJH4tB/Qwt9jwJI+yVVP+59y34RVqEgkxCy9Mc4F4jpxqcBEVu7KEWsjsk
1FM71qdCgwdVbCUEy2vv7XHkGSo3RydkW5dz0AIlAJJnho+9YP2M5OZbqmjHxGRHZmXebazJ+d0u
1uT87u8GW6xJcuaQcr0RPqptaN566HCDFEAr9/oUr18J4uLcyiW4JShf3axS58vj0IWPcmOlL2bi
kYPwle1qGPSTREa5sduXRzxlDgngImEMOw1lnsURL1PPCb2Mt+p97ScuTVhfxk1hByNehdff7MOR
5v4NKSo31/KEz1WB/K0dwkfMQ0xtl6HdtUuGTplwQNK2/N9XB/3bexH1gnKbr5SlX28fw+TkiIc9
IDV2oUQHxZy7VyESgv0wTLh5tZ+KGNQR5XCYOIaj+eNJTKdDkcb34zTCr6AonpDAENjskFU5+Ip/
h5rMOfTjjaB/GU3NzzoTztUZkMd9vvgGyOgZXqRb4WNQjDIEkMz8NDVy5hQdOhS5GPb7fNQ8Ry2G
rbzzo29Co0tDypFslj7g5QbKYrOqsp6Rw1RTd9iPKrdh4nk7X1SzfyQdzS9JZ3h+T5AoXPGXQ2Gi
OGpViAxXEBqp3ePYYAtW39vXF9l6k867FEgey4wocdnW9IJYaKLOjx4LeI00C2LCMJiEh+ujfLRJ
uRpIz1haCJjMP3939uqIHEJR7MNHz/IeEt/r3Iqa7LkU+uEhREft5v9nuJmni9IFxi6LCxngDqYn
BXsUmgdCpPpfQszSsQTzp5zIw8Y2Xd8rzCD1cfpkWA4QiV2+G3KrchENIsfc0Gm7IQr+lGKJVFcb
Yf+Xmo+RXP+6/nrrRaggtcBEvlWYQb1ejthNchG0ak8bXNXBFSdDdUD6s911StlvnK6rSgcBGq49
KsUODtgZZn05VtxpEKoyWQOyoRzwCj8MVEH3g1lDR+6bs9A3wt4MzJ9a/iz78mkI7xP1MR8+B+lj
XQE5VM8YeN7IAeXQZDqEwiDblZF9xnXBw26oOZgYGHp6vvHYqzyTx6a+R61ylukD4DMv+3cLri9C
fbBIL90Yoxx8NJV+j045sWsQmfu41IqvEYqBO71p9AdJ7LpzJ6HyEhlWs7HyP/hWJDnQckk9NEKB
xbfSqqbSoxhxbgzMpNu5NX8ahBBOK+DtjZee3+nyvjVmBwFgChxOpCGLah8y/lpppcLgZoGPYhOq
gYdBrLKv1xffeitfjrJ4odwvCiym/ZEypgk2XZExcDClY6zQ1PL84nh9tLeO4fKlZhs2qOlYIYNK
v/yQkoDwjlnVo+tn0kGovZfCxBwyriEVBngCnMv+uxD5d610l0WPen+Oyk+Yuo6Rq3l38vDLN10t
epRxH01Huy07u9Afgcm5SfFaxz/r6pz2v/3GtycRAZ6DLP82p59Ti5Q9HgOWQ8kFo9TvPfLio3W2
TPRcGsS/vzXFoz/chRgoWnho6hWM61OED6slPSvakzC9iKJDZiv0T42FXlh01Mq/VnfTS1+Qze8o
R2K+sTOCv4Jl57gWdtFJn3WGfmb+116Id1n0i356HEBhqV+N8E+W/U1hyJueSphxHuuzJH8trAez
BQElYz6I2y34bSO5wfdkd33+V7kNwTKosVnFmLo85YPl/JtaOATkUqAHW1qUrSV9QYZf+9VYg39b
yoGPPHwq3UCXUO9yYH07dHeNLUeXtzB5sQpIK2a0IJE7Ct/zLnu3ndN4MCFzeb3bVAXmA+I5Kk6j
1rxiIUGhKEj+0ARM9lOi/ZLMyBal12ik0pftWoA4JVZ6yrkLp7uk/mYOvyfpjyWdEhM+h/DQqq8C
yIp8Ku7j/HZoDlFufFVz+UlLX42B7jHKGDZlu41TYR3AABEmN6XZwZW7ovpqYhAYvZ4orhzCv1aC
F4HKqR1C0jmomZbdotm/U6xS2xh21c7FMv0trJh3Ez2jJTdIKjMkzrRhdFuVjxQZdXkcJsQvE81r
jmoEIm82d5W+hYp3bNIseY5bRbsP86R4jPNOvW9aHGl1oLH/fGFTlsEuEL1RMM0rYGQex1qQRL7o
1gjS5ohXH9QuM21qZth4AkS7vqjXByUmL5wllP0UzNWNxeUgmqkvjmHOaEjeHsaizSDAYt15fZSV
JjqTzS3N0T9LaCJ4vNg6BvRcWSpkaO2pcONxIjc3QJl3SfLcpSlrsAtopWm2Lwk4mvugMyfpJw7z
v/S8UHZZVT+jNXqs4sTuBjj3ymRUG5HL+iifmXXc6tQtSJyW2WAY8WP8kCc3zvOGNiy+D3etBWjK
w9HomR6L8vf6lKwvQ/5F5h4tU6DI4LovtzGiG6VObVx0ZQFqdmMF9aHz88FR9K3g+YMNBk2fm0qj
kzjzWy5HmlJ1CgQf3IKB3tneD8E1wvttd14w3fnBkaoaxsNa+/n6+63LIHxygg5gRKCtQYDNM/7u
nFLSHHBRkExuDz38C7670y29rxzFfWl0MyrabpCVPa43JPmqIPzKGwHxqnAscNz1wVKQ6B07KKk3
OhT4nZhUHaZRffzj+mOuI1aTC5WjgGLIDOxfBAoh9h7RWOuIdyheDrOrlp6ystYfCnUK7T7UIkfp
2q325wffnioIEGSA16QzS6hAhpZb5fUSX4SUeRokk3I3hhBgAbqNVbYCCbLxoJoDgYR7Q/60VHIc
hRGclmkBWpEjfS91ov6YVNPnpIgnIJdWo/4Za0S6rCJ5ogWw0/HL/F5Y2nBUEVb8Xg3xi+J31aFr
FOWfQzSIKVgHAS6eyxVLDpmcpFVQD0Xl0tvwEUfShF0xFOnWyfPBB55bfW+Xy/ydF8swKQuQM1pZ
uWE9AStKgvHWnB2dJbiD940iqIdoKB1RbsIDkYi+D40eLfCschGLUBxQWdkhb8Xv8M4wh58tWMZ4
GLYeci7/XN7pSGCRvNMuZCYozF3uFbNpAWHjD+827bcQxa+z7FXVWU20/luWgZnJfAsWpDdqdxNu
PI8N9iuOmBbBt1bsz336z9aTyqyZB7iBsgItNNL7y+cxGhmtcK0q3ABe2mdV64uHyYy+pUNofRPq
yHjuRoD7QmjeCVWQuKYe6K8ygqE4EPZfo7CiaVKKyb/fVbOiD5hEGiYk6Mu7qm1wv2lrWqqJHxQ4
mufBocviybl+IqxvRPoi3L8A0hF+APB5+e4tIO6mBGfvGmYa3LVTiOyvPpobq39edssvjgEsSAFK
AGiHLM6dJAHmIJZ5CROfhAg2ZemUpjbtdSEAZT9E/9ghmT8oY1GMJnJUQLJevlSv4aY9FHLuYi/W
3IqtSATYGxuNxPWxxjlDl5fAZfZiWW41uRF9Um+9QKXD92GW10/5ICW/LCQYr3+ilW4cr0Pdae5h
cWfPumeXryNLU2AkglW7XGSoeLSSd5KN6KhH9XjMEYX4XVTyKWya8Uc3jKENzrW1W1mJkYpWXiIj
2xIoWwFm5weaq1NzfIMSlLmIb4oGEEaEsaxbB/2pVbWdGRWSBV2g9WAzp7Fo52mvPAds5H1uiY7Y
9NZ+Etv2K86LM/VTtXK69Xm/swKEayzkd+/4XYzn06Zzoh5FXO5GrfthplG7Q1tyfOkaS7yp87Cy
xaSppl2ACzta5Kny8/pkz+HBxUqlnUN4MuO5aZrycS/numiHCbnPUXTFGvyKGkxhNls5n1sJoZA0
NcObDjjmSy4V4U0oCtNGUW79remPopdGp1ydmW/LqpyZBJU1RYnkJkMav3imdSqiaTh5iXIAagnc
vau9I3pfP7Iiim0t7/S9gZ+DPOGXN059ttEFXC1yHmemLNFnx4tgZWPjS3pDdymVXLr3yTmR/eBu
hP/3WqbeVsK5OonmoWg4wrpjfaF/cznzXhs0o2blEuWFfHoUNKO2B5km+fXvuwoPGcXEp5WiDFQJ
qCSXo8AtSAL07UV3ZgfbidykJyWXegTHxsFla1XPpaZ1Toni+sa1tyIJ0AmiqksKS2ENnsCydg1a
vOxMq6ldLJ3xlUvj+puATch+SHv5tmyk8WQE2tdMBIkY5T7gSbz+3LENzOfRwFSWbnKHd4jvPSeo
jZ+KDr/fvCp/AFp/JE0Xd+hWNufRGlJXCGruceoyf9VkJpygkCifCnSzDsqAL2tfCIcCiMQ+yTTh
O30T+TB21pbryCoU4XUpw8JW5T+6JYtAPMlDq8P1mtZjWaGLSgFrb0wYfkajhFOAYrUIWxnxVtVo
Ptov9y+jzj0asITYAq3sNI3JjNNOrV0U/o7AOoz6i0YJUCg6MNJOS2xdqrEt58e0ekEYZ9f35wY2
hpB98yPA4emTX9f7+ZgtVJVi55PXoxghF7MA2kmIMLOyXotePsRNtE/yhyYQsEA4oN8ctLQ/pPRU
eApelijthI1tqrHjy0x/gPDhPaRzP9Zsocn3QdcfIiM6QMU7GUnvQMTdI4eXgk8IKjQ/s+A0qJlT
R8l+DhSTuLcTfs3TnHg4NaoP4hO8CgBj01G06pCZGGLzp9+L2ECbBzUJ955wA3z7mBiSHfs/RZ5m
UI+tLB9rbzymFElQkKq6IOJihBt/fY+t818qHDTIDBLLuXC87Elnei3SrKpE12unXSFMGPDiMoh4
m3UnKKPvjszWcSAW28t6UkF+Qd8R28XyPOrGX0Ep85tEy4y9R4/CxrDadwQoB/u6MpV70rctVeGV
6AVwcnS/qHWxZjj6l04bVmx6kpDI1Ji0Jj9lRVjeIdMqUTXshVt18qWHQEzCXQCmW+pN1RGrxnPq
RJFu8b7+DsbBzQx65LOaTGlPcdQfPMXKHpV02rp512ckIAN6/NR5aTvQiLw8vfRJbZR6BCxVUC7Y
j+ngH0bZKJ+uf7+PRplZC3RrCDzpXV+OYhWi1sEMbOH6mXiJ5X2610Uk2q6P8sFVRzQDZA1tpLkm
tgwKqzYLPFGp20d8kIwzrbDvMmYIuyqV/wwihD5FTTF+7I4U5uy4qlGwMaIJ924/Dm+ZX2kjRl13
DkhOgQjQUyZ9gpy9iGrytNIqX4iLx8rKFFvJ4941M2S7s9DXDmEZvGJS3Dk9CD87ywm9BLSX7TBu
nq/Py3r2ZxwH84HKNfzz5bRooT9EGL9kj5NlvFoqDs2FL+Yb1+BqEBUsPPYX6DjRZF51STKr9nH7
iAR3QnXzDkIi5b96yDdO41UwNY+CriGLH4YSCcDlQopClqkijYIrqPnkNElXOK2edyerAAhhmkF0
aMNevxFG0zgCEBQ2IvQ3MYSLywDTMpChsz455RkKn5fjK/KUKZHWaw9aH6LGjj/rThqwqynzwN+T
eapQtCgU7qyQEr45Ip8Wpr9Hq1N2YZzgJYlWWS3Ho40izteo60AS+UKHv2JlyI+DFRknk77zbVx3
/W7E8t25vhBWFyjZH6QulL0wnZmFgC+fPh/StGkaLXbjtJT2VJ8yCFURBaO+OVZSeKOHrbi1J1fX
J4oz3NWzmCyfjC93OWalDhXTSI8nxUbJbvAzeewjtEOMIVd/GaES3gw5xWlpmrR7DDEwuvT04qae
QvM4ou9oX5+BVfRJcZJNwMMQFdJAXlQzLET2vSKcCsgWiAHj06R8LVEU/iuMgrqx+9cbgs6ZjI8u
nTrAkstdFwya6sUCeIVSyOKD0c14JXQUN0ZZRZ/MGjBdaCjzV6Wvcjm9LQSHkVpB5HpGmx2iACPU
GP2yAzrn/pcy7cOvce4Fh4q+18bI69MNRTCcQ7Hdgug4Z5GXQ8dD76mt3hRu2zfafgjE9h4LhggD
wuiQq0N88CF27qokyG8MTA461BrtKFO7n9c/6fpImNWNuHBB0FCFX8LFPKNXadbUqatpAEXQFGmO
jWbYUjT2T0U0juig0+HJ1R6NZa+WN2ZhvaVIqtDIBz35pvKxiEl7GZuISexTF25NsMtgTB3VVuv2
7MBPURebTiZFW6Zq69Iw6AfOH1Mkq6HGsqxIo4c6ofJlyg9cXKpDgFo4RHpFum9i1f/uC2J6CsQJ
hn+O5umOsk+wy4cWPXZfj++zIpbtvJkKuo+K+EMrWjZ9XMTKrZKI1r/ut5lajSYG9Go6ruDKL9dI
NGWdWQyD+KAK8mfa5B0VJxXxHq/buH5W3wGABkkQ+BbKtJC65934rloupAAmipyBJsE10vS7ge9k
lqM9UVXxFy/1tprJ8793cRHM49F5mAtQs/z+YvFPlZpV9PrFB7inzS4whtDW/STZeKvVcTWPgmY0
uQ7lZ6qvl2+VxYmHWlwvPghCihA25nA3Mif2jjL7tFHhWgdPjKXCZXkjs3GQLI7GYgilNJ1q8SHQ
5WdlRtbi7hLbKpCoP2o7dMeuFu+9Qn4O9XonA7Qvd3HlW0c/pV2aDebv69v6TaZ6OcNYCMxQWJoL
hI6X7660ZhUOVik+mH4x7jM98By0QKKzlCvtLhE96xiJQXyaPDH6W+hYY+4gJQc/LHlSUG1vUsvB
Uas+Vr7R7PAezw4erYqjbiblCanJ34OeBCfwk8JRjLU/XhwX+7KSR44pQbnV+jh9CKc8eC11b/xW
Id5+SnJZu21DVXfLrJFsznP8V9WuvOMis16krN2015nP7ssZoIsJOod4AwobBvKXM2AYeRS1cgG9
UGr1vd7DHe876SmOZNvKe23PmPq+7iuE+xTTt8tKKDcChnWznLICZk1EXUCD5nLr5SN4uhHJfgYZ
RM6Es6IJd63i105ZGcNtiljfuQ6S137qottMREQQh8kC4kGkYLYRp+FdkjChij9JR6xpu796k6h7
r65waE7g30eFf6oIco4RV7ZTEv04vTSId7WZFucyVBpbFJDdt6cRSuU0Kvp95oXqzsxT4U5SpBLD
xYyz3kC0Kcwer6++D45YlEGok8+CPqi2L8+TchCKqC1jKDajIhxUpOg9XalR2gilkuMybNq7VLCq
fRVPp6Sfnpsy2ScK3rdiV2s3aUQTliCw8Z7pf1p7ihpua/bKxum6PvR4SEggpFXEGFwEl1/H9AFS
VWYtABZXy3M9BmgmJlCXIhOQSlhFw67uFHHjxluffFRqaTpR8rK4+JbSe1EhDMVMyHBL35+eEQ2r
7sUg2mrxzWv7Yu3P7CMFUOYsCIIC2uJeRcC55CVQUBBZ//Ko9k4+9LHT9FEJonTThGB9+lFUQKGL
MIr6Ppqm81u/uz9MnZNWS0bJjeICgW/619RE2qH+lveq4JRehTWBEj6MtSTfREqg2XGOcLwsDPVe
jpLhGdzbVmi3+rrzI6HmRWzBwUZD5fKRshoREGNESgf9uW/8l9pJWqS/0hyciq+K4efR21JiX33b
tyGBtKPeQ57zJqD7bhZwiB70Mfckdww1327QPd1HQ97/awkYGSR6lrPKK00iiuKXLyaK6FbHNERd
tZL8gzkl5rcW7fZTKuTK8/V9vAoOicwYhk4UEwhVbLFDoqKP0B1GR0+s4vYhjG9bq8IJ0LKExEZd
SBFtWuyOjNz7GZbwxuBriAwuX2/qkVSDaLcsQRFTjKFZqDep26N/d0R70TvFmlFRkJAkmJv4W4lO
X4ovohkUTlcnEjYFeeekFMV3Ra95tu/r48aRvg7b54cCd8y8zJzCJWndjDuBiz1I3VBR6xuK2uI+
z3PrGOOMsotpGt10ovwp0AY7FiNkm8L45MnJVll1DQbjMaiOzPo2pBEkEpeLQAFTicNPn7hZKd2P
YujfI7apOETZIJmkMt8nkDr2VivG+yHD3TuJs43gar2/iCpIHUgeqCasfDLSyY+5WjpI4q36rKqC
f9NEyGYJQdHsEfNyEqXc2tIfvDVALRDSkHREXHLUOeB7t8ES9DqbOs0TdyyyCh3WwvpRBQJ2dE1M
6bI3ReAdVA4iKmYs0rp06sGiSHB9U6x3+eVDLOKKlBpRXFVt4gpxKBxKXYicJI/8z/88Cux+ejw0
aGHhL/FhaWNJQpxGgSv3ASA7URL2fQaL6foob3TUy4uCMgwtQ3jbqABSc72c0XAU1bIZs8D1rX7P
ZY7P1pdECfeQlQ6D9s2SHyPt3Chf1D6zjUjdgaLdWUm7HwW8htsHwxsRZA4xKhR3TfgqT/GDkp01
9U/rqzjGP8vBZ2/AViIGe9n2tlkDNSmTE5H5wcz6zzCh7ky/+1JUP3JM0pyq+Inc8b9/LxiA3IFg
G7gIlrRkWD+t34ay72KqcmumgoxZRL0Z8cwZy3IiTVCEaAnOLIFlvI3I7ECEUgZujHL9qdBGw/ag
6J1GKz8EguE7eHRUdm9Glm0ApjtliSztwF3UG1/0g9U5074AOAOeJZlb3A41qh5Wi8CI23eRQnMD
t0FxrpBeXzfrzQ+5jHUznwDo1S5PwaK1Oj80Mt/NpuqlFyfruayN5kXgoMIGJTRIcVjAn/55UMJp
UCrE9YC3lgF9UAOiCky0hSaxTm4mnCJuQZZjwOINhyQWuj2R6JbV6fpFSYmZSFJV/LRht1/uj1od
ArrCTYasCgBBTY+0L6I5NXszG6Q9y8i/Dcs0OV5/0TcfjsvFxKiAkwCagJhDpuJyVCulj1aOVeY2
ljvlni0FGBxqCZJj6S6HYjD1hxaSdvYyAMIV+5dEIJtTHa+/KbxTQa1Kjx+a9gbllp1hPnXhD7W0
bH0cT/F4khTsaeB/Qc5K84PSB7tIeZbSeyV4MCzKwL5WP+mTdBhFQOt1gshjvQu5Vq0wPXhNeqzR
yuykZt+gl2nU8WsK8tkZE0CzZiWEdtBgF9RX/en6lMyZ0vsZoSRBhQ67WWNG3oCQvJwRY2Jvi33Y
f8q4HE6liDFaiRvkSchFhd4cIgqN0RlO2qpbR+Rb1HYxNGK3gJEI2mdDB0oJl0ObVhpMXErJJ5Qy
5V2DAu1zm2iPldz4Nxi40ELzmWvPTD1Hidjeeturp6gBSp7qI3pZXSpjy6uH5xzQgJ3FqXUoOTIN
3FufpxTfrcH7cn2yVv0+tCXI/M1Zd5BVtPJ6HAY/DtRKF55IvU+oqBTnHLiUWwRJ7QiFVp2Ett4n
mljshZ4AZhxE0/FUQXqMzNA6DQ0Wxy0ldX2U8RvvJOV5NLtq3+R+/JjKkbyx3FeB3ozYgZGPOwkn
KM2PxSbLBatsja5SnjzJJ1GQ1foAkyD/BsT8h+C1yJChYmCLspff+5Op7Urdam3kh71DiU+VzX1F
GWIY1I12xfIoBbZHZ29OY2cKB5Xiyw8f55OQW/kgP3m5HziRLtT71g+8jcrRh6PAkcHfDBI+XdrL
UYYiCbJ+mr00xrA44L/HtivL5ub6kniTYXm/iimyAbwC2628ZQ7Le6FLpURqEkF7iiSrPOiVOtoF
Uq8QosVXpAHOfazETmwmL/os0jHWrZN1UeGMA6q/ltlUTp4O8cnKLOmM2srXChufXRs8B0EYoJVs
fo40cdh3SpafqbPrnA5kQEirlLbsS4GTqUZ5Z3mpdgqCIrOlSYgPFGc1WxVTA+nOBtk3jKrtrFTV
FzPWE1uNjdKJRDPZuLlW25mJYBboKHC4Eoe+LcZ3MWRY9JPV4BP4RKzjaAcE3+3R7m5ChzL/7WDn
98Eejp9b/Gj+hM/exhU2L5nFV5jh9QB35nIkWeLlx0ZpuZGDqpGfAHyeoHGqlbHX1aNEunD9e6/Y
Ym+vCeoCRSqY6CC9L0fCdtFM2f3yU3FnHvVj/DAcihvpANV65zvSTjyktnIsvnSO8aQdjbO4z47+
PtgJh+vPsbw/l48hXz7GoLdt2Iml/IRM8E5DCy7RfijFsZJ1UKUba3y5k4iVwbXMsReRCVoii1dW
lbmaEiC3NkiZdm+Y/pc6s6yN7PvjQcBOU9bjYl4K3xJQlZWXpICnQ+wU8zAKHVCs4carzBf8xTpB
mAQIBL3+WbuO6+dy2rQ+QMt1KjJXb33smyFbowed+zM139ujlvGD1kD6WIKZs4V42lo863ecsYT/
reZQ1l5S9igOjxBRGb0UYx365JjPGdaWc+ViFMBeM8oAA965vU4JT7l8xzSh8pOiPOFSwU3b3QTM
95SQUD9dX4Fvuhjv5vK/41ADRwSEWhh7/nIco0IbA2xfijoj+KOkMdtjnxdPcqb9FidNQpZSD8dd
MKIWBZnO24+93t1rRVg4uCnpJ8QK630pBf1O7KSQI7LZoyEIoLNXgoMqJkeSv0MahXsRg2Xb8o0X
yYjvIzG29lbZHEaFUntuCdpGVrMIiP77VvSG6GPN4OylhsIIddxrMt6qtPynUaXkW/GtNNigO6R8
wp3qI1RZSKL5bxv6bVyVLhGnOFEVLdrL2bRMf2hLq0pdnxLeZ6vos7PXpn/0JPV2vTDQLwvbjc3w
wUIBlQJKmaIar7tELcQql0lfhonbGGpw8sbJ5MqHH/W2Tv7Xr+F/+3/yx/+uiPo//8Pff+XFSAM3
aBZ//Y9b/Mmem+rPn+b+tfif+Vf/3//6n8u/8pv/91/evzavF39xMgik41P7pxo//fk/1H1Jc9zG
0u1fcXgPPwCFcXE3GHog2d0cRZkbhERRmFGYh/r171RL1+ou9Gt88rd6dtjhCFpM1JSVlXnynAbK
Qkeb+Ab+f/5Pf/jHx/G3PE/lx3/+fKdd0fLfBtKx4s+fP9p++8+fvF79f05//c+f7b/k+GOrj28f
9Zf249sfT5DT+Gj+oN//2MXvNS0+mviL+Hs+vjTtf/5EsPMXDgmogDiDFW9d+POP4eP4E2L+Bdwb
oDjgF8G6cwq7gtZthD8k/8UpSUE/jXwU/oOD1hvaHX+En4A8GElElHlRWYTi6H+/92xJfi3RH0WX
39O4aJv//Hl+m/AMBciAkXHiWGDoW4mQ1JgkNLfLIt3J6JRTrBYAPrDNykAEg+AutJ9PZuun9VNr
5/vupzUUXjngAYk+MSxlULGS4AjTHRcpqzvia0sUmDMLRzFENF2gTwkMocc4/iQWGfuqQstbru1I
ALW7KB9yF/TZwUIsMJs1k+On+SOWX1gIf86PbG5BG0S3snZX6hl40jtdQwkqhxfsysivGIVETaVo
C5wJQqIUs4c7BP8Cuxi3DPjUudUW8scltexm15gdKk5B8b0ED5CXUtCvg7gB8jeKFm71SEu8ieG8
OmUE3euiN5ZwzMIF8PNL8LD4gZlGTeT8S1CgAsdKS+od+NSsFWVUcQJSK58lKGpsgqENfTtTtZWG
VkuP2ZA1DXMzWg9WT70KPn87jlAOmjKS3po6iJr7GExKxVSVm3DsP9MC8vAdHRqvqDprreR6z/lv
tf7WUOrgMZAiyMFqEW3dKgDzoxxQY+GCE157/x0fsgWot3GQvDDT0LebpBDk9rsqsusV0YdXigOM
thHV9ChaqtFiVJKHjk6WkwdmtNexI1Boq4JDkBDUQVVgsUx1eg46C5WSSpvugzxtPWM00BYJ6bwF
d34eA/PP1eApkFFBPg5AQxGHnBfT1OUIfXYgFDHWg9mZqxH5T7cmg+3rNVnq25nbQ84AwQxcE5qb
kO48X35W5WDelEi8kxK0khNHaZGl0DxIXCxcyULVk4/s3JJw0AZ5MkF1A0vajURc2Y/wtqButAKL
mms5oCYBmPKGeqX77bqjujRC3MVQMwEyC1Ua7mZO3EgpS0Y4Mj3exe3KBLg5LkxHt6bbSVui2xQw
8z+GiL45IHSPTeBiRVsFqVidQqV3166MdfyYPNuH4s5AT7ejfE7uckdeF3eoOK7NVblqXsBCtrMf
9uWebtVDC2KaztW/D70THGLv+hScB8zz7xLOeFppoFBMWbwjwy2kM/yyMHyOZQoGtkpi04lyy02i
BRWVmftGOPKj3gnfwnGb5/OuMalSgy4ed21VfNfSaa0HdElfara2Rxu88x9XKPo+cOueri1kZku5
INm4M6rEUaza1Tu4IO1+TD+uz+DcYQuWhMguSSLAXGtYIg7z6I2+Sbx33a3d5lAuXEizxYIlQNF5
Og16OLPscTiBQ8EIYCnRIEoWDKsBsjLK9KVnr3HT+xkOaWX+FlERNsjRJuipELMCgmoLrwAtY+Aa
LspxxwWoEzV1QEbrm9HOsp9QOXT1auGdeB6fz+3xdT05k0xqid0rsBeBk0jO6A46DqtQAYoj2KKd
cqcu8SFd2oyc8lBBgITGyaO0+4lBWe3NsTLouFOGaATBhaW6ZgZZluu7ZLZ0NurA2Iro1wEsE+WU
82GFGe2yQW+qvdlXXCfHq2LLs+HtKOeV6ULXotF27JekJWezeTSL6A9xHyjOxQZClhVEG5Oq2kt2
/CAjedQGsctMYGlU+mbjIR62S9D+CyPl/YqoeoPJBX2LwnGoTPQ4BHykVaEg+RVsgXpYNbq5YnLt
Bmr+0OnFDYTRr8/v7LiD4AOvuSNrPQ6GmGzO49puh9KY9rGGl6g2+UG9NhPIepbF+3VLxw3x610M
9CNa//F+RFIdFy3+FpbSolmtRYSRnbYDBOYGlLQ3hu6qz0EBHg9XWZd+4Wum08ku0RccAP/Vc9Pc
qILkOhq/znfRSMkEIXCd7BiotAzEgnpiOxPQSU2uOTUsXh/qRXMIADiuHsQpYihq95BrGUOJ7EJU
iJPhHt0G62yYbmPip2qFl9I/b6z/wavhOK0nxoQgwIiRnorLo7FbS3pTllKI4jlHEQohHv/rmJQW
l00FPSyJZUPaVUPQ+R1lhgMFwiUaSe4Oz1cIeHME7fgHVGTIQp2vkKYA0K7mNNwXld2vwEnwRrM0
2yRTTFa/O1/I8wLljegcfEm2mBKloNbPGdo6922TxLsIDHIAEZIlcjXxXMHrgxKTIOWKnBoSosJm
D5WJoZ9hKg7AJxrrLLLIM1rZla9xNNprNIsv8DqI/grm8NTl4Cvs7nmvuFb3ScQyuz4ko+0BSHkY
cuLIk+JNjfo0lKj89gvH+cIA8VQ9LhdavBChnS9YWUWsSqq+ORACxppWGbZ6CMaBPDRvq958vL5m
s92B4SHORNMT0kBAUQt7vKG0CMegblCfjB80Ar3mRDNvwFL9W7URuCje6YrUD+q9vLdZbB4M0hL9
PgRsqV1Gb+PuNpft9fWRzE6TYEHYF1ObJimoUZtDZQIqKaPBKF1wPhfmCqotOLTYdchhidyRJe1N
tQ/RZQrye1eSb9RmK8Wld30YAgDv50z9siIy3EDClgV2CivaS3kwZYehccGVGsd+iN+T1Mk+hsCj
S0yVM7/KJ+/EqBCbmmM20ZzCaAxBqtiRFD8gHpjm9aX74sJx4rJ4gBso4AhCM8z55m5sqWosvt/o
WOJdSu+1APJPSYpKc1H7Uosk7tB/uz6l4v3P9x5aa0AYxLOrAIie24xCiIo3NqsP1uSqlWPuSbJp
iINO+C5ym27BC84e8dwc0A3gBwcKH8ULIdwwWDCl4G2ssYD6BqRmzLFX5JbdprtwzdbpltzYN+xN
+jZYTvlBX6+P9dIpODUuOA+tzoea9TAu5yoa7e5Ts17YoJdWEBwjaLLhLFuAZZ7PZh7QAYVwWMB9
AimvwoeqB7DNegzPwfbBVLzRIl5wwhcOBdo8VC7Bg/Q/UmDC/kRSz1J7MMqjIKR4GevvDVu9a5TG
U6jm9uqA9KG2qtO3UU59g9roPdadoFiI6ObnH5QUQOPi3sE9OuvsQ1Mi2ErqGBQ/CiBUdeC1I2CD
C5v10lBx46CjBXw7wOXNotXaGmNM/XRQVOCuHFtxNeKo79bncT841df+U/2yiPqdXzkY2YlNYdeA
absCEVyIkRWhWxerHAS1edHj+N9f355H0pOzaASvbJQ5oG4EFTp0DAlnEXAJZDVLMBahjQPCluid
yC1P/Wa+9ZlT5F5zR17YUpvQ/Eyc2+TrevKeCoCwCkFZCc4wonjy+Fq2SxodR5TUtWHxCT4xQZS4
jzJNZgeyalxyW+0g0IJUEd6Lt9JW8tDb58TrCVwI1Im39Tr/Hq3tZ1AfXp/dpYEKV2DTlCEeCSM7
2FF8o44b0ygX3sICPwm/nTCXPEUCTh+g30WaK6aaaUfGhh2mG2ijGWv6KfrW19uIOmBgBDfrk/W0
V3zpQX4Hi4X0ID0k+/pT+lx5tm84wW23EFbMUh3H74HGKtrAAJNBI9L5xDNkYk3QNMiH9BOyDopL
Sl/JnO6JSI7599KT7uLZRPHxH2vCMqdlrramzK1977/pZKtXa7txGujIhbjDHBAKTGBZXwULDxGB
fOvnrJ/YFRaWQHO0g5KwfMi/x4/6CtVKL92CdPM2eorvoluQ+cmv48JRnft5rLQN8CFoKpEQE5O7
QHNEUyjBpvxdM+/SfpNvM/KEy5osGJolW/kaoq2Lo7IAlAWZ1/kadpUOTpsarLvj53YVfzGf2bt9
Sx/RFh/fyi8gjGhyt8Zm61zg4ze/f2RQEwIdL2ob6LMQVlSXAtuOJ4itMRX6n5IL3OtC1HghHuDD
+2VCWDwTMk4mcJXTQb7Rvd4bV9P38q64A1/ETbFNtto63VSaT/ZFso3RNbRg/pJPOLUuXNcT8Acq
CNLYIWMZJ0YDzrnLjH9jBMgtHkEi66ELQ4Q8oKUcFQ0lDcdhSN2mer2+TpfuXjAj/WNBGIaU95VU
ZvA7Tf2JoX0hm8xNlcsLu+HCPYhMEdAFiG6QZRRxJ3HcMagZwI139t6eVt3wWhe+slRd4LMhXBa8
t5CTt0BKbNZ9ziyghpMpYPsw1PZTuOqSlyJqHyZ2Z0uaf33e5rEvj5YAmka9EOqh4rvLYuCESexC
36vAM4Id82W0t3J8awcBipSjU7eFx/qllMMFPwmiJd6MhRUDTkOsLVRT2tZJ1XX7qlM2JWPbyTZX
gSV976TtZLZ+3hp+VhSrvv7aq5YHbDJeOkudsPPFRBkNlEDgCuV6lkenenInGxEprTqVQYYeoIKi
TuYKuf/KjavmGRDgpbLFPLIBWxen/cS/0X+LfNi5FyujtAHzOsDpAZ6izthqPuWdFNB2gX7COkK+
agqSN1mNtlb42NedX0Kl8fpizw4JunvQjQa4Ea5DXt8//4SgT1ASDTV7H6NnzG20EpUTHYohWhrG
C0Xhi6bAXcV7r5HH1YXzSIpqHGIE6/tAZ7qfZQlANQ1oxhLapL+7hfHSRkaJIyqRn0AB8HxU2djK
cRfK02FgzJFRCRqjj3h8gVzDnZz3bq0conahxDA7Ndwkf+djOXmFTPBnWkXUGmCC6dBUrYPs8Ga0
oTWtkXtkUNxJbbdTw9YMMKPr68cn7cwx8Kw/RzLyzBYak4T1o3FpZqM91IdercAPKfX9rZ0FzB+j
SHWSRN7Ho6Fse3Smra4bvrB5YRkZADSO4H2liQAJVLyqEA3BYJRSU/CFmBu90JEFwLM81KOvKOz4
YSKDV9bDxlv3AQQAjH4JoH9h9JhTXB9QIMTLUhbXuanHKTJBsJkySeYEdOB4yhrwVaKm3HxDKx2Y
69pSue+VeikrIQh1YA9DfAT0DSDlARiFvzLP95jeg7Qhzbr6AFqtGHwYhgQaKDO1D7pJi53SqdOt
aUNgdaqn3C07sG4NLUPbgK3UflUW0B1PplfQi6keqyc0a0AM0wUcGeT86CdyWd2N27Q2Rscs82p9
fe1mFzz/dO7iuMo2T4uff3rAChbVaNo8xIPd+QPHr42SYS+cCKFh68cMcVJC9EThIIK/79yMVpVs
LDjFGoDxCJNapfQNvfsMDSjltreG2NMYpKCLDJ0xCbH8xKqr36zR8jXieF/OI4UKqniVgS4wiPJA
bg5GX3ZbVmfFahyspY6N+dFHQpQfAk43wFlLhHHagC1YAeEsZwb4qCyWfxmC4thzMTylWdq5ZtTF
G6vPhj2ttOzx+mpeOgQ4h2C4htsBUl3wPLU2VG2XGw1kxzVtbaAz00toD3wvinEKmjhXRi8hP6dJ
v9cHdFxfuHN0GaFzDDhjEXlgScEYBelg7MG/ZjudTaq12oCoJMC+d6UEvRl1ar9fH+wsEAJsFKBH
9MXwrpyZbHCOqpYSmehtrvWvkrSLB/THyLKnZJ+GcPjdu1GwJRyTcShyqSsD9YDuFze1tFubNbfU
XCryXx4SrzSCrQHQSuE9QVloKV2qqQdQdxofYGYzwd6/616vT9zs9j0O5pcVYZcY0IduwSuvggBw
3FCQeMX9TRQuMWHM9iKsgB0V1MTwLTyFen4U8DZKA5ml6mGoVwbbTORmrHHyfYXet0tA5VmwhqQl
sKh4cnKRe9x+57akdsrkzBwxos+54eqZP34KyUL+bna0uQ0wkAHIBh4WwCLPbSjpYDegfZIPkWZP
TtCkL2nLHAuYEqY1bqBQ2QG7/BaA+4V7fX69nlsW4SVIDnUKA4UH2Lo6ZJ2hHIc4yZXYe53Hj1Q2
1w1D+7wh+S17Q6evNyVL2px8/s5CC/4FgJ8D8YNu9llEg9vdSsOxVA62ma1MKfQj+3UaEr/LH9qQ
LJy1efzPrXEvDbggx2kLq1nzJpkorhRQrSreYBrrMsn8JlI9MCJ+0sbPQaZ+jugTcOIe1+ZgXb2d
6BJnzKUthQDOwHDR8gdE6/lyF7lC0yRSQbDKJK9p3ghExs3mm9xI7vXTeGlfAaeBCAoOS8dj5dwQ
S20rqWvEoeQp6Vdd/VbFt/RbFjxW2gEQn+vGLo0KcFmwXOAqBOmRMKpYVqYmTRVyAKHQo8nk22FM
d22dgxjBXDgvF7wMMBq/TAmrOCYxaLpHlaBWoz6Ghrrq2vF2HJfkkC5tTf5oAVAZkQzm8Hz6qrwG
H43C4JkT8IeGif056DsuZ9l9IumwqYx4CfoyT8ngbYooD11aaKrD1cM938nTsMyLLk6Vqj3IcW59
BttF6/R1zm6IGk1umOf1Fu7wI5NT0zdTjfpD0fng1L/TSxCaBmAcjYM49xiNq92UsWhXps07VbJ4
HetN/3p9wefJPyjiANwhw90fQYnCiuvpoCpBm7W4JXvialbxd2W3pU/bHjoXNVyyhlD0tldtCeo9
rexnZtn7U8U6J+yLyO2igTh5l0sOzWx1df3j5mvHBZJxTYC7AFGDIeDmalwPQ5lniJbAv+urbXKX
1EBk9vrIIEAh3VoBOs+umzyCYM9dGfJZqOVxHlrA2sVzbUdqO8Qc8zoEk/kWWl30bUjb7AltH1Lo
IBM/vI05sanLGPivaBcTw2kTKUVaGPWbp7Gy4r0laUXjUB2FfWeKguQlzRLpraxkEOhKiglssDTZ
8RuJFVY6AzaJ7YSBqj4kUYtuOTlS2c2QtPqDVqpS49Zh1liOrWYRdHLsNHgGPa2EXzyCJRGdxnqz
L6QS6UxFidO/kT2fErC2SuablqjDQ6pMUKtvy274Cv0IVHah/J4/gzShAmY3M/pPAI/kX4ehq3sI
SubhYRxQzvhNr4KSLO9hA1sQT6TrYk+hXIYNkCNGdYDr9sLRn1TIaUatqwzr66sn+hTRkHDYB0ke
GlLBUGfJXisBTZsd7GBcGI74JhKtCEcGdG5AOxewAi66O/CL+rRZUkPjv+JsF/JuLt5ZYQAej3BZ
SPdolqS0oLTrD1me7MMo3/YxRHDtOjHcPEV27fq0iQNCqRVIR5wyzoAGcLIwbUkBCFuZ9f0hjpDZ
mWRojzcWMP/XrcwuMqRXkWDB+wpNd5xw69wt9oYx9ooUA6QR9X7doKG8b83HthpW1CTO1DOUI63C
neIlEhRxV+CdBcMgW1A5s8Ps6W8NxtjSCmy/iQatybpwzCp2emtheBetoDqP9AamE9fn+fDwngOI
jRRIcnCGAcilK7FDgeC5PonzpcJYTqzwrzi5WxI0hk4KNAsORpIVPoS+X1F7GBb8rtBojfuAzxh/
IsISnlAig2mns0GOrATvxDbwssQ8VJQ5bfuBOq6bshI9ztqmtAf4LsizBPLkEDKCyIYNm1JaOgrz
bYPYh/evAUGCx5xIljTlWUdHLYjuR5AJFbZxk9LSY+BxQabMDXRtVbUPjbrEqDi7etAAA+ZZA8IN
Cu8HVM/nWZtsbULpKL43UHizV/F4ozM31Lb5wv07X09cbUg9cFQ4T/AK66nlNaiuCkiGoutaAmGD
gdK4ri6l/mb5Fa4JCRKiY4/SEXN4PpzQyNCGGqq4SYkNdYRUVYDyGaZVr2jghTDBh1OBH3uAQEAD
XWgUksslYJ04UHzBsfCBiE9GBkzsriyGuOqKQmkPPaDXLp3ywWFtTheCyiUrgo8BFQ7wzVRuD6Md
HiB/kProtFiquV0ychQ7wJwiZ3xkLz45g+OQZ9mIHO6BhAauzVQuyheJKfLCKeTfenoH8BnDZYlO
fDB6ggBT2IImgh4LfcP8EJrFqhri2ssjqfbU0YpXVQMplt9zLbjWIKDBQx4CR4WqzvkeIaWW6AUI
/w6h0cM1f6/0l+sG+F4+G9DRANDK2Ajwx+JJRmxuULnXq0NmhmDtQxyDElH06X9nRLg5x7rADlBg
JC4GN6leB/ZUmfVvXpg/purXSISlKVIQjssxIgCFvg2AUcYQU74+DNHriRbI+WLkVWSUoJSpDrRy
x23egAPTAU8Ymt6C1h+WillLK8N3/MmOpsEIUdcQk5aTZyUtHTrcIoGxMGmiSxWHxD/ixIhSkqlI
+PKX7xgP21aaM5p4oS+YmZ1OYZcJLsAC62gLtpPqMPVfCQCH6M++vjRLk8XHeTIOEoPzWxq16mAh
ly/lECd9Vqzv/zsbwlnMMimPE7BNHsIJeGDrC8k/6d1CxntpHHwLnowjpgYzGQSID0kOlVAF0Kzs
NVssRy8shwg4HViTNKWNkfRW7GpaBBmPeGHFZ47yfMVF+F4G9s2qrFRIYSnJpjIHtCUcBrX0Sfn1
+qpc3MFoD1At3vCBTOL5jMltEAH8iGOPp4VvoVajD2/mxNn0HgN9oSRycXVObPGfn6yOFaMFs6D8
KVPbbmfeKf2LkUfe9QEtGRHOSi3JcTaAQuqg9KWTkY0MIRPl3zz/0Bvwa9qEA9MOqV03Rytq5JaQ
2mgk1YFptyt+f0sDQInyBhKRKJaL0l6GpNZ2I8lw/kbpamXn4L3sFOOClQu+GckkoInwoOV0sEJa
ouqaJCjrpjpAgUAG0LB0oAcIljYQz06Say09Ny8sEswhIgcmDkmJWQmuIgHq8QO2d/U3Q+oKBDwO
emGv74RZUhXe+cyKuN9GPcuQDKoOVe7zl8se+rEPCRQtS6fpneqd7aIHyDhft3pxaGDK4tEpKhpi
R3LaxqqkQtbpENsZVGOGD6PrPS0rFgiaLpo5yT8I17VpIUOOSgQCj+TLCKxXJu3T7tv1oVxwQmc5
DnJ+XlVNSVtdgo0kyFay9lArL00br1m+RFN4eaVORiMcJ9IkQ982cHcDyA1UlPMcZo27elA/0yz0
CLVQxevWKEg/6mbpZuDy7k2y7tVwYfGWRizcUSZNkVYduIdKWq+yVI+06GCX1bUF5qbrkzt7kB53
58mYhbtKsVKqoEWlgnCdq9deETjtc/NobtKXIHNJ7qEOBuJeugqWhDkvXF+ny2oLZz2FvlA6cMMK
NJ3aLHD66WFhbPxXCGHxmQkxYu0KpEx4dgyEB/ZnCC8pX1OQvrfoOfPscJUvMcIsrJvILB0qCp1s
QCEOZNTBprVT4xTw0mLVSv/Kc/1aNRF6GespvGcMS7Fa+Vp8U6X9Skk/XZ+/hcMtipLmeRfWzXGF
inGjd7ckarZysrpu5MLNf7ZGgncMpEbVKLj40fgwrJUe0mBG6Kvd4EjpHuzK6+vWLl4wJ/PGV/Dk
7lfKOpZ0Pm+9gug/BQkjXZeMerb2YoKUQEWncKcvvWmWtoXgVnr2X6PAscOtHKLhxRpfWbPQbMG9
wny3o2bGNcZ4PfZ8bDYa94quRXjeFnSV6rKDVLRjAORs2uUKebp9x16vz+Zli5DFwDsa/4j7naJO
B+pNhvuztL0gSe7KAkJQBQPayHpMbdut2iWw0Qw4/sNf/bIp3AZtGNuDEeEtXWiSO5DPUOfxLNK7
bIhXlIJ4Qd0qtk+aG/LbTazg0gcfKNw7lzJHakm47JIELNMlkfT9YGrO0HQOQaVr0jxL/iZHS9pb
s50qGBPG2YehAqmt0NjL7VfQSW1An+BkDThaJLoPA3RcgNocBJbb6ys6T2cJZoVAPI/BQUkCmO2+
W5OTaa5huenkDbU3hp/tj+h3zyM3B7wOOmYUnvIRLgFZssjAVJizw3U6+Cb1JuqoFJVl6Cy4ZvG7
b3/BnHAhMFXPkRSEuaz2+meSuJG9Gr8Uo0MLZ/xYmEr+y87OIzfG8bQAyyCMFKGWKcmJ1diRsR9h
rIeuqze1Xi35cesHraN76s7wr5vkjuSaReEul7NpIimFxWqywa72rLDYH8Peq4NPLFoqPc1uh/Ph
iSVE2S4icH9iLmt0dlm1b/D6YV1srg9pyYqwYpnEiqBOMSTarLgcpYRyHFXerxuZ+TFhKMLBHoA2
JrmBocRRvlZbiueTvSH1CL1RkPBUtWOhCfG6ydmdcDQJYiaUAFAkEi9wq2I1al2Bvs+swMmz0dVT
T8puoqXGrcvz98uOcJ5jKJj0DIyte2joOTHZl/JarRYeAUtj4d9wcqkONGNKQ21939LnLO88YkqO
haapQl9dn7R5sCrMmnDFQSqH0AY1sH1aO/KD/d4+FbIT36nb7Gv3PnwGIYYFTtSlSHVpDoX7e9Ch
/1Sjtr0vGj+qBydlvatKL9fHtmSE79GTSSSVEialjstFk2zfghBYkn80iepftzK/PoUZFFyEJANa
Y6vYd03h99pBKl37i/UNrxnjVZK9Ll5B5+G6yeu7QxXlzWgDVDbCe31f0TWxbzPzuUETQbqEDVky
IzgKCCFA4ybEIulh6apm6A7T52L0VLtemMKLFzP6P36c3Fn9SkZrVUImLFQZe3HowB/xZu81eEhk
aNXShffZ0rCEMKCVJZlCjBVnS3uHBOZNWX3Fi94dauJdX6YLw+JKFsgmHbXbxQxcbvbSQJsRDgki
d72bP45gHnPib3bvsd+uWAEEBWpsFbrEwMyjz+R8r2sTQOE1Kr17m/hTKSEN+y+OLCzwqh+nGoZU
y7kFG8hvIkmwIEdVgPxb1qwmCpo9M9WXLt0LB/fUlBjCSLnRaxFahva5kYA92U/U2iXx9+urs2RE
2N2WlclxBUTKXkZwlDa1ZzSlm5tLe3vJjHARqglQSqTHWExzcDWUEeT4C+2X2l3meZbj+qMtBJVT
oJbF5JRhs7xoK1nfK0/5PvhUjeB9wNtc8/QJRQWnrhy1dUB882/m8JdVwcNSNskQAIdVyoFGz63+
2Vgi1pvlNISBCdsOhMVlVFKGrq38Ux5/KZdu84XfL+JRh6It8rKcsA2S3LOBIADcYMHhXN4C/8yS
yFrNqpGC4RBDMNS/M/vZMDbyFC+shDgMHQcTzcgoh8IFcObN89OZVnLQxmHV3TcJyzw09n1Io7zU
E6hy13gaDfOjzzGC4G0DZHAGG7EA7lOyRunvU6kAM7o1BtKbZdX9Z6np7RcJACFPU4sq8TSjq1/B
hIz8Za51je7SMRw+RV0H6WqAj3MnHhQgwifoYb8pRgmmcCAnwgxPscB+JdDGTtwROebJycGLVUDz
umklNMlX7fv1DSyG93xAAOiqJs4N8BoiB4fdkbINtay9j9SMPfdF1TtJXeVIQJqRWyj5ljNwLiyV
GBofbYLvA+2hNqj2xNubZF1OK5u093Da/YcyJIML4GrsFAP4IvWSsL9TuX8Zib69PlZxG8KuyasN
UMSEkgJ23PkWgUnwQsvycE9tJb2llJVu2WaVC9axpTfohWnlM4qNKGOzgDv33NSUAQI5gPv6PrBA
FBoF/YfU2R50CZ5bwnZBl/ULR0y80/nYTg0KXhY8/eDDJuZwj3JH5A+Z9GznxuCoE7qnmib4zZcG
rGFQoCWF5DMIXHR+TE4CS8UqjSSUx+HeDiIVb/k6eTSC4RPNzOBbU0NU4vrCXRgc0DYmANVcYhrG
z83hBoGAfVgM97oJIh8yda0XgrfNzWkaeBKtrIXwchbRousNyDcASwFCQ51FRIeFut6UEfII95n5
PSbhow7KzbTUNqmMsCxQvVG3btUh3yVVeaclS/nz2fkA6A11KpB+AFICumbBldm1pUsJGuPuyZS8
jVoTbic5bF146k/IFVUOCH5NJymXSJNmnQkY9ZldIYQaAmPIppFg1InyOk7aKtLJ7QBlpRgKloy2
TgP0bN0E22RQgFodCXpnlrIpMzfOaU7QNA4AGac8FWEtNYQrpJiZxr2eypZHiV4gKzYtVbIuWsGm
QYYRMtHogjjfUApWt+ZdZfeZFFTrIicZoji0XFzftjMuPs6Fi1IgmjdVUNRCcO/cjGlBlZV2UvwA
/tjuRc0tK3GDIZAPNgsK6lR5YXzRhgmi2xRg4tHJQGOvuKVZlM8hSC0fZIi9rpOp3YYNTVcslKsb
BiW0H1fAb1GkHwnEG/q9PedDP+dV//+OSJ2nx/4h+eM87WdE6i5yyX9sm+xL8a05pU3nf+oHbTqC
efMvxBMohvPHGXrX8aMfvOkSugX+4rS8Btf9xAOYt8n+JE6XrL9Q/0WXCZKPcJEguML++smcLqnK
X+BGVNG+jA5Ngr2u/g51+vkLCywn6EmGHhj3wrhKkRAUdpg+6p1RB+QRRXrkYiBX6IKV2ly3oDyq
3VA2A2caRgdC8k8nU3X/I+T5f7OoHw2jos6ldHBromeP+7CTGyCfIO3ZhLX2SIqAeuidsx3gU6KF
G5v/ll/hFqwgiaWAqhBgS9DkoiPs3IoOsZouB0DogYF5UTKrj0CRIjeWxpt0+BbC896AyWjh1J5f
NnObQpRAm6wux0SWH5oIWbQoNNdKk0+rUg7vrXLpcXQeJ/wwdgQloEsf94zYfEKlPOhbELM+QC1I
9uy0A4l7htx43DvsKZeHaHV92YSb7WgQmsXAc4PvH95VfJL3XUPqoDXVhzpMH9VAa+7qoNoWaboN
peEZ+kHSNla7m0qDjs1ebwEYXvgAviOFJQV8Fn3DwOuiD0uUX6IEpPB2CwUbmCJ3nYbbxabQAZUG
cwMBDqAzjAaqUD1VPQNSxk/pqlc7aM+WRfIax8VW2rZN3y5gRGZrDiglJBmRQQBcG5xiQskg5AjI
MovNe8Z78uJmmpwW7eZo0TbZxhqrpT0m9PFgGWCQ962gJw2I7VnTUd0b6LGomHGPanLoTlb8VCvS
rZKX1apMINAutSp7zopxdKJKAnApcc1hiF2pnMotJE5qT87pU9iZpnt9eWb+BN/FYdQgVAfZDwh4
zg+crI54m9jMvKdy5feZvtXa4C2H6LOPcEVZR4Z819Us2UyZUi/RN812BmzjTQBVb04/iUzLue06
C82m62HbDJu73Ey+21NPXpRwXOFrx1fTRpUTquVrpteaD/qecGsrPTrzCXVIP0139ojI7Pp0XNoX
CLTg+uHqQOQnfJKkwr+GFeKEoqzTe4hR4rEQdh+ppP1dNJa6sAvFyefIdYSc3NchBYjpP5+AIQ4C
bYAXfLTs7otdqdu6lFa9VD2Po/oWsfZljHuvLViw4PGEFDhGhusNEGKw6KIZE6GKsOpDHJVlgMax
R81+ik0kg6zQ00BtGt6E+r6X7qrWB0zT0XMvCzQniWOP9H9fn+njhXHqF47foEKFl6tbob+Y746T
C4WGNdEYutse+86xdiZxI/JVQ5uhsUftHHvhu2msxnhjSG5YuCX497cBA8vg77on8TP4jjj5jKyO
pyzEJf4YfjfAIviudBsl8urelcwbo3BBZAat7eyLUXumcqNJC/tNoL/6uRInsyBsAWjxgdVggvkh
82JlE6qbPvYgK1iYkEvehC+a4kS1W7OXrPDiz0V23+B1+bGwFOcQl/lHCNuhS/LCAiGK8tgZAE1W
f4MHxOlA6daP74X8UGKD1PbkNtOSvLlAKPfTMFTScekTNNGKvAM94t1wijP1Ucv9NIKKnMuAnQhd
Y1z37BEyTo4O1GOPDTrskgZw9OGN0X2h3Uwgm8+eTWAhNbLpyVPUeXl5E6MBBE2kxk5VN9en6BhX
zXYrzgs4IJE6gdcStokudTVNifKY1itQDbPeORg8HeTSzmtbBzVnUJoGqV88gTS9eu+/Q1S68KX1
iLgsW5XFugIfkuKotlNMzuDJK/0TutJAQYoeYU1x7W6jLhUzBF6TH7OroTUHoQbXjheDKQixBLlE
evUxLdZDupm+1Opd2DtS8bep+VnuovBgbsDWbVK/Snxkslj4wIaX8f+ydx3Nkdto+69s7Z1TjCB4
ZeqkVuoZpQtLI80QDABJEIy//nsoe9cS5U9dvm+VD3a51CRAhDc8AeKFIoTi/ZnT7q2IvZ7D9++z
CrRGo2Ki0jq8zxTkPJjSwL2k/TEtohktIxddZgCdjsh+rTZkY8ybH7m1BUHSp91V+gRJ8by84frB
0bc6VDCcuNDvs8GXVYRmpOtGvbQPjb2pMyhnhOVDQW/KZEvQ47vl85ltu2yIr0ayOrs8XalOU5jZ
bH5S3hb6ViXfJPS5m+6QTX+99D5FcOhvUGAAwFvDNoGG7WrabI3BR17Yxq2nAnJjxXxbbZItHDme
3H1zps7jLD/2YWSrh61GBkc122Uu1nk3hLWFf3x4RmYEJotgQ8NNgvue2BdsYxeHvofpQ6Ahfhrn
22zYVtPeyq/67lIZkQ6DogtQL3nlOzf6xVxE4+C3NBjAwy1945Sdin5pDbUPdgwfn4Icc5b5daX5
1vC9tbZzf2R5lNshny6sNMQfZy+kCpl2a55Dn34Kzf6YX6TrCAOR8q3vfESbtmaLybidNl7l603A
ndh4sR4GErRmnGQbKBD2bgiDzKYI0Fb4+vO+lds/zTguYUz8oj2zzgi0obS9vMaMA70Cx4xcBd4c
LicwKiEJLp1oyi+Fs6mGKIeV95aVwfhqE3+goTJ8UR2HJmZJPGS5b+Z3aMVqpQ8AWsJvBLC62Gvl
xdzeUahUnsxthmJaEclfTR2a/MGrblMAymFs3fgJ/Q4euV5vtZBWIbg5X4/y81m0rCtEVMiAoYv8
SbmgrVvPnVNMcsmgdxEUaKo+6zg970jqL06lxhFSZea4B4Oxvux6mPn51hyMbZzDdrzdqHP3/hsK
/PO0//VCq4s3Ub3B23E0bqELnTWBZt7l9sVQhOwKzvN9eYQ+QJ9d9WTf5QeD7IFH6zTfPDnSZ4CA
Eh9+9ND9dNOwTUIhkLqEIz6K8NMrypYObvezvXNf6nC6ZTfOM0l894TVlcy7mAzhVPoV9eUtjZMH
YvrWnQHrC+Lbv3G1UMcf7vglYgDvyrvOZ1SN4mHBCgQW/soM6732+vXHeWuVfZoLCpNKgOZRHluq
F+9jIMhLwXJBG4xb7QTRq5f8dSnL/+TmQdk73YiJFnc4ri/k3vkl58X+qLnC2PkzAnHvgeV+9awZ
Ib9Ut1ZU3/Hvzc75LS+x5MCWFw8dDaD1q71kt+IiOYgZwrDtRburzmUT69D9bRujSwNxYXhHowu9
GoRbVgr6adjGpQ/aH9QSEunzS60OpdzUjm8UW3w29xf0+RqBrEKc28lvEvDraVySPDgFQP0b7aKP
bzBA35wTqLXdsleR++0PpgXZpuiAC4V/kY+qTDnEJeTAk8CBVMCD6dND+13c4oN2O16HwgZUDpnN
Uf0A+ZrOoattvv7Qq4IvIgLsQjR4F2YEEi5kUR/f0EOztyYUcwTzcXAHSn/8jvvfuYnyLGiv1Q/v
zD159oGryFICyaORZWUJiVQCokiiDmvdh6yrnPz5CL4RcHPyXD397GNXa0EUAj7ey1pIfswvyvSH
y+4X/W7c5M/9s3dXnomfP6VxH2d1DWLTCP/zaeldAuE8K6DP5qvDgn4OsrMueOcetmo0pbMirHWQ
uk1zoI87qwvS6aqqWsSVjT9WD8zl/mhDMNeNIKqT6TEQrjWNM9zAyffO3VbmtTdv6+RykdRz5J0t
jvbC9Ufm5Vwlzakaz2H8/jaAebfq1sqGLNe0zspw1DZuaAHA+ENU20qGQ+ZbaNW/OLkv8nMLb4lT
Pu3Fv1b62kdDDKokKcMzE3wHA9YqkebFoj0hxtRg8P5Dc0Nxm6c+hu5cJ+fgSn8/ZHdxKFnqviDG
f9xoWjoIu5u5eZv81p/TaZ88ekYkftYHw/Y1dZXxM7H154x+WYN/PXDN4zOh9tJ6VWPeEiix0BCk
atDi+fRdYOxO4/fY7pnaCPMAaSZQoklsnhMCWM6OTzP+7g1WC7MHtQsSPxhy/x0aDkiLmADyw5+K
718fYp9i7yV8wFGmQ/EbFc01fIGlchinJNFPw4icUfplt5+auIdvbQ2hzMx7/Ppxn+sUq+etx1V0
Arr/eF4xRSXddjxS/aZswokAcBKUPFQ8NJub0g0LJM8/+ptW+CTKijNf+NywV3f0ANfsZOjxGtTY
U4quUsDbvZE+ZiLg9J+fMqtBr+pgDrRkacLwNDgSgRjajCGgs6z3dccHZsGzo55c8SMdgoRG6bjT
H0XpW+mRQKIIFvCJj39SPZ4yNGsDSYIGzmwDyvhBfU6D6K1I+GHZrd7U/rjTnCLpaV3hTQE5K1WQ
1hfMiuZ+k6NSeAmuSVod6nQzgdU4+5bcQOPAH3vTd6aXxr60a8TYcFl2Kx5aNYoJ8jjQ/dwAGooC
WDhpZjCWOEcv2NzBg2fT6eA34eIiwaJ2QRrYR09hqW0rowp0JKqNe+L965kFuMz1pxHCORmKF0tb
ZC155MB6tMtMjLAXV0+Q9QjA0B3JDpQFx3q0ip2H1H6+BvpXnVP2XgH5scmWyX336HW8QDNPZzoe
zezI9TbQ+eVpgGY8VCFbbAUTXJczicLnk3P1yFXEIEQ2/Pk9y4tK30H6ot/3XqyTV+BTZv1oeZHb
nomLyLKH11MMka1F6nARGV1HbgxsV6JDLPuEKpxqdra+aWAlbqE4EzsQhO2WpHW6g/Ym3MDNbJ8X
MZxlDVTihti0IcaAW3PHy03SLVUg4D9yDdKZkQlU0OA7t8Ojd9TpLrFftKfpMcVaTPHTKmSACiEv
M/3+VlqxnWx0+AYfKUy/IVlnIGBdAtVM+IxeeCDLKvueNhuV7mFABDwRiIRfL7S3O/HzLKCDjV6R
CSWX1UkHKmJnpkrTT9Bcw/NkG6QX/W8SiDl2kyuIH+sixCqA5wr72VWbOQuxfeT9uB8DFAjod+22
qPySYgKOCPBsBgHVrdXGHd1mj+n34sixL/3RiWA1WPYbNh26Nh6pT2o4DgZs/OFpUWdDJXxfwquu
CoYunnM/o765QaloxmTeM4Jy/C94u6Cv3qMqnJ9Jxj8FV1h8EAL+7wysDlnltV7b5VjvrXkD3rDs
N5m2JbvnBrwZQ9t9Pd9v2nZfzffqkAXeZNIEwXyjyLKTLy4+NeXR0CB+rFKcZAFwAtqvsvQb01di
YyJo3iPHRF71Ip/gOIGLJvlZnKsA/d1WWI6aRWINEsarKYBLg54Vc26cAA62Wr9PA+QlXw/8c7Cy
TDPEGQFgAlffXVdcRFOUBpejcXKZL8E193ykxuq1/JlC6ToJ1AAhZYgz+SLdpvdfP/tN/eXTpL97
9uq+sEYLHDeOZ2cQ7bhz7/VftF6WoHPf3w+5z3MfBrcu0vFHVHtaI0jvE9RUtoDkJamvnxFS/7tL
/f1ErKptqadXQzYOxknxYAZB9oY7gd6GMg3OtZo+p0SrOV8VsIU3TxqXs3FqJ7GlEN6psBtDHbYa
xoWLW11D4hJr+nE6a4m1rJivZnx1iRR8YvqUYJCyCRdL2NFPh2gYghYZiunbNcjJvqNC92wWuHzK
rx68ukp4kdvW5ODB5Km7k49YY+R5hkq98LU77RfTg6YJy9FHZPL1GltBk/+4Nt9/1lX077Q8p26B
uXasW7gO2X2YNhv9EgGkdTU927+6cVPDjFOfzyynlUX6fx68tNuB0VuE1DEj75pZXukqqx90A/2Q
IJehBTHyKZbJxvFUOD0R2sP07LusHoQ7+3b+kqWn6cdc76X12BiGz41ruHfMCXqxaAUmEI40A2JC
PSwDGN1s0WGJvp6ov1/+f73u6qxhSW30Ck8+QQNQ2kGNe6bdJcYd2o/dOX7R3wYW6DHZuOcBhUAd
8uPcqFIrh9qujZNQUUMgB1GPgbGobANqcMFAIEiyuGb7s6VPa1nfn5bhuwevVkOjVbTunAqjRNhe
+rgD0TZqirA0I0oC3YYyZchBkLhHI6QwwfMOSBcWRShaVIJ93Yo6I2y7iImQFbtpPJhohquNnccW
uSDuTW+fUhB9+l0/7CFCM4+bpD1zYP/ttfjXCNbsBCoyQ2t5g2VlBwqVaYn1gWrolD+qcTszxDtF
+PXK+FySXI4rAswI4LsuDNFXtbTSmO1qgJbeibk7a3Z8mcPxDYIhjoAAxQ4KbG0au92m0QNpb6eW
xyNyQMMKCI9LGZfizuHHsjyi6Gaq0MmuxvkIJ+VeCy3Tl/WuGY4usia3upf6Y9YdYVc9lw+lvZNi
Z9JtScHwny8gburXZROJHPVyEzUV45YlF1l7OjPYT/sApXGQGIAGMuD4CRW4j0tzypyMkRGBAAyl
K4R2Nu3CDurUBt3wO+ntXHWT11fYrZwfUr5z83gu0Za9cVq/hrFWEYg6gAi/90t5gfXbmCLGQ6gT
dIjVEIQheLjUtEii0A66FjmoTV0GTVxO0Sjj1t0ND+ZB93H1YkJUGVJx8/Xw3rq4HzbAanirC0Bz
5kn10H052WPkdcgQg7YJqmcaaHtv1xdx2gSCgRR3gyqya2LiI7id2g4KUrEtY5TUQJJC9Emd0DCj
JA284XeuhdKMOkyTtalIAGflVtvU9QZj5zwYt7Y4Sd23wXFqt8qFcGWgsxDsGjcw8gBTA96zkwZ8
jknxzLtImUeU2Nss7Baory/B/4PkZeNno19g+p7Gxq+fkL5KMy7r2ScJlHhj6dzX3hmLtc+h0TJX
cOOAE9FCbnJWRyLseg0gbVKERjZ0WGMdjNtZXYu0hopt4NobOB623XUKXOgSe497os4UMz+dVqsX
WAWlsjcHBY9640TzLW1+1OrSJYFrHmA8+vWy+HxLrp60jsRqxwImCsG2nkQKqeU0PRjkxnR3AB93
1d5LtoU8uFlYVWFbbc88/NORtnr4KvLSudXALxZrEpb1aEeTMvSwGMa9rm0GcdH2O4fFzhglyT6T
GwMir3JDZOCB4Y1r8Vzp7HOevXqb1QEwS1sYSc7AZBIH5W4puhNdZJ+qV+D2GsAH2jOp3tm5X21J
IHpsOZsYPgCOYnpt+h2nqU+se53fiils2puOP2DWEbokY7v7evI/Jz4A3YBFYsFHF95MQL98PO+g
NlWOYraLE3dq2EDWAJXbimeR8ubHxK3KcC5nG8ll95Q2HjsUS/oFm/EhbF1kQwKEnc0kk8tBchHY
0/SbmhWMFgztl1TkCTHftLH49MLSuJ8H94gb6/vcSnkm2PoUXWIQ0IAkBqWgIsGc7OMglla9C4no
4iTFAqogzRiNuLY2X8/V57BlIakQVE6B31g0rVYhnXJHS8tTl50aSh7HikNaOwNy3KgUWkxFYkSA
Kl94ONUAT0PntENT3erPjfXzsfT2FoCPQgcVssd0dR2PklZpmkzsREa0Mos2DWmzMBW7luxsGVbw
vdhCsnWIkKHzaqtpF6Adn9zG+NFBhPbM6l12w7v7hOqAtLyZ3rxRmCCM8HHmm3FsFEuS9DTiIWGT
lSc2tq6vq/T3IKV2JvhZUcBwLeMYhtbz0jODPjZQox8fB8qDAwe/CmPvrQtiZkZsQEoJsiQm1I1S
v6ztbKtMS0a14M9NgUzK0ivt0OrzQ9XjFq97V/NtUjdRWvIXNEDTrnO2TW8h2xxtK8hwsBjOUOwY
ccozrPp13315+aULQbF2EPbqaybeNFVQrwby4dYc0fqYG5QPpSHs2EuKHXTlj47mGju4gCu/0aBf
R1OuxalED6luoHLkkupuqprCz3RzZ9Y03Vj0QNikhbk75oHTQRnfsc59X/PzB36DWQEdin6uA9Hr
jzM+TEmXgH2tn+B4dckgfzg0dh4ONGsPc55817JCuzH5nKLrPrrbktUiEq2pb3I6XDp5reBTgGIh
4KUXU8anXQfFnDpxjhlw3f6k6wwkrZQHXTcjCiBOfwn/p+Ey0/Q8qHg+n8kG16cdPgGYyGCGAVNM
wFMkq7NWkS73MtC1Tn3uNZucYfZTrc0QXAg3ciQcabL8AeZYXWy2iI2SFEAalxdAwVWI2aToxr2m
DahGobMsija5zDOU4NKZxBma3JVUzY0y3QpB0MRj1dfUrzT4E5vgYJ7ZCuteCKDSAIvCEQb7Dz4q
QDN//DD6MHq9x2vvNq9lddCy4YeJUJMT99LBQgoqAmnyMuu2MN1Ac290hkvOAGixIBC2L6H22w1a
vrfK3EeiCr0ky8hDE+KQf7zm//gt/17oKP8/v2XzCwsie35PbVn+4A9qi02+LSAj3EmLzwYBROI/
zBZb/wZ4B9hX8JwG/AMNy/8SW2zrGxSOgYuC3ze8TeCK+V9ei218w7EBs0EXTlULYNr9J7QW961B
+dehjnIgrrgFIo8kCMEB7tOPS4s3IMD1Viejmaqm2JRTDk/Iwa3JHWw1bBWzDu5fQZP2FomJLccf
Zl/SZ7zxuEtolaOIPgN74RcMaC7fJDM4Dbru5uWhLSzvwUm6rIREOveKAE2NwtmItBhgcT9DVn80
3bbx09RESM3Tlj6hd2x1fuvpkxPDuSc5CgrzIKBPFbA/zK3Q1OKFC2xcgR1xoRTEjnzcgGaQukZf
XKFNl2+zXvcuXKmSi9QaUijvOXnzu6rFEOYa05/nebKwuTNaPFaeKC3fnUqgh9ySwegvK8ZH1fTu
D0/wIduwhOWV30Nzg/tkSrPMTwbbbf2h5DNEelPIgpOiMV4ZXG/QXp4zfm8qfGtfn/BsKBKDKe+P
BlwzQspaznxDyeLBYWQ+iKwgZAf4c7NB4nFl2pI2QTd4cm+iSlpseCu0S1k6KDp7VZ6/srzQJh+l
gmkvSe3pvg6TABKxYWrLANNqoNEHh44ysCUMDNGg8nDQqURYS1MDZmBRXlpWEiWiq0VMhIV8t84Q
PtWAhT7ZLTwV/IqU8gbuLakGAS69esjVjHBDL+zSQSFc0StZwFwEpztlcwDbgFEC78B1M9I0W95b
leP9LMe+0P3GKlKYOvHBeO41wwA7CvJXSViwQe17JinZAnk96L5V55wFkHlXnV82NqqRLu/ma9KC
JwaK8jTUW5rbeeunboGzWxsEQNpjNYCvog8lDSpjpj/AHxciMBgUI/yxcwAyospA/1O4ItM23ei5
WmjbYDTtm7ae8CBHBwG6ETA+ALgdXYegT7ra3KqmbOLR9qrRB5eR9rBqYvgxmUnE514uzROF3vit
GBXbCTz4doR1G/UzU1jIYiyssTTNJqhetW3/Yyzk3Aeum0/45h6kKPczEzlKg2CwPZfpBI3XBOSQ
Q0O7REYToRBpNGnSlv4C5+CRw2srC9isAZ8/V6QI7MGFoJdZJ6gWJqVGqF+47Txv82ZCddzOpONs
KyoJGC7CEtRnvGBZNNnG+CQAznqsNVNrAlvREvPT2i2KF+B84N9LiN3r4An9lLPCL8E91vPZVMvj
bAnDCTIj17eK92URDXmFfWsRGKHAqZG5LPK0cfpdjEb26HYzrCPcXingKHPpTAipcPUGno4jwp/1
Rv424HRpBXml2UVoQAAxDUE8wmhKS6vKoMsS597l1UI6tsccvQBII2MybVvetSIrf5f9oD3xVjWW
P8g6+aXqmlQ+diACj95Ej6qs4XcddG3FjaCADS5Hy1CWkAXPDHZPC88E9R0WKEbgjkxPA6WgEBAU
mZHOvlfmEAhtZ+i8B6VBAS6YDAFjh2JZPIFw8tbdC1uhGWQrhkDBKvoR9Sl7wD51PG2+puMEylDj
MM5DnSrETdijnfRdqgmAFFnr6jvS0iHfqEyiz1KXSEtjuMaaQzxpoFuHJJ+JtZ28AtDwalI4D63U
lmUkZynsILNrXgdzPWgyZnPu9nHSjAC06X1hP1SObFCjoWN2R1XlvaIl3z0IBSm4cNCztt8gSErN
uOqU+u6NE8mCvOwLsu1qZYoIFO/WiBMtd4cYUNy0xsmjW/kLXmfsdhnh2YgWcGs/jZ4NWUcMvLtl
bpECYVxr/bCVVTdbmxQaUurWlgwrRNMmh1wXqi2qzQhrJXSTIN5bxMPQwnjM5W35quWkDXK38SCT
RHhY1+mNl1vjYkDSoaIEWiUv/L6otwLQbN9JdAdEjAzfFRVmfD/HWwxSc6DaHL7Jxsq+mGEXmg/o
CDc82Tn49jQTB1pN16DhRB7YDE1mQP6ad5dFaoUE+5jX/ZXd6C9tnd3oTtH7Vm7sC9ltrI5li+Su
zwhX274YQouKA6mBCs3Ro7I8mGHXDY2ytD600nmA993r1IrTWACCMdSohZrPRnqN8vqRF0BEZhNa
sWzXqnxXp1409Rz7AQdWWl6NGYpmDXuQPdVCSD82W1cO3zuRQGcYLmBbiwBaIcRtzzXU3hrHLxN6
FMwyg7JxIr3BCdO9UA4gSt9X4eDhaaUOLDNErviQ0L1n5ffOZLFYlTrEJiDUaiY81ma0MgvLhldI
GbbWtM/mutjbraXtKe++p4XNfcduw7oaqi3YCyYgGn01yV2RTkslk25lilov7W9RF4Ytrrf3jBqH
DxxX7fHn3OsqEIM77fD394lM79vcbv1E2KeyyKC4yw60sGBsPwHTQmcIRevTpm9GHcLX+Nk6tW9Y
Ob6Alg8Xl56BoDg4Ru8CMNfeCT31BcdOlSrSwFhivY09Oh/yWt+XwjgMhmYEHDiT2oEFHBuwanDk
6IXYpUmLTiOlzYOEDwvPi18V4FqNXm673IRECr2rW3f0CTxdg4nT4m7W0XQn9VVrZlB9tixICfMj
DiPLJyPqJWzMq4jNaNowYdy5lRK+MpZQplQvWWXeShROADSooFA+64CTlnFTNd97M3/AeQpvKo/t
NGHeoGMEmWxV4RBAJdqHZI9rxQh+4MxQHZqmfIa31f2YKPoiK8P47gKK3Npmh3IRnLE4Q1leg8Jx
O+hdmAMZgl7HeANPXchMYgNFVdcA6adppn3gnXyhNvDVldsbx8EwwLocH+BtJLCqyS88Lsxpccky
KdwQDmdeyB2AeGEUcswNO7IYuPsU8UZo1trrrDmhqAfU7edkb9ayPrU25FOIOQf9qO214trOge4T
1m0ONkJbetDmrkwyoX3e248w1JpBS0jDohlgQ9V0fiGmG9MeYp6z0BCm9AXFN8yFfc1FvUH5SKZ9
ukOl5lLMRVBraNmXsIZlIvs5Z+w4cwWlCNwbY3qpEWenJnLtomaLCANwnVoPITpwMh1om7JhgN0j
TBhtF12degaKoYZ32VSg3a+jqhDaVYKic8G3qtN9UyuApkgPRUGuTQPVOTC8W7eIHBypqe5dm7ho
HBiZFYbRBl1SbL0Giw2JZjqFsIvyrfKJoaukyfYHooyHTCCMYC+iphd2eZNNl+A1YTlXpw4OnyTB
53f6Z0SBgC57Lf4421rpPFx36V1ZZoFroB4vVdx5r1qlLiYCD0mVJMdSOgdd5bFWovpOJ3C4zF8D
ujElaCtRw1BJaNlY+7hkaqD/wXQSEjS7tI1y0eshzLNav83EU+JV13ad6sYmsWZ4kOkkTAvixf1Q
XDlAcZYeicsW5vWVOb8UzZQFdeHM6ArYHSDFiEb0Wb2KlsXVUPdhPneIkYW99Qi/HJz2IOA+EhYl
jpM2e+ADkyGGVsFNo/D8wmmeEVv3W696Hk2tbgKiwwTOJ4qzJ1fhA+3SWXdfLVjxGUPSMCQGStEI
0CGz9ceW6iKuik5OW0l48eTp8IUMclLSPJaVN0ZZq9CBYBVB41slnRajO427oK277NLuh4Vigpqs
8BvC7Rfp5PzZsPnURyCMJDBbdhMQmZKa8xGeSg6qTpDpzaAI2pXG1iG9TgIPihO3DERv8MnqpD3U
FBaYvja21h4pTPcLc1v0O5MkqKiTLAHBeKwpuclhePi7dAx0Gnmv2ydXo+VyJDYDaNHwh703VCV5
mOZ5h3YpGQi9JEmmrl2vZyxqS3QfaxMqs4BreHYJ2hYHnimfxvoVG0yffei5Sz3mvQt4Qyc6YORG
iuGFtasgDW7ggrgZBrNtA0Op6arU6l5F3JCeE46Kj8MWFxBkQaYx7Rp/sPPlNQXipL1eE2CrGDWX
+NIrTbKvikyDnUylXSI+mZpDMZEi4u3kvhqK4LKp604BGq3l88+3JPt/5YZ/L92n/7/ccInSEvsl
xb+OzzJ7Fs9/K62BX/ij/gAZ2286GlsGGM8QwUDV/D/1B1gmfFtKYwsNFAEnWZzn/hTWMPVvEN9D
sQAFijd1nL/qD4b9DbJ/cCaGiPKf9Yw38ZL0V3X9R12hXf33e3WLj10vlOigqgEKNoV+MOoP4Hl+
rD7AmEpUY+KMkPkC7knXjCe3QDibC91FkibmgEls0Xez9ec7vH/mxwbC8kx0uGFGBzmAP3SOPj6z
bqmLJMkYrue+64HUB8WINZyfabasektvj7Fs1H+BHTXAX30r7b/DhBhw3x24CQUzaTBxwXKOjn0+
huiwmChFjL3PWjM9Fqg/j4KeSAm07NfjND5NrgmlBXDrFtoJlMXX2PSK9t2Eeoe8prAt3dp14cVD
7Tix7vVDQFqn2HPk72HC0izgTW/utAJAQqvyym1hSAfJqARWkFnF0VBGekj7Ov1pkf6c9sgKPYOZ
ArPXBvYRJCh8ECitfPwg+szsHK4y4jq3BEN1AvmfI9KlIcidLW6tvvXhG24HntWgWjyyUJ/rR4PB
95Pb8yvE6HCvmsq6zHXZ7HlSgkKb5N62NN0uVuD5b+oU1wEEy+qtrXfXA5mGB8OCeSh1YEnNoDIX
FEoXTyQfT2c+wdKf+au6tgwNjrfgWEM4C/+ODs7HoQk+adBWsMtrxyvsfSOMMXBnJ7vQhxQoEwnA
ZWfL4dJOOFo4YtJj4ZVj+PVLYK+u34FArc9GY8yEpOC6wle1ZECxMS+uoWtlHmBncp+nS+o3kC6e
XEgkpUZgEXlOme3zBgCGBKfHUsQ0UP98a5G82wBK99qeIGC/RjoACDE17kuGy4zljga9+dbbZoqd
3AQ0FJ4WbajJ/mwLCafex6GjhEowcNQ3sePBpV9Nv+FVIifCu3Jh/b1BacsOm2Z2b1OgnSOauCWA
Cyc7zRHoQ/J4Qo+ozWQSo6Q4h/AZrg6FhYiD9uV0U0i6ZRkUpoUGlrMyHlRpBsoGJmf2/lGHE4sG
xhY4kHXThgA58GyrxkWh7HoYNdO7kpnnnoCk6yM1NWfFKJZt9WFtLvLmiOVQkn7Dra0mB32KKq1c
Ol9lOd/hogdp3sAipXAh6wonj1GtHJ9hf/cz61wcWwQSiR09p4OyapRhsLByRYkb/RncKNguy+p9
t0q0QjLRVzCiFlaiX6IvfaHPY/kIsR56rZIaenCoJxoXJl9cSlGb/uk4DUifXe1SLJymqB4d54hE
cagCVeheF1FHwk4eCaOfuLndb5lqlrvElk9zJ60zqI3PZyz60FBP89Dqw0WmryFEaQWFfFl4sLfn
zoXUsvSxtbC2cpSuJnT8Juiv9p2XQ8CurY5uZiOLGMc+2bm9owN7jhTBtydmPDkDaY/A7EJcvrem
9CgS/WxL+2N7b5lq6FYtzVToO7mAuiy75d1Um95YoK7cqysr580tmgJqMzSJC7h5YcSalsI9uRfu
QUz1+INXNSYQoSz4Sz3FUdvkEFgobLFkTTxXV5prgQAthNf7b8fV/8K6f0Mx+d3J/Ukm7fq57p7/
dflr+Nemy8SvD/2ktz/9M6BzvG8I5xYINwStcFK8C+h0KKWhhQNzVv1PEbX/KKXh/wDviXqZh6UK
PjjkMv/bUkIR/hvaEsCtoiUNANSCX13FcF/FdMu58e5ccaHVAdVK+GbhBxdhsdWdN0CmVxuBLrwA
MsJFKddS2m+BG2L7bnKu//jB92HcEhquHgOBSsSi0H+DceG6J8oTpBxli3xaU3X5w9LzObQljFJk
LcR9Cuvm+0pp5s4yuH4P20hypsP/eZQeWSy6iA4pHQrtoo+bSas82TrCwU5F8rsxCop+7Djcfj3G
v3sIwWfBNzPwWddXN9NdVVZGyo5Q/obkw9TIoDRlfiYgXjBXH2cS8qk4v+CAi2AFBturocxTinYA
aikQGh0hUyJAGKEzDzXK9fCfD2jpderILdDI1ldro+gaLGvZsWM+5d2LV1GY+3IJgv0/fwwiD4BH
bAdh1xu05N1Jpxh1JtSd2HHsuUKXDCV5uLipc6DB1Q2Kle4tt/SblBICDH0FZsv6ttKMXmfHFMpq
x9ZC06Cy9DJGHenX0I5lKFtCI6vraDxMrAr7ca5gS4Ga6T8eLoLMJcbC+Y5+7uoO7T3DTrSBMtyD
brdnlP8faefVJDfOpOtfhAh6cy7Ldre62DIje8OQRhId6EH76/ehduOsilWnKvo7czMxmphBAQQS
iczX2LtuduW326Osro8/s13IcCApaDujE3u+TfypyEP8feNTnWk/B3Dw9IGqd3YFcWoyRuf1OwVs
LvuEUIXsorvaKR0ngvTHiU9JZ3XHLjXbDT3H+s4b6crWh9GqcRkuFyOTO59T2CS9Y+RNejLnMTyO
PvzSOp9+DRo8z9urd3GULR7g6PPDEMAcmaHOR8qzRpcOHc+TKqBO0ljs24fQb/U7EePiI4GwByq1
KPTbnLL1HU+xOM88tyJizDkFpyjPfjpRpXDIzb135Zz2r/1MC6KfFyYfSGfvrcebeEcNTRsnp3BO
EPFIEa8VJmyq1y4eL3asnikTuKzjcnf9nbnUshtqesH5aeRN/zinWEaVVWbeGWWF+UMGBiVaZEZ5
sXOkXRSBz4cp4XdYjRvmJ4pcC8rX0napUY8/k6L0D7GKjJdp7t+ZXt3+rvqmfAkNyHD08abDa6cL
9oPTjAAI2JELn/nEllNJ0SBGp8ECVN6Jn6FI7j0LLzckE1zep4bG7WWu7bpla9AhSDhgfqg6kAFN
sptcp371/jgfZbXty5beizSneEGDUrQ3rIWF5L1St5oPBzaSw0XeYWEYsVbcmgTc0j4u85M72PWD
CPsW8RSRPPqlmKCHo+1x+wNdhI0/40GFtxD2dMHPnG8UrfQGr3S1/DTluvPBNOM+3Bj1oD5lANHu
0fYuPxRXGWEQuw1Hx6lmNRgvpHnORVWeHIr5b5QCmK/1Ut7hH14dxWbtcGcjcqwlSsxsGnsVjeXJ
0xckZZ7Q7phgw7x24ZgLOm6L7CTneZ20ecAgKsSAy1NNfa7a9obo8jf13MIumBSVnDtFuCV8n2U2
FiL0vP51UE4ow1yo9qbm3PZzVp3cFizcPqxn+UnGThcecm/2gsidvZ+T6JzTWAl4ibfnehmKSUDI
szUoJihOrgcHzYk34ujWpxKkEg2QcfF3l0WTfo1jaX6LpUaz+/aQF/uSbMfiBcBVRskRa7bzfWlk
89jWoCJO0QhHRWoyejv7KYDRUH+lETOwaBCuS8DUwKQ4JHPnQ5lulNhFVypyH334heGOdqpHcziO
PY2zV8+KvIYyMZFwKRSs6oPDRBlTL2QPx8q1Hq3WHY55h1xdJMLwy+2hLr4ZGQevEibFsXYvgJal
nzWWsJvu1FAG2Uk+1NMwIgw7e0I9WLry7mRuVz4Ychq8ukhUqfWYy6n8K1GNSlXZMf3BkzCYEI7g
alc0UOHGCoDt7aldnIVlaotyB0nBIre2Gort14xa1nUnsiD9+6DJdCuiPn8ebXegtdqUtGn93tm7
eWTf+YAXsWUZmoQQzxiMgUjnzmc5z0YWK+ACpyErtENtmfq3wozvsTBX5e5lR56Nstr8Tp3UUecb
3cnMta+dVYx7w0r8h1yU4T+gHwYYlunw2vzxz5jk15T5bXbn6nozQdLNRsiYg5e5OysRX+o0bvYi
nKI7OcHVnULLwltQ4yQnq04J7XUgmMrtTn6Vz9vSTEyoGTnOAI5+L/24OhQxGkgq7gBokJ1/rmIo
x37yHDiNQ18+6qWmfUGLYn5KWqu4U+rUl49yFqFZOCoFvOFRfl46Jedj4X/eD1Fi9CdP1AiCVI6X
BrNwsicaRtFJ60ajeBgrl/54lvho4lZRbvxy66Z4qZtMf9fENmXY2wflym71OP8wP1zqolwd5z+p
0pCh5jLsT9NQNmyawXqy+iS8czVdGwXJdbwKFkD3xfeck1moWTHK3CPQJepuxPYVsMXtuVyJZ7zn
KY5Q1uEyWvNHknhU3WTYw8lA3WObcA0eNdBxj64u6y9d26avjmc6q8bjHm1p7F+8ZWv9Fc8GHJRb
obT5NKS2sWC8GhCRQA9ngGC7106NTYOAMY8C3gQX7YWpdQHpSUs70fYhbOUtuNFNZVLH2Il6cMOt
TEdUaW8PehlE0eFHMZtjiCIorJTz+UVuHtaGHvknC2jpBDrGbpOjUIVsHmfTAzHQ9qro30ofK8+T
pOByr15+GeR43RlL1em//QiWD/7XAnexodV6l4iT4zXeEzht/WXCswjYng60LG3FaO3SNoSpcHvi
l9uVVIqnK3YpxHHAqefj2rEdUqUqw9PMLtsXGeX1pgzjO3fU5SjL7UAlA2cpamvraKAZ4TQ6pRee
wkzNh8ky4r2blPeKUP/tY3MWdSA403BcutuIYdAXW82mEpbkQxsvdc+CvRvdUVh7EJq29y7yiwbM
I0VSYzPWsz4/R35jWE95U5SltrjBjPkhrascmz2ULMFBhbPmqI3RSK/UtnlYdWnQdiYFEdMaNPFI
QkNr227SuNzkZjSmO7vrw0/CKQBSgf6x6LZWYQU3thc0qXI9QsYrrKu63XVjoo87S4OBs/XBgdvf
mnTOJ0g1+fxZFjiUv826hDNmJFXrvCnCNknlJhqzqvygJ52fbbSqN+1D0+dd+j3J+kEdzN6wwrdx
p2L/JUvt9rfdNjrNaF+K+LmAMm+he+936l0no6rezXYEwMqqHak9mEBbs11qde2XKJ9dd5cjnBQ9
e14ofboaJvhIpzXjfBNLJA+eAbZXz5o2yk9KuY25T6lQJf84k51wp5A1fx/NSRpBnAHCfIlbOU77
pJi9by1lpc/CoIB1nP1MxQcamGV0nLMh7D7LrM7E85iOqfs4emEkyv2EKhkSg4Nu17jd40z1Mlu9
GA4Yh7jfTWvSvV2M0Hb2WBZtWcOr7Lz5oXarAYlPmZTRLkl70Dt96VvqsbfSBPXMZkjRCDXE+EH0
oy7RTqzTL43Kq0WVCKDyvrW4qrZmZ1qAdPwQu7hY6/JNDVE+3ioquY9CRVm609tWgy0+5oJuVRa2
P8LBcN6rYaQwSDrZ0wpWVhnvq8ryf/VKevPWm2WfbBPFq+GIFtiU72ZHVNZJFL09HLLZHVBA8lvy
RFBs1PVfclM4alsL2bk/uA+tFKNdt0MutJA2UFWsFUCTl8Ivfziz1/5wmrIyMD7IZHew2iHK6G0m
+BGAGteMbyPluPjX7PqD8QAs0SuPMtRkux/7uHI3ceTEyAONVmYfXDuV2mNIZ8w/ACYY9K3nZy66
TRTr4JJ7uDeOTzCtoSpmyrSFubGl11nAm3qUZvAQNLUdLTsBDHUeoAO3mcrUG0e6Pj0w2TTdt2nS
6/bgD4OZIKRoNskeYmg1PCH4WbftZjLtEZwvrTMWXtBh39CjypM3TVvI7GQ7Quk/h7Cdi2qf4g5W
nboRRsW2bL0+4r6oQ+NRoViTHAETV+K70wNABzvpy35XGlopj32boP3sRtJ5RxchRmA2oeCLN3tY
R/YjME4DMQRZlc1x7kJVPSYZ/zHyDF4i93OjEFSv1BBrIGRJyHdOL+sYLJ6WhPuh06q3DtBvlFEH
mhsv8GShGzijV1Tf0rGOKdnRdmiKT7PeO+FP8NVF9GXilQTEepQRcleFpuVx91jNGVjtBQlqtt8R
TbDV+4zTPj2LilfOMQMKqp5VZVI32KTxGFbNrpjr9mdnAFFLtkVaasSsAyyK1omfZtsEsJwNv6NQ
/Bhj6myZLhHyVB1qJYWh/4p1+6tq3JfIj+UOO70PuN6w30JY/cChtb2LCMvvthuLgypQi/Cpw2+K
3gzAMIM6TUwg1q1qg9kwPhetxVZKAJ9UqfGiEgFzxp6z9ONEirJJqKk/dR2AdHQ3935IlVlD2XGD
v3kVhLU+HPzZQpq8nspDWgJENKDhbfQxrt+loVC7CuPkjUzql6SyFNQaVzx4XVkEYUK5Doz67zEC
KG0nKGA3yGB1oS3e53VpPUoa73jtINkwjNHDrJs/prgfdpkrnk1btXuvKCrUyQzrqDpoDOZEy2la
0OtYXPVfHFM90JmuDp5KzH+6oXz2+3Tej/TvH5M5TR9IaPttoRs4oMQpahOFfoSJ8UazQ3f5YxRy
27k5eu3UvshCo9mKnObecorqZOn5NzO3kUZKp3e1C4tB9DZKXklYv6HQEX0BXIh6yTh9aXU8iiJD
GzYzr+onJ5bFsalRr/DyX9gJHeQQhg+WciAW+9uqHvWWroRp+g96Z9bApp184jVI424oP+BaWItd
l6qufDvkAAEflIQT9M5yGtvfCpD14ok46XdPOMf1yYIOR2IHOIlXvpTIDxX/jnMxj28nsMU2CK+m
RIUl1ZJi+DU1U9n/zpLJ6N/7WRmpIE2tmeo7lRJAO42IjV+5oeWT4h6z5/kfABphjzSLiNr+qQbx
1vwry1Fr3mplXiQ7jROd7oF2Sv8pnzqTKGlo8r1gn7tHOczmhKJAl+cPeqrzZOspG9kH1cqo/J3D
HOigHnDXpt4un3CWQjBjGM3nMHKtf/XZTfzvIUE62jutVnd7UEqYIJSFh6vipskSZT6kAOaoNnKi
bPwOY9tAMTx0e2cDV8750kvRDc/cXiAA6KfHOIYbUYYz+ojJsZuC0Nu5WFt+yiFLceGKtvyJ+nyF
OogS8/jGz1uwlGPp5MOmHAfP3lOWyK2HWO9hgyl7rvytH+cun83QYl5LhWb9LlSIbvSQ27WOsEZW
SvwK0+QbV7rZbDBSq5FyE138FDeIhW2y2sRwxJg8mR/qQWpvx06Z/tarO4uZdlB3/oEAE/9b50OG
Bm7PrfJc637BNQiSP9tBkOq0QNmFlFukawr0tLIleZu80cK8t42qn2poQ31XQvOq4M9N9MVGEVu4
voz53Dz4yZToBRKPdaYOoYz96diEsx8/N3B2wMWWjW6Oz6lyI4rikEScXW40yMN5Y+QMW60xzXZb
9E6zSHfUEmwO1ux+u6MAhrfNpqtTLjAnt+13dTNCV4j0DhFon5IPN7OWTUA4SNt2ZQ3v8X1XeFHz
tqklck5zYjguEloDXqqE9bYMcAccso1qBp9HP3iU+gGCiR4eBxd62pPbxL14l5sVNKG81qpvZAXO
21jSZ90UxoDdURqNXbKXJPnfcB3T8qeaI8mD3jBT9bOLtfrZGqPeRQgllsZ85LJAuVp1GcyjjZkl
ndqGc2gXx7GGcLgt+zi0jllPCrpQQTSAwGaGciI3c1FtzLElTxde2sQHy9UHZyfdXhbxpq2Vo72h
NTZMGx9ChXNoiFy/J3gKCUJ/TfIhslr1qW2qcdH1HpdcIm7GCiZnlQmkWMZyNHYZ1IVkh29jLt4X
Zl0jEzlN3At1FEIU3bR6S5jgaqnaN2Mhq5/2kmg+9gBNClgucUqjZYwqG2j+Apw51qVuTiddG6Py
UM2FOSPhnWvd0cj7lGNRpCi25Wme5btmcCpEOJWIPyVu3qDgXZbuh2LWUC6EboFhOew6/2eS6AaK
DY0BGQKOG63mppqj75RN6uJhIqcvDjLNwJKbkUqbze1X08VrjYIbaFOfoIq0I6Wv83cG9frE05M+
DorYiYK0rGCfQC574SIL97mhsL+CVnXP9vWifvNnVOBUJH80HdetU5L6rCmnLg5crrHHxi4SdMZH
d1fDT78zwYv6wjLUYt5J2dlayMTnE6SArusV5mWBz6HZNDjUnybgZskmx71z2xhlckdu/uKFyIAU
TUBUGliUgi45H9CNdGpxpREHY266XyJADV8z3yrvlE2ujkKnFgkHE0sqb/Xa1eqxq0bTjQN9Nur2
QdiVgxDnNGv3bOKuDbSUf7HH5B1Ia+R8Or1j9U1WqSSobbN+NGSLzMiUNsfb2/DahuBZ7YEksTUb
EOj5KJVqYzGVbRKAWYkefGAIZJppcXIl3NLbQ13bEGwHHKKXNjR9iPOhZDORrOOgFtha815JnzCB
592GVO8r7d0vtwe7Oi/23WJFzcRM83ywtIxdLFynJChaab1o0VD/O8NLxrjWuFeov/qhqGchz7l8
rjXUo5CFLE0lKU7qZsQl2/Rh+0n4btz/c3tOVwei+Eqng7BBqf58TtLCe89UVhKEYaF4agjX+WRq
g6/+gy2+YAUWWxA8Ahdo2t+FJMmtYBUiTQO8fbvP7uSMaodRsyxeW9LxgElRzeEY8TcgaOfjzHUR
GjNiNIEb290uinUD0LEXf3jtqtFYdV3OPrgHvtJqlFbFE7dpnQVeM47Psu6159zBguX2KJf7DSUH
qkXWUhvi66wK47KnLQN43j11JcjtEKDMliSoRiQWTcHbQ11ug/OhVhUqDYaPV02TS0d78WjRCu+F
5tQrTYDBASJNQ4YBnJDQAArg/ON4UZXXFm7gpyoV6H91oFVDnrx3St2Xywa8gB4oe2DRmFi3lntf
4usqmyio+njYTmVu8OS3aoExR+2nn167cOhbcfH5YFKAM/6xCv6rQOr2rpF1uQ8ZUEZa81KAEcxP
tHitw+1xrlztZ+OsIvfszLkfI90TKKP3wM2Kvd7+Em6JuGFoz4fWi9TrozjKXQadc6wNluBw/rGy
UXnJkoAH3mTBDDYwkHyCwWMkD4M9xf/ent7l/uNix+gWfKljIl2yfNO/lnEyhlQg4xAHSe7qgaur
zCVLHqvft4e53BqUi4GUQRFAaQeuxPkwFD81vyFbDdpIpl/npK8Pdlfy1pcCBYX/v7GW2v5fU0o9
6QnPmbOgT4z53UIcQFxfG/ZSZveoN5ert5SVF4NPjCZ1EojzoTqqfWE0jkmgcjP8RGFAh42YuK9t
tsDnWrp0tKn4ThfNiNypTAsZozToswRRX1iCfve+Ac3WIwkye+adY3x1UnyqJWYARVkHCy3UI9fG
UCSgIEdFYBzbrdI7505GueQiZ6V5jJ6py1vcTAvia01+MJZ6v91x0YY9Qk3bERgJLlmJ3T80mlc+
d8goPKPkIgLLKrGpGnW0Re78hCubEqQ9oDYobrSs1y6ddptSB5rqNHBbSuY82eYw2XZlWn7WI83y
dre35bIXLiYMP2fpepCgaatIb0WwPWLRpIHVIdrOK4gmp1OprWVl6ZOTdupNhMjWQ+PT8b098pUP
6mmkGkD36EDy1/kuTWC++hKhqCCdJDqMtZ7su8GY7uzSa6MgcwSWDfgSam6rSGJ7Y6bltUqDBMzj
Z+T+Ua7iD5PozvFervj1Our0HZdlpOW53jghpY7QHllHYQ7zB0dZ1YfUjcItPN5yV1H/9e8MeG2b
kEBx9lAkBPq4/KC/4knuTsMcDSIJqhbA7eSJHpK08J8U8usfbn+p5UtczI0g7Cy3KN5pqwQeImRa
p1aYoF/RdsjUeBHY0VPVG9qnEj0QKNf9vYbf1dktH4ysCjbSOuEdqMbLRCQp+iq6dch5ST65YhSb
xrxrA3HtBNDNJIF3iLru2qeoSbD6pauWBl2i5AcnruWbWon8aVAFJHXdTlGGDSv/qc3cfn97Ya/O
0mVgJko5xF1ldCNlccv2wzQYdaf9ZvoqhTHQzngQTGao7nXHr25RDyquzfa0iXDnOyaO83ryGCPw
Ok/fhpVZ7eI5w7y019EY0Wbr6+3ZXd02f4232jZ51VDYou4V5MMEqdaVv2B5ZagfpqjBWXn+rGcy
v4PouLaiBl/TNw06uMZaCt0sZDz4YqlshuH0BnFVD9mYuCu+hjH0rzuxc80xJIGFNvzXaKvgSdmJ
7lZqpIHetJW1GwsEJWj+hW/TLh2PRYq+Mc8pui7K61z0G8ziM7SRe5nFStaVl9ryM2C8LEAWEJTr
Oo8fxrM/JC438TBQ8SykW/yss5h6knJNKrZ9GfVyWzg0DWlhlcO7xjbCt11SRQ9IPaWPY6PNSHgW
9v9I8v07/p//5Vv/TZK5tgMg1gLxJQtBznsVozyvHZww1dJg0rt4n5Xp0B4KHXEoOsxGl0GxdX9w
2Vd3qjRXN4FFBsV/uyCjVhsPaEIYdh2N8M6m11MW5if0I7V9LZ171nrXbhfeY2RZC7wehOD5kao9
JBc9RewwR5pDfYijmTP12uH2QboWoRalPMisS2qyxguoss2KtsMQtAQ4E2ix036Qcd8+o1uSv59d
5b8xQ0s96HUY3YHlXl3JxcbeAnbCU321klaTaVWLPFuQofK299sZNVOjN5/AnNzzUVz+V+tLZlHP
NVHKAlhzAaL2RJeQhmfBPDa/cp+tqtp6/tXWpvGV2t90jGNv+loiVvaLnmd7ByN49QyZpD9QxwBy
28YqG0G6qObfhBmyd5p/FCJXUFnmRdjGGKvmQ1YlCokwW9K1H/SfY25/nYreOlReZ35oNEH3N7aH
+evrPzwsFAi5BjgtSNTn2yubpobSMSmSVpoUTxtdnw9hNavvxoBICPiF4htdhfa90A3nzoJc23NQ
eTTuXgxCkSA+H3pAZswvNeBwbhkOLrRpF9u8MqVPtmtybSh2wrRp/OpahnyPzH2/O96e+7XYYaI0
CZLrDzV/tfWEGcY8Bto0MOZMf6mBVnyEX5Se9FEgwqTF9tGP4areyaqu3ZFg+OGuUEJczvT5tP06
Ham+VWmAhk0VbezSwqeYXp7A4XgwHxFuEHcO97UjhvAAUZzVJvtY3crRFI+oMMxp0Jh6HWHx1JU+
/iTCxjs2kfKe6dW1ZbUMSqSLFahF5nE+wX4OtdzD8ynQY9Tw5TjUP9osArfjx0l8GIbB/x3z0vp0
+2NeXVbYkovTlumgAn4+KmyZzkkgSeLxO9JPnZFEpmVOz/W4ECS7g9np7cfbQ15b1wW2vVSBSVnX
6zqqtJxSGKBBN5rFixtH47SrEHPCyi20snf/wWA2zLSl5UG3crVtksib1VQoHvd2Iz/ZHejAQzkm
8kfzR63u9mCXqFXuewaDUO3AvETb4Xw1R79oa99jNduSd4xIs4Fe/BDt6cjOW0ePMDK29HeJ1mLc
lRpYb84u7Z+odRdlILwTb/+cZW7rwA0ojxsC1BTFhtWOWspUnZvkGb3XLvsa5koFWRlTnCTf8QIz
G+uXrstCnJ3puz7bHk2AO7/gkjm1LAixCiIuN9UFi7+GPlTbgp/QZItQh95q4/Pc29MurZP5pfJ8
kWzneHirdGU9i8TVN1qsdxAThuHeO/Ba3AQhTR+IJxmF2uUk/PUs66M0rs2oyYLUij1EDFiKrTVH
9Zuu8qZD18X+v9aYy1NVls7+9oe4mo4urGCwEgay5es8sG26KZIik0GRg07dELWsL8pLuy9C2Wmz
daa2PZp9h3DoPFSqQqerxvZC1DCp7wS1a1GG1xRVDNggbNTVnkiHXGbZ3GWB3k3A+1AINREATVpa
0PNExf+gsij8LYTU5ju537WRXRp0Bs8cIuq6saCYVyGIZwvGR3c3UVVo8b4TynovO6AJyGkj1YBS
63SvZH4t3sAoXlqeNhFnLfZhjX45WQhdB9LGOVIfEZiztKJ+3xuJe+fdcW2OcDjZYiRmTHX17BAo
BSZAOWg3AG4/hKMqthS1nEdwvwjQ5/GnRV/tzrpen97/jrnKdFsbgbCkKrJAozL2Zpii92AJijdh
Wd2TLrp2V1C1pGft0sODfHt+gkogfrUG2iAIyxpZxMHIpvlYF13nb12jiLrN0InmTrZzdUzIiD4F
HADdaxmQ0DehKE1VFgzIjGEIqmaMjjjhsKfQkd6XaPnfOSHX4gQJ5ZJcoYxlr2u0o0i6OjONLBgR
id+HOXYCW6MI6wfDyJw3g5vECvXCvNsJH8HJ24Hi6v6hIUZZZcm2/1hX/RWj4h70Vm+wf0TUPJVa
GCA9BKnD6d6JJGx3U36vznE1MqEX8X9HXCU5he8ibTumWVAY4GctUq9dW6EpA6C8eXJbhQ+WW3zN
jdE/Gqqfj0nc3bWMvXJNebR/yO7h6hCbz7cVNVvAsBXbysgL+5j4qEN6TtjfKTde/awLMe0PKoGq
4/koco7NGXVq1CwLNzvY1Pax63C8XST6+LkHsn7o1YT1ILpMyavbg4hx/DX08tX/+qpO7PGACnWa
GXSHxcZ3ZPyx9sA8bjR3ARHf3kPLcq1v/UW+jacvvaALN44Ibd/GaqUMJjGH7sbrezKrqh7Ge9WN
a4EHoNyClAel4K57NIaiIK8ny8PMq5A2TB17VIB/9ZyCQqOBib89r6vDkY3TE7JwO1h3niqjmpM0
Qo60cOg44MMq68+AYNvfwgk7eScIXFtE3nZLa3rp1JirtFGOaSyKWRDqOlntWvD627kc4zt78uqU
kMRfYL60T9YkeZgBbRn5iQwUPQ0NIy6wsUe0ztSHoXW99j94QZEKwoSHw4Swxyo5FS1dcr9rZNCV
ZvZBWWr62mC++QVZFsvbtpQQ/oMqEw82tCF0iD+8VVfJRljoBcoWswxsF393qo7VsfcVWEQJNH1b
xpP1tg7b6eHVG8WH58pjhgK8x8VxftyUHUrPLEi2rNlEsNlzTUnzEHzaxhP4yN4e7FqGi5Ten8c4
fgzQa89HI2IjBWpQ/UF9Ft5G77RPiSXlYz0V09GJcChTyCs/pyDPMDVttHonYKp+kXpb3NlNy7xW
Bx9dNTpG6C4Q5taICqcNkXstbBmkvTVWj10TgigMcw2saJPM5j+qaNpvt2d/5b5Cb2gpz8PqYlst
G/yvyNYUEBbwdCKno876Qy8jOCtNou1zrTdfoHyFBwDw7v8oQf0/i5dXDidly4WvytnUILCdj9rG
lV92o8YHLjBR3TWxi758Oxi4qN6e3rXaExHOILaRsFLlW+VWkBBdURZNHozNZGV7dFBpwDlGKT/O
Cj32BdKfPqR9vU17O92TNuRIRkYwrFFdOYWyrR+cYhRvb/+qa9956Zoh1sWrHYjp+fTnxg9rXtB5
APhJ3+NLgZOG0EusbAZPe4SMWn29PeC1JMEnn6X4Z/GQviBjGuGg+nwmTpEBYQdcYGs4V8YE00Eb
FlaFts1oAHdQYEDFaqzYP5rIijvTvrbXFtVEasd/LoFVpkJ/CXiQz7GmrDr/k9Tzd0/I6UFYvfuh
Aq9/YLvdk1hYdtL6SJnm0q3HGA0K/Wqpx0xaYqDrHHi5Ob3vIg2Ljory/eI8p7IdAkWfM1pSyGYX
HXLyqFuZ86fbi3/ta5MOUsqGV0hTfxVDEffnPTVyqkcdSeVNhYCyvbN5Hv5yGzTb3vgz+t53bopr
S431jM47DVDThYZV05ixk1mODFoh+49GOovHXEutkzv11Q7VePEQQwc83J7o1UEp11NqpvGMftL5
th5HezIbFeWBa/TlHgKXOGpTAs9YavUDxAX1dciEurOp/jAH118Y5CPFTMohUEaXWPNXBBMS2WMl
7Dww06T8TLE32WqNO3xq5nI4aiZWmB5y/ED3542wQhyuUHTC29OtHvVZxXuvKfGArCDv3V6Mq5HH
NhZhNlJuSjiryBOWIiFma3lQeFAIeqH8HbC8IcGDXDRbocP7ClHq3PTJFO0so6UJWuC5h2HGtqyn
hvJvnN65V6/tRJ4lvKQXgVwaeedLNaVTNRgo4ga0md1hM/ZQUVmdbiEhJlrDLdNPhX5nIa6dwKXt
sLym+fu6XoHadRw6vpEHYqr0g93UxqMPZOYRCj++LFhr7HxPONs+H7Epgbs33dsg17alzXVKc550
4uJJJpMBMUO6zoFjITaxGzr6dJveNKERgGefj/4U2yc217aG4YmGzWL7AvlyQ1Bpto3I6qe0babf
8QhoCvVtr/wZqgjbCM0Y5M/bm2bZq+d7mVO3vHCWbqNBw/H8AyEM1FhpCES0q7Shw9JY6R9N2Vj3
/OAu01aYvks/k8hIkXPdgcjSEU2Vpbemaqp2E/9ocwlWeITqEn3JX6+eFUxBQILLtmOw1bar586H
ruAA5pWWE+3quKznoxUl9XDngXFl+QA8Au0hCpA8rnEbJnaBVpHQFfcysJtmiMEF4gr3JOgu36Hc
JjqoHrqGJBUXJSIDgWE2Gu9QbygT4F9e5e2AkSTdpkjM+FMuihwGXQtYZVNrftZ/v72clweK8dF3
XZ42pMdr/IZHXgE0LMkCkFbuWx/m0rwvjF6LvlSiqahFQj3+txVuwtWiVNvuB1FOr2aro6BCDXLB
l+oLBHj5kX9F3TqmI5GIIQvcZJJ7mTkK6X0QXhknRp9APNV4L4y1NL7envxlCONCA3ywgKg5I+vU
CW2aqCRV4VnXjEa4RQ9tjvaYBeTT0c4Zfod3SPV6RCiDgnS1eHPx2dfIhwI5yMoY+eKNJeeflAPn
rdvb/dGSZv3Mwzz5UuPid+czX5kp4HcadDRaFlGqVdqAaqtTdR1FT8cakGJNSN/RBJEFtEtz9BOo
UFLz7qQNV+LCko+SKepcqWiSnH/VNJZxns2UWGYNOvauw2Uge5C1WZsbLxfdP6/+lktTY0FTEvCs
tYp5TTWgDL2cx6UzmFCFC/hNszeKj16rhoBqu7onG31lfnQg0Ti0bMIr4K7z+ZVAKZzKD2WgG0pz
Hmel1cNe0X6pPqH30Lz6unV5UIEVR6iDcuu6w4/tVGdPhlkEppzLnYbGQtDnDfQ0SllHiy7Fx1ev
J0V5xJtQIqNRs8bJTaOXFZ4nYcJik/EwK9xtct+YfhVO245bBZf1Xii8vFrRWFzEQBZ0l0F+fb6e
QsZ6msxdEUCsMMSuGsOXEOGOTe5M8sHuO/+NLzEpuLNLr4R5ygMEYCoSAHTWvRhqFTHg2blAMn4w
PgoIcz/qOp4eb6/m1VGQwsJXAST9haoSluFWlwLPD0rktPex2fZbTwz30sQrp5y1g7rD+i1wvNWO
RLW1qK16LIFm8B4+WAl4o82Q2KlxmA0vNg7ol+vZnXvyclDwrzAC0VXiYQIX5fyzmXHUJF3rF0Gs
Evu9G8/WBxPRgV9zHNofZNk59u61awlDibIfINEF5r6mKaXFokOrmWXQOY7YdxX08LBX4k4f5dq0
kG2l6k6XDs3A1W4sIstKYyz3gi53YSYaEhZ4XoawbzHkwSTHPPwHs1pgHEBAloRj9e3SKXSVh0pA
4IjBPMUKMqZZTneugcsjxv/fWm4f3lVAz7Xzb6WEoMvWZHUwyCJ9KsJZ7sOo77lncwO4bZuMX8LI
C/U7W+QyUi7DUjpBCBdmzLrXWoVgNUfTrwIEVPoXO8JEjdY4ggCovWfi9dsDmBE6Ubie0iBaD5Z0
vOGMKK6Dxun/7aq8O+LJeQ/2enmeESakp89JQzrwYnfUUMMn7DGaIO3qwtxQ+q6/TC2Vv/3tXXFl
F5Ja+4s5CDI3F3FjwhEtkhS0AsOATtZXbvSEYclvQ1ZFMIrqHtT7cjgiMDV8A5gtYLJ1AJlKC9GN
bB6CuIy+jjUy/kJr3zl2722VnO6RAC9z3z/x/k8ORl14rfeWqxqvtuK/ODuvXbmNpmtfEQHmcMrh
zA7S5ihYDjohHGTmnHn139P7Bf5fJAdDjOEDGxCsnm52qFq1aq1x8pVSMuGrBXJ1CuSkS888387H
YsgjByWvOq/PY+GMR2X4/WHgsqR9itoeDyuIzvow4BvOfYlNFScc4efCbn7rlOXXED4VJo3jtajk
+uCM75aXRw2qo+C5ADCQmK1H7PHitrXakd6ixqLtfdLPkoqshXDLM4ZFeTRieB8NzwEyGIX13dxg
itzSg1Yp0lucqcKeM+loQYu75ZkHH5+7gPvhYMTdOQdwJuB7TwRVik2bFY2nXi6xaI19pNwW05tK
SercEK/wfxo5moyDs7E7g4zGuy2SJiZHLL1eTYqwGiwK0T0z4BqnT730We/nI8LhrTkRGyAby8Hi
0ItN/FNuMo1NqHELxP44Lch72LPi2bmNgV1WjI8GCUxItL5x3oUg/vbJySIjwR0NLn1dTtUrTJ7s
PCujelBCFx9hBQswCjKbIp8j8Nm1qHLbB4OBFpPfA6/8UkIYRcc1TgATuzwMir9GTIflzG1RYgk/
9Fowla6VNqpzpGx3a2GJYyl2sXzC12m9sDizBWE6wakHcgzKc6/WJe4ukW4Mb4lj9v9hs0DPJJ7l
HgVWFL/mp8+Ix4zRW8ZANo9ns4tFRxl7XVl03cHrc2tWvAiCQEckRkliPc7YzPkMzwZCTWYli0up
1/4ntjE9VAKUa/7TYHBHAOBI7bb86aALFDo6GAwS6ABq4CThGbWA5suS5/PDOrXvs+JRhagnbutN
7DCitNOZo0R1Mq8deq2MposRh8AFlqbx+KqaefLweWAdeYioYIFNKNuQKK8QMwG5yn3qCKJDZ7QK
6dLlJepcD76yTI0SKKrrPOf0129ukiEpgshoQBWbrBtqVGSUXHIRVCpnzxowwHbrWiAQ9wfdPT8M
yu6HvEoKyTQ3+99cyB/jOg99zGEkP5Yl+SKhfoUmS4MHWNX+obaRdhD/7R8gwgg0JrhgwJB3BayE
4kUSw8n19WSKz11T6dib1+MX7vTEkwI0GQ8muT8OmJEKlw9KoXCTt2YAlY254jRSOkgnUAnPKa32
byxc518aaUa35f6K7mdHlYLaCD0WRJtkc+uzV5eyHpkw2vx8kvCAV9VGrryxmqUadRwrQizKwMf+
IH/cf0aEBeCqCAI2GdBW2iLBVtHEAzjzncUIXlFWRrwrm/XuC25mmtslU4hMWR8rB7f4jbnCooQ7
SNhEpWurKGsWUNgWi6pfai0/Oi2K/82Kov/V1osaAidl56/313bzIamrkgahhCiYs3Rpb8/iAoOw
ldRyeuMeCk6KqHnZqBF5WFoeqVOL0/bTAyWGYq+olHygilp0paw/owzhSMb7cn4rsOv62sSlCQq5
xAexyq1RKF7gO8MvBqLaHL9uQVup6ObpTdZbMAbu7HOia9nBltTFrbiZjDhqIKvwOWig3Lw7RjBO
TRkZ85vogcF+Vklq9Vw4DfKHcc0u9pyhtXB7q63537BTq9KFHmJ+DEmoNH9Ey/APBfetL6Xc1dO5
xaRWRR0tC5BRituM5UfASXJDWFSD2+ZQSF9GGVmuV71MpO6tHdi7p3LM6+xCxVYfn9RZK6OLnAW5
eZUmbTY9Z5Grl1CPoOnUwUi65M66FYYfE9Nqo7e0stvi7FRzM55CuZFZKZ2E51mGqjK/FE6df0vT
yFrcoKm06XJ/z232uNgIgv5OpAwqhLD95hMtqlIhbGTLb3VftC9BVjlnJc/QJ3OSGiWyWn2siUaM
B9AMJYYyBvnxFslQ8lTSpXxU3rQRc0lFq4yzIAS6eJcnR/tivy1sRSVE4D2lsLoNE0DzB3MOFuVN
TrvO7UOYAksbHr1rYoE2mw+7MaF6yxZEkHWzgLqFolvaTNobdh8SqoTNFFxGq1XOoZJKJ3Xu/+0S
xcRYeqDt7P63u3G8WEgRlFgQfnalck0aB0zh8VisjSL3MMMLP8tqZh3skM3lyxcDCoSnBNhFAQH4
bn1VcBBkc0Is5A11ql/MGOGpyZZxcYt+hEixuHNwlA3sp6WrnDzKaoJ0QNlzPaBU9KPZFBKG10jt
PbdJ8W3Wq6M2spuDvItgACyIgGs9iFO2fZeYtfoWdtDe+1CJLtwXi3f/C+1vdPBkFdQTVMah+rSJ
57qs6jSJevMbxIGgvAzV0houhGQwZRRcDzvwbnwqgCcayVHshcy6nZRldXUwB4P+NkWO8keP2t+L
Riv5K1X+8K2mnf0ypXNy8EremCMcUoal3QNi0lbiSjKUdkbcTn8jkZT+0e0m+LaMMU1ReI3Uj/Gt
2IsQoTltunC4obqzKbEY46zETWLrbwhroQcuGamnVxEdWcjmeQGFrIMTtr8dGU8UrYT+AFiC2EU/
ZTRpbo5hAIjxlgTp6OGOm5+sqUV3sRx6FznG6fP9/bL/gCJWfffJoFxHsW49XlzGNNuhL/FGlGoN
p2DWqu4FP+qieVGc1qo/tPS2QHDP8tQ4iCL395ihUZCiD0CHTQ+YsR66kwm+xkUx3mJkPE/BJAd/
QR6GYAS36GlqwvmLTgfgaVKGI+GtG4ssmJjQWcma6azU1iMnVIHD2UZfhxrk6FVJ0CHCiIE6DE3b
LYrJfPijgjRwU+Nvy43GDbMejybmuqJ5FITICguXtuv0KcW+/qTFWTq49TAP/97/qvu7hvHQCSd5
hHRKkL4ecHZw1c3iTnpj9XW36wq0NOz6CLLf0iI5HAxD25GYGLWCnbbPtOiplZrSmyEZfqGni9cO
1Z+jIf9rdFro2nH3NY7s1rPk+ToqxrOdTNPBJtrgHv/7CbR7cEiZLffeeqZwrSFJEtn4vW72kWdO
gTl+TUvOGHKLjt2hoUovfv6EHnYU/OgVBaVFS0aA8ODe3Z8j8i6KF2RDJJxUnte/A1/nOkrjNPSd
OnDcuekrhdp2W/1pVjStVgndfno01UfAxH76wh2QtAh0j3RlK0k/WDjQm1Ye+6U5m88Q6tv5rFd5
JbttpJozipCy+aemzobhVovWfSuUWv/x6F4D/geM1ETxhsd6c4wtq5GteITSFSHM9NamSnI2ino8
2NH7Iwv+IuBy7InYcFteUjJZQZrBsfULSZXdMRlfqbfYrjNIr9Tej7L4/flhNDAlKAS4pxM1rr8m
l1VXJ2GX+9jPFH+kWqGfbScZn++v3Hs2so7kxDAsHsJyKGNtseoI/W19UaXSjxN7MVW3ZvVSt2kA
E5/6Xol/lIUuL55TjBWSnRJC4uNriIrE6NkFCo9mJQ/WycxxGvqKNJrzT0hlQXEVB8ruKWnluvRm
xQm1F24cKznod7i1RCC0vL5A7QJuXy9RnvRWWfRO7idKb54omEsnq0QV9/4S7Z96SEHCdZAmHTi6
O4BvwtVldoLCtyRVxwPTNr0xyMxTBXX4cn+o3YRA02E8QX0l5CS128RnfbCYVWEFpd8pTnwah0g6
2YirHhQgd/cEo3BW2FPkQNTMNvdVGSR9oWRjxYHN40vdaIQSzWxKbhBgUONCIB8uvalGB1vtxuSE
BgTxEi3OTHOzoTVtzEzUP2q/M7vl1Eo9naq6Mp0fXkLyK/JhvGTBE7dgYpZPcTpjHOCPAbbqXduF
pJ1V7N0fZbcnEHYTtyzVM95TvEbWOw9FdCOu45G5IJv7vMxm8pYR2nhgMkeFuv1QiAq9x5r0ttIq
tlm2acE+ZXCWyl/G1nxqe93yhtCk1U+KHn5ACIBo16ClAVxNsMbWswKJSTUUcWu/Vyb1N75NinII
Nn3npJ6n2K3HPkAqZlEfjW/FsHhe4X34zr7bzFDukkKNqqb2E1WjCa2bE6TPg+WPII3yi5Nn0oMd
PnRCMiCFfkJpci0CiPU8464WSERR+7KdVc82zOanKE27c59aD5bK3odiMQVfkioreN56qMlQej1r
FIaKlepZTpC3bGO9P6dgQx8S5E8/39+Y+0OGDgnBEMgdGR6WKevxdKtKHCnQah9Kr3kuc6O45Ir0
IDHzf7MCIeQIQJMHQlmPYtS9HmeDU/vIdspeaCu5m43mcjHUuTqIW29OCBiS0hKWrzSArYeylNQc
u8Wu/cVQgj9hJ42f2m5eDu74/ZXIsv00yuYzUSbCbwC5Ip/WCuMUm1Y3nbREbfCSgAv6j2SMf/fm
kHz7Dx8LJXdxV/HJtoldbRWGQjN04y+hHb6OQqVcwwTi8RVku0P8II9El2BreWzoXSBFjdn4PXK4
HOUEC5Ionh++EYlIBB1YyHXRqrd5iwME7OvGZqO3QZKedCRXfbsOp1cLSf9P95ftxo2I6zZFJ9Gr
yxOx2eOQ/UKavZbaDwcn/Jo1i/wyK9GHcI6Hgyfr5khgClBIBV91C+XGwHZG0Vk1ipdy79ktupBK
lNinOQb5vz+pG/tc+Ehx78IwEZTn9T4njOm0IU8av5tC6ZRXanFRQ+3LfxgEJFKgCVQstxFsLps9
Hp5F4ysis+/yZXS7WTk6TLs4+X0nEPqKDgtAyM193gxo01f9wIbjpL7UFdr49YztB8Fa/RLmxZFT
862vpApyiYhihRXkeumsGFTL6WdmFQdTQhw499KlkOLu2g9G2R/siVsfCrYdDC4hvAFgtx5Noz0z
yOeloWVaq57iUMao18Av5/6Xuj2n/zfKlk8VOLRzoUva+G0cNx4wf3GqE/xcyij8cX+kW/OhgkAQ
Q2CmUTdfz4e+vW4BmGz8RoqHl2Rc9FPYTsH5P4xChshHYvvtaMKhWpSI9zmNXyEH5zXK/LeS48Tw
HwYRAjNUQ4jYt5F63NSjFI5p6wdqpHvh2I1P0Ww8HqQTPPPy8XFg1e34sqj12U5vl60PycD+rmiD
4bzomFuqT/9hNjSNir4w3vJtUot9U2cuQd6irooBr+ukk2y6TVHUR3KjN3cAVNT3PiyKIWIv/oT3
dY7R0QQVs2z5PHukBpaLqdfD+Sx3Ni2UonMVQSnevPUoWW9M8aAjx4Y/lHYOqhbDJQv6wsOLRo4m
hGiQb4L7r25GGeATG42J6Fs2KKckiSVPq/rHbziCETgYwpFO/HszSjgkJrabBkx77Bs+qXEs/033
mPY5XLr0ZeIS+vP+rEQ8tUrSgZWYD3U+4C5Q9c3jahdDaU02BObFquT+uYy6Wvo6RnO/vAXjXNZv
xRQE5iW2cLZ+pkTchQ+H6CCHIMHogZGCQDdeL+uYs+STPlR+2rRAtFEYKj+qDCfGEx1V0u+I8vRH
N+D+FSHrYUShMcye2QYUupPgLzXrHDMimP5UFJKeX2AYLE+agYGIa6l5fgQH78cUWlGC6AxyQ6S0
OQlyT3NlArXMD2d5jDxHzmrzt2zRhvCbpDeS9meVJuEBiCH+zvW3XY8pftNPpy9sx2EC8+38rpfV
jwo29p4Bnvh9TolB72+j/UEX1wlXPRV3BaG7zVe07aXVJXQRfbqcJG9qYB5ndVgdPJC3FpGtiv45
WBmYz2ZC8aB0g9zWvT9r6a+53vYutlMf+0V96ZPyKLi9tXrCIZYaNy27SGCuV68slSUF0u19zNna
V0S4/oINPD/ZC4be9xdvN5K4vdjR8PYpa/HErEeSNJC/qps63y4ryUtQ2KSJR2vdeJmbg6F234l7
ixcZhrFOOLPrV8jnuoxNvJH9oEApK02c3ku66uiA3ZgQUSCkaQhQgnG8uZDbehqUGDMw1ELiWnXD
Lv5nSoMco3AD2+6HFw903ISwwFmm0LnZEzou0/VoqwP0ILOks7uivxPbIEepTjVuj0dT292X7yx0
lXtK5MFAw+tvRdxkNG2uj75qjzwDPfS84oTDhNk84+BlUDaeW7ynKNUNv9akfP1BILJfWgJRoWDJ
OwTYteNbzjhe8Ill38yy+DwAtZxaJeifxsU40ijYZa4gxGxMmts429RdN8E2tKMlqsdcgxmLMSf+
bSXZiZ1csDPWfTVrrL8yLYgfrX5SMONu5k0Scsmkzuv1tcOpppLbWH5v00/wRAUoNJ7QMVewvh2k
+UitaH8eQF2RLGbvUC2jBroebhr7IQ270qYheJBPXaSYrqwe3o77jyaMQijC01fG2dumLZKGJpij
JYufRbRje43dsTutrrUL3BIR2zo45OJ4re59xFSpW1GMg4YvGlzXk6qURJgazJqPfbfuRSWUJ3O2
m4tqTDJOzLV6avuYejIg8HNbq0dvwW7f0NP2rjlNMZBbZisJY0ZwOPLeWnyE0ZrwYo8NQ7Ra22Uf
KHM1BmacuDh6S4RHy+X+ZbA7nQwNaQRuCtgzaZS2nrmuRHhSBqWCsrddVZdk0CLl4lRRpJ45qcPk
8ewa9smIpmw5V1KrPyhQIxhTOi2xACJ8aYQHNgljbRJFlcqg+8mCY5uROvYnJSKWisZW+Yp/6VGR
ZfepoZ3BySFX4B8qoZubtutzJ14W06CvSGqeVSlIzRejNDLKlLyR57SIMbsbawtqhN6puIXpZMra
+f6q7w6R+BHCiFt0OFmExutVl2BJ5HOWGgAMiNVwJWWvS2GoB7WF3SGCNo/kMvkKGKsKYXI9St5W
iz3YCIqNkVK+jrOVehW4v9cbh9btN4cS5Vbo5lyyzuYAUSkhaVHswDecTp8vHb4r+SnErm856T0a
qu6j64cMLyg1/xAGAyGvZ2ZptZVPQ2f5k1OFrhkiT1zHcXWQ9O2CJyEIR7IH5xMUZScnXakOxabU
tvwBnO5q2Y36twWR5aUa8fN28kI+ENbZLyKbgmwZ3iULyYdbzyobJG3petvxo9lOad1AQuBEQTf7
bCJV9uiNx+sE6C6q9aL/fevf0ahGhjVmG/j0nxcok0tz40lVU53lVjew2MQWF6qkZOfqWZEiM0Mw
Xl8O1vfGfCk+UfEUUumieLOeb1IZNvUUNk2JTvpzqfS9F+elfR6sfv58f8O891uvbniN6BfMmteZ
sjNs5fVYppaJDoUxvTaBUnduhGdw9ZTw4bVrKtd9czZjLlwPC0J8Rhoihe4iN02jP1XDPEvP3IiZ
7plG2NK9MApPzUSLkvkbuihFc5GSeAxctejM9EOzaM0Ab9Mx/m3a2ijdEs+EGfPVLB8G16wrhJuj
1NH6X5s51hkFEfHGS/qs77w5S0pEjWZOk+6mYUMrIp1RRfBLquvB+CynpR26DReK5I6K2T7NANTB
CSkeXXtK9W66Kjnk/c+BYwbBS9JDl/uojFLdvClh3TRe61RoUExFrGsvhWqUCc6cepdDoMv0/Dd6
wubl0uhNMJ3mZJnyX3qLhtanJpTD8JyoXbt4skFe5NqZOf2JJkqRnGSNA3GO8xxRvSqh2fVs5+Fk
u6O9aPXntFUHrJEb05CeUeINhhPnbAwvrKusn5cUiZvPfUHprnWVeR6dixxbbfNb1KdIXbsZ2ZiG
7EZdd/q1kcb6j57vNXxLhsbOv09q3+efpLgBBw6rMA1+mWpcxTBiD6YoeLW1uOg/BZMqz18crWxn
OCmxEr4sY6NUboWkU/UEwckg/iXyND9DnLXL5/ubbn9/gO2C5cHbpjBJLLPec3BPW9z18vRKuKl9
H+t6+TXSMCbQKju/SHJVHESC+7ec7JUCFz6F1GbQzVyPV0zKgnjRUF3LMTM+KLzYgxcgCf4b4HP0
OlKpfYN6NfxoJ2U6SJxvDS0QRZ4qQUHdJmRpFub4gur1taAhbXiuigxNSXryFzw7Zs0qn2b69rvX
UZkW52kB+D4g9e4jKIpfpIRYfvMTaLhYTz3Q9HYeJPH+mJnq4U5U/tLICOqei17CKkdvC8cA806G
3+9/4v1DDnTPcqOSxdbVtr1wyDrEDd5FyVWqkxEr43nU3ciuzeIgidlvJQofKLCiOk8hkQr0en51
mepyz6N6HdOOO2Ao1ezfjB7fXzmc0JyaTDGq8/2p7W9nhmRGTA9kFfL8ekgtUjFlq7X0KqVLqV5U
LNKzc0GX7/ARqYfFfr4/3H4lycJQeRTaZoJOvHn84hIMyZbRO8hRpD5nw6xcgvzRNnaiTWgIkHhE
xMt/OJsjWUxjuNDAGPippndPFdTNL2W/DM8yMnbnFIpG/3CkwoB8MCECIgoVm/BW1RM9wegl8OmE
U5+cBEsKDJ4e9FUU06JDEhIJj+m7mtb6W+UgZIVpxsnV4ZRftSUyT5YUWg9/IpvKKA82iSbVlq2Y
82DFBEylVl0jjCHOLVaSbqWG7cG+228E1Dbo2AXbZC+Qam7mYrR5lfXZeAVY7D9XuT6ck0g9qprf
GEVMAhwEuh+UK/HnPyF9WaguoAbmeNXVYn5FHzpwc4CZh1cMyzyRL5PYvPO61qMEKSC+aWTT9Z3e
WedS/GOqquVIU2N/VMEcOKuEjOwxJL7XwxRQxugIGqZr0hQfokCyTmkXJtjN0FRz/5S+Oyau4yhB
7SYjJ3WBHbxFcyrTmLgRk/malbSxwMQPoy+1OWNCbWWLWniDOi72p6oNG/lM/GHUn6bU7BR3pFVl
/DPMJfCzelyK0E2MXrLPON2PH40xlIx/Fjxo8oPNdGNlRI8RMR+ttvzeza0iWVmoEPXMVwIggURm
8vOkdP3Vtohm7i/NjR2FMjv3pSBziULE+iOEmjz0Cw1vV5owrMYNQt0qzpI5Nu3l/kC35kSgQ1aH
2g538yb50YK0GVMjWa5D2g+v9A/mpxlY0bMXSzlYvhtzckgeRRs7ijQQZ9ZzCppUCvUuza/yLCvP
XbhEpzDN0oOV2z/ePNxcXYjEA4CSca1HsWJZW6Rwyq99PfTPaqJXv9LCaJwl4EDXQfjRy/p+Pqii
3JoazGuhLo6yzy5jFeLp4eR0DFrRs17FRX5SgUaPzsuNjwUBAyALjRHe0G2AEDZDn0hJUVzjChTB
oX7xBAWpOI2yln7S56X63tMzn7v0io1PQTO+TrI+fteTMHvNsDT8QNG8OYcl7DZTz4+EIHZrAEYp
dIgFVYQevHc9wp8uQVSIZ3W2euU65AXYgGG3rixZ6sv9/bofRSDnMEIh9QBVbg8GxTj6ykI8a6MZ
qu4Sp8rZhm5/sFW3oo6cOGG7BY8fDEkQUDe7KCHVLVO16/1MzWfTdXQCwh+oIfTtx3Axavmt6Mlk
n6lEz3TiLZZdPWWSvdivdViE6inok6Q7Y1q+TO5kjgOoyTLnRxpou+0gBIgIt9nlYI2QPtdb3VSo
DfZN0/uqpNZY3mvQ69C/cSU1VQ+23n7ZRXcByBqUfyDiLUYCeYC8i8ZqnwJKcxqsqHzSktTxHv24
4sgyghhE6L6sJzTkQ2lbSz0gnDAXXp6Q2SD/rD4aRYmWX0HHgWAMSrj18ZX1tFWg0Mv+IpnKazmk
uSf3s3SwhXZB9vsoNIEAD2LkuKUw17SyQY9vGIXcwe0T469eW57LGo8WMwiPvE33WwHsio1AWULU
5rbonDEm5JyZpgBxO0HsaildIEZbhwDcmfbb/a90cyxRIhcWTjiAbM5GGbR0bqIM6UtFghB3E+mn
UuLdcExw3vtD7bcd0xLuMwh8wV7dxvFYy2U9egWKP3aheVLkMPDipT4qDu+eDD4VlF/6hhHr4BLf
PLZLmo2durB42K+V3tgXM7BML33tNDp2Gq2sLooZH/V+3ZwagK0sErB9kjmZdtSCGCr+Ms/tRSuA
AqO0P0Lmbo5CJEHrCLRm3vn1iVL6LmyjUlf8SDPzU98W9QetD488IG6PAnMGHW/Rq7GBwc1umqca
GicWUJ1xCpKkfpGk9qix6uYotHdzC9E3sSNVpkaEmuVss+8aC6n7hHu57qQjBsjNzUDbluh4IVPd
chDzOS3MAVDCx3BpOal5fDXl4Jes1H5JyuptKILHXC15adh8/3+8LXofyYmBlQxfKKm670WIK0jv
hJVnFP0RCXxXrBAjkW9R6gZA2rnYtCgN9/osKb424ls5qPZzHBbPVoQyh1Yv3+ql/B70wWesER6U
dHifI6tJAyxpOcVM8WV/Cg3arDG6JGZ/IA4ePKn9MEMtdornDGjp0XiWSQpWFZwasgpw7/VQace2
WBY2SdQ76glPadstHQ0QcuyO0pdb+5ELF/43zwgRyeYelMGZW6q0Kg6YDgZ+Ti69mjRPP92/Am/d
tiYInGC/gfptGUnxpPfG3NSq3wSWfcax5kcAK8Kzw/Sotr71HuMzQQQCz6acC5OEWsV67ejhaKug
Lxe/0NIIqc8JytFcqaestIqnEeeHa79E01s/KMOlUrrgAsxZPRddOIJ+WkeiQ/vlhRtOHIk+BtEY
vVnrX5MX2mzoi774kxHOpyJz0KVeCu3hwIb8E+qVoOpQtt365VDyaUIUOVW/YFm9sBu+G1N9pEqw
nwrXIvsRFRzqBjvBSCq9KeCtNvuhVEkXJRywDLM7/WCn7CIOtESgYFDlFn3mPM7rBQuCqFciJ7L8
uDY/zrbxNtDB6UYoXVF1PtosuykZFFlQcKYxEioQTIz1YM6E8uaQtIaP+pTujbmOQ0yuHalT3hqF
bkrBLKSowzdajwLfd0icaTB8ozFq11QH56Kn/VFb9M1RAENpV4WFALFjPYptN3BwaA/w6W6P6RWW
NMzgw+Dr/YN8YxQhSSEeSdQAqJOtR6lgW+gLvaF+qJWLh2e6ch46afLuj7K7LqjE0QKDoq2gae9C
6Gl2unaSEhsxqbb7WmcUi2It7f5GDqU/ODq3hkJsib5MPo9gZq4nZMdoHzf8ED/vh8ItF3V4snRq
i7GTNI8Wn5kVPCZhFkpMRPa7Hgo4MkPaKafAKKWRh1UpkiMyUt5tvhyxwW58JryBRDMoZXW23Wao
uCy7XGqpZYYy3qh9oPRvit3Nj776YkI0DYFNk+hQoF1PqImA+WItZkKO/keMg/KL1juoDdjTo6Ch
0GuAkITbGrEmugbrgYoO+ZY4zMOrJin92a7Uv0v02w4yKvrv+GtWSB6ZAAA4uRsw3r7xSi6IpVSz
t/2xaebSq1Q7/FRj6TadekpkOuxmtbSuPKZ15kVzOoa/xnM52Z8t7BTV1xAEf/wti+W0OM9FjQ6Z
SfhYnagtqn7VpEPwmzKO1eJGWkfds1SkwXDVZDC1l8qQ7MZFU58OFbcz2wlvYeR5iyc8QtPWy515
ztzSlkPJU7GTmU6pSUR8CbqsNV1FTUb9XMrTqF1yZ+zqi6O0Y/4UYiQ4vfaDbdZPjhXklxh9L2t2
KVtM6pc5L5fxdzhu1FXNerJfwzTS62f0Sp3oZXTS8t+MM/iDAFZTLsuY2OFHp4j0+CK02PvOnfRF
jr2xgsbyZZqI2z8HqR5FT/OoNGA0Ujw3H9XRNnAGAIzFUVUpssnV2sD5XuY9G54A1ZHp9McswY3L
IsfYHt7naap0NXVLdHWLjzzlU3Op9WT5Imet9UeqjFnJr82qyJsWSf9u64AHZ3suFvWrOWhG9xzj
Haue6PiSVBdRiBodYCuoTPVsQlyo/mnzPv0MQURRUP8g9LoUnYGrbN5gNnVNFITHXuemGsenqcWZ
6JImdIM/B2SH6D6gVDZ8HmNl+EMC3IUiw1toZCcnkgL9B/BjKJ/MZcrmf/E0s9RTgmtHdyqmvGpP
mZkE1peFEMu51INeDaciH5bhyVAKI3nuTGuiCz8v51F640mkjVFv9PBTyRLFfznWGKRnGdQsutR2
qv0eGYWunejpy6qzM6a59VlO54wm7yGIvoSj5GSnymwrCbUlua69wUpGmY3RD6o3TlGE7SYt2/qH
NB1S5TUfgzkmUZyd5FNHc/L8rDdFurh8DInqe2vV9imnr38+UeNPon+XOezskxM2+d9B2BZfzBCD
Ltcg1mpPVTgmX/pZm+RfsqXX3mZ5yjAJZqcpDgJhppyc5sKQSg/n0XJ56To571D4d9Tos7HoWeJ1
kS7FV0XPpOQpIbcMnyCHmNF5kUpbPc9R10PGEJ/ht7pSWvUCQKAaJzlJxuoylUklP0EN6dWTklpR
7VLndqYnaq/J7EZxtnxHVc8chDsG58nV60DPvBh5me+DgrGP10KFqFx69SfVs7VaMbwK93Tj3HSt
bP5QlDqXT5HWqCm0DEf9VGtybH5S5LItU5dGrPb3lHOrnEwjDVVIY5nSXcpWl/++/zLuL3auFwhi
VHRpmtvhk30dxoCrCgX0sfiCMWr0TUKk8suDg/CKA6IrAEwW1aYtE4aybh8P6VJcB5kKbtMiSm6p
0ni6P8ru5TVBlISAPB3KUES3gIUyyuOYSWVzDYGwLp1Txc9GLKm/Nh3qt/eH2q2aCFZwe4C7RJhM
/rh+PzDpMCK1bZurUXXmczSM+UkbFM27P8oudBWjiNIW7d28INsCWtHR/4VXdHOtyYNeIbI3NBqS
5cA4v6AR/s/90fZzgqsEhsnKEY8T8a3nVEtOIGdj0l+dcpyRITNLVw7l+vzgKNQdqaPSnkk6Kuig
61FQMAgocQzdNXUG2/DycZQ/GJMzPej6TTMUTd0g72w8GCLAwOtx1Fab5oqWNZQo6cqs0mjIXbiW
yTdqI/p5glh0Cc2+CA8+mUgG1y8+pTt0hGA+CiefbeNIFkdT0I1kG7U1BC+W9VeijBiIhS29vGlB
cT/qTFdteunhdiOojnSVUwdHpxhZoc18Qxn1p6UyTb+olOlJF45pSCh9vf/x9rMj0iTZfk87DAiP
60VttEXLhfiYr9mBdDElXfuQUFb0jMrWL1mqfshiNGicdtQejteIcUl3kbYk6CF2Ww+s9TWvpdY5
/lizfiHksQ8tfmgH8fTuvCHsBqhAFiIc4HZGf+RVdT2akuM3fZB8dlIruSh6Jf3WRVTgkTtYvt1f
zn09RSCdCMDScCs0T7bEXPoorT7k2rrOUl6MriIVeE3VVUh/eZAoau+mtmZH5zbN+/wfxZmFsGoq
BTDp0rFsPxZZWk6XrKZf/C21MqN3MT8Pjqp4+2uVHwmMzssoGFbb1kyl4i+OAme8cvvKRC1N4iWE
wm7UT0cWqzeGIsGjukT0zz20LbuGIV83muT+mhvz4CFHl35DLFP7UJVSf1CbvDkUCDNkRSqGdPiv
d5QU1bMzRnp/beJwsk5cCkA6Rhj2xIpyU5uXg08tzt/qYgBEEcU54alC8qGL3/MT2DdXWSerszVe
O75ifqVjU8JJaskMhCBtXNBObc//9lIYjaW6pTbI9Tdbx94WUmOVWChlK3H4jHk4FZNRieIjLGaX
qfDz4GpzZ7INhTPr+ufZo9R10PGHqyUp8UkbE+JWymgfY9Whm9mo6cqcpKMKw40XB0CS5h86zQHW
VPGjflqTSEPcY6bweuUy7SMXcxjjU8CaHKz9/lOLd40dJboX9xn5nCG3mebLdFV7SsInTSqXK46l
Tuz186KHB6HBjdH+1+xiCZbxDi6c83hRwM6WK32R83Mc93BXgzj+SAvQX/f31P6biQZJYFaRLaNF
tbmNnRIP2HwOpisvt/QZicbQeAEzV70it7X8ggpMPZ+ydGyi08MDU2wHRebqepexXX+3zAphmkBQ
vQI/VB6QuuRGijR6veyUV6Wus+dRxPP3B91dzhiiiKALsFy8dJb48582i7Wgkl0O4Xwtstn5Eg9L
+KGQDAeVvnj42P4fe9+1HDuSXfsrHf107wNG8OaGeh4yE0D5KnryvCB4aOC9x9drZXVLIkEGcTma
lmJC0+xjeKqKiXTbrL332mkM8vWvB/xkIwFOwkGHiEBL1DlpqqS2NTzDDANi8fe+EYHKBCTdN57X
hO7XQ328CFBuwCmxkcD6rXmcUs88SZmMdDzWohls5SgG+WAaLjUV+GwFoT1RJgwS049QW64qvgTv
bDyqXjDeGlpYM1/SEldsI4+1oKxeSBj9ZFacMRJlEQgiInlqtmO1VaEPZpiJxxjJqFeQaynxjbC8
/fbaoZ8jiG04tzlP0nt/LgAQjZk3luIxaVPw7ilh4ViNvMTZ/slceAo9UEqECyEm5wZImiRBBvLp
o9Y36jrurXEPGGeJ2eGzUSCEgeUBOYQvNluxPqtrRKYr6VgbSJSIk2ZALemQsq9X7Nwv7L0uwgwA
7ILyFTIfccP3S9YboS+YhiceO4QLFeYVCtLlcmAuoA3MB/GnMJhIYm+Q53sxVkFpOUj2r30fgFEh
WKuxEuWYyp413I7GME6Pcp8lhp2JRqtRNNHszWMlZ2JCRR1JhZvYq6onwwv1ZpOXYWfewA0tRLCJ
hQhSKloQRM4YdMI3m6jDM0PggjczRv4clnOeNNGAjy3pslI6qmloHODWgGM/LkKehyhJd18vKF+v
2Xry8kbcXriEAPRmh2OoUsiPSJSQsCeiUlvSkIdKUE2nnIARV7VdJZGsL9iqH48K1CFuFYAw3qlt
HiA1GxCWDUOG7ipCLLuyGSKFaVLrhaPCn/z9zABko3Aay8gLdOXZzGJZ6rIYtAxHS8+7n4lWdw4O
rnKZTYC0xqHS71R0v15Lo6guZLt/lL5w4JA6Ch8bzBPQ/O/PaOspyBYKcEZBm1HskmqUbtsYmS/9
CPzy6+37ZCkxFELAgCdQ8DRPYISuaYQ6x1CekvR7BUdlE8qtsf56lI/aGsYAQAnUkEKAgPnr/YSM
BizVaJauHIH5VizTes1Jh8zcD3LlX8Whnjxb6LDufD3ox6mBgxs8ashaRa0nkn3fDwpu5aTKM1k5
IgBjUb2Kw1vTCrRv29I8CQq7BBJ4RNDnfcTGIlLHHA2Wjmh9GO7QvxZX3ez1vV4aS9m+H48FEBek
mUJIwp7G399PKB0MqxAQ/zxaYvCzmqxmLbbF6PRBvRTK+0RKgn8OKdIITYGgEALz/VCBDmxZLRXt
iITwWEDnX5T0RXYcgeppLanoishCtS9Qb4TWQ9JGD6apZqVe5kfRKs3KlsOhGO/CcLDATdqpPLg1
qGK08o0uPJVj7I9srITyGZ2R/fDCQIqIv5JBqpHaeiaGAYqSTLRFlto0tAjSVUoPBU9JPS5ZOXzB
3t9wXHBU3oEVDmcAONP7WYKRPfN6M1eOVR2+5k2pUENt14WHkh85rB/HLliPcYXOX8KC9frJ0eR1
O/C1YY3wXLD3A+tJPfUAvOWjYuX6blIF4THRKmnhApxT8GbzQ5AdSgAsLBhnjtR14GCpJrPSjiiC
Mimgf+2QmHrL/KhpLiSjro8ieHvdUWtzOox9cUKjgZDlerPUTe3jyeXNfaHTYU8iEilx+fDGfoX/
1oYgHjCPBhpNEACVAq2GMgdwP8X2d289r/XjlxEKkPNrvR+q0XM/9RBGO6qCGdoK2lkgIIKoyNej
fDIhZBMjbwUIG88u4R7vmwmNvtiYgZ5qcD+Chk5JJpI8DUUEmnRrweH4qIYMHsCHzcqBww+haNC5
xVZb1NpR8g2BjX7b3OhS3FG/MgF6SGaAGsBBGiM2KEmxUPH18ZxibODjENw4rUBk30/TSiuYfOC7
PRZCHjE0KvVdsx/HhS37dDHRwQCltkDDwU79fhQTJVToQ9Fpx75ASl/UGN6x1aPSKXMrWpDWH288
JmTwHHDenAFJY++HKithQONRUTuOyMYEWyh0xKUVpvVdgGPLYkVJn5Mqau89QIE+8X3dWuIs/Wyy
vI0tml0i4vBBX6ihGnRFIWBJUdtwNQhBtwe7on+Hw7QE6X1y/6FyQc+HLBMkYX/oTpJXKsgpPFk/
gsKnM1be1AkGiUvdQj2kEUUGza2gv83rsEphvA5J54pWHZZ7vZLMiZXIxcoWnL3P1h8GM7QYnHfY
qbMDpcajAc7PSj+qfj0CYk9SRFzH66IubTXXNVJ70s/a8h0pT75N7Ys0eVRKImNEAgKFpPz3Wz+h
yUnPe9IcYTqbtAtFD8nofuWGVdMuzPKzPeZMK9ChWH4UALwfqkbMBChqYBy7bJAJ0pnQJqXRwUoS
e+rl14LoY4YWpgWqGhwoWCAAemZjNT06l5d+b+A8NZ3A2qnrX6KkBC9jKqTTRS/V40iMqU2OYx+H
A0NdrRc7Td60l3WU6oOrxHKwBJJ8IjdwtmF4AUAAejhPoeoyv6nLPDCPvViphxxZ3PsBiWTXX8/9
k1Hg44CyEQyovF3TbEf10C9QPtJaR6NvB6SbZHX+o9P08fuynpcwoPQJXjY2a5ZxpOeB0U5CakKj
pDEyjsbxstek3pECXV2YETc43itsQErwTJHbx5m656CgEamT0XaieUzMprvptMDbIrMOkVsjEYmo
eu3tt1cQ1DXIBEblCAKd6kzyZkJeyoCzzKNueAkpmgS1vGaz1Db8k+uAwCfuOyfWhF6eLWDb1Ypv
mbF1jNOstT2zbamUGykoeMVqweT55Eica9SQD8TJxOYsqyi+bJGnlVhHPZE61qkINXldmC2o5M9G
AVSMSkWQXkKuzqSYLwqVgBpIHLxYL6kWhhZVRLX9tpcLfwzXCGYMVCMs8fdSZJCCDPZH7J+motXc
LO9bIireUl3LJ3NBHhVOAc4bbyU3M810MAiDWAMkUEWvJLQNjXgdQ0IuwGHnxizvTjbu6ZnWFxFj
GGfzNqJm1EtGisazJzU124mNEFrTjRTXWULQ2bP01p6hVwNTvUx76lJp0k+9loqoeM7lrLgAbbk8
XKKzJNIuYGFVCYVtjhbVnFdCiIgGKfcQimBZISUavVoM/Z0s/D1uM2GVeMCq9qbZ50jlEI0MEZVQ
09KbCswlpwaiJURXWr0RidX24N0CncKY/MzR1rLa5wY4FIjk+8ll1sbteN1nIMWPiaxHqkoxA6Xe
FpWHbCDFF0JQKqDppUViWYue+hhNOC/DSGvyVSXnsmaroDLqtwNIrAwiSsCIH/pKDCeQVEmjvhXU
UDKOoZXk5TpE5wQPBSg9qKQyebQQWpzqaSRof9EVRAAnaVwxH5mC6k+pQfOdl28KBQNJxWdoHTLv
I6FWBwsA9CCjeWyh/5mupD5rUvDGfz3KB1HHR0FJD2rjuH0yt8RqQZBkFEOZRzNvo5OO/kQk7Xx1
myjDYHt9Ut9/Pd6Hc85J9oG5GsBVUOkzl+KWWlo5XpWOURvmTimDozaoVO3bs+KVhrAxATsA1NZn
t0lDuYYIpgn5WPlGxXIjKhzUoglbrRiEtSaXS2XGH1cRLiQvZ0ZetAQMbubtpJEotHpVK0c0XFJP
aHhnBSRAlvat7ymCT8QWXY+/Xkc+g/cXGTAHZgaeAJ6CO8emxtpqiljpYMFVaWowzSjKF7Ufg8LV
M8033FITBs1Bl4VBX7Ddz/x+s6FRkINcVmQ0o85oHrZEHiFvQmdZx7Qe2vFQDFbyFBtZfF8Zfew7
Riy3P9BfCDG8JB78AZSOFuhUWstrX4omrYW1laBXFFH0RLAYzqSJjEEFceebQDdr2YW/WE0sDFFX
S/tyaIoHxUh9MMe10ajRIq7a0M4B9lSsDbW8ubI8XX/15M64Q1mp0pFwBCUhEZGD+NjVCNouqLaz
mpxNH+lKiHWhUoNX4c/OliRIY6ujav4Izo+ClIi0HSOr11QSjZb2U+nG28zs2Agi/acq7+oHtdKL
JTE+33yO38GkA9yDFG8Ydu9VUhUglQtUBtZRiOLQ7ZtKqhAxlv2Yjk0cL6CgHxxfRE8UwHacDx74
zDw72usVuJ5VbR0tH0mMPXwmgrrVH/qAUEcmlG6WyRe+CSXw9QH/ICjgGKLAGhksyPFACRi/cm9c
+06pUIICdOooy2njNDVc0tRHuch3RwEagswHwKHw7fUPK1kZqajFYXTqw7y974U8IaAvlm+/HuWD
5WViFFRLSEi0wEzm6K5WTujjFWfRqe6E2DVSSdyhejJ2gHAtuVcfJBH8dgwEpACIAdC0uSSy+joF
rxpwl8RC+wh9eBhi36AeavCbtgsWpNDHiaG+lWNb0FMyWBZmo/lBNuR+Ufinqu8K2mHIXZEUykFK
22/3IAT6gcxs4OOYFEAl+f15SIcBtHhoWnGKhhwxnrJKnS4BDcvXO/Xx1GEWYE0ENgEwEk7j+1EE
YHWwdEpowspLKOyOYJ1HvuV+Pcony8YdJqgoRLCBVs9wxzIwciPugxjLFis+K3Kr+GFOKOQlUZ0F
Ivt6tA+qAjETaFrMyAApMAIa7+ekeWGvpz20u6j5E9FSUKlZpfBUFd1WiLrcRS7pEtHiJxOEJkS+
OYheuAaeDdlCIulT3MQnJLgXa09rEPkaGyHB7Wq87uHr+X2yZ6DfADAEinhkV5wz4N9IisAYfFX0
C7BE5bW/t8BGfR2paW5/fxTEXmVoec7zNF/FTh6BSCVmegI3LLi06sayO2tc2qvP5sKjryCqxLUC
JP1+rwI/kjJQFqQnuTU9B5Up+qOPTvI/vjsXsEepSJDizONAgmej6DW6YCi9l550b4jRQQRN0+IG
jJRfj/JRcWAUDZuCMjHwV85v7GSIk5zXWXbKE2VyU9Rz2dYYTw4onJq1KsgDKUEYvm3KVF9KgPl4
5OHonVtIwCPhpRzvl9HrpQKZ00F6yiWj6y/lKtWjA6pi5OFUoSdXdj3KRftTLzwt+jaz+7kFgwLa
FAQNAXDNzIO6SGop6uv8lAR6b9K8sNB5Dl11v3/FEDxHTAimEXYQlEDvp5iEo2dMpp+fvG7KwC6A
jpFaCrYzK9GNbwtFTrYA/QXNBaLWua2pRGmO3PMmP2XF1DoAR/RTHjX5gl35ESblnA4ojgK3DawX
ZNi8n1FYR0orCEl+6qK4X+mxGjuBIXgufLHQlvtCZ2mKvFnA4yYd0GnK7sxePWSQeQvi+aMORb0+
rjrC2jyAMT89uNsJYEojPxXoreP2ZaaTtA8yWxEqj0kxwmhfX5SPlx7joVofqCGQ9w84Rl6OWqn5
UXHy8jBCkVY5oolwtmS4fjYrOLVQ2JwM5EMcNpMTFeKrLU6o6/HppFgRzSwP1aSyV9jpJNarr2f1
yR1EgSASn+GmIL1x7hPBdZmqsTKKE66KQqGeFDtEdNuxEuQ3mpMIBoSy8R+/HvSTpYR9wCFPXvEE
EO/9GYLc9kCryOmIPNmiHugvNSrDgjUXtuyTxQSyBQQb9VvoyTRPt5CQ1zxoo1ie8iYTX0M9yy/T
WM9ua7T0s+Ui/HZWKorEUKgFXYo2iKCim9klplz1kNhmcUJ2rrLhJNqOPKiI0ijq/dcr+CE0gJEg
VwBHQnzBYp1hkVVVIuXTx8wAwyh27SdlR+HtoMaqlGNQmIRJKt7oI2q2rS5o1lVU5AtP8MnBAZiM
UjVkoUGCWnMJ2splN01RfYKMyxUb8rqSbUXq23Rj5VJRrsFqIFxmuajlC97AuXL5nW/HU2cQIIXy
4CbgnDM9CMIIOUGtdkpKdM4woKC0ArSp4D0o/A0YP8twbRVIjNoFoDSvXgtjmAxX7NOovsqMCcVz
JM71SX+V9Dovt+jJbo1uM8hlzSuTxGz99VbNDyFqF3AUsEc8v4K7aO8Pe9sj07qbpOTUGVnNuine
+IJ3ylT/DrHj73pKfDAk4AAr4t7gB2ZVWcpbyZii7BTktYQer0mHrqvid90XjAKyZggpnsoEX2k2
pTop5CbNmuqEfoU61TTBcnHUbjSryCkyJZoFnTM/7Hw4ZOzBj4dngRgdX+E3pmOhImnTNMf6FBaC
4TYqdExidZKNurCO9uaQuPXYm3ZV6T6VxzJYkCJzaYXhUZUHIwnmEfT4nO8maYq6geHVnBQB3WaU
RPIdQUeB3dfH5OMouMdnkgdIRYjkmezQaxD+KpPfnkBQY+5LlLylqyEt+yUL+RwWeXt7ZFS5S0BE
QIcAvFyf2wl6nQiZ1bb9CfAQ+ubISjSYbm1N4gYMs1PmJOYUPaiaUEoXQQWuiYmhcgmEscgMaECT
ZIptXQLBkFHdmxR+eB11iji5qM6LBmp2Pdhlxg5EMygUtaKItLFuTq7vpfrP2BDT69ADNkHSKojQ
W9n0rfsR7K+oahCFG0Wv9eibRhEmC9gAfi+nK+Igxfujo8QoWBzKbDjllvBD7tTADfJIX7jhH6oz
+CgmpCDYAzAUrvlslNKXzTQsRiCznSTZ1aA1KimR9DaySchA+GQNA1AxYWgs8PP6g5+dEgW33400
36wddLaOwMVSIbWODKC1ERgCTUr/TdeId1vASca1RWAXKMrM2ytKswfoNxWnzjJhbKeScRDSFoH7
8zn+l6fh//kvObwA5Nln9V//Fd8/5cWIooegmX3712Pxkl011ctLs38s/pV/9D/e+v6Df92HgNfq
/LWZv+vdh/Dz/xifPTaP776xsyZsxov2pRovX+o2ac4D4En5O/9/X/zl5fxTrsfi5bdfn/IWogs/
zUft769/vLR+/u1Xntf9L29//B+vHR5TfIzmT3n9y//ZvrwkYeb/31/WdfKYPdfzH/DyWDe//Wrp
f7GQ/giW0DObAVzIX3/pX/54BQYLYkxIaAQhOL+dWY66w99+FSTpLxzgO7dYwUHj8cc6b39/Sf4L
8rLwARSogFsHuP2v//6g73bsP3fwlwyEzHmYNfVvv575ht6ICFTcwWnh5pkK8JSf7ffneVKjCMXY
iuzqqIXTOpRurcJqa8rHNF03FdNTlmZXPI2nQFGEChbHZqUrW33qyJgppAw2GU+IoKFH0CsIYaJu
Wok9VfRNZTpo8amjYbNK64KV9VUXuYrgCt6qiu3MoFq5S0HzL5ks0B0j2lTZWul3nr7uA9trqZYw
3Jp02BbTGoEJr1uF43VataTeB1vjtr5On4dH7XV4zFxBPYzpRRg9jOo69ZaijTOl/mGFuMp6o5Jk
M/crL1Bl1xTs+sf4YtzlP8ofMpThnfjSBcT4KRXM+Jn/yH+0L2gPHcdk+jmA6vwKTPye044vqH3O
wd6tkLxlWr7qo20bPemxQiZUAU77WgHvtzPm6yZ2JX+ltQ+J8DrGiPv0ARmAhC61qTwHFb/Y9HlX
NSMpasXzsem9cV9UF2ayEs2tJtwU8knVyWF6FS7M+3aXXk+38YNiCwmJH5qQwvDM0IOtpCIYzBAW
vwT5+uiRoEL1LqIHZIH4YfExZ5bv/9Bjnm3Qr1ZzZiL9AxyQJalgzuCa/31S4ROhACwVoCPqgBD7
mSfypFICkCxFe/gwK02COnw0akDT3NjTWTw2S7kIS6PNhPR/cbRzXuHsQPP269AvQMQBMc0kXqVO
ua92oeq2VHdH2tsqRXknw6Wnlg0RTyd8oUMw8x2f+UxbMMKRXwGR+sUDzLmM0iSeCi8NVFd1e1u0
y4SAkUetSA12yIRo9yNtdmCKbFTaXZuPw7MHHoYbGKztQPA7eEDQLTveFFeg/ih9tENxK5MoP8NN
iobGAIzwrzfpi3/RSDTVqZ/T+EY4KAZptuGNiLYwyEPoSfzSobTyj2/UggwGUVLSR2TwQVFJDDvO
SeXZcW1HDWk8ql/7u+Y1SJlwI+yjyz4kNUgwNv7Jf5gei4G1Ks0OPesufZUikrHzSLurbtHgo0jI
DrzF+r10Wz93bnwc7/qtz9JLsDjBEr+MS6pqRNTItQL+CeKXSKtFNgYpI9oHzvQQrXnHqYCEr2Dd
8F+Lp+ypeKoiAt8X/ysF0Q/P4kGB2u3sUcIDU6W4SYBU+AgHuzkyjtGyXSWtSbIf8jZkNbpIZGRE
1+erxvUKFiY02IoBWYofLW/zTL7/c5v/Ebd5SZrMEYS/tzSZgVfcfIOJDewKwVAkhM7L58DOjlTw
MUFDGdl/6WX1BP5N1LGBh3xlVYpMBUVdwkyWhpzhZX+PIedY/e/TRKIaQntw95FR+N5KjTU5Li0l
U93aHunAanp9N9nBgS71VVgcaKYc/uaB5M+UHngz4JTwPAC4Ju9nFMp5IJt1qbqd53lUMfOeZEaU
U7R2WKGOZnDqYvBXhlXrFOUqkyNMYYEmPbFGqgos15oklAw9BtL1qATFJhBUEKGGiUd09Ap09BGS
tzqUBaLkoACCgvPijHnx9SCriSPGzVKrgDkWc96gt9OZbVBWxzpKPSLVtRSKrPKeIIlvgtc0AQ3A
I9AElQvodBcyKLMOGdhEvB9AVAXYF/qiI2pGjGGfPSIx3GB5TJeU7qfX9O3zzfbVTxPRilI8H0jA
irUQ4jekviYZja6qo3mvr8yVfF/AN0Dy8k+kLbvVPlzIolna8nku2j/4ls/bUv53bzk/cXMr682O
z6kC8gCd1GSkZ7rlY4majpgUj3VLgv1SVvDS0Zon7P4ZR2tprhySfePE/81zneOD52t+ZjIHOs//
m0mtuguSaOpj1b2/F+nx6JOGPDzcXF0toBLnzZlv3ttxZuLENzmzHR9n3PiXzTqgJRE3nuuvmvXP
Yl2tVZjtOoWBvK7JQFzBVahHCgLbblccMvL4uGG24NobHf8owTItyB0o+khGDg3tibVo1J9jH189
8Fy+VIMZljnkSz6R+BLyD82J2wvLCdB20o4pit7EdTXRLKTZRbEpj5VIRZUaJfFulqpul55lDhX7
f+KzLB2Ys759czL/1gPzqd5+c2DmiSxa4AOKTHFgOqeBEtzUP9ZQMrmrWqRI7GGJd21xjWcQQh+V
tShW2O+GDU8pkk6PyXUZIuzMlIAFIXq60kKBHUailRJSS7lG6V430ZKhI1ACd2mp3+nSjTlvxJuF
/h+/MYs7NkPx/6s7Nq+YmouuefCr1luri0OcELRkyV0RbjH1VqrKpFeFBjFJJzA4LkTCFk/JTFz+
6adkcRFmcvXvsQifAYjIlUPmNjB/4EnzzCF0B5Gmvi5Ul7EfOflROL27/5GSht07ESMvvk1qVjPz
+EAvalshq6urg0JNMrLVdqT3K7a6icjqTUDjjzjB27gAyv8+sQ7ePJQ6C6ehLaZZ5xMeSnQNUjEo
GqpfaGRwgmvdbUfSofM7vqs3+bbe4CLf6/vKES8Q/3nCOwsqrBBpZ42jkFvBeS5XyoPGWmqtPFqu
YlLa5o0H5+TCsy9uEyqddHvcAC9ZrQUqUHSBXgNIo8PKZKHbEIPil90Q94T2Vc6wDZyXiXY2+LFY
Yb9UWxWdBq9PgKYEG7bzS773mHpqyItA3TXSe+0OC6gTaj80JMaPj6n5bLKXBNrOphXZ1Mxzgp9Q
1T99t3ZC/FTw3bohfTppe5LuTiYzbM1eW9BQBi3wHAhKExvBPCKuO2rgn1W8o3YsGrreLrsLMaTO
tEvjwOEyyRXXd9Frs2mdu44OG8znKaZPOts99OzuYJI7wFv07nSZUlfFcCjYW/csgzJ27/DSrg6J
ttnYJsHblU3CsTfRydcZ2RyuLi5SEpPG0Yhub2ubf933NCbbZ7Q+I5XTUnQftRu2benzrQzRn5IW
yj2izxo+l+JTYJ3YgQTRud+2ZJ+sNZw6KAjW0/v9NlpXrLSBDh2D3RZEufhhBascMPduuvvydaxI
kZOejptoF61bUAtTRH5Iu4mo4AwnGfBhtBs3qMHAsPwJPerh121MFHzF5PnwoLne0SSPq9eW3N6K
FyGLBiISUu5QpIQ1Luyaiff2Q7xubJ10dr5+QN0C69m06R1jj2UW6EDWPnFHMpJVRlc95rdwE2bR
+t/F4n/eznktYAEif13itxNVuHaCmWICe2eduyE57gc2Odmut9nJcBMibR7qtS1t8IjO6NiULVh9
S5JinsH53yIpltZnpuirBn1ih+q8PvxQeXvj2Nt7gdSkpD8kNjGLpHTzOO6orbi4AxkRHf+022yu
LhaWZ1lozcz8fwqtfwqt/51Ca2Y7/pmXckk+cJzvjd39Z8pPmedUfMA8ENYC8RGoEUF3NrM3BbXx
piCHsOLKrGKiy/VjbXdO57R2a0/OhD/T28EZHMSeKH9t3JTQkqDuxt95RIq/NtLJyR+zteRIjrmZ
GNjAmebIdkBTO7ZDO2KC3a2My27VrQSKFpFMZ6BaYmiZsdIuEPGRW9SyONltywaqk13L7M7WNp39
6DOLmTbXpLobrXtbuBqhRTsmOT3+taApQ5wGPjsshgRWDaTpISIBuXlU6CP6a59dfBgN7ktKzRPY
a8hl7J4uVdbAMOrIZU53Mhhkd9ahfFLcie6gaTOyO+3uHnSAAgFZJTAfbnNikemstaGmn7e3GmwF
4BkGgQU4Uo1ctOSZr8crf6CrV6hvvN7jdW5UPD8/Ixq6oeBFcnwncVMYryoZndYpbL4sAatvSjY6
upOywuVGgUkNlrhf6+3fqS7niMPbvZ6Z8qGJAiW/yoH8Y/darF5LTfziO49m79jLwdkiZxKGLd9G
ddPbxTpbm26xHthoK46I0CMo/WkBKzy0tVXi+HbgRPguA76e2gGLseEKM5wA28//rXQDRwCYETmh
DT5+vI53OzkN7WmVujFeHVbxHj5vYTGQmKHHui06E0zQ2Cl34z34pPC/epTcyu6dej3ZI4Ol79ky
kZ3B1qgPa7qADYbJ4EvCU4W2h2no+DXasN6YAYu7tFuabktbOequ5IgAgpI1uhAxj+KTAI4rHLDY
yZ2GyquC0gz5NHawIuW1uJ4OykW+K9fyrnFpYPssowCAyYTHkTbZKiQE5rmNEkMntZ1+3Ryag+iI
LNvgJ+0vWEtMGmxSfCrfmjjC3PRsmEgTGJIwDGl42+H7xM7ZgJ/YIZrckJCqOMeN3WAptsCdYIDK
bm6bto5fBiYEo51fHgADK2Nn7UJnZVEQbF2Px9Yh4dpf04BEbrB0fBZFxQyw+qeo+IcVFZLIRcEX
omLu7HqtKsShCVHROTUERW3rbgeBPzjexfCHYvBwl2TICP6Kdu+5XD5ITLRH3EDPFemILImMRU7q
CvSpg8OKQ2uvQ4Xm9zXcgZZNdspCnGcDlzChibth2b7Z92v9fsB5VokHHHbajEekHTDcCt/OHAXW
M/wL3N6RIviPH6keRXKQ74PLhiYba924jYvL5ygusq/WwSFfI6hPzfPNgbSzvxap+rmm7qt1mkXs
qy4ys6CvVFcBJMBvNOiqbXPfU64eW1t7mpyOFVCLk6PdJ+sJUkmFhFQYl5P8C50piU5bN2EpVq+m
qp2w2o0cdEdx0X2e+ZCUvu0xjw3407dz19+EduLUbulKP7nsRQN0mkG+Rix3gyv+uRTZKfy94UUI
5YuUOlbu8TnIXukn/wnSKnJKfD5g2Bs7pR4TsODdNnX5u35/Z/3C35HjK3D47/4mccKNtCpd/IkR
Q7uktZviuUPsS+KUNMHvMZ4stlO7cPBMmGMGLZA4LZ6AS32PBZhH6uLXPnX5fDhy4W8ihuam/Hkc
/ieeEzPJ8S4+8vnXkesJ/jkI20O3SiFyudg1YEAYABRCeorXKWyG3US5/ZAQ60Lb1OvkMrpU7/M1
xDd0a3Oor6VNzwbHdAHYnI2cAZ49N2ZAzs8k1rpoHIv9QcURtFxrQ2NAfut24uZnGZ2z5jDZkO6U
axcZ++Wv+HkcsAcibolnF7ShFRWZR6JLjSJL341ZYAun0EGlmB3YLLoA7QIRmAD1zlVXCYVQOZ49
rhLXh0obnZGleK1xgCT8bmDhfjlcVQcuxynAzgclENnZ5cgkujOd4lWDYeHRYO/BaBiJdkJsd+Oz
qxxZP24ClCdzzcvIDRnUvAe95lEYJSPull1h5dDcmiIkYwEFyqmwN1yNWm65rnf1znCv9iVUJWgM
yL6HDkV3YFbRmN1LjoZJ11ig2i5w7Pn98uwQyU+xo1AfiVDb1dZa9+SWz9DEwuCR8fhs1a4Qz4XK
bXFB8LSssluWA9oqbOPCwhNYrmUTqL6OEAOowURvVh70POyyFaDwdb1WNvVOcuV79Ul/qtn45ONk
1izembtutYZfndOJO9pEpjC/UrIFlMP2k3PvdLawx9bC8vRdZKmdhM3gJjZ9zSAfXl8TevGMcDq9
ujk8RuTmpifPsPo8bBhtV2iHcWBbbu1JZCKXHGKpyTUfpcRfcoxlwTw0APdwW+/WWlUMMAjjx6y0
+5V18rHDJlaqhD094mjxLdUYWvwAkQLe5ParfJtjY7gs5KvlYWtKnIORoNcTwelgOyReAd7rHWUT
rDbYSW6O51j+nvLDhGg5jpBHIwpjGcdhxHlNIWBL2JnUcPO14UpYOGWj3wuAhjIX06IHmWl0xMLs
aLDi8B6xLddW7PToH19zO4YR4eHsZ/hCXhumwAW1gn+1sIUG0+0AP0ZYgCyQkr+gembZo2qB5nDd
UCNOckbrSls++yT8wnILlV8KRFDO/slwz30PfqHzA5SPA25QW3MmVl1rjsRUKu0kCNj24G8NfA8W
VFsJib9SKb+7Ot1zM1XbFc5PibQ3kGIsO54tVUg1LsdgsTqZE29at4S8g/V6Md60bnWVsHZfuxKB
tMP7IAldaZu7kNOQzBEkcA5dxWUdLF9gmzHPEsQX3AyroCDluJCv5Ktw1z5IB20f7/y1dujucncg
Aj5l2RwiBbJ6suAbcFnI5bBE8GxcykIzxG6Me6tDFv7+swV85+/QJg0ekwobFsdm5TsmLhnfJQ4w
wrbeSvZAg9vewbsA53b4TH/qqL4etpDMbnLl2/wZ0ckLUhbAXWPDgs1ufJbAxgYufdff/Rt7V9Yc
t7Fe/4or71Ch0Q008JBUpYFZuQ45XF9QXLE29v3X5/RIN6ZgXU458Y3tioo2JXE4g637W893TrVq
vRJxZwT7luDzsQoW8cqGeYmxiUc47Qmr6alyXYTVFZYnnhOeYLiqn1MkNYVn7JDHYf+rFChekQ2q
oViFKJeq6BZ/YmAQT7pCqVW5TmWaVXVd/Q1lRrj8EkCeCsVYZKdYiIgZVtHFiBqnhk/MVin2jQ3z
iK9FDKNdYgErp9ziZoRY1QT18RZhtQ4L66x6pFvF+zmwkEt+qoq0/GDGAsTueMmDuAS+I91Yqkgc
srrwKqrQ2iyGxYRcwUHOQYXawmq7OjDYDtLUAHcElAy4Z/RS3sHMbXxXIp3Bs8JKkDBtKuFF4gnE
qGpgNPh8le60G124sODYTuDJwdfhzqw1fCR/6E+0TYjNfPhapttu1bjOJjvXAZbMbruteYbHpYru
InzSdnDkC//aQnMAS+kcbLgb/H9Yijbgql8d6iCKuwSnoJII89z2KP5XzjW58TfaFRzzibzp1sOJ
csxqwalP0JCa+IegAkHJMvOitUoGJ2yiZ2Te9abG+EMk4IfwpZ5GDKNtLE+NJV+8qIUcISjoVyFS
QAQduAXydDprL4rVOlpmrpu+tShU23i6LRohJZ6f40VYys0qFFkp3FesY9wgdbfZVbhSq1plyOWd
utvwikh2sNb3yg1pe/W76qe2W6/V381NvDKulOdU2WC4QhqFbBC/7WLZHQkIj+bYc7qWnzn2zxz7
1+EjcqQaNx8OB91LM6U9qnExgl/lOGoEeU/KTBpnx0CZx5MXdTYfCpE/k5efycvP5OVn8vIzefk4
/vsRJKIqoJ9Vg2adHaJJGTjKfANqgJr0ZsUREx8ZAjx2jFnD5n90jONJ2KxV8DMJ+5mE/UzCEHf9
TML+/CTsaBQ9a1T9r6JofsQez0c0dL1MpDOgU9K77ND3KDaqcZ6d0gvVWFXIMfQfBYoV6O6CFhI9
RKgBIkNFa91jCwN9DBO1pgl1GFXf/lo1Ak7P9l7eVF02cd9yR+ivd9MW5W3MSy7MVY+yAQSO3QGg
x9wLAH9TBRlV8/haZz1R+fEx3NfRK531Ov6+V3q0/TWfBPl/2v6CsMyPAh4LjPPgAVfKITN4WV91
IGPqGrX4Ua1DvU7V3G5vX29H9xlF1Rzgh1v8oPBQTT8BTLDHd6pK66rehzrUZvKeryZxUeJXaxdF
9b0mLgAl2GYX2UW9si+bO+OSntOzYcf2xaJAQbsEcoSjXVWjtCQuLy9fUrQKL1HVTMUlSlHTdtrq
G2BSt9Oq9EyU+ttljupouCRuvhkBZi09NfUxILkOlwLv7sS0fUgF372/X4fiGm0AnKvmvUbe7h09
AIprSNDYA6Ome6tgm9ry5PYEhe/TVvju62vsAvuBzh+q/7eVd4viHeqCprpgQDiBCmnVn+oVdfW7
W9yLwz3CJzdLfMNvKFDB7vXzzuSPq+gfnswst0/BL5/YScuAVVZfJ2j5uI/9YvBycc/Fco9BnLtO
BOJqEPvDLPsK4GWxOBXAv5wCQXODGZlFIHwvQstDte06NFeWGZpX8SJCYwLXEqPmevsKqM14uGvv
wL7Ei/djohoHOOlvguoPVzILqqF+pZmDgX6A9Vjc+2+AWa/6Lb+OnqydvjN2wyVUpzMxhJ4BiKXl
6g5EjlyoJvIz+xrDgcwAZYiaphme8xcLTT5PAxY7dmsfE14uBgeNnbXoenGM85UqmOdn5z0L1J22
5l3hY2+M5yRCn/ZNtUCl+0LQM/ICEZ1FgXsjl3KZLjQvuU6uwzNDqM5dhI6QqmkrfPDnq+IwYPfZ
Oc3CejCoMpoUqreCDhVz0YlCK4Qum1MbOC7VzwMgRtTrA9bEbTDGTxY5kEDkrl9ugV3CxBQ6m+gC
1oemDMWaj3GqwMSgR9SjhZmeoWeEqClbmQ8YUT2CPAYX0JF7OvPsMaiHeaTh/FW3wMb5qiYt+gZn
CvIzomWrugOqP5QBuNQvgisFX+rQifNv0fsBHq25UGi0+ibFn6q9rZrMPtrPqp2u4Eyq/a1A9mq9
R6DzXoAqoVgEzKO7YF85JyXzSioyFJ7HdQz4dY0OZu1Bzg9VuifrYlqsFeTHdgu4ezR+8RRtNE5r
9P265aGdhiK0OuN0MxxgSY6XAL/GLhReoVvQrY4QIUOj+B2snievr/7i/f3m9E2uri6zRGSZwP6D
jYo8fAuxB6/fHa8GQk1Vx1XNW/l99b1H5Rt9azQK2rX6t+oCqVo52osorleHfjJatv/L5WXMRiRa
lkX+SLHkpdAPGATM667V7e1v6LoUqnsWidCNYEpgeLdbWIzrwh1F4d7o4kZ6NzfXuSeXhyuETdy9
voJg/2AjP98HP44Qf7UphwHND5VPfciijrY40fIqvWAWoi4gzVbdKlcosFWFhzSdGndHDnrMWx5m
fz4c9ae3/L/ylkfXwwyy/4esh2PG2JgFT3/ebjlmdg/IwA8L96fZ/WuZ3VmE9Bfz6scCpQNRxIfV
9X8RKB0LOudsxn+VoPNY2D/Xi/3rhv38R5RXoP+H2AXUwDCYMLOOZl4GIB1BqGfvHjsgdy7yYb25
yK7rM7IGyNt7A5JikYq35CxAJAfsgdfeAEbvRluEF2u5BbZHAOyD9O5lcM1VDSwZOKtW1nI6y1GJ
iQWAet1ZcsBVZK6aMghvHETeUeKGu2KVZyLeVaXYpcj0MKx5JJQ9enmz/OxvdnkHQtXfJBpKagpi
7xjltWcgLlvWMmpUgKWPbrZvAZFhd9y7V6G5wsIOHoJxt9oj/UACkqyTE+uAFS3d9kzhQOOlGhPp
wF4jGlDNcwCtgNtTwwNefAGQ1VKeQdwC9S+AZ9AhV4BLQHlcimcauMMqwARBTkRvrUyydNrF54Hc
0YubRQt/q4ujP0R+f3hys303QkcwM1gHvg6OYsfJ7hZ1jdt75NHA3umogqxWlwwVl849VCcvV5e7
AuMyxEU+ciSdUG7rszU02yKlDyaj1MSZXCw32+vPn+HRy5z5zH/hZZrqjn52nbNCgUnzyGorlGrK
hcKSJucTijTLCNbrWRVfnjfnhnh6OF0FmB+NtptzlGzAToNXLp4BdsSv5S5qaKqsMC4e6aresCXU
WU6ttXVir+V10Ih8/fndU2f02RnPygiT7/DcHnDG4LZdnqCg9/nHH9SFPvv8WZrfJDnLDQ7rUTkg
gxLJ6Ca3z2qYjJwyV8efGRCY5lohNBUSPfXIeklOFGxcZfDhMvSuaunS9wpT+ahY9KfUJTAOvqBu
ejUtKgFwmuj6hX/1+YkfuS/OPP8dLF0LJ9wXuXvA6NjuWIL9Y6/x6+acK50V5RA2tMQBThpMEU9A
hYIty81R20MJVRN7tTKgLOc+o6663IgVJtky/MBcPk+o7r3hv7dLcN3cVOKhQExbCZwlBtpUhTBE
Fr6txBV8IQacrlHHe4eSLGB570eeLlV34ZOnO9f20YpJi/UQFwGrMuLk7x1xX6IArKrFj2fqJ51X
KjgrHHyzOH1QD09bVcL7/GEd23fOzIz/9fedoyzJh0j59+67Y8t3ZnDbP3z5zozu33P5zsz1v2r5
HvGOc82E3+UdjxngQyXrw0L7yxjgHxLmQYyAQJSTge9fn1ngLNFIbVo9Wz2HGE+qVzmIe1BsvIOt
c68RotzA3nmYpVBNqiOTC5BK/KFh+/XgswZpOjVGrtEB87XSLc9jTBRNmIUdF2cHZq8LuaDrDGB7
Bed3MEw1gGwKOM9rE4NQzyfVdQAZl1KEMRw5gNeY6VIWHpwadN15/gMg6cvzcx3XYXjvMa6iW9kn
Otq/sZCYysk96l7r+Ou4GVZq1ChGwT5a6usY/CEBpkjQpFGF1nhhrBPkP3IZLyQg1ngR0x8GAmjD
0z3De1JxdIkXPje2X5VCfmv1f705s4xgLCOwUPp4Mh7HJPWIYRpl8U9yuJ4RYaX6pw7Tf/aoH6Zp
1GwNpo3xEy7u/9HFUlPYA2bL6VL5iFyo2YBHB+8s8WMVNalJHDWPqD7tsRR47etXeKl+B/zBSAr3
GAEDiF/B/As0M9AyXBhoDtpq2tAdMN6luuyg3FL/BtwfE0kYC+eYGICcFwYserwLs1OZgO7LAb1P
tgQOagAfzee37J/4p1/v2Mw/yQAalXmC5aQjSyrFcyA2pXu1DxDqITSsReYt1Q/UGpGLbPP4eDd6
d9QFc12BoOfp6RUMNvDhsXjdvW8jrPrCDbEYpHfs2R5d+DO/9P9p4f+QNuqjRZo51bLys66QeIqH
cF5VKtSXemgqfIuX+80eM0SYJcIA+SHoh4642D8/lwjMdu+3t6AeeHuzwf2UIB/2NyrCwzzt6fb9
/R2zhNdr911DO1Y93K0h1H52rzGiF2FEp8AcXrbCgJvq18bb63AxiiM27+jVzTz63+vqjhutma//
abSOGq1ZavinGa2jkcIsx/xDI4UfBtpKQhKCNhArOxQnPoRXvm9F6TjAF8JL1djuAVJ4eKscJmH7
ZC11kW6P2OgfUs4eVCu/HXJ2uZGhNVZs4JAhJ6+DboOVwq4gwNI8sxDjpx3pVjImlZckUi6zCRyp
jIBqlCUCCsH3fQ+i/VJmtavpxaXsjOciLN0uG6uVyZNaOH2nHzvjHwa4v94kNgvlZJwkpl/DcIKJ
pMMcLiA5oVtsqBjPUB9sMNi7LkADcvOkQAnb8wD8/Ec88KHK/5uY5cMpzAI6WXE2WgyngMRameir
YKEG5RSdXSoULYyaGwyAE9ohurp+T4GF+DwGMFRU9NkZzKImObR1EpY4gzOVHb/uzhQh4sUSnH4N
IpTTm20sdkcOeey+z8OOP/6+H5jMP7vqWTxRF23TaxqumixLRHLAhZUual8odZSAFZSrCftFESOA
yacTvXeOOT4VGkqxy4AmiDwAJMY1HomKfk2U/VHlAEjp/fbzO/VjW/dhecxc+2B3mmZkOM1beOtn
FWEiKkPYiZKGCmnvvVXngo+oEJeKZPEFYvSYtOeL1Xml8hA12L1e71UkoE69V/UYF4Pot7fv1++f
n+nRhaye+QeD88cv5KOPdOZJ/6RHesxMKtmzjzfqzzeTx3brzK7LIKF9UmANSnF2eXqkznvkw+fY
5t/34QehiU92+QEf8WFRxgM1db+HS8JuqbGBCWhKQEziJmfxXSNO1RR85KbnOSBVLSjHwK8Buq9C
nIOcQSGeXlXH4WHx+U45tqfnyN8/b0+TI0HEnET+jwgijnijw8378MT+AG90dJHMbKycIosXlVok
ugsqsQBAXkRL8AC1q6hvlU/QxOPgIedfmQDRjSiAJEv/HFjEFbCM15jNd49EJkfPaW5N/wrnNLOv
f+Rm+iZHefl1L8/0L2f//I//bOumekqjp+wX0VZvT+0v+fsv181TE9VN9FL/DaQvFRn+P5e+/E/5
VkUvuLrrJ5k/fVS8VO/7qnipEcv+QiBLb+u6Ae1Ly4Zb+Sp5qRFOvui2Y3MGgXWT24p/+4PoJVRe
bDBg67oN9QSlRfnfqpfsiwmBShNKlMyCBLVj/S7Vy+/CTJNzirODuK6JI3FqzFkgq8YpO2Z2/NqY
iOEFI7GE2Y/NIoHQ5caPm3rz4R59WxgfByWpCiJ/tf24TsvSDQZkAPTUGATVZkGmoVGnlFPe7bkz
QoEs6po0EhUJwR3p1K1n98w4NcsEfBwlo+vcYSCiHrUu8wgLwm3sd40Y2siMBbU7tqERHd+yon2Q
thn0AqgEdlWxMX0MNJpAgJdoF1rMO21BAUvYjHEXPw0sCXSX5JkOtc2mdyHUnm3NHGMC/i1vbYib
6eVkLIqhlA+fX7uyWPNLR2HaZA5Dgdohs6SCGL70R9k1+8TgzI1sI/Takd5PFTkmYfO9h1A3mROq
NFGhV61DNWhmE5xGTyvaWHKf8ag5j9KAbHgZEs/nDY8FC4r8pO0DY/n59al1PrtATkzGoTlMmQ5K
4llIQsMwH7JwkPuqpKCIi1owokD812MUGmomdJm8POgT12rC04wPL6NVD/vPT2GWNn29ckj1EZ1B
N5tiz+EUPzgqXQ/GihlS7mmZGedBWUWrwW4cUZnyPOe45IAmYLfUbHDD6NNOD+t24/RYiHqSJFCE
M4EUT7R+ZaVV8pCwvBIj49Gmy1m1Nbp3VsliOU5VdZZWo3Ek6JqvD8fgNtaGrVPOiINN+f25B1NL
aepE2nWs31lG4Oba1kiOLY3vIzuTq4OYeEoE2Crm/GbDd0FdalGQaNdWKFdW9NbIYgUrsBri28Oj
+F0+4J8KHX8njvypcLI63n/rKP81JJFRvvmwKpXk8neayKD8f8pmDgFv+OYRTOsLswkhEBu2TUis
m3hA3zyCRb4o+Xo4BmqYlk1N7J9vHsGGzTeh2WbCGRwcCV765hDIF7zBwDYnhg0BZQP9wN+hgmwq
j/RxE0M3nBqE25D0JA5n9ACQ/LCDTAay4CTrQjccOomGg0N55tYAZhRuNVi+I7Ignh67ibCbqQgJ
SHNtJwad3FSGjeiHprvuIUkGzD9J6GMd2tGlblQ+ONPCTNuPyURf+6lwDK8Osm2p+5DOTYMYzP3a
0Hci18rhhBYEKssB7YKr3GcGd7VsSnZt25inhPkcVFRDZd4OSVRBx2fKoIZmp0VvuqjZMOh0JaTG
CU+Bft0HuoNKkR8H97XewhCGUUS9uvdJs9SbAFfE/aS+Jzr3e49lVIJybND5U8XaYFcWfteJsKXJ
W1CHE3L0PKATrjCp2kXcN5gHq+r6qdLDATMhlQw6YVq1zVZalvGT0vBNKFei+Iapz1RajagYDrYg
Rm6DgawnwUNTB+1Z1wQpmOJtZwSyKpDjLiQZdKissK+3Ure11pOy0y6qKWKgfuRNHEDX08k6kfCW
TEK2jtl5GU0HXz0XaW6KSTfWQYDY+bwPQjaJwBz4AzEbtCIZDwrN8+vECTdan5mQQOBdDJ5Z/APA
oqiLTLcuqzpcNY7prAuLJyaUqM3rJO/8Ky1mQbvqawp9zCJtyJUmwyD1Sm7zM4bzQ6+x4WbrBpRP
NxCK5lBR0kN7o1vS10TMSxv0zJo/jkJjoRG7uIdFJlKpOc9WNVCU+CyzeSaDCcVompCiWxu6NK/N
JgLBlK2l3b5PUt4JwmpQeAUt1HGGMLZBr2ZuoyxBY6/HEAqUpZ3irJO9acL59FjHg8bJu61RTQp/
5EMm2pLUNe526ieQN3U0tAJTg5VuEyvtet51tHDzUdMv4paNr7TO87dusvT3IZ/0C6saoVXtZwYt
RKP7nXSLPg3BOZakDjRXmdbgkZVj9BxafdOLyphGtHvsunvsBr945FkeBu7YmkEpspFN69SyJBOT
2Z9N+qBFC73OKs3t7dhuhAFH8xj3tm0Jq69dIze6aElY0rBFaXNrazZNCqaw0eeTmILQYAtZygp6
GUZeVM+j5qfn/uSkIPMOeb1po4DjRnapZIvRNExzxY0uBWjIag3wdtfmCYmpBItXURR7pksKhrco
bDD3Z1glmC+jLgO3a5DIaZVXcbernFHGG850ByonWUrRSdUm+7nIJmK5FYuIIZyO5Nb5oBltKyKI
gV0QUoKdUg/a9LUhdl2dVA4PTwsrpQMk1YdBXxGrGKNFQydIXhUTnoUYu7x412UWviVG6t9H0GJ5
0nI8etfQLOshS1sdz05nxUMaagWEnIK40zy9H3UoB8amjEU5OZF0Rz8c9rbRmVCLTYzuvCvCEDjh
ibSP5hDTJ0iIjZoXxmEMlrI+Sy6yadKeeGua1INypvPaFIPJRWAN9d4Jid1sKMwfemtx1V3HUdrv
sMYosHi1kehuNYVdtki1wSpde3QwejhQK7q1fT3K3EZi4Yqq1I1g2fIQ02ZZbhTtScMKB5oZetEP
5x2LEIs2PbdBlT50bbO1cge3g5UVVOalScLQbQ0tBSdqOlXWPi/DhIaiKUpLNz2I2cPI+a3MMe7H
SHvS63qenJtFHfFFFdZ65HVNwsezuA8D8GzLQH9GpGzowk9D316l6WQZ7hTpJPZMqxmGi9K083hd
0kJPTnOzyjNvtArzsk21sdnlU61PLqsxBub5qJzzK0a00NhW4ZjrW62MBn9btdK0fIEcmrSGYF05
WoPgMos04VQkwvje2Oo3fOqtyhunUdPcjPFed8NAw/oOQ5q154aN+O4WyPEmfUvSZAiFg0CwX1p4
roVrl7Y9rpKgLWAlIHR6Z4fSvqyxFtGoMPB+Tw4GmHDNXHuW2PcxZIuLArPLNOp1j9iy2fe4N5OX
sjJzltDt4sNSY5EFytMxDM9NPem3NRQ276NY+pCEnpz4bCII9Ve+3XW5iEdbK92+z4uXoAmmF7NO
qou8TOJHIKD4SQj5lDsfG/qFFH0ItEHjDGAqtEYO7sNk4q+879sbaga5LrDdZKPkPKGw3HY+wCGF
HttgSax9uxZGwuw72g1OfmJVGq/dZpLNsCibCgOadjlJeAmYnLafQip8K4e1cQxGJy8epxyEiI4+
ANrArPg04lF7bVgZG9cQXjJv875PMdw5tOONUaRYe12SBoGoS+hgC9r3GeSVG2oYy0RW0MHKdRs3
sKymoNySKBgSiIr6CZKpzogwPh0OHAy2ftne6tbAqKtxxnxhkjaKRTrZpBBtT+ObiPe17Y7cKUvR
UEdv4C5iHDV2/OR0ciSuB/bYWmhmMGGZRbnxaLSsAAAWBqWD+09STFlKx3y0AlO+88DxQbyeWkW1
1FoaP2R5PtyaRmy2ovB167mxi2aPbNiAB2UDZoVTo3bgxYemfuG55my6xqlf7WhMLp2yzWEwWGdk
XmXWDiiOQzPdjVkU58MK3tbJ9JNMFv5tG/sl6plBU7ZiajTnPcnl+N7pgfNOWKHDOkl2HtHJQkMn
qeoLM9PkuvDH/KyWQ3Of2WUaepQ0+T6qkQGLaYx1CHkzYmyiiBR8bWsdhNUz365O04YGSJujjDYL
rmcGsPBT2qx9n9N2QSZDQqfMHjW0HUKqv1r9MI3eUIQsX48m90FYHQfpRh86ByPpsWHsbdqyfZbH
gbM0xjiHZLYe+7qrBQViriG2903tZ5YbOQlah7zItNylvdTvdWgv3jt61tBFYFVJJLKagmmVUHM6
J6ZDWq9u23oTWZHNRFSk8XnLgrQ7lzLuwcAay+AGHkVPNrGTkFvOSwOUnEMNEaraqlMxaHrDvDG0
jWBBOZLlpTFkqbbIssq6aWim16sJkdN9xUMI5VEaJvspRp8ytnrMWHe6pqOdGSSQKoJZf2oc1r3K
NgleEc2Oz2kb54/2lEywQo16dDSaDJwlx6N2sed5JUhR1Njmlt9cRtwPb+ohtX03aBGOiZ6Puu76
WpLs+7j1Ew8dX+thbOPpJAsis1yatHecbcEb1FSq3m/Ipo58kDvrcUBuS9nll4Ez5nKdF+nwSgwS
1h61jOKE+G2PsVSWkc6tghZS5qFf8k3Txh1wHiQGlfU0xalH69jaTlkgMQoRUQpihLDmGIJo6gRO
0+h0cBMEhb+yaQfbOBkIDybdNMHoWwxNJoJ8IPeIESTapzmCRM8unfoubCwNHKV+20EENagSLurG
kYOgUaTFa8evI/RjmW9wL6sm52rMpjEQzOb9nsVleJdTp8CQvcx8zGFkRniXaWP/ZvM4BddBgtBJ
ZMRswW2Sa9FJwmS4a8taK0XQ93wvi5gAyZX6wXlU2VUoiF6MYATNhgEE1OmAd9tF6JxPnER0EWOb
ZbTV7mmmcbqONTqB6KHts63WJ2XoduZobpLSYjeo+hQwsNWID8jN2r/oqIFz6DPfqUQ3ksAQPe0p
WBfbUA/EvywN7t6qBpXSX86eivqXZZu9olaaZ3+DQilHDvvPC6XL6i17CX9ZtSgFf5cWq7f9Iysm
XywF3eRw11wVJdH4/ZYVm+wLKoaWjZTURLnwY1ZsfuGonFLHwqSR49gHYexvWbHxBcQkNtFRRbEd
3bYAmP8dWTHS73lWzFHagiQhCkuon7A5LrZsCFTFsx6uLvC7ZNNqk9G4I7MLrM866SDqYlQ6QvTU
RDbYR2X/QKuQIV0Cotaz/c6f3HwY+8hrpjLX3SLXsakCGgQr0x4JW1LKgdqMm0YuGnMCLqMxSrao
Id/tiCixIDdZtIH1FI4E+pNNFQYXVa3l0ZLaDL49KBqtdX2jCIFwJdMEsotx0jZ5X9Xvjl3LWwDR
IoQnftGY64n7DDoLlczLhZStr6/YWGuoAsXtlGDrh/5w3Q7E2vZ1V0OTx3KqhyZqwsYlsW3tynyg
OytIOszajXn8mmhjeZXoTvLgkKDrRdCF5X1gNBx8EkMXa+c864d1r1PMc8RhOb5JI9cNL7Nz/tLm
RnjftJN9ZdJUggA/55NxylC2pW40ZZPv5rXJbsoUcpwuSzQEzU6vSVhL35K3etBY9m2dTqT0fI1Z
4cImHd13mRwgEMO5hkxjMttM+LJLidtYQ4SG4qhZgNuahoXChAyg9Qy+FAmUrIQLFGPYISKz41Yr
z5I6lJCerJIJBNhZFQFQGiLKQX2kfEUJVAcd9kjjclnx0a5EE6c0E4lfGeOicKb8XLZ9hdZmXNft
luoUSW1bpJPcRsTvA0RJbdmLRloahP8cE8lG0dV4nIYlwRYvszh0pzBrXkNnMKpT+CzN38CrV/fI
auynDHieVyvMaugWcmu8ZbEW3KV6jzpKYmeqjFEwqxVDg0K6oNJp4ReKvq7RRUV96Yzxkr0FWZnJ
i6SsGVmGkYaCpOjkEN80Na0hkjRkJgYgJYV3RKhlgY7ZipIzElpxhpoQCkfLOi1a64qjSVdApN3S
Nw43A6j/DHyIPSu0CsgZ8DII91Ue2zFYNcjYD6IssM9gnNvivsp0pL5BFQzPULi3fWR6QwQFymis
7mU5EG8oq2YQlbTsXR5Gubak3ZTKHWngmUTr5L22YSnr36vGd6JtWschnHw1NjY2gU/5iaz1KhBy
JI3vUW7WKtHPLH+ZSQmfU9VdkbhyGjL0PJo0bgWyOZSKO575jVvWZVq4CaLQeDUFeaRCnfCtzDhP
3AzVFSIM5Fm5qCgCITwrmq8HM8h2zVSxYUnTssBqAoJn9CLOpsYrcsagBDBkNvWiGHUJT+sc9q4l
SLexShoNpNyxbdSnVhdmT5zUJYAijFbXSU+ZJkJaGeCQ11IbwtCtw8ozBAaI+A1EnsTTAj0ELCo3
2m1fDXkhpLSCJTEKPVoPWgZm79iECwxTvdtNeenfF2GAKkOVNva51GsEhLB8zT6tZCg9ZErJPgic
JBGdMfC7QOrOVdGkxqU+atVZTCcMUwVWm3s4nbD1OHPy0quk7C23DNu8xaYtrUdYyOjOaerhyTdH
297YThtAkMVC+0fQIapG10/87KJHVBsurB7dAhFkcX85pgUB9RJpfebKMUkgklgZDLmoZjo+lmiP
+pltJO3gRnHG18FkJaMIR60etqnfDuB86Vsfq76zm3RRRR3/xkv0s7D9b+yrH/92J1Rhe5HBso+7
9q0ar97qNm3+4UR/z4vfquP7sXj79397ydsMe/DqLUBs87FrapkEtWtbOXPCbDh7BTn+51HFeV69
52nyy6ZOn7LXox/0Nc4gFv+ChikzHMZUJKHwl1/DjMMrBF1V1NnRlGXqlX90Yw0bb2IGSuW2bsE6
qYn0b2GGZjhfCLXQkEVt3uFo9/6eMOP7IANxCtT48EnojqIzwA5d34/Nq9QObNb7CKPbLRRlIWp3
P20/3KPLr83Gj+3XWYvut4eYtegaQpuKoFR/59k3wVN3n150HEfqvWz6GviiHRO85T841PfdrN8c
yZ6hOFPO88SxVU6wqNaX6REoxo8vBC11PEbYJpPM+shB1mYJAKzhXe9WkWjPpzt/qe+L82j5+R07
ECf82rX9dh0fDoSH//GhMDLYcWEMSGWYS6HHAH6xZYU5nudwuUFFZGtum21x4l+2mMdpNxC2OacL
tDuhdLhMoG8DygFnSfji87MiP7y7H85Kvf6hS5PGQ2BN6RjeVfZ6atxkvczfnEW7bDDeUj0Nt93j
gPI7OXbXv28O/fZmqBX84bBh5aNQznFYfUsgtjJsplNU0bS7+qY7IVtf1Jd156KjkG23fP8/uGTV
IAVwWmkZzqEKWqnFFoub8I68oP+BkCt/zN32wQ4F28PNswsE0MbCBIvf8+dH/r6b/vWiPx5Y3ZQP
F+0YFWJ7opbauOAYwqnEdPtybLJ6Lrd+2PwfjzLbmTXtQkRVXXiH8BR1+uIBxR+CEhqqKVBCxMgT
Cm9gRjjGR0FVR3y+vjnmVAxumI4F1sbvr66LEJ1lxAnvmFxUWd0sg2BEL8VG56xAt1Gwnuou5dZO
mrEqkW2o3tVCVlZzwomWovbAkYB0LdSvwiE/Swn7L/bOYzmOLOnSr9I2+6CFFouZRYjMRCITgiAT
YhMGUITWOp5+vgCLXUAChRyOzWLa/t+6uovVLCLUvX7dj59z/MJqk8RNRuMmFuoHITcPSWYiOoP+
QBI4rnNZ+FlMRrgxCsOypV6IVqMiu0ne3NIsacCvysD9+BM++1F+9JRH4SKXQmMaRQAJeS1ctlfB
fvzMPPILXEIO05N0Dx/+hEDmOQB9dMWjuJHHwdT38hzeKjeqCd8ElTb9GXhs5qUQOuadKZ8IuM/G
KB9d8Sgm+FNa93UlhbfUdY8V47MmE2O8cZXumGDV4I/o9VeL9CjzRuBxR2HeHMN/TBDeTUSyGdjD
JlynZ9jKrfnn5FJwZfxkP/4Q7wUQw5IWbgaRWz72DZ3NXqSs4R7r3XxuXWDH8vDxBfT3DlFzwRY1
ajBdPB4MPrVFpah1FN0uGnN9Xff2PvlcfK5p36CygDTofRtoCX017+fz0J0u21sJYZUXPbTnU7dv
zZV+Nl3JNyLhHIe62wATvTG2ySiNM2El3YxX1UY0bP8Hhf/9YGvfa9VNJO9adKur7ntytdgkDucI
Lu1MtoOrx8GOTwRh5b3Y//IJj9Yy3UZJbEMhvNXQQYZn9H8vBZSV2AGk9swcxuGzqNrJNrwxz1S7
mpgztGg8s5X6BBDphA/0ePh7hSyMwVSMHPr4A0hLoDpehi9v72jhT8BsuSr54e20Xobei+hxD8mm
W/ebtnANHGDb9biVtuIu3CpX1q7UTtzAMZP3OZK+vIGjfYDqbhB7nxUAhLlTt+E9ZgmbwqnPB+j4
X4xN7I7ni67utmaAnMXYONQFW1qI22Yfrurz8Tp/unr8Nl6nDLZjfK9z1zm9q9ybGW8rHO14X9zK
nxs6ana5H5Bafvz+jihMv44bE64geahKXnOs9Q/lJBJGOYxul4mx+VktM5jX+rbMNcuRvxgeMbn0
9JvZ6y6j74xKYlbXz49v4d3YBQMEtgn3AEvv6A3KtNwmU4+j2+ggH+QfwucFbbDbbZ55Cd7VmOHi
AJqdePBn/tubhfPiqkfJxdwEiabkWXQbr8pLbSPYVw3Dd8PtgOnuiQeEf/N2jb641BFBri6N0vIF
LpVc5HR790QEfxWd5Z5/QeAsTgQ9eVnyHz3ZUQZRKVaRGEUe3WIUvmVopOtf+Pgmj7vRJSBdjE+C
N92LeIqSPtrDWXOTYNgZ3Z546Hc35ouHPsowjClLZyPjodmU62FdbuZ1+hRehk/WRbDVmJQGbyJm
efsXIrFz/fHV5SUqvXkHCyVRN6jtABH4/RdZVJ7mo5T5vAPoCC7610tm8JwvU8GWMXblz+G+wqEX
Qs9WPg/cunX3pvMbjP/HmsTQ3/0SADPwrGDX0ih+fRdTZ0F+VHkHd2dPGQKcu5v902EVXcDGcFlx
jdMjTH862z/hnEzTGGlC5niy7W3Xi23K1RmYhHMpO/ghbdH56OsHJPsMXv1CDAlXnxl4vdmFLvbO
GT/v7MpTeb7efjoEq5vMvvTPOIWd1TmTpBm2biv2PuASKIeu98aKQYIP14l9SUsS+6UVHkwuAnD7
enTT3bjaX/bugOuN72J37awn9+rH6ur+8zdvuoRWI2MzG9n7S9HRUMIjrmeY9/Zyr3oPXxg3a/9M
eNL94QFzlS+Hil9/o8PuXO5nWz3L7E1hf0ltrm9LK8W+WzELzsueX4C0WgxS+ak0nAmTPy4fDG7u
GqdW++Zisr/vH2YewcUz2/t8iafMDqdZWztzV9dbxMuDved5vtd2tPq6+f48mBD5RmlvvgJVO9/v
fO/w4J/Rw3WuNI6v1LlJ+HXhXPIul9Uxnj89c/1zTGNTfkewzxi3vr+B8b8/a+0vzE18mNYP5853
Wn/8X2gBJl7vTNTkLMfk223Wlw9UauRclrPKHLQD0oqh4/Znna86Xen8lMxRXfbdip/f2p6KTCtZ
fvHN0zxvbdrOuFUc58bbXuh2sj67Wo32/eYrt6o4SLzOGvsqslXW7e724uY8dS7sK6z6I2e32S5z
VSvX2+623uedaW8tF6ubcxQtN7V3pnk7LsKYOr7lMtP856PJBGAy0sWqbn2/2Gx526sAL3PTJrzv
O/sit72NRi6xWB0wwfNGtjdeaH9nujAvVNl+C12GAwhbZYsy8tG++Dq5gHj2Q+jA8uTFeZ/5W2lj
Ms23i+0DU0vdnLGnmP/Yux+G422ZP3/u4Wiw3NmPwlm5NDeZNKBfXuy40DKmsHT2l5Hr/fTc7frH
kuh4F9/3nbPF5M3+SkAT7eHKy731j9mBKOLtu+315Ox7Bjf2eL+17iaxN3uF+5e3B3Y3vXKW7Jfe
xRNiYhTv18P+UrPvNrQc8Xgw1+La2zAr1j7sz6+588QlI/NKJ8fQ4rzzLg+JiwfGT8W+ufvOSl62
kWH/zFxv8/XgeFfbxan8Yn3P68sQAG7uBpu3O7nxxeMO/N++uA+c+4nBu1uvvZ5ck8nuDIpl3i98
p3Pf5mznP9gokcStNrxsZuvipsFPXX5eh9ey5grLDX31vnJ3TM30nZvruyd87iGL8ELwVcKtorHr
sy8HkS+mMzDTd65hRON4nG7Ki3qbO9tm83GUfZ4y+CbKvohvy8H3IsrKgqlHakV8Mwgvd8L5HX5Q
+4ZVc+BLsWHPQodhuDKvvnCevqxbLzv7BmxQnd2a9m7JXXuvYpLvzf9dVmiZCiWuLCF6ODpxy9iX
NEGoI5CDHFPHAFLTujyj/ZLeoOkFgBou9Y1Z2LmnLD7Yp3KL5ce/eS8vLn90AluhFepq3iw5oXz9
UFyMZwZxcB15yoW/0S/1VblNLqsTX2P5occXtUSodKKiAyweP7MYJlFvKkN029RR6YWaf2XJEDgF
qXrMDdG087lEzjrWximU772z1gKw1Jd6Hiqx/HoVZJlZDJLAhQdvPhN/mj/V++FOvqMiKffGlcAE
zOdl90eQ+H++3kdZMoIX++0Ns/smylu68491++MVdP3XH/yrl60rn0QI9qQ6mvKsreHt/2Z4K6DF
hr5AWAbsankpXv9CmSXzk6ij2RBVUTaf/9i/Qeblt0TNkkUV5rmmy9qfYMxHyKHGokAEAJ4NmETb
nEr89dpoiyKMJ19V3CELUpQ3em9bWnXQOMiK8tAGAnTkAufOfMLwJg5UJ0kjznXIQqtI6s90BZ3N
1NEnevEmr37tipfI9DN89/dmeb4vExSeCCFaMr86uq8hrUYx13rFLZOBzmjT5xutFs+7dHoKq1Lw
xNR/ENpWssN0virL+opw8lmzwsITp5oxBPHGSDXGlJfmV0mqOYvKwW7SYG8Fc7or4oHCM9a+6PA2
kXT412lrtLaW9JVT10q8coNExTXfnEvbQPbhNGO4lpvJ1s0ks3H+mjxVFc/LOUx/PfcfbZ0PBRAv
9Q//6/I/liMiG6Ti/9zOuXl8esUNef7X/95QAEUGWL8IlWNRq73cUIQ5eBkymPCvvfHvDWV80jWR
NF/V+SO6pBAk/+raSPwW0igRaRQKOF1h1//ua/21Un+JGd9vdBwBHs8r14JqAl0Q/ZFpaEdnrhRD
lJ99U3bn1mLIemJsEB9ZttkNP+UZverwRS+DxomV4VuDEss34tobjfRaK+rLSFQ57apmn+a9vIcn
sEoFRd1r7f2fR+j/GsuMaPvPywzS2WNU/3jZLgT3/jcNaVFroosyICJp/ILhRn+vNPOTyjrTJHqD
so7khur5d+iWPymsMshJJsYuBk3Mv1ea/Am1o2FYCuFeh4uk/slKO9Ifa0vXg6BN8axCgkWHc7TS
ikmOxcnMJLfMWuk21NPCIVpNoFixJeysTCku/TnJPEubHatOqwNqMPGmhnML91A3zzWrKuHZz3fY
sTGjrErMzhGlxv9WNKIEDzCcB/hHNOOBTadmU4V9bzgdLEI6hPVo3aMKNfdBpuo/0JDFqe1XZnUG
Oy8u7DEx9f0w6fpqMvuJEyKDBEwuWNlDMfj3RiPNNy++3Dsnxuvs6tfLoBEE9YtDTKUx9Pogq1Oo
+5ovS27TV74XGUrhsolKT2uUyh2DnBkts197maBlv7CMP4rZ/4fStv/ceL1AIx9spDpCyB3+6xDV
QZT/1YVvXu2r5Qf8juDqpyUQw8MjghkQ4jkLfqdE6idTXmTQMFyXSL4E99/7yvwEd0RDD2kqzyJo
fut3BDfZcmBJ7DUSZRDKP6L3LanFq9RjyZRVlbKJzSVqx8LcRc9Zjo3ORB21hmQzjI2TN4zlmddk
Hz9fvKZ3Vu0CnR5fi/JnwacXdFc8qoNE6Gpp38S+2+YaPHHoRZ5eiaVnhc3h4ysdAcmcSzwWnAVN
g8+wxCeC2ctacJxzy/IjHmseME5WrPPePMCNG1xpUnGCrOvIHnsyusRHFDaUd4ij3NkXr8IoKB4y
5Sf6O0FSY08TMnzWJ7vxJ8tWlAT6lqpkXhifSAFf12i/7hdyBs18mf1sHluwoG7ItGGQaElMcMjn
pqLviJTCNobZsEvJn1zBhMT88Vt67ge9+iC6zKI0Sd+WXOA5TXj5ltI00tJuyiySXVNDQlJcB1X/
M5Wt9Fof6/3ghwBQwlDsIcmNiHgkD2soa9/Tks3JL9yqjN0oMq9DtU0c1rKjNChBgmpf9odRSAay
ZpptuqZr9jTT2NWyHEVQYD1Mmo5YsSxuhlq/HqFaeq0qwNwOZ9XpdDP0NCNaJ5rIDLbM8OGi+xO5
qtW4WVB6DaxxykoBtnwf7T5+JUet6CWhgVCF8pMlutQox6l4PYzBECUt3Q6zG93ayDRHmZLveZrh
YEim5nZNcJe1Laaajb8TfWub1ujEyjLQf0XafwRsjzoRf90K+0SxFG6J0un1Gp7AzdWsLy0IahBY
+yEDIy9HXA0zE9ZdhVQrTWlsRrSPQ0m1paZdaLm1M2jV7dDr9Ymu7ptIsbyZv2/HOIKPLbUrjKQv
LBdBVwJ/twrcXqktR+kO9TCfalMQFV/HCq7GulQkg9MeL4jl91+AOdHIUav0lulWlZ/CfG17xHl6
f2IHPGcNRzuAZBjBubEkMETB15fJ1HJKpai3XCH1AYDG9kEZYTEjDNpnwsiswHh2p9FUtmWoCDY4
znYyygkDct0ItQ1W/Wi0CqNZ62P2uVQQT8Rpv0EE+x3FFVCete9Syd/Pgxg4gtKt0E72XllEa0EV
dJh7Dfqv/kKZox76oPW11qTLzm/Uc1SBlTs3SQnnGvmTFZWFV9KomfSsvZCA7KSoO6uCLHP9sKjd
TDDWOYIvTx2b2jFS/1EQYSfnw30QiNXOROUjUAu65ihiA28RUpLoK+wHRAV6Jdl60cwO1wm9JDcb
x+rzU12gd9eyBu+Mqps0kdf9+j2jE64GHZmoa6Tp5E2jg95mtpVcKzatJnwJ+7A4l8RQX+lTKNhG
4E79VOCQkWzlNn36eI8fJ0/LFifeGYBD2tKLP8okDavsWtP3TdeoIdAozaDbmYjsTPxmDXbZDI1d
hu0pZ793L4r4nfpeEWXS69cvQCS7JEZw0Ty46tvWWgV639pqXe3nqDZsM4GDG8S/Kp9/DiHLMXe8
vAFNTPaPtVR8y55+sYvyQTQQG8ac7lp31pCpe+Y0Jmt0bXbRC+D0TfdgFLMAf9Z4YDxEdJ712sZs
YGl8/M7fgV4WyxZqBRHuoSYf+2P4MPsLaPyWG+Br5EyZ2Du+iGYzNKAQi1WISge1vVMBCW79OqY5
2LSmJxvCRUlSsjV1Vyg6Uu2xjjcf35r25uxlPbAsDXIF9BTiM7fkxUtK8AgJYPuYrpXdK0aVXqbT
xZSAkAy4UmIvyd4RmY2jKmeK4sy6P+3VLiFYaBFi+Exr3STgiJLEfhFCQM0qrfsmQ62WQqKn8v0c
yXXjhE2M0YQ189MgTzsGijLFZJhqH+8rc4AdnQn3YzS5gVWXtp486mJv2cLE6hjTXTKgPxp8RjkI
Qe50BQrCVqCcGfTwUSOq2eE8rZpCmndGcFkZ+Qh7HcAzD5pzQaw64C5mf6a86CBY+OlTRYd1ZhCo
VKXXUaJefvxC3zsoIFSB/BoKWZ51FFM1IKu88w3THWIL8kAnOIHZenIbfY1kuf4Vwf+7HvmLOXz2
/X/+DxnY84N65Atax+j74/d/QQb+15fi6TEoXhUjy5/+XYyInygYKB3wdVg8HF87cAAyUa9LJBsE
asr1fxcjmHMglNYpNaj0LXmp/38XI+Inwgq7mg/9Fz/4D+Ck40OfklzXjeUHQXXU8Fh9Ha5EwwjG
KtDoXyIGXvd9o3jDOLbui7fzThlign69jIpscdIKYiJhmPQX1cfry9RDJAn6mPiO4Mf+l0jpwtFL
m16jN4YG+j4JVUGwp0iodFec4lHy5j5KRFtapOCTlkfQinwtEm29hA7o6XOhN6sp6mIOE72NnCYU
5XFXKmp3maH0Tr3ZNMcnNfPb7YBMHm+mMWsPc6OGxkrOFRTrfSVPpdOkUnM/I1a4qic1CM4b5MSw
rbRJuU6jDjShS7u6XWQEMKQ1iS3uNGIQa2c+WobuDJeJ/ipWmhRkuy8R0SNq1D2rSgDmRvY8tCdf
zXdZHiSVHed5xxkw+6GOjJzHc3CDmH8OxlAFDo2a4jIRwuiABl7Fa6DRu0MlIzfB2yCPoGQK+bTr
UiNWziYk5mdynMxbFF5o1fVM7mevnLVqsLMqRUppRiLFRZEgL3K0pJhUp+dp7F5S8y/ZbM6CW2iq
fhEqZD52NWgMIlORMdrJnPorJc8rBjKPqm86aosCxI4YPd+jBknkC6FP5KckMJEvZvpofv94mRwt
Ro5Mg/YVsDyk/MXW6SiMJQiTZWNayoy5sTbNOOPpoITd6uOrHJG58R5bLkOtqoH/gwPIR5nRhKa5
tbpGcKYmH86SyPjc9NiRFa3anJtKyagf3/exp0BbwraNd6Mfn+J5HwXs51tQ6JkB8FFr8L+v90MQ
l/5oZaXgGFoIGjvWyiZqItme1bD0ukiXT2zA5c29yEqer7cUWWRgIifu8fVaVRkTVYwFB4t4MIeZ
IzRFueuQN0sniij5na+IDQfXoRPJOz6eDViVoR81Zuw7U4vbwrqSo+ZOmHpdptikpUJNn2szuUWs
Id/XmqsiEMUfQ5FFCUKmWNmNcxKazpgX/WXVc99rXEUQSlGbMIoPJ5zW8ZWgityS7UNfX49Nbxzm
4ryUm+Q6zC1jH+tFffG8aP770Ht56C3L4p9BuJvHpSG5675Fj68Ou+VP/X3Y0ZEgq7PIcoG1Rc6B
38gb/oMcgHjwYSylSAAvfx926idyNU4FUV9AOwQ5fx92yicQN0BXHbWKzMCVP1K8KEv9/mIb0NUE
epGQvmGRyMF3zD6vJ4yJSr+BC4a4X5/iyPKaUShXYhFurWrUvmW6Vt0ModXuUqlGfzsR3NfJVJxH
mpH/ALwBhzFaY7rO5wqPAS1T58fWDMJdi1fFDtselPJI3ircdPywu5THeocgUr1KkPY85rBEr4LJ
nz8LWCyQopG37bH6yOzKbHVkJUkjXPtVEz5I2SSuMqGfcvS5VX+YzZysUew4M1I/24zYPP358v6v
0LCRlmj1z0t8+5g94rL5cnk//4m/lrehf1qaCPLSFMGu5CWwbAAR67isAWxoLKxXDRvs1BYPSuBo
DrZfbZ7fuZzxiXCMZ4yhc/AhOrf+pGHzCz18ub4RjUmYKjDNFD9E9t9RySu3SYsflRSvsInBqYTW
SvRoRqrSIO5UVWQeRU5zpYHO/rmQxAQNapNXvTsnLDU7FaeqdVQRTbKTZU05orOV1HHp0/j7PA2N
XcuZzUgfS4+ZWKOYLcBhKmyMKEX1PHT99BUIeMYmv6w6mcO1T27L1ghyT5OMbeiH2eeJ+F46VYuK
2NYDM8XqREuRDmWzSj889ccJClRlRJiu4/OFfiPQlENWAybhOqYqu9SXizuUstAYS1/nBmXFvzTT
AoVOjixeWwt6Z8XrSmukq2YQM2sTKtl40PHzKhx29cxwHrZR5mTVgMw1aiYcvlTBvCgCKcHcV5bG
H4FkjSU5TzZ+RYEubkYpwfVInCVsQ0wx60ggJ+mWjE5+MlAdUrSKRvTYyXo92JWcBJKjUdtiKtXJ
Y4y6pBMPUyeot0kTZdFmmBPryYiq6lwdBs2gkZQLpSOWaaXa6EnDYWUUuv8ktBbWmVGhJ3d0+tTh
LI8nCTcj8mbFaRQzviuNRpg5UcH97VkWG9muJB/YHAOQInAIssKDNca9ZPuRr6mrYO5Nr1Zq47EQ
ZHPBmKP2Dol3+M33WZ92oZf+pTwUUoRtmVwrbsih+yBVJEA23kwmawcznXnXD0l8B+3Lchq9N3s3
koBRAORaLD0itDUPtbpglUKmNZiOoon80VfdGDmg4iOIalTHq6bRorte9pXU0wNBxuBjUnR79OUh
X4FqU0XXAqW3gw1RHWIq1avXeqOM2Rp3sGGL697QwmpCSV2eQEyOkiTgX0ow/gt4o6jUQ0sR8wKV
iIuGuYo4Qa80Ocy9iI9os7HlFfZ0p7DW44OISot6cKEnIymEGLzkUC8ulXYgILVkQD3XqisMp2LE
64PgmFoteE1oTW5bRf2u5JdXUiwO+//H0X5Ji/4/s8FcTIn/OXBjVhG9jNrLv/1X0Kbu/MTqWoIs
H/wv/a2BzQdICfk/kRL+D/Xob/2tJH9SdYkIDzWKGLo4Hv8uvQVZ+mQoWApDnFpCOuHlj+L1EVYI
ORFojriFAassY7TJTb9cBZWZRq0mN+phUqppGwhDc9dTCT/lTa1d4kA2XyY6PhUAO92FEPXKGRZk
ozNQF15N7YCd3ItX9k6VfiSJgE5CV4oODK4jlkLJcAwZC3EQBuIgGAdVps5sVYJbk8bFuTqjnKMz
0NqCUOSrOZZND5oWnlBCKTs+e/YEnrUs/xfn2HIjpgm/hY8DmsU2ef1i/Jm4nluddPDzOvXCALOi
BK3e5uPnfS70Xl+G0xI0GtEJbDhAldeXmVJd8Fu59w94F+JXqSmJa2Y4y2FgCAHbb02q+PYcffdM
QT4PP8aypj3ma8aZHiexoyR1usqkqluPWZC7ej4HZyaY4SbvLXndNlFKL60fzzkkx1VSVuoKvL35
mrVllttNFluemteVFyhycKoGOwplvEAJPxosZKhzn6HW10+mTa2c9VBED9iDnped4GpRfUFw31W5
ZtdGvgEKsPVJwyiCkUBhRMetd9WOoSZjtQmDzlNFfyUrlS3nxjbLilUcG5ux6G9aTbNLwV8LMl1G
4Vdc+kfw/O1nX+6a6AtrkN69eZy++EGhDG1rHkI8IDeCmVj2VFbNiZfz7lUgAahQEw04AMu7exF7
s9EvdDNCJzppHTauMbZs02K99/HiOobfl08gQzAgvEtIiPFOf30ZunVFKKdoQPt0iq47KdWDNY3/
vneSIG2u60atRAx14ugw1SX2FpY81PvQFGvD0RM1r7y2lofZq9IqwEdu1rPCy6xpjk/c5ztvY8la
F5dwRLlAdK9vM0nrtFGMzD/EJbRHaynQ5anRToSW97Ya6xCsE98kms/HO3ooazEIW8E/4MUgbfoi
Ks8rWSTzyannY5r0TtnEjRfHJSZr+Uhd31byDVBafs85TC8+10QHqDBaTUX+PQrBh4Yxn6/iVgdF
CHv6sJ2u7KyyEVbd3GM9WOrSCl5Q7hZJK15n0zxu5VguTnWv331/YElAtOw5Ggmv3x8CMlnuZt6f
6KfDlgpTcvQaka+hJmtTz5feAW6B3Vgqdlwl9T43isouilTF4RbXo04MBEeL0F1/vPyWo+NVaFsM
pABfFqIiMXQpxF8ucm0MVLOL2+A2kNXgfIyk0EkFUTk3/ao4n2qlcAhrNV6AuOB/fOUjaIu8nCuD
WVMMPXtVHF0ZL9VOj8I4uKVnvkPqrd8YQvyjzn3hrI315kTOtmB1x8+p0xGilpc5y4+1g9pQJJjR
scusNKkdC0cntxuUwPELevdlRREjR5Vy4uA4yt6WRwRCMxTDwH5Jkp+Jcy8iSFCQbFiFZR58PD4u
wqg0ILyouSOreXFnhJbhTWp+q3TzvNb6oT+xY9/E9sX4A1cR/sKNjFPy9aeNpTlh5kVJ/Ap6qBJ6
+hCKRe6kUzKceLnPkoGjtwteI5OgIhFdtHSvL1Wp6J5TLbIOQl93uKJWjb4Ocml4IqkPcWcddsZg
GhtpqJ5Ma56u/U7azPWouVZg4EWZVS502OJKieSHbvTnjVCp90upvJox6aV3l/TulObCKlWTn4lq
RReKalWOlCeaE1Mxu0Xk1+dap9zO4iR6pQUBY5og5UidYJxjzRshOq/Lc6pddE2z7qlGd4V9V31W
ZAKKnCLKHqeC5gaFa3tW1EOwGhs8qa06bhxJnRXXkCbxxM57Z0ViqAJNDBLm4q9+tP4bQxsVmgHG
Iddq/C37dPE9w/t5YhDFdtYRnfRZlpy46DsrEtYGjjGgriBpxxKMWAvEUil166Aohb4be11xJSrL
TUYsPSumCYeyuSpdydSMS78auhMb4p0laRJqSKFgyC1+8q/XSauJk9KmCeskVES7y+T2qlSCaykr
ihOZ4TF4v+w9ExQPtbAJVvgGOa+jJKYbE1oHHcu2K7MTO5exHKKLgyditVAbVolRD1haT4oDd6ax
9XaYTilelkTkaF9AEmQuCkWcvrB3Xz/vmDXDIODre0iLTHXr1ih2WSlV66TGZw9XVKY3zKmyk6do
2gQj1APss8JNQ9P9Fyz9jxnTO8GWj75UrmxFQCf59Y1EgB6jVpTGYWykdK2SmtpWXBQX8aR9bmdR
8j6O7e+sbZhyDJIks1Qgwh4ddvGEM22eK+ahjkYEfvgFr2KzEHeCMunrNJ7ki8HSv398zTcHLI9F
b5KMUBaXSvlobeEPXM+qNGC9B1nFm6L8sYb9e+LQOmbLsKwwcKTrxJkpiSyro13bGr2VJS0apkIo
GQwwVz2TOZTpbBh0/bNv1M1GUqxxG2QV51ndROtQkoVtGVntRVZ1qtcLQ3lqqb9dZRyhMMMxsKZO
pUh8/XFTMc+Z9N2QWnR57unS1O/ifphdKfFTODyTuA4VZfL8iGZIFZmYRQ/SsK7acDrx2d8WhpAL
YGvw7UFHJKrE13dSFFKaBUWBzi9XcLHAuG5jFWV/SdnqP9Bs6z3cw/M1XUVro4VZss17kKcqD9v1
x4vhbVoj6wqFKoOIuBeK9Nc3wvgpGr1+Fd1qQlwV7tQm0pdKCiiFmxQ/mIUIjsKe8QjhLQ3aQjlx
IB7ZM3FhdEwky/BFEdgttePr66tjUQW91fe3flLhsVnKtMsL8DZTbZD2hNGwGQS/v62iFP1lMufr
yreqG1PKzdsYH8wdjnHNA7zg8jJR5eCmm0S8hdoUa4iZs7DHYvGK3lnj4v4n2J1OM7qfxnpTpfLs
JLiwr2MLrDXHANON8V/BKT7RTxwlb0OKCumQcS2AH8uWOHpEqUhxUZfE7LYq/NEt61Rem3jyu0Vl
9etmlMcT7/Tt/qawJlFF/oBmQT2mQ2t1OjelgQGFlvWYTDMTdq0IoXrihHpbjgHYAylY7O+lsjyG
xvUqzVP4TsXtpE8mhFltK2cWVrzFPHpKPCluNY+dJ8q5cAkvOFhXUfN9iGTxW4wi7cxss3QFUw+H
Ck3xT9zbsntenyaQoRAcEcSpft5kWUWWCm0m58mtHAUA3UHB5KK6UK7FEmj4T/ePCkPIWAoCrsZ4
ntfrt1a6cmSwQ347T3l+hWVo+dRNcWWbWTmsw8aMriW57VYRhMVTEfZtNKP7TFUMr2XBPo9zyQHY
tZnlJr2N6KPcBBoBQjFGlHatPsn2OBRPiHYVh8yx+N4yddA1TKF2gkaS/niBL8UapnywjRG2HFNe
Fr6DSq8gvxUkAUJW72NrquMVk+NB1YhlfuKVPyc/rz/vUokB9aGjWRqPR4emJmdpnMtZfosb+3gL
Ky9eN5nYnrdYats0hfrrShrY6FktekwqAVsZswrf7kreGWM6b0Rfo7IJqY7zMBO2UUkLIIkHxdbS
KNg3ptw5EVZ/ay0zEZxnvmhbU8dcG/zor8tqiE48z9scgCjOq0PQRk/LPK7kgyIVfSlrwttmHNIv
TWzUK1ENTBg1tbXu5aZ2Zy02T2Vcy0s6eon6swiH94guyTp6iVlhmlHop/EthyW2RykdpcLvxXWs
PZj6Uy3mi/Qmns7jOesvcOqsTiyat1EKhe0imeUAJO4fi6ubVoatE2fpLedj66pTSUstLPsT7/Zt
JFh0vGxL0BiTFrryenvC0TRmvTKSWxXlBrjc2J8ncWmsIXr+xeL7x8zx3UuRuYpM9uNrvmFkhbox
Dl2a3qZFkdmN4VfY9CtfY0gz3scx553cCmE43SGUFlADGDH4+qmsSMB3eEqy2yEIjJUENrASMGLf
GPigQ8MV9HXXdHeCUZqrqZ3aqy6Bci9hS+/Vuhp5Vm4NJ0rot18TGQaAAaw8ODHoVl7fUZSMQq3G
GXfkN9Y6A8ODCyucKtTf7pSF5qqjLrY0Hv9ZMfMCJjAkX5pKachue7OMdr3R605pjjm00TDbQO7H
02FUhxML9c13RdJM3wJtOVQHAM7jCM+iSmemMdxiU/+j0+ig9U0ie2PQtJ9PfNc3e5JL4YdJ0ox/
qkQT8PVbZPqd2YpJMd92WRp5o271Hmgq8HdQ5dtgDiDeMpnCCZWx2+XdHIDMqNnZxzfx5kuazwcZ
mxKepPzmHuQlLzUZ23U7GHLs5kY/2kke6yf25ZsvSUMCohigMap4lPFHaScwUJWLglLe9nIdnQmN
pO1E/NWZn6HPqyA2/U2LMOfEvnmdiC30NDhUbFDahODHCDBfv95EUoe6M63ma6DpO6mLr5shhuEX
Socoz35+/BqPSFu/LoYcA/t6gw/Kfb++2KRObSYx5urr/+buvJbjRrYu/SrzAvkHvLmFqSKLVhRZ
bOkGIdfw3uPp5wN1ug8L5LBCczUx0RF9o26hkEizc+1l8oWKjC6yXjlYl6d7Gpim25X2vM8gqXi1
xf5AgI52F+Zt4aemIASsHoerxWhDjxgPw8GRd3blaGj3ad41bm7Fqd/08/Agm5ntcndK9lYxW2uX
XnfrFiflj99FO52XvAucOvq4nE+gMPx7s9/ELDmxBEt/nCuBcZJIyfNljtwEWZ07Vo1tpz2Pg6uK
OvfLEJQExUJ7McS0RDQ9M4+dSfuenMvKL3AS9y3iPSi+i/QomVmxx0m9uWVKW4ds0i2/a8f0s6CA
9a0akveiBRjPm7G4oofx95TY074uAvVZgSuKXktLflh2pEEmn+oSoMtMD5rWBVcWvuTOEumyH2dS
tZvq0fQMUljOzOPT1fJ7ZGCJr1NrrYK3boUklMlzbZn9ccS93E+MTnWqkUd9/AE2tfb6mDXJj9Wy
sjgREW8Oa6hPud1pAcSHwVJ4f4R8JKHhXDSUw1/LnA4QPmJ9VzdCvwhiK+MKNCPQmchmVbh/XLeE
/eya3ui8WTWrM7/u7RhgRbFGhjJx0Vi/JBK+2pWtQDRzboz8OLtIHQx3ZTKfevvM4n1ZMP8tWH6P
AS3nlcrKsUef6XRBYanfohjSpaM1hr03U4162tBjJJ9p2R2tat4V10LLV9WuchmX+quEnY6ziLl3
M10qCWnrDTeoLDIPez29pc0wnhmJU9Bw/YnAZyvEgJcBMLaxWSdaFA9SbAn5mCbE13Ezs1wRj4Rl
yfrgkmQwXQS1Hu17Ef60WpbJx7Pk9KD6/XSKKRpjNL7X3tPpAFVBGYnSCJVjZk3JoTeJLIhDMMo8
WrozH+PNTgpeRc0KhxBsFMXgZvsOumppqqxQj1wmMKbs5cCjjC1ctVLCm5yy/MzAvvAITz8+Jf8q
uVX598p5PH03la7vxEmvAtEH2pcZXd2l1KjVnS2ToaCDIpCMRZwVjX31UggUmEqTB7ulT9P7NG2m
MyXBe68PpgAtjbRXuP6bvT2SUhEzOOoxHhHSAYDrKHGhDakpcUdFbxZnnvfOl2XGA3+b9BS5LKwr
8NUKU3Bkhx5lqkc2+OCKupA5RPzPLYzRcz4uL8Tl7UivnVY0RGQQAz2fPksPeisfeuZw35bm3QIw
7A2j+GSMoeEv2mjeRlIlPUtmYkIuzuSL2m4Ul1vqDFDTPColXyH5ru7b0sKPS5dzckjlcwfSelC/
+Y2sMRnCHvqHLaJiZHlULYEmH8dB0R40tZhuxrbM/Bl11s6i17vLk9L0ymFJ7j9eY2/3Op1dGDri
ahhPH2fzJQQ3plArbJm9jgw1cgjHXWMtzeUfPwUAQ1q1R9APAYc338BctHSJhXa0ukh2EgsAtY2y
9Myieudd1rBiyBr0kQ0abKdPMYlgJBEl048tWKWvYRrUaMM5HPidqYtYftWxYwy04uqnD5FFU8rW
OOtHmUiRy1AS4QUi3OKKHBLp05+PGjpwOKHIxajWN99mTqEEqQuP6ooo8KuCViWZsOec0N6Ze6v2
CC4IYeRrM/j0hbh6RUbfTNoxptAhWsQ09znM+0/jPKZXc1lN16VEpxpVsXTme/32UNrMe4wOLKry
VcX85t6XlEaXDOSyH+V+siNfCsQcIN/rwm9Zxqx3Ig4VQvrkKrmK4yF5ajphPYBc1Qcjj60flMTI
2jPDfpbJDyncZZBR2RZwpENVr+468gJbRxTmrtMkeuoJvNHALbJk+Z7PUaK7GDan35ZuLmTfmOOc
6NbUABegW1td2wtZmGo9JBwCo5xWTlJZzTcstoAgRaxbV8Vg6T7uK4XDScZ1dO6DKiJOqZoa8iM7
/Qe0SvM7cfaN6rSLimI41LtZvSbkUyFHESjTy/QeDbFstkZ91WRA6ISwN9I3dAzmT6F1le5PyzRe
xEkusNSXyzrzwihtP89aF39GylRp9PDK4D5QcQou0zJzO3UupMum08wfNi1ip4qrdvQpGMd4nxDJ
Su6tjILZS4MyuSLmZ7QdomqGhcBUubtO64AEXNTNceNifmV+mUempdM3irWLCvJyHFjx1MoBjhGL
32aT2np1qWa3NZXYvmpGShjyexaihUy9ee5SCwyqpgMe7cZ65DjVp6D4tuSwg2DDi/CyGBXGL1Bn
9Scyb8Auyjo237YwbmtaeNgdVyQduX1OyrFT2klCDBPKDU7IJSJKRpH64PPA8GeoM4vhGA7C+Nsm
AfQiVpPybr2iXLKryvnlEBbNTzXIrTV+qCpTQngHRXJaI+ifFMILCo97SfdU1cuY7ju56/+yJku/
SJRJlzEXbsyfKTZf10QB1nSZydCjNivJcXOWrkgp2+M5uq1RbqIHEzpxqJUWLJfasFSruVcx3zd5
t8fwXVMu5oTLtqP1gZo7+dTMfw21IFKa6Cf5kIVqOTlTqZMyhN4LqXumBPUXhfnIHVlG4rLksl67
pli9MnKYMH+PJepyT44zhXApaVGfrapJH4JoWciYT2LtukM7k3rDnJippyHIulO6CmtM2Yz+kvNc
7ZzJGoxd2BWQdIGvW/2yXJby7493stPb8Uslx0kPFYDuGV63W2xMLIMYgDGh0XG2PE3lDL0NNYUg
MZnJ76RKEPp9oZ3TUL1TYut02sHy6ZDRv9veyjMTjnoU6MHRsEb9po6D+tkuhEKQkN78XTd6AAuk
T/yQRh5iob72hkwLLsJc0T5Zelz4ilVBQqi5+7EkrUNaqvGZk3E7MvQS2cVNOpfYgvEjN8dJT4CF
WhZpd0z1Ib5NwzbzrSExEWC1oWunmvxAOXIOcH7voToHMvABOCLo3umWL1GXWXDcB6pdk9xrrHLc
MlQWXyI82N6Zw5pv8y/T9v73hv7aS29bXq4vCSpIj3L9CGiQT583VEo/TwKVSkBUdWNxs5+SOYT3
JDcXUIHOXGGV7e2ex60Xt7UXCewJsHj6uForjFkd9OE4LsO40wzSrjLYrHdRGQ8XCSeD2+pt7qt2
3HhdngQXEXc8N2hUxU2qpPY6WtcuCZ62zw+v/YJWoyvKPPGjOGlv7MDEa6Kf5zOn4TsfBdLCWr28
NNVe6thXNbGWta0d6fF4TJXZ2A25Zt3LkSKz2Av5Qqn7wI+Ipt398ZdR10oG1JU2Mhzo06ECeRmz
jhzBo1039QVpweJigOHnwDodvaQbznmqvzMTVg4hFefKfkG4dfo8PA66Vo3a6Ugi/EOcKDU90FB3
08o+hBoK2o/fbv31r8sLJoKFXxMA1HqL54p3+rS8W6IRhGo6YkxDMkFE0jnhgeduGO+8E+8DmET1
Dvj3Aja9+nCDCi07nerpWHT16A76nB+60XjgOOiuuKKfW7zvPg4Dt1VHJENr28xuyjUJVYkyHZek
QabSjpOvQ4K+nEX1E+CpPLOa3hlDQDL4NFRpAH9b9mI5DeMYLMV8HC0t2kFRLnelGcpPH3+pd16K
08FcZXywyHi30y9VGMIKilyfj1Knf8P/6N5Whl/hPP0yJ1LLP37WS/9pMy2g9qpsR3SVsTHd3EbC
yDKnCs7IMTfn3lPShKg6U+C3nLTaHiuZ6GKk4nKENcSXwxAjVyrUyTOjIkQOHqtkFuqRV1AjfPy7
tjcLALc17wYo0aQMhxl8OgZ2nIkG4VB/FOEw7CorUb1OSNaFVHLkf/yoN/DD+qzV8QWu1G9N5emz
aMnpcRxY/bGnBMf9YhaPdRQk12NlVL7allAV1AkGqD2ELnFX82HSWgy5lyq77KjE9/83P4d9AaSe
NhA90NOfk8klBEUtGsADRH1JUF/hQ9AYb/MIddm8gD3hYaVCvYeppyA89/J+wZ5fLtqLuC/GM5Sp
N1D3y+joOr6K7FAUD5tdqhrKPDRJMD3O8KuvpAGFhT5RytrQEDxDIWxZi/JiL82Z5RBkOtxOcWDv
a4soymAeJbepGt9cunxv08F1LWTxd+2SWb5e6eK2b4vssGRKvsswpnYh/k1eH60pqlk5niEIrT/0
dKbjGQGusHr8IPozNwdvb+fDICCBHpUMM6iytNVb7Bk5SfDScazIDlz8A5orLdGOH39R9b3JjCxj
3ac4W8ADT7+oNKgNJ3SJMLWYK9JQ5+URUirl8YQBpDqs7jeNpu+wxZr3rTKlexzPvsRJoHzql6p6
LvXE9AUloauFUrwHC8aUKZV1H8lt41qqEGgRbGaurrVeT7LtzqgH0lkNPXcWPHifrKy3CG1U6WsZ
mCPIUdNfyTAOHdWMsEJAMOeSCpjdC0Vp93U7z2fqurfbpgYhiwzrNQ+OsNzNrTqNOuiyYzwfidNF
bKmWIxfPWD/zfd+OMubl3I/hy8PF4Qp9OspzU0pjHhvLMdSxIhDNYJJ8ZReXdYdU7OMv+s4LKWtX
W6GNt5bwm91JMuAX6J0kHXt4nPt2GepdZuWB9/FT3nsh1LEYmtJKk9WtN1JIU5abONHrEF4sB5eN
2lkq+x6L0d7/+ElvTxz40bBv0UZSh1Cbng5dqpoN/Y8a9H2QL6RUrl1Dzj9Vs37AE0I7M3hv1yGt
bQxU1ixHAL43WzvIrtwErXpMDRLMRTiT1zEbzY0kg+8FXSJdzKVUkpi7nMNY3nlN6HhwqKFH0ljf
Dugimp47fKQe7TE0H9tQ+yZHkvRTxHbv2aY5ntnJ3/l+FCUQjem0Atxbm+Kk1QqLMNxZPUq5JHtS
E5v7mLxnV0F2+/TxB2RGvNndEEdSBgEeqRzn2x69bExhMyeBeYwsjFkwOLL8uOnC664ErEIPopmP
U7J6WJDUbH0uO1gj3igPqeUuo1EcbCWAU46Hbe32OB12DncgXQUfsDCQs6eyIBUtlpIvwLXhU2Mi
0LhoNbmRPVXj/uomJMuDjec54V2NNZC5UEyR6iL4JXc2Noox8TVBWcEhqqkz+YC9djDH1HyA/sjZ
pawSZTqNx47QdW+ewxK0l1IVSrq4qFqzfDCDvOsRJ0Q6UpV6eKjGrDTccGTgHQVcqvWMJVL+MkpZ
JT1gmuW/Iq1+GPUpxYlGIf8ZwpDIviQa+tu9hdSgc0KO0swr2xkOfRXz28KpFZcK6ukGG/Mu9szK
5DrcS90nPYGKD+YyD8qFxhH2SOaz/pN2tLgfp3zpXcusgqd5Tm2b+7s0RG4NYesg1SXlVBQNAaWw
lBO/0jRw8hvI/TgIgWnJHDlZRw5YaVd0GWK9B0pJgVzd1BinT3MtAczpS1ytGE6Y4reOxXqRlukX
majs7+wOAHDIwAjeyDLjQk4X9n2lMnCI0/GzmRwiDfKv8IPAYlbcE5cbose/FFBAH5taI77XMGKl
cDJOThhBzdI+Ad+OMN+hTn2WpCm86kSY7Zs57D63krV8lU0xNvs2KmQidzKNfDX67gv5GVA9cfCC
jzL5Ross86lY4jq403EdIbkinKJbkQxGcuZS885egnYGPoUN24l+waZWksGeKxQ0y7GIWxedfHVR
pKm16/BC3M2sM4fGleyZUnJmab89ADAmoEsAIk3NyE3+dMOsY73MpkjYxxq/twt86QxqxLPaiLf7
1Sp3BXhdO6Kr38HpUyptCcRQduJIedYd8M1q92jOV91zTdaprp2rhN9uWDwPLSkyz/UCtyYOv+5E
jWUQmbE1iGNlwVsOynhycLi6bREZ7s7tV2+2Kx5FuwvLxTV8Y7sVywHiULI1xDFuzegqsuXFl0E0
PQm7ELizqvDCxA4fEhKQ7zqtK/4Oq5D0a31UvcSoxDlZ2lobnNaG688hegG6HP3VbeeHTl9PmaCI
Y7MYqMmjOr5vm2A+oAkwnVoN6h1LP8JvKNQPjVEBcjK73W6Jz2EC700siJ+cwtwy6dtsihi5EGkc
KmH4PAqRer22AFQGfXBm2bzzoTmDufSsJjFcm9c/f3VLB6Vu4tHsjKMSReh71Czy21lR9kbVTRcf
f+l3XgjHNAyO5FV58UbwF+jGLMqgt49J1uPDFRapVxEyeeaFNjoXC2kJJA1glNUjmu7mql1//Ua5
PabWkKLo0ZSIgKA+bq8mXDl2bMGzr9g0LowiIokrHGWnLRfdM0glP9M+3PD+X34EXBpSoiGDrykZ
m90oqZs0VcMmeg6wC+32LVn1JCiKOd/lsVaGkBfWY1IJckFXpK+eFoS01YFVYD0ptkAi8vHQr5vQ
ZlLDWkZ2gkBfWbVVp2NSp7UU4r6KqNFsFsVFXxXWO2WpdHKURBATKZf1nXRo69AO//jRNOk4y8kp
XAXpW2l8qFjTVLBvHoVs9LheVIkLVR0XjDT/krbqr6nUhP/x266oyOnbYjSAETEyQwjLCIlP3zYR
vWQsqzq9nmb1VwYVeFU2tPUx0jIBgyHAHYsWgt2VrqHHSuqWBSyxM7Xt29mOfBnuIsxXCIwQJk9/
hFH2dhx3CvJgSYs8rUvagyZQH3z8qu+ANqeP2SBEiwHxJMl5TG1XdKoMEx9uto4rs1bke1Pk2V06
Wc1TnsGDVYaO3FH4DvhZx9Ft1RgI//q5vpvrxDpzBdtwV9cVwELkaKTprHBebT9C3wby0seSOOIh
Wu74z7IbEg1saHhRdZ0Zi+2nSJKw5M4btwh7fIzFMn0VSj2hRU4STw7H8Mzl873BAvZe9zlYnhI9
8dNv0tR2sIQDGeGdpY77FEmKj2cL0Y7ZnLgtTmtQIOVh31njLxjE9l2ljYZHncieP2mqq1lt5nS2
Nf7xxsj97aULxJlrs3md/qwyCBWDDhNtoEEdHeDS3KuQ4p1ZFS/4/mZZcHNcixUuBpBMNptAlKNu
nGL8yGORJ4+iXsTfSqxUsx/XcibBkZcTN6KV7IW9uhROEhT9XpWSPsRjWE1sR9Fa+96m3ftJwBYx
vbaKdUdOJgnLnmAyz6BN7/1cjAYYGPQtoNX6Zh+Xo8A0itRKnvE0t26XhfacmNPwlt0dJ4UFgoxq
ivahxTTvoM8UDNE85AdNMrFjNLR2V9Y44UoGGma9b0gBxri6dyaICmcW+nuzCswZ1w+6aZIBF/T0
880mUFekTNaxIqHAEVlugIcq9a2GpP57OAXDz2hqtC9lmHVeK3fU7jom8imwVLN6ZSDW1UtwHPCi
P6Oqr2uQDRciFW0r4C7zjehqSfBPSib7iL2VvdOLsfBCTZAQWNrRmTm8EWv8fhZF3AtSu4Y0bD5X
LFRcwfslOFaSlV+mShPS7W1HFx2F4dd9h71wSbB4E83Lvg3J+uizILyDNzCiWDasvWoWozvJjXCk
AZVgW0TRIQeNeKh7BYstKpinAbe3vW6PEowIib85JK3cNlfP3jDPjh9vrG+3b1pleIEZuMVCwtgi
7xUm3xL2KelzCnniYjQj6yCX5bePH7KOyemKXIle1Jo4fKOv2o4ZeS/yJEYpfY4m0oKjMNc9cM/e
a2RrPldmvz0UIf/QFmEasAlAwj2dpUoSF7MIg/S5kiPDqXtJ8URSNNdNXna+xNq4ENRU12XVNJ5Q
J+lgBtMApNiT5MX25YdLbtwhtcSWOzdazwyT0G9VO9jrtMc+h5iGn1lXL3eMzeiA90NPsyHeQsrf
rCug2yysiiV5pmw0IDwHcfZXPk013qYjblor3aS+g1tRPes9R7Ej2Wl2OTTtBEFGm3vEPVq1q6Yy
uh6DOXjURzOInEJP8gf2kQkEVF/S4xAF9if8ztMbMbEPOcsMaOEXShU9oKuQkO6ntYBd26vBdWIH
dU5EfIfnTdi28TfwzTyCfBkzTTpAd5kxNrDmjidMs5XqYKVFjnG6PeSfG82qM2x5Z7lxjW7C0NZu
FXRTLF5ZwHgYurtCzvovUh0WUG2ybjinYFuvbNvhpARj/4c0uhbipxOg1XWRcSwmz3ohRztbzxuv
ApX6PqZl5PPsP2Xhr+Q5SPG4QYG8rLTy0+eJQKEfpokE4Y9heGpdxZ6FM5KraY3tK/M0nbmIv1P4
09JcG4AoK9iBtuz1csIODAu/DueOVgG4mS37OerN+XEYh6j2TRr+Nwj6Ef7mWYZrciLFePcMRRaI
MzXvJmps3QxxJ+PiBoELpgWQxOm78zfqdleL4RlgpbksiH15LK3R3lVjdTAQDx2oP/R7ZAOSU1rh
jzqCux3j3L6T+qa5JC8p9KWZpWZP8kjNXLZ7YNHET8blK7ee/Ix70JttCIIjxwNsBO5mpImsM+fV
HdCCWD5lSYcHQk71GANvpYsz5v+piP/ICfZDq8z/B83T1i35X0rHm6BJD2/dAtvL4n89/Kr671n8
47WV2vr//mPvisklbQi2spWwuPqm/WOoJkyix8BZYEzCd9HR5zH6/wQr2f/DdAZWghkqs25Xu5T/
+l9SV8PcAXdaTdC4gP6Blzn2J3zi/24OK2IGL4TFg2E610P6DKdToBKZgpQ3G329A326SvpGmndA
w9OyS9MseVRSMxl9iwM93C9Bmwy71uwa+lZtnV21slQqHm7hYXlo9WzmP7SlYd/LEzesuI/ib0uv
INBdslL9WeVBlXuphvUPSTRa/4ToyIDcNgaJ7CjkWiZOWcdNcalNc2ng7tdYT3GBuMGV5qKZ3aFT
Owh3haWlTmsmbMiFOYuWmq+1Utw28zZ0mmG0e+7VZpC4caLNITTlxBQ0F1I6fUq3slQT1AMyHGhg
1nwiQwLE06z8oDSHX3aPGwS39WJ6bKTYzC9SuCIoujVDG27rKO9DLxhaoB9hR9L3iPSmn0kRZT3t
z07RMMMcgUhDYNibQm4r202lsr8Z7cHuD0m3UM0ggsQSLm/AJXZ9sSjmDlsMLNnzsJ05YMJOaXad
bMX57eqTOXqwIlUIV1JfN9AiuZmQRtI394MOiOGN3ZJ8k6cCCNc0+D9dfM8nrN41vZQxuQkwihyl
uBi9cur66GvUFdKdCAwJq87FKlsXRg3Kz3HutXHfxmPz3Ob60AIYF50MtTvGmv2irqr0UbGxwsYQ
3c6v1RiHdAwyp/wmMAfp22hayZ2Z6ub3tAi1djWCTyV3KvtxcuQw0WRooDNh4ZrdHavaptWgVpYU
O8VEs9mLAqF+X8wpJLtqSpanEHBvdDiuJ4zsjaaPdzU7JARpsYjYnctWGeglKxUKMrXWzU+JaZdk
wg/LoO8XAWR40LQoUrwxHYOB5qdpYBSsyy3GUZlZ73AGCm4qfaDy1qrG/GVl1ZLdspErD91A8+s6
0QbFuKh6VUmRJS1WTdsjSHP67FMW7rLANPOrEl4I5qIwDmt3UGiIeyinWgr8bqpC0O9wjuGU1ljs
y0Nta6BPeHh7fa5D765SNUOsjA/yjWbkSeeGXbvw3YSlq/uJbTrfpfFcLriDtv1DK0dmT6iXOf6Q
IXxiTiuAv5xQoptwXXR2/SVRurn2InoJk2t3UcUmrjT42It0WC57rW2JIke3Y3qNoQ6y18n4Kbv9
VNS2ZzVp+TkY8dbHdEKEtosqEDx/zrjUf+l1EVi+jN1z4dA+Ec9d20SrC+4EOhoPI0dTburodEbp
2SbzKeDgwPaOLw4izbIi1U+OTRKuran+YZd1ETpaIkm9UyTxXDP/h+8m7rP3Ypqm2JmHmYwVdB75
39Skg+1C9E5iJ4QZ83ns8l9z0DQYBhoLiTxLnAayg7FispdjWfPYQCH9ZOjKUjeNwvZHN0i47I7Z
Yl1XoY2Mqkxqlg1uCdNj1Kf6raZCSXDmwq5lDxQ235mwPhN3CWezXlO7wss84209ueuUyump2HKv
rFJRe3kiqtJTwNDUneA6V7k5mzTGqtQ1mmNrGYI0LkLt7JdTZt400iBXrjD11mAa2cbgFkM8TQ6+
dKN6pYS65NW5JP0Aw+m/FQ20PF/HRxtpl5ZpGilKSy/vp9hMnrSE5parFLr8WWcSVrfGGMEIkUK9
fwbwUlsn7BBIuw3FleRm3AwrnGWZus6oRYnCXziGjRPzCWRPD8PwO5CgdiN1qT4CkypkRjVDahO8
MhkSxgalKMOdNthKubN6Nf2zvslLj4abFUxE2K+gQ1uYlnzibsFNf/Rhz8h+oAS2IzeISl6dx/e/
T7DXFMtNUfj7MVxLse9fbz7UY6cHm9JIUd9OgCkTdK7OYQ4Jw5U6FkPfL8lNlEjU43gHfB3TSL+S
l8LqAeuWavfx7zgtsdafAXMJ9dzKZaWFv6WLRWRdjrWh1r5R5vIBg7nhi14l7VMdFxpFxb8lyDuv
fHrRWx9lgUL8R3BPM2zDSCiKALFURpB5VvZxTgbgpLd+Ko98ZburLPm6weiLzLhcqYkSlfjHbZMy
lvyXn/FH1d7/7+GbqyDs30/zpjr0f/TffpbNSUnI//CPJbpOhi1oH/QHOnr0LJR/S0J7LQlhfGEK
Dgma2xN/9E9J+D+o4tU1FxzEFMQJoP8/FaHQiTNXEY2tIP/q2PsH9eBGHIa4EdoMv2olQa+Zn1vs
TXByR6myCH9Jy11vpo9qR55K/nehaxfZZF+WqHmzb0VxzMxrCOycEQ3C3PKyFuzQtbKPyE5C530G
v2WwXhep/CqacitySa8VdGar687KKaAYEbbfSxbSzykt3LHtSCKI1N6PDfvcNe6FZf6qKl77VDSQ
qLEZCYx2lE1VHCxaMiCsMvx4yYi/q41Cz287g1wtZ4hSjClDVSNFayyE2bqGtKbqhGkhPrdyAmNF
DghHd6awzm77ZYZtlYeBpLPV6ig6Rgk5jlxH3XOdThyURZpYqUMPhdO3RhDxVzUtSQhtKVqeo6TT
vwqEnuE+sGd4Y2g7xuRz0RLR5eeKDurIAq6D3fomBgKUvpWdUKzyQY59ROmV3cTWQa3Xr4mlCjJi
fVG6hwCeuwwPIFuASWSKJwrCECf4OdG9TKC3hYpHiEyUh5JBVJhqHGrEn+M+rvUajkJfJM8Aefic
K1okG16RFMniZMPYf6k1Q4RO0tZQY4NkCJ1SVrLWiyoTvxhSvJCqFPpkJ45hByRB2mFI8EMk54vk
JkNZdDstAmF0tWBefmC8OUWOHbS1fUjDCpo6VQe2ysQH4fdThON8h697X/mGMjO8mppUtGfxrScZ
1jLzzg8bTNGdIhJ65PZCQBORpEx/girJdWIqLYP8zxpKHYZpcncRSlVyKwuSgc6AApt9eZ1M0Djh
coLBICXd+kuIPomzKZ9VX4vV9tKQMvuW5ETK8JKwAOEG2VRdJkvUHyLR1IEnDTH3nFf7zztHw9pI
OJ3PSJFJ4+V8MFdMbXM0tEpYWRl9G79szHp2MdHGLAV/eyU5LFRiTBQx5joRRlKN3sbEQuHMMbjp
Cq0BC1iAwQAEo0FiIW8PJ6oimFdLKvljPKpwZ+r2Hr336GE/1lz3Q19c2llY7AI5tt0Fhfu1GKfR
gfKDii2LQi8auj+T9q+lAdxahV+01iIoztdd5xX6YQqjimcpkb1IDrIbW2v6O7Da5unjoV/rjFdD
//splKorBQyFyRZ+DadQSZI+lj1FnYorOl+ZnwWL+vvQ/T9607wpd0AQwJ74yCv1iyyZ9Z7/6mXq
ROqCkps09tSpdW+jxXsgh0v7JWuYiCyWdkst/Bc7s8Ztlqz7rk6jM5v0Zo7xoqe/YFNwWXIpLcmU
yt44yX+bWlHBq+oGN4kXohJq0x1DshaSei7ONBw3y+vNc9cK7NWbB3NSajQTZW+I+vGwVIY4JLX2
tY5qGlgdhra7Kgnnn3OBx65LhuZ8puW/OZxeng+Ggkho9cdnnZ8+XxQiqWiuSB6TGvIiEWpuFOn9
vTm12cEkqOH7xxNqQzFY5y2fGK9h9MkYwL0hHsWlyAOsWyUPO+LUF1ZER06qlKcoI7NRMafkkrum
/WmoxHALojj9mo3c5OaAreaZbeXt3AY3gv6iQN+hotm6+kL2RY7IaveaMTO/a6Vo7iJ88NyPX/iU
w/DyvqxQWoH0tEjA3FoDjBaEPqwTZS8hj+uxw9H7skgn81EncMPBeI8rWBhlwRls9O27rZncQGK0
jVWsO9dp92pa9cKe06xiOutVxzHL3dEnYe8P7av4lngirjwckDz+vY3UxghRn/mcElfRNtpN+VTv
S2zNrnM5yb58PIxv5ymAPNfA9RzCmmdLBVksrC/RG0jeEg3jDQ5R5VFMRe+kldB87r3JGULVuu5O
Nz5arsj4FEwwEcxsQ8242+sFmmAJS+Ky3uuDIGOQjFCvn/LozKM2ukZg9tXgDFomFiVrXb0lYxM+
0FRSioFBV4MG+aFcGL2DuqD8rs6QPoCCFEigslUPA4Gf2ohSti0Lb8Y9Y77Oafd0fhfW0/0YdkHv
p1UnaTdcvXHZC0ehnGvIbEaGX0thTagv1BhTsWk/bKZW2GlmUyYKzjX4RYJqll7aJdNOUgFKPv7o
G+3fOjI8iybaylDkhrBV0UHFWPoinRW/N3rp67hMCYmsgd4+NUVvN3AfCosMPcS86h5wAhtwogq1
AzLIcXbhExDF3HYpigy8g+1vmC7ArNRS0gDdfFK1x7bFcnWNZgb9XExkV6RPk1V95mR5Z7yomkiP
gtWzcqk3O2ya0g0h0VL15Vm1rpVMtQ6L0sxX5pD2Dx+P12avWYeL3YzSfnVktxRp/fNXq76oozZt
gFR8DWOG/YLj9ScdeI+6MmlaXy4k2ol10n/6+Kkbgc3LVzJXowsObloFFGKnjy17S2Iq5qqfQ2J9
SIgTL9yYBM1jviz9CIiXpJddI0MqxvR2uuxS2kMuDpiw9JMgQh2dqmjEL7qlkUHdgsU4xCROlfu+
j+M9CBkmCUNrx8VBHpVMv2o4OXLilvPyR7YMGQKSbsBTKJUT65xjzmYbfRlQGoKk0bGTwknfzHXo
72M7EgXlwwvobmC8ka49LZH38QBuaoDfT4Hftrq8r67Om/qWxgKd3MmS/awrsmtj6I2fpZEYoR93
VnRA517vALsWPNU0+7Gv5/TMYfHO81dB0Yv0BNrX1s8j5/il0aCzj4bFddOoV5WiHSKzvq2N+Ffe
ayCflnnkuPzx8Xtv9vT1vfF5xqAUmsfadN2sDJBbpGGjpPt5pQ5+ujTtJcFYo2sMNdwcYZ7zqXr7
nhbbFlgWzquWbG+ZRLlWG3YoSsVPp/5/s3cmS47jSBp+lbG5s407yMNcKEqMPSMycr/QcuW+73z6
+RhVPR2iNKJFz3XqUJZmWVYQQMDhcP+X+s4GRPqsZ2F+nfCezhw9CjX8MFTJ05ELw59eN8ONeLZO
fpgxNQBOCaxpkq4TZAt+gHqkiooZh4P/TEHeqnfTMLVIO9hIYvHeFD3lCFMZcI5NTCq7chF1tkMB
PKfoZhqbaIXja275Qbwj2HKUA1icFwPFVxGjDknWpFrT9/ytsbOq/I82W+lGCvQC2PnXZfoi8osa
KnUQbB8N/ll9aGFIbZOXNgCYJPZnRw1M4ydeV8rowhMV+gH+X/dItwy6V9oireU2UAhUb5Dz8I85
lulXJMMLROq6cUalDtog73pZNKCu56g5aGBEVGo5BWo+ejinn5skmbOrABAW+sKxPeTe3LTT78ub
d4WfepmUSckKrA2ifdBcV1HPDvyizCNd3fdpdmgClYw2Ngd0LDPz54zSh+zMSip9i6ZRAK/CQMFr
C0BNjoLf+L6ZMVLSo9x4WtgYHy//tOMbh1+2WEsvjk7LjwMzsYonNpBVa0pq4VoYz7k9qEEEKCjl
PFmBYnx641j6UrddNLaW4hv8tePY33VD1dDxFa7ginZrC4x7h+3eDmLglqzVybSWVwMaB3/bHa7l
NZHRa6d56iyY7IZ2l4yD2FPB6T1DpGLjVbR68LOEy1hUMgEY4OCIZfbxtFItsOS5ZCw5Lx9mfhXx
qOuRLlGQYtEofFm08BwUnDqwD7Z6E3LHoYGBhbXWxeWhSoIty/fT2ZPHc7tzxS7Pp7W0hNrWuaY0
WL7H+OcdAOQZFPYG89qqp34jTG0NtcTRV0FB6DWy2ClDRWFR7yfKG4i4pMTJdg42QsNxxrKsM4VK
hbDAmx8WorbCkKpWnNlIepnunMv9Yy/X0yf46NL7eZysp74JFDdBx23jvjs9usuoXLjsXOThuH2O
J1hPOUhQdDlIoQfxnOCT7NijHl/bc6NeBSlG2KXASUJDGH1vRk14R0gvHkOop796pVYNWnhG/35O
K3WjGnBm5XnfIKK0lItBUKxO05z3cYJ8iHAHawR2UwF8HqH8HerI/7vR8b/WXM4NxYuUSjEGphAm
VzF5KHC1GTJTuNlcyFda0Jj3sOuTB7kQ6cfLMeI4i3r5yFT/l7r/cs1QRTpe7lkpoYeB4XKzxhQ7
I5VDR0YNYGPXHldw/h6FKtKS+S6CpqtRkByuS9qjwg1HkcYHFZOpr1oT5NAoYmN2etXu3plFPt9a
vb/lSrS62P8aXH1ZTJhAC6H2eIpNkODkHXTogZpad0NFvTsgiae/M4GNuOjB2V4AVPgT9Q0c5ESV
woqvo++BGKot4erjJOfvXwKBBCc9eATAaI9/iZwHfmmPuaBePaX3zewnPxGkGh+y0UL3JgcfIwq1
/CgGuftQNl1+e/lbnznQyEtwpoj5Lzf+8fBJNMtxi8QzTCdpvM2woPo0Io90iLv2A9l/dzCSLvxy
ecyzU0Zs2lSRPAMyuTo1JgIxkjVmwh2LFNsEW6V4xyv4ugwt6QfX63Q760r2aWim0Yuxsf9wefhz
J4kaEsSdBYXG9juecpdgiWqPaMH6llIdQrCnj2OW+Petqna/Lg+1Unr4++u+GmsVmuWyGGorRay/
BwjpdEFr3BRxo3kBAtu3kxnWVyIRGlX5uX8yACc9yMGYfM21wrzvkincX/4552e+nG16BIs4wPHM
JyBKXTSw13ASHty2Io7KQfGHZGj8P460+sSzFOR5gvabm6f2tPOpuIH9jBTaNnLlXp7U+bOMQOo/
Z7V69KWy4vdp2ghXgYf6DsBDsB+nTH0XLobKZhXvrbqwd2kl/HTXRFp/Xw/DAdjU1rPw7OouDwaK
lBT4X6Drr67hjoqlznUgXK2fFpF9H1fKodUOoxK9TQbxr20FmIHgjGYVJdHVtgr9ZlLShvClhaPu
pejdHWC0aG5Knefq8vIeP/r+Hoqy4WKovYD2VkPZaWlJJsRJd8hpM+qhmX+zZeQc4GJlhzkS7ZY6
NHvw6O2hEwl5dGmkxTw411dqMHW8DzrkNpVKEbuO9tSuUDdNTc6FIJTlCQIU8dAmX+1PkengEhRG
mWeluamGWXrQQop2klxreJwkqH+1kXafIQb6oA2wmy8v6rmo+3r41ZYdtUaIul+CvkEBP21C65Bi
JeuFAy6KCfnyjorR26Awf39JKAb0+0HCQFw8Pv1GH8iFxDHgS+r4Get5ej2RvXiXp3buFIAPAE+P
D5BK6fd4FClKs1IXTC1OZQsh8dHw5KBzhPC3PCvPBlfOFPUByuZUHldDYebVmAnvHDexU3aIVFEG
MSMIpSnkBsBn035U++Iw61dt0pVfwPDN32mqyxNOdaaykRmfPSdCp2+gyosW/bIur05/qdcgVRtW
N+55Y8pDXd3rmWbfN7GG3sDQdteX13nJUE7OyavxVi8eOZzykaY/kw/txbI90B3swu2NjXpuFGqE
AJoAE6HTsfz9q1lhjysVmkxsbVIpe6/UceBKQyj/G3N5Pcpq7dp8yJRoRt0HuX60iIMCpGo5R/vL
K3buzJOoa0tX2uAZvJpLM1LBzCXOfJRW9c2EjJfkJFU8fO0n+mgO6oIVxTvezI6oK0XxUrXfkj05
czjoukDWhRfBH9aPwtSONb/PcssdER2/7cJuPvhVmCD9qGxpAJ0JMTY5FtUzmj607VZ3vSn7tTxK
BUNBgf5K2RUsICWjBtAhHvCqfEgLXz5cXuEzu4UxjUWZl2catKbj3dKMkwTHkTGDqJrdMI5RpDBA
0f4bo8DrRh+fdPnkRhK9OUOfSS0XLafctdTij1Zp6cbGP7t8YAf4ByAFd+zxVPDc7SYTWzA30jLh
cy9YCWxqQ3ydRae+o7ycPA2xom2MenYBqbzBGaW6x0PveFQycQ2vXEatqE3cU27Vb5Nws6W73C6r
0LEA9nhMk6Xwsl6FjgYJrS6TFEIHwq5e0on6cztG4C/DbL4rcRj+EM/ajC8AoEVJHlQvKdXpulHT
xHCkqtoqSZ1darg7oNDkJcaslrqHFVoYgkc0tV0bV9AoHw/aoFZeWk4toTsb7iddA+hzeRudCQes
wr+GXVbpVWgLo1AsNGDhGtPQ7NWy93/P+ETs4TCCvg2qeHKgTtrOYBnTrh2tLQfgMzUrqPsLlQ0+
DPLe6uozRM0YIDqGM1Odj8knLrgOUH5ttJDGrUZ8h386/JobgMgAbmXlA65g+ncJ75jeabMZt2nI
qYFMiUvQkbm8NCti0UuqABdWpiwpK6RI68usNdEzGWH5gfrXQJB0ppxAmkilB17L1gNSecqXsdO9
uGlTBEx9XLANvMlxhJg+zIOu/0bK4qsQKVRaRHCvKzuIDzgZxO8iMxoiJ7T8fqNEdO7g0KujLUHo
WrAKxx9zMlLJytB/coG9aDszEOG1jEfZRuQ5t1PxjLVp/tLmVKzVF6vCvKL1GfPFUqj9ZTRI8BeE
PxzQKBo9O59UGHuFNBsb455eGzonYykQU7Yld1vdXHkeYO9u84qw4HLhhjEG+xqF1EOM2pN7+dOf
VmUYCmUSeEQYg1C/PF7IIS4ldOto5chDnj02Q6ckTjxglwBuydKyfQJV+w4RB5F9E0k/bkHHtOWw
H8cmthyMWGS+MBo/Ce7IokwZOtG+m3R+p++SqEp+J1JHDrVwlB5i9BQCJ+pk886I83He4x77LMnY
nTmNBlPc0fMQn2EbfV3L1esZQx5VysToNGY51TvfaOPAk6te/x7NI/Zg4+z77YEbUn2wpiCJHVVE
oLgDIdfvSc3Vp6Uw+b1B2nreKRCLikOWI53nFFk1vstRWyg2kpTTjYyTEcUgEFxsVwrVx+tv025W
85jnVoIYLQwBEb+HMvT2uiWjLAANzgqX1joPKTsjMgI7ofaGNJRrIZRxMOb+d6Jm4wZY4tx+godG
fKN5yAZe7ScLuKHddIwEdrW8FrGmfpS7WTtoZU2RTxq76o86tftBMrStnsDZpYTLggTtorXzUlV+
FeDVNtGzDCVDl0edUjjDWDZ77tUItYFJfPGHoPKECYslsERzgCyReDX96luCmoIKPugxKfGfjNIf
ni4fsTPvluV5yythgXDxh1UBqm0M7ri0pwA1NYZG26lRn01goR/oA+kPo4HwECAJJf05BZrUO3Vr
gaKcLQ7hbhyloNplZje9uQ7Ib4Lrt8jmQCFcg6si3wwRh50wwTGs4gGapu90XT//UvSicMdqnlOn
QhR0Y3ecC2wmIFV6mjTASHyOd3uthhxCKFFuNGfDLlCN/MA76pcyIs25sehLbD4KLAaphQr5nagC
o/GFBv5qN9S+0tg2lU63ki2IseCWnVIbg/eEm+4usqK4c6RwUL8hkQxbLjY6r4D8Ry24it+rc1b+
tCo9/FWOqvxoSphDOWmjRxvB9yQlWX4jGwNcFGdFWdfn/CCQ8CzEAL0y0vGxM2rpp1/7/vcmQUXb
afIolL3SDMc/HT/ty6RixXp5lU6OzOoHrFKxesit0NBzGGRdCuw8tD/OfbhVhTwJCcsgPMBIrKGD
Atc4/uhxK4y45Z5xY0u6o5V3k6RajiWAdlcb/W2rG++Npt7ID85+feCwvLkWwZ51s2Go9DJEw0Zy
LZMs0xmCLCDsmWgQDJUX5YH05fJCrhCyZFDLJKHAk2XzCsMY5XiShgSUUUjCRwquQwuoC5ARbOwx
daZYr/+MfVb9yAvbAOWX9WjcAyg0s63H+8npWn4DCcMC10Dkfv2GGdlnIdKkkhsBl3VCAh4dUNl4
6MqufL4837Mb59VQq/yLHmcAXoaNk+ejfhOL8D1eCenV5UHOfUQkvdA+wd6cpHQ1yCT0foS4K7mq
mmLJks/lbOEXZ8menzXy5xHE+5/LI54kfLxmWSWMohbcJLSG468ooUwLHAsCY+77za1ipdO9aET6
lI5BFDlzF2M6PBtbkuZboy7r8CpUIdYS9OmEiGZv28XBAF/0R62C4FA1du8K0yjvpKnxN67L0y/I
7QI6cCEKoQG7hglWyTybY6j6rh5H4laXczwNlSDdqPScnn1GAZpCioNHLeMcT20gvFiLZpabImvt
2CE0X3Qp6dhGaDoiejRlgZclE5zJIk6jjf1z+uIyltFx+8RaDrPYtbxhghLJmBaG72K3FD80yzNr
1yOE9MHUmju1yhRULavyempC8SyqxP7OE00+mPTybyar0a71ykr3l3fYuQVZTCsBlC7947V8BdpG
kNAXIkZc25Bg8yK5GoVmfvJrpfV3ulpgnJGbQ+bm6rylZQkwguVeX4qwRdAhtMC0nmBDByWb4Gr0
wT7UWus2WEBt8DKLudvHopRlXv9kP4UojXdxoIyNw+t0LHcytgUIWFcq6poBJtDoCxkVBsd5V0Ya
hBk5/cxtH36mAftY+Boc+ZLmj74Pm7A2UDrR8nxn+wW8QArSU7T3o0L/EnadHXqjViCsZBdN/VjJ
vqY7uaQMT7rRy+86rU4gO8tZ3eH2KBHR7EaC5lw1Vo/s5pgAnO4yDUxSKfP1F96v9gvaxfgnB4aP
o1DSIAYm6vjz2Bp57eR0eamzj7P+rJVT8akGAsN8yqn6ZCRCvvd7PBEdSIy5jSCjwb9zf6aZNeUi
TVEDGOOfczui0WiYLfK18IHMCMZLoY83Qu771mn9egrRcRnKkWJ41F7ZWVoZOzEvagChibnYnWSo
k+L6cl39wLMhCFyzmuVroCrdZ+Ts8EZpSy3SXLO0ivBJGlRo9FacWB8SbaqTfg/ZE98laklWjyGg
JV0h62KDwYC1r8xuOWe1UD8q9Ip4GAnmh/KtBVwAnwQjQz42CjRaHJElFx9wcMJK2utEm2Y0BjEy
wOwqrEK4UdmQ7pUwsbWd7IvEdA2zU2onSEM6JVIli+/tGCbf6p7m1y6Wbex3tFQfZ9g0lkHW3SUD
GgQIuBMvlShpdoqIxt+9oclPJQ3p3yGivJjnmJmc7lIpCBrXgsowf2qsLBgOZl75yVVj6lXvzLPc
ls440hhyS0XCuaTuLNK2amr6Z6XJKeUgbSPQm2kMXq0qFncqQrN1O+8FXLX5htwZbi5F7jR0SmtS
VdcOsY/YR4ECGqidR+nPIoDrjEjpUl7Rg/qRSktN0TQRPn7SpA7SIU79lq2u9eaDZcxYA6adjGVd
WGCDVJf0cIrURL+tDKXpF+0AEbt4ZAbvK43YgxC6Lx570IyN0xYw43kBaOCuJCNLvkx5QHrQ12r6
jvTSeoJsXz4DSiixmqyKknKnmiuPU1nFoKRVuMbLrhz6u8ovGvMwCElZRBD8EnM3uWhwzvQzM9zb
xih/VTlsH6n09AhvqFR04J+b9XVUy3LvxEah1y750fiDhnP/XbMb/kd0A+EaSlkya1Dy+vnZ8AP5
mcan+s2gLhg6cY92M3ILc/0hT6Hq7ymi9jrIYB8VHhVFvsDpECrjiMdW9LuFBn8T95S6HTjD4SOG
wGN7o2GBdJNIZZN7Dbe+5RQGEmauHEoDsMGhimmTB6DBK7qEwZ3V6ON7qZbEt7lPjEcDZZDwyoxD
iIypnyySVhbWQiGvlHvkgObRSXMhfg6dHWjsv6GXcXLEPcABGxgjsjDBWkKUIjRn6uKhXsBR1hqM
QHNN/121yZw+9pIWRLsgjKXhykQnx3JS3nSaI9SxiK7DOsm/VmqZf1X8QPvUSOEUOHIFt90RjWF/
s+JgKJxJ9UtKF2WQjrssQyfCaaMkb3dUGgPuuNYgJ6u10Btibfhgjol61RihBJ3T1mbU5266JI1+
jBNgMmSa0/hLaKAm5IRlUhOADaP+kfVB+SEAM6/sWstsvyhtaipXCNZPuFrBVzR3SZeEH+XAND+q
cZc0B92Kx8adhigbv1I1Q3GkH3Uj2U9RqD5hpdCPHocCu3E70uTuZwSPW0XSBEA1nldRI26jYJLa
xdnL1A5pTWUKNYWRZrfd+G3hqJOPBEopAVDaTwEKkAeYUousSovYFxoZMm5hlM8l6s6J/K3EmbC7
mvQiQ2cB1XnEmxReOU5s9vLkikafUnfEpk1xkI2GTpHLRmI6VtmKb/3YBJ90IwD4NaPOh9xc38E1
Q5RAatwkNlP5ugj1AH04FUjVVZIht27FZmzt4IUk3ZWSmtonVeo73ysLs86uG9F3pSMDd7IdUFgo
Bcgvhuid7GfRrWqOkheGjfxHrRdmoT7KSXeXGtlQO1ZMRr3rGn3wPyat1OSPYi6S5Co1BQXkqNUV
wGlA/EfHwjZhghSH6K9j5bn2OdFRqtkNPIXkq1hJiuijBhk2+9Um8TC42JFHuYMQWnmrdPbgBWZk
fpQre/6ik4Gip4ra7uxEmh99NrUaZm88wJF4SFo4THss/PL4h484Z+UoGJj+AZGA7nwudym1Wk1B
PToBM2nvhAil773U2Bl1GEoTbprE9ejOahh9A+83PsxZPCTv2doDQq5BqfBLI+lnretdd611fvFd
pleS7GAcI+jYmn5A7LBbe9Zuoi7lEihyCRlx3iqDfhgA+Bh7QJigCZK6bpO9MZnT5yhrlU+S5vsl
Gu4JcUIiD/luRXZwp0dJrSJCnnG1y3qrfwhQm/lSNXrPk10beQ9ITa/1u5YqabuL6yT8rOVCCXZF
0uQfM2BEKj55vfIHD6z296DN01d40wMHr9LjW+HXgpQhn0Tv2LMuOF2SXN7ONZXkQ+4XqPqkIkqv
DZQ1JmfMc/2RQkr6TRWh+lAbuToiH18U7UcNw7f7Np+12rWLuXpo+K98h+Zsae5lNUx+hJoShggF
4bSzmybMRB0T++rfqjJwWQeyb97FpVx+64q6k5xRVpJ2308tRGSrGI3bNreb9jqK5qr1dBRCrJ2S
5io4Ezw96p3eh8RPG6mL+gADR3/Sw3x89nNrqj1RRlb50M/6YLnmQBmUNK5DnRX2EYkIXJDFb6YD
1e7wCspDd4I75u9MqZ++IzeXl6Q2mdTsetblXhIFkGhRwB2Hcp4W/a6KxxtfrYfdoGW/tT4cox02
RdJ9iuciuja0bYzBhOUcsYW4bagh9V7YFsltapWVdZDtIf5acB7bHTaxaeTmddnNKNvo0herUTiE
Rhs23+tpGo1dzwve2JtSad3khVYgtyvJ0CxRJRLf89HyZC1FZb/n9zpZhrp0XNRy8yMbRSDvoyxV
I7RVM5++xWgv1FQeCMYuqxo/4vIX840WD4XsxrM03OJYFT6AHUM8Wm6F/j6NEocy47xI+erMOktQ
mNnpFWr37qCWKdTAHh0Wp/DnogUDKw0T/OYyr/ZaEYy3VmzJvhdLAAf2YgiUziHyj4mL77PYV1lR
tTszjKpfejZ2fyy5IiPKAzPD7SwENxzUPSh8xGNNPBNbS0JtI7JrDQWWucbDb4SJ7fg+hTpHqYwA
QcJCQi6GzJdwZtO8bw/0R03dVUEkV8sjS92qWr+0BY4fEvBgaMDw76WIuEanZjiF1+kiPQQlJYQm
xDumRAWlKG8nqkiOb07aTV8ZxaGNqunBEu3waKB45GIp7j9jKildS42Yr+wuEO+z2TYoTEf+bV73
hmP0veYVGBF4cawjMpUj6IT2AOD1ebCcOGnmwimrj5efZWfqNxBNYTdDr8GSmcrh8UO1mvt58FvZ
dxfcvoemtH6tK7OyK0vduDdtdJxTxY8fSLBDfYdaEKL1nRluYKFOCziw6HnQ8z5bFnddKBajPdT9
mNqurqbIDCGS+55YQzqeT9XbH+ZHQy2lyVc1B0lqK7wjqHTg+RpehYnSPOPDoFDeyGovnSBKzGX1
QSc9/nx5pc/UHeD3QKUyUDKHW7Q8UV8NbGZ6PdD3tnlX1Oo+TZJqLyG5sfHMPruSwJl5YYMTtNaV
1VlG4jeN8T2CIJZ9RvAVa1oLFptH1W2TpHN+MJ7TVADFIpJzPCU7SqD3R9RvEMUt3BohTw6j+t5G
lNO5vHin73c2CMWMf460Wrwiq0PQ53w1GmLjVSj84sqaxhnwoQC5G5SQ+cIk/HB50OXnr846ZU3Q
A5BJOewv7Y1XX8zoBj9EyN120SFW3EnF2jSSH5DbVnz0vS6PdVoRpwAHA4k2Dur2zPR4Kes8KNpG
ZLbrV6r+e7AbY3A1o9WfUZmT3bSP8g9hrqVf1G5Gvqow1E+Xxz+zOymdIqqkU6+mIboq4w6mT9qt
UjfW1EF8qlKojUKL+r9oBP8vYvQfv3P8MqbrX//1n4vgxf8uYrTrfnx/rWC0/Nf/VDDS/wHvwaTq
uzghwkggFA+/m/a//lOy9H+8YJwMmCGCRsKCY/hbwUjV/kHJW0WpdVEtoNbIzvmnqKX9D2rRcHI0
4KVc19pbNIyONwgoGv5PbE5QHGhawspcbVBu7jZp2rb3mgYxZbLqABaOuqUvdhxR/hoFfAyMDFBB
ChTA42NQglorBzPtPakEeEB5INmpShi7yGHbb4qUp0OtLj5iJBJ+StZ7wC5/Gq3C0bN8fRfUibxx
ux2f7ZeRlubsEksEtfV1xRlxIbyIwNx7RSEFroI4+V3WD03lJIgLetS+S4+yfnNAa7j5OpDwsIP+
Z4c9/hWxXou2nfl0VEQ52pSi6cOuPx1PIt8mUes8s1MR65HQCRK+VriXRznz6QDgsYHp7C2QmtXF
2pQhWWwCm1ApJel2jqvoBodjRPDaaQuecm5CSMywDw1gcWjFH+8SZcgsiZuu85qxtzwBt2bvh/bb
MGovn41aMZtxsTXDk261F3OtK+mY+62n8kRGa7MVz6ptbvmsnpkLxQB4+Bhs2Ij4rLZhJ4YoSksd
X3PUnG8nNLmeJrsZN7rCx9X3v+YCmYoEa1mvEyZ10arWUAxq6wUqAsqVorekkrJ1nbapuAmAFu86
EdpuRjlrY+Rz86PRDtmT6j9CuMu2eXWJQmFDMypvW0jzE96BhV6iVWRObz7MpI0wXBZFEejLazSJ
mKEjV5laermvFLtirKQ7ZYzMnVLN9ZuocMtSkqQSDMkIFrDSizTEqwn5tjHJTTmWXqVkAsWETlxn
lFUeKmHk1289UljVLr5JIEDpyq0pU22O29ecRSVbHIFF8DjZrpDU+CDN6tt8F/+a1euhllzo1aw0
rF30NksZqm20q0JPjNsxyLYmdLoZjie0ukRwCe3KspYKL+O6chbu8n1UBMlG++s0EjEKhG5kZoDj
ALg4nkuUxVNGG5G5ID96ZYQqSo2SEbm0VLaADGcn9K+h1pGo59nqN1D3PX8S1rUIjNmjfvf739gG
rwZZBSITUFhZzHbhlXFmeaHfCXrckuI2Dc2Xy0Mtn/lfKe/f2wAzax64HFeQ28dLh9wJ0v6yVYB4
NGovaDPjKpLb7BBZ2U+i4Vaj++zy2RonF1rkAsY7Hi4MpDluLVEslSfpILVhvksk0uzLkzodBZ0E
2DZkt4jYMNbxKFUviTzLRO5hl/qpG/sEWoQ+HC4PcrLpNKpFS28RQUkg/i94v1cHqGhjNeIdneJ2
Q4/KVML2lxa21cEva+SSL491MqGXsaD1QQdBnnKtSsZt5RdkiqlX9ub43Q+otoPAjYqNYVaWMewG
xgGAsChRAeHi0Xq8cAXCloBI8GEFFI7LoGlHd/nUDPshMbK7GambdwognXtJG6q7KsV+GJKK8blD
gjveKZJVAFUM53scRUISjjG+5QZonnNtKjcwXSe7dvmdC69iMRA30Yw4/p0+bRgjaqMURkVnf6tb
33hAdaHypEAH34k54lvvNEjQsCrZShTUwRGsAoyuRn3eBCL1VEX6NMk456WyGN+6axdhTqQLGAk4
D5r0x5NK5tw3ErlKvcRPa+SUq37vA5HYWLqX6+roxDMM48jICKIlQwJzPExadZosdVLiNXym72Ua
apNrSlpOIVq3SqdsYtCj5VDLOyok4xdNgzJcQTX+QCRXnVBtymdLCdS7YarEXaaxEA5GDdiJZH2D
86CJ3PFAW6Nw5LEvn956DkC4gfnhxYpGFQf8+Ler2jQXXCJA+9MJG+auLa5qabI2TvZJ7gReH9n0
RbJ0KU2tL3xUvOXOqrrE8+vS/zqVMRqfwxTgW2hGt3Vf13f+MP0Wc9g+X57eS250/G0YGSIbJx0I
K8iJ4/lppcglel2xJ8IwRkFyjLVnY56M70VZT9Fu6AS1fKSL8TON5aRwkd2qkl3ZJAH0Bsvm2Plt
Y39LRqv6FoQmQt+J0cjBVu3i9PjxtiC/g56G2RmkjuOf2RmZMtClSbzZTLG+TeNvBrUKjLcyQASz
1m2EpXPf40X8bKlywS9aouOrSJvaQWHXiCLSWPO1XZYb7d5Ynh47s418z0xK/VuXJKZXTmb+8fIX
OQ28wHsBSeFEiOgnUf54aGR4YzAzXeyNvlns27A1dxRUtpiFL0d79d15dixFNQI8T+5V3M2jwhyi
Oo09WuA0RCH+To7ZZ+P7pgF0BnBbu5kmJfw4hyFm5HOgXw/YkuOUkLfjNVx0++rN0wYmz5sO0REi
+Ppui4pZUQpQH16Tybj70Tvb1fhQbHzXM4u7gITRCTMX96+1jEqNEP1MFy3yulAa94GalXsl7raw
QFujrD6hEvkT6B1GGTAaA+UvcDmGwb0RM84dXU6uRa0ExWcC+Co0+QUQqm7SQw8TtXdWLmvPYRQg
02uEBr5FaFh1De2jSUdgCYDHh7RANlwv1CI80LqVryMbRQj+aKu/VA7Vn3LEPtZ9+1dFEALUJgGU
WvEqurQ4QAOjsEIvpid2lc3W/Kin2pZt0WleRHMBsV5eS7zVT4qoSTVjWBHNkRfBb7oxbHQlJLsD
r6GqW/Iwy7FYHxvUUxbRFjT52Emr0zmkjZpYbehRXfkzxuJdgzj/Itz0sSwRerDUH5cXcEXIX/Ij
DeU8tBUQqKI6tiaNhpbSz/WYhx5NhcTLughkROQHrVvxhH+nKPPgSbXZ3o6xDLbFQIi3LLTwkU9p
fL78U05XmZPDwQHWTqn6pBKvqIU82ZhQkhGm8wfarcjvWgiTapGZbQSD02h/PNQqOBUzDf64ZyiV
tPog7Cy5MpRuwlOBFrbZVfr/cbzlOngV7hW9QUrBZzz8apKDiW72rwgYyA7Wx+jAN9M2ju6SvB3v
ogWfT26HAhnUIKqmR+PF5DqtLRehp4W+coVykp46kYiCcOdPvXIv5XWyG0SZuxBqrK9p7Ct/Ln/L
c9uKJQbBzV0DXHEN/w01bDEahX0cVGr1VA9d8UlQft51vq/dDnzlfSWylGaVntxgPOvvOyu0E6fs
31p+IBxD2kB896U+tebRh2Mh7CCtASsOeKrVHDtkCjogcUBONmLRuf1L/Ws5UhRKTyRvscarlaAI
Qq+usRxBEgzTyWmydil+mhvXzLn9i+CCTmrFeaGAePx9F60zq0tF4FU4vtygKzHss9rw9/EETXoK
Uei5/DlPLxxKrjyiEKsmNHEjHI+X9LUEF0cLvGQOi6XTq/yRRb4l13wa+xiFnIEqM0qC6lqQtEKA
tG1wJfbkwu8/l6mkIsKiKQdVoG458i5zyzreKvmendoCqGUZcXszV6EgoNZIqpkDHNHk8nkuuuEp
VLQtO9cz6RBcdsh6sBlg5yMieryCEho6YyrBZ5tTPXtK5mT6GRAWbiZI5g/qUImbZhLhXscikPoY
htQIToyP6HplADjyLd35Fbj6Jepr6AToizAmpdR1/hlWMwEEfAcoDLt4l5DBfYKLJ3GDNjgbxYn2
XrZyo3aMSat+F3Cn93I26VeJH8f3JQbk11qewG19+y7Do4SnugL5jHrr8RplsjKAGakCry5t7bcs
50A3gEFuscVXcIG/J4+FhgH3dCkOrMaZBm1qIM0GXsd++IFgk71P67q8tbPZuC07s7ie7Dq8toNG
2pdZWT4hmIbdwOXJnv8VyKShJwi75ERYib1gd6DvpIM2xfOXfKh13FDzDnv5tNlhjmpRArYTFyev
+AHpFpBlkV18ufwjzmx+Sg4QyCiM4AC5fjj3gpBVIpJ4yLDIfZLgcmDTltRvv/1o4BFaUSRnsmsk
/3LsUKIZpEMwt5+kdmzuozA75JUxEr/sjQfnmdCoc7ywH11UMYFJHG8iLSq1Oelb6TCCUzrwJBV7
8gkgqGkOaN5Mk/dvX0KiPhIVYqERrT2tQzu2jC7tmJxmz+6gJMNOisSWiuy5D0Vs5Bsta0iZ4HhW
XY7WjNnV0kEAz3RKMyYX9OH5Xp7LmQCMSgPPX2h+nI+1DAVNjnCuK0bpayN+DCYr2wMw5uzLYDW7
ogJqVTTRBttr+emrXOVo0FVkDCDPIGrJ6wUfPP2+LYf2tmon2+ubQv8htMG/aoDMe37pi7ffaqAV
0DGAPk+Vfd3tw5WFek4USAc7CHVP7on6c//fnJ1Zk5w218e/0EsV+3IL3TCLZzxOvDzODeUlZt9B
Aj79+8NXbrprqMlFUoldNRoJ6ejonP/SrtHri3ojLWAzwiD7LYABneby02WFjc9Sj+KgVtllMPfI
PFqNp/tNhrf260Pd2CXcY1RwgUDhX7F/DQl4KKVMey/EBs795MpufezbUR6kVDvBgd/xk7QSqAfF
Np6G+5aOPjZqv/alF9rgLsPZbtLqDL4KFkI2qz8MTdbhipHqT+C7SMYB0E9+NOakPeurWsDiLcRp
4c59GSYDwKG2Or3mtwTCAH329imtEQbAqVcesFf3QvDbQwfcElo/G8uOl9wuh1F51MROnEGeRrz/
2SzlEKPiDRAXWGU1VdVdDowQGQlHXf7KytUEYaqm2Y9CaYq/9MKKX9LF0QEfaireOiWfvPVts4EM
uSAPkxwQvG5smi113qpRlPvpZVxuGuhMk61okxsqosbytfXwwpPI5Dt9XxxcRAdD7duOqvTgF4yz
G7pDNr/nmhjukfCSTx10+4NvcDTU7qgvQsax04xumBbu8LEGF3/n0Dt512HP8V9mBSIQdRvwCurv
BOiPF9fUFEnu0R0OIXz008loUY0MCiRC/orxqj6/+dxt7FG+FOGZvGq3tbBFslBX6N1wtMY1UFJ3
PXvSOUrabpxuRkGDxN7ubArrl3uiZPglh0UTUrnHybTGfapN6yNLjRtPx4tRdjuvgCejziVgX0N0
3eduBsE8xYr5zqb4CiJYicFx95kVxML+TUixrINL6OY0N/GBLWjiarbLzqQDVtNUB7Z+XyF5aBmA
cxd5pNJxcxSHPIH+EJx1a7eY6+oVEJxadj1KhxH/h51UXSV3/2FjkBegyeW61N53G95d8uW3hFTo
6AXeV3FbhFrdiYP+x81jxSt7a3/wSttbXExUcHhsstezbjKf01QpP0t8Q6OhjY/qbUdD7SbU9Iiq
JzYnuCvG6lEjxY5GU65BPmPg+/ra3RoKkMJ2c/Ju4mBdbnfdFjheKtINBaD3uwX5jod5qbOTJ0fn
4PzeyHsQyKeDhM4mnbd93mNCK7CdifNrC1GGK6S7AOvSNliMAWiVgHIprSL5L4Oav+UUEN+i5nU5
v7jGPQNJYr6aFNZDt2TZQwly7Q5lR8PPdLd/FHXafnl9UW/OlGwfiBNmfoB2LgcVk6bUorCdMBey
hZRdwQWLTfnYjOP6nhLySNvByA7C/o2UHHEUiLAcM20zEbwctO09R7i4ieC2VNjPlZRGqLtKe7Yg
AD45qVG+Pa/DpXAr9VPpNxB8vhwPwtnawj4kHDd9fZqysTlZDRSS15fyxv6kJq7RSaB8CnBntz95
hKiLKhiFD1l/RIa5Dvpi7D513nR0Rd+qHtCxofaMPAo1mP0GzZuqhSDLZyNlgC/RKfrwQU+yuglt
1CW+TiWR0myN+iUZWjtsMdgVMCA18xFxTP0etpvzHyZP5mxRNqZT7+7DJ1wzc1mQKwu9Js5O1TL1
garGXQgA+r98TfwzwIGD+8PRYne5msA0+wLyaQiPLvsgpJX6ZiLcg6T2xn1A5Y7snIYHXLgNgfpn
hdZWGtwXiULh6LAzJxWqSDYN6dsTdFTEKDSR0lGU3LdhEyyA8zhnlBb7ijB3pm8ryqLR6xvz1lRs
1Ub7hbI+ygu741Y4AqMPtPTDbMjXs7GULhwi3AT/wyhIhm64l+0VvVsw11v1rCylExpe3wc4AruI
r6VHwpm3Dhl4FHSUMEG4JlUYmlL2djogMTks7p1UEu0hVtLqA2ro/dvvG8I/lw1SLmBs9iC/NalL
Qy6pE/ZObZ9s2HtnhXdIWKeqefCFbs3KValQ0CBCSGBPwClSTTjrnDghmIX2tJZjdddqTnVKFHmU
zt0qxNNIIm2k77lpnOyOj6YhezUB9Ai13rrPCgWudaNgRpP+z1FGHKoT51PtuVMAUZiYMej/yLH7
/vpWuTldcCZsFGRkrvR7Y5nFRUE3kOg11WFjuRsly6zPfecdeQrdyF63REijeEFgdvbCQdbsIkEI
wTEcWl15TOAYnNpET4Mm1rQnK9Mh60p4Xv2Yig9uNyT/4ebhVkWonAc4SfoO1JtsmkUcPTss3dL0
cTqEKEesPAi+16VDhJApV28XgYPa894/rVFQr8tEZ4dKg724W9KKPStapz9a2FKd2iG2z5iINZ8m
aYowq6fhxcxXfT74Na7iDL8F8RKcDNAlOnfb3//xxFo7TZ8x+7HD0VWrR9POygeIwF9e3zt7/yuQ
I8CGTHQvMIKh1rDn52gDbN+ljs3QgvGnBWs3QYuT/eYmr4ppDt1aW37GRkH6VCle/IgetfbX4iFQ
iyJkWuLEa2Z44YyyqeZIjKonImEN9a9GOihkerPDfdpDxH+EadsVvly0Qvw997r6yRlo2Z2FJhuU
LSwNCuzrU9uvHzcAaEGmhJkgD5F9BJV9XEqCZxNBpFuCXBMtPfXaO4jTWxz+s7yG6RX9hi17oBHH
5bNLU5LFk+1mbhc5btc8DTxHgrp2MxihclXvWkHGoua68u/rc9sf+d+jUoHCsAwwDX3Ay73RWkmB
gC9MC7vvhnNelKhljEL1634Yzq8Ptf2o3QQJcNxztAx4Z+075tA5YmRqegHQpPJCYerpC0oPToC7
qvKStqYa4hfjfhtXtzjgROyXlpIr6ZhDTksk58Ld/v6PA+ClSmrp9SoAH5jLL4q+P1e1bU9Vn3R3
BQohd/M6zN9en+1+YX+PSVmbnHMbeK/wnjpL3cOtF5FZ9vppTebcV9PGDcDuLQc7Z5+2U97DTgvE
JHGbu2NvX2W5uZIYtd1FMTd0WGpMbWpU4gtwSl+xa+9gOfexexuPPgFbdRN+pltwuZx61iyVEFMX
oQo6RM2sr/ciyXEdnrJiRtVEIvbBLXI/kxI80r+Hy/n62l4fSH4BHpo60YyQsy+fdl5eujH+y9Ey
DgjbWNydfqXO8K5fH+d633Ax0fXARGTD5O2xZu6k8XTRYcx4bpbUQVvr4sdsi43P0NTZvatNxqkC
pBq9Puz11mFYivob1YqMYE/hMWMUlG36PVEhyn9K182Dvu0+rppzRIC6sY7UomBzUX+j9Lb/kEbr
SqXTliaaydbvq85GWiNRlrs3TweZr62mS2bBq2h3166JVO1WED4RQ5dfpBEr96T1NaZSSnH03Lme
EZw1NA+ZDxwNoHOXW3PVit7DTbiOUqUafNMZNJ9qT3l6fUbXBw71N53aPYk75fs9WQfhIzWjSFFF
XTLlJ08bzYDOXSRN5BEGJe7fvN0ZbmuV8anY8/vtPud9W9Q8IiOlEV4AIinB12A+whnfmBQvYVyQ
NhkvwOv7z4R/y1qlFoaTdvHFrlYjyAvzbhgr/O5xVD9Ywhsfio8M/RNa+5ZcG5cfCn6jY5H0NVE/
q+sHY2yWUHrqWzG7XDWGsUFpSTLZEHtxejNWLKHhSBF1bWm+k6U2fzYatTv4PtfnlVEoMWBQAhvt
yq+qxEirR1oBHsOqxiH0KnoAmjCjuTKOLC5uLdsmsk/UobmI3uPlsuWq1RWFojaRaPvJVwEXAgJA
7/71/X1rFHY36JhNktnepyIKVXKkMks4IJJMTm/XETaDctTVu7XhUO0HyUsGjt3XLvXw5oYo0Hp1
JIvO/V+6DNp5Wjz7XHiiCHqni99YOdg2w2/SG7cGxf890LWctKro9LWOEBj0QtdRsBJPlf9wWNkI
AEfY05Qp9V0EQh1C6rUs66gBuHSuhxJSgN0c+d7f2HJ0m2BjwELgLtybeGLak/RaZjR4m4jqjvdL
dV5ZNtCs41FeevWIYd14k6IzTPbrUqjYzagtx6xScm4JKsAjqjwuCGjjC43g731a/qpK8ZhO9d/N
4j222ZHC6K15Uv6ChMyLGGFD/XK/6wSsYdPgiBCvAwc8EvryofyQuf1RQLpOaqj742DBS2lzANoj
p7y1sxU4EE0E+jzFP2KyfMQJpyguh/zZWBM9aIB13IH2RHasNIeDS/LGkePOZ2gA09TP9rLKMHmd
tpuyJnIa1PB6RbdCeqDjQaS6ceToPXA5bk4yIEl2y0kKUKmWgJyEAMrwgiYL2O5sNTveGIVRoQak
ioMRr1MotD6oJsOShCDHA+fyAxZaVSvIbtZROSzdo91Ms9/iuffUazkyZiskYSRYgDIcZG43N61H
WCEg45wBXPZyXGtOkNyIU4LLjNR/PGXKpwQHoge3180fc4OJ1TSlxsuY1f2DTg73eQLcc/BL3Ji7
BTiOQE0aR9tx+xp/PDsys5LapHpVpI2e8pDPeflkbgpJgzVCG8118QQQ4K3QAk4r0LwtbqMkQWDd
nVZ47mMvW3KTHsDY3YKPje8oyfj27YoVF0kxoZTr+worQRx1rUqvIrVbkg9r2o4nhZrC+fV7aLsB
/nwxbnPhI7rbXt2+43Zm/1jA1HHqqS5lFcXdmL1v1lZ/D021Ps3DmJ7iFqpl3qWK33TTkWD/jbhj
bbopZA74jFp74e6xmvTc6Lsqqlq9Q20v3UT4FlyPdFUevKauIH6/Z8mbitOv0gvZz5I/BTMk2ypS
bPuH1tbvLGV8GjMPecv+RR/FHUKlqKZN7n23dCfkVs+dkdz1bfPl9dW+EYKoRZPNUn0E0rCveet1
l9Qj10k0TT0RsKorH9v49e07B+ov7/DtjQPqeReCEPQcKDKsZdSZWkYea1hhYg9HEN8bgY7F5C2w
QZupeu92jjrjNTRU4JbNqVn9ui6RQgJqlsZl4jtopYVvXrqNPMdO5d4nvdjlzkY8a9PYOkWU9S0C
Kl3dfzWFXJ9fH+VGPNneNpBVKEN5lL4vj0PlJDIztKKILK+Y/0lnfTgvq+j9Zs69h7ITGmKQiXbE
/9z5xG74oc0gAzAsSF/OxL7Pn65eXqdwNSJgqI30FdQTowqWzp1T2pt8VCLPcbXoH1at0k7wEOg0
K30ZysG0A8XCRztpVyOy4s45AKRdddv4zbjKEM3ZHsRbc+NyQRal5MZOSXuQLUMFTYkdv0jrBLiP
98418+cYq/FQV5P3Tlq9y2v5XHWujjbn/PP1D3Pj5IDzoHxH3kc+u8dZ5X1tCquDk6bYo/YwDV4X
LsskDqLhzVEA29LMYw9wl17OlgrgPFm1kkdmJwdQ0Hb/gGjqj9enciPwQWLcPjUI6E0g5nKQoUZA
zlzsPIpB2J3mNN0UKOFFTd50MNKNI0oTh41MX5LDswdaGzOQ2zVf8sie1wJ5QuLb4CR8PXLy9cuK
RutBKnLVYWG7QJFC+oh0gP/Y9xyGWhZoG8F0c9csebCQImz8KlGyv+WYWBF+seVJmbMeVzbX8+dl
SR/7pcmD1c6qg51761OilLNxiHGFoIZ1ucpbpjRrcZVHmir689pUSqAAqHyjeMQ2XwryLohXGuxg
dC5HcZ0UPeFGzWHbNkk4VQL1UZA0p8Ws1YPQdD2h33VVHvT4GlEZ3AVAdUlN6cRVFcG7Uu7NeP4+
SPPI0O63IM9lPsAom24UtzLt7P2EUC1G9rpOqwjLeXsJ5NJm3QeTRG45wy3Dz7iWzRifi3R2E1+K
dkCik6Ld+w1FDy42lut3qrKlCAbQ4jqlGlpgp9Sc+w/qUAwzwaNpv1tYb/8sUmjE4PureHxc7WFa
Th65qh1UQOx/zqORfZRVP98vTbWchar37xEW7VFu1ozBDGlm1FUknWVN4ESVorlTiICf1XGQTTRY
OOYwMEJfsWb8g4IxACqH7Pvc2p36LYtl+a+ymJtO6yhnI3B7T/2edsqincdyiu9MxVq7s942FW7O
hQNiUzeTBoee3jmy9ruRRLPevLsIBRv8dl//XNQO7U/dgBWet+sX0Xv21y63lMDVlP5DW6Xak1aZ
Lvd3rz84NbJ+mlu8tQVLGsvvQDkPuB6Z9P4BQVOm1Jfc4sqx1yScdUQv59ZC6dl0jt4qtzbxtrHo
YzGgvlc6mGQxqYOH0oHeofHcLDEyle5/eOl51M/plCNoAPFL372IvBbV887ryygtYuPOqqR4LqHT
HZz9W3MhmYRLvqkw0Za/PPtmUrCkq4S41TYfVQGHIo4r5SB1vb4sEIv5Y5DdVFIddeNiYZAC/VV/
yN0iajM7DeiWHxGbbg7FK5JGDkXXK85hnaxT4/SijESiDpDCujiMAan6EzLOB7O6vpiYFfic36VW
ege7sLmCz1lUu+QD9W39MLSjDoe2qVQ0yfs2RQAbRdLXL93rxI4RudO3NiPvqX36mMc9yqM5I1rd
YDw5FOMD7POcU+82erAJsoQiN95eQmJQyqIb1wmAyz6tK7DrxjAnLSNbZPJBYNRJHzZruYSXoz7K
jc0IqYQNz2OOxvC+Xu7OUqx17RXRkmE7WFa6/Q0ZeeXtxVGaz1tvim4m9cS9rKAzVI2q9gbDWLp8
1odm+DrWSXX/5o/FiSKL4HEBXXIPQOJVQf4PfQQd3BLbuLbT7rtM1eYAKrX2JEVmn0TvuAfQvBtb
hMY6lzkvJsD8+9wfJiQ2gN1SRAmMtLAzjS7Qxjl/tuNCDZvEzD/bCLxGr0/11ndjjvRlMHWm2rhr
Sds2bG6qUkU0tpq4yzzsqzone6soGRFeoztELRMgCJf6LoqwlCh5N2MRybVL3s1tXGIba4nmICJu
x3aXPFwMs032j2LCMqY28t49r6fRze9t8lzHn8fqB1oyRehlgx2VuQe5YalS98EYY/Pth9zgJkUb
h8QPlM9W7Phj/KFGwz3t4jxaa3N8Fgh7BbOJ7dgsJv0kBrO/V6oq+fz6F7zxRKK5R+GUVxwKYiT0
l6Nmw1LlbYfof2GJrDtz0XjPWds7PIUH45d03f6H6FXnkbRK+Lqao3eqKHpkw2x8UqsiPthRN8I4
vTngMEgAk53u0f4VsVOflTaPoLNLnCny8lwvmnrqUiM9OKc3Ni86hJuaCZsXKO4uJa3ceNHLmUcZ
WcXo52lXnOt8OsqRbk3I2YpTJgnpBhm8XF8zU3s1hm0ZxUUKi3td27DGnOHJQJ/74P1yc0JbH5X8
l8fL/mnmNGqsdRZDYZ30T2K79QMy3UckrxtxBpleQs0mPgM6a3cYJ8yKCAi4pBtunIEW7+YzKu7I
xaeLgkembd8D8jx6md2aGSViMi5q8DSId8lKHlfN5LFsCArE0sdKT/41C8w1Xj8LN+51unRcsr8r
pDgDXX4q5MwwyKh4cDpWJt8XSdK/1DkOB81Ue2MwxoZ1EHFuTcuDvUqTC640+MHdgFiNjCLpKZxo
jRtZijmEyoJP+uvTupWl85JE0IylA3+7rz6UGHUKsxB55JVCPqipnO835+93RjsVL0kCTZtEprwH
OZ59G4aVehuOxM3B5rxxDlhadNVQxaIMshdXG/IBfPOaEGfc1fzs4VDrdypiFX0sjlgUN5aVw2bR
rWHSeDztjtwkJzm71ZJFdaPW37zMZHcOXn16fVlvjUI2Rk+L84AC0O7uy3UsG5qlQCBG0f5BTF45
Gx3qBK8PcmvVQGBsVCQuBmqVux2C4mJS1GkWzUWiBJT1RFBrGCJUujEezOfmUOR7GIZSDLji0VSr
xJivddJIS5WvXTLHp0zqL4qSx/9hJwC84J3Oom2Vlss5cfu1YnEQo2kcG7eIZVDPxpylvhYf0kFu
fiO0iCm90aa+0mAxUVlBTEFH98bEyQjKFUaXuBGdX/9INxIHBKcotzq0wzfA6uWE8t4SlQ4SL6IJ
iFQELIk4C522sIcz33Q+y8V2liAGl7L6soTMwWNcsQ6oQ1fBi7cPlY+trbPxYPdv0wERiTEZOF8I
ZzbvM5FjHQFc1ydTxOK7quO3lum38YDXb6XVjXu1C8neqPXIXNV5JBynCj1VTr5rjsnB/r/6gCSQ
JCVoqW6QcUqnl0tr2ijp8uDOIs2TPzplEidVw3zh9e/3m9V3kflto2zaCZvCHaCgXeZFM4AScoZF
rUItofWXbACqgW3JuUwH4y8384pnW+bxSTd7JXJybcqwOdOrJwdzuCAZhqIKPE1M4Tokg192KL32
hpzPMxi/sLQU5dRnqRWk3bQqgWN0ywv2a/ZBInd1fLc5eFsZhiwO0ePdSlWoSfZ4hWeRmY7DcOq6
2iRLdu0y82cS2tPBkm1Lcrlk0JM5UPTDHTrGex6LmZlFDsgdNRZdR9chWbr87MaUSB9Uaifxw+Bs
YNuynyETxHP3s1+X5NlrZINazdIovhtr7gNE7fpnahtK1Cz6XPkDtplPWe2I57Qwk/M0xdlTs0oH
sOlU+wLBwKA2VvN+HHM3qoXa31XSNO67WPkGjvqIQ3+995gicg4wNaFYEeUv916mqTUOboT0qimt
56UYch/boOzgHP1mF+1XEi1sIBoOkFe4kpfD2LmRaGU+pVGsZ54/rXqotvpfKd4kTex9Hib9EVbb
C+p7pW9WZsir+N4zS+HHdR+k9fIy1+JjLOhsSFWqfi/7sCsnw1+Q6GmM+aD0cb0mW0VqY6OQYIIH
3J0UGN+eYtJpDM1aLMKvG7PqsCOblIP9dR3NGGd7AIAHhtW5T1mSApkMRAvcsIpX4+/MyevvDWX/
ikZ9Wf21UsU9GPDWxDYiB51NQFr8c/kVisGZ8f9J3DD2hHLv5by7jDkt35rwAWfboA4bh25rHe+2
lIWZvIDWDgmm7eW9OWG8tanr/Ze5ABQhQd+qAXseuI1Fz9pWzCUfl/QpUTvpt1WRHTyfrgMOSRYw
3+3ZSMa9JyCmrt7gTAUXZOzwWrOxlRRu8y/uusvBdG7shS2bAzeHsBnlyt0BGY1kbNLBtcM6SZZH
2ZU8wQ2Ht4ew5KdusY/O/e3xuGs2WCDA7N3NlpnWWHVkWWEFn+cfOSGuaVcIP42IbZ5lo1kHkfvG
1tuod+BEubdBLe/O1IoxnYaWlx26+qg/xqmVn6kZzeHrEfvm5yIVAr4JXQ258MsNDmHfQ7JsmxX6
SWEKIOVuMJYZXSD7iER/awG5iwicGwANrNLlUMbiIjdorJBaqP4+rGtnvBcz/Y71ndXn7cE2vF69
TTIQ6R866wTRPSxrzKymwYjNCHt9sf207/lQUjEOUrzr1dvacLRUKYZy2e0d05vcWmeG0UO3876v
dqEFFnXasIdqclDHuzUf0A8m2TGPQsDrl4s3dqIkIuh62HtKCX7dmk5VUsZvDkTMB0wqiTGfievt
cpTFSDaTPUOnDZ3nflZM2idl0KaPb91zYIBozwBZoxgK8/NyFA/ZybSJpR62C5KH6M9kYd5a6t+D
bsUHQ91YNu7OjVYL/kDT9hze1UQAuXFnnby7ux+EaT1OlXMk/ndzED4O2HuNnGC/1+YuVpElZhC7
rBeq/Y77kEnlqMt0XZLbsg52NKnHBqvYV1VrUaLrWlVauLp1/7FPRzApBPsx/aCYJPYvWiyHwS/U
toCZFtet6rdwqJP7Zt2MAJHOnJbzalviKDBeT58s6Dc2EIrTRgu4/JxqUo0STpYamold/FuCuKT/
r3YHneLr6EHZXKWSvRFeafvviiJetVRDadUYQOMvenJdnHqHpHwn0q7FP7fsD072zeEgcNKZRs8K
Ps5uUrkOAaXCb5oDs97XramHmY0eUyKq1J/V6kiL9WoRWbktAdha75vAyBZp/qjyijgze7M2rdAU
tueDtK/P6mq+Gd7EKGBEuZV5msEv3EWRVl0RnZtcKxyW7KcpRifoh8VEJmD8oWB7e/D2vDUnihQ8
BWxjK7vsAv7cZvnQ9aoVzq1ZBijPt+fEM45MzK++1LbnuCN5ZdNsuIK2dxAUs1YxzdBL7SSaPboA
pljl/dA6YEbN9Eh680pw/jfV1iV6gULZtCR2OzGbaNtgggq9u4vpJLarwBtcaYayh7xoAgcwzbZN
KU3raLoPa6lbftcn8nNOU9wJclQ6h8AQuj4FbipH7Vw2mmJwcXRYKE5yBCtdynY5anJtofviPUHr
gIcLEHN4GjTndxt6ysmkcq0zwx732y81oIvzUiv2yWhhmKGV5L6bgQ0cPKGvY9bvUVEWpgKycUh3
F8o0u6vqJLxPpD33/xTeopw9ND4e3dIVd2m32SkXdiNPuKMpNWtguyGFwObZbPL4uzDs6e71q+fG
lqSwAR4NqvQm4Lw7Zgl6DsLMoeZ7dWo+LygHYTG7DG+9Rpn15ksAvnVLT/cRkXLZiKXMiArGaC7v
TNnaVLEc/e3HC4gF9wEeeppDFfcyZPSGnuVo2JvhgvFGYAlUryfTyk+vr9itfYNuAiBFjfwQfeTL
UfRaLRxDukaImUMTB5VbzifNg7/k9/bS3/EkMu+p6L259buVvuF9wVVxYC/t7TDmwlm0Erf1UKGR
6ANGgKg7ev3BEt6YnKvTwybCEw0JvJeTk7U5qd2k6qG5qXl7GuOcEVjDBF5yn/sZQdEHmTB+fn1N
tzC7O4voHbBDQCWRUe/F/uylNNHYXEgYtBln7mUuP+Zyds5au7iUtOLp3Lix+iF2l1+vD7x9rOuB
t2YJpIxNifNyvp3moFVO7CErnobzKKoJd+Isvl8mbKpfH+q6ekYBCDWA7QVDzEGv4nKsop+ydpoW
TCszFX51j0thgOrawKznVilOMSW3H6mZWyfg2u6ZJvV0tnMnNwMT19YzMnL9A9iN9ZQvbR8uhNyH
MkmxenFG1H0VGmbe1GSPHQfETxe9CqZMa4eDovSNeEHPFYAuMYPm/Z4I5iHIpfJptNCzevsOK8w8
iOmZHJyxm6OgGaIzwkYi2S3VUJkqBZRRCxW7f98PuNKPca4dbLrth+y+PbfjFvkZgWtgd/c3A7XM
WZ20MFNWAm4mvnttpaMwJu6XgWf665//5pRIBx0aghQC9qDwOjPSKR5aLRzxPfHV0XDuixU/qtdH
+e0Kt58U1XUuY8IgpfzdpGqsgPpybtVQra3aCuAs91/xEaMiSCHE/a4UVfq5SfU8C2YD6TZKibMc
wlJQo/STfFIhK7ra8Ksz5rj1e1Q+/zWcYf0m4805fnaLzDxDheizQOlNq8TjV8dgAO0+7q3SnNYW
fW3P/mZVrYe/qLEgZca/oMM2hiYy8u/YqPFaNut/cJt3f3o09f7VeP5+FKYrP82jkpkgdgzzK04N
xezDu7a+mMkAdQD6CybdKjw6gK26C3qtNBMV23qUbf9yC6G6AQ4mdEZgXDZ/l5ksviZ9NyeBYVa6
CITarH2g4Vheb2QZjJj5xRfr/H9ug7+4O9RaKOIyt307AR/sq41bfz/4NFfbDRgpsZV6E/csfOfL
4++5ZbuCe1JDXmXOWZ/L1p+VrMUPaj4SarpmQvCIpEwKYn8TF8Zt43Is1Zp6jIe7NWw6U9SBVEz5
YDfGYJ0Ut0P/fe5zoSAOmObTqZwS+zNeI+13vZHV45TV8RQspaRAahZ18+PNq7ApOtF7QdeIjbrb
n/PctXkDZQmoZqcHHjTFE71Dzdfb7qj2fh3buaY33w/gNcT3vSgWsS/xeitdwz7W5BlxXDNUVFcC
FxRHC359bTLU9nbnEtuwyLsMeFJHZXQba0FpM+bJqXVx+0FbzQU4qZkoL+hz4bqTLAaiVa8v53VU
oSiBVhx9QpQgwGpdfmhrtMo0NuclXKS3PhRN/MuzpHqQFFwvJLIIlPhRbIO7CKbhchAbSyDh6iWD
UCMlPx0nhEAbd6DmZx2RJK8ntCXIG70d22UC2G5CE4UDqeXtEmaN6INkMr33qUzLn29dNnjMvIwQ
y6SOzTv6ckZaJpbGWOo57IX5hGqBXfjeQBR489fBvXHjM2+IApr6u2HyZVJEq6kyVIEI0tAByVKr
y5FW2vZTLkM+njNo4wOJIv3lWr6cjLuOA5ZsjUTUd8qfqjytXvrKKx+02DLCrnGNA8z9jTfM1sCl
v7Hh4aGy7nb7mnXGalmJDCV+9b4l0seqF5WvGfNnBT6L79adGWDX3fjW6vydVPmH3B7fTf1bhewt
sCDGBscytoyEiu3lxPtRrLwj9REyWS7vZIv0bg1w/c0fkVFgQNF6YsbaHitf6OAkEkOOIbg7YLK9
M5zKpDpSOLo6Y+gSkIjQWqV6DwNnt6aNg9V8kwjEomIpnvISNVBihhWNc1a+NYXDnIgGAff9JoJA
LL5ctnEe22QVZRV2ozMEfVpnL8OcyYMjhljZ1b4kNgFgQQQdKhcH7nKcdq3Hfta8IYwbWXh3nTfy
2K2wqS/ORrzM/5hWB99AbRKj8e3Rsz+LzM1Vgqe0Qet3Qxyf0mYutZOwqlz3EcdWTD8bjS7zNU1q
6Xn2Wks/81iYzXNqzd3H2VubNJBxNudwGpBXucNelBp3V3lzFyblgKyEhVb5uS7jxbhbZdoWwTzQ
nvHJElFOwlckT4IsplD+3FYVZknLWjp5UFl68r9uEa4StK5I3ZNXt+47YKuJeWcnHehzp288vy2k
/lGdpi7xUdNUeLXEeSLOAkGn4hwnVfbBhnVQ0aFN3DH4bf5wiic1UX1Dn13DR0Go/7fttbg8Gdpi
t34R69X/OrsvP0LtKT8IN7F/dvGk/A2IVS1QRWy1v51O075MxuTC32xrowrw+utqvxsay4ZHoMsn
s9R0CAbW7L2vOYWx7xVObgXLwq4Lh7Qr0Tt3lLV5VyElBgxjbeC+iUyZEpr0LvWbrnW97Bm/1EpF
k9ARf3PV6ZqPNYb6qRNumQVFa4gC8Zq1qvw1s6rYzwwEc6LObtMKxqce5yfgA9pfpuwz4yxLfWjv
qrSfPhtWanwDOzEis7ORRLLeFs+2oqSl7ybctJ/irB0es3TV13NnejLdSKSNEY1Mtg5ctbBPuTtX
rm9aifnL62PbQibLWoCimmliYCS4aO+FJC3zi0yqn7FrMvuQd0vindkp/YeyUUSD7YaGw5q26iNl
VDv1Rt9ZcuVu6AAs+Ei/KjGZ4bp8LYaiY9Fchbs9nZQFw712oHwjvJZ7P8voPpeNlbYBNtsNHZBk
/S6SbkmpeLm87ORaDO8oo65G2A7C+CiEV0681tR0JD9IpBfY+qzbOPBN6a/aaMx3uiWzFwAGqLAo
pZu9lLxZ/3KTruTx6Dm1OI2dS2tPzbX2R79KDM4mpyQITsoQNwH3rMRzYDLEQ5MW1vcC7BAdcDoE
zKfyVvOc5Mnyq+0L629dCtvBc0HXaFWP9iJP0qEcEOCmTGsCb6yUdKZxp/UOMN5QBfGYqC/CVtCY
sMH1BHqVUtWcZRrPfuW6M/i4PGt/6Y0V/4NUV/e1diEh+wO1kw8DbTEj0D0KTtB+tP5psN87InnX
ZW38Ubad8ouyylAEnZiGOkCT2flXQi/6mueTrkW9V5pLqAujqh5L2xxHX2Z5/wMOo1VjYZm6aahP
aZH5vSvy5xocfh445uJ+a7tO/JtRh/3A6sSQitg6c6CijPxv46WTE6AQodS+xFf3G64U08dlkWob
NUip86eOJ8aTUWlGE0xovMf+2hb5R5oMhGiVLrjm16hifB+8/2fuzJrjRrKz/Vc6+toYY18cnrkA
UAUWd0rUQt0gOBQbS2LfgV//PdC0P6vAMsvqK3fEdI+CYmUBmXny5DnvQkV0N+Nga/j9HLIuRGaE
X/m1BPRnP5quiMY09hKjtnbAg01u74ZkfeikGTVJIxW2qyltd59pFcJ9eO5aLMY2Xm0dEoc5aAsr
rlwN0PqVM6phfQgxKhj2bCTnzox0G//AaQZBoytlE7mtqQI9SBDFtFwK6OMjt6alcZnCMeWqpWhX
dmnOH7Q8lb0x1eDuj/KsX9aLo7BoldgeL1t1rCC/UyjpPFSXo9zlAUdsJC2zvZIMM3kIzW4qfFFk
BlZLg6x/DOMwfzDjujWZwlLB5c/slAuD1uB96ZjwAy3aqdzE0J2qd62OC4nkdAUw2T65XlBIfqx1
VVn2plUZ9WWBEWXttcmACPfcOovjJYOIr1djJ9aGTiV1X1a5NeyXqSuLYOjTqqDkXdjFhaiaAXBZ
koMMn8r2a0avr/VisAeBHUY6cbYqqD7n7Whc232DakOm1sqtDBbS9MY87W+UukXwL8cSNcDkluBZ
4LWZXOKWHnVYEMWjEhjmQKis4ZM9NiLNXmJVGqPASOwp2ndDWiRBhvIcJROuwFqQGKPDdbaKiUhp
lFTfGGCiuRFzk4Gh7igf8cYR4FYaiUtDgx5ZAb5dmoWHU4P6ZclxEg6afrDkC6yf1dg1mEXBxCQw
8SYnnwxX60O7dGFAd19zO5HRGUllKHSFpS9fMa/H/3DJO/XBVkV20HpgQW4y1uXkahoiHbvUipL2
IiQGy74a9ZbkQnskj8MbwHQdpW5uGjaddWlZlSTjHqBnmaumRfaaJX2Dyh4SX0/gYpqrEjXnEESm
0tDsqCyu7PNSzfehs0gDRlFFTuhuQmNyrTRFXSGV9IJpRq3+kE2h4ZYUDoK+tmRviUgf+7i9H0bJ
kPcL177UVbECbEmSqoFXgFwLjoDR6l4LdKS/15MpSl0wodFTa0h57xnNAE2GxnV6KfdG9b2kEE+t
x+iN1E11mcs4V2ap8rO0SGs8w+ZacaPKLBN/ni3pus+R/aX0asRPmt6ZN8tcj0lApNQmv5JUjrFY
SXlRg56bXtfUijiEdTrdG33aPuVlmJWeVlrJTDBFV9ulilGF/gKaS7jlOBqDz4bJnF2UD93zQpMy
QHB+ti/HOBEXdcPZ4acW99lnYQhz2SVijJRDXEjxN0se9MrXYkNN/U6JMCaccmXNGst9m1QwNHVN
1IpXzFV+zbtMKdkkZVt6ySJFlad2tny7ZJDS/6nPU1l5vejMx6oxtNfYMeHBm202yruss3GLKHjY
3k0VTmlXthvCQ1ea7Z1omvq1qznpAkRGwXVqbThTByLstq/R2NscSzLdmyKU5y/cEfLXYVFUkoK6
mfVHMUjjS9d8j7O9kubLdyza7acpWwryuIoe0RR2YLhUwEa2Kw2WWfvMmwFIAsvYh7q3u5euz4Yv
JYr3mVvD7P+cTNbwnVIGSV1lKtXozmpLUqejHpp9XLOSh7ifpTgYshhpWAdfvMGF9wNrqzG6fvTQ
yZlib5kWmHiykwyPTaNaXyrb6L4KO2n7W1RAihf0AYTp2a1iNW4eSs2tNbXJH0ZXqF9VTa+4uuph
+AeBjbO5VXUqtPgr55HL5xQfer1QPgk5tz4O9SwDl8slvBrAB2W1PxHmJJ/dmDkHkidz2olSmQ7m
wnICa7+uHgGZCKmgGF65HXXWA756InOnuIrhWKNw9yCXmRb5o9QVT1UojFcBa5fUOR2cT5KhxhpC
H0b+2oaOdFc0c3GDzOi0SwZFzLtCafLV1iTpn/O8rF/muoO4mYdhtTyO8FZZEskUfyxHh1TdioRi
YWUKndgdQuRGeQYxIxtQlOITL0wMlwOyRp/jUkoyaE+lVN1yZVMkf5BpY/gW8b5yqW5zIKUiMayg
UhS6G0ivRAa3rE5NqGm0eXonj+ZcfmoTgobXNpq++GKSAUQTCbqHeKqbyisca+7cnKV6WzSN/DBn
konnjDwS3ki9itmt6JdwTY1xT3btPnVmVziodrq06o3oQnUwfMQIcmoSF9hH1e9EZ0efsZJ2vpd0
osHWWlO8uB0I2Y+iNvHH6kxZ+pbjTbSQQGfxh1HlFHWThKL11Ojh4qoxWDp3KqOydKWQ6WQ7FlFx
aXTKFOMgM2i3OcLZatCaffLH1BU9RThVhL6TTrkFEXRabxyppnQe/jFV7zVo7UqXI850CbotdvyY
WtmgE/9mafqMt/c8XDgUBOZdTsEIo1TZrIGt4D7MMeOokkGfw+yrvRkuSXFRw/q5Vpuum32hpTSV
lswR+zBRyxYVSM34Y/VfJxcdC9s4lH05fQeObVWXua5FjdtKVkgVV41yT0BG+qppJTtJdBYHSdn0
U3un4uadX0RNnzleMxqJ8JVpmT4XWtc/hwCVI0/0Q9x66thVz4mTNJEHjtl6KdIFQ+S+KBYTqV/m
z0swuDdcXeqaL51MCx1AZW4/Z2WPViaMc0rTeW5E13gy1NJO7kwl3WltFWP5yMmsuRPkkcjPzFSO
fGmJBl7PkqzimpFY8mBQc3hNqjWkCY5FqP0EJn4IhBizpzcTpaU23iItU4z3Q2uZnyQLdSlPnfOl
8St9VJ/BpY3ao1VR6IsMVOU8pHoxL0O4woldav6R7smJln20pZGTl6qzSY81tCmHo0CNNiWcsxkM
OgV2z4iGWr6o20xTnzJMh/pbqW0r20ORrLiJ56guD46Y49ucrMJ0e1HohctdtXtCx6u7bxQrMtxp
KY3UcyRSV484AAV2MdQ+9AqzQy0pUwGnuHY9pyT5aSY+Iq6WaW4/FA7mum3fjq6JXHtBX9Npx6Bj
cdhB4uCY49lRTKlHLTRnviKPwpHFqhT7kNUVOtpFgTKzl6VW8zFTRP9HIYif/ijm+sNI1/kh7wVX
hDTiDnmVhm1GpIGphNVfVXbxtVRJzeTac1MN+MzmAm39ZGJ/TvFYNi5yXvoz8hJt7AvTqO6nCa+i
C4mkIRACVMKuHOTw2yyYF78hERSe3dXyQ9XXpJjaKJfpbugHqVlfjdU/UEErHb8Tfde69uLUmpsW
Gi+u09SoIvuUy56MZ2LZUTwGWgOg1lCuREKYuoyHpivJV6LqiyXJXXIQkAGfbBnlEn9Zombxc6cI
B/ADM5Km5Ftd0PW0VZAfDzHp7WZres3RP7lsB4Mb7rDgvefCN0XNS67qPCS42fngIpcR3bTwwO/t
uDIfVMkmwCt1lMu72a5D1R1Mcm36M6mwKKYkscNYvag8J7adylWXUX6xhwYlRbWauu91Si/7AtZp
uC+nxQl9s2iLl77VGtn/Ny0eygobwnEv1ltzKVRSzVqa5HMGNGtp/7hOCWUGNBTizxSFUEE4rgdR
ztLzlkod5bqM7s3AuWOmL1M4cOeXnqCUAeA+hxp/U1ZDuUu2VzoctCBqOJsKbNZj4tjJBsW7IhWe
kqeSbwF486hm/TL3DjIBlULiIkVRouumrKYurbGERjfvdVxo3IS8KVjQ3v7lauQ6ClwOGBh0rLfG
S1maF2Ov13QaKmnZcZgv7qKUv6zatT4L/1sd06nGb4FKUW6NltIVMw2TyXQNrtT7pMO4cWmlPzWX
//1l+o/otbz/1wJo//Gf/PmlrOYGy91u88d/3A2vTdc3r7/dPFftb/u++P7cJWXxn+uH/P9fOv6I
f9wkL1jvlX9027919EuM9Oc38Z+756M/7DDf7eaH/rWZP7xC++l+DMB3Xv/m//aHv73++JTHuXr9
++8vEBy79dMivvzvf/7o8P3vv6862f/+88f/+bPb55xf857n/Ln47dBmz8X3dvt7r89t9/ffJcv5
G7SNlTW1Oi/ikqz+/tv4+uNHtvI3kFe47SkY4zqcFizyoiTX/vvvCr8Fzwq8CHkGoI5VJKwt+z9/
BHMAIU/6hKBKgNv//l/f8GjS/nsSfyv6/L5Miq79++8/4HhHm3ttM7IkUdTiW7zp2xQIHxcFd9r9
kIguKPCBvxPVZzG0pNXYEQQxZ6rXaUrypMv6d5u04d6SpzloltaXa2XxKjGQ9kSlcyF31NaiBp9Y
oCa2uhvyJbwXkTx71lBfxIP+AqK0fU1CRd9zfp9r2pwgmqxioBB2kCSm8i+vMeUn5CH1UJE0hMb9
orE4I/HJApbrqvWIYxZZX387zzPU4blTPTWukD5KK+RlyPEAcGHYcleqSxWgkGteE0W1S6wkO6rG
BfdyJRv6j40tqg/TUn2Rs3OShT8Ym0ezQGmELQtTGyYknJBNiFXpz9cRKKJ9S/+VBFNvHm06/E8A
jAcOh0aRPbAm5XOJctGHqh4/xUD3bopI6W8TZOq0NT1N7wc5rz6n9ZLNrto63PZMs5fdyMnHVyB8
zsGa1c9yvUCcGUD91W4968b9ggkzcjxzAdhVtg6Ngyit68Rca12khKgcZkW1n+PkC4ogIdr4Otmv
K1ElA9yZdOk/f+ygX4oq/2OEOIoq/8vY838wqqyx/3+OKo/x62/uc/ycPx+FlPWX/iukqIQUYFfr
sUgriJjy3yFF/ht8XUAqUJDX0LBu9z9Dimr9jXhBkxtxqh9xiB/9GVJU+W/kETKmuoQalLJoyP1C
SNl2guk40wsjQgGyAy/1hv7ajO1MzwzNeBIUzyCRBTNlVvufXsqfgeznwLXt3P9rFFRqiIQGoMxN
D1HNS2eYHZUN26qSGyIy6gnQEq4zyI4XFU3u11V0pp9+8slAKOKPCvaU1uJxgKFHtSyzblZBrqvl
bm7aVceqav33n+xNSF4fDV63DCAXHD5Ap+Nh+qjs2hVyFNDOqSNfTwrd9Ckzln4pOx3eO0opc/vu
kuh6zig+Uy6TskutKBKuiUptHGq5njAkz/J/JupasxyLstc+0stFzZd6HtKvaE1L1zOFKPW+V4xI
3fcJRIkrR5jRpUaqeVUpeXbRtp10rgf99h3S9l2JrhDfOPG2sudjuTh97wxlkGRaHVSlVbnJXKM7
p4IjhDccq9xgYvWTIRrTw0gh99vOwUKYEu+FrlfpflaQRHWl2jrHKvsBvP85CMuosOs0VwHJAcl4
o2RhOmWc2FZdBotEog+cfnpKOB7dBbn7z7PkZPfSgrZOJA0mxdJC80my9F9eYtDjuPpQzibjRvjr
eO4Bz9FRKNAnHiOBHkpG51RymnMqyNvsGmAOoElA3/wHdIO5OSmlRC7kaIyyIIGp7tljmV3KJoW6
LJHOeVW92aeEIciAiAADciEHIoz9fCjDNVOVdtVB0POivsqnbvrCfU0pXLssPsnTJH1XomY4d6C+
WWWMuuJRMOggTYL9cDzqXEFCZt1EAUzR+LuC8N9FL9r84v2d+uY1QjVbQcu8TWYNy5rjUSJKD7XS
KTX3bJgycdKJXYaR5lVH9/UXe/9w5xkKpALhGXOcLVcX4rHQJ/rDgdS16SPQoSvKOM0ZtPe6uI42
AIMwTbDduQcZ/Ov4edJCxeYnraogCZ3MbbpJXKjdNNzljdPcZL1xTv/+zdrgtkY0YKiVk2psiY/J
Cjg356kOSnu8VzFzXPS09cHe7PJJejGmonLfn7A3y4IBUayCOUKShS/C5tCgQjYuhWkTwG2UGVBC
Cf2CEvyvzxWjIGYBfRR2ytaNxuoLNQf0UwVKoTrusgKUFbQu/8ooPA+kQBBsxpYQZq3+ERbwayrq
dbib0/GfkwIs5P0X9kYxlHVHysD9X+HMg/OoHS+JsKuHmlXJs+ja4o2UFD36e53bLMrnHKjDtR2m
dDrUJfbUrE/2tVpEOwwKzTOH4qmZA7msrPBIlKK30jUqnDFDDZm5sWorr80cbb8URngmqfjhnLfZ
AShLsDTIxKFnbR83qTFDahUe1wkdivQdFJY0HnZqPn7E8ecRilZCS1ZzNQwoooQObqV8m1Zno6gB
VFsqlKyBxp75ViefnTjG+8d+AAr98RyAjxAhHNEqmLX+UQpVaU8d4Vw+dWqQleTMuQAvXVU3B49m
tIkpNwxSVR0+K5h503nXozPr6UTEhPEHnB7VR6L8FkXatrYo8UmqgrApZEJylTwKotrl1FrpmeC8
ZknbqeQcl1fTR2jvyubgmZmMAc24KhjKjgSxsPMdV8bCr9SUdtkkJNfI63nXyHN15iHfbhrgicjj
0Utda2ZoCx5PWGhGOGdWZRWYYzs8pWgWXxZtJAVV39LyI0276lGPeIXMaNyMuchw09VCSuhGcmbl
rJN29A4gd6GVAaycTIusf/NFEFmFKl86VBOj+g9ZRji9modsFyL15FLCF2c26Zt4TrECAPNqZU5c
Aml4/Nx0gIGXZFIRpHpO1a5BT52KJ8v3Ng278ULQT6WCP+jzp/ej1Ju1uxZJSGUgVeHHhYzW8bid
YY5NOvYkTVybbmCqQDxzorNiViunZPM2V8I84l+whwiKG87JBKkTzuGck1RI3aca5ubBmbP+IsT9
+2qu6oHy9Twe4hwdtE6yslurtbVdjuS2Z/b58sSLmw8gL43KyxBHq3x9TKddNJfOo9XrX3M9mx+E
xDHIRQY7OrVlkkRdI9Ywdv7URNWlJvWdW8hT78Pn6R+AVw47gaKfW2SDfFX0S3wVyk3n27qU7LRO
i0FMgGLoOmKSiPowyLNJAJBbTH9eiGu/PA3wgNAyBDrAP9vcVXLoOau4vgXxPBt+LpOh1+nw9P4g
Pygkm1lY2UakW0Bz4UFvbkejKknZLKYCYa3sJaqSuwlAipckibRq1CS+GIr7WJM+FvKyS9HpQp7F
DOI+2quaKFylqK7LqaGlUFFvf/+rvYk4XHshb0LC4vJNEN1kF4i5DKVdY6+TqlN/WJSm8ZdKc1xV
TRVvUCJ2AEiHAJPHX0XMo0F7NPLmnRj4wdn9KBdBPuaj1w/GiJPJjCxS0pd/ZZIpZJMhIn4JKep4
r0XDoo5yPxaB3UzGDs+92EMr2DjzKk/saI2FBDWc3JCkdPMqhQbhJJXWHd32SqDlzKu2hJ/fn69T
g+BhRlkeXSGS3k3YkCUU6+VJwihEsWt/6al7gelQzgTFU6uCAgWo61VaAQHO4xdmak1khRWGbDnJ
xT60dfE1DkfDB+1Z3qTpaF6OUUf/tQFF8xfeIi5PSItwGEHw3ZzpA06jPWK9eRDTBf+sZ3LhS/Rz
L95/jScOGS6ra5uGyhKw7k2KuIAage2e5AF4NfOqyHAZICrGfhnBCWoiPX5+f7wTL5QJowrDgCsT
YJ3Wn8q8KuzeWjVT3EKGVgoMDVZWM0QaarR273Z90fvqYHHO4El25n1ugdFsM510m9CzcoF42uOR
Haxyh7FEgnmZ88Y3Wk3zlp5usiaa9KPJpO4iq2j8qE1qIL2V8ovKGdvhN1uvZxFVUt9mgVTr8KdK
eu2T2UxnspcT07nyweHeMGtIXW5GEVOoVmGL3Li04trAcykXKRUn4Bdqvze0pjsTUN6+VIIlAQUX
S/Il1JiPX+oiTWTVJSrMJT/zi7T8OhIVnjB9ND2nNzkDy1i/k2Kr9PLprJn625QF5Tz2poaEABWd
rb/1CGBkKE26+Wkt7hAqDP2s0ssHQNXTFetLvrXwg31//f64/x2fYDSKKeuRtHCIQcg8fmJFq8co
iUKcrqwmjT9QzhpfdXxTxqspq7VXlYnl7tFIdfswAZ674QJgtODiQ7nc5dHkfAFmZXu9NREwYC6b
T02LS7dPcUt6HlNg764yzxNQ0dRuwFT3nR57FojNDzJAyMSr+p4LixqFgOrRpYasqdpp+7kwuv6g
iaj81kdWMnqijKzLbNKQnM/ayJ2xH269EjjOAVbiVO6bpUYNWYtscKuQWOJvws6b1/df1brWtm+K
yy3gXa5+SL5tChK5gXbQIidVAI0qvGo5vIF+mNpnCHHxmVk5sRDAVXK5Ql6W6sDWG68YFkhedVcG
EgWPMJquldGxXViPjyu6gX4KjhjvP9zbeiP6smupkfFWlsX2MlTLACPsJikCDKv7gwmx8nKWS0jp
GlVYB+S9G4qx2E05gtAuYLb0DtG5c0nb2+dev8Ra+V95p1wIjhdjPrUAB9oQNI2zZuuZM9SXfb3Y
BwjdCzqcVqRcAXpZvv/6w3MgsvohV3M72eqRmQCGosXQ86DDjRjVnFK+JRWQfJ094U9j190mcWp/
A/beulbZFmhUpEvw/pd4G3qgdXJHQ6mMk5m+x/GzO1Lc5HIMkkgqtOoxQ3PrECUdjO2xTr0+ikXq
UuRPr9K4G+FUCuvM+KdWwNEX2OQGZUtmAyoEwyltKh/qbkkfJt0QQPpGyU8No7qKkDbaS0LLvEEv
gfvC7jqzDNdD63iPHb+EzR4Lu1m2INVg5Qp0MOoK+4OhL+2ZM/vUIGjqmT+qffx3E+S7lmr3oMrr
KtPie9C20IVAb53JRE6PYq+5DjPKwjqezzgSY1815DtWiOBMp+TqfRPO59RQ3xaJYAOjCYeSIQWZ
VdbweBhtcNpGtwGaoatTubk+xh+ndu58mgrSTWcgD1/303BfhFzvMd5aSPUm8Wrr0HWWSTJvi8oQ
F9HcC18XXfrLScLxl9u8g96MS0BDLdNpl0ugouP0gCtU77+/c94GZkZBx28FzVDn2LrdxPGore72
eVDoVfZJ0+riGuhfskv1+Fdr0uvLxpXNQoCEuty2kh9WTSR6PcuDeUkUvGAKDfqCE0OpaL51VnHu
TvA2+zkebnPHl1SqeUlTMpychUC/NdM3myg8QNhPD06I1On7L/LkeDR8dBTaySi3XOe2i8CEDtgG
yUMYfcq1UgmkNjb9uLY6qtTolPyV8eAs0gSmoLsVQRnDHLf3mfHCopeuszGydmLWgRjY7RyoUBh/
fTwNpC2DkWXRU9tEl6JokeOe6TTFSbFAJunjnW2Uz4uytFfWkpf79x/vDQYEpr7GjRElFBAVKIGv
7/uny4EUrSjcUhIBZ90AIlL80QHDjLoOi4jiTpITGH4LyWwirhHAvUxC27dy0IeK2EtldF3S+vNF
nyKRVfhZWe01PIDzBkJjJp/LONaduAm8lJlZOMA+1mbEusd++qpKW3cajEkRALAsLqbcHLwwRLlw
/LZEOgjHucMAUbLPGYSfHBYAEYcvYlbWNnpZUaRgkWuKQJObMdAs5N3sLhGe3KY3kVmYl5G1yNRT
EHd+f25ORGfagDTkTNIMdHjWn//0vENULmBNJ8xJoJ/7WCDUfltCn3t/lDcSCqwAnQdbHSZgWPF/
joeRLBn11DDGskMUtpfR5dpbRdzeTZ1jXYzNklyqobU84+mr+Y7Sy7fyMDkHI2sEqODBvk2yxjjz
5CeipW7JRLC1SkkJcrMoW6cpwnxJBda2hnzQio40R04UX8twtn//8U8ORTgBHbKS/rfrv87QKEVN
lEXVAXzHUYDbcNTlh044X94f6cR0ErRosZLBrvWgzSmYqzV4+tZOg7oOcx84UbPvhJ2eeXUn4qOh
IJyEPiqOVHSajmezhdI251WZBvnAyrEHxfnYp4Ps92G4BEU9xI/vP9WJ9wfvnwHZkiwgeROvBisZ
uCRi9ehEin5JV2TaW0kzX8KAPMeCPzkUT0YzBMQaDcnjR+sleBeJ2uFmkQ8LR03cQKvT1IOJwtmZ
Q/THCtvEGgwSwPjAIEfJ5s1ktUrZ9wNI8VRXxkenjvUVmo6J+iwPVx1lU6+RG/liKeZ4b9amfrNA
Aj5odBWvNDsOH+JERz+GMtl3Dah67UqTATwzGvwC1oWvZ2q/q/uYAxNDkytTZKY3g6a+E4sa+kY4
OV6LQfyvQiXQMrBWqw4ubAhP2Ov7/Sme9LIp6nbhmSY6IL45oE02G704s6HWZXz85ihE4hgNMERH
fnN7R4A0BUt0qJKgrJdhXxqVuRsMuw8mPS0DE8fsfU31bf+rq5CTgSN6fapVtH2ThWhzjKJVhisC
JRixTzA02NUlaB7LGs6s9xNXEK4+5HL/avqj/3r8FicpjeXY0uIAgrkUwPrS94rWqQhW1dC9YzVB
EKLu7oyRtsI4Oqpn4iLtv/+4b0PJqjBH2AbRCkZtC0cZuN/VoJWSoAGQtDfKrNsZk3HOoOONjStb
Gk96Kr5EFHwJtpLuiHgDonCcOMhAzpEHRJKya1JM+6QlnOjgYkaHgl53XeVlcYjDJrqbneJbFFbG
9TIOKI6ziK+0eamD9x//Rytys8ZWAQnqD8bqzbLVE1ZoyKxKmuscSOEBRP8EczpqscaD6jgXxXRb
qAOk1XTI/UxdrIulKg13aZJlB0tlPnOCvo1LGkATQPcUXFbMySYEQnwb9bo04yBqTeMJRqW8R0VG
9eNJGGekUN/mIsw6z0uRmqTtzRY2Wo5nrTNEgDxNThm1rdwUOqc7R2UNGU3X3C5C94kqyLki3Kl1
zwVGRWcTsWOLgufxuleRJh9mrRaBiufVbprU1CWA6hRfhvGiW6prfZZuQiPM3bmaIR3HWvPx/Wk/
8Z5XIDdCNpyi5Meb+GWNPdRYNRKk4nUJGQS1f62coYohr3Nmg50IYioHzQrzptNBx+P4YbUkjc35
x6mmqu2lFJv2ZT4UKxvUFrvWQFap78pfBqiAAGVHgzXFuIFsc7OOLLOo5hR+WjCrmuQ1ktKgJEH/
8v23eOI2vjo8Uk2leEx5fqsurhW1XaBWmgYcfLfLlNp3c27LBwg1kVcpAtZPWnWjj3UU2bwsJQcT
WXAfZtLKbI1quqG2dE0/4UqplOrz+1/u1BRbgN5WRTdcK7Y6QrEWZaYNITUAkn0rbL2+Tu2hcoFy
6r/oW0DUUDkr1r402FF5KxymC6WrzAw/Xa2G1YhERG67lt6359Tw3uZjjEPbBUrCDwjsZtGSjEkL
jrKkYtqsoCBoRq6etK+pKt8Rt37VFvLHU1GdxCFB52TYNly6RpVj/L5EwDUyhMSikzMnaKTMuDLs
YyvK/KHP9DMn/qlJA72wulZhUYrK1PFmSTMoRuPkkHIWZbKvKhN5fIfsVhu0c83UH83qTeRf7wSI
ZtB8WDkLx2NBU1biUcbRbJGUjysVPmm6WxLQ6xCBnCG2LlIDtW/s+dJQcbXB+iDXNbTU9hZCs19E
9pM2NreYDX+yquHi/bV76lRCvmUVJIS/Ah52EzQsS0gzyV6KK2DceQgIWisHQXEtJRl9MxfGfkwb
eMGGWh54ROxMcMwOLKk3wdhE5woJJ+51FPW4RgGBIlmmJXD8quqWnEg07KV0mKtdgljm1ZQ3z1lf
4fHVjh/G1JB9sOKV2wFl9QTKFpfZYDQ7re7afSzolr3/gtYB38zdqry7NqlXgtzxFyoAg8jqSOBJ
K0s/gAFxkJSR0SAoZPVQ5Rot5dgxv5RqPFygn/AXkiYmheoBmpT6CjU6Hn6wrDJGL4ebylhxmVeQ
7ipBd53JTU4+JFQ8sMhkTBRVjkcJy4LsV8IyjuCrejFlz8/yqlhOSdpwM7a9N9uD7Kajnt8i9KSd
ecc/nuLNS+aaSbsVOhTZ/vH4E5I7klNi7VZnCpeX+KFHjQJ+6GFEOqNCIaNG1MVggs3eudMKIpBT
p3cUBh+bsQoWJdxXsuV3reLmCviLRFyqdnbZ6eKqBagCufClE9W1FQ3XoBm9WhYPcjX+YczVdaGO
XqUmOwTTHqNyup/l6FYpNA/gDPJ2oeOa+KhPjvAWR4XZKr7kdfmyZq1WU++5HF+C491zlbvRbPbH
3B2EFAbyiCgTKB2syLgh2QeBs+2oGRcpxZ8qCa+myLmE43Qzdv2+z9VDLin3lZkf5Dl6kcR4FY/6
TurjO1UgYMRgBMHM5+z20A/62knaxWAbQTgVh1DphWuP9UFq64/vr/uT8XGVx1triJDoN+ve0vqo
Hkc2Ygxd30u0Sd7n6EfwNRznzO3kxMWAHukKYaOWtyqvb2Y/cZbegZC8hkc7iB18eaM+Owf8Pz3K
qo9IiYFMYpMK1sJJgaZhvlhETn05spJcU1LLv3BCY15LxrmyC8DHHT9LPWmZmuGyFei9svhRKKe+
lE/nNORPTA4bEUscdIrJKbXNG6smQ2QF/d0A8JQO/AhbF1sU4R49ndf3l8H6SZudyUi07enrYFi5
Bd0ZQ6PHKarCwWzay/UgCdjyorQPWilSPxVVeeaucGKWyO80rqpgyyA+rk/+03UfFTS5FDJPNsGL
8mEwWHuktRP//ac6PQpxkpL12p7dxDuKCH0uk0UGeY/kRJYb5i4aOHP/wigmYrL/Svy3a8EiSx1R
wmLFYWl8ZSbO4HPfy89UfU6uBeqOMMGA5UAVO35jnNgoMsV9GvSpEu2xzZv9MSqqnYHkwe79B8LM
+tRy4Gq9mrpjX7Dl9QyDjFNIB88D8cwIylGd5DWiOUk7XjRKFd/1q8LkLlEtgX+XGXeoG1AlHi8b
PbdRYI/D5Qpivg4pcUJvy+doFV+aWK0fxeJ8N8Jl2UlTZ3yeErPOdsKSgPAVs5PdKDPgB7dGpUi/
RB9INVz+Rofo0dhLbqyMwxhMs5mS7FvKjJoMV7sXC4zqXiQOzDQ50p3iki1fKw+h2jj6bhjy4avZ
JGnvZU0+dkFtDL3lJnCxRrwpB1ySS1DHXtiU6pPMxT11e1zCDrkyqDQ1NeMFmAraSGiclX5hlfld
A+tbLdBp9VpkshakTTTjfrSBagBHVLNvVeeo6/ebJzQJF75q5xhoSrR2bn7NKln+0JklnC27Q0Uj
rpX2nwgWoLllWVL6NKEUwRXV1IY/mgIFdK8epQs+BJEHIzP0nSZnRu+it5h2nqMO5pMmUu0DLkWd
AUxqRPSiGEy0+WphIds8W2b50AAPvehzpUr9dumVa15fv1w2VRp9qoVdH2ZKv/e5GTe7fkbVzCoX
9aYelX4vG3N+4SRWIntRok6O21QKlU20f5YvWjvZNBpCKc7P7NgTd9u1m0XdhJ4v5Z3NKpdQXaxL
2UiC3KBMXDn2a6+BV7Gb9F5uqv6ybG39TFJ0KkiQhON6vEIg6dsdb6zm/5F2Ht1x40y4/kMfz2EO
W5JNtZJlSU7jDY/HM2YCc+avvw+9UlO8zeu5G69sowEChULVG2Kt4I1Jfd3qcsmfWgj9SGzFB/XN
vQDLgUIFgQIgl9Mm4PVRx3rSTr4ZefeR16jGcLNUxhSoiKo8LqNSB9cP8V68oJyKBAJ/kFpuHyPY
642twbS0jsqYnbET9ZLizJjbn6+PtPfNMCqQQXStRMffCqRvYnmxMsOhNyc3iZl2gRRp9ouEv2Fg
5fN4U/Pq+1uYS3gQo/bWE7YMOBvqwaSy6496M6joVbxpKuDQxTipd+zP4VbLp/KmTKef9Nrkg02y
s5oUjA1ALtxXwJQ3mWsT9ljfmC0vcpQ0PSczSr+qkn/wLVIPJrb3UmOo1WSCS4u23rpf38zMVpem
zUoe/6bd5J9CwcWy6nz5NdgaL9Fry1XABaCsk8b+GEbmfaNW7SlaSESjQT6iq+x83Itfsy7Mm1+D
LqwhhRHXDp+QOibaVsMslX7cgaCqMwmRuFT+dX0/7a61BpRmbfqSw22GROyG1nPD8UcuwjnpyHj6
fTUbwWKV2kG42dlFaCWQw6226jRu1cvZcQFENvcc2S/Crmdg6jJKQ2mBgJbenuSWcv31qe1VrS8G
3GQko532kwqA+MZaQPNF6QQUKdLLU4Jzp2faWY1KLnRgi5qtV03a4NL9lG7LtCgCtRo1rxOWc4Jl
d5CO7TwMKaWDx6DYROXN3sTAER0VXOJ4Aq1cEB91nYpydfFdFZN8Sh0rP3WtXt/IaPOd1ao/Oly/
hdk32Seeoqt4Nh1VuESbbBpU1FSklkoEkYuMdlR5Kh3bG7P6oTP7fxfUr/Q5CXDe+BKO6S1wlQdS
O4/d4Utd9deklN8sNbwVZv6EEJ83oRiq9s58EAJ27gn8gsA+AKcF7bklbQ4wqSL0G4jgyPF5TVo4
p6wvxz9PJh0DE0IOP1i2HWdPZNAKKaJ7Mtuj2/dqiQV5phzMZYfUtLKSCdZI8zsrNv9y4yM2Bdcd
Pa+gkUBcjzUqZWbWZed8mcJbOsXWA57n1UuJRPNJbmLjpJqNfJMjrnf9QLw/gGsLk+egRaSkZ7I5
62PYt7MV1pQDEep9yIy2PNeSpt5MyNT9qGvNOv//jbf+nrfhrFejRgYCEqArPPt6CtALTefohAa2
QYGgqQ8Y8tb7YIbBAnUuii5UuqxVMObtgEWhTZW2oJFi93RNcJfJYEuHdqdZ7gIwt//QVkP1CfBG
QoG7NcpPSdhqnauVYY9svGIVqWuhzzuQmRXafYez6OwvoC1bv4rM0T7FQ2pW3jK3FpJ8mpHL7pCF
yktYcVJc0a4a3I4oU/XBbua6purapzh39I3c+qhraT96xyg7t80xwnHlJiz/cYps/AEVOv+WWFiW
uAogi9Jt9LRB5BjLvtsm1tU6SNuFOnwhj7bw9Iy3sKtI0hIgAy6/4HIlyy7w586+s4swy8+hUdbo
xbJKD0PSid6PTCnn6YJYK3IsulH5Jqrhg2fUUSl8bN/xLq3yycz8iZLVM7ZLfXKa5+RrZkhtdZLD
cBKeFUrytzkc9GfETuvKrYppEvf00Sbbp78/WkOrBAL3vtw3nQWFL2XIp0d+ffowNHmje4ifZqGH
5YAp+cokN9+u77WdZgYJ7ApJRdjHAcq0CfaqJFJge5aD3oF6m2m9JrmS3jgpip1a6unz3KAqOc9Y
i+k4n7eZ5fLjkEDtk+QJfbHhLnHQyfOLtq8RizgCq/0ufV9GXdqU7E38SNckcRvQ0gkH7qS2naC1
2tmtI9kD/Fi6WmEgtmYpHlnxC3RInVbaKAHWy1yj6pmBDrLhxZwBNIftfWUVr2zP0/Wl2wkLcKDp
MyHLwY1kbHIgq6pnBSMmwD7I0o2LZs1uI8nPRVLqXxWJ43t9uHfXH5kr5S8FOxgMImC+XB7SqKvT
OK4X3MijYvTYVra3xOnwaOuUCKc0avwmbNF7Vf6aquXIy/ldhrUOzhTpwNDRfgeqW6ZcW/UXkxsk
AGI316KP5lh8UTIkMau++mXow8frs90dkIYwibNB/3wrT4TPkl2P1cBFNiAMLBBOfDVnmC7OTAVW
rw0kDe3uiHv+7vYE+E/bkFueRSZf38ZBCSpdjA7VjdybZDAjYpRFOB/t6Xf7Zh2FHIa7RAOati0x
OtlkOVLE1OpIqW4jA++5RRLxKW5x8RrD7Mj0Y70mL47QOh4lLMrZlO+VLUe2mGhmCtSbeNVZH+oS
kjDlJvsxNNE5pSVseYNaGWtD46ifs7ucbwbehJYaKc2pt3j+pHkiuzlqmkE4tEfA4J3l5GYmCwfa
Dyxsi76bTL0d1GQGylAW/Y20ZFbQLVNyMuV5esyMQ6Lg+7QEbjOZ4FqLXhELW4CYFEWSmoY17vKV
qp4xiNJeqgj1ripip7Z2Ut12c4/P8ACBRIms0sdKOXZTJ5U+XT8jO+sLC0Un74XQQcd7k5FWU1pL
cRHFJMTzz8LQog8Jloq31wf57cO82T4Xo2wORQRCtJFsCMYhXl7YXjipp0rtv9RsoPRwfbh0aG4d
nA7SiFYFxT9/LmdE9Ol1uk6YerzCmhNdNh2JT/kUmivjao5Pc0IvIuFan2T5eWzTj11OOwUopJvU
CCUDjLinxGKe2q47km3b2zGAEtYuIxgQzuBlJK37asBRMotv2haxm9Eo2lNmyp8BrA0+rk1HHL73
j2U2DHIsJiQ3ih1IxV2ON1m5lC6dFd3EQ/2PlQgVWz5d+4jBwujnofFiaHN2Ak0WPxCAO+pIoQhm
05LuB4T6/eufcyeuco+CbAcjQYgzNhWXQrO7EmGA6MapEBmVtBGZW7ldvFAdKYYg1h7YYjkqF+xE
oLU3gETBCmuDfHO5ADwgo1zp2KhJ2z0XUap+cqI+f1VAD3xSYr32ip6yMU6VVni0e3fmy9AUYDin
9I5WVcO3qS2loEWZkyS+Ga3yPlKWGKOUsAbfI+hwWxQUO7wfCjF9m6yeOBU+C8u61cz6J9WNf2oj
9LKxRqM1H36ZcUajV5DzScMP+iHnCFU9v236RxgWKfJQ9Q/LKNtTnxfdCUtW7/qH2zns8IV5/a4I
xLUzejmRvi/R/nVYw6nAxsixOguTAHQd/sMoPB75TsAtrG0Bn5Inj/wojBCDqgeU9zADlIbZdq+P
svtRQMPRLIJfwbHYzCXLMlqLaCUBk1k81AtkP86EcpubTK1b1ucE9bSDrbC7gNA6VlEKkDHbnlsm
J7kzWFp00+rOz7pTlJMRJflBTvi+SkAizSkHGUOJeO0iXk6tbEI9tQEjIAyRVk96jcFmqyzyKSri
PigiTfgUV7ITwEDpM7rmnVc3Qj6B6kxega2N3jhMOvVv3XgaFnxu6BMq5LCNtdzjVIFye7b6okji
UNxud3XAOaBvQE2bYuzl707TJAk7SeaT9A66ziqKSOYQ/7r+3fcHoVlGQr5G3s1hrDCda+yaQWSz
7W60NDdOZlNU/p+PQpYMIQMwD5W5zSia1WUj3S4+9IKeRTFbjdevWcH1Ud4/nPjSK4hm1QaCUbnN
UFGpdvTQ6oikkZx+qcdFvxUybSdzSVDsoUbjgxyrkDobVlGG6RnZFwvsACDLDIz8eZxmzAQyhNay
oqgPKgh7OQolfJlRcGBH02qzBqhTm3kEWR1DQ9H/AGemuRG8ME/Ol/pONtqU1zR3C/QDnVaOgImI
c0maVu3RKq0DbbIHuglwBFF0osW5rUkvCyqxOEVIwYx84lOUTA811hvnRcbX2ki1/KmoxtyLnfAX
3ar8V6gjF58sw/RcGaXyfP2T7Ww/ZADJ7OmfrEKVa17wpq4SoVLetHYpBZWYMYcwI8xvQ5g3fzrK
iqwk2wZctYpFbi67tlTgXiwIRZlCRaq7S5vbWGT2wSZ/H0IZhfVcIyjnaUs81OXZzAplCQOggCpS
5vN8TsJh8FQ1mc4qyBNPLtTpYFBiwbvPybA0MrhT6TIgf3O5hLgqaI0xdWEgerSnEuWh0vLqJ50h
Wz7JejbeVCCWcTdzykbz+rwVL0ZoTaiU00xX3FFeuIQrS35BgWN+BkEmcQnLTyaeh6/RoGffpxKM
3MkBfktPaFHzT3GsqT9tekSKp1e8rD110ubvvVDyya91e5YoJXW5fjs1OKS6Dp1cAacpUzEr1Zb0
U9rMIoT0mKAQn+QxPk4WhS6cVJXUmfzEQGvdDwdDcjxbUpsUVIyIHoe5Sx6avA//mkYpXqs+eA5E
/SzcLIXn6KqgaJ+HvtI/K+OU/yo6tfg7rSLM5pZINkaalMbAdnYS3gVS8nemd86HBD0k028LmaHQ
L7cmdrk5kYFZYwWYxYQlv+BU9DO1a05AmbXJD2l0MFdDrSD5Gqll/8VcZujy0EK+KOVSLW6jsQdu
0ljFx0jtsCOpQLz+nHSlfzKTwgGSaZjNeQZ5/ZzjtG6AR1KlB6XRk/CkAes5x71G81qVZPE9luzx
a1Hp7bPAdc+tQ7l9tuklebGRP2R9LqG/ZvcyXnFLRcGlGMNP5lAb90QX65OgNvpcp2l4yikXtX5T
IPtf0g93zp2UJrqboZ4m+Y3dVvLflZV1OLCNTpJQvHEmw8ul0BkDqN/Rd6VYhtrvFUSG0yHO0Hw2
Kkn3/ie6FP2dWgVVklgx9OxKd56lzCw+DJgXf0azEn8A9DnDjxPegS8RaCw8jOwMLLWSo4jv8siO
PtvClJ7HJM+/XD/x64m+jHHUpeCT0xBDP+YdmSBqHGsKszQMorYqvTDGeKQvsY2yWvPzn48Ejmcl
pSKTwWv+8viRTdRqE+VUxNEjua/a+FfXZ/UH2WmTg3Rzb07AxVQMiAFzkEFfjlSmERYOU8xIPAcC
7ASa+6UKDa/tpaMK5JrtbZYPzCe4Qgp9dNO2BKjMrmxbYlMGVdSi5KQt+SfJotdPPNDOXB6zH+st
vX7gxn4cDVAns/wonP6ez/sfwQ+QyXtp72wC21hpAOvG0AnyyFwCMZm4lU4ObmF68Vmd+3u4041r
hjamP2H7o0htChq9U943Uvdv5HxPpfG+60LMNcx7M9bMX321ROc21aqDm33nu1A8gmnI61UmDG++
y1Rbi45LRRh0UjvcNLH9j2jz/gRlOnSv77WdG0answtoS6fY+C5ftqMQGJcmwiA0zNIfcoMWX29Z
PhVsGXEIoU3Y8Sx/LNe3qkuzB0BeIrkFeu1y30UhZisMQznaiuRvQ6fMbqRi2crfNf/DUsJ5ombE
wUUeenOYcC3QnbhgKCeLZbdP0GwHPVQjOdktB6fpPfeDaZGJsr+x3wXivXnxOEbWj8h7OMHQjABl
yjC3Tgjvtqd2UZ2TAGhxO3LhnrAPGfzarorbmuzh4Ppe1267x1HZ4V2HOi6q7pu1NaMkmqlOOMGS
KnhoOWruD/FkB9iVaD6quc0n3BM7lOKKo6+6OzL9FBShVkfzbcnTkPM4lQSl8g6+96komtrV49q+
kwbUV/HajD7PZdqc1MxQDz7y+5yPhUekHwYidWRlm/PZEQorTQQjtwfzfpqrijxido4EqfZOJQ7H
pGOGxW7aYobHOuvlpJicoJDCxG9TM/wB9+sBrJ110ATfnQ8vDzAzFFLeiVnjz5pjOqA6gZ6Y9Qc6
hdh3JskR3GiNdu92Ckh8g0tGoby4/oo3mbIBZsIhyWCUArWnodHaQFMm8ShXafNYUG09iDU7aSVV
gBVjCYyPB/rmKA6IEk3gjJxAKuL6Cat3242qrjqVJWbR+jJgydgBOtNaLcaGDLuUPw91RFPeBuwV
1dgiCzC9ErGcM3yoWeOtFU/ORzXFzLBXUWqhxwU1DJOhr9cH3TsTbwbdqlCNlRKCdWPQlnbkz9YM
03vNypMAVl7+PDt6A8O50X3JMj9dH3gvsMORoroDeofwvolFnTktDcgkPi49M3REMNu2NSHOclc3
3tzF5SsqXT+vj7lTRabsogLcXftHvB4292tvGmmI5hMnRIl/lLgM+zzJ438G3ZS8XpuHAO2UpXGH
QlcDPJOKuwZZXzeS2jwIO4MYPePegV7STMPE+mpITf2xNTrzg7oojpezRQKou+a5xvbXG2gMB7Ts
1VtBQQ2MJvKrKMYV/FOt/9kUefRyfXa723dVGgBsCUJni0/X06mMy5EVNQopa/FONdFbbR2Sd1wV
fiI7TxkRz+B72cJhTHHC5kiBZSf+UNHlcsFUiARmy7aLm8XihcX10mH28ijLiXhMJrt/bCw99xat
KB9lY8gf7M5y3BZxe7eO6/GjxNvNL5RM9s3MErd5P9nnEQkyd+6H8CRyONWYchneIIOp7BZ7vFel
RXbHaPIx9G3OqG8hNbnk5mMilOiE5IX82bCHyW2r1vIddABPcoQTl4zFojvxWzxzUZV7VAgRVlM0
2slTsmDsduo1Gic6UmA0TfW4q2/sfCkedRwCvilKlN1e/1o7IRRxRBSBgTpQ7Nom0XIvaklu2FNG
lw+PmHQ7JzmJtYOQtnO8VzF4ulKIYtPD3Gz4ODeSULVrEkrk9XHrnNBDrZTUjxp8bpI5Ez72anmA
9YkdXJ/fXi67YlUQ6CR68zDZRO8yUYZxMLhtQeXmt1Ws1cM9tHW192xzkrGlzar5uzBS5baKOBBq
jMe3KybrBC9smj0AH/pfRdL0r1218PpCBUp+sOW4LBCibvFYthIluY0Xa/xjftPKuVh5TcQlsvBt
cyKbMxv/gXXNCkzIpEh0nqVOFVjtuvQXVe997MLQpSPZCiSnP4IR7p0iDUwv991a2duiUSNAHtOM
OXuAOo7kz2qou13VirOhhAcheG8LAtKiPEQAAs6rXd6vSWtb6OUxUSUZoiCxEduLVm/3g42w/jeb
a5wsYb3UoBZq1u/G1JtrfEryJG+XhgyvGUccC1u8/1wQtyj1TaRqAnPkdHhtmyZ6bh1juRtDsZpv
SiKh5QG6kzdQOXeZ201O8nr9t/3Gvr77bQ5CHtBGEH7cSteWDljy0BJOMHamX0vO9ykFbCj3+amI
jHNVZvdDKT44IXWRSH/JR/nvbFgeqzm/i5rqua/H01glniEXrwPF8KrTvMyazpJSnlTUjiUHkn3E
hum1wYfR07gqQjMH67tzkVLoW6ECUDepwW2ylkSYfQbhwQ54IIF17cGk5FWve61uPChO1+EfBzb0
YN32vik9dTAKvJVJ5DdxRcxy1i+LaQez1befwiQ1nhygEgWF7iljunXnuLzem7+hsavfwFyP+G/2
zg+poQzl1kMyP81Qz3+G4BkbX5+mx5SKfO7GRpL+pUoKGpgzYqpfRWZ0sduUyKx6cxiq37Iwxcf3
+mx2Lk5WkHYJaotgnLbvgqlH5j4uZjvonB9C5Ms96rj5bVEBJbMHxJwbOTPduG6ykxZBg7g++E5f
dpVrMoDoAKqFXryG8DfHQ4RKaFWQS4KUHjBOjfW9ErY3Utp8kiObdrdSBFIvXgtHeQF99UuHOKMm
7ZFa7+4usmgX8T76fX1f/goFxeQoA4UWLJHzQRnjtWa/cF8WSXRywhpD9/Df6xPfiz7g7XkOrVkg
EKbLEcdeCMAE7NtKGVEkym2MeWNC0PVRfqNltiecCIdNA2RjeM3rxN8sb5nI6Lr0XG9dNH+HwmsH
RY51pwZE3FezPHGrjAZ4RRPldsqK5gzouPewkjc+2+EElTWx9BtTieqbZVmbtUkxnmlfxw8zIo73
6BNqgago2U5mLD4g/P7nTcpVd33FAa3AEn2rvd4umlS0lWYH9aBm97T11EBWx9aNI7W5cZZUeowk
aTo4ELufhhwZ/jN8M1Atl2tGDXxBp2WxAyozKRXM2gRlWRsHGcLesaNQCXWKFiWvPPVyFHNpqkYL
RzsQil1iD6malEVHJ6iXMv1sGEn7kCyJc58Xg/3aiFocDL9XDaEIssrNoFOwUokvxw+boXaExPjZ
nCK8QjpGLpkltyVoCK8LY+fVEpiM4l+5uLKVUTE3e/XgR+yu9Ar1Ar3H7bhteEpVAtxqoPphx7ri
zqGlnzsEOPzrh+D6KM5vDtubM2CAUZyoltuBpDXtQ98W6Ac4Uvdf5gJGTgFUBnLf3qwnVZuZAkvL
VlV63Ah6xfIjG0mX/zAX8CuoH5HSAl+7/GrCyLRc7wf2ZhJHBGTztUAg8SAo721NgHewB2E6rTLp
l4OoNraZrUI0nOJCfRL2knzAhRZLqtlOz5qwUBCZWmQg6lI9OSDMDua4906lv8UvQNQPpumW8x9a
Wlbqem9xNGIL1am0WWB9Zz3+B9gvfO9MJ/2ma9lUuvguyYubyIaEGXOSTsadkQ6L7eLuU0UY8RTh
r36g5uY6UjnYPuAiC6/swkCMVJmZBw7NSuVqjQPvFx9lMXhZbVVPGMHmkaf1/OlKWb12TywnfyF8
Ri+aI9rv1z/q3jOFXJteMTkYaP7NHQgSI66GWpDDlJDFgbUbZA/cChA2x3PKm/rUab3h4dM4v14f
ee/eWynDdBGJQbAqLr90pqq1SROdW2iJ4o9Yi0d+bWbflKZ5tXv7JbaWIyCkyf+4vZDejrjZwLqw
AbXI3EPIK/u0UX4KS13OcL+8ZVykgzP5Xj1iVdlYcV8o/cJs21L26qZP+qznlhWjVHzLm3Kq3Qrp
71PdolwRk3k8LC2CtMUsfYnNzrkbEaz0J83Gz9zu/wFWHx9s7p1gBE6QwEsXHL7otrbeOJLdS2B/
gggNuHNR6MPd/8OrY+e7XoyyOcHLEDdRtAbWGYmCG1TH9QCNQJz1jLbFm3VOniT5P7ynUGSzQS1R
1OLZrV3uJfbuKDlrmNXKBR1xa5k9cy1uXN+x74lRfFJUdVbFm9/Yns0GMvEwVErgiRSX1OHZwLSd
fCWv/SlW4lMbKfaXJu3mYG7Dxm/1WbsrtUL/Qf9xeFKMUNzFmSR5Sw/U4voP2wmaPARWJCivZ+x9
N5kWArJ6N5To1cSL2bgEydYbupCXUo8zd57lNM80Cb9dQ/tqy83w+fro7yVlHASe1jVBMAF+/tbV
IuchstDMwDEcvbDGc9JofIxDAxvZBOIGgn04IPoZ7rIvSr0qqawU/9hNJMm6X7rawBUSnLBrFzxQ
fIlO8Qm/JhEHaZmI9SxwutzMFvrBz96JfNBpeRuvtFDAkJv4Y02qIaXjWnFy1PFx7vv8rpbq/osj
YsRGBtRTLApfgdyG5gHfZucc0o6gVwxvHZjItreayQqFsx6JBGpH/T9KOvXeenMccPF3RvkNe+Sk
W6sYrnF5JpxUpIO52FagzPi6uo5daa1r6FXuXv/87887hFPAlSs3jyi3LSfLwmq0sh2sIGwd4ctS
Fr/EaZN6hj5ZNxPPHjd3wuzljwddmy0gioC/rECYy8mxHasqU3A30UO1rd3FduaPpaN8DU21eSir
pfjZWJN5ED93QjplQ3iYa8GCCvq2zYPtUUL9KbYC9LSjOwqu7ctsUFuwI0VDaZV6aa1U4YfGAWcy
TabzATGRKihNmpitTfdat6o/fzBQJuPoU8ukwUi153Ih4t4OI7vVzEA4oThrWd3f4IZbn64v9/ub
k1GguqLOB5YLat3lKJXQ4wR7MzPAFE+cG/IJH10RH329iUdKeSQpezTcZuu2mtN27CozgPljeq1c
NSdnALUrW33oq8nw51k6x5/HHh01DOzZU5fTS4TUSIs0m8GkVc3N1NGDFZU0Hmyf9wGHUdYEnRiN
H+S2y9S0pobLQ2sGZqhmvha20/OgRRqwO4nxsHF/sEAceEsyHREK1/W6THwoNIK/5tanKEzD+3J+
IqqcXMyVGYB6lrxZtIjj6aK+TTJrOGpFvB+K6QHnYEEhC20rm5VALIcE0giSclRvoeKFt/KU1elB
0NmZ0SoHhHMG3Xtyus22p2aQRxCtjEDEUnSfJal6HoARBWVtlQfRemcomLQ0alb0IsyrzeWq9zFy
E0UMtTuRSoT0ltqLxtbxq3I5KgXtDrXK3K12ZkCyNt8pbuOkbUZHDwojKQNpRBA3GtXxRoFAeLAZ
d6I2tmGmjBHGCgjYQrBppDVdvOh6gGM23NosRAoyjowP8pJkXxXc328o2S0HX22nM8Eycgp0WNQQ
n35jat88h2WFRxNO1hqqtjyC6xGhu6mCcCos/W4QWYMq5qC/jJH6M3W05DXTgA5iGpME0+I4N3Fm
KHcLaiK+KfQuiOxMBAuyLfQHsgjB1PDz9ai3s0a/i2TkyxjMIXt2eWx4kYQ8Ahd6DbluE+yIDYGn
g0Q7N3kYn68PthPzeHfSfmZtVmz0ujfeLA09OsdGDEoPcFDX7kk9jBtplgZUD/FEmaV8/GOkP2kW
8B5euwh1gqq8HG8U1cgRBoUbLkA1GwVmc27nycGsdmLeb4YSls+rMMX28FjpkNaVSGCVIPROtXkR
bhn1+F0X2i/TEfMpEkuHHwDB/fpyrj9/E/J41kJRp5UECHwLVMXLXBRaalEjnBvlKXTaCFmC5Cjx
3oH7I6xFTEegm9Y2De7LVaxzazKQc1UD3I2lO8mxw5c2iyp6VOiaZG6iS+XJrqvpFruy6d+8bOag
mPTptkEw4omGjXHvmDRHjaQuF/R4hPBq0hrMWZLY7a14ab1FkcyPhojngzfD+wWiVUxxc60AcxSt
TVjrtLrszMpWg8yg5C6q8KdtN9F/GWSVdkEoFM3UbUdNqZe8R2BZDfD/HgDMle13M6qLT9e/9fuj
g68yjz50pygZ0YW//Ah6HmUpcgQUmlHfc+nKxN7SdTwaAFWgIJ0cWQXuPHguB1QvB5RGuN7pZFrI
XUjd3SyakkpmnP87lllyFz/EsP2UfvB4rFlIv/S8y5IpDlCMGv/KMciCFG45L21b1icroeLJi7K4
aSvE966vy/vrhJ8JEn0tJtNe2bb/tGSpgfBZVjAnWe3VPWlhNcq9CzJAO/jQO4QDxkI9gJIu0YuL
5XJJMDZyQHTh151EyCRCPmt8pSwVT6rTKQiLiro50t63clW2PspNsz9kuuSZRV0cRJydfa1TnAQD
gd8DcKLtZnB4r8H5sAKMzIbzGKI7r83OUSlpp4TNfOES0ByAMvMOsRQVi2hDmtn0ICJY/9CVzlEY
925t17y1jAo5mBk5R4FX2X0FHhr1SEU5+L57U11tONfuI6i6LUqrTGMeQSAAgjiydExa49LT5F7/
40hK2r9CjgEz8NDYNhzlylbK1bEpSLrR8sN5nM9pYRWn63v1/UXBKNB4kRRaJT+2+0fumwkejbqS
2iwggbYynZXF+neMLZ7gqgLnaczyO5WM4CAR2jskqwT6WvBdxXzWH/bm3kVutgtFrbOIS2Xdd60R
ntpQ4C2uFEdD7cUpohOJOIBT5Ek2zwz8FjSpmvleYz8V/pDS31KUJMWGueOKN/Q/f9b8frDRMAJP
u1JwLqemoILdStNoBaY6l7dqnwhXDLF9kEjszor4vp76NQBvZjUoM87s0kSdobBsjx5KxaM8Kc5J
Pn7Wplp8vL5RfpPELm92ZrW25SjckExuD3hCFTAGLcjJA+J0Kot68kKnJwkUcxiokRbdLtpAQ4m6
BFDWZLpTMZOE9lGJcz6h1Uva2PmK3Om3cqqhG5EPwu+k5B+4iOojfT0FALBRnpVOqe66bPhrERAs
HAWkwhDm/VNRWNoJ2kPkIgkS+Qoy7X6ngEqJ0rAA97/EN9cnvLe+1NRI1Vayj7ztUmt1r1XzQn1F
aoQaCJGFAUUIxoMhQDNSU44QpusH2y4wYW0146QrgA3A5bbJaAfKYWybwdyVBRr8veNZrKMfmwiR
RJFWuS0EmTN6vOZ5JP8K4J5gGjA28VOij/a57gfNlaJlDowFsx3R66M3y3BJhjZXXHT2h8ceQ6CH
iPuRLord3jmhPZ1tcxj9flmhn2M031qL03gAwuTSdVAaPldNiKFynnlai6KtWdouo9hmOeHLlRo3
6qyl9+WEusD/KqXpoqRpUOvMoVBW0tLeIQDWQ6UZ7a/XP85e2Hq7VpvNXyl1zB6jXdQ6au02Xa59
MTpDearDVPNq1OpvkJszPAcIlXd95J3gD7oLYTmHBzAlhXXbvIlbU1Q6emslhOXBqB/6Cd11RbTt
+fooO9ERrBxXukVplxi5uU3BzE6ZCb85GESHL6QwqnOilQ+TMbUHYeT9Ywu/rjcjbXZdnmvIoIuI
MBJFhqepxYhdBpBtaQGAZEl47Day1PyXRYRJQQ68Jqlb1xMJdkdXtym3jlFMN4VTSXQQ0iN0894i
UpunWba2g4xt2TCu46jSK8qGWdOjUSNLhTdSHbnrJOMIQbc7FNFihdOA7N06I8dSk0SGIiySzaz2
a0d9heOXntsSzML1nbHTDOHJ82aodYO+2YBlLnoQvKYZSKZhPTpWXAVtWGYPOoysYHLC6rtUil+p
PXWuOdTxXWKT6/VFY7m1kJv7vjB/CuD/BznR/+Vn0Q1BKW6HyNMNhZN0ec650ApZvrEUXDX92S5V
9ZSUsunaMMEQpkjG+anKF71xQ6Nu7+1Rr1ofQyEEPeYSIBpKR/W3rJOno1LqzpORWvza8gQsjM/U
VjYInSs+/sAn0mMT8Yk4qDD+XRzru+IsT7EExkpWeMDo8ODi9KPWT+dBjR/HFf/cZ8nHuZJuTaX4
UhqdN2vyh9aSvHFBm/b6530fXsj2KONx8cCNQR7s8uu2NCM7tTSWALH98Badt96TEQY82ETv77Z1
FF7oqzsxj8S1sfVmD9mhbPTIkS2B0cY1rwHxGGbhB2VoTc+S56P6/fs5cRtRwAaSBMvlXT2n6sPE
gLakBr2q1QHUQgGNtZU+X1+532n35v5cnx9w3MmIqDxsJkXJyFpaQbHclqQQnEA/zveOEQ2nLukQ
AMOrKsjVtjpHuKK41VKOZ6zvap+8WJzmSRtPEnYCpyyf07MkhP7B6dPlwRxNkPBcr6fUXJSv/4Oc
oYCJN/B3r3DJRpt6PIFy0V34U0c4xx2gHFuW2j8KYSueeCvENy/1HFmZbgaryt7PuWpLF4WdwU9l
Hd33cOo8SRvUG0nNl4+xUwDBdBKKH3lunGnzHzLv339Hfg4lq5XbDu9r69GBQe80p6ljBvGKdGmb
HB0jNdJvjFDP3VQsCADbUgKvFIVCWZj/NkMxQD0XmUtmj1plI/cQKJfq4DJZv+u7704xBWA5704u
zMvN7EhgfATJQtDG4QMpUfFqZlH92g2IG1ey/K+ZWNU5h/QbaAsaldd33d6a8Eqj2YdSF7ydzUWt
jkOWmmloBjwVZ19JpgUjo+TIQPr9eYW9hhYp9SKyUXQZL6fYK+HYUgqn7VZi32uE/fhQzOKzDmvj
lHbOn+OaGA4HOdCZFu+zLWBhJW70SWOZAUZv1imctMSvVUS2ry/dTluPYfCz0KlM8/Lcyn7lbawp
0ki7qciy3kVISXgU4L8u/4e9M+2NG0nz/Fcp1Ht6eB+L6QGWZGYqdUuWj/IbQrZl3ozgfXz6/dHl
qlGmVM7xAAvsAtPdaLRbZUVmMPjEc/wPvfbCmf/9aZwR3Wga69yIBTrU7pWrWGHST+9//kFe7i6e
9AhNIoYEXw2l18PdbfRWs+Ni1LfTXPxBsaoHlgIdOvYKF4Ba1Z04ry9zBZaDQba6pNo0AI9aNrU1
mExWK31rLorS+zSQen8oyuRCt4X5y2Ohw7WOjyd3KuKPOY3ASJ0ubXv46ugIav439g8zItSrefsw
djvcv0JEudXY4DTnGcaq23vqxpil2DhNR03qzKc6I69toAUVe91EYPzmmtI+u73w7J1X+LC2nRzZ
+QLFuhvSyGrTWtq0+flXe20pGngqDRJ62swiDpeq1BJNCdS9ACtU6qZPAZSpnYstmxPlJ5Z67RTa
69ciiECcPB6GIvQLnRzHCEpN07wxhJTnTVTLTQwo8CKSVX3iGK6n+jBschfTFIGvslI1jxF/hOs5
T1LBV1tUWoIjbb1NyrSAiq8rN5Fal6ECRzGcCu/UG/AyaLK0zowAXi75x7FHJfDzVG/jQtva5djs
BO4mfoX5zYkNfX0V3mcojujvHbd9lk6Za81NNex+NTPoejpMqB+c8j577YQwEaUURHgIqtvRCZF9
I1Ex5bGthgFwvuYFW0+JwYxZNye+0GsnBIgONy+FE/iVo5e5NBHzEk2tbdWsLfwsnuywSXo9jKn8
/Q5K8YnS8JX8A7CwhuUaQl4WolPrd3/2oq2YvWVU0L0utC69VVwkg0w1tvwcu4ZNyQFKfAN98dD2
Iv1MrdVlb+p1HTSV0wbRKKsTJ/bl9+fjUPsgJLPKuh2PTqKWMpURt7qlk2RvZuFiRdrmGL5BIt1A
vnr81Xf/cLmja6FShTYQgvBEbF0IUWqdbkfuyy2c44efr/TypJLv8+KvmjHkZccBrUVXoSwrVloV
P3ZeHY2bQqvqE7Y0L08qg0VuHvqtVJDw1A6fpttWKO0Kb0Furq32pOTxtgIMuqf1dmrg/J34eBhc
wKUhQISCLCAhRlCHa3lVXcZUm+q279vICEZ1ij4tlW4ZYT2i/eMPShvl4VhEC1kZtusXGbBTuY0b
kfTn/CNjvBmsODdvpqKR98xN4g9lq+To7HDiQ3DC8V2WzdW4j6pFvse9w1Zwb/TS+U71mm8AguU7
DMQyzY9kv3zIlqgZ/a7pYUYmg6IzmsjGorhJ3JECoNSyWkP/V2E/8gYE7OSId2oxatDejNH8ZLU9
wXdaBy3hrz53m0IeRAoNg5XAfhQ7sHpiWGoP6nZqy27XTKlKcZokf/x8lVfyLILt2shkVEE35FgE
ISErhZGGmnw0KQx80zG5rqqlgefA1CJ/m7qjOmxwNqtVHxKCMwdZplu7WETmfWqr8qFb8ghWIBir
U2XoGrEOjwmnhAbXOkbB+OkYeLFAeOL5ah394wkteVsmAdMOF43h0V2mcBKmsviWorvqrh4KjDuj
yAPO2xa2NdL1GM0u9MCEXtAAiR6ttknL1SarK/bSjozyzPE6MoKsqw1wDWm7sVoHWVCjlukjY+HB
28WpxQIJorGL3xp4SELHciFlCnBXlU/pUmk+8ANZB2YrojOjo+cH61nXr6H4LJep0zr3qjnhRabW
XdWGkYN3mI86WVIFqEv2G01HqCTQIsub/EyoA8yuQW8v50wWQQZXFZZwmVePrVVh89qqivZHSjpy
lQr8Vs7mcqZXg6K8vnHRehfARUCpB1GG/rDfJo05hYVr9cOl4ZUt9ZWRoJWSMHyk70sT/uen6GW6
AAqHdAvEAmgm8xjWOKp5qk9VPm+Nya4uVj5raIxJed10CmCW0ksggrfVjZ1Pp4RmX0ZHVgabQb+Q
MuEFywLfVIa+HoP4xlKHMx1Iami41XDiLL6yCjWigbcK95yDYsVhxCKlNJUxoyXS9dmIdOyC1YE5
2b8MDsWzYn3hV+Ylad5RDNas2kGIr1u2sejSCxt8WJDapfvf+C7PVzlKFPIamrjRNAvEoroPy3oW
W8+Ay/XzE/HyPuG7APEgM2DDUI843LHRzUcFpSt2LK9qXzSp4Zt5tQQxYe1EqfjdfPAoUACiAydI
oDSo0o5KjLpojKGedVAcZk8rIa6s/INgaNqcF4q+EBGUor5sJzWuLpS8gTGdGCMuM7E6C8XPDMW1
N91ido9SJsOl55pJtDOjuX7n0eVOgkYq8N4khEC0u2pP8b1m6bHvE5V+XSH+3QQabRj1RPR/5Y3i
tK19g9VoAazb4f6JBjtibuFli5B7c20YVdcjyr+SalW9Ciq3VTZKOfehIYdTwhuvHXaCJgAdhL4h
4x9dPEU1ZvjhZDy6mK9VZFDjaRif+oKvrrKiBVegm0thePgFYzC9Tjq785ayh66qVY6hYkSniomX
WeFKCqA6+wuHcrhKozYlBEYT+P9sJO8Xa+h2YBSLnUD8Jyg9hOZ+fuxf4VfSz2Mss/YswAoep6Hj
YhdNz+R1W4J6vig6fRCBli4fYiNCaJuX258kua83a9Z7mFLeLX7ycueAk/QNd6jum2pp93jnDHiC
YdigDCpyb6kAwTTq9ZnZ1OTbMvtqdmryDupQdSIEvdyvNfoQTel3AFI4nhvbrXR6tTanbWNq4zZb
+v6i1wvjIbImHYvf3j6RRr8C2VjnWPANEaJE9cFcj8mzKgIoR9Em637NtfRuyyyNz9Okjc4nXX1n
T0YGLjdioFxMw4YKo0T4Vtrvfv7MXoHJrEznNb1eZ/L0Lw8/Qz1Hma1O3QhQtZIfAWgVkIKY890K
GTffFIX2C3CAsaw2Rj3Od5XmNA6mcM5jZY7lKYmKl4GTKm7VeCPvWzmQR8nxVKQWx+K7cjfTQ6Nx
+ksLgbmwnAv9l28CgEE0L7ixVyS5dXTfOFmCXVTBUsMwxp9wZ+rDFqDOicrite2lT03nh7xg5ZQf
bS8OWJ492MW4pZX9gJhOFBQDc9l5QShmKi6XzjqfnNEMFH3YW132mcbCKcjbK8UqRSHlEwUUyTRg
6MNHrM+WMxRzMm7HHO0kSxMmTot6fFOYRu3TxRO0+z1jO1V9GXTj3J5HGb4NIo27oEwH80SUeBn7
+DT0ppjjMGehgD78NLmkyTEo1rAtU9u4l61cwrEX8QkW4SsnCT13VNTW6SZ9+aMrRKtdaBEtqyi1
XiO6H7dvu8XuM19VjPbEN/pe7T+/g1eq4tpWW+VHKVKPuzbjCBWcXLreaqOq48GXdYiZqXqS+ijv
VRUyl06BSeCYdknoxquVzWCL/qLQ6k96WfY4FOpAQ4N5BDDux4k5FX4nDaytuhqPuDPJtENiNNza
N2mP0SiCOcnw3kHg52sxCBydKtxxs0Hl5OD9ZZ8qktYHcvztaLoRodb5BtjcwwemykoxkQ3DvAZ0
2Ubn9vgjiYZ6x05411BwUd/vEveuiKzik6vk8d4Uo3NlSkX6yDczMkqRt5bm0Fw0paPPfpar3vuG
QHIWYYdyycT2FBb/+Iitz4PmJ30ZQEYrTODwEzdSKnY09fV2NCsnSJbFIXsZlxNZ3ovBLsvo/GdF
rKJTzXT7cJkC+FgykH1tRWIn185cp5dGkXh3emc3e00RjD46I2owWmjEPdTD+T5zxNrSngFgZGYm
9WBphXG3eOYp1e9XdoDxBH10JBwwmzkW/a5mjMAtiUH8hD85jDUj2eYiPmVbcJynsQFc96wChp7u
yXGV7tQqjieRxIF5bopr1MfbK7yUhqBPK+tKRpV9hcxqvknQjT1Rc724OtelQROAMqFhCj7v6BFH
pY7QHFYe28Iq35e24L0xVDRHmlzt3044YF1HLVxPs43+kLmN+HA+jSdi+3GIQTORjrTq0iaGPkMb
4fDx415s6aNjDNthwX87bez2vG4SZYdqxCn17FeXWscwqzrPCis+XAq5TyXtXCTFltx9avPZ2M8i
/WCX8hTm/8W+rl/KJvmlmCADRvnycCWksEUpnXLY1hGum2qC64yT58Zbe27iTZ2jSjKhEBdGY9E8
5Gq1bEzjl5HyfAaKwDUb8UhdjeNwasfstjZ4/XZxgRQYadkFS92dChKv7OlaaromvUUVh+CjPc2s
xYMjGPWwOqsclGAb4Sbr9Bclxe6JC+K1peAfWewr3WLmh4ebmrRgzRxh9wArCjXUzLg4F2Kuz6fx
lO7b8Ru5bh2AR94LWsGI/R+dycUypjGJmSYnjloFscIQoXet/KwxMBg2FqO9x6q22wKBOeUJ+cIX
a10a7ST6qGg7MRQ6+pKYkhnYzTf9Nk7nHk8sQ/Mt2cMf9+LG15KlEj7Nn/ptm6zFprrs7B5YVa81
8mJOPHkW6YkT8rpZW8Moc+z7zOWhjqrsRJL/2rNYrcdXGMkKJFl//iznHmjQRwloya06Mm+3UWDf
NbEcNiBhrROP/TgIgwdYEcRcnIQIhtRHVR7p69zjql5vvU6qwWwuKGOO0XT28wz+e2fk+f3MMhZ9
IPqEK5gLDurhN6rzOI+GVMit1tS1FeZzO382VE6BH8+Oez7hHwPlA3fQ62Jq28afTRtsbGZYo+fj
KS2FnxutlW5lZethkdA6QAPcdDYp6FmMUDQMYneRUGn+ZdpsPMm0qoXfWlZLYoPjwPmYusrVGJnq
EzZ7CsydIok/GUwGSH+KugdFo2KU7M/e2AIvypq0DQq7cr8OZa4+WWbfvZOmEcdhNrRDtemRmUKv
b7Dcaxcva0SzrWT6I1USK/JbaWbvYVziu6bbw5BsvchCwsKttP7OGjQsZmMjX1Vq0J5Xk3J5KPMI
NBMJPu0DowzwrF7ejbqRbjOz1h1fQf0tDug1uIBCbdnemhGsmBMdmvWVO3o8iIiuOcLKdnx5TXiZ
OZqZJbeFGKZQNXK5Y+PxI5Ja6pxYa41Zx2shU8eVaNI3Qcbt8CigmzEDUC7lFqBnE5aeHoVI2+YA
TBjUSkeJQnQwT2UB3zWxDleFtmXjQUoeACD+OKNvKVDRLFTTlWlhDr5EJ3MOKzNVzNAYFu/Gqguv
ZzQ2ZiBeOaomqn+N+sVyEhyWlxl2RmrP0SeEaZZxM9vpfF33ubB2pujaZGvqqL5GTWTnjGeKRW4m
tOPnve016f0MeXXwlQRm8yatu0j3KzwONpGXoB9mULtOgZIZE346FEZ6yLAS3rlTdjFM4dju+q0z
xmmOeIKmoshu1NioYpI1LZvRTY153+TT/EU1y+FunmyxN1ePx1nFEoplzP5B4eW3EI5HwzcgHGvd
iaf5ordneSRwEHQRpeMqJtM8fJxV3amlItt8G7k8zkzJmB6Wfb/cpovMS6gVIvd1tTEqXqs86c46
qoaOTlKnfFoKpJr26jKIJ6NfUlBetBD9vuSNDcxUzeogqzE650VbCiYFS9ttMintchNn6lKfIcWG
ecFYzaK8/Xm4elGNEqQ4IqsRigH4jW0//FJJ0htd3jfptsMbGmLOYPZLaBpKfRvNnsJLaaaeDHIl
4RYpYIw14TBJrwjkBHFqI1xTo28biT8Tyn/7Mv2v+Enc/nlc2//4d/78RcgZ0GnSHf3xP26Gp6br
m6ffrh5l+9u2r74+dqmo/n39JX//pcNf8R9X6ZdGtOJbd/xPHfwlVvrxScLH7vHgD5sKkN181z81
8/0T5Vn3fQE+8/pP/ld/+NvT99/yMMunf/3+RfRIEvHbYj787z9+tP/6r9/X5sO/Pf/1P352/Vjy
1/zH5vPjV9Ee/42nx7b71++K5b1hvIFECzcwXUUiy/j01w9QrEM3grsUwVnmp7//ViHqmrCg8Yax
iMYhpvOBPJPHDQhZ9MePKJmJUaRFTE7od/7+1yc7eFj/+fB+o/1wizdL1/7r9xedR9rFvLromfMe
Mz44bttWGRMWnTlFkFnaJZiHuEP4ELk6q9PSeQNhwRWbqnZQiBemjUooPmu6EiRcjZ2Px1NznnRz
+81ahl4P9LwYnwYFX9WlESbCOJbDFLQztPGrFhE/mpYunLCq7Kqxi8XYfd/0XzqI/3ioDg7if/G4
/j94EEHV/+wkPvRN3v72WH39LXhMv4j2t31b8KeDk/n9V/w4mo72Zh3iYqHFgdLxmee3/zicjv6G
7hvGBPCoGF7RwPj7cOraG+Iqo2XQUpQZ36G+Pw4nP+ImW7UJKGwBAhOYf+FwvsjJVzoumT/QJWZ0
vCaHAW+GNB0l3QJXZMy797DNY19DcHiljIP/7NJviI3L94YmTrSX18v+4Fpe1+UGocFJkUxCcLju
MiPzJunAbNk55Mpbo7nP2qkOcAsHFfPsAf14IZ+/gC9SXdZaoYrw8tbNPqYEsZX9MAxzvEXRKg9g
bdOKAkV9IqE+7kRxday3B71DMJG0o45KjLY1ndLWWAV1/dVcvRy3TqTluFpYFWJVU3mpiGijm7um
Hcv9z7/hi9QKBBP1/tpSBNHEFXa4m9bYx4tbsPZEQNs4iXmJQseVUHv00ZtU2zTS/HEnHVxJzzf1
lQdIakxPfmXEE1qPvq5hRVknVMAoY1SnQVSpcMfdbMHu2UpOVEWv7Cyd2LVjypdDVuIo0/C8RDaj
ojBXa2V6q0dMvLylSvfk1/mF0s6frFy9oAFRnBWdfbKZ88rp4Q3khYO2SofxWCzLVlpkqBRL2chB
uEEinWWnzrXhl3ADz8pRa0JDp4fnVnO/TbPF8PUOxRUNp3dwyx89XC6CRE2tE3vy2vYbqEHyyVaE
13ELedGspBXCUDamCdXOrpcioMKHrpfSWfz54XrRSlyPNY4oXF/wgxl6rjHkWVWq1dmYFmaabBl/
iAsxRNbnRLjFp2qorXdIxA2IPWCnpGbVvs8vlbpUA6OHi5SitLhdhm65y7XoJFjpewvrKIRQKmvU
l+qKvPWODj2mIFNfuma8dRKQPhAanRKdZrgrYSqxY4BbXLgPBR4e1yT6RuzLcU6CMorma08Y4/mo
j8qHnmqz9GcMf1EgsxmCV5WsL3XkM+fKcKKwK+OwbVzzMo2Vz2U+GQFAH6eCh+Da5/hrOdcir6ZT
79bLdgXhA1QuxTlpCY6PR9Exd2jaouOlbJrEybfWsPQXjpdBaWmFOqlBJBL12xQJ6DmzMk2hYXbR
xORy0H2ostLxmymZr8pJoUMlB+l9KMvWnsMak6Jkoxmz2Pz8hHzXWT18FFxekHR4P1dRueOe9kQ/
bgYPGm0WEYmwazIKa1FRsJRWU15kidDuW3TCBMG36q+WzHRvM70fBz+bIyX3tRrnKdTHECGgP9nF
IGbaji5Nwf/R6Z4CjAuHRdXnYb9FR2a8TWs1uYPhGKW+IibnIkXr5DadvOI+LawAeBZ9Htq/YdR3
5q5OWv0cgVULWBTMyUBrp9kX2uz541It73I0X99ltFG/dCZFl9YjxvXz7XkZQTxsXLioYQGs1tJH
RYUxWIDiDDPaREY6vCvkrO6of365oUPbaG34ooJLLuEd33ISdFG06nhvPBSuwlGfn4S03RNf5WW6
wCKAA4mFgB9Ijw9DgSJqVBKsMdpoo92FVrY4Hxsdq5GY0X2YDk7s93LEFqOpTqkzvLIyqGeSAdTv
Vmmho+Zhhg/DDPzYA2BoZAC+5jxIAFb5OKgB+XLejXGTvAfr6pz4xi/mZ/hAEGPWYQpDX1Thj8JM
k9j0dzLD2xhCNYRvTG703hia9lFvs9wEc2IpYBFVBa+1Eb6tiszpmZhKSfsw0xFymFxHXia5On/N
2uiyHss21FcSkJ9XtKkjPcO4OHGMh0WJEZuzqyq5V/Kq/GJj03ZjSC+7nfo8+jOR/8fb++WV+mfg
RGMEfj2H8/A5TtJgaidVb5NIb9jCk/LeSqtGjKUjwDtTvwVLcQ1nK9l5ynSKdfn6lvLCgQ5DN5+u
8+HqOUJKiqk23kbkst91jZkEkVI1QaVIZ5fl9XBTKKXw5TxGoZIJbljNyrdLoRq3pR5RMlXu+9yB
LIbjGuW5vkw+hRcQeOqnDU1TwH7NqIdSlU+xAYe9L5vHIkVqrtONk3SY9fkfxj7qR9rKxGnHXTUR
Dr9MPE3akAyOs6lj3blfCCd+ZHrpRVJ2NF3geVO0URTu0y4yw8Kqvf2Euult1LTx+5/HmRfzfI4q
tJ916Lc22F4oJkxVYRhpLnhHmrzhQu6bx6FfQEcZfbt3kR24QSNH9WuTBlTdohqfz86lZjTd/YkP
ska04z0hBYbFu04UXhwvj6dZjG3CB6mbS9yq98tiqXvGuOklGRr9TIbV9E/iyxlL8TNDtt5Oy0QR
ylS3Try/r5z07+QMODur5+AxKSox9KhUSOzAnAvjXZzk7pXNm3rRgtQOCzN2dk6sPUKCnS8Up61P
YPFfCf0GT4RoSQ3HFPIoeAggfQjlszoM3+gKyUc0V0tYtN/3+3/K8mf9IY7YP7eH/jcdprh//F6W
r62i/uvj804Rf/dHNW5rb7gg0buktYcODCpbf1fj/Ii7jRYN1BrKKEZvf1fjmvMGJBzueivrDRPB
FTf/V6vIfgMTfmV68ruowohlv1CNv2A7U4SbDGVgiRBKaBqtL9azVLvXZeViGjaHxVA6b9Opb887
oHgiYDKmfuY20HvfGtC0GFWtv6oWFzInqJga2Wsukb0+efWdNTXRfk4X8wPzmNbDo2rq8KLp1OVz
rkfFLlqUHv+GqXJPSGF817Z5/trjBwm2ATdvgMbsyPFVqahLBHLTGiH7WfPjOBn629y2ZtWfPMZL
iec174mVui+KCMLrXOqhnfbbWcX82wdvZu6bqfRI6UgyRTCuxmd+j24Gb60GwVd1rrGUm2/7zhg/
Go02W9irGsrtgC3S1hHRsrEdIH5+ViIgvcRhpd6QCTYQxMHr3dlZllxGepXvPfAAaTCWJq33bs7r
XYvalv7nK/mPF+x6gR5vxcoIJxbT9eHVP3yQWm8OGEKJiba+FQWySxxSW1UJPKme4mkfF//rrq+t
RfwBKNLU4zooFaWpddQmoe3MzaaopHreKpES6N7g+k4bObu4r+7+J+K86Ej/NOI0/eeDGENk/yvG
eG9oywGpW+FWHNJVTO+vjp/6BrA6pR1XAYkPyPX/jDH6mxU/wTiFUTXcQJdf+FeMoU9IPOBOX1mT
eJ94vxRj1hjy/GiuvuIa1zIBkN9GKDw8moqbdbOj5E44ALy7ZuCM1owsprfaEMfxGV7Y5d7G9veh
d5X4XJvrftlZpVMFKMPkD2krh3M1LQucudRNbRZF5qdTrd0gKyP7EG+d7qzM6RkGkV5Yt4OLg/hW
t5sfdqv/c+U9v/JWmMI/X3oPIn8qHvuDi279Gz+OIQTANzxoQIbkgt/by38fQ2Qz3yAvSW62urr9
eQv+mIoo7hsLqyTYnWRjf952f59DxXvDNAQWn8nx+e4C9Cvn8Ltk5rNzCICd3i5dS3pYVJKIzx2e
Q3ptHkhTqb7VtTujvqniMNpm1R28IKFfjPHeUDEEv6QP49PcKO1rWW7abLucm57ffPDyYEkuC++8
r3ZCnsd2C+Hdj7+JsGwD66HZjiKstWDIbp3pOm6DngNr3gAXnrSLzr4d+itv3MXzZjIua2QgdHOP
ToTvZlj4+bC7s+hd0vyhoooggxqqa9AN7oNiy7Cj2all51Z1m6af4P3Y1c2kooN11tY3hX5T4bat
5hKlpSstfx+b6HfiLD6bZ3N8WcRvMftL+Hd909bnDIxO3DnH08s/d5QCmUe+QjqOB03gOzvhJqX6
tk2tj4CVU6C0pnNhLM4najo/RzBe1Mp2/KBMnXXl4CMZZmMvT32Mo6SXj0Hcgz+IrxxRiw7x4YOt
KtS7jdZc3uaJ/l7rNffeitX0QhgXGH98HF3xaEvzXalO3FFus9NVsIaoCMxvRaaEy6C9e/ZW3P55
op53qo86B4Q4qAw4KkGhWz/P8VUshKvHs+GObxt9ZTbKFA/RxfzYGfOuzOxzZGeU/ZrDb/6vXZHy
qXrbNU9PHbPd/y9GtVwp/xyXrtMvj80j6fjzyIR2/9+RydXfoDbEHYelEfMfitW/I5PrvGE8ghTT
Os5YZ7k8zL/mtdYb5iqrOirC6th2rrDRvy5I9Q31PfeiBc1tHfRYvxKY1uP5LC7R1GIQtnLKgIuB
Uj3G3jkFoiHIfbdbGB9QlGrLeuuY4NKMqMpP6Dwcp24sRc1BjsCpdEH6c+c/T/eFbUgrSz2ilSP2
ddndZTLfJa7+YDbRReecUj15uRxbDqNjDbxULccOfLlU3Rl912Zr98aDCXvD0FAYTrUMzMhc0Jdl
nPPsyb/y7r3cS1bkCa9hgBLJXX/+rJ6hTWY1c8+KTLOLYERSdRpq9ACrU1IrLyoni+OETCTJDSeB
/z5qw1gSYhZ5frOtY1DpRpPncMs72v6DjOdzoSX5BXCs7sGCxLmtqmGfzONbftOnwZQfYWzuKgFj
Exz8Gq/t5kY1I7mxEXOqrDq/t/ryVGvgJZqVjgTpOgRizhg7tHYunu1NxqgSmcS42GZKd2WL+hLN
qlsn9uZLZJL9IWGuQq/TZNCkVZtlbMc/A9Q/lijfTYQPDvr6AZhr8bJ9H8Xyhj7/AFOMCoEoXMzi
tCbLA+YY+YXAIWLrTV2YIiJHyRbvPQ0RNoTYltK51CPvfIqtR1UdL0RM/Kao/KILbTxxhbxo2iCw
Qt1Eoxmc79rPPvxkqZtkABtKJJzwOO83S2QL3I0Nq913faUGNpYVm9JA49AfdWs0gVOYxu3PTy7z
bxZ5vj0EotVYjngAhpuX5mh76G0LE+5Jui0Zr35Tstn6tMyzhYlN6ah7+IvQJrASzm+rtCj/UCKa
ueOyhPS+YuwlkRjaDBjCBjheWvf8NXmuWgtMcRp3W8MZHvqoj4KeSzpweUNCT4oHsYj9DH/+44Q0
52C4D+B+E2UT26OZgizTh3FXgLNCPGjOUuy+YSD2l7qoNXMTmYP62ZadM9zHRqF9dqsiu64iURe+
NiveH02ddh9a/vWBKbT6eUZHS163C07IIYMuqvNprqfbrEpL3ZdeNG9bmXm7oUctivXbFnlitbqw
0Du4dhBXg7CMiclTuhh94o92H9WB0zb5Y6t00fsmr+Y9YSg3NvU0LbuqK+YtZFNlp6aOmD60/axl
u5legX1u2fC5J1Ti947dGKPvSLu6dttSbIZckU8liz0YVmHbGGe4xWVSay1GiGr3TZ+nrPZzzY2u
i7YTH+a4bS7R91VN35TYMPvFXPM+pwMos13Ri+LSaJzuW6IjyGsrwvtQ0ZFLaYMo5cfKsaPravHG
K82B/TBoBV7YHSrQvgI1JKykkWG0l7tdHjS0PM8T4FulP5hiPquwxdS3bToMim+VvTUFBUIQ9Fht
8stEn4Z+145MtjcuOF5Uch370lvaHB2QQm8/yzRRbuLekvM+kZWcN1kM1m7jtg6qLs1ko80VGVnS
bdlLEtrSVLPuvKzVZu/FqeRLWpgl2WE/dvW8r8FR5nvSmwYedJdYuFSid5lY8CmHWtYJVxmKFTd6
ms7xmT7rUMEHIzcult4WS1A1ttb4zODembGVqWFktNOjbtZZ72sZ2M3zvGEwsxmWbo6vljZWslDN
MtOf8jy7i3JTekE/l8pDLNwp95u6m0LUqjVj0+eDkn62FiC3wWQX9rItHakLUJOOdTcpc5Ts3bgf
r0WbFt8aZIee3C4CFNvWWhXkkZOeLWpeXdWW212xcdm3ZhjkxppdIHmY9hlF/I4C6CpPSufr4lVv
JRXvO6cqgQaA7ER/0839SG1g7iMmbt5Ecir9qqhmn0lWsR0HI8FsLrLxkB+SvbbM+sbKvTg0zcQ4
W6Q6YQBiZheJo2Py25sWDgNDEyZmL/xMz4pNsnjiXVvH4jHKKhLrOA50YwaKIG2qB4wSQ5zsPuOQ
CsRmQha2AE0aLBqCrC0c/Ls4cls0BtxRMsxI2evZvAOKe+4ayCuPZq2dKYASwwKB1n0mbDMQVkMD
DRlbocTGRtH7m1nrL/EjkOcljuYxDOF9pjbaZgHWc7Zo7lvFyV1fRz8d+Q4ctKtCuVGF0fkWHuub
qe20/dg75Z7SQV4VU1ptDVTLwG56/UeAzJpf1fqtPmbfMlhjey2Ni9CKFOsBazS5zxYmHVOWf67j
ZbxSK2P5NmVa+q4kbn5snDLZg6guw6Gr7uKkwJ3TKYnk+DmVcG/dKmjZk1A6XXNukIvvAOE2uzZG
6wMvAF6xivHF3RStBnQSZmwajmXxwcQMcWvH6Y0+JTJspfA837ITsNFqXpK1UQSFqFPcj2mKp4Dr
jt6D7tRmWI3VeZVr2PRacVxwqsrmumiU5D4vs8Ax0z/MXDdJjQQ6CVZOw0PNFuvDajBwHWV9fgHj
f9ggUVmfD0nXhyLVS2S2hbM35vFSYvO+rUSRXldlij2oNmU+xqFwUKTZNLzRcrym3dJ/SwDmnk9d
2u5UfXT9Lpvkh74xMJnX8R/f2VIrMNvDXr4bYyAdnbONZfs1M6UTgLOtb7Qc5aLQFKqyq1Fd+dbF
7LVfeBlz9IXO5pkzrvrfcmrSQJjvpwrzSdWdlktzsr27qvTmc83u6rDyzOzcwfLhPdKVyS6OBYqE
jdQvtW5yAqeuvuSWYd+MmlvuhFiWa7Nd7j2FDpFLfdz0MEZ83ZgWI4Ahll7WFZlKjNLfp3KR88fC
6KpzHO29z3bTTZ8KnCk34KewyMYVxrjsuor5HvYtbejKYt7J0rBu4e17fpal3YOY84VBfDTeuAWm
5kAjMyZJtbaJTaSOx8TDBEBXqcr1SAxnMXyTbTe1YqOt8JvISP5oEHre5S3yyL7ZzO01V7L5ZUo9
4Vt5U1+qZdFu3FSHAzBBbK+TZNmlKcNbOKefh2o5H8TymEvw01WUAe7lKwjfjT63hKcNEIZ7rzVA
ARUGeqN6UCRJ81j2Y7aLa8wRMzT79xJCkjakze2S2DcyGd9W7aRf1FL/EhsuoGHEDzZJlVmhGuXo
HWha0ILEC+oB8Mb/Ie/MdiNXri79RDQ4D7ckc5KUqbEkVd0QKpUqOI9BRpBP31+6/26fc4y/3fZV
Aw3YgOFjl0pMZsTea6/9La8kx60xhp9rrcb7MdPRKTPrdIuWG7cIPgvibQ5tNaudX3Bv175qEx7n
j2bN84cNuE7S99L4soPyCd5CLGAlJH2Y1zuALV5iqKn48ofeOskRR08RsRI4j7WO3SIkWK2eozAF
cuHCfO3Akpg9BxXTOhaR1jn2s8j6udrD/JHb+VQnqzfpCwCgaJ9r3vVY2KP7TrXhXza+XXmy2Hxl
jnou62+FIQe83OHy0qtKJCMhXC9LHeITCaP5IZPAt3Z55Y5p3fnR/SiKLZ75Sz/XXbH8iEajuG+t
sZqTpeuK4nbrbOsOO0/0fas2342tzK3NWBq2+co3oTjVuQPitTba4avyQl6hKPfkO27+/BF0oT4w
CxZB2jUth2I/405KeH3hkReL4xmxtUkZpqsOGau4hUNNV/QmLnU7Z18+pUNluGrDqmwSvNz2vZd7
3YOx6dmMSWzuXjPfwKHWs5c/HDcNUylm+bJ46TCHwQ6YVNklU++Xrw7sKHIewnH6Pc2z7mNlaHAy
ThUWXTx6U/9SDxu1Xj7WP9h/n1OPYOfbojesu8YZ3EtB/rB7UzkiyG6IEtTTwW9G7xyGRfnLr8Na
7ESUO6fJl85dM2JW64Urn6CghnwLuZ/fSs6AZHJl+6znbsdcUt/2uct00jehV4eTmX1fK+0emiZj
XlrW6qh60Z+LVbo/q/xaYcbs2UQ/1l6Fv+tmAAk96e1RBSI7tsIprbSfBudga9+KJ773RCpmC7ab
saoDmBnE4eKRqDexC9dqxRAk/OWpiMI1T+fCbLgCfS8VgXT4Y6dySfQc4L33SXrdAf3gP842h0wn
y+quCsJSH1gG1u/I19HZHGYvZxFQStOJR4g9NmSRNm++1UGtPwNaq69+Dtdnq1qIppIEY59Ca4i8
1NOi6lN0IvNnMWnOcMqk7nnA3ZI/LOP1MOiiefUSzg1u4bWL+CyztXsaal6Iwzp0xkUOem2TodH1
rrRVu7OtfHo3cjt6n/iz8V+ZfpP6sl4eLXoETGS5fGqLzTjUay3vAjVMb1M4UiwF00YQmGku+rVf
Vzarx2HOWCgRm/aSwYw6lj6cTrjUnZuz4WzTi/8KpIBCbNy8sw34tIbLVPq7ENoSlhnXLfdgcq3s
snT5msVB7o39Fyf8CPyicCyANg6bGOGLiVmrfpUEPp7WBaQSDWFkkIagPflalY14aIKwKePA19XT
YI/KjF2SqY9qcJakMbuWBzEio4plSbdSZlWsC5wki21wB44MCmKnjrxb0eIvTmjFh+fNUtP3UspG
p5Yqgt92VKljtc7HwVzpQrQ5fdMNFw4muO1NFn1xtFXdzIlfy+1gh22eXq2JjC2mbNdrbR9z2Cwx
xUN+rsaVUCwnCqDPjMMe4tSWRFkw/MIXALklW0TLVwY23JYH8+O/LwG+dA3/+quqR5P+j6WN/ztH
/eGru+5CTH/9o/4ftNBfhef/Xh88zB/yq/mo/6QPXv8v/zW4CMO/Yahh2o6PEF2CZfn/LQ9G9t9s
+2obQiy7Gkuu/+h/yYPB35hqkaiJwAXUgiH0P+RBB70Rqt1/KA/+fQnoD8LAdWUEVDoKBboJluu/
iloVNq/F2drq4A662LW9NcTgxau0aeUD7EXM3ySFJVUpfoel1b6YwWjs8QRTyAZH8Hdjauf9tHd1
y/7gbK/4mOES2FWgcBFPgHur/KDaAelqFYq9QMv5icOpTVe3x8q0qh9dyfRcUMdurTffhYVbAFsL
PKoX87EKl/e24csZZerD6vlqimoRvwMdLrthxQBrq+G3h+zHLpWfszgC/DJAdFz6+rllTXbPRrJD
qzivesclzVIoIlELZU1mG4kJeX9sp1nspTJfhAWozykCh73MMHyT0WDKtBZuWxzqsSyo9a3qc5W9
vFtZzdzzj/2zvej1sS97scUON8oxKwBehFXj+onKyPSai+IS9NZF8yzPIX3I3i36m2UIioMTwlop
szHxDRICYkf10+3sGawptvnQHbjxvR9DNjvpaErzjKR16Uvrm5lZJZuglU+GmiF+R56B7amPoksn
ckHH2rsijUr7O+F4V41jKuOqYX5TuK1xVNXQx5VQ75TYZ3cCmeU2rvcNvts3tofs46BMcW7zuTlN
bWh/dGNbE8rN7ZgW2st/1Ep2bKjCRcbPukw3ngZTrPz1Fy3EdFe4tX+CYLy+M5KZfqLifJhUbxg5
ejeXceAMnhnbo14O1bZCtcJcqrZYNSpISmr7k/KM6J7wXScevG64wf9gEM7SDi/SBubd+5MRFxEN
Vm/X75ubNaewgoy44Ka7DSfl/xJjCLx59KtfBdHbZSwH1osec791jLNUA8e5xIobK1mxuZApaZQ7
z8urm23xEEMWnRFdrMeams4z0bE0OWXHhVD0/i0L66o8kufUPuXiOh+2IfjEpgo2mtdA3m3Cc+7m
dn5iY0rvPFZluQSCJR63PEzMMXzzVX2JiEpdDWdlAFe/2fIqfqz960QyXeqM67MxuO5zVTvVLVbp
tsdBjD8knac1A7yfB+v61sOAGt4Xo+7O3uCERzkucue18/SmDcU2KPutn6Euyz6tkNGe/anKbpqC
D1AIf30zIXeDp2jkc6lkeweaPXsxuyY6lEbQTsmovfDWHgHgzmW47ANvsJ+qbqzv9VQ0787KVxbJ
ybwLzK10dsW8lt29DUGF96FhwZfobeOtg23+MLc2JBJKasl3v1xUzmdolIfFMLtj702P46h/m9nC
grYiHSyQXGN+yCxzw3yTboUzkxNhFnGeN/d1lr1XpgZMFZhHQ90PXTCn2nOrkz/6xXEYm69ZI5gQ
Q9ruce3vm5JJatPWoMpamseWBaYENLl+ser12vgkUzDau7YR+7kUxlNWiItdTr8y05FfMh/7/VxE
Vl7HrltlxnLrkjNkfKsmP8yLu1HA4p8uvUsEMAKimrZy3U2B6zF8873Mjrp0Uv38ihPrFnXX+bwK
9r+IlvLfva71H7Ipd2/o+GI5yodtMygUhQzjSPo6NsKtPg6D28CeGe06JtgieCwL71OyJheXOvLp
C/tDmy/RrnbZO8gERBoo886lNZ78YVr9JPMDoLicj+d5oLer27KEL1fl38tIZvfOsC3nrGjEeZ7b
etjZDunT+Wj4l2ae5LCbDGfvddudVvgZs+A2nEcEVN3+JFbnFJlRHi8TZJ25nxMbiCfM//FZA05O
p8h89DZ95UIHqerlljhMF5Kp1HpvVEN10w3fBw1N0/Gg5fW1vG3XIXwY8Uvt5rxf7lkCqGKD8JdX
NOg57muzZeCcIe71VmkasZSjtzeRLGIWBZgiZEHQHCyi5YpdBscNvfez9txH3U9+FZuOWk5909tp
W+TO7yXwdkY9+8y/l/XxemYmzEfOmxssR2+zbvm8nARuUncq2kLH3jBQPum8e/GrYR8UvkW3brTH
Vpv6l+0R26CmyX+IWMC46h3PkxutSTCu3YvjZ9TRiJZYVD0zXUfCGHp7xHsCzHXH+9sjDuE0i1tp
PqPQdE/LpP2rzeTdNML6Vg5lsAuE+MU5tdfU3FTDfOM6DRs1mKPGTqp82J6lFb16oiN+us33VAcV
s+X6TfSFYs+SLCrHl2vCwsj4IGzN+6gJZqhtyuwxu/MKsf6QW1OARBJh7GS1ufc3dWiCuk07LQ+Z
pdD+mkjdS6tJRrv65taLOAztUlCnQ+4K3SrcT9yVL4EU3zIXGuFUTmHaVcHzorb3bVHV8zKVQ5q5
armrF685usuUJx1JfPvZzNqUGmRNPFckzlgerKLtLkLPlymym5012OFtVPboG4VeT9Ju11vmhtaR
+IwxyVzuMTNjBalTqwOkO2AZZy1iZGUz4a9o0v8ZjyH+YI4UmhWnzO6rzLpUgFF33Twt+8otszgM
wCLZwIqSRnMwjRsnlayyl1lv+3J237eNNW/ipYcB+O5MhxczQfNK98ZZchdmqgOVFeVxteh68iAz
g1ejFtXBAKdnpzYdpPyYpr69X6OO7t7e25QYVd2+cnSzue7bBa4Lae10YbQ7OeblNb38KNvFfbMk
pFsMxkcdRWfEvceuLVViLevZ6dwxcUTODeifu4rTpmDdfwTgYDZxbhQnMbZj3F21x9Bq9yVUHlG8
ca1+LIugYSNBN4oqP155LUKtkpFWhloLbrUpmZdkPSdjfuuTUNjmzGRYwZmW8XPuRX4WS6SfDZU/
UIo+FRAf9jmMboK/OjO1J1YFJofbzk8h5iGgBdBnnTCrPlHxrOdeXgEC1zotR3C3VeZ981Sfo7QO
K3rMHD0ru+FZqujLi+aWRDAQdItG1Jo2NF0djI/GiNCMSiX7+74q73CTmfQ3+BCVnafRuhblbq4p
vHd0vp4HgJ/xwHYeR2HPqQyZ/aHw4U87V/PUZLRoni6DkxFJpRDqstU4uWteLm9VpIroc4XjYf8n
nq7/H9sl6zpa/O/7pZuP/uPPq/LX//3/bJZYAvsbg/w/rLzzh/0tYmUMDBHU9b8bnP+rQ3I9TF/s
e1wxLKwN/tFhaJvszwPgAzyDdcjEf/yfGyjg55E2w3IvXBFKhutSxJ+nt7PtynHzp/kBlliXGJMI
L50JFIGGIPgXluM/W434UbiMcGnwu1zd0v88Q8cPsM1iKR/HonzUzvoGw/7pDw/7X1oY/ulH/DX3
w9Mz2iVwvkfanbe5jE7gyr9vOKj/vR9z3SCBtYmmhXMUC8xf/AtrCN9bsTn34JRdbBnfQMTseoZs
//ZPobMG2G6zyHplif75o1lpm7VFN/WgqlPtHaPu4nT/4nn99SPhF+FHXH2sTDMhZPGu/tFVUHcR
c1xflA/tnUdk7b9KYv+LbYItYHasyejE0cU+7hUG9uc/fzBdYUpPDA9FYJ+DFgcgTTj+jFtvWO9d
p/1GDvkPszPjDnDS//np/fOvdnVLRH8PtvdBNP3lxa51ayrO0Oze1PW5ipZUGsu/MMyw13w1/fxD
Xrj+gnBqr/mVuDIgYv41VqD0ndIUxhDcB5WNIt+2FgtEVXGUdqnZLCO4oXbX6p1aHAYj6gkXIaM5
1OkISFiEiNBaojpHTiqWYdnpcsnibcHGwLD505sc/6Gcc+80RmaQ7X1lfzfNsqCBw0maolNjwmfD
9y4wGDgWStkXsyh1Ms3NimiviNeZaH0EFZiM55mgvJMHc3/X1pa6zJ5LRzPM1onBbC2S3BG/9aAb
Wu++VDdkiua70VvcYwS1eD+q2Uy0cqpUGOO3TY9UDFMz4Z1YCswahEBu6oZVsXrvTE2/sxm6pX7Y
f+915CFX2KjveFTZDNXRpeDbklbiOvLSfr7GpmdMcaVk9ubkDbP2aB0OrHnmIP/Q9H1n6e5DbQxP
QWWC3sCv+MPn2qM87bP8Dojl8A1pZzjnbuPfBL4YdzM6d1q1qt6jZLo/C+ANNyHdZOqTJHXw6jD4
NWVSJZoSKxXILjstxiZZQ0vsHF6kE+YF58TEVu3HcP1sigoUfLt8zxcqf59l4iSqbT8BhDocxmLm
phf5k2n37yJnFMso3t+XfVsmZMrpW8H0HSPqUnkpE7gFOG7Nk8rc/mxO11LJX1iYDZcpkYL6RDZ5
dO5qd7sMxdLupYeozEIcf01qm+Mg+v4wF4HcFcwYY7Yo52O3VMjUvaOSvJWCkGaDzPVImsF5cKv6
hNbdMsmpw0fiafgBpbbL49bKV0uaYzIYJcwipxhi2zCHWAyhPFlNGd1aTM/vLMTiu9FXhJHU3nZT
4IYhFysv9v5S98mmzTAd2sgo96z6h+5XOXvnaGRWvzVmGddm1T1hbXN5ZWb3C4CZ7e6Yn8xfU7O9
t2GdnXQ4qpsV19QdbNICnG20PXVONNzOTat+izn8uTTWmJjVSO5YxBTayXsNbMeavreiMi+Vwi0R
Cj8/Wi1wyLDTzn3oa4vPNHDu1wHNBs6Rs88xi8VlMLBbJwYnba8mCwYTr5EWy36dOPU6SYY5GMPm
93V9KO49VYJHotPJM+3fsjQYnjZrrG8qk8htgbhxarucD7jc7NiXrrefSnehyGzqJz3rpoAHMzmP
eB/8xJzDLbEMNEY/WzJGDaLf1Zsn9zAUjLiupoDIWW9OLGF/QItud62D0C7dfjrOtDv894ad8pCb
Q6Na8QV/d4ydDtXPu64TBdWcIS0MH+Eqw13rmY+dv7Wp1wl5ysXcXQwsfKfKzeE+i5XIOtwXJ6eY
1jNDEdZ21MAH7reC/7EPT7CTG22nz6h1ZUQau4RHXB1HTUJZo26jIQC+Zs0lOaYjR/ZYx6rr4Wr1
XZOUfnPVPNbiZphcXC7ZepMZaVt+NP431MKLwVJYgomnu/PXUNxVDvuzldt2e8wWrMaXU1K2L6HC
W9X4O4FLIZ4HKE2YXn6NInuWNIAGJ2bn/iDHYkyDafmGPEeoUZtZJzfv6j3MuPJ+K/KMeGY2i6wJ
/jDWAGPnqxJrwzKvx6ZDa8BrJM+IiVtSK6dLFTG9ZmzYME2N66Bn7OfPtbnaFzJJNz+ALQ7dkaxd
RwZpMfnOmTX+8uQA1MCBMyOe1Ua0U7Xo6OKCPAnbccE44iEsYCHpdyEjNmaoksPLkob5QaTodLuF
etr1nKyHMZcDsLkMpTAnFZHDPz91/tDs6hr6mt2Ibm8yuIvDvuoeLBXZu6Zw6mPrw0RdFkIs82H4
tdFc3uEqMG6cwuwSs4jQFKyO67bL3mePqV9tflft1iV+0YdIw0UBqMBC0tbtp72YM8Y3d0uUDDkf
q7r6qbE3HjVz/0drUMvXZuYg/J3ZtRPTn5eXpR/KW7eah5OTud4tb5p/O6+TmQgCAxBQy+IgLesJ
2WDc9VtNivVqPHvKWhg1EoNbLe14VKo26LLoaMkCjQ45aQA7o+2K/eys5WUb6VCVwfOcBxxxxdqO
u64UzWmN1v4Id1B8t7QMdn5XqTiz5/JB+Ua4Y1Y8JM6qrXjzxHxZ1dIkuneLNR7s3EhEjw3turj8
onpfJKSqTUdcLVx/Gedc4oUKqrbRyHdrrTxsLaGhOOa5F+il9ScbscWexB3/aM5O9Rx1ZVjHXr1e
BcrMvNkGbV5k/QBBtirPaL/qc0L4eam2iIDfcnAPPs33YHbb3rHXZW/lLip9rr5aCBcQ0qiOxrLp
8F1Z5tmdl5lzbIgg3AVLIsv8i+1yXm3un9iD4ILVqAVnbgDJ5QItHnSAqFJM4hfGQyN1pmy6J2Wl
+1lOm1fGuW8UqWHr/hKUjs2x7dWHxlmm05rbVmJYqrzVocmjm6kf5q78nLXbOLtxwq2fNuitj3no
rzw7VYpDtbDcj9Y+DgS1zcWhIYX8AUcWxL52Mrd9t3Ty0lEi7IKWvMFJhkM8RGNwqKeu3OM1+BQk
aMeuHuyb0nDf1NhZ564TP1HBnBTVju5/LWsSJpggNHMcteAeZeZ0z66b5clQ1Nzdbd8NiZf58rEN
sDWO0jMvViHr29DEKcWC74ppa2ui2HTn3rqi+twbIw8ghOjAeOgyv4l58adHXc9oBoTAXUh/HA5h
WE0YxmAdTTOZAY6TNbugWwo2IRiwNmDl9h3j+Xjy7B/mKsWtSVw3Mg3AmyJjaG6V6xqjkqsUiX7c
oRn9Lt1s/Mg960td/628MeXFkfiSKsQaz5z9O0+oj9KfFW/DddYe2vVRj0P9dQ02op5Al4EL8OmW
+UenHOMD7Y+cV5doLqMy7ZcVUEYyeyBtIHuv8tJXxpa2GYnjdeSI4+Jep7+SwBr8I2aiin5KClAk
yTTY3W4yiYgPx5YyY1pY16zND9ER40v6+vjTcrYv12uNUw9cVcauodfEFAEmsrotdthFxkT5y0+n
DvidTcUJInOjAeI9c1Uai7r4tcAjAYAnXRkmtamBQ+UQLTiVxHrBw3CUV+uk+zqK91AAXrRCRuac
l7FaXH2PhuFDBel/G832NRqGvBHzJGLkQz/h66xuqTi6fUNzE/MUiWnvFOj9ylzQk64wT39cEjdC
AvaC0jiX9OEMfJh8UA9X546T52LyTcJMS+OL490kOLVH9CcrIL7mK1NReRbU21GowxJlRcpAU6RN
id92jmxWngDWJdCMfrRWVR9XXGfgqv3hBpvmfDD6JroZpG9yYQqemh3ajN/WcM9cfju423XOXufL
vqj9T6eUMwjGtuAa5CDtMuUdSLHJvxlRy/zLoW6vAB2eqivw1CzzAbNaFN3lRnAZo5pBTbsZr6Je
3d0M+/G1sGqSF1p2MrDcEq0Ql22Z38xE4MZWhXfeYOh+IxprSNDlw6c1xNgCakGf61oLbGjys12A
X6h5c8+ghD58i6qraCwdh81GbVCMojsWYY1eFTDq2XqXTas5qHZg/73jarTyhZekutN2ONzl+E0S
OKLW04g9Nba62eOuzU+l7h554dzUZM3+nrlM9VBPlK++7r7pfOStmbBOqtIYT+3ovPWhdHfS1tbO
rNvf5uqBi+mq9zzi+GGXCDPsOOG8ZLt2va8H/2oRJL7P7AtwvCrD4NzpHFhsPtivqivWPVAhVNKo
4A2e8Fjf5iicmm/ZPO2rq2VU4R958OtFnRfhiTPH3Hpchto4Zl457l2CsmLqwW5vEWjD21tjBq3K
DM+rwsPdlx011zrYUWyZTMtil3Hr0zQ53mfTVuUOA3xOf9LPL81quveiGxa06j586XhVdqG1cB+5
Xs/ED3Hg1E0moQ40SjeS9ZTDBBAnwUQubywz/NXiw4Gw0eAfFrg2Jtxx0G8dQF9sGe5ajUEqgyyc
uKAw03WzqS8EeVhdj7opu/6MgW9McV2UCROCAn1+/VmtW46zr1+PohNfXhNu52jidZddHp3ywssv
q8aqSXsCBmikanTcxSCdqiWTpbIx1PaTnWZbyNg3I+vpWRfFcJ9lC4P3DXJvusyueZyHSHw6m2ZR
x5H9YdiuYV59Vh7r1Vp+FlhTz8wuxM6uTHwlGIAfAM+vr1je7RvmPWtKaBljc7EO59Io9BFOf3nb
r0v0XvtD+c0w8PNx6Gm22w2jOti0WYeqKUARR86Tl6+dSLWvFRBZr3pyrP44Uoz3FaBpZiZYXs3u
QMWWQyJymtfSHCjmiPZ7XwIIVpyY7cFzJpW219w9py16BvXGGkfbPMQSs84eKPWz5/NuKsOEhbJI
+o+pYoqTUd4d14yRylZY6qOdWn9H8N50D9RaxqQcE78GsmfPGpJKo8LrbjNV+ccaT/t5CYbyCVI7
24/ZIA4useIH6tHywka7vgyb5+4tR39v7IABU4RfEDPAeoj8sd9tG20/IjdILTb6EvrnJpYY9SEu
z1Na+BSj5ho451Fav/2yb06QaNXBN7YwxR3b7EeOyJSe/LGwhDrlDA3jGr/jLXkvFdGNVoerYLHv
gnKUCQ1vfmEsOD62RN7cWG3rgeKd28TufCutp7o9jj0f3lBq6aJWLxsM3HmLN5QuXLFd9L3Piy+j
MydEIc87NkaYxZUR/ZDNsCS15b75q8FMcSU3zqyi6dZ2ipweMyKXSAISWyicFgnOxJ4WiD/bYKXZ
0nbJljnuzt4ozn138U4ls9zEtWdOhRCYJwZnjn63sNKOHaA4FJaZ5rn/ibDxYhQ2ZZjHtSBGjNNl
tPRJOHnRzUJG+Te3UMsBZJR3KKLNTtyB0PNs9vukrCCl6OiaqLcZ9AGz4X3TEo4CBjJB62X9ygyn
SvA3uHdNWf9cM288LdW6JM6W6Xs5CFxylfqagzm6rD3xWSV4P87ETp9Ew6ZtPnK450bZsq0ZRMcG
c9dOYNFPpjXoDyHZK88yd8ObZQ7cd2ZLQYq1y/uOVzw8rVXWPPHgBI9cM9fQjLv9qvnhLo7mgHIu
fEn8uw6n3N40TLmzpceWhuNgamERLh072tAchA+RIXaTzt0k93NIv+YaXENOOwPaxwafiGAa4oU5
VCKWuWZYmbNXoeiatTSMxA22KdEZDEl/kV9ZN6IL9bOfTiZvhhuKcDfN0cxXYBbHyGplOgu/vOmE
qvb4JlN3aCGKWQQ9Da19vK59FMo9uXPl3TtV1UBV3vykl/1rFY3Zzm1BgPfZ5sdRXpT7wcaJMFsE
nZlep3aBMbknPCjvLm5knOvEgw7BZMbgkZc9yUV+oitTnXvX9bmj7PdqHI2dCeVtDzVJHUCJMhIz
lZHHQWfrA/oX076uzXm8tMcnov1kAj6tPTjYGOMZwPRusTn0rPpaoubwO6lQh52zETJoKdO7FJPk
7IYzjh7YUvLbwjgF3fwbwPoER2uuUhh6026yYARVYeOn1eJWT11J8YRjpT3kgEZOBhk8h6lT7bEh
GOfoD0u4X9xo3DXRIhknIUAN2q3Pbq6sOw3n6oM8z+8L5uMk1BITidsy0VKNuS9d3L9DHriHcqjp
1TOxHpGtaNcLghJ5oZu7aMr7l07gnmCv8Xdn0TXh9MD3t+A7kGos73Gxt0f+nlFCXDYlCprpblHd
eLHB+8deEE0PxThVrFLMP6EcBhx0SCa1XVT3NDBr0i6huBTrVlEK8Z6dhqrq9i2ZIMeqn7pbIa+A
cgktPs943PU0YJq3m+A9Eqb9IckNZk2H1eptuo5XSfY49iVf0RJMJOd2MBh3QOpE0msPGY2jOXb7
5VtolXbSDuUCWlDaRzGtzSngKd2bisEnFM3xAAPbeuxlSDzjNplUlhkHv192O8My/b0guGm/yHCK
GSjw2wxuf7gmgh3JQyccowi/D64tDy1C2MOwFnoXFYOz1zbvrpZzfl96xXLoMm0dhHW9sWjqGOCz
M9IZYUSbi6Oaiud9GcfuaC/eGjc0LUnTrvmjcK3udA3mOxOxRXKmo0ii1bafhsVS70OpxcHGHE6A
a1GdsrpCgyjDKsXh0GI2W37qHDa4EIV/FO4K8LjB983LyUEpGyjwK+oDBJzxF1TRnM2VsU193lgi
1xCxMUEgH9MwqsQYnf2Wo3SwZGX0RClHRTKxBpbOxH6paXaPnVPbd9VSExIQkCZq9CKjooPveNuQ
6rsXs/WOSwB5ocyIix8YlRYKO31XkffGxg3qtR21sW+O7R2LmvomyJ3mkGEr3fVB19/ZhMvEUe1C
H2CtKgYA050BlKlUBn6VDH5lPeQi7I4KD3a8Ge3XJqrmxNk7s4GDVLc183pTuhVqrryuoQlZH/hE
s+Mirt2ihy253zzj3anJLm8Cg+7J8fWNUlN3U8CHfhlyjmuYcRUbhbm5Byv3E9ncRIjZDBYxMP6t
TQ/7a7NLDzMCtxUoHetAcmxJjlaAS8GueyTh8ZXyt0xXOqodK3UZsUhucBKEsj2pdYwny1UYsXoV
V1RUscVuHXtUODloJCXqHg18TV/81my2vusd48UPEAYnpv1JL5TJlXFNujYD0JzhhD61DZ9ujXqw
GFgNlInDpy238eGq7ifRFHJz28H6pXJJJOxglgvCJJVkMVfiWDUYnwZ3MN4ymoY7e0SV/B+kndly
nEjbra+ICBISSE6rqEEqTSXJlu0TQpZs5nnm6veD9//vlsraqujv64OO7ui2EJCZZL7vWs+KkpRd
BMd7uHy63NZU6e7j5A6rYhJL7afK8KJpEmpgHRGG24vSvqGEGVLJ4uVKU5uuQ5EkW61X8a5xOwc2
m9M9WmiFWIX07kC2r9w1ZtASwpv3a8wjNXeeLm2HdqJ/H5UeHvJq3TfobHy2Z4ehcDSvz1BvxtKu
v0XJJA91KuqHDmpdxpEYAmWZJt11YRkaKojEXGtaYXylAdOvIoeN4SovqoDGQm5RKM0W4U5xiboZ
fEOa3o1a81T3S/1/mCt0LkXPGx7qK8eldJKroX7FjtHfonqsbo2CA62TGcNOzdFX0pTbQ+8TdlGk
uV2yoI0F9fkodjynGsxNbrD7kV1QfJEyN35LXyc+ux3cYDX6WkfnwSk3rVXoN7h6nicx2zu4sILS
VMpOUa8btPOTOojFAmuw8u1wx/XbgaP9moKrTtTnlGw558lLopeYXXZqppQ8zGnlD7JAUzXMCHNs
NyhvCXwOvhOyoNFRYufVLiYj3a/nFTPHvzM5Nm7zOJXfyc9F3VU7lMyoI6DcC4l0VHK0Dm1kDzcQ
KnCDFc381DB2b1u9zEIOikpdoR19qnqAI0rUJV57Ckeie/FLYdOq4LNjWlH6rOLF7uaHw63NJgwJ
UNLv/XDWPKuJxA/lZvpvzorfrcQfbmi96T/ccY6/xmSnobyk5nppB1jS6LqH9xXluJ2GZFZin1tV
aGZZRNRWYCO6YeR9NZtCDZ4YuuxR7xD5yrBMd7iX5oz96pzt0gqKixfXTh2t3EkWvwYqTJuuRjkv
MqO8cXM78Ubhtjuj5AvSaFqMLjBu+zVq1GygeEQKBkeQOVpXipLa1NAU6/Bf3nJIfWUt7W5Bkwoc
4O09jcdwn/I1oTzM1qM3kKRih5romkFjnazY9sKZ8lFe4qukMye8araTq7QxXnUwwQdOp7SEKr+/
rXWyKERVUirEz7v2Q+mvymr4uYScw63Pwl1nip7wh1RogAAny1NtOXoNg+yOnO+ZSWWxDSYwAgUf
KskuEwV1LW36KZb2e4JP9SfGXZ2WRdaPt2RcwWg2Q+NSmIRh66kmFhcV0BiqqvU6C/lkAH3Vf89A
m9eha6T3wPTjh6gKqy+2tNprM8nmHTuT3hON235vlbkxnGiTwnkZZxZmSzu4KrMoJY1js4pinKs+
x/SfrUjlBQXq4S5Fzzit1GC6lyxm6Tpx6vDJjZLy0py79jDwjV1X8Vx4cUgsTTF1d2Mj2r1hzwjN
aJJtOBHXVLY0Dm3oIKd1URrmAYRvsyt5n+sSSwenicTZZTmY2i7ABe256TB9gbISG3TbqO7WTlhe
uAYcg1a1YkdqgVoVHdkbc1GrX9rUt1u78JfvPCc4Y/lbHhXk10cF92vSbCuT8odvtmIvjPh1NJMZ
nlj+DYbbVxUXr7HJF8nR+68lbeoQfbgyu/VYpUXH6cEqvijESkUx6u2O0Z7uNHyi62Fsm3GtU3b4
WmlCvsaVMUVeGxjqCrW7yV6EMliBwZIdRBJcNSnBc1M6Z3THKudSIccauutIGSUen1m75pebV9UY
m+nOyNBPAowLd2ZSiD0KrYGjFgNHUHAIcLnOyTjtWt7VzvYDGq6xGV+RaFrdJETDbHMokKsos8mm
psN4Q7WEDJfExhSyUfQw0QYXpBc6rvbUYAdARBeOe7Ld6m1E73kLmIEGZKjDIPXbcKOw6h4oPOeY
svr84g8yfEe2cnfRdaripOQk62IQGqLbhLFJb+VYJf24j6lIbzKZYaYphoDVWPZbVKzD3hLsyRG9
uZtYSmebtX6wLbJ+prPPOoJ1Cg2rrmjtTcWMeNL0PTUYnCHgDq37QCVrJzFBKie+7fWDOW9ptPyI
4n4JiVfpppMh9TuzijnCu/XvSHMR+MWBRO4Pm4J2/7LzM3NSoXkVzwgY9Vfq5Gj8ezYGD32dq03X
BeOapNJ2GyZovLs2g/Wnh/U1Sl56VxMQVk0N+dZpHOvgIEhdS7s12ElSaEcq/cr53fCGOU42ybLL
a9ys9jAYc6TpEIHqJd0rvZ2elQg5umfzyLaFL0SkVolZ43rspp+DMBoUmzry0D544MMpv/rTlHFH
dvLEExcvLlwV1r4KsUNiRpz8QF3QX9VWfBpeUttJ7ky6VRv8WvY6cUV6P3Wu9S3Bi/RVayycsv2Y
ptSFUsNr+qZcZWXfrKqWKrSToFaGKrpyck7krh2EXmX0xgGnQbJKI40KmHLoY3K06qkcOez34zLS
1zo9oWdtKqqQeDeN6J8Wg7s3JuOPwWear+a4aC/cxu4xQA+JuRrZxdxMmERX5WLt1YVdbw01tHvN
n3EKEJiwz4IhAIwl5NrOHePblArcA3Eo2em4znDbVaXlmfaEcjEw9R9aisVgbTV+sbXy0Vgz1kwP
WmN34XAKenQ4hK3DIFMHwBQIFaAxPrk1Izi2psmbbNmuax96AEeRhvk/xJeZXhr0K+1xj1dhWLea
6WzxkIoN/uh2x28z7siwVVtb9/WnOq+oruu+vIyxtDykSsjHIAs5M8RdSz+d1mY0tD/9selWjZ3j
pAHk62Vu1x/CEkdIDO0QLWMUXmozilkGKzsuh4Z3sYq6mjKuU07pozal8SvdRfUz9GXM/mHsf5dl
VGwpB6DjHUXyAHzc3Qu9in4CMaAJUHMqono3cBTNWqAjZfLokOR9T6OSTiw6V1ngihVGAmxTv+0w
kK0GvR9wuszRdKSeTodXbzog7H4UURcYOFP0NW+tczK2mJPaWVZJ4Fpn6htFLaXbCBwOh0lWswe9
k55fRx42JKwbM87721GDId3W5mvm5CQeoEG/GUgbB+eVxRczpWG6WMWi2dGsF73LlvxqR6fGaP2c
Ek0nBWLAA1dmJJ9xaFgNk4aQ2EAOjQV/NevAXfph3UeWveozI+TMO1LkazWKSUXgxw8hA+eesJn4
lUpf122tco7u6En664mpskPBNqPEB5SQMrxhogjCUwtiYW9SeoKU8Wf9IiX+/UkUqbvnaTfHvOpx
zKvOuIsw8EfsxW97tkxH6BcWuPgx7Xd+xzSdDfQl7KD1DRbG6qJI0noj6r2hYRmM0Osmw8QkCbNy
8mxTbzZz2mZUWh2BCh7PY34V5YazzqowuySGoHiVDnX4ETPJwS4Me5HckGYbpHBE0mXnxzaFTG3+
bO0E+kZgMr1sBR6eblLP5A7gy5XdVK3LmqWkdEuKjKiL887/RSRAsor5H/YARosU1n2Dg7Reogaa
kToMjRIkB6kVoUi21TB9xZfd7FHgUruw9cjfZaFJ0b8W2k0SYR5mp0i4XdtYdMCa6rEoLB6Gb07t
zqrb9HcvpP/Nb4z5iEfe/uomPsUvjBkUMst2Y6fO/WDGslmzbz0bovZekcZewdIR8kFygwwoifR7
L7nD3TJFKfKpL452eDKmfwXBIn3p5KefCAb7yohCMgrDL7RaCU2j0NDUKz/U4dscJy05o4A80fAh
HTRJmQMv5gAfA0O20OLeUJe0wWxdMLXZfQbDZ0PT+19JBPnxtqHr0nSQ9pCs9wd6+ObHW9YoaR5Y
2n1Pjl50REpyRif69+/vGAQeL5F9NpyyU2pUlMWZoXxh3SOfIawXplZ4hpj9ntm1iCvfXeFU8Kqa
rphajSuwIoV8qAf/OzzQM7fx10UwLxDDqQgxJHucnKP3ryFks2c6Y1sfHe7BBpWElE+c02u+Jzhx
J6QMg0PkddNUATN/8q7HKvMj3RjKo24Nmzba4HpCokAib3bmbv56KSCPF80zilfdNeQfSeebtx53
Om1mug/3U+a5OmWmM6rQcz//dIrgMqvMkJ9fzRcTu2Japp8P27+eFEi9RU9rIqsl6uU0sVjLy7YM
VRU/DPr0XNPHTMQLweD7yFJnbuX9i0enTe+U0CoIkYvJlxTY9y9e1/xEzSOazSrfRQO9122bnJHp
vr+Z5RIMLJJIJIRRBzTyiUKYqDZfTG3v3oD/GF9rkFzNpjsn1D13keWVvXnlc5aCSjO5iJwowHp0
ecxobZ3Ta5+7yvI031yF40BKSOvg3vBFm4cbnywBZDLdv6LU/9HOI/xGqc+WjClziiFExjBPGHai
B9gaROSOQ3UTT7iZ/s0YUyQHCUNCX4egzgpMptD7e2kS0ZS6Xs13dCACr5sncnSjOt/qdNEuNSNN
zozpZXb/o6NergfiFqUGFG6okLZ98uyioRIBwlZxB1MclJw7JcGNghFxXRoq+NI5dv6zT4ZHMThn
xfx/gnpPr+1AG8VyDRueRt77e/ULpGswoMVd7uwTjV6LzllyePbTu3S+y4DEzvGXAdlVErQct7ND
ww6slo9xEp2ZC+9JestDwBzhkCJEjJzF01j++5sBJIbAUtQBs2MRPgnzYh6+uQ0H6juj+eZHOcqo
8MxTP9Hn/3XF088HPfY4HIw8O7pG7YMXia9q115VU/iaDA1dupLjGL2dS61oDln5P8iF/z/U8L16
/n8vv+QnseYvBMH3NzyZUUvXMMiOcVVf+mP1rZtRwlCJ7qMoAnnt2yvsjcVqKu1LXB2PmB3PbAH+
RMq+f/n0RkkCcfmEEa8sT555lNQmBjWRHg3NvBmBO/ZpTBXVmH+rYv5m4wq13fB5HOtrMpM8C+vK
yiZbNJbxc6zZe+DZdHbFeszUWhj1gS76fzAollxxvo9MehxB758R0EE01chtjmlmHu15pCYJQ6uV
9BxyhH52MXm13b6gaTqz0Hw4ODiF/sGPC5tv8vsrN2UjsBam2TFB4thM7H5hPo0YODLrS2l9M/sf
qrnSxsvPVx6xfB//eiNvLrsss29mwcQBBsMyg8KXIykz+4pG1PBjCo4LJSYav/kY3tLmllo2Gu1z
+yn374WI8fDm6iePWy+iAhlolh2xAtJiL+xD6sDuCzPUhnb2s7cRtLfQUFYDUCV0U/kL1YtfaW8/
WCnUL1PfVrNzVSJ0tErrQupUQUZRoiqqXoaw1hC76neWNqGh7vJNOXCNes7u2DFkHEI5qrnhmi2Y
2k5997vIEBNaeUAqBDplHOIiRz6n2Zs4x51Be+smHOVGzvM3lGEHlQRItAZAqPT6siLcTm3umSYD
hiCV9WCM+84H3owk80vqB492rt/5SckGnj+GOI/6/uSJMr9UsLtyu3oStu+5BcVTwicWmIGdbMo+
LKF5IflGYr/2rUwgb4u9ChxZbRu/+ko+o4dEFj60mzojwHsqDhEtXOq7KBWC4LGKmm4dN8aTaIKD
o34lVLFS6X615dL37vpdOTPdB3qU62AQdCT6q6mQj1AArvK42hSTIdc9/oeyOZd3L06/3svi67qs
vCBDTIfN4fthxzowU3i306NuqzvqJORNuGNJoV+DomrswgkdIRZjPGw7M54PYoQ6HuFjpe7W+MZz
3sEHTKPjv54MdIUNQZgJ30aqlifLEw01WUayKI9J9WrxJeA9SaqzmvhSxYSW2542Pbf9o9kR0VHv
zlz877lAdR/TFqBmbPn80/tHotNv6u0pYUvea/lhpluyNTWj3kStnGnljvrvWhnjz9ltkUs5dXnb
pvNPqofh5Sx0HX+6aV92g9ve1hVcHy0K2ksZKrnVh6R7/fx3Xdai94sGoaGkA/MX2U7ydFc0OUMn
YnRWR0pNKMmaLRFTm8w487X4+4FYsBrg3PLJMmxDnpytQ+y0XRuOzbG06k2Tdc8OwmnLVEezTzZx
21zRod9+fmPvTxPLJ3K5pCJB0MGrB2Dn/TvQphoKluCSyTwYFwi0tINeacPT51dZogdOnh+vWnIE
BpYD2cE+uTOFBowWsFUca8Kv+teoeFIzvjQ3piZ5J6lix911oP+gOb4qqhuOJT/rGKLpnF/V4+1C
AEXh55nqOU9oIea/RyoxqVaz9OHQSLH84VoLzKsRSP+oJ3dufMZa+vfrx4gngPMuU4WTxMmnKooD
SKJqKo+zbA/+lNwlUUXqOEWfM+ftDz6KxAALji0Q84lDOC2vDFEhCNHjmJqnyEESKlevVPXTfas5
r2M+ZreRK8drfIHTAfELgqZolGeGxN+jkF8B7y8T0sGRaJy8K9uJssHvmvIYVV+nwbrPM4BitEYQ
tLjpi9TTM6N+GWLv5xbXY/vBKcDizKlOh6AeFLqV8HCD3LVf5EB8KQsAUCKnDfdWMRpfCBHJaeoL
tFUt5c/Px+aHt0u4JiQnXRggpU5mgN7RW6zykkmmYxbp+RgFRX4ftRlY30m/kEHuda59ZvH7e95x
0388ncuM4Fzw/qqNHvoISJaHHKZrv0k9zRn//Qbr3TX+TMo3O53I8Ylp6dvyKI0doIhVO8l1aX1F
J4Fqd/RAouQiupi6/MwA+mC2cOQ2OddJeN2oht/fW2kKjB2+4okK97FXYBKH/stMg+7zF/fBwcri
9EjdFbM4NubTQ2RFDFhh5E59bIR12/j5F62ADIi7IQibB7SFHrFaj4BgLlpZb4th5gBSb0aIEys3
K++HRJwZScv36v1Afv/7LCPtzfNOhzKbaIfXbGhvLeqWIyMHPcdKa4D6J4+f3/3f+4nlYg6sEr7c
aGNPHvJIlXaOIOof8yi60AsENF17QQbYHkHPmWPcB5fi48eqvbxNqq8nNRRoIXEw0eni4xc/2Bal
2ETA+Qxi43fgT86Zp/j3zOCL5EqDQ5NOssPp6DFdKNwI65ujWeZHAB8PphmeWXHEsoSdvCnqD4aJ
ht2khn16JEd1IVFMzs1RZb9ro1hXw0S//HUk16UrsRwQ1ZUfZ9SVsRv+B7f39tIng8REzBYotXzj
m3JfiZaWWo/Q7vPB8fcMRKpLAC8Y3QX/cPoVyUskhyg5rDunh9atgPdeY+nIDnOUzmc+jX8PDnZu
oHnIqaLK/dfr0uIeoKQdR8fOcmY2KagXwK9B8hnCwiurZD4z608mGW0e6fLW2ErrhvH3uE8CYYuu
6KdjL+C2aHlW7uZONzZJOpUbVw86zBeN+a/aEtSOaJ1TRHQtEyPNwjR4P7P91EhRBXbOUflNt/Wh
vq4HUmcPvTU425Hne5kMWnJulJ58GJerUqtRkDuwzdKtOpniZkXpJCUo7migZLiA451sgSVrF10h
MIA0gbjVnGh44kCJp5it8qUKGhSVdZ8k32YnQcFshHO8drshPUYlZjJQx8bdHER8ascivCyUOPNy
TgbDAhphtLls9JYcCwbG++dU6qkBm6vQmDvPyeR1mHbqu2Q682E7d5XlhP9mnZWVNSfumGvHwVUP
elkWD3aIpnEIQu1KB2e+/XwynSxIFA65HVT5fGQAosjT0PdE18xFplUdu2mVQKL7d12cpTD5/ucv
139zO1WTYpbS3epY/WjxDIT/5a9/MorKcS6cTOPXl9PGSZHXnFnQxLL8v1lM//r9l9f15vc34E3q
+AKqozvfqa+uOHKqpkeUUS0w1z2K7gJ7/Uo+zdr9f/dilqXizYVbfClF2cnqqFkXYvSInPvvfv7J
Ul2W2UAz0uLFsLChKzxXHj03sE5WlWmeZmIyeTM5RHV5rwdnvgJnfr510ldz3K51CuSXR/ZJqHVv
Su3MdD/5zPzPm3ccPtXUNdTp4bEJ2hE/hVYdlXoAuwkeWjQvn7+Dv5b7P5Pj/13iz3npzTvWE4IJ
nSKojzg2N/Gip+jUWqonzYC+VZzr3Z25oT/7hjdXU5ie2mlmKlIndhFsNxc48z+/oXOXOFm8kKK7
5rTMdiz5uSQF5Kqbz1zi4/f+zzM72a+JuA4gVnAJtLVogt1zMdfnfv7y3988JV8EVk5+XHUckn2d
bbqH/+4JnSxYQsMmlcy8cg6CUedlPaaL/2hm/POETpasISGPNUpVdawfjZHV6cwLWP74XysikVro
Gdhhovd//4BKTpuAOJr6OGbNDhNMGMfA6r9BBz9+/qg+fBNvLnSyAqoGmIBh1/XRdW41O6eXcmYP
8uFoBVBBUYrajftn7X/zqlEbwQhv4vqoZ4nn9DQnqtvMuf78Ls5d5GQ8oX4abSAh9dGOgi1Oh4ek
d7BS52cq/x8uJS44aEdQbbCtk80JqqheTqiIjmqnQnQ16ztzupitu89v5sN3v2BcOFwg/zgtalp9
o6ncZmhJcRn7B/P3DKro2+fX+Oi1o2Zg90v+HX3Nk9eeGVULr6Cvj5pzjeUKC8F/MD/eXuDky4e8
e6G2cQGXtMzqRwT38PM7+OgpUUWVpPgZwAVOD2CZVQc8wbk8Zs9kmRXjDvt3WZzZtX80rgjLZfu7
ZAuq08fkp3Cq+4D6h91daem3sb5pxZmt6PIgTme6NMC0SaRENLFO1irlpirogUQf8UI/Gm51penq
xrIWAFVwmUbhvJJLTf3zh/fR63970ZPlJSy7vgo0ivaW87Iy3J+f//QPX82bWzoZXFOQmUMGgek4
Kc8OLgAToGRru9v/4Cqk3aE1ofdIE+L9EpkHKmZnGlTHaRNGtyp8kZxZjDNfkg8f1ILSW3iAy0nq
/UU4S7ZYKAQDILkst6Z95uV/OL7e/Hjj/Y+fFYQB3Ku8/ICUWOPIx6rTt58/pw8HGNl8yyjmJH96
8pwzWn2GHDmxKWtFsMpOCZ+IqJHwmp2R7C3zP3pk/+96p3vGpqztlKCP8piyLcnmh4ng3M/v6LTE
/WfXyBneMTlIL2vkyZxxWvxhLWLMY+3sMedj+0dY1AB+wLiKdfSnaL3Pr/jhe3pzwZP5EoXgtbOa
C7bGqo9voZRkxf7zS3w4aYgCIL2Y7wskyvdDwbJqOvNE7B01XHejgWXytbKclXPx+WU+HA1vLnMy
4pj21uxkXMbPyQ5udkG9q4zdZMYeJJhVwIU/v95Hn0xKO/qfAHMLFcP726oyu7CIOymPTX6X+K+Z
v0mcK3Ar6TmdxEcz9c2FTkvVjg0BOVBcSP0G4WXKM0Wqj0aApVOWgJEKFO5PV/7NNkYnqxC/MCum
MrfKxq1MgOSZEfDxHfxziZNHNS7RrYGVMVEhj9lLwsmZmfnREPvnHmhwvn8XEliB6m36FAGGPQP0
t4wwUskaL5Q889o/fFyCJtAC1oTrfXIvlMnDnjZ9cSQLsIpfOPtm479TGf7fqgebyv+9xqlMsm9I
VeOTWhwx9En5BKqlIrkSi8rnIxgh6YcP7p8rnfaXHH0kZi8zi6MusgIvhatu0jiDh18hy236EBwF
lbabJJyiQyON5xRP7UY4I/3Hqo69EhQfehz+AFRNdVEDR4He1yyK/1RLoz0xicFKllJb4WmXS1BH
ziAWub0vBuc7eBgEgeX8K9E0yPRWYHvxVFWW14UOnEjg7uQq9Ia7z7O0uxvqINmE+BK39bAEByVE
8k5pKFhTBKE1FgehGu8ofuQvad0RBNAw82VS7jAivKi2BnVNS3QdVNGPAr/WgGdoE49VC9StgYzX
4PeL5sH+5ToZjVYjAVOCA2+XJfAuLdqRgL3i8DiP02U+Zxx/W32toJloWIsmawUZwVk3QSAh3Qyw
gtK4CO098JIItl0tUa1P5Ck6kWxXkQGnwUhsd+WKKvccC4YLtWoXXBQUq8QY/b1txeUdmbMvZhbI
Df4e57uDb53YoaTY5VXY3QaajtQfpPda+gIjrd4OXqMyY2NDZrrMakI0w8iON5rdWveN2TcHvcTe
DR2iuYKkVV4kOZZCI6rkXgi/+A58vdlZQ1dtHIMzn1vgi1Gh6VzmonO9OU21TY1f3UMp7nh+3f9o
ZGCvyVURv30JosaoreHLVNkGGr5p7KDsBYQxSAIJ53kxjdSlj09OmaQN913kzVUgVqOchmrVaSNG
qwrwmevm7ZeitaWXZDkE8QGI31U6hMaVEWS/K0ERCKGIuui7niiCCTRlTWzSqsuBX+BKM1b1xPQf
IjX+iHoXtBi8hI2ufKDkeWTuS4lTGGdJfR0lSl1mQ93uLXfC4BESAKVCW0DTq34yMJxtSkLB92C2
MbkZEND6LnAuKuJ2QJxP5FXV06sxHAaf1OR8eqwcH8pciGCoDMP+xvdLf2fFBEMod7aIdZte8Yho
+OsV70PllWcDdkm9MIW+WBpdvnOEiMkRy9uLxm7LzVD6tyK66pPLiGTVvsQh1mUEWiTC2GGTCIiW
GeQe7SS8PxA4WGhSE4vlIJO1mXS/60H7UU0W/dra8Xc+4RQ3jcxQPDVlyMI4Od+ATU0A2dMMakBE
AEMy1vOuSWsHX0gjcNUHcFyIXL3Lh4L8jrJot60Vj4T1YlDqumg8DBCwtnYJPLMNq+C6ceQvzdXx
syiy8wSpKOs+XeD0ifNjFDH6PDQha45+wzbVfH3lt2IkIjMbaRWY0XWdhP1F4wv/3g/m6IKoynJV
EFhw604Y7d0Zai6eZkCtZEY+awYUDilhNCWYmTdZGpGaxgnkhnhGAmmwzHGEtV5siLrYcDH3JZUi
ZUTa2wp34FolBga1zKc5WJT1ASoFBX/yaQaYOBe5r9Ca4RNHvwCfXu9HLyxU/jXIbGdl8q9bU3aW
NwKz3PYEH+MNLUiu7DXsuLGPQ1IbjG25OPGtMi+9qtOJDcd9DQ138TIv+S5Z+ieeE1FOIqbgyuZf
11EDMy3siggUY12+BBo+fcCAYFelo6Es6Kpp3VrOr5BSwCpo2maHOzvcAJ1N12arIEbEyYi/xwY/
q1TAmAkKL2x1G2Ndu1B6MnaQ1tx7Q1B1D0SOmNt28eV35Vxchoqdc08KCHHR85LjPqNqTCpyNtvJ
vxOL21wPy+9xF5nrhBMQ6TGR5FcmykMzge0Bt2mBTAo2XWGIm5+44E1dVO4G2JfpzRAItxmZHUjM
cvmT8DWSFTBHrqPK+VHjEF/LKHkd8uZXiXsPXWX82lvak1l2cFlH8yX3Mx8sJTfa12waeT8vloXg
wiG6ZC06oqEdM469mUAkL0Ob/0BLGNaTA4Mqb7XHOiG1RKvsdB2LEAt2phOdQGYG85hnUmY1Vm2V
mzsb2MxqqNg5hEHow4ELx+ucDD4SerWp+cL/yExMI+CWMqrpibJifImcBnOgVaVfSeD+YleO9dR1
WnYYEr26JDg6OAT0gyo887DnuogZ7yw4Fvym2osMlEsOFi5l3MQDqLzAvBxcDb8ivXpPhK59mQfO
L6lQ5c9Y/K8ax4VMOJBWRANQR/9HGq6mI4UK6t5cR3YZ74xByk0fUxPUmSdbgCr2fdyJYccZs7kG
jtjelCVhpnXG2rs0867oEiZeMoYYZArrN4tQ6fV24LDcaWTR2m21woQQb8venXawoMZtSDWMoT10
KD+wgeIKxbEtzcVdE8+XRt8RndI0xkMZh3bPeaLrutWCs91FGj7QQXfjr9Jv+Kwb7J1ftBIK0goQ
YM8moeZh6kNwJJ8RXLdB/kNPbsfGLdSzG+ftiihOUEHuLG+wzCZA0FLHXhm4pEEGy+SKFtU3p7G+
W133dcKAsqrNNCKLp0ggYLEJtHr2DLZNqiJQrvqQdlpwZ0UQSVw8/Ou2MZGujQnmtsEf0xUFtwyv
YSSkuffTmJcwBVZ9mZcS3amyYAwQjXtr8NbQWbqkpiT5SDsvIF81xVuYL7ivPGXy02P2VymK2rXj
dICSwpx4wJbk1NGR49aozfiiwXh70ycSmXUgIVX78hcRkdGmwXF8qbdtuxlEqr75sOngb3I6S8lI
XzsZpBoFj8UD7W98a4AtwknDVYCnbrYeZ3IQgWjIGH9cIPr7bISpEbR6fi0kqLVBS3+XQFNXYUw3
qtHtGg4z2aFzAZ4ns/pkjyp0vi2LjlnSmE1wJe0BrFZha4dp0TxBqws8vnj+Q9OmchdYjdy1ejZu
UvAV2A278itxyOm+yyqFxdAUWw3Lw67NsUevC62tgbb37i2gCsbxVLkvqnaIjq01Qaal7d7B11Yb
qQ/4CceW2ZqyeQLmHmJhL78audY+21iLMV8mUwaTdc4oAOgzi72RdPBN5KAfRVX5j34XgCTqqnGX
5ML3AjefNnaAoNjNZ1ZlXxECaWlZt5uJ637UwR3dy5BPIHFsUEzU2Htl0Psbuujlo1ys1wkGqk1L
fBcLMpFd6WjGWzvu1S5SeuzFVY+J30WXFnfqwc4b8HQ++8dwUEOxcubqlwmUfzeBIjgyshkLwv6l
S5S/Vc52tqmXlCI+v8Eq7ZPiJ+BmUopSzs3YgeSWYNTMK6e5vtXbXoMe4XKvqzAtskMcifaxcqdn
u9Ebdj/dK6TA4Hoazfq6rw3dS3TxOlrLSxvRxdilgTV2UGrdwr6B9DMREUMwEww4PrWpFje4ufP2
JkSHutKWrB5SyedtWVso+/C/b+Ukxgd/nMq1FjIZwzT9MlSCaL+k/q2MmPYNYvVLrHe30Cg8AwtT
tn0p9fARPzO2+RF5gsPeazdUDYl2wGpW+jh0uzRwo/0YT8SnIWXYVnUwbqQ5p4cp8tONIxmndhPA
r1LsgQ+TJTg/xGl7GUVpdW9VWbzHoZV5mpnPhCo07TMPftoZfYJtdZgmWpVk7SEUqBoewZgeKhBx
YAzI6gEiAdMCK/Iup14GalXBrWYLImjUhqT7xKJ7agtlgO+KEs8tc3Wt1WSVW0RFsS232zvIehwG
9GoIfpDCKpNtUk/DkcTmgITdqa++O2l9NY7WD6x2JX50FeaTfdmSY91dwTHUtWtLr4sfmOiX4Uhv
b5WRMwPAwiKR0G57eqyNxWe9KmpxaLJY2bcN/LRrPIe0km3prDL4HRdWuySrAzxaw0Bi9zHbkAdy
aW9cVRb7ZI7slSW072nT4rmtq+JClQjOk0pwiFFZCD+9ljOKQjxIZCqG7K/9VIGTS1szuSBMlENf
OflHUfYx4njC6R/CyAX5XUvimlSL4B3hKqu9urMjx/J8h4JCVVdZsyZTwGm/E2aHVgCporos2ftd
mKTebyvAMxegalBXs6n2LNBzHkpj9vujbq2nsJlXbpNQmZDwiVFZgMbK2PboduLiYi/Ni7h0nlzb
YbaoOoC0WOOhZ0Ej8tD/nvptvpaJJIF6MmLsRctSiGd8RbhwyKGJ4iGnuvC6aiZ+MBC//DGDZhd7
LoRKNvZK41cVKdsYiEasmFY8XcOIsoC2xNb8fzg6r+VYkSWKfhERFKaA1wbat9Ty5oWQjiS8Kzxf
P6vn9d6ZCUlAVWbunXtdXNFc87b4GEgS30+SfevNYLJJrRWeIiWFeC5n1lWQkDYSCtOCQqSTE3gL
42bnmTeTVfnklUoA3wzZxT8yiSHvwrK7jktm72wBJjbS+uSO/FZWQOPVhqPlOWPEwSDq975kG92o
XJNktNnZGyugQy0iIZCqYzwY6eBArFJ87DCUi80oFUckdU6guoWELjfy7rHtkLdodx+x4/xqBX4r
gybkOE+V9uYZrrZTi1Z/eUtElAsuVJ6L2fhJT8iNViY9ZJFIw7YMrU9xMPi21mp7EjGw/mDW3ehw
KoI2itVZTgSQ6KZrblzGgRzmGhUCOW50U82i7axp0oAEEAN51bvZ3SB1GaGICB6z42yFTElEKtBP
Pl4TPiJjHRiXuvnrxQQNNTVUAQG6fFNZYCqJovyZZ3KmyH4hc9pbzUBfLGJMdXPelrQW5HMDsQp0
m3dSNoG2lvNTbzDTaNN+3CsbJyQZsPFZdTYJG6XtkhiaDvd5aQ87dmmHT4AK7knOmXZH0CS5zpPd
bSFaj+8J582JHJI8yGbI4xveLeNKkUvgTp0QnOnVw5Ohpt9xghqS9KPHz1KsZyN5Gopt5BJVQyvE
czFy8UExO3LQUAOt60qIo2kOd6pvnDBhAzEwYsPeiL6hBVSC5e80SXJ+Tdd7t2pJFoVa1urbXuN/
S2pML7FR1Yfe1oCG6OVSQ/fKbqlmdiugWrhJL/+S3J6J9pvNIJqzIix07OJNE7E7IqDIhOXS1Xdd
b/wokerPnqLLo86jIUsIm8sjQF1ibUjOyWf5WUmn35tFzbDEsQRVoCJMojZxClcZJltSCF49fXlz
0vXWZS4EhXYNhZ5WaDtnsCI/L5nVThWFK+toZKflde0rYCZbiRq6cVTfEYWyPjDFGE96zMYMlnF5
b45QGlNWFLdZC1YkLfVkn1pRvHfbSj0mhus88fuYG+nweqYuy1Pd9EmIoRbMFpEMOrXUBisbsUD9
OISo4NbbAEA5XPrC/OwTw7jzstxINy2YJnRLKKg9h+lptFg9KvqOjDE9ejOIWOWc1iqSE0mq6kk7
DapCGfvO44Uja+R7VfkIuXYkucE1OUBXb9pmnhOFk2q+51GpF8ZMRF7FS7zFp0i+o8XTXZbFeqyc
5GXNpjlg9kOYm+nWJFCwSM38ke9JDr+T4RR+I/JmnwzK4gDiwekk0R7qxe4e7bHSTgQPOSci15M7
xyrWbZm7ebgSlM7stuHXAJaZ2NoHEc31fe7MFKw9FDjaZiYYccTnCTwyjn89G4DFgC/MRzRmWEZI
0z6WRhTK28ZUnKYOFyjgiVZO9b2Tau3BqbjxKkKC+PlkAmLHaMNY974wgLdbbaj4MDW7+1pHJpFN
dSuzumlrWHV5R3E4vs0VEXumipINvSMw0dpWu6gc8lsGEb3B2sj8Awh4DMJwpNxY7DKkq4FrokO6
JE6iyPZ9DZMhdoy/tllYMmzW1W9am+hLy/1rGr0lor3Ij4u22BdWqKrA6if2wuLYVI9tCVeW/7sn
dlVZ5GOzbbx1x3iA2RV126bsoo2Zld94gSDIEcqYzGRLEWcizKOsePuHVfy7RXhs2OOpt24UEUfc
gYj5zSO79uvOFvcl4ntI2j4zOWs0g6H3nnISIc/OSoA4wwN1NKCSEgnsDlenyF2yaAixwcVO8p+W
aK8FCIiH0RTJg+rM6uLlrvMO/IAhFc3phj9ucx9jdtuSC2XvLadbAqK7zbDvCNm3JFmwupH1gRYP
BgF6dVd+9L2MTuSXqn2SiHYfiS65Eu/aBZB6ydblsfhDNhknc+TRxDI2NkTy2WE9kcAHF2/d1Zln
nAyiTkj+FA30UWgRnifq3f+4IRV327Vav7RkcBi+NrM89BP+PlZwcZNRtW1FRxpL12jTHjMyAXxu
wuOAFczIypKHabb2bpM+t5JglqTuBhCmPX2ZnmQH7O3tnQc54Wgwpj2By2UuIZWw/vBLNR/S7d+j
pkhOgtjAXd6Rfzan2U/czajtE8Nfa23NihnVYG/nFFK6Hkt46y6F1NTSFpDbUlzHllBgTlR2v2JP
D8va7Pd8nOYWHpIVapXRHDU1V09GlDnv8+p+O9XM+6Jz3hD52W9rh9C3Wavcg2W3NWdJWz3jjugC
gzh8Gniv90WupR+jAQk4zbrCt1ONRPVhbn1tXecgawoPDoDWvKxpD5WF4QScCdlH0RMPQ9D8FY3n
Vx1JLA4p8qGSbECKTtofy2qPR4w5Aymns3GzoerTC7ecdRvuGgcWM/T7pGE+YTjRuF9G5xb8CuqR
HHpM3xZJT2VDH2Azd//JNJ0nz2iOAjuJiVqqhqL8Y/rKXpyrOJFBMssLxeS4rUorDerWrP0ECgCm
GYuoVcseHzPCiwJ9jEAaebmzJfiAtBeLd/yejObkiPsYFAEBs74bLTP1aT/al0EymlsNUlDrTrxn
6ubzn9tfo82nPVAwspWk7lhceX2Ds5OckVCfmmprCjO5GKqeSJ12CFf34DOo1rDe5GK94ybWKd2a
TztPOtBlLYMAUqv6A4yr90ib5tCIouHHLD0RM9pd6EiyvumPrkcgXXULg+31Xr0bWFCCUZW0UHbh
G9X7LQV06p6M2uKS6Cv7z+X4Pzvl9MEKa3ME/AW7I98wENQ+0hJ33RzDAmOO0AOOxlZUwJUKiVXn
JKYS/sgcEvKMkkxKLIzZ0yhqhV5A9j0hsM42yqpkPzXCoHZnuwOaU3nsJI5zPj47YRt0kDVhi4N3
ajzRfNhrowCYwiPdLlb6MngJzYo5fSTNjR1gzbrpcxdYTy6jA2LYhyINIBqthOaXpUWCfGlGGz2L
Hme6izvbXUl3Yzjddi8pq+XDNgNL/CKVK8Kmj5qgSdTq621i6kfyj93DTIz0W6T0LuADxpItu+gQ
L9QWhpe8IivofuXGkJOE7e4iQ9P29DrRgUBzEdhZPL24NSixFVe1r8VdscuGiXGeN9a38Gw7aN3m
u9Sr77wuBehWpt0h/E+tPY20lSosouFauATY1kzXgx4DC5mwtha0BL0x682/B8EBOTZlwejBQlnR
xtb8Jsa7/OOgGtYbEyf0sk+GaXV0rqqBEHdi8CeWacc+TXcKT/zdqsmFFSYr3bEkl/ouYVubKldM
vUoBM0Rq8mfNiRKviNs5alb9Lyri24jyVb2V2Um2W/F0+wVYAQ+4OaQ8WcQmAgwhWc+ay8OqEzib
4QrjxRiuwmzFTgoitXtEJfLmiPyPpaC2mCsiZY3M2zms9a/xqG2WLH8RAkmu6VtvV4r+uzSG6Ehs
zgeYu+/FuIkh5I3VFvvQ4ItAJDGjL+BS1F55saZFgDKj9u309JfE98ovnZMzXkvsVjaxuAw/jVJS
x5dF9I63DPpsie7jO4uW/DXWNDxn0u0+BVmUMFd7U2w8awWsmynPDKO2r++pmIaza6Sfrtm9xo0O
YaIgIrgXI1MxR4MbMdeKZ1ylvmc1HDe1x+6WRVTl/dDo08mqCWxkVAzbN9WiwNYYUFcps4qhqmOm
wb3aZrdWlQw2ZBOTBGBzBKQRJ8YE5hr+WCGY9DM/KnZ2bb3Tn7E3kLR+tK6UFKnU6HTJbNUn0ues
iaTbsTFGKCtDuiWsj3XuroTxtOBFKE2mOoCMuPksQnO7GdmlTRPnBDLmgzPf2DkoI74Jz+Qe5kMW
ROycgnqn+wi7AheIzqLKrROGO2eZfOjajeZNJPZACHY5dr+lQ0Nl5m4d1h31XCQkSLsp/p2h5IaA
/dYqRA15bzmZfHQYm5/SIBTT1alWyJvfGppF15g2s/4jtK47Nb1OKiT8rk1Zsi5zu3l4dVPzx7JW
F+FDF+Yj4d4VtfLatP5STZ8mp1VQgC/wCUb7cjWICsqQ7cL8drBI8c+sLyN2xQUtB848JwpKkf1d
0yOfslguZFTbFmKKx6p6JxIQOgK5toxyWvbiQ4/jdk9skHdkHP3dJ8PEfxb6p5tVbcSjxDsaFP3Y
P7Wezgg3yhUBh8TgpkUZ+7YTJ0Cz4uG+KtUXSA0jtFqPncKMu5vCrtjk5GGPRH/D3CZ9fnizSmKD
JtcpL9qgyuZUGnl50VGXHDbu+5mk8DGDo8XT0LLV5a5PqvMYzdFDw3yfCM+K4lEf+pdJdJTpmTZD
vmhuCBrjla8J0dqYxnCw7ey4Ol5+lPqt/lY8AURWmmojbrdtnCeB8vp+q0ZH7RFxIPC14LkpQoqD
VnsGB2ClbzxG7kGU2e+iKl5ZkXaPDkT4cE0BQEMGBFw6GxR0UT+7W+TL5XE02ZJOWjGfBhbntlPX
lWd44OQGd+4asFy0kG9MjONsWVq4sogbdt0oyTvw3JMTk5AO0PSz7ohdnXOBRqAbcYiZF7SU5qD8
KyKjTeZOD4lQiQr0SCpvo/Q8vih4Deg1jrFBYyfWv4uuHCgWZL1IHKUo8v3YW+n+lh5Ot7Oi6kOY
h05RxGE+E4JPRkDjTwuzLQt+DFcr7gMSDBTqoJBbO2k/LCGqTSrJMJiZ8G77mHn5mAGeINWGLjRv
Surofkb5iHMfuGt3mvFhnXQ7Nb6mEuySGiOxmxSRhkQ613vXGosHQcG2i7PhIQeeu8tkCzrHKsSl
z27b2JY5BgQ0ryf2oq2jlHZzsDQSIGo3AoKoUvWZpGkTxiC/fIvS1F+BrjOm4zpYKjMHrKWPT+aI
WONM0DTgpeBhi/outKv1ZmIS7GsLu0YlXnt+0wX4nJev697zYhmOo5XspmJCfl7f1nZUeyBHdeiM
1vDISvmClERQWNYOxd4UUXpO7W4y2CCHeDK1y0CxtyLQtnF236npyaIA3WuzyZCs1yxIpDfB2tK/
bE91l8UiaaJyenmAZr08NePA9InywncoaSqSEMncKu9VIvkavOknzeX0Hk+VTDaLXDh8co6DZop/
ynGR29xNI7roKUfn1vkXxlv4aTVZDzQW8Vdvm9UOFiagtj5H543bzM8zZ7yrDOgUibHCRKuilpW2
2DuCwvOO+gKkqRbp6Edu+boMTQ5QhUt57fJlx6hVBdT67VXlzXSpRJnvHdcdbkWixgIAqqHRoU85
S17cBFTq5KUmi39aALln9kvRDN4O1UcdG9ndIJStThc8kkkhe9KCI+/QOXXka+k03zVzXIMMuDEL
TK+Gbub9aYX4p+hNkKz/2ZgwDtLVirfJtPKHcVkmX1fxEJrcw/cVI+MwH1F7DTuujpmX20dCJtNd
VuYvmeUUNKRCP3W2MfMH6EG7VZDSHUQcFChW/OTEhiGC1nIw7Ch+y+Plp+rbDxJGEl9wimPr69It
qqq+dXQqKUsD9HTDnuBycfT7OGIF2XPyblvbq7EBoWUEKQfQpSoAqOfLgmYu5xfysTHte0lBMHwi
7iYZlcT3C+0V/N2BxdS7hQexRSG4A8TrQt+xP0ejB8++cMm6gjebmMvk7PFUd/Rr4s4jvfSB2Ifc
t2bmdKzleNtoKNwfN54FIcZOjYSUe5hEXHVYOuhq5mJ/Kkq7PdEMOEy8iFT6YTY3FZzEbeLZgi/A
/HQzNL/GVi0B1rcerdXfV2tKz14VDUeaGxIK0MfTDekaE640pgQpO/S+sCpelyYzHyBL5hfREBq8
JuSlrEnShiJtwMsyfr9nHy7fehVdImtWycaWQFmL0SrZKpEuQV3T28TodMtLlgTMv+C3ic7er5GH
Ii816y/Snf8/BP59Gg4/8jIYBY72Y9O1oLw0H948EPMxDcMl58TeZxq/TmwyCWo66xVvQXLLaFn3
K4nlvlzLB3da+zfJjxYwpeKJ60Z00gDGBnmffODqWTaLhQl7TJ1AxMn0HNWOc98mfKF2zpApY+P3
0PTOuu3killqfK0j9MVsAikn1JBuRpZOAzSQyHfVWIZeIvqDMRT9ddCjftflafXsjYkZwOQyfHZg
ILSSFVr5UTvJT9vQu/3oLuZ7TN7ci9a4sc8JC34VCcUlHqdgtodzyO/orEI3YWi4tEO7yeTo3nhr
+aNC0Hkcx5G8FYZSMFtuGdoiv5iy7b7ayq7OzKcsZH8nel6Yk21kO5GVG1fMZtMIvRN57AKUTv+X
dy4ND0ky32sfte+FcNf9nGTO1kzoTBVqZK1Zfk04oUHwHuX6b19Pb4kWP4MtBPRz8+zMBXNB5UYu
xjQ5vSpWKhC0nWrbdoiKdEeIFySE3tvZpL71vh1fhd6NfkazC01gGUL6FIwFM0pB3sn0nl4xhjAy
OP6QT/Ee8gcAKmcQYexhSChd98eb6u5ZDOYvCw8Z6/q9s5sNM/OFaCNWC7kpkYbEQ0ZNtuklggYE
GkhgBsUOq7iEuiNf7IXZoO9ruHzNaBp9wKUkSZcqGzYjiIh3nFHGNh2dF7eTxqNpNcaevgvDjsxb
DviGC8W1o3OUtSsdATpQkURPKUnFJyTE8qW3cVpUi1uchTxilFIx/Wz2BlnI8Rv+OFjK6H0sF38Z
goX+aOafLA4z1nmI+nuqAF/xserMn9PcuOT4AKbXrNwKHEboipe2+jeK7C5aF5LPr2lxJhFTN06M
azY104I8/oFewQ3JCLggjP8m87uAZl8wN25tqfaWfIaSBeBQBLn91IiTbZ+d6j5Ojm66Jzo+RfnR
CdX23L3dUtydge9AkqI+ruh8rE2ZvlvQ40yNP+9+Lfay/PGch9aiyNRpGrozA0mx0gXpp54RaDWE
qdoL7aIx0YI15jzU+ouZP6/VfZLuOocpn31Y6g5t7bec9gXDqE7zDYzeVX1e9Ps8ZWnzetOgB9TG
Yuz9DBdYztWm+r8B/Eoifjta1elbDee5/BmIhDKiO8b9olQbhhwo3fm1StQ2rp9j611rz6LJDjYC
trQenNbbykE719HNcFOHDX954uAD+MUnfdjO3c/C9MLOsTbSUunT68KEqovDacRxQE9kKtC/PhSy
vciO1nJyk2zfWkVgW3u9eKia54ovR9FmX9yegT+hwGNfBI15RvTz3d4N6vHn9tRk8reyzVRlBL2t
sHtC272v1ZvOeRk3+TE3dpM4QRY7lAXxyLTQHAyD/i9LwNNiTBUd7aTnj9NTFBNFMjBenX84gDal
ODoDMzmrOaqJewdeR04OvF691vIgUxL9DWuTRtOmNY8J5iPeGO6RgJ86T7atuGqgt62PuL4W4tAn
PzcWBWEh/mTzB7xoBmS6i1fe1LAPJiyT8+BBV+wwXTr/LPG8zK9EmmyQOzrrErm7BlmLbX8Nf06/
y7DUlHbYi58CYbXkVgVvkK4aOMRLHd2lFhA+7Fv5xeUel0DwrE5vtzWdLrwO7GBlrSmE3NF6SUa7
OjDl/TJyI79zXb6rlaYqv0zlc+LC8+Ro79WMO8q6urbmlyag9wLaNw4vGAryHBntKQEjI4p94VSb
CWJe0qSgXyCCkTSJYRd96bbYNl9MkHUWJ573MrYcvB46W8FANdpY4wtYggCp2G+pBrN8lyIvT6TE
YGzdL3FKLNHTjPJWXiRQrjmzQrt7z7Q3FuwVgq9rXnLiM7188bv+3p5fdO+xjXYZnsy1+WNOudPU
q74+Gt4Lbv61+JtA1qBh1eBwSOHb62OGQW13gyEZNqyK5SNtX1LAsKO+j+L5ICfdz0kEbeGm4Dbg
3YeAySzfpJbAiGPpIzByPD/VUydeOzOodW1PbXuojRuBB9pQ+msNHup9GdT8TIwYNs1YbUr5PUse
X3ZeeVpDemhiBjpL5LMPQFutXfEZBcb0OrPr5Hk/AD65fa+O/MEP6McJzA0n3QgG76uxG4hFzThu
F6T5w80YaUHSTC7eIqhIOBB5B+iVAq2owrTTXkccaUR3b9zoIbevQKL2uflpYHRfKqLHGcLGzWc9
sik4Pk/q/nYTzkwQsWgFhYY1oNl4bJxnBRVpKbCsPMO01mkQwd5Uy8UCRWuSFDFHbzbYnyyJjhGB
6k606dMfIq3j3gxhPbYgCF2byJzxKiA3jwplHOGIkpVzvw2mej0paHwLONXEDmLztao/dJ2/yEyf
g0OglnAmtuiePLBnGXeMNu4IJrdIMovdz964OVPnu3zpg1KLvruxCfIEsaG6yOWglW/D9M/W90u5
ExRNuXesvK/avpKL5qfEiOdmzRF9VLSHlb2rYMxNEP9yQRjaA9dqmu8YLxaT5s/Ov5Uzd2r/qfzZ
sc8Jxhe7+YiHD9xlITt4FD5oaOJuzfC17yft4s57gvZ6l+/hOsD3K9+1+qNlXtNYtLbOl9Y9xXwp
fboty52RvXbjP6dqdguuW8wHVAhPFinXLZbDShvAo2cc2dVGlV9WfHW6xkeiRach3PCpa95ABJUg
YZk1kB6PSW+FUgKjMRq/G/t6Q6962t6Wj8X8hwhSdz9YbvdwCmiby41u/JQLmFlvt7TnrOXy5BTv
icF3cC6a2W4tnwcXq+x6L+0rt9uWeton6jH6a5mU/Fk4tyVTPW1Xxa/Z+KAv7yVmEdGfNGqs2PH6
/c1rjF8j5USShK9nGJpCWHn9sYD5tuPp9z78szqsTJmcWrO4ToTF8OCTLfWLL6eHccJMODAeLO+E
h/svI2HqNZ1gCNv/nPm3w4eSwRKwZ9Lf1/hGmwt5Gfwl+9XQH1yQcD126ymxAkyli63tmCvCNXrD
ZRbKaL0DVrYrddoqAJZI26HIiezD/VTI4WMR5raLD6X7jlpAB11sS/stiX7lXe8BcC/33Zd7aPt7
2fA/nOiVN2O561HmWJg8TMlBwkxpan2TrOebt2dcXkxO1bzkzLgdENZPyT0VzYgWydUpifsAWVk/
usB6mpyH/MEh5oEsJQm5yotAgn3nbIF153vrR2w/dcM5835hqhTjMZ7PsE83sr/cvjSUaT6iA/ii
zrhLm8fIQJO3nRB4I/+137oIF6o8RiRT9+0xCENC4epRvooJv0+/svzSYD8gBXKV4UBMgH1nGPeL
OKiOVlbfW7OzHbk2TPcoNNSIbmtldxKFZFof8KtiVb9b1OMyfTmCN+ajSD+1xEapxWMPYazRLkMb
4AIIFcYgffyYnNNaX6X2UyMQNgmxF9B6vxj5aNW8r4tD2T7rJkbML905Sesxml5gntXxYbW3KjmV
BM+vO89FYi7vPGay9XRfZFcL823afxZpz0twst0XIC0zt1gas7zyYhvPcXYdxrMeH5ebbap/z+SR
hMxhdalXwpTAKd7QTS4fPeNuNh4aZuqjzff4vop7bwhp5LCP/OM+QvMmqBrgZPQ7y3xrVmcXqLpd
AFbRi1CVO48+3+ofklyEqQEFLbNwSmxly9oMRqmIy1m/oQwvJfS+uD4MzmOmT+fR+IyHaFcYHlNq
eIfqjobGl46i7ak2I/rFrO/IWIL22oSU6RTMjK0ragKpg2+nK0nuIBptHC5gt3okwQw/6ou53E67
7DgDyCi6fylG6rIC3lAdSvGbjM6mNd4yDgBDz4hOzHzmziUF/IyqGE+/w5IEWroQybXcZ11JKCrD
W2ZpJb8+Q7O8PhbxO7robvCurFlQFcTb9cbUpOiYndBpMFLLJ0MW23TqHocYVshqcdDEgYo+Zhsr
//QSNZcisn2thRzIkGq1/8auDNbkaWq+ooTMVoyeGUdCzfBSaUGqM/+3r7R+576BqGxxacXlJtKw
T/N3n8CXewaWRcmhNxgvbcELXRdgLOJ/lolklf22Y4USgZEfUw2Xogqc4TgS84PKzbEL4YNRc8V/
ssLhEoEPdzLsreppHN+tZif7e3gY+DA4tKOtqn5MtHblpaiff7UbyoEwjyh6wSlDL94eEmfYjuKn
ZRM88kCbSpKLh1IdGoafOts6G+Pm8tXetWw+1FCOcJ3c5vnxn4qA3u8FjjcNBNoyc5clz4uxwgtU
ISO/c9e3WThzgk9R0Evz1cjbr1WXm0LvfMv8acu/xHZONlScmBTSsnifVEpzjvcN/Q+9eR0Bj14b
jUs3eU29l8QQ4QAcrVy/Z7wh0XO1/HktzEKWb8THAEd64EdN9tZ6qFh7WegQC/kZQ4RWQbbq+9EZ
z4N8ntqtRMulBoYSvhHIwnQ7uvoBhzu0X7b50NYUaSYSzamtt4W4H5zdKA+2w9o/YBzbDXFQ+D31
oazS3QDTd8LhZ+gPvToN1kkhjcvkpzRtf2Zq3GsHA420YXabiReHtX5N7DCAbnT6KNIi/QwDJG3m
zR3gp7dujKHN8DqbQHKGfmMWD7P7A5/we4WnY5WWX1p3tfmMeXWT1jMzn1/Odyu6U9pJOIcy2w05
zGF+NqRze3307L8BSDyD/0Jty+RtciIi5jmJ2Eo6arw+iAQgjs4oz6b9W8UNjtFnFJIUzxtmMzJr
s+JPny96+2zjWa3OZJAgXfAm63eywfW1VzdQkntqOvoe+zyWf6aUQQzQSDGrSp/lgJoET6Zpr5F8
ySfbH5e7vo2Q/CnJ3gTGr4WMT4fZOg0fL0AXXZyUz656KsdXrX1y1eO07EZyYirXZ/LL2PxoF/wD
zVV1Hwbdi+WdulQ/1IxK8oXqh73DsniNNPt+TonGObEhuOnWx8I5lfI9gwuzLr3vSPDRYP+S6aiD
OluJGVpZxzMZrJa00wk1nZ79jThRm2EfAzwHt5vWtLjc3FX144HVKRC/UrEDxmoaCeuUd/iegjYD
CRs3+yF9HeuFLQeFbP0vnb48dpQTnAea+V4Z360ad4m5BKZ+ABCDr4v3eHWHh0EDW048v6wxbRRJ
2CtCRrRxu4IMky3rGBbo4nz6tvD1LXpO2PRwZsnryKgh2rDa9wpiyF85pfFX58fIY5yvuXcsEPpr
Xp2LekEpZ+uRUQ/wp3QJjbE7dqSY8/dwFA1PfkPuqatJcOsgNLbj2rCMCMRtLT+P9T9XYUsy5lCz
9A8vZpeIOWzlDf7IAYu54uj0y74nTkm/eZtACmKV77tulxs6Zun1n4iMe4QKv8INa43ezuz6MBU3
ctAYtJW1bxc+dmeZDm4dvw9z/Y6Qs/fWMXSlfq5r6M3N6jMJ28iluDLLDM1xPjLf/7ApDqU3HoHj
PIBbDaZp2aZN0m4MpybjWoZupB96VzuXeXxKTG1boftvEDB+lSa3Qzk/xouOhI9GNRn+aneHjq8m
9UgkKs0P3C/UEZCtuInVJs01n+Dip8Q0A6H0S2W2n3PuytCoCdr1Cu8ouGzxffv6YG5azQxXT/N8
e8rZ9vtbyoe+e5LWSHmMU9nwbp1c8Y4idJ3SfCtmNgec5bgS+IIj7lp4mp+a3q5SAnESVJboLlWJ
olchzw9qP0fR1UhH8lMJnx/W7m5Yy1OljUGOkBfpcNcYLINdP7mczJt4ja64Ci8zobxVbL8ZTb8Z
uTD73GDxD2+OEZ/YVoKKlL0IEsJnY33p1i70+Gd0HJLDEvvenIUWB0cL/HVdVkw6cLliD2fFutNs
ce7qcm92fKfYKknZ8pXrhKiVH63m7vN6uigx+zXrlh0sTYRMEPCLN73i8N9LNT/Ch3qbxuFo5VFg
rnALBKBxsk5peW49LZPELVFOeKwRUJcaO691rw8/Q2TvPEMDZOKcEt0ObSTlkl5RIhjgbCdGjLtX
8vWSAXVKCir3nJW4XoqrqY+h/J/ZBr3A6gIcZn6SqH3b9TDq+t2gz3DKwFci6kHGPjhGHUi2Ac38
9v3ws3Mj423+9cBeTsI5dmINCK2+kzXV2mhMTyMDpN5ptrHGPE5n6jPbc1AwgGcs9asv3mNK+rBv
jwm/lCx+Vc3zdsuwsbmicNi2BsYzk/JxvXm+eytaQuBD2GoMCuU+O+RTEXiqOOh6xbJntmvn6gMh
uQiiNcEk3GhbpZBhbr5Do1rO6BIMRaYZKEK0RSm2woEAwiSLdWZ34BEjbgNJT2rI9JS7EwCyeBeN
8xJYZE11DCKKuTnVMWe5u75YuF/HnmK41TwF2RLpa7xR0j0mgbquTjiLDvkCfonNvshLaEbUrb8+
4BkaaOmgd0vzCXZmAJ7uHjRcsclYRyhV/Nby8i4LafJieKhMB2KBVTZbTWRPZv+aj3R4HSvyQrIo
yJ+TI6Ntnuw+/8gWiR9w8bFG7ucyhmFISfUfSWe25KiSLdEvwgwCCOBVSEhKKeexzgtWlZXFDAHB
EPD1vXTvS1tbW9upPJUQ7PDtvnxSzHPkQzFBthjPmr1hoZQ69XVgE6ZGjmTGHh6Pku9HP6nHFeek
znkpnDYOcTlgYiXEjR1845RPC4oNeRNUz4DB5cYf8rs2HXclBqG2Y51N1IEKSmyRKh46PkRQ3nFd
o8urQz6EJ4G4SnPFoZzNoRqDnajcYxA2e+G3D8yXd4R+uWUxEI9WnMHADgVR9kESHSJ4SadPXLRo
YR6NxOwG8BeUXezX5LPG/i6iR7m73ddyCtQbR588xt1hav75muBd425fzsKqbV7vZ26FG5KsCnA+
hzQz4TYOR9paWk5MSZSonSpUPUHoT+RYzqIQr22PstJdNJdBKjVjx1oSToazi7Vu1cNe4M+LlvpD
TeXdZEo7xjP7uOUp/Y1e89L5WBUxTnArJMhWeu2XJpzGXY0di4svtnTs+35GKA/5QWucU3xLWM0y
kvm8ffmRlNZhKdn6bvwWEUWJK+3T1MRgxBM3DXaTDDEQ0MRaSxJlNIUvOMMD5PhKueglxFP5fa6Y
m4qFVTkWL345Fo72LT0o7FP1tjSxtHw0jbLZS4LKarD57JIPzcM9Xq04M7e7eh+7bXu1Q0LHDidL
p1u8SmIX5fKvS84kXisvzj12/naIe5pPqU0DaC0J72v90zGBK35ea2NZL9XFyOGQbvbBRdpTjnvv
IPv35Dd22azpeB3EpfW2N7d0Tzi8j0roV6pNntkI3yv+cmYjj5N1MFGHHloup5xW+2yUx4L1DbGy
A0u5Z3tkVGUHGRIUhEf6DCzyl1rwiYZs/Rx746ZBJEPmbI2jfagZypnh8sl6iVyubkt7HpnYacCl
fdY301093KrsST6L4BiZP7eczaz4VyMJofHp7tJuxokmCT7wvzpU+BUjo7CXbfjfve8V4Dam+988
exywRIk9HMhjMH7Vvp+4dfm4IM6NJmch3JL3yi7F0B+J9bPeGWNpqkfP687ORDqum49Cli9EwdFC
2cyytD/bUpwdL/rXy4KS8IokTt6+dtSs3Nbrrh2hx/BSmGg8T4o+nNR76oDRkKbnp9QNFcX4DF0O
JD/4Wi1E+FEHgButXwsmwjiFg1hPxrAS4h/YCpZK0Wel0us2kVZbRvyUefYWteZ+rCeChAQAfDW2
u4kUA76s7oi8zEqjIDVI2XVRsl7g4+CRU8R8fVumWGAFCDyapaN7ev0lyopCkBkfjx+AwifILeKi
nhihR/uuzTVrgFQBZvDxdA8sVw/5aKgQxK+WcjulEvh0M22ugb6n3f4I8/8STOt0Yr32NzRu4hfl
1aAwkkI5qEx+2tmcTOngPSxLh3QYArXoIu409P+yT05l4MQz5SBBH+6z252xWbnHE1G1uU7IQT/Y
vh8PfrjDZHZ2VfGvc8OfKNzuBwpPFE2YnqeZDdu7ZYCAATjUiPzOz+rTzQTD3LtfQ0xnNxEITUki
xDhiQDMx2871M6qKEeA7i682WtiIQJndPoiWEGTlMZQNK56jkQtIlTPOUcVZSugZTZ8dMDUkRkTk
QCiaZW2fzDV7V02+vDVDd/ZyCI0AFnrjM3h7yCsQFDYXTXycj0Hd4rCcsJ6XrQcGEfDMi7US16cL
OXzolKRcpaw4nF37Geffm6qbgebr8LYmmsWzE3YqTCg2Ho9NkZPwnOvwu9ThH3uwI/66enYQDkjx
j81ljSX8q9ZlMLx3+D4+AUXVx4Uo134hR3aQEpOQS8nLKQ3apt/1XfW7pBH5sZO4v0AaUL5zTPOs
vXoTaH8SDRY3Hv9rmr3+Yob8e6v0dCRuWJAhbyUNmUNFn2mePoaOQ+Qz23KeazcXmO4Q8gTwCjv8
UGoQX+T7wyfhrU0VT2YQRw9NO7ZCKpadFrmhmtPybhb+nYoAZHgD+Woq6olf0oh7Iu/S3PegQY56
88i8qZ62cVmNh74KcDNpHHpGkjIeiUfiGWqJxvuVvm/ED32OeGxLSrHdMBC/qRnGrDXjjc/UyK6v
zNI7XXCxb6rJEE+NBKsnctUvGNLyczm42JRESr0BvWDlG3l9vF4bZTlsTkYinU7kgnQRRHaeS6gc
ITSTbHlaVBF8y8YHWrJOSJ4hvdSACv1Hx/dS7zbg+lic1le2/kmW0bEbrAHEBx0NRL1dFtnlvDTf
obNtCRV+zd6uoXkQTvo9GWvJsENpVJ0Z9gBxyn1Z+5jgGak0x+eaPwfb2P2rtpE7btG13EI9ISMs
2AHckXgkyffY1YM6LZP9OoSUGnvSQWnxnfvGrwF15AEDYdlWNFHePrhjSOjYB7byFBUqIH83Rsk2
LM4Xu+foDXOy+QD7MlI7XmGFJNh5GfQwJ5lQ3sWO5PQ+asEeOGq2MxdJwj3SrM9lZW3/Wl3XXzb+
yGO/mfnUsjKl3kAWvCNlyloH7B/j+eJaf6XGvx9Z05ubkTgKIyoZnYqI7lRwwyBk8H8PfwuoggOu
KnvSzL3NH6yWb06JNu7wRp3c1X3trcLHRaLaiSlGVdYdlhUbiVojW/tZw3HlIA2jCtYfpGrxe2Zb
6yf45Yor5hixF4JFhSKmymTWjuZMLy3eDzlNLAI7n5JfRhS+i9273dkMqrPFaV0RdLF3dekNR68k
DY+NUXv4Qvzx2N2WPWqJgj9RMdCrTRwMSMDck1OsaDTh37rY18o3SBoZs3WRh7FD5TKyLYdQC8r7
lT+CQ0qwB+/sZnoQE3DlHcAcNtIyI26HxHDUc/FDI1eBz3lBIGqriOhCzxYsB9nF0kPRIlt3/DSO
q0NKcehMrpuVj68GAbHm+GtDRNGynNZHa3hgU0csaCqWx8IZblwpSsjKgBkjiNRJddW3m25vTWVI
tdzPhXwKc8j4BDXhdERmxeaHv+aUDR0HulCvJRPVshtzDtTmFo72U799rowb8mlqFQ57umvPFCbf
YBOO/26ZCWGTGuPETxFcqzQiKaLl+jQGjTrrbg7x6SI27I2wfs0Rl9mJSfirWp2O+KWYz8s7WIF8
TvjRh3Oht55DAAmW2XDq9k0ZKMqp6+yvG2X/Mals945pu68aichb37MaLCDzeQ5tIwV0QO48iwmi
csw1afpvsPv6xZ7C9GdcpZOxGk+Lc5CGjylfw9dl8YaLZ2EubCyanaHeR5wqt5Oj3pyD8YtYp7DZ
GG69kFxqPej5DEeS/X7mIYow/5R+bOdL5FBCNcnpoIcawAERWHVyiRfFNNygsq7Zyp6k7O2BXC5q
a2lEcVVIWHG7ZXnCrzU7W0XPasieSZe3FSG/zXL8ywLnAe8Td4ZrPXw1w1dChmS/gI677z2MxIJJ
Da8za9qZNipLGntXjRbjs+y3rw7qzglfpLwWjv/fanhaRlEcZthK2GK5vtBglSLoW6hpCwgBTUUZ
S+NOx/3gpUdtDVCiRNknlB9CFOnDlMFjcRoGcIxXY+EsdNrVDHhkKBjVSfpRt2ZDsspTSToXzw9v
vV0lmGN5f6aGXBHbbgzXBZ8jOrWxRFMXP/HvvOsaZuXMCn5vAVft2p4yZlu/2jHLRWhVKZGQaazb
WBUr4KKbMTCNIK/gtutjnQ8Z9gX5nJEcyeJc4ZqYhjHdIXGVHY2kaTrs503dq2X8sSnbmV8ksxlG
hLR8Gha3PuvBY1VEbslDSM8fokIbKvSsKH3PLLH8a/iiAwJzxZ82DP6iaEUHtTTctBj8qzhKWQBG
2Xw3B3/8UGIzaHrA1rYlLLy1tAvxYW8+294Xz6Qdpi9CSDY/uMv+MEXnKurFYfwbQZFlUM7O7Axu
oyveX3YYw0N/sz6WAqkq4IZzCMaqSeqM7zAxLWLLno6e+lpgY9TOpa6MvmWRFAbLoke6kRY5G1V/
hVsNrCdUv7m/TjiTskrx2jObzAMF1DG7AeBMYZlX95ALmELsGqOD762PapP/0qm4Tbi++cbY+1et
WKBMHzxG0jL3aZ6S7KUJpI8Du5/HA4Q7j4+Zkppn41YBGpXI+8bI7ig2ZwnP+UDCGRO6uoPgQh3U
GjVPJCr9azOF8F2WaMnZghJy/mhwwh5AAKAgUH9u3Ysc92O4FPYNMcSSmLhEXNoADK6dlGX0XGQR
G2vPMrxtEqnfYk0iAbVkJvrVj5g2IVfgwPaLxwx9u5+cOBNf6ciFArkl7ejwXEwkfqraf4ER9tJ7
EzKhmp/cxbq2Q9V/pKlfYnzokQam2eWbV04sQfT8txHaZnPsvS8jrfdt0HxQuZjfe3k2vfvcRLjN
GyRbl8g6DfXPq+peiFe91SEZKo8EJd9xTtHd1vefIxjlh6Zk/vOkBd+oALVTed3yyxZhY5NWJk55
3IgMNo+2qj/67BYWWwN2Wu1iOQG29xJrf9Y3cT9tLAlCvhUhKsWumcd/ddv82F7ZIkxhE5I+q+ge
NhVvS5lNM8pUtfBZohwm3DlFOh1kGHj4+V0G7mX0aABkLo373mqPspj+8wGZHOFrRJd1zG4NkxEm
Bq+E5TbkiIgrN6UYgBc0Ne2K0+R2uPeLOeqcvSkb12HX6jk0CZb6n+UGzaGuZuANG8bregu+C1S5
pO2KX0q1pEdWLkGqtrZdCbYlntYA0yXxTlYYUDAO7Zo336qxm9+g025m7gqF8uANrM2CLMCFLz3F
iS1WtpDuFKgXR5QON3w7pxTADss3pA1un3y/sCVomaH+53N/spbIX5NpqLx+X4bGOXdlu/Dqpw5u
w2FNYexkGMU/uIPI86AI8M2jg3fQdKY9OHLOjxXxdPiOm7c9Odkyfde83NXBCq3PZZV/moqNLzy5
NqElC4pUMPs/s1tPXdyK5XGZ9fzhOxHuZ6nxSd04xE1F8QxXRf3GGvfNJjO5r1Mr2LWlGJO+Zp3P
6J2TcbA/KOVpxdnkzCHcc4LD3HB5xvgZcHPzN4LAdbg2j3pFfuuDSPN/8rk4QXNmqZKW93mln7eB
bB/Dm2ASq3rvuclbVhLNarMjZVjaVS2oV0LQeAMifhX5jP2o0GOAhNK/r3IJny3KWJM5n5tLKidx
YJLpkTppggt9KgN3gZdHSZ9Gw091w7ThOmFCnAPraYIw9Xco+T9aG88uQVZ/jz81POgQuSAzYbpH
A0KvjMbgJL3N21uNPXIhsacrb1kX1x4PG7ys5SRxJ93PkezPRViE53oYEMm9kjjrMpLwxNLOxsO0
j8PC6dLMKG1olu5NPSZpNAAqQdezcHnezg74T/MXlBsZV8HkP3St6H9VttZ3/RBVz9qU6b1w5/LT
DvyISK81xUtVrEkEvto+pJOXEzwZ1jvPt783DGqW43KV7ihDa8rIOs/Ezk9eJqaDjzgWl4GrTigk
eBWEzTke8gOluSvulraQvycbpu/qFwuxgJGSLKt8r/7f1YU7kOACyT36P6eDKSwktshJE2d2frZp
/JIr4Xu7tNf/QpSbi2tIcbOE7+4orKteNxs7nV0bc8XELceYEAr7Zt28bX4BCkYiUXoWDjJLln+U
NzAWMWntdDR6/4LR51Vkdo5zd15fSGyJ2LCn2hEmc3bs8ZFYm7siWm80IUvFpipk4jl2OO02W4wH
jecf6g/z2JgSGdKZcpLQRM7ettmsTnpVcBKQsHwsLY0/HnjpAX+kKrgMtL78W4SALGkmbkVjYW1J
wdD9twLN9LQCFt93ec/MD8XnOhnnqba9H9hlejfkIwsqBtuIaaGSkNfmNk1MAB/TqN56VUHl7ytp
CMakbkvP/CJk+FtOKv9gwiBq16IL0XGHxXpxl8+h8cpjR3aGkB+RYnSgvvvM+1GzqKuqWMMnTabZ
kf8K+eJ11SmV/vLc1/AjkyZjOaiijG+EWIe73rVKAAG2ReSSCRvAWv3lLT3AiI68BPLiWnxSWLxy
6SAHGeNNVTu2TMP+xmu92KuzXgKxdQdmbK7ZaCV3rdX+grdX7Reh32ptfdpcAQ6lXp0r2KrhHd+z
fmAR7ZI8zFCunCq9RET2CAb22befj9ysV/fG4UmH734t5kRMVbqbEBd+dd1mI1wtaCvb4F95vBR4
C/en7gef1MDUnPLG28TFF1k3/jWBJQtiqaEGF5c5caVEcRkwbd0VAU6nZpYLPqYSvM1IjDSoVxMP
5YrGxKmTr/dm8ZwXnfqLdya7lMZ9KOoyEakoTUwKBSMHGstcJ2UxwY6pcZyBPfUd99J7BBzXJl1P
W5Y6rx77Uhz3uk4ofqa9lrzBldIKVpql7MAOWA7NhREIVBjwh3pT1n4LgiVAWbIr1JVVubsglLCa
KtvHaLuGn2OBDl8JN6v2rbt9uJvL+giSlItYmmY4PleMSCpV1Wl0nN9VzqdpVSt7B92vG2vPUg1f
W1VMGVzXDuNAY3IK4tUEyIk+hKfQGWYkd+E95CV6VGoX7t7MmGPMxCYOxNd2oIp8OHJw3v6E6D0Y
6/GPcFDatCYPIHCb7VkXNPE4edGh2ar67xalw7VSZQpMLq0XGWuXLeAQSOdx81RIqHvwEzWW4aHm
ynbXqHxk78c6SsuW2SB3/Aeqg6Pn3vanfSRH+ut4SkAUzn/WIhdXs9XbOwze7rR1i0P015JxFJbj
ExntNlFig2SkHXNC/69iJb30Tz0zb6BSMi1srn0kAIt1Q3O8F2UBg6sdCwQ4uz7WYedQ+oauTnYc
p1YYOrQX+zZOTvnXY7C5lm3jf4MSgOTmI+Q3EB83fmT2fJvprWOugzyWDAz7wbBGlcZp7je1Yltw
qxkfYc5HjQ1UwWnPWqRdnYIQe4bBJZDZu1uyi+ODYbkf9mA1Zz9S+jL6tyeKz8IRsY4uHW03SWFa
54l34bZ7Qs9scrRQUGg0C85NBENo+m/q03BnkTk7IubWB8cu8k8TrPZdY0/DWzPxhOC3aDBWyoor
j8WGtPZsC99mrqChwj4OAZ2AnGUdVrXDf05e9H+XFVgQSvx0IlJSXfqsUQ/tbL5tKbMH5oiG5wov
czT0PfGojXuiVMvTplp5IfcLPY8F5F6OPrAZN2uJCxKNm0MOdzWw7eiImHPnYTMXFShexZg5+7rT
xHJ6aMCY+bYFJzLkZKjEu3FrifUAd0gyzcvmINjftukMlVV2e4A5ztYV/WIkXbN9VdnkveucUW3J
iWS08yhBP4ZRUvtec7JRrXZlsX4yeKKGcxmGziFttIp00nsKwNS7MRXfJyYWVkGwYIrONUcPguK/
HAPZru6W9GQ3REf9BvfdDOmDFQB3GqegP9CTFVF0ExUJezH3OC2QWmEjdY+302sXELLctXx0DzTz
sKubO6BV0/DfCuEKbmn6kEoy7enalvsB5BS+lfwfZxBEXMd8rTO24mFI3VO+1O8MTGMc2tarCbU5
gISfn6tGdO+ZtM1D1Gf2dWuLvx69mfygYZY9dGFlJ8YsPONRvjxxafQSinT1V69qNGrPxSKnHJZd
efHTbCEr4mKcPhTfkr2g1PIMWco6Z6mniSvn7IFsD5xeEDR3UPywkeRbJm5fOD5dvgntP9xeUZFc
C6+KGV2YAjwjcS6Z33rPkcew4w68uM78kZVt+hDqabh2RTsfuBjh6Vua4pXVBlnxAW/wjWKc7zYi
UbttKP5ETdFd5m6oLxgz+NEBKnH1zzBJd9PoXOtKIa+Eo8/wkQE1xNXp1a/wyNzTtLXOM7sg3N26
xYg2E1PAs3P7XWROyRyyjaCyZtO7//mL3T7w3IFdyPMfOBooqYUL5Cd1MUcUndj+FcXo7rWLdorY
AXZvJFbjK0vsQq9lPgcuTU7TPRhS2Me5p1A76wc2rUGHtC7aPuY3THf6pF1AjUJcNhuPjQuLYId7
EzPY2BG4wKC0M9C0uPyOLzUyCqpI82om76meMnWwoXEfoX7av4Obnby7pQp5g5gbPX/Anuvb93K2
/jj1MiSF9ky/I809HMrSme9AkCzUApa/SVmncdPY+HgFnTj0cdgJxVHrJd8895AJ1oPKrn4VtcYO
7IHKDab8N6ibJsnwV0A+q8y1aztuF2OEo8niIrDPPcVUb2OliKRojsWmg0O21sOY4EtjO71FJnal
xc1RYOAKB8Mu04yXiHjseg3XFrBX6kX57fSvnnIE/z+UHryjU5H9It0rLxsbBO7YYEu82/4UZz9r
N30S4zj8OHrMnwsZhk9pjo14oB35kYb4G6cqHTgq66qcCQyvXYdnHcMu0SOk//zmKp/KnvGS+426
S1uTPzohccAWHRmgCWAuoeofO2fHioRNno/NNktyyJGgB7yPnqb7Uw695Egslmi/zGzYIxHYNAUb
VWabd1iZ0Y+WIAukHSRbnLNy77nZ7xpL5XmTznAFfZjtwW475Df6Il44mePKRPIyt3Q8B6b9zGrt
JllEyLdau4WcUB4eRmd134ZuI8Jh2mDvg8BNxLrcXJj8Whuv+1VmIZbg0OJ5nnmlXEf/5U6LfVPY
KYYTQO0WtJJXMY8R77Z9iyTgwuf9gF606JkEB6OP7yEa1yn0U0P6g9KBqC7ufbR0DKNNAOEpYzPy
5hKMnw96K9YvUh06jjQh56KN5l0qbxhzZ2XqA5VSX11Uqv1SV0Q+xqW8i1yzxl47vS5BW51cIPFx
sFjsgqFHnUQwh9fFIxGw87qeTVzfaZ6aMhOGFfdgy/XSFNwCltmUb6lq/nIIgzdv5W0p1JUv05qa
V7+ZOk6lkuxmGOAPl7n4WsGwXT2zVoz4uH0i5vYZebx4b/sSQv+GmyMNTJ7kNiK+J1Mbl8fmdkfc
CMz4YfSTBc3vES7zoRmd4rhRmXBRpq/24xIw66kB0mwOBo/PX4E9AK3Rfs9gUGBew91rQ9JGMt2y
vWukE+5Kdgv7rN8KtGTLHRFS+8aJbZe/snELxCupTufFbUqsHy7/nLL4D8Ug4lLdzPt6SZkKDNkf
FKL0tBEowO6Lh84olDsrZc9Rzix1bVrnNpZvVGAM+X+1JdkWoJKdhGWGu4imvT2OC1zULYjHO3op
Rz6t7MT41TDW0lNQXY0FvT2ftZ/wl5Qnqx/9WDLHBt5n0aV2h/ni8s6AFFfbFdqBhXgb1QOf/hRY
eJaSUkXBntdLPfew9YsuOzpcwZJ1nYkKmuxG/TBUN6ey7IF1Z/rgubo7lmHpvy6urF/XIoOoEKjy
Bqpwd74mZpktbHgmppRABDrJB/Fr1izmViCzyeQ6xI1Tj++W6yXM/an4ARo671HLJQw+mTmvmcn1
hxNWeDKJ86CZa8Z+QuFsgi1MEPY4DXeDZ5VvXsicLEZXopNM02FoMZh1RT3+MgAmX7oxA+TJN/x3
WBBXrWYuieDDYZMu+AMqTwsguyuw6xCjXztL98gOgOF4gCkJ4Mew/SvNMyxp586S/vg77X0WUKwn
h6fZAQhCSEbHTq3+Ii24P/PkcJyzfjtIUXJ7DqE1bFaFgYPkAGsrT+7SnmuyM+XNb1lXLpFcM361
ExcLKCTM2Uv4TayXgyBP3aRZPDwuoT8gz2szPed9UFy6CbXUwaxm3PkWaHGXnFPHqX6FrPS5uuNW
GNfeeurzsHmsQ9k/C2QslNSbEux45Hvkhg/TrBJffFXQxgBKnxAIb3kSulwDWblNVFkswT63xfYQ
+YwSZAWRe1ijYGo6GMAyh75UxX4SaHyl+cFY3p5CawzIgvX/uZbdvs093QI29qzfNZ+GDee1p08d
B8be2/hyWZ6prit5ZLywThrrEk592lOZXdcImC72jnuuzXBkF+I3wKk4/Drnh8mHOc2vb1/hYaBu
YiCNFDowBHQozEsa4rsFtZY/OaTLwfODbTtPbhkep2BpSK3L/pj22whtI1h/DxREJGTjOSngAnLw
E2FlNTB+1PkKQMtrJNL/LVPCYHByWCy9mRHbuL3Y273pqYUtGirogb+CBbb58i6OsB5E6M0JFy9x
WoYx/6PSTZ98Z2rirTN/Zt+RPM5N8a+Fu4fX0ejEKReVLE7lkRcuXChWmZs4G0bdxmO8begESDxq
OXCk4kfLO0d7x3pFXiwLcTTAuXerSyp7znxQC2U6HjZXB3hL6c3oxll+DWpBo7sdsytZvvPsWuld
aFC9d4UZ/qssL/zPWwd2h51U3RkI8LCXwudXATEgy341E65DHHPtgcVDegpKsjYpVSmH1u5KqBCB
daryrDwU2WRxrGbtwV2xJPci/Dd6FiyoGwAMhQdaT14BLXHA54xbj1gIZYP/irzAblNbL5ndeZd2
LcIX0Tf5ARh7tSNwgj9h8p1zWrGxW6QIn91x5kMXyl8MFeJKJYB1kaAFmU/AS8UucOU9AeEf9nE3
6xSFyHFhB+CWdEeBR1VNMCCrqDzXPs7tGnKajC43eg+B6LL+CloLFGOXKjrOSdzkMF4uVqXUpz9B
mZEEzQ4Tj9Ojy/RzVxL9jweJE6Uuy+w+YAd1XXjq+TyNC34HkgBtRV/X3IEOzP0/bITcJ8Lm3xj9
0OQ2kx3nRY77nvvtMeLyd0cRhXMJxaoTvrzqWG8ce+XQRuQ8mwVClFckRaWjX+zfaOZbS3tHoyUm
Ukl3BZ2QOi4GxBIewBhmmTxQsJTBbYBvztKl/OMKDQKJAMA902EVcxcnbWaxHDRdh9/SmhHyw9Z7
ruoxeIMHQCoCTBDAOQiIJFnyWxh9zY+5XBomdbqdS2l983kvPKBiHElLuXlJmQbZFYcrHsANfdRy
S0y1Tuclwm4+Eb2yQ4+YGK+zsJg1reKCepcfViuAH9Ao+9+WR+8DOZd3WVu8UmnrR8/BZOx7MsVD
wnxDywcRNwL0bhCn+JbAV+Dlo3M93A8bZpq8Mf4pE1hKMvgJA0SPgI3rAyvH8NPJyvyJ+8h8ETZP
x9Ztap+XGyCvnJRga2cv8EdO2xoQTJE9G7rWNExfa40ARm5RWG19rBoS1QwF5AO0ZcPJggqcB/YS
d3ZrnxF5YVHUhbrYAedQHN0qd9xlDR4tGyfQiB4E+4vUTtUFR+3W/XOj6hrLiqhfMkCJey1tO1aj
51+VaD9x2IIzcJhjkkbABzBF+6Fb9uKctPnZhaIY4O1fGZcVXMudCcdgv1BSc3Dbvvj02pUqEPRC
rJpI+Heh5bufuJr8RN/GCbAW6jgKdGdkMO+ykR4/lcMcJY3BPlsUM5CNBc+w8ZruoyqC9sXyidly
X16xaaF7V7V6i1YjEg6Jeu+wbzmNlR08F7bukwIW8wdeTugddZgeHZwIrDg7h7QqaxlTT7Dlu2lK
KBNGJ6UPGwIll0vMi0yQoFwrXMut02Pp0BFyczjyVcBDSlsCxPJ3r2ogVNT58G41Bh4Wu8EHcNH8
DY+qeQbkDonDAyKpN6X3KIsKHriN8l4N9TWt1fbWMXld/bx4WkFU7Mt2+uFM4W4c0RpIuH89plSb
QBFhvPUx+OwkEyKVGQjM0NUQJKjOGOv5rKADXtMGyWboEST5y+S+nfbrw9wp2HLtlAM4xu2V1rOy
94Ff/YP22V0LFU6MPdVw1Bq7LggO59lky29iJP9pWBbnZcvXjxF1fM/6dU7WjH9Y0Y4RE0Au71mf
dUedzlxFyESDT6AnR1sCR2jVKbLQkNYidIoYgEy0qyo2iI2SXexq2QMY5sMzmCb8rqA9XvsQfpGa
mV9te8vvO4E2HLM5aF5UWDXHcI68fboiCS0OYA81u+Urnr4lXjjMGI4x9cxdaGByIl3qtsD73aXB
1QiF9aG6bv2ztkGbgO+3f/lq8v8U4sbJCggBSdgqcQnn9N5JqbCSU7Um7ZbKJLSj4bNcNNJBwE1Y
rpWNGJObK9Zy55tXnmRpWQf0zlRUb3ANuIfVyNdTZJpMDtvmuo2aK0bRhiGqY9LolfU93CzCXQ8k
p8XJd8yhoF/Y5lUHYVz9neZT/tfqgE6WVVokTl/Mu6y/sS2rGeszDjco1i7q1aymj8IeWAkxn2G4
JVEazAhUuyilhKhUU/7O6jdlAq+rl4U2kecIED2W+nUETLWkSef38p/0MNXwH+XHErjeycf/cO4n
5Mm4QpfB8l7X+F4LKPnXvmp71JG+OXM8be/CVdadYEt/rPuJM4XpxJmYkrC9cBEsAwJ2qf0bHM2n
trPnCX77sWmRkuroXS3vrdepPZts/ipNEF4yjOW4MDDNsWHNeVK67rt0TH2oeI7uSxncUuJji6l4
6+yzaCa6E5Bmj66oijdxi37ZgZNfkceqn8Zl4WxjEXuwu5rrpDOZQzSa+sK1onvaTOMlFi1nCRAW
+ghk9VFYbt/F+lR29LmshYlQZUPEdMpQ9n4GNfnUhAfEhMo75809GVXgI1PKKkSNgixHieYQAvW5
YVDGj2K+oTRCYKbD0uAdwc+J6I9lz7jFFotg6A6cH8VhpB2CP4Jyi4Ur6n61JsXz4A546rv0f6Sd
yXLcWJK136XXP8wwXEyL3gRj4iiSSFFibmAaMc8znr4/ZFmlIkD8ARMlK+tFsRoed/Lr1/34OeM3
N4sFO2CCb6RBceNVXgicVYKQXea/gxVZPOnjqO0GyJe2tqjtg6WxXEYJ64AMsxGFsuyFbLL8BTEj
/WiE2bNc4AvJ7iIpYE/NCxZMzBult9E2ivpXq7Pye/qZ/G+N4rf3ythxzqH/pEXHsIkhIDOFxqlJ
HkkBD5/aDFdAyRUN9Nj8WBR9uSnN/lWh7vPdjV2ZKpLNEwdVNXGb1PLngRf3Rtf64EmiDnMYNRWq
grhmt3DObnW/Q7WgiIhzaDhpeHoI+AonZRUSTvmtB25+ExjEVDbcqg1sxCnNsZ06icHUEPzaZC2v
avOxjfziYyag3JkUjLxbu4/EDVA9NtowUOaUteG+CBOLy7q2HpSUjBi6ffHBa2w2TGvaQGeosVP7
Q2djsMu7ghzzI+WL4CrT0q+AdrwdPNHeowF74LFv4YgLqRYCHFKTGxKpNNiSZz20GgxyblN6H/rC
+AYRfXqjZC3du1pn3WmRRpo1lWFsH3n8puDGcRe8y5U+c58NAzikZ+bQoqbwNkaULZ0UwNRO5XXz
2Jv0EQQKWQatg2ioDnProWwrLk1bTDEZ/R1hL0fkB1m1QaZRKYoG5ECmBxPKkMExsMBO8UhTJ3rn
lJ+h8ZpO8VVdbQdbP6DjRK/z6lkfoLjEocD04iG5BFJRouVGIcfaDAH3p5V/9aZoOS2K9ocF/+K3
xGi8fWyjczLGMK4ADWgPpClTR24HDyUYUVPKQoI0DAHimJo8OLEGq6ALkOS2NmmqdhVa2BQVAgGB
rnCglvVtZdIToNtieKnMQiWP6IobQDf0fxvKqwVnRBiSWILLsNahaKt9+Ll9+6ADi3iApSug+Qq8
BpJ23RbtrgaERU7SLAYvLNEurbg0kllxjphC6vZwO8HUU9uxjByiIm5ykPd7Q2vt6yIZ84OkAJVp
Rqk8cvCIoCu4y+vQDLaemli3MbjXLaEc3qhuPudgBo8V4JjnwhpRYG3QSIQpIdyTde6uofPkuJoV
MfogWx9dRX42Y73bhtkg7kZT/6y2OuzxMZdqnVKOAE5pPTc0zt1FdQJeu2Z/FDoI7Fhq/CN1lBBi
BpR9BlvQ9loAtqKiyiEhOUqkJbHXuJnse0Su/G0XaXTZwK/NO4aW62qoBvx9ld0qNh0BWlPwDnNV
KuZtmh7hzZJBdzfhMdX14gtBKrENUFM4X6K4wQUKub6GR4uNCweQBDCJ92ryVYhShhLQL456KAX3
7CvtGl22EbKo0aRh0K+Q5MtSfEROJ6xZ569oINEh3EqNuVF4jYJHVGkpKcF7kL3jMW5qCr4SOFEf
lfQdRTTISGDMnzUOFy5QEVtjpDulFSXtVIFbfSrLsnqSK6QcvcKKDt7QK1v41PQt8NsvVPopAEKp
eZdx7+yM2oNkPa9gWKAT+wrsjnmMQ8gCtMbG2Q/q301vFncVpXqaiSj2VAooZa8gkw8anIyX0n3p
20g+0E5v7a1END8QKTJAiIfUiWz5Gzx8yb6EVfXZ7uwvvmkBXSspPFAq+w56V9lRp+FRSgKdjBE0
blbegfgQDcpZrUGGT84OuoAtSqHfGzIa3d2bA51/AsGurUDj+2DaiHBlvZpx4nMtOTaS5j2qep08
C96IgMPrvt0XJKJv2FTfippqRJ5kPBYsn4vIbeVdp8rgRStF3pimlG57mnU3YkjhICR6u+pHmi/B
/WW7xuPmg8G6RtwJwqDADvpDL/kqzT6kXcjZDDUKWRAd2kDobkIkLrYsBc9uXx52Vpz+VBtEL+Fx
ir/WQ9496WYjfSk60kGJqtV0GorngrjygVIaPFOy2/9NsPcKkswgtUrrCwqn/bZsSA91LdiEMMy+
MziOdNbTyjFJi2QhNScr96ubPhYCduCifPJxO0c/hwgTVB+FCCqoakqrOkAblFSoV6i0vUV6+KCP
AQ+HhEZZEfBaMnu7oR3fHdxrav+oOzXmAGaY7KQ8Qi/ToPIBIAr4UmWW441tt/AW+1b0qXYBRloq
tYUq4mrQ5Y45JN91VWeSRIatLCHLLStwON0rEpMkkKPYhEBEhrafTpG+z44UY6SrKKLNsVU05M/j
1KJlhGYJuUNkaEzpkLR7g7p/W2sHNaroQi8HxBCoKt7SX/IhjCI8i5EO+0qPyJz6nLQY5g5kJxqf
9oCGqx8UPU0xMmhiU6ru9NooKC0AqKEYIHhVNEPu7azW/OnZTetRC+376WkvQVVFVxRdMvo26waq
hIULDhnGW3jlQmNobgxQ6B4BYOhF4PKLqERC1rCIJymEKp+AF30q7lCLJAelIdxTQQAOQMHWERTI
dWgWpSmvF9hV9No1wK9UQ4LRHI5CcGmeflPlHtkTYBnf/UHSf4a1QgFYdNq1FOc/LPKvB8A2+QHd
t2H6eclPWgjEttWo2/sqxxs2COgCJ3JSGQ9M+x8k3YkPsY/8VwE75iYrKURasei2hSHD40V/7S35
IpL0HWHbpuK+pbnNjI4lAk/wlsJiFlg0pjS2CvlvZJR3FKvGFwMhBIf/LUoFtS/tkiaQdqLxB/r1
QBwBN5S/Sw0wS7JvxffI0AJeCRECAn3B3GgTyYFoadc3NIuLPtX0W9MAn1fRpHLNG7SleyCsroFr
QFSVJMWNSmUORhDN3DVZqN+oShQgA9rvtYJ+45wiaNfdJ5Ye3FNgiW46oZKBNEzjRrhEk1wRNC4p
mrfLk6G8hyBc35VjUsACgQiAWQb0rpW0uvUa1D+6pL64JUFknk3sHuShwZkFwZUoG7hpDB2cpgcN
kaW0ML+3MbUC+tnpqiy7v8LOrV9VeLhgTSWN9FRooMgydIWuxtyFUVlj/5UBZC1IS75Y1Lz3pvvB
pk2BuG6SIJFHQKy0cvg7aI4pyyngdz3av0B1TgXRtBF/e8QHn4uUutfYxvJd56f6o5+QeZVA0z/L
eU4nWm/btNED+wPsWJJ21yndUt6mtwpIt6kryq3R0RYpuc3r2ExwSBW+WTmgZZy3Y7Or6+BVcBVu
4pa0BNlzcWDDk3kTnYBpBlAaLOHhAcI6sBAynGsT76okEXeEsk1FlfD4ivjNvteRHAH50pcvPHyV
Q0v/Nx3PiKLcFIrCWQlbImEl7I8qlxZIV6l/MMlgy8e+AGWMtlhk5k9ZT6uu26EGVpkkw1S1tDZW
HHPgcotlS2ibCWwdrns9TT4BFn8xawM30yYoGAeoBxt2VP6AjBdMEw/eCpZYI9qOyQBlGNrDG7ug
+3Xw8eBSDw9ZzQ+9CgtJfx4BmAK8C8pPSMGoByuPOyfydYObhG1XqdRKqZGNV1URGjsfJSW2KFB1
7msFTIrWUDQlZSWEWUDnlmaHsdasbxmn+Uq3qAB4LrioyyLfi9rrmmUJmkqFyb9zaXTwbSglB/AR
w34GD6Hx6Xc/r2uqZqu6Rn1HV2Xl/PON8ASP7CF7otX5L2/MrzJl+Puyibca5ZjQbeJzTTV0Ic8U
18momdSf2+xJGe8G6yWqiYToQ6a18bKdaSYy+BSz9Pr7//7PpLrOIBTTVpkqTUbH+nwoAeIU+pDY
6VMefiBVIXKkxHDMTfBa0EJ42db0my/Zss5tlbQsBZMU4tPQv6beTxs+WJu6tkJ6PU5Ald2C/7ps
cWkWLc1UFNXW+D/atE++fXkOeOL87/8o/080XF8FoKknkLn0k9XZAxExMIrLVqbfPRuXkE3T0DjJ
NvBk7dxKo1DX1QMpfRLajc6VDhkN799jrB6L7vtlU8r0rUu2ZiPyEOBkw2Mr62BVANrfjE90yoJS
/AEM+KqRyCpTy+i+27bTR6RTq5XBvj1a7EbLtDVbVhW84TTlJ1OKwlVigxDkaN2YxJLp8fIAF1bs
7POz/WhTKy61IZoUse6CgkTKQfJucuPxshV9aRZPBjHbiZZtKZbVYaVIbjx/O4rrRnz5MxOzA1y3
CWIRASZUda/8PTVnhdvLFhamiuuI7S2EolG8m1mIe9J2gB/Sp69x9ndLd2NqE4utGFHUt1NFR5hK
LlAB7Qvh6vl6h54+iIqetafoi7n5wUspMB+t+IanfSPdiOYBmIZvv1we2YJTOrWpy+c2gYZoCbRN
6ZMJUzxQ2Ci3wR7RP5Y5rn172dbCVjizNfPloWuro4aWy5NFxrWjHVTAvKIMny9bWRwR9RcBfkzY
sj7bcOloknbVObaq/TJxwHVbqZ1UeMGejF8vm1IXR8T5NHT2hs3tcT57YJ3NTq4ZEQE1eitPEPnt
jZ86UiVXfxXiL11zd23z0devEZijEEtJQeyC+IOd3RNKBC7pjQ8xpHj9NeqTl3/aG99hqrIps41U
TdGn/5z/sj4uaknybfVZb6vPpfoREPzPP7Mw/YIT71T/a0HLnlL78Q+/PptZ0rY2jeX8/lIBXBRt
JaLLy7/f4PeduffZDE1/P/n9pWuQvJaxYFKByDbAyWL9Nlo704tWgKupxuTAeVecW2kVmoxQV9Oe
SbgAc4L1RnXhM2o1lMy6b5IKcNCrntQ+/luhXtjrhTPBRL0wPhgW7/0WmckN78DD5bG/3R0GLZr0
s1hcpbZqz1x/lLm9Isuo2Tf2J8P4GN782edngxawN0YdtSGnhC012Te/ey+aTOZ0IWqySuCmzvxI
EQU5yB6dlO54bPpD2K/sjIXZ4fsWMB3blDnUs9kJkHVtXUlxn8mrpxvDesfPVw3D5EKBpl9Y0zVw
svHAoCq5KVfmc1ndl3AYr3jZpV8vFCHo8lNlAs3ZyYmEBpPK0LswZd4M+7L//bVV9Skm0YUh8Hyz
S0rJMz0PpdhzDDj7VA7Obx98cCeWagFR0nBe2uz7mi/AoEmm9BxA7Ae7fCHd//bmPDUgZjceLe/K
kCK6DJ8cqZRDmq0EwtP8nvsVgyQ5LBiTLKwhK7PdA4yOno868xy7oQOdvpXNoL9jg4I3MmRiBTy8
NW2Bkx2Uy3mIugJomsr7bt+rtL1fnqK3Tgu+FM1gbxLQq/L80aVLdS0N1M8cPBA6sWDzNESB1N/f
qGdWZudAkYayLjUtcAJImmAES1dGsXAQzr4/uwJ5mdHagHC0U5fXdXBNLvjyLK19f7YK/HKC50AE
zvBiwkpYrPjohUXgurAtutyETaA+c6KBjlLT2Guxk6VbQObxLW84dNIuj2HajLPNygVA0cwQKnXB
echZFWVM1R8jcoMQO6nN9A6kVQnBe7gyWwvHghMB94lpygrw65lbSgI0JICVVU5iPfASBQ4h7A+X
BzO5htlgzkxMM3pyLArU5PHqReVEgFf3aBImtMwPBdpqo/xoR41TVTp0p9A6kXxOyGL/vnneBzJp
CsUQ1jwYpCDs02OjlpTfaM0oR6ikDYTqH3LVrD+EOeLe8hiERzuU9euKqPvusvmF7Wifmp+NPvXl
URaSUjr7ov8cSZ8vf33abfO5FfzjgW/LZGRmh0mHhWkAfFs6vfJSjk4BPTMCk7Bq2Fazk7zry9aW
NotAJwu2GJW8zD9P85OVtIBDAaqwSmTLwaJSmS30H1qerCzYwua3haVzx09hkDHf/HGd0nyW6aVD
K52Xiiu3fRpRpICnmzz05QEtLY6ug2ywOGq2Ns+SATMoCqvrS4fOpOfS8G46XVu515bmTDcEBV4S
cYYyn7MyDfrRCku0CSG1eIbNUX2MlBpOyFCSV664pc1gqirDAfmhyGIWgHkUTORQy2oHmGlGyfkz
IPdjZ8CXVANFjE3lQw8j7eUZVJam0CSMJu77xyHOAwMvbYCaYjQBXUCi3tj7FAPjn3A+7j3st037
qQubx46uh9aG4i44JrbYF7X5fPmXLE30yQ9RZgFEXXSlT2q8dmpo6Iz2acjgQSk+XTay5MtOjcym
GJbLiu7OsnYaVO+lD9Fwo5vUyukllx0Uu6u18704u9p03mzeKoqYBn1y4hAu1aN8YFAyEJuyfgpd
d+WqWbMw809m6raKQFrOAULnkTiHJaZ3V47ZP3M/d1PsfvA4FjknLpvzYdimLXdCHyqnkh4Bv2Qg
dgLl0S5eFSh1hHuEmWyDbOaKI1lcrBOr03k5mTzXrJI0HcbKoQ2ICup1Kl5cSKtHuF8pxjXxBlHE
7eX9oUwb4M1Idc0kMNB0Q5s/8F2AzLC4+rWDgt5WVq6T7tV3H3P3ALNe4l+3ATg16Qdw6JWxLi7j
id3p7ydj9QJYX3MvwK4vPlAh/eSiG315bIsHzCBzI5sWW9KanXQ/q6tOyt3K0Xi/GPcJ7KLq/rKJ
t8ld07CJRBAuMmWBzujsPnMtIOABHgWZlZbiJfST9pNRParNnWKbV0r1MzO/Kt4Hqf3o5w+Jv2J+
aRItWbEUVXAb6PNgyIPUY0QDvnYg7pQh2SxWZnDt+7OzZoVDR6sO3wfRCVhFNCuPwKUL4PT3z44Z
sJIojmjddJqB3LgL0+K2EB7kh6ZSXyUTUNKPB9+RRup5lxdubWSzoyZ8WANji5FlKNaMCN4l2fVl
C9PczA8WC8O7h7w7rOWz3acMtKglEAg7KLHZxotVEeIgl/H9spW34zBlmRecKXSib3OeF6ImaaOq
ISpH2UuovNI7s71s4O0hmgzYuiL/55KeOfQRKgzA4C0GeoATBxUKM+Led9iYklqA6AjXxDTIE1+A
LHUfqb5XOR3E0tEungTVVm6Nt6vBMHhHE3SS9bHn95Lt9W4Lz1vlZNaWJgrZ4zbcRdFK7LS4GidW
ZuclAR1cNkiWOon4HGof7GR3eaLeXhCMwtbwNf+ZqdliNL1G+JzrXBDFZ+qARC8HYEXA4++S6jgU
D5ayFi4tLf8UmZmWwuRZcx9KwSUZQS9UzgAoXtJgx6SU3a4szooRexYJKa3WV0NsVo6ff0BMzYaK
Tnm+PHNvPQ3PRTaAQkpLtsg8nW8xNwwLkA2cdyhzpBry26uWAnkIaT4kuCtebXk4v2zNfIvcWz48
QwkRSn0wVUpV+9BaOZXTzz13LufDmTmXMJT7kVYibk+oWkP00hqTQpKublT068py7Um6ECWc2TNm
K9QHrerRQ1w7vvfs4i0D6UbOvU2lbGsLMewSHsjbor/plZUDtXRsT5bNmIWvoVv0/COc1JS7Nvqg
elthH+pmZTbXrKjnm6PVmxJcJ1aI9vrw1Qvv/PKZu+jyFlzZFsYsVACIHjQ2/DeOD8HpxGqIxuSK
I13yP6fTNf39xJH2RkHLzcC2sOiggv5cXRnC2venIZ58v2z6enSrgiH0n3qXHpDHy1O0+P0J2qBC
461p8+XOMpHJkKTVTlfQJpU9jNX3dxhQhUkijMKEPC9YSCFd8l2hkT0KP/n7MH95x+c1PCUXpsnr
YbbEZS+HTdsplQNbHqqI6ooTW5yek89Pfz+ZfkHZ0xp7Pi+rEIlfS02yv/z7Fw8C6F1q6dyWbx7k
QIu1oVXc0jEhBEvHl5LcE9mGXUMv8GVLiw5sytDbJADUN+/ExpILiQY8wooO0JTh7RUD4phSRUCp
boCkx+PxssGFJ92UMGRYYMRUIrKZy4xqSKlCQ6CdFaNpK7qrcGjhaj9o5k1kIkc6UbNLGxpUL9td
nFLKG+Rep6fIP6XfkzUzQXHCdUo2r4sgM4YiQKARn7xa+vVlO0veZSoNkoTVqWXNd7YHl+sAJRNJ
y4iXvnB36BNfR71YMbO0BVVTnQAlAAve1MwkS28Akmu1Y0ACAv90d4iD0X7H5jg1op7v85xO4FpC
d90pSAo2wGPB8lfFa9bu83Il9Fh4wBFMnQxofmTNgjaQ0MRW+ui7f0ErANR7P6BdKsmObN6R/kEp
c4hlCCLdbZCsXHDL82kD5Zoyem9qhHCJAKijNu3o4A7HqrmnDfH18s5YMgFBgipbuhCEjjOnDfWC
EmlV0jik9TaPUOmurNbSDj/9/vT3kx3uo1wuKsH3Tc1HA2Okg+7BbNDUPFwex9IOB+3GI4EA2HqT
zI0L0wIJnjWOUNG2ppUtQf4rbrr9ZTOLw9F5hExFT5sH3Plw5KGCRFWCxoR3xMYzkOO8UhEgJ0d3
2c5CRIofoi6DlosKj+ds46EsqnkeZGROJvIrgxbwUbnuimszeFDLbbEWky5sAnggeB+SqFYJ42fe
D0m/LsyTenAM73t9VaZfLg9mYdIUoDKqbnBxkEaaDaYEWN7CUN/juLdttx+T63qk7Xllyv5Ju83C
XsyQclFpMaYLbuYYIEQzY6kdmTPoazTvY0iXbao/S9GTMB9Ub69n/sSKuclD8wr9xi3Nm1cCsC3E
hshkgr19x6iFmLLlRCzmvAScCTkzijoYnCY5gJiH3g10cPj3ZSOLK3diZL4fI9EqnRwOOKhk8zEb
3/H4VrST78/mFGalMNK9dHBArHfwuyUoEa6c3MXdcWJitjtoVKh1mmwYAvqN8IDeSYj9tGvV5rWJ
mv5+4ofCXhpGVGEGx6+OiJUG1dPlhVgbxcyPirpXvNqImSjkDunybe9H+842d39mZfoVJ6OgfVkz
wyAanEC/NXzpSm/p2rJvxFrtZXm2OK2EDDqo9tloMrV1B9nPBiiJtop5pf4+cAx4gvj1/dk4wDQo
gdWxrZRx32vHMF55KizcBmffnwLMk3lChCkBdFAOjjfuXIX2KRop9peXYtGEDn7EIPUBKH02RZrl
JbHfwDuFCoyW7zo0dZXdZROLq3BiYjZLtFj0SZV4g5OUDygnj8Xzn31/Nkt+iXqd3zEElBvRvuPc
Xf7+0hSBY9UMsKYaV/Ls+3JPrbCt1dHRDXSDvw15S/voCr5j+sbc6etsJkAM3JIAqc5XeqCZLu2D
XHYAtcIF7XgpNCfh0TRvgrZfWfKl9dCn/gNByM6IZp5KqXI/ybpa5llyW8nSVdUOK3fG0juEB6IJ
7IkipKmps5u4hMkl83ijOJ6AwI5TnkaKvNFryARMCINDtBXV6msT6DdjuAaoW4o5GBdNCpDY6G/A
EzA0114BusGxqwkHboU3aMPGYm/TaeauDHRpKuldJzLUCQjeYFoT+DRHMq6q0wh524BVhPj08uab
Fn6+MU4tzDZGNdYt9M9Y6CDtfAj3/U8vecf+pqZv6hTGZPb5bD90Q5rQgS8UR0626OnCaxd6Kw/E
pXmyeJBSgqNIxZP4fHubrit6mHtGJ4PjJoFcFQb1y/O0aIG9TLlbF7o533FSKOX+mGSjU0Oa6dfh
5vvl7y85AapPOokDwiBGcT4CCJy0mlbjAWHGcAeJrhtKO6l9xzSdGpkGeeLvA9qwhVLngzOirKNt
VPUdnvj0+7NlqONhDAubQWjegXZwGOcvT9LSZj39/myzxoOKfETKfWXzPFLgD0QPpNaR/9RW3OXS
alMiIFfPo8Iiz3U+UZqKvGsXtYMThXBTqxUn+/eHQnIO3KCiUNZ6k0khxupNGAo60lDI2GbyvYYG
TNzrO6ApK8/jpec5PUBCaHTqgHqZn44k8TW4t4rOgZ0v3co2OjRZRvOqSC2In9UkuEKHrbpCPQ8F
BJHbT03VF3+pRiode/LhMEfJfbvi2RaW8uw3zZZy0GWwMDW/qUiDqzr53krPhfpgyStvqqWb4szO
7HINeikpZKXsHI1Wvz56kkOYJ4NNnz8W1lMr7br6o4CS/vI+fds9Ypoqr2ySsBZF5Tc1ZV0h90pL
cOtE6HchyBqrJcS6WzoB8/5gevFmDGmsTf9C1KLU8hXrC3e9ShmQDCR9bvyImSuR7LizJctsHMX+
EiLiAuqOzuo0u3X1lSLN4iLS2UFplriC8OL8mFSQMtHtkLbOqP6M4VuYMDE5XM1h/tt4OhNApDwh
YbmsePKfGwrjaoSSrkFrqtwjpuyPK45rwfsCsOV6skAMvk2LmFohWRnM0E6DHiIh82FUyqsSov7L
+2LJjM5uIHog/fImdICXJckKUfROkGyTgAb4Z0Vz/szE7FwhXxzRPYSJ3oanBx3cG3Mtg7A2itmR
0kLY8voREwiDD8EtrXbK2hZe8L+kQfCKU8JXo8Zwvt5wCWcQglW9A/OMvEXJ4/IkrXz+H6dxcg/6
qpnmssbnuxdLPNTR7z+rTn/9P4XAk88Lo056Fx/KXb4LpdsUBvZu5SZfOnknE/SPAzoxAel1S0sp
a+ChofEPT1OD+t3KHbU2TbPjPY51ilhE2TsNFHeTNGT448/WYfoBJ6MIFL9qzek8iP5v6SvUGe/4
/ASaJ2UHvmfunvw6R3AO1gwHRti4oVmUhvg/szAbgCpgma9SLASoa6LuvHvP56d3Bk+cKel4Pj/J
oIoUUu7OycfiSg6Sq7Va1dJVARL2vwbM2TkrrLi1hMvtaJkPMO7AbovGabKV+k1mrQDCF6MQuD/J
8oHyNcFlnw+GLv4Rfp+hceLSUfSd115r4Uc7P7TqHdwHu1o9eEFBF/auo703NF8uT+XCq20KgHC+
9K0D0puNNPe0NEM0r3BUqP7ttth0SARPbtKHKAZO6nFt7RamlowmHgx6crLGc/SjAdUBf7BzR0mg
1HCPwr+XSmj5kCSBC2NlH06/fvaKOzM2jf7kIBWW5sIsZ+WO4F2fpTdts5eqJy/+HvkfzQja1V5b
caFL83k6vNl8xoQ4DURaueOm8eeqhijOV/d1NdxowoDAAqXOsVu52hbcEfmjCc2PBgUPydkGCiq7
sHtZyZ1U3Qzfs5WvL3jUs6/PzprWSmramHy9/RD3L4N5rUQHO/14eRcuYUDOrMxcatXZcORoWBmG
YweHqAg+VR6czvbPEgw1IgxSf3CrmwpdtMuW1yZv5qn0srcS1FlyZ2I0IdX3jiv1bGBT0HCyA6UK
vkR433MH0EENkclapWf6/5/vcIu+GECARE7avKHD9RHfo6qeObr1GhR3qnVTRl9/f4roAiRylqfO
GG2Gz4mReAs0P86d+A4Cer1fOTFLK3D6+dn2lc2QJqUhyR147dr2cwu99jt+PzrAxOMy3SfGtMNP
lqDpZEVIkpY5g3iwq0e3NFYMLLk0i25DghuSILyNzw2kQ6W1Ok8ZJ8iy2z6A6i1EwQ76Y6+ydmre
rTzCl07khDWwTZobOe6zOJPcdFrXPn0arfUsZTCSZ/EWnkBz5W2xsLN0oICCehgvizetQogA5F5e
pYUT/IRMoPpGa9fldVlwlXR9cxEYAtQEl8H5tJFhG6V6jAsnhrFqU0riJusQDYOIF8nbbQnRWCT9
Nl0FCI1Tm7PjHlm6bSO9UjhF8sOVpO2k4nN5VAvb+czC7MAnClSlaseo8gGV2GQfWWs9gwvb7czC
bD8nHQo5YcEYIjj2/WDfQCcHey9NLmvENktbgOzq1BHEda3Om48qSzL7zvUKR+8dq75Hc7fRD5en
aykRAbXNvzbm5A6oYxXIm3JhltV1XcGpLH2MoTmzjUfhfkha5K0edXXtll5cJB7OpAMMi+TP7JaW
s9aIkMwgLrBQ4jlAP3d5VCvfn4NOA3hhk7zk+7F1L2Aj7n9c/v6CC4Cn59/fb888jt8GpWJ4Inf8
eipQqdY2iu6YrD+zop4fUM9vs84LNKwkCCFfC1Q3asTaV5Ila3M1cwORKhVxYzGWtq0/F1p25+bh
8fJA1kxMfz+5AajeFv+ZrtzfVZSH65UrbG05Zmc+kIxKZBoTNVbUjXYSfL3SZlw7jWujmJ1713Vr
uZCxYnqHBFGIfPtnszS7V5oMwZ/Um0Ihnp4bu/Gau56b7OWylUXvdbJ1ZyF5WaH73CaMIiquWvlO
pYle3ofhY7gG6VEWvdeJpdkhz8CTaFrCIbSpDgXITnYj0myWUm9VLRC7yHJzeLvVgytH15bUbFS7
+hQH8hEhAsQTEBppffP18uAvbxRQorONmCnwZKRMcYbAXHpVV3fRK+2Pl40sZVlPvIMyz9KPRRLI
ccSJcuFv3hL8xBs395ptVAXdxs/jEV0G/TlisXco/5YbxGt7SAzRDvHoRV5x8Mu7lrKngFOM3ojZ
rlJ8wy66gveei9p0tkc/fmW0k3+YRcCM9peB2Yay81wZieFzJ9TKZxNmtEDAQQgtRlEpO6HCfyzs
fdvrNx2jVFEFJod5KAv56fLvWF7aXz9jtttGORqpJnOPZc2d2aKWgoQniGYe0ObK+i6foH8tzfHy
qa91hl5iCWGx0b/N5MfUP2be7WqH1vIB+mVodsvYpls2TcvMtuoWfoUq2HAoLs/a8vX/a/WM2R0T
uVGXuikv9CJD2UD5aGQPRfIQyPcih+r80HlfB3/YXTa6GHie2JzdOEptJLDksiXpAP5Ln/jP/QhS
aA/K1mynWMZfneqvnIK1qZxOyckN5KlWnZNTIuCw77TqIbHIB7zrtv61WtNPODFh1oWhlpMJWJ93
Stk86YZ3PWTVvuzM/eUJ/P94mF+2psNwYmv0BtAZhU5k4D/U6vdEfDTNl0liTK4h8cu/tepHe/g7
1g+w16zs/pVzZsz8CcStbdxqbMpKOaDjLtsfU3cXNSsjXFwvHYgmrHYkAue4ECnW8jGtR9bLRMrm
iUfJ1YrfmvzBG7d1YmE2DsvV1TDxuJ308tpujiK7Qh8vkvaFv/OU26FaKXYuuuETczMvqbWlDetr
x7ULBzh827/f8zjhGH5N2Mz95XHk5YHBhBXR4VO9domsTNY8BQHeI0J2msnylS15tPIx8H64wcbM
7ryr94BLToeizdxeDDmqok1D0VWf9jdv469cFSubS5v5vCJWRGVAsexI8b7xQGd/6Nvryyd0Zbnn
sIkobnsfKUNuIwQlntuwXzmFy0MQJC1hKzHetCbnahL2cM7njlYe3bZFBevgQer6nkH8MjJzmnqf
2VpcT2F1eRzCx04//tn3Zx6zVZKqSTO+P+h7PbiG3/by9xddFfK4/52kmZesaHAkLGCSlOopkm5M
/1X1DiZiy5fNrK3FzJOYNuUJK5qmyduFkPcahHErJqZPvHVWJo4QnBKYZPXc30NpX3ddQZXA6pHr
/RmlBx35RdX8Gxb9FVPLk/bL1OxybikGB51OzsELj4P4VLefG/gBKnPl1bk8ab/MzPZWilpMZyYE
UZX3GT0iybhFgO/yuqxN2mx7qQ1iNKlBmNHVaBvt6CbYCITVKuvKsN/lUX6NZrbThiKF5eufRA1U
7wgrJVerTFKL62Ig7ycU/r3pAUq6XOp5UeHg0S/1tDsrvc+Ke6NZoW1Zclz0WOjUMYAXvekB6s0E
bvGwx/mi9NIf5LV1Xww4Tw3MtrJpj3YculyEyEpHydcmO8Rmswna59p80qtvshvs2mJlJyzN3anN
2Z4uhKb2AdzWjoEqagrl/141d0n56ff326mV2ZamsORHyIDmjip9KgakaYCR7wMUWdaIKdaGM9vY
SW2EZRVXJAps10lqFCuKch8rqPJF6bAS1S7F6qeDmn7LSaRpmo2eZDWDQumFKN2NbsYeoaxtJz9a
6sfLE7g2rpkjVXoP/EbLuBR1OwRgpo9jf4+C9WUrS57ndESzSCxt5EobYnY43WBmvtUG8rbvuHgE
/T+AguhIp9h6PmlKIfd2ZHEjNIZxp+f5s2J1h4DIEjqrdwDW9BNb81Rn1qDnp0zRUnntHWVA1Ajv
rhQ8ln3Cv8OZZzslaGtQ/CJrYiUHpX6wxDvigNMhzFxC4wXxOIRTVgZeIbn4UkHpf3nN10YwcwBj
XyM94WPBdLRxo7z+2ddnB78BmAXYgngyyQ5GtUvfcyWfzs/svDeJF3mGN20n+Sg1L0b0WOZfA38F
CLF8Ln6t8uyk677RoKQm546XPSbRixw8S+3uzyZqdsCDwTRByXL0+mHvoSPoXP78YsbxdKJmRxv1
7Ki1XZa5iaJtEaIPFb34oCrT/FZKHkWf7EE6byzzq+hvWvXet39oCCvra0/ktd02O/5ZBeOGiQ6B
0wDiqL29XK4MdNlR/nepwKGd+xcvzxvNmx4wqvLUi2OQ7Hv/gxK+XJ7Oy8MAIn9uBbFCd8wSrGi8
9LSjNqyEgGvfnx17xQi6uMx5I6kFvRjX8Ro4c3FDa4CZgU6aljHHZdAcZSAwVvLMS1rwtdrG6suv
bq6uBMyLwzgxMxtGFijqYGjcWlX5WAafXCQH3rEOJwZmzisY1LCAdIQ4FjUZs/5hZJ//zMA0wpM7
frTqrm57RpD0W2WESP7q8vcXtytsazJqJwod2TP/1SroR5pwzAA5ugpLZJsOirSLu5UYfM3K9PeT
UagIqwUdIq9OSSdEr+w6/TUj5I/NteLlmqGZF7P/j7Tr2m0c2bZfRIA5vJKSLIe225Tc7u6XQkeG
KubMr7+rfHDPSEVCBc4BBoMBjOFW5R3WXqvPkz4mmC7oIvpNdDYhcA6i0Gn4cnvaVjcW3AcTmiD4
R2zrnYaWOnOKa39WAF02sX+B2LptYvWI/NcE8BnXc1ZQlSVkxp2vekjt+DN5r2X1gdujWLQsZE5P
QPaIU279msH/8Of2AGRfFw4fcRR3HCeE+G0UAp1HJRet7PPC0auV2qz0HEugOHe5AVp2yfyvbqWL
+ef2L/YsaQ29Thzs2dy+cw/Ft1dDVoySrbBw9qIS8oQ2r4RbLJjSZxSQC9lrtD5JIPl0wAWta2Jy
EHq2QC1ZGASK4XQIqLRGsToGHADXM4GEx11+PUsVHNCM0Qp5IshFQz/Gt4fHxH4eYu2gJZ5vJP1O
K0Kn/TlbD5RASw9yxN4T4JaS1ZL9DuFdN4a2Yk1f4neQzxP0KSErI9sQa3PpgruUk+7r+uK05Clp
c6sfMmCLtKPH8p3Z/Ll9YtYGcWlBODHQts0grddnp9n4GxXPZnVvgA9jow0XSTfwbuiOxenFxE5L
ixF96KemeKOlkhzjIrIfke1x7svJ9iRvi8YX/yo19mHL8pAXA2B4gb4cKVjVWDEXb1mjB2mKPqIx
AFXKroMWY/PUMcMvIH4F3cmgaGkIJY0E+qBakj+ZtPSJowdNQgGIVyVTwB8B8WfZ8DoAaDI4p4V4
c7BunpSyr96iBmqWdrtX0nMBLLGW/mldSUS7uEUwBZe2hFuE9bVbOdlYvbnue+xBC90ogjjVfa6b
tn1hLy3xzXVxX02qTasK5eQ3OyL7KYb46ZDtB2mf0urkuWg6RDwM0KPYZoErPbO6oqre1PyPOpZB
pr0kUeRPs7LLC5mkzuLIYfbQAY5tauO/FvjvyiFpAmqk8g2M4F+sNnmEjLFkk8pMCGcOLMm2qaD4
80ba4ieF8G1HiCRPs2ICPDMWCPktA225H6HRxcqYU19ZSpaXby2F3u27mzeSMaxssisD/O8XBlBw
0DUlLco3PSU+HR5waxzGwdtbsjd3WdwEP8vlUAT/KkLRAc1CFAsyv1gQFYc8rg+KE5/VzW4u7qFc
cUjbdmew+K6DHiWtt5bqwKPiQhbHApUK/hGbuiqrcPoiHoo3Y87vIe1OO1US+azsb46xhx4ecvke
6Liv59LJSs2a6rh8G0dy16f6CBnBGRq8CmALjUX8oqESiyvbg/fXayZyUgCXiNziruJGcUpgMVd0
vNA/R5n3vWYAWhMGiHJ5v7NIOeFA5dNMLat469rvU1zte09GgrWyAT2wbIGJxUVKzRYnraV9W6Cf
unizEO6qr/5OS77cvt34+y3c2bDggb4C6nFLhjRmgfV/LNTiLYHknlkNvp38yq3msWVjoA12oLn7
UaZEtT6qf2wKVwMdW4Oh1wxPJaR0WzNs1XMCbUtrvLs9tlU7nOwCO86BK8X/fnF8s77sQObQYVMD
bTWMc72PUqDxhtLpgwz8mdsfCg8NvRwgjVZTtNZcm4ubjjGQFdK3eahQbmH7ASCoSt3MiQieMvic
OKug/1RRCL02o3Q0VzzipVw+C5qzsr7ItU19+XlhcXSIrHfQBUjfSlbnL7Vllg+OLU3vLTwyUOQD
5w01G94/sCClgtS2rqDBIH5rh/igxPkeoiv7WpMRsS4dJXSo2mj9NSEtALI8YUlqYyygNzS2b2g5
26XGcaLfnfjBsh5V75Czn7e323LmcBlYwPdytg0wYQh3eGNn3WxH8ACnKQo6wLw3i5K4UKeCrgDy
Ii4A7GLfRe8UXTfMSgmci3mwhi8Fe0pN0BvN351ha3pXMCUcnXFIyrYunfItg0Zs5leyFpKVudIA
hYSaH2DeYAsTXoPIYKBwAwD3Lc3I4LuKzfymzjc/39g1YHHB1ezCQRAZybCt0qlV2+4Ncj1qebBr
tNAHroxxb2Uo6IzgXi+aieHVCBFSAzSjlgxz/EbIoD/XY57tLTcpJZnqpRUHqSTgr+HsgKNABOBZ
CMLmmlTkHNWttYOMQ92Yu63799qEcLG4aqwMGviBzlYcZuOpOf5vnxcuFqLQqWpBHXkuP3Yto5vb
qhA/okPF4xVcXjEWDruZW1k/tpV71rpy33+Oms2SvoIB4VDYBshQ66h2z82Yg0IAGTdJIXr5YF2P
QLhBakhsmog23PNYNDugdXzm0xkkbPNm6l44ezoPNqBao9log79+QxI6qJCOdrO3fHqc8pj6xoSE
t759016bEXbUNA7FBI6l7E2/q+JxZ6oyEpLlqQBMDq1CyLAi4kSq5HocxqSrcz149A0Nx7577NVh
85vODfBUJI44PD1xyS1CqNEp9M1iL2gUS7XvSXe6fS6Wi44HAzTeYMvkjSHie543WpFRt6dYixYt
t0FhBm28Lz0quQ1X5urKjnD+Uo2wCQo49I1Ynl/+SFIZy6nMgLAYLnWasplgoBwRKI9moCVbi7Kg
rzSR9OBqWQb8YWE1aFQZk9bbwxnsZYiVd+4s4y9b+CWwYKm8P52/GAvpo8z1itFlw3g2u10b7SJn
P9QSr3QxTdcmxLOHUCvN7RQmNFTmXjwZ4cFiOwmfF85c2hIncgd8nmgP3V+SovugfCg2921wK7hi
4YqCV3kh5scsmtkQ0xjPyYOiQrQWHf0bTwUM8DgUpU3cVItOwFGdmyYx5v48vfb2fU/eyPTeySQh
ly3AeCpwRaGXlbeZLnqycpgntjvoID2o9tNgPWZ9FUAm9/PcQe0cnMqKQg7mZP4t0B6mKrIXd1m8
/bBvIWEGrhPOZXV9f+XVHKVulelgCGF+aWk7wziyaQpQwwsG86GMP/XTU9JGUAO+I+ABHZOj3Yad
7J5e7hk+DZht60ONQYxcWBUjAkx7/eQUUdCCRrqJ2c5Bj18+bnUC+IA1RJxQQ8d0ixjRCn0QalxN
+sl6V/ujam1NYwif52fvIuKbBw3aGyU+bwzjHlD+uJWpD65vGewXMFKpyPeKvNRWpTSuW1kYwYAI
byj8Aq3jAHCZHvoh9sAKl/YhHxy/lPZgLO8mzN2FZR7sXAyOzAM12Gzqp0Z9qOdPQ/ToJq+3T93y
boIJBMoYns7pAoX9iAbPqitiXT8ljd87AZ13t7+/stF0FUcarx2IDxHIXg8BRCkkKuGzo6qxb6sj
e2wqqC1IHrqVeQI3NJKbGAIn6hMGYRLFiBMjN09KPdwnSv+UGOOnqpoPt8eyyJxwVn/0drsILqDH
JPr9tI7VVlNrEyixb515bxl/W7TgEO+l0Q+sAiJJlTUvr6wOAFYaeqNxTNHZJAysauc893LDOhVJ
HNT661hJEqory4Nklo6rAIEmShjCDptrpx4rEtunJn4d+tkvvtfAdJbW+fbMrYwD9y1nVzbB3KiZ
wjgsY3acginWqfcOuhIYklHIPi+MgupehawtPt+orxbSL3SW1B7WDEDWnAP2wT29kIGtKy+pVUKs
k10X/m+HysAPKxuYp/xUqLTzaoq4ztQjfZ13zD7R8a1OCDgitJ3nbPalIFagYQtDaxksAgsBoWxG
oaoY7ZMKKL1XBCz6vXmVHXgH2FAq9JbBD3p91ic9T7RxqJyTqR26eGfKSJhXVgFJEMy+6nE5ArFg
kuvqYMTI5Z0yNOOgrrhP91sHAHZxNAvhEoERrMb1AOzOq9gI1tGTQXZNHlRs82N19f2FI0jwUDHk
E06q9tj+YYXkfloeZuh0AX3CzzE0bA1h/nNvaJzW1shpyBK/8uZnb2yenf67IxPTWW7Xa0P87xfv
klm7cQ9GeHJKo33xoIx7mUTu2kg4obwOglljyfI66k7cRxUD6sTLAy39ZptvUe9rjSp5OJY7Crko
2ECIAUKNBU1Qi4ZtLTXL6DybQU4eY/O0eUPh+yi56VCCAZelMFGsHPWq6drojMwg7Y+pjIhs7ffD
q0IWB2kEHGxhw7oDJqkwkuisDHloteMDBZmlxC+X2BA3bQ5enqiBiN55Qg/voB48R7ZvlxYATUc8
7zoWTjXc4uvt5GWpp+Se5p7aHcDXrWy38tv/quCBLMHl5/lmu9ithp7kMZIi7mmi+0EfAyNTA6N7
bg0nIIYWRNvDPdiDNwLddvi7C8LPNkrKqtcTDzTP7sFuvYPkHl+evuvvC+OxvZk1eUkwnhkSPTvS
fVK3v3fXJsT3emKZoVGY0O2D0vqlfn/7XPD/X1wSToXNyc8Me/GeknlsotmhykmfR8gcwO8sjm50
HMizR6LNHi7yRBe2hCzImFBWjxNsuU2ItLCXy+ACK9sXEBYddXwEj6g7CvE3cXrHKxWLnNwvKSQB
1HgzHyNXs+bRGrCcK5SiamRCY8Vpyal5KExvPxvD/vZyrJyQKwN8hBcnpAaqoqlJQ05aSu+iznmA
To2V7Wp9Z+vtkRju4ba9lR18ZU848LYyMmZTDIhZ6u+Ydsckzo4TY39um1lbGBOgA42LgYPzTjgo
3VjldZJhWCl7BeOHLcndrn4e2ieIa7CTF6TUaWYmAAuUBGoN33I0/Oeb635Yd6CLwPYEgVR4VcLG
GhKtqWw3J6e6B1LqUOmbvVqomEPcE4UMUP0sUl+J2U2d3XjWyah3vRYwtrs9/2vLjEiJJ5zBr7/I
c/YFgAdRaZsnFuXP1GRPutHdRZW3terPQ7ILM+IBj+ti6BAegttnp/5SZV2JfJcId9XV54UkpwVi
c7AqeuYpBw1kldBgdtIgsvBQyUgLV+cLjAG4rVxUSMVqXwuGqrRIUwtNifNPlXqfGnQGtWl6d3tZ
1vYtin0IuhHJApYhXO592XYO+LXtk9a3QVMcBub8m4X3kOHilRmOpLq+T8CVkZSgdMLGmmcIAVXg
L91PsktkdRgXRoRhmGrGzKGHEXBA+437miVbC3B8X10YEKLKMs1dGkUw0E0Z2ilS/184ClcGBO9N
bQp0b/BpAnvZzvvkeNvjGc55Bi5sXp5G1la4Z9WCpWZMHONkFPP9kCj7uZRE3itb9sqCsNK62XeE
izadiPI+NfuaHbdvJVyuBm4pUANqwBEJW6lgpa62iX2KyHivQMCgGCtf7w+bjwQUHkx0UQDICIoB
YS/pTcJ5xIl9KuMn8wX6dts/jwwoZCTAAoZqg1B8y+yGjL2e26ch/eK+KMb7v/g8MITI43D0sPhO
xIVW5EOHfYR0sfE9mX7e/vzKBehowHZCJRyh5QLkGRlexuZSUU72d9vqA43ZQWlNQeHJ6urLrlmg
xHQNzzWn/QeAS5inQnPYPFudclKTea8O+zx/VKvnZLxLNBo4xk5FQtwtJM/Hyhb+YGpHktqDaIkj
GJ31WlUqOnunIXqvbGtvluWRRZsDQSDG4Lv9vxHhKY8MFXJv3EhuvRQHthkbC35iTBwgkZwHfrF/
J0NV4hkMvyeHQn+vqz/RWN03ffYJJLKSkHllNyAPDgZ100bWGBKK1wcyrRXPKmdGTl61Mzpf+TM5
d4kMhsnPm/DmAmEBwBCAPA6awYXzSIeazklHvNOMrnzH+2nbIWH3xpdUk8HuV1afnxlQRmkWSoBi
PUa1k7bGC4booJ/uagRrWo1muUa/u32Glo8VaJdtzm4K6k70xQk3MdjO49okU3uO7cYPB0iQb/++
qUEWHPga4B/F1NioWNZc9Fl7zo3f2Z1V/tr+eS6qijcE+uOg875e9A5yP+OYu83ZGz+7caAV/+P3
hVuelHNh1A2+H7mB87ZZ09azoYDD5x2/HwGa8EgN3jzOI/Git0m9r61Ds9lPgJgAph45Bg53Fefe
ywhwU05Sn/ujY2d7r5YxSS03z0cMgFDA1JC6FfECij4R5NSz6gwcvxfvVbI5LXn9fcGBbtXIJqbF
KhAD0U+Zn+SVxMDykGHmQduAnCBS6LpYA3SpFs1u3pbnwit/tN0UeD3vSDC/396ly6sJrwa/BVFI
Rp1GxM7G6B9Q854152b4Rk0jmIA0JkAlZJWsqrVckY/3yXZAe+cBZyZcgl5dx4NVtjjO/V3l+ZWM
6lH2feG6SJpeSYwW3zei3ej4ye/bEyX7vHAgRsuFCuXQtGcFhWbrO+TJNl9HwMaBkYY/5AAvimA/
e2jKirhqe87AiF7fa4OsYLIyAlykCO6xo3AixK7dIu/NZJ4adk6zr+0+3yw4CzcHpw31XnRKcD3i
6/tutt3JzsoyPXfuroGMhOQ1WDkPV58X5j+JFNgv8Pkds75X93n3bfP6Xn1feD5Z1hhEGfB9HXQz
P0o3Ptz+/trvtzx4MzZX+0KG+3p6pknT51mh6ZnFe3O608h+1CVJzmVKCtA7DbuIY3gRrAovQudl
bjSraQpg3NlNiqCt46BNQeDsOkAa5f4ga99d2VFApwLMjVsKUjdi8G32BatnN07P6qD6eXxf9+fb
k7Y04IHSBuVpxEOogIrY1KEh6IFVLLTR0lfim+3mSOz689z8RQ5vSmiKbBI+P6fjwRonv9BaaNDY
kqWXjUI4GTjxTYHsRX6u/CLdQVXp9iTxnX/t+F2PQjgZM4gaES3h88ycfMv8ouyn7isQxZvvJ6Rq
UcZHQAaXHwXX68kCwBBEGQkbz3VR+g5L/FryFK1MEy8kolEUacclmKlgkE/s9LE724HZvTJ9czjB
pXlQZ4VkL8IWMbBvlNlw+0wdzlryVGReEEf59nXmEQtgISpXehT9YpRM6mlqvOmcJA/RXextTj3y
iOWfzwsOZZyOURz1+Lxuv3fZ2d7f3kbLCwp+GGg80AkCtUB4xNfrW5dTpVh2oZ7Byq88FKqW+cin
uYA6tbWUwFRca1SKIeaMsNW2cBku5JJMhuAuq4z5XGn3n5l2vD0U8UR8fB3uHZTPkRqEd3M9FFub
hjktq/nsZpP7Akb+MtQU1tzZlQp1akZJFdw2uBwOhuKCzYUX8YENEuauc50Z3SDJEMZfC3cfVZJw
ezme688Lb0cMfH6a1vi8MUEjq/2qm2hrPsSyCpNsFMK0UTWutciCmd4MStefPckOk32f//3iukXA
EXlNgu/nHmrt02PDJFGFuIXhWQIfjLMHqDN69MTSrkYQwvfj0Idadda8navikL9uXulLE2K6JTJi
hdbIoYaa7tdVIGOjXZkiLoeBph6PH0PRCUw9o6uokfVhp965+ZMnq+uufR9gCVRGOBoB0NHrJeiU
WivaJO5DpFHBR5f626cHMJCPTkIDp0ETXBAdhE2uAfWDkLcuJug4zn7dnn/uhl0+dlhi1I4QrOPh
N4HyEvZom/RNYgGjEVrlvULQa+oT9x5vHVXOtw2tzBR6FTnbHbxZLsR0PVNAHzOcaNKGie2TaKdJ
XA/Z5/nfL84CdVzIxZX4/MDeleG7uZV64WOeLn4+PyqX35+SPh8GfF9Vv2l1mIa3Z2flRgKGAolf
pNl5j7TgLSu21bgTzbsQ9DDfq7I5OIPiK51zgLiCxO9YOdRXpoRnLzMyAxWLrAuT6qD1vxnbF10k
sSEbjrBtC6svbHvEcLR4R9KdwvZe5SuJJIQR/fOPNfln0sS7A/IjSY12/C4c68FPCsUHN5A/W02Q
Jn+16r5NZMNaOyxw9PhCoXVi0T842SVUKKM6DcvIId81d4TSZVxS8z5mZHoc02p6YNrAZCQPC8A2
BspJOYD8+w/PnTCdSpkC5FE6aVjX1HyBXLtN8JrkDug5BgjWON7foY27A2F29VRi6mM/V9qp8UfX
Hg5K3UEgkKRzDoWWJjvUlhNJ3okPbKBwi8BfVZExh0sI4LzwXnusylgaZzSs2rK6c9CRCpX3VrMf
ynww9pMOJtjWNUGdWI3dsXLR9Ms0LTpAQeYbAJvqn57N0NpSSuVTjpDdT5lHAQXNqj+3T9nK1r/6
mcJtraH3iFToewmbKX7uzPyPAqUPvXfub5tZuYsgHoVbG0xYEH5zBTNp2o7epOOW0F8dbb9ZaAu7
wYFQDW/EBULGEx3LOWkte6z1OmwPCjl7Zbj916M0C8ASmhOWFeBY17LKbKo6ZH1gsZ01BNu/j7Is
PAo8moh7hKsuG3pHrXrahGbymB677F9M/uXnheuNpI1VGA0+P1lnK3uvJDmBlbXlnC68LgA0xKLv
csoSpU0UtQlrY+em+8iRpCkl3xcrQVWj5ElM8P2B7kziDxJ/YuUEXP58RzioeZuUxQDCmNBsmnvW
QYTRa4NpdjYHDBq8RdVB3ImctP1RZLt4LdOqntpCteowt45zYvlzHSZWHXjpz9t76SPLI1w8qATZ
JihFbPQpikXT3CB2FWltHuLXGIHbukag5TYNvILph1hJvKAE6dOe4eZ6jL283tls7HE3gRn3N6D0
9cmJx28GmbK/85SkLxDRGM5FFSd3Wh+5L1XqjIcmxYuiRmOm+2NtOLLLfWVFUM3gffU8zkWZ+tqx
GJTMVCM3Z2HfDfcmBM6PFUvmXU2Mr7fnas0QGi9R/gWKxwAY7dqQmRWZ4yUNC5sy7z9Ppdc/Qn2M
vs5aKWtSWHn+seoAU5qAnS7pHQx3ZElWKnlIx2NH76PyqU9ep1ISxa0cFY7sQLqMd1xAV/R6QMjm
Q7Yzc/KwTJ4090BlrcNrE3b5feEmqaAHabsFvp9Wr7r3qUqfXSo5jrIhCA+7UXUjWmBhQtXuphe7
3t1e8qW/gpYUhA0gbIDLYokYGC/r9Li1jTFMTF83v6GyqOr7KP45/75tZzkM3vqico1aw+DZxeuV
aOckcywQx4RFekz2tJbcJiufB3CLi2YDqYkijrAQjV4lbmM2czh2f+NjvbVlAMoX3GXBQwogNvaS
sI/G3uqpGnl92EABwXjPN4Mz/2MAbEHAmSI/s/AHepAW2hYbwqH5rTu/2eYHFTB7ZOEQIMJXQkrr
evbraUZdTpmQLIlIQO/Aai8xsDwIMMBdXqDCkNM3hF06ODQCvrQaQ4taflSHrnoi2dY+XkySCfI6
QIWAI8e7KkAgGJq0UqdKrLCFsCfuv1aSDV3eSVD1A+UM0mMgS0FB6HqW5o7FaP7J7NB6atQvbsn2
1Cv2lvZ++ygs8CN8HAjgcBowZdzDEewQk7RxlThhHYfaL/A4K+ah/ttPv8EFdIwKiee9cjRgjRMN
IaJe1tyHPEYSc4K1LgZjaVjk/2JZMBjUrVFIwyMrJiDmyHMLdczbkGm2/8mrtjL4YrrwfVQ9UMUB
ckT0Bnsoj9Rx3LYhgM2BvocSk2Tz8svh2kPgRTRsKldHmzsgstfrAZYhJ0Fvchva8QDo5EubvDTF
o/umfCnpvL+9+CurcWVL2GN5psReR2BLKZDMSgKl2goE5dMFlgnAHzweEooS2uaomPbUzG1oqc9d
Yxxd2vujo4HGRKYLtDYWJK/BkwOYNO9pFOatZhlCmBqZrR+tfRc5d9unCuERLi4PjVRIlF9/PkLA
qkQp5RkCv3P2drPZTwdo5+L7wlIUWgwQF0m7MJ8flTRgjgROt7at4N6ibQeRwDKxWJYGxKd62oep
+aeYvjXx77L+ydTv2fjX0mSSQwvqRb7sgNej3AyHBFw8/Ia+8KetXhlmsB92oTd6fm7u1fTYvE5g
k2zVd5sFHrvP2UP5s6qCcgoGskuzE3p1Eb+hZfP2ui06kcWfIuyLovC8TleMLpycEjLfz73yfUq+
p8ozZVzxwWrDOX7Rk/NtsytPEA4wqCoAI4VbKRKTgpLdqDMa4xr62nwHGgGYgdsG1tYTpISob2DT
8ILT9QyPpWooJsjuQsdp91VyrL36vp/rQDePmZccCvfbbXurA7I4Lh3ED7wH5dqe6lYJazSvCYll
vdQK2Y3l9NZvpt/gq4XwAtkI0CbwW/DazDCmeaWXCL/AJKCUd4oM3cv/f/F2RR8nPDN4mEh2CK6B
OYOeQIlIHar1UxPbu2H63LlPdvnSVu1h+4wBJOfZvJbGIYbXQ8lLk3SRriOwjytjP5uF7sfTUEHY
0pFRnfLFFkYFWkLelIxUCxxOwZRFrMJOxqELBzBGfc3p2Oy1+L0gg7HTq0hGCr4yhxwUpqPQhbo/
nIbrgdkASTgZaLxCpQJmMgEr+IOrH+MZlHGbIybMHbbDR6cInkPBkY5TJzb7mSdMoz1r26B3Lf/2
Iq28Gu5HuRllSEQeIqdDo5EkiyenDUlB8DDt4lrW6cR3lLg2QNtgH2BDLyXIvZSlY6HkQ9hG2QG8
d76Tjs9qnx77yXuhTvHJNqrKVyNVsv3WRgb8HrBjH4yF4sgY+mCiXne7kDrj8Ztib+WowElFCPXB
UamjHVQsdmvDWJtzMfYh/avEB1WGZl25bxCJg/wOMRTQ+KpwEehqNEGbY+7DkRi+032F3HEQTdr2
5echFDKfwJnznqTrrVyPLemNEqnJ5Iv2c/6xdW8BVYxWXLwC6HNbQMx556ZbotQZ9j19hE/3iDyc
5FVfztK1CcEr6YrGJQ3ue5BDDsFcuEfogn+CjpIEeaDz2/16E3OANFIxWGkEzSKasqtGczJYk4SM
NAXEv8YejPDEDJy5e3a84t7UvkZVs2v0aO/WdvRUETr9iJI0/+lCZuHgUXvwR9CO3JHO+AEWGfCB
FLm5G/C5fatPMuLe5eMITlGsJsdDo0Iluh+RzgZzmqMkTNLsLjLrwNXu8nm6793x3obTDozj7aVe
qXjAIu54zj7H04jCRur6inkg7ExDylQtMDXqF/qTv2tLb5eq5bB3WDT4uuIZu9S1gTOKjF91ZY7w
QGi/H9qkk7gHy9PPKfA4d6CJ7O/iXlPSKp3KXo3DvLkvgpLe3x7vyudd7GvQeQDTCUdOGG5uzomm
xqwMq+EHQ7frz9ufX25rXFwXnxecG5Dfl3FT4vM0CUjqBak97GzZDbN8NFGgQgkcTSo2b0EVbhjs
m564TV+cVHNX5OUODG87Kz22uuSMLufq2o7wiJkjLTOlgx2nPg0lxCB+356sle/zswnAKDieEZ4I
4/DsjCFvRpNT+8u2HxFq3f78yjTh8kIw7QK4u+zU7VJnUHuU3JErc7/Z6nRIPytxfYdXa7OHiU4C
JCHQ948dCwmb67s4qqg7JVlHwkb5nHeHaD7Y6eZTAYospJQBbwKEAE2u1yb0wvDGEnHcKRr35c9C
BtNZWYmrzwu3sZmbVaF7+LxSvbs/y1aSO1kJZXDJcO47BxBbfviuf/7cVEAroJMyTNO3iaGUq+4r
+liQB3f4FLeGzzR139Y/PVtWgl96fCAYgPvywQ5rLygT4lkf5sqhNLRAQT2X4zvIdVs/Htzap63x
mhvN7vamWwkgeTIe6XjoDa4EkLpelhnk2NMQ8pn+1DzOJQ1i79jH1s4c3zv3YCqfoAm3M/QHBpL5
XPvqeaATtnYobidToGdfb/+g5dLyPhcopSPjgwZNsW5DMzDRzKSnkDE/NNExkqWtljfe9feFS6IC
B6un0o6GbfVKm9xvusqnUu5l2SiEDVRSy6PgpaBhlFj7svqhScUNJOMwhTBxzCY7sqaGhpMb1MX9
qN85Mrjr6iBABsmDUIQh4iGODOSPsnqiYf87dQ+eJknErI7g4vPCIW4Q/noMJGIhslQ9MNNggZQx
VC147MG1yyEZoGfEloKnIqzDYNksshWThsn0MHil31qHrH/Cvx3zmGd0R/PA6V7N+etIZPyWK0cZ
fEC8WRp+HDJOfPgXmZnc0kerdksa6t6TRQ/JnAUOgjf1Bb0+kghk1RT3qnmCAtU1wZSp9yhPmhUW
qtxFZNdRn5AjJX7Zb65BG7jX/zEkuAudblW5WcKQqb265afmfvvZt7mnwOnEkdcS9/RQ95Xeso+z
39HDINlwq9NkG1gONLohJcH/frEi9dCiJdyqaagYAXTZlWfjB5Qac5ny5Nq+RjYKZRcNRRdU2K7N
2IlZlczE4zGNO8fb6b0PworbE7U6kn9MLKrohZbpvW2nYZTvsdqF/uomQU/2TBpUL50SrPiFJeEh
T8lEhtj20tDT/DY9sP4wQZR2q+ItP6aXVoSroC6bys17Nw1BYjwMfiErpa+OAokbpDgA+fQcYUmo
6g6Kasc0JHNgICc++nl2bxUSB2514QHSQ+IXoH00GF0vPLjFCyAeLKwKtMbt6Isz3oPx7/bKr93J
oCvkpP4AVcHUtQ3EO50xWWUeQlJNSw69DDm8NlOX3xfGkNdoEZ21Jg9n780CAXCCMkKEfg3qyVSx
PtJyQqgLLlWkrpEpBwmnOF1llpHEcaMiTFnc+M5gfmOxC/0cPVBLdHB0xdEGco8a8V1etn5bmX5j
pPvG2dpgiM2HxlSoeuPKQZZXTPAmzKSunaLUrpN97RxcmS+8si3gCIOBBWlq9NmKRC+Ujl1VWVkW
6qx8Lgn5Rb32PhuTzdEPoBtIFyK3xjEcolevZw1Q5WkDM/GvH5YMT7Oy766+zv9+cXcmc12jS7XO
wlj/TJ1Q1hIh+7ywrY0R4KkaifzQm9+9vc3ebp+atSUASwDcAHiUoOcWfv0Afbdoaps0tDq4GmfF
Om/t4uWb6NKCMIAZbWx6U3EL5j4z98P77QGsHMurzwvHkvZGkrQV8KVedWzGfdt/sq10Vxe2f9vO
Sj4HfUFIZaLOATS2mN+u29m1aJOmod0+pWN8nyvlboDQeQLVrCxEy/2/sQc5FI5DMdChLDzJTQ89
j9FI0rDKYh/Exg8OfdfHz4q9J+W9PsiyR2vbDCcdqmhQsEHdQ4h804lm1jjHgMumB+ID8nJ79ta2
GXAQXMEK0KPFAxBpap+NPcPLn5W73H1s8tdZP922sbYT8IDx3Bd3LkRAbdOUZh2DOiUsnTYoodJM
+jNA4gGlyu62peVoOOcnsAq8L51jSq+PfG/WHsIYPGc6re/0/K3TNYiI/L1tZLki10aEDTDZdQvZ
ZngyQIUHzDibhSzzLBuGEPCRkSiNOcIC6wfkhF48L7CLUpLvkBkRHAy7aXI7j+DzGfUxLu/n4lGV
UZyvmgBICEQNHzyvgiemTdEMSh4sh6Mc5lnzB9CNePrm6BvLcWFEcMTGyCtR94KRIX1P4t81keS3
1weBuIgfQSTRhHmaU9Oq1BHzpOg0qLMKhCkARLQyf28lgcPH8V87YgMA4pQOUgxwW9uvaeebdJdX
d2N7cA+DEzTvkKPWZR0AK/Cea5PC+lh6PyfgYUjDJG/8dIrR9HPfZ08KsqrASBTagYGcm7abr4Nr
q8KCGeMwt8MIqz3nWtyV09Fhvrkd8oEkHhqdQYAJNcmFdNlUt07UFgqmc4j8kTxr8a/t1wCkSz0E
lxxCLZZwFbMuujhRGEKz2NfIZxJLLrO1ewaVJzwyQKwAGSqszkwGJNjTKguV8oF4ys7Nu7vbQ+A3
1bU7a+KOhJOkgY4It7NgYXQmfYaAOwu7dsdMFrjpU9k+zGkSeMn2wfAyF/LECMVR3BLi5CxDJ4ld
DlEYacXeiB+d2ZYMZmW6riwIg/GieWKtAgvFc23sS+ewda5QkwMsDcgALlIkNirkdZPrtd6wE2TD
DOMUZ189drKTHZEZWo4DjDPwujlIFB6NKRwPC5h/Z7Da7FQqmW/Ziu84+9tDWbPAmav55kLO2Fq8
kkZid6abn15AIe6PkNr6374vPJAAY5sKK0l+Mue9ORzzQZLrlv1+4XlET8SA9DB+vz4e6XhwJdOz
vPDB+mVhixpoBYdCrHDhV9r/kfalPXLyzNq/CAmz8xXoZSaTmdCT/QvKCph9M4Zf/17Oe54n3W5O
W51zR0puqSUXXqpcrrrqqk6H1jXlK/W+dVof2BQQ/FzVuGJjEudS5MDRUPO6r0hbvmp+0PxwPt29
BRejS8pQWIPXVE5dvoJvY+W7wbr7TY81ApGUoCNEgECGq7Nuxv76efmKXrEdjRYVH8zmHpyNL22x
SZKxKO2sfHXR047BeQgrVbBTJULaZr5qSK0CgfFqWHs/i3LvQFTd5oQiXdrXi1WScVGUlbxxAdV9
LTyX/VzQjP1kdehNYg9tsoM5Xo+3d12sypU8dN0BMBjZeHSfuHR/OegwtBXlZq825+hvTaOUHxr7
12AXQW1+7td7eXQBlEIfBaAqIQxXrPx+L4ykouhoX7722rd8mNUcHNdKcilA/H72hJ+mrDSNtsMx
62One+hmhVFXjS/OyNn4ts3TZuFQ9WQ9omurEhh6fcYuv1+ytE1Ku3XysUBpFbVmxPzncopu7/nG
FGDDRRIWFHIo45SMbZ3Ys7mgJueEICEgi011tzEHXS5ikEBLoOAG/s7lErlZ2lRplTono39uj46q
Kl983uWRvRhe9gvWtu2tutDsU9O3z56l/fJd+gjCqwjPn4PHqGK1rjUS/hpYRECEjzcB7PvlbMqu
nDiZkuVURtn3NtuzOlx8hYyNHUH9lqiCQh4KrqF0gVfgx/YHm+mnon3H+c5UAfpU40ta3vW5a5Qa
xs/MUzu+M0zFjos1kLYETrMgx0DFJBLhQv65UlDhvpUOO9VNbOpp/8Dz/hmsxr9QY/m74/3jZI3Z
o5+93j7IV1uDWi7QYQI5iKMGDhlpazLCtGXNjOmkjzRorMDus0B3P6bs5z/IAXoULznRc1KeXm9O
XPN0lHPnKOMeWFR1UWu1Kq6DK83HLMBkbQg0Afhi5aB3wie3q2gDhF19QIorcyOzvdd4QYSorhfc
RyL1L92RqG2dMgKi8RNag69hPkVL5i+Ks3B11oQMhJrBjoOeDoh5XZ4FyrwSzb0sQJWTQzUeP97e
io3RUZOLXqwCA3dN+O0NYATTlmo5odSc7dNu938a3pQ+XmOMDeWK4WfviRwmeq8bitrls6+Xi2No
nZhOzzD8qO3TnW3dv70YHikmkKGLijHp68uyRfWFYywn9kSaI0sfbi/OxgG9GF7yEEvDSVjiYng0
cfC8txZ9m9/LAAZsP7BTICUCwBWVdHKzDkfLUYbadPopH5Kgelx8FX5/Yw4QAGwdtBmKIMdGx4Yb
7bxkOipzkyDVzIBXXchmFRhs45ii0ycuCyBOLcEKe6kEtg+EFvRZP1VO1PLIU5UNbU3jfHwh/8zg
cqb7bcYx/qC/VPm7utmvucIz/OOKXRh17AXylWIfkGq5qp4EC7qHUmxzPRXptD5oetvujcEoo2Rg
aQZbO8TZ4B0sb/qMu2X+2RkrhTMx610RFIVBTrmW16FlFcTagbs0AzeCVwT+MNAHmqVlCJhs/ZwN
Wf4Tr1afB4Wlz9reAFNoNLmz8+itLtuzzKgPiAOgY8jSlF9R9l++5PXccmDf1/HZ5f4QDJqWhuBc
aF4L0xjGx8puI9/totFcOjt09NmrIrdehn0y6MuOLqkW461s7qeSZAc0ki+jHn9H81CtX9eqAAlP
mqffDZ7NccLtr9rAeGADcBlQnU3rrh1cQNONNNQJL4+r3680MA1KnlCNqwVjv45t2GuW+6nw+vow
ZrQ/9gUdwz4rh7htlvVnapnsTZOhwr2o1in0cpKFnjbo+5X5fYCyCOdT5dE07MtmCLyKsD36HAzB
iIKkH/rsghSlcawTN9t1DkCwlITL0jgv6ElCfhSex2nYlksXw/7rKVLzNrMDLUn8dzPldN+56ffR
SjwVLH3zQAJLhkomE7eknOIAwCrt9CJZkdve5fNDagZdpYBlbIpAuwIwTYJ1zZOBiZldZxbp1hWh
xwOWnxXHXNUge8OhEJ0vYRt0F36FjGZJUQ7WmoW9Ir/lhKTfF9qzbcQ1v7erhDBz53LEd5ypb584
zVoUznoiqMj/uaraeG5YHzCvmuD6AP0G8tySoc4bikSa1qMesgvXMgKg7fZFoBpfclc77o0wP4N7
KtB12wYvQGkpnIg/5XWS8UG+DETtgjFJpAIuV4iPmZEVDk1OnKzpt6FIkrjy3G8lSq8+VQwtigqz
MVDyiaxNUE3auheFHYFPjTdJVj8wQw9Zp/3qbbS3Wbz3t6d/fRDh5GILAfOFgcfj+fLb+rW0xpbl
1sm0wDSDVqX5LnF+3JZxvcSXMsTvZycExTdd3wNkcyJ55D9n3d2eAoYXqFUE9UDGLLMueGZrNg13
zZPDtcchbID7/IfvByZN0FKgfaJ8kWtW09djCjOVwlH2jNNEFTO4VlXM4EyApEIMpaAp4bZ1Wu1f
4AgLepoGXYGKQFXoc1MQwNAgdEB45ArhxixUvpRJZ50K73XmBzP5sCyfPUPVbm3rUOGkA1Ij3IYr
YIPDSmOeEe9BDfMQZP0jBQCX9h9u78rV01mQNokWSSiXxjNDtm9dgUY/fc/N08rNaHWroOHPnfVA
pg+0+HVb1NYBBqQSYFvgW5GNlnzRodHnUZ9mcjK791x7xw63h/+TaLg0ECBrw7gAksNDuUrWlAbP
CUkYOU0lD/zld9HNB+RXwqx49L2fxvBIu6dZT0NtcHdt+4aPH1DMFnROv1vrE6mf5/G57n6YK3qk
K5z8rZ38+2W4SS5Vdx0mz0x9zDyn77o1WICIZPHt2W8trih5Rxk/3Evwyl2KKB1OKzr3Bngzjvry
Zn13e/g/MQ15ceEeQ8EcB5Xj8m2u65NuwIXDmTf10G28oDbKkIMEkR7LcgiNpYw67a3rgTMyjdi8
L1tvT/JfCfhm0uZrUx+N/qipnh/XkwZDAirE4ACIYhQ5dOg6q+cMCD7EOu3DAN6V4s65VvTL8SWT
2xKW04Fi/KX7PZvuzjLG3VI+eCNTCFJNRN69LjGtdoYgE24YWNiLfFVc0JtTEY4SjgdwevL+ZSL3
naKiOras5h1o2V7Htn2Yu/Frz1WYgC1RoiAZ1hGQmisa3wnBhiSfGgd8ZfOzM6aHoUdyc/DL0DDS
D7fP5bVmGYJw/L+yJL+jSQrbpSVkZeNnE9qMZsytKqa0tTnw/ABjRDsrwfl6qVqFP89Wkid23Lno
0DqOgaqX49YkQIyPDDMUCKU8kvdQZxStXHDfxJnFAx1Wvk3mHZTn9lJtTgNIUNG2DI84GY6naXxZ
C3BRxz5Iu/VAQ3+m2wI2pyGuETQVQzsdOQrrUGtI7HHFNKYSbU70qKDD+0njCl25xjigSRbivf+V
I/myrsE8wDV1O869JKwEvLwiO7N7nVCjXu4Ym8JFb4Kh+mx6H2/PcGMJBcMBjhtiZSjolDbKJzSz
CXP0uEsRKQh8sr89/sYKXowv5J+5eFk6cqfjGF+bQtOPrCLMP92WsKGbFxLEF5xJcPPCz9MREuZ+
T7wvOUCuP6iqwGFrmUzwy+K2QGNmBBUvhTC8ZXRvmvXYdV/K7EVVd7y1SnhR4hBAKwUL7+XwWup0
2WQyPfZNtH5jO5p4AVXlb6+yYEiCnAuRAsnJ3GqjnmAO+Vrjsfy9XJrQdd6Rbk/z49AptkUxJVl1
+t5lRG84tiXvXtza+ebN3aPXZ7vbuy/8jMtL/GJSMon00gNXNy+Y1MremAkaBJ30/K3hZ0AjqcJd
m6KAnEEJPxAbYFy/3KTV0EhqjoUeO8Xvpfq0GlU0c3bI01Pdloq41Nahhhv+B+COCnjZsqFkawB9
Za3HYLOIav1bItwS3Djk2+3l25YDbwO4ClSq+dLBcyvwq+nOqMdleiBuHjZ0l1mvJv15W8zmYRBO
zf+IkY7eYi3GZIyDHk9pFlZaPgS1rQUzSRXT2ZIjoDuOIBYHCkiyNtBc6qRdTmLXO6ZG1K6B//7+
mZxLEF9wZm1sFHATxPNIPLrA7NXHIQFQSzGLLWNzLkNs2pmMuvbXuloho7ACd4kqFW3O5irhaY8k
CSKeV6+WdEFUlSQliVfrG5plwovxmeL8bk4B9J8iNIO3t5yDqdK58VlWk7gtWcCOHiJ7t/dBJUA6
UUatF3Y1DiSe7U/TfhwURGLXxfuiguDvBP78frYHVun0nTF12OehftMhhzxOCMeZ7vzZ7djR8VA3
udaHhI+fqsmNqIZ+v5a700HF0zrFrrBQ/VLU6JdAeZShd/I45FFZtAoI5uYi4IkkKGawxnIOGoT9
eW+3PolZtvPSCLjrf1jkv+PLNjxFI9IlKRwS5+RA84dOZVE3vx84GcDFEX6/amyLzESZssTA9zsf
vPH9h9tfv2XbLA/xNfyHgK38fnRWv1z6OjXEpfqwcj9cnMM0Z7t5ZtFtSVs3K8pu/3Bcoc5YDgMY
02Cb6aDDWi/0wfWrHanth8XywploU7BwFI16KlL6zdmdyZRuI7vyhnwpIBNJskDzH9b6jWF2gdv/
uj23TWNxJkd6jtDEqZayW/V4qT+CisO2v6bpP7zkQKn2d/0kJ5SRYcRBgwy8yN9O8/J2IkiMtci7
JCq85Z+klOwwnMsSZ/JMsaticpOFLXqs8zwSTRKLJ7fb5Q46HyztbkWblhQUnXX/ueEfWx1+0evt
9dzaNzTmhP+ApykiOtKNO+r1aoLbCOtpI6b7ArZ/NBJmqsZPWycSLWfgrCCRj38kKVYz2MhMYZZz
9ragL/34VmPvh+w9aHV2+qBw9a6ZwWEsz6VJxph2ZsL5DGmodHu00QIjB00Pt7oQPsyO6O1DZ7Nj
k7eR1/eh7q1fOS+jsUuPukmiqVq/pL0Xjl2nMI/XOO7L75KN+NKmY2aKvXaLJvD9X2byULiIfEyB
Xh6zwg90QneJqjZ1c4f/rr3sJ2aekedJB800rCVqM+ujM2tRmw+7lN7bI1Pgms4WXu6PNQIU65QF
FGdc9vX8rp2jpjuaqvK+zcvwXIykn3O9rB36AOlxgr59lPB94pRBWzVPpE+CJUUVZoqqlXw52XW5
H8v63cCdx6VD1T+t9jRFbhDQaZoVkZmWAaW8D7sqPd7Wq603NFqvI2sGXnMUiss8uHPe+gP1xZEv
H5sGHRK1PbEepv5p6VEZXCVPWQffs+4Cnv3LPXkuWrwczmyKV0y5g+Ovx/2wKx6ptrs9tU1lBsXb
n0glkDOSqXdMcE7iOQCTVf724aRX1RTkFFn98avJv2WZCh+yIU80rAJTFR4FwCeIA342naJg/qD5
FA/FZFc0e/13yw+LubfJ+1QFNBSWQbLGeEwJpksTZWpgfbsUlZWF7jtZhZVzlt+9twYUPBy1l5+8
REdlB6siwDX3XFv2t5d041aDXEwPCoTclszNBMR91idVpscsPTg0srPQVDVZ33BuLkRIFyeCScye
LExNm+uQdJ+ArrvfPbuQIKllrrPeLSrskwt2JDBhgB+K/R9FSLdlWWvzbCwQkRSvw/CY342URQdN
WDDsAqqIRE3n5f4baZqWFS3xpqZGxNYdcDEK32xrp8GHBxCoKKi9ytGNzM6mwjfXuO6sr8VcRkAI
/qqVKL1NMQT16IjcImcjx9Fon9GxKtw11vxH3zl0Wh6sKBK6fWo3bhZwWP8VIu2GVsMKI1G0xp7b
BlqDhh9oxE2eilxhcFSTEb+fGYCynmvqFxYmY+2yIfQr1DwpRGwEU0STFeQBgZIWucBLERxB6Wa0
/DVOycPCH+FysY+zfTeYApzfgGwidiuS2Fdgin50Mpfpa7yQQ98fgFQBvOf2lmz5kyAVR42oCzgj
uHSltaK6OeA6WpaYGsYx0dMgL6aXCYgdRt0da4A5J8ahGqbfozm8cakVsr4KR1O1ZRvWBp+B3C3i
UuDwltP1us80z+rMJXZCWhYhWAbD2xPdOHsXAqSzlxGLAXbsLrEFHHK5a63vQ6kHVX8veyWON/CD
KC9BgRfS0dJyJkPaMmQnlngFc2XgFwprsOUlgOMcb05QFYCXWK4mRHJtBLehtsCVYSAMpsfOrMLG
fVOY2h6lccFCnp2kDHr7ne7+uL2Cm0cF9XDYJGyQyE9fnvm6rY2hWAszdsrBDHODPPa2O4JNF3UI
S198AEvELiXOQ2nDoxrcn8PKn1d//lhYmWKVtzYT5XkALSA/jite0r4pMQrET3QzHpz96P1w2wxI
pr2pyLBu6DiSGkj/oL4ZGS2ZpIUBSLl2BTFjWj5VYx/1Sw6+jt9144dIat1e3M0ZCZYpkGs6CDhJ
TxADRNbmMplW7M0va/LNmV5KAqAaVSEYtuQAdApYBpL+GyGL3rCysuSQQ4edZT8OTYDm9KgtUajb
lj6fyZExusNilC5DPVc8e89u3gXT3V0poGjnAqSbF7kAwFdMCNCLRxQHlqqKgmu+JiEAte0CxIzj
Lu9+PmfgP2t0K26MUj8M9tQHLZnyAAnJ6slMEbJK1qE7dE7zzRhmEuAV24YDUr2BnzEV5k2oluRn
wqIQWBTReA3R4UvVq+zEbDJttuNmfOrQfaV+IqPitbktAte/yKmiKlUykNM4pkgKt3bsDO230kqf
PL8Bw7S9u33QNw8GoL3/ESMZkblIs3XUISa3QFjszRH/h9Aq1uqvBKECZ7d/lXtj7jiNHZdoirzj
xuvtCWy8LsBQJ6i0kHe8fqflZM3yuiVW7IyRnbyxcvhLe1q8QeNJJdphc0/OZEkPs2XguLVwX8b1
ZASlEXotYLeq6NXmjpwJkc7WNPULHf4IGcNf+v1gcaiRjzIykIHBT5Z9GIci98jyDAYHe2022pPh
Lg+3d2TTpp2JkCbgzoZea10OTc0a7w1KfYfQ0cAlPoAyJGitmu/vl+ci++AAcY2LWJduH8BpBmfS
a8gbrQjd6gLTmkL0RYyG+0sRsGAETDEir4rOI5KRc5eWa37bWrHWHVt6PN6ex9bG42rDTYBnGCje
JVUsTKesKpLChJaB9q1SMR9sHd7z4SU9rJvJWXKxLcza2QUakz95lgLFtfH8ht/6dwaSfnhplaAD
H2aQ1gfA95sayYpjre1AxNkEXMVIo5qQdM7QmKVKQXMCSFDrIRj/PBMC3NXh9qaIQWRLjwZCpgtm
lT9kNJfWC6xN1lib1Irz4pVp6KWKSuXU/m6YH1vvXQEzcFvclu4AhQxAI4IJokvLpTjwu/Y+OK4s
AAMMVAR8dJgW5TNFV8bdbUFioOt5/RUkLV4Cgv6yMyBoQWng40D5y5SByKvIyo8VAiuR15kqX2fz
fIMtAsSORPyR9LTxh7kteGHFnL/zsl0+KXy27fEtPJcRh0HNmaSdTcEF/85qxXZ2aMvAnxVLtnXe
wBQHC2CIMy7rJ/L4nVe2rRGb836q98iOFKXihbm1/eciJB0ts3kuUZFkxBn6cKwRNx6bLCw8xSHb
Wigw/BJQLKD7MPJ9l4dsWlMQhINQPi5AHBXkxFxDf+xUmK2tEyZ4zUB5Ab8Nr5RLKXremiYfchAQ
EnOXr86DX/qRuWh4rmb93nTv7v+N2wyxN8FKBJLkKwKZOUk1pyHIz6FTaPaJqZ56m1tjOsDsAAgA
lKCkmUbf++tCCrTnXNLko1txc9c3fZUH9mJpoW/P9j9cB4g2IJAJ5hA0MJF2aV61hljmYCCt/uS2
z7ZKHTePs8CIgY8KZbq2OCVnflmPaqh6rHQjLkkVdRmIVX4RqrLRm6sGmCMeUTpwgXJcpnfR96We
Haxaawf66kRmou+t4sUcFO7yliBEXxGtB5UrCg2k2QzM8Rcvx+5PjJRhYRcfjNkYAoMA+mQWZAzv
N5/n4qTNGW3boRVai8ST/QXUhGWFRrr7mn0w/c+3BW3tkiA7FuEL4eZKRo3gEVCYvoac9vTZnb8m
675X0QNuL91fEcblQegMlKKsDCLc/iH3d+36YA0PRNV4ecs3OJ+IZA5IPXi0arBiwDuvfJ++ydpg
dg95Epi/kyS6vWqbwnCo0ZAWiXpEgi+n1LaaMZoalLXqxuVBd0r7leqDiwdCRR5s7iNt03WzEyHE
StG9PEHXkdsfsLmm4OyA54DcLPhfLj+g87wiybzKiEk6ve364jsfEqSKEEAMWKI6jJtn5EyY+Jgz
TU47IGcXrYTl63f9z5oelSypQntkb0HUcuPmRzwahY2XEiq7XBtf2FZmn/L82WkUT4btGfwdX5pB
WRjoNKpTI0aELRiMn319XP4BagW3/a8M6UxUC10Hn0HGkKw85Pb6CSffQA9w9un23qsmI7lWbEon
ShzoE/BAB0SMA0tjUa7i4FNtiVCBs03vMk55a0EK7Hse9IN7TGrvX4wqmjDgOYK/riDxFVvMlqFc
BQcrSt9qeti/5Spijc3VOpMhrZab9K2moQMtQDtfM74fyXFiv/9hQ0CeAmya+CNn50q/TgvSYKmM
8rFOvjRWHuhzonCqNudxJkSyou1olGQ0E8zDftF7P6B8Z+UqAunNTT8TIhlROnV5ZdoQYmjvBIHH
/dEBU2BJ0LFFBLXAvHl5qFDsy9CS1UYgt0HQ+tusq5yO6wmAlww8cejEg7sMUetLAatuAGGgIYbL
0U7ACepRRam7JQApZtGyAH4aOotcCkjIwnutsPEIoPrO4+hYsCoeudemHallFGmB7AV0MERmG+o4
X/uRIxBptkv6lM7kA2rzAQMrm5PfqwrKhVG6NLwIeSJTD5pgRGuuuuSmyVw4xVRZcTdGa/EFTU5B
H6CnX8HccltHttYNmgwZAHIiWCeO95k5GXqwWuT9aMXJW4Atklph4LeHBz5UdBLDy0M6uHw0QOhK
8TbTizesCvLh9R8+X2QAEaDB7su5kL5mia3lKA8alrBkh9GIb49/rd1YF2QXkeMRNaxyw4PMLblH
/cyOOxcJsWPuAI6pMCAbSwSqYNHZA8FMwKykk2s3qA/uUJkck4qT923uz181nlnH2xP58+ySThS8
Y7DQimIaOCaSGL8mnjeOC4k1tIUcEUUH89Q3zl34JR872wo8Xh36/HHgLwtIx9b2ZzkpFGhrosBo
inwRKnrQYuTyqIGApk1tS9PjfWLphwYEwrenuKGgorf3f8aXc3Jrs6aTbgDvvJBlnw7DjtdZYPTa
LknujjggegnwPrC9QKMjunA5E7tde62pcXdZw7J7Roeu3e2ZbKyUgc54uH5NcBTCkb0cn1g1bfIZ
GT7N+8LiSYUd3BweSo8jjTz/FV4WVBsVsYCkiT3AjOeP1v0eF7LHf8e/SjqlZe06vWcCNfh7acAa
DdQcV2z21hxwoYgehaBaBOfU5RL1dp2j4mg24wI6mX8dLNUL9lrzkWpEJhzBBdgVqP+lAH3k5ji2
lMVaua+AicmDXNUq7XoOEIF4PDoAoKcQCCMvRaRZUrLWAnVGST8kGQ2HUeEAXWsEBGCFQJQF5MpV
iz13slE352osNstmj0sq7Jpo0Palp9AHlRzx+9kl0gJCTwoOOSnc+F6LTJAxJfaxUla4bW4K6jGA
T0Cs76rweyRGBc4/g6GepY76Uf/BJjcwHRX3rEqM2Liz+RiIVi42JSyuR2tv9sVD2TbfPbP8dlvN
t5YN/B9InqN+Qkeg5FIMqfH2X9tpiimNXTMH7qoKqL1EQ38/shxPQThHcOdhrq7oQFB7ODqja46x
7Rxq+x3zj046Bl7xfk6/LfTz7WltrR6ALHgtInJuXmEvBnssEBzUxrhbj5kbl8XRHBRXyaYIxMtF
YAGcFzLwAIWIRjl1xRRn1ApaHQ3HtcBrd/8wDxe8GuiKC0plmWhumPKmAI/bGCOwZPHIIoHtRfeL
QKNAE643nqhXzYj0TGOZZuE8l+37EamyWn+xVMmrrVPmAVWEBxB6QFzFR2k/kRK9kGZY4+LRba1n
v7H3Leuj1vYU3t611woPUvSedkW84CpWmhdui9BMyWNvnQK3epjzHbh+I3N+T3tVMHvrCJzLkp8s
vT/OgHzy2JrRIeRj34DSQtVJenvpxCFD4PeaYavPCoMnHZYu5V/RWoXTx3YNPVXAXCVF/H5mbWyS
otnaCCmWxg8kZX8qfVzjWR8UQJqt+waBf2AoROXCFVPBnE5+1psDjxH1Rw/RLigXxa28uSlnEqRN
sXnrF9TvedybP3jzmFBA9lW4gg3slQWEDrriQW+glo60XnUy9l651DxO6KdG+1gZj2vh7Cxf1LjT
IG3qUDMee+OpnzrF9LZFC0wD3uLw2OVUk5d6GWWuMQPw1H5mrvmIPnmvRdu9rJ65M1cnXDrzDeru
9cABvH11+i+37cX/8gHgPARtICri5LBwi+JyNhs4K15/qo3fhLGor/ad9qBPnzy6m9rjSJ4s8+54
EFYcJX7/kSr5o/UyLkPlQCr6DAUdXKIuWvLvqa0wH1uKcC5G8uk6Wk42XZw57rzPTv2lbfYtQEV3
E4CDBuVciny5L42d6UIKqFCDrM2DTFH0t2UFgYkCPw1YHgCzF7+f6XNfrSCmXWYckp62oc6HKF3L
g+Z7u1xPv2hu+un2oRBKdfmyw4TwrBM3yB/O8Ut5JizUkiUrGNjAJmd0D6Rqgok/kNmIDBSnlI3i
XtwyI6hRg0UUBKag5rqU51cmBWlLyuP2M00+WCo2J/EMvJrO2fDSKSjzxPBYg+H1Fr1Is8hNQe9p
BEgmgTAuqHwW6drd6VdRQoWnlmDIuX5vmX2WI3CbNrHVfPBnI7DoLk/NsM0/3t6p65UTgRB010WE
Csy1pnT0wHNYT+BIquMmcEAL7yup4a+PHgZHFgxJXPgUVwQj4HetOV2XOs72Ptk5v/0FmbBdebg9
jWsrL6T8KfrVEeOSH/Iot8zWnEFKAQ7ZwOzQ2EKxIRsLdS5Bfso3BSttT0gg3l6QCdrh7Rlsjg+i
BARCkKBE8/nLI5wN5jC1KI+G/3iqQjNVRI02twE3rAW0Awqk5ajRWtnrnJkzhneXoMpJULAvmhYR
P2rwOro9la3NMD1kcgFRB8BCDuDxuQTVTFbUqA95dfGOqHdA4NwWcW1gbLiNqIYHzA6JNUNo7LlB
Y7ZbZGxuYj0vIjI9DutnG5UDqFfa5fVe05v9bXlby3cmT44fUGfiLS+HJu4MFpASBP52/mpV6Deo
t9UxrSuVS7G1hijqRxhOWAEwQVxOcHSob9eWXsdUz9FsisJBouFS+op5bZ06EfsS2FEQzcitJyxa
e9WUu1B/MGc8gJdBsU+b08BLAv43cqBgFr6chsaWyqtmrY49wwMMxv1FarCM8mRWVQxtBBMRRwT8
nIBHGv8jw5VMbsAEZLTBFVcGY/ugdQ/o8R7oDvi4taPjPAzV+3Ui+IgmMPhLWe/uPyHn8mU/08qn
qV4h3ynab71FnqqEjgFAD/u0r99Zta8Aum+tLHLKwLkjH0+IXMpm0IR6w5KCxbUMa7eHk7UcOxVL
39bxOBci1OJMzdapmIacQ0itR1oXJKfba7YxPM4EejUhegKLJ9u8YTEnpKCrPraDHDkqlR3aHB6D
GyKchWblYgnPvj7zy35N6qUFijENBvap+fIPny9qr5BEALjIl7yOXktAydpj/KT9WB10+uH28Bs7
jIAorn8TRVcWqokuPz9JiJtOFW1jf8r2jt7vCueFqQzb1hrhQgCSHVEL+E6SnSnndugQJmtjmn4b
WR6M/P57U9w4/xUgPuBsE3Q22AzeUxsbzqfO+u2T19urdO2hi3zU3/GlVaIDy9A7Z27jpUoCZh94
Evk2Gpt9vi1m4wIAUBD4JBTbIfIqo4eauWIN6LKauNLRvpb3VhcYdRYjsfgpYd5nLR0VurG5+x5Q
kWhrB5Mm33CoBGnK0SNNbLMGNZAcSZ4udd9ofq/qP711BJBrRcgK5OKosJIs19K0Ha250cWCUP59
PSuugK3hwTcCnKJgo76qDfKToqw8B1qStqR95EvFT2ijdX9NKlKgZ1LEMTk7ZnW2MLAi45g1uvZY
zNbbdlIhQzYmAkQ9kiDwYoHwlokhLSchGUuNMda/8uGR13eHQkRXrr/DS9uwdjAwWY7hJyfK3q36
4fYB3vx65EBAmiEQkHK6G716EdDpMHz61Zq+mJqqUnzjvOIOhyuGYkFg7GRjSFtP67KlnGIdsGQd
2fqyiVwVcmtrEoLUXEDQRFm1frnLbq5rrJurKQZJeFjsklzF27JhTZC5RRQfkQURlZY2oWnyKpvs
ZIwX5w1vH3P+ZgE+XdUJamutgLhBHBdN3z3kDS6n4Y9Dl1INa7WA9Ditfw3GLwOA7vs3/EyIJ1l2
BihL4zCs1WB/7sKpVlx+G3NA5QGe3ADuCr0WW3WmcBxVR/2kkyHWkgM1wn5VPFhU44vfz8Ynre5V
jY3x0Z9O89/PZri2ChO7YdPxqEcvK2DjQHQsb4ORwX/nXjHGA3a4J0tkGZ/RVJrXp3T6dPdmiKYa
HnCnqNi9inPqQ08mXrd9/Jn4cbko1upaLQAzcPCs89FHDqkbKWszDb49GrluxQAzD8dkVLiaG8PD
PcMVhNJAUyBNpK1YDbvNam7CgqdBD86Juxsri0i24IJD/y+8suTcyaRrLkeWCdCS9Ncjy37eu/b/
vxwH4BXkl5Fevvz8knUjIZTZ8fK2HJ6TVuGAbKyOQCih4hRPXbyhpINqmaU7dwAXx35p7M16/Qge
JUVu6doqOYC94YjCE0SQVw7f0doecqsmwAv2QWaHvR8l/dGeFJ7atcaJ0mHkfIFMBMBELmtc8mzU
q2kmsTemu9LZUVff1879xC6QggtUUFfBPMmI/87quJdonQH4yhw07oO27Nol1i1FxHNryUC9ACOO
NjPwbCXr16SOu6BBpBE3pD7qNl6Ca1o+I8aKym7v/hJ1RFbRLAcgeBh0ADEuT5jnpVmpJYMWu0Hd
f8qSj7cP8MbGoNTDR3tCkTXHZC6HR72p15Gu9eKcjR+mIoEQE3ym2ofbYjYO8oUYQxJT2tZSuZ0X
V0YTkDVgXLEnGwIc5EcQA0Sq4rosYnJG9A8kUESr/2G8NwrF94tVvozSCrZ6QGBEFA1vGbGMZzdG
YlLDqRvDjqvyRzru289688SNvb7uc/777qXCfgs+DFSug6NVEoU6wiEvOpAAdzs9faTz8f7hQR8B
m4viSETsJTdntc1sZbrmxLURUORPVNHSrY04H186UF6u00UnuRuT1z4pAi9VFSVvaB/cGgSvgB4D
HsaU1gcsO37tNimJa9BTzaDzKDIadG0Vaio60Y2pALYFnxbM4YiTy0RYtNCqYWk7PQZjPHuXLIo0
k2p4aaWY0dFcK0DvWQRuAkL/8O6Nvvh6SeVaM+/1imP43I5oFub382GiSgi+LEr0BOzGFh7QmUp0
dLJXmtI1rqbT5Lyziq+c3m+ccHWLGjooHeyttNWL1qJTR9MDbEy9YEAplbs8WlyxDWIQSbXhZcL/
wAUOAJTsqWWWXqxOScFZiZbYBY/5YAYue397MzaFgOgE9x9gIkiKXC5Wa3qTRvtEj9vqBV0pEnQK
tFWAw20ZPrCGALMJsN6ljIkOCBHaAAQ6xmNagCFjfZkNVXuaDe0TcQq4VEiFQDGkiaAlVkKTAtRG
ev37/5H2ZUty48qSX0Qz7iBfueRSlSqmdqlfYJJaAleAK0ji68epuXNOFpOWHOk+tKzb2sRIbIFA
hIe7MC80PVMNWKuPj6dr42i8srL8ipu9pc8Eeg1NCmo856fQrwU9PP7+hjuHjoYBDRloWC1J/tff
T8scsPASRMEQerfzT1p39quzNaugd5qA73UebY0GnMRIgCzwxrsy+sgKnxQD6JqodGIy+p/nYW8T
b1TK0Ui7dAGBSmnhjl0FolSivNtUrf7W1Ofv7WjGQ+WkQD3UpxJF7NRpTt5kx65wYxN9aS1us50n
4cbuQ/sCkH0AjCOeXGMFGgiU6NpCTdRqH535jZWeS3l+vGpb84hqAtL9aBFb1u71qvUZrTUwkyrQ
XpGLJfsX6sudt9TW9gb8ecknIZK8A1gb1HBZWy4mmu9mBQJ+nwcjOCf/AqYEpXTkj4FQWiLvtdfp
sQpO3Yxw/rpQQc2JHejzFLmZlYV1PX16PHNbi4PS/CKIibwAOEFez5yXcbwyGhc3mchCRyKBkr2n
2Z7E/DL/K08KeO1/raxuHE9kmtNCEOBtpTlvKjEEPR9g7ZuW9UdX33ER90P6HXoD7wkNIaRpV96u
b1vWZlOq3uZDjUq5ERp2FZvalz+dOFiBHBIAq9AFvEOr09RFEasEf5NBNQaKFXVVIwdzrGA7t9AG
6+YrS3c1YD2ba/TpwZJhBlX1npLPfvXLyT50oHrQB3Typf8faYr7/Y4GDwvwZ7j0heBpmeUbRzsU
mm6X4KoD/SPIcmJwfIJaVe3Vn7fWaulaWFwt3hjrRz413QldbxNOVQYRu3nGQ//q5z8eL9W9d8BQ
boysvIMzNF3dVjPo1wb9SbXjxbG66LGJzXEslysSOougwcrJgqFgUG7nzG+Jf6xUos3JsCdetDEK
1AJ09N0s1CV3yoqqQH9Vl3fiXeK1doCHyI6b3vo+HhbISgHpDUe6miVQVAJp7KfinUN54BlF8Oed
SSgqQ0gKiU7kHyHu+3pHma2TV3gFc4gvRTM/pB8fL8Fqw0L/GJ4Kvx5I1N+YktXN7fscUU5LVTKh
KT0ca1yovLr4df4DF96fLfedrWUubw6HL7hlUT/VE61WiWd1R9lO71y1R+q32lX/YwatMMCYAK68
xkWjTaS1Mij+JWUzmwG6rkJ04aAi047f/njuwLqAQ45tBX6xNSOqPTWGmumsJZZ5UfXnon2x+m9d
vncNrDmslgEhV4i0BUS+8ChfyzBYTV80w9hriS7Md8SaAlWo2FfP3BGBXbVhLg3A2dvJuaTIbJwk
ZLRjTyK1/3i4qyDv//4M9Mcgrbj0M60vPcjcCBtUM1qylOZ1FjMRS/Rha/Q9L2RQ7+nmbSwj6rXI
PuH4Igu7LqoVjqvhKsGos/Ip955M+nHYC753TKzf7n6DC9amg5bU+otWfDHdY2f/WYz1P5P2n1Gs
qUXLoRocux21pCwPIz8Uewxte0NYxwiZwJltMUsSr/ccGHC/LwNz3Il3tpYeYQ7oxMBjgft7Fe/Y
uqi0SvNo0ls/Uq8MDUic9mdDe/YR43vsD53q70lD9Qs1zt/1inV2k+epCVk3kyaj+poBt9O0e7pg
a9HLOxPLiG980Ywy+mDmMFGDgvjiVtanYuRPY+6kiVYCJtTN6HMretG2gWOpq+mzIpiG+Zs1OZFW
k5BS653I3C5Q3lD/uZ+EXjgqTmClXUhQFp9989taK69tRilNSvUsyEVNVUCgJfP4NG84/oUmxESl
ckH7rTPtRVvaM9icvWRmiTp/oM9W+/LYAsrR+KE3AezvSb6xsVZukKkAPZwFGyaYVpO5RH2OS31G
15gPkIdnlkE11T/qnPgH6VnjF+E2Iu4mi5yl69YRHi1f0wwFq6FbdM6AW4qMztDRyCrc0Gn8PJKV
I58EbDyZeVWfGt0czoxLDYq1EuDC3iTyqOmdOBoVjjiThT4Enj64gV2y9OxkNI8aCxiBuZJtAIkJ
A/m7uglNOwO9g5P9Q6RrxBNwlxFwJW7UNXpQutYYQXdQi+zMDqDG0RiBoPq70XUDb5YiZO2UBrXy
w0ov25cih57VzARBTM1xQgG/frEytJtB868DFaFVg39/ai9jblQXcyTjCYoA+jH3XXHJeh+soIOv
vdF49qXhpAM5Fhotv3Ry6vVgylC2LZkx90E3t9qxUXUfSyt34r5I62vODOtkZQ75XLHUOoIEzYrm
IeufxpZmT1y45Rtj0FCw87Q80Ktsfu6I3iVpShD7y5qFM+DUx0wjn9KstJ7oSGg8m4Q/2arLT4Xv
tMeh0uvYT5vuJdVbI+qszD2IqiuTOfNpCGW3MmwajvmswLLHNdzEtJAgwAGX+GF0uH7oiTZFyqvA
WTSx8SL61H7KLLcO2WAUp8mkdTyBLeusUldH16nwz2jgMqPZt9MQrGpTNLWDE0Cde77UcwvqNtyT
F+oVVTDZo3vUlT588DTwx+GFS5OW5PQw0rlKOgLdHCcbswDMTE2AlTQiW9e8g+3QF4v2kFmjULtt
uVeERqrvvbVWD7vlXPwmmwEK7jcN7OLUbw546fpNl4FMKZkyJ0ypFxV0PmqEXiQdq6AsjL2re+OW
WN4JOOswiffdKsozjJ5NSxNXkmdeUGrqA/po30y+8+vxid80swgsgTd5SSmsrgm9nnPf9qibmHaj
BZphfhlMqz8iz1+f/sISOriARlui73WL6wjl807Mppt0AO4Rah38mRxG0FI9NrPpJBF/oPcc1x9Q
+auFslOUcajrJUBqhCQtWDiC9ciQ06d8MD8/trV1xwISuXQ2owf5rqSXeU6NiJLRxJ+4F8BlP9tl
8UYzJxZyTxyLGeDZ0t95Jm96aOSaMYWABdyFsHWZDQBL9zQx//HqYA9nuff1VXDSWr4SIAiniSug
UZmD4X6vDrpxkjBfAAboyJXdA5ZQVCx95Uw0MaryiVnpsWzyiPsOaKkQHKO1f2ffbY0IEC9UxPCW
vK9+e2TMFVD4WCRV/RzqNIamxE5pd2tIyPohLQGAjgfI5es9N2uuOUhrpAnPKOAs+oUIFDSMfxun
j1PN37mkN46st9BqoGiNebzT9p0op+BXMvzEMFWkqf6lcPJDqeb48ebeM7MKt/J8lOUslZ8okmRm
E2jjGfHfzmndnLmbsayeyn1ljd4ww4hRJWI8V3VgTReokZh7pZqto3ozaWsuj3rI1SQ9GLKG40je
juKdW7FApBaID351zg6iYGfu1l5Vub3WZh20bCzpf7S0/Ni78zPFnfkXSwRuP6RiUMa01lX4jpUI
l8rJB4EDBPiulRVp2s5jaMudgoYZmT8dONC7nHY6DrXtKRMjYTSUOg1q8eSJPDSNd4/Hsqz0OvBE
lR9Sgr+lLNdoYuo0kteE+YlmXvrxV4ZwzsqeWhqjqB1UelxItrP39iwuQ7+50k2K+h1NYdHvmkMt
6pDUbyfnn8HvUVM9pWYdjca0Y3NzG96McjkPNzbdETFzO8NmY1dgrkVas/rkIt841NWhK5twnOzw
8bxuLiDQIIBNLGIW7iqOmCFFq7M0pQkCPWUUEUNNZKRf8+zHX9hZ8vnW0oxwRyg0y54Vleb7idm5
0aQc1KP/YX53oP0O9cCWP19uD+xGJNeQmH49hYYmC83SqZ/UrR6YaLEb9vgl15Wk348g0BqbBF3l
6KtY70UwKJZWKyc3aW0rgfzHEQjbD804YZmcd10+x76H3lPepUhJZ+nRz61/H0/mhv/wcY0g/AOn
F8L81YWiFSNzjKxyE2MmXVBJJsJZ5SO4WjW14+Y3PDBMoYSwIPWQGFvtyALV90Eg95a42mc1ndiI
B0vhnjLz+2Cqnb24NSwLXTfIvIJb5w41hMpdVwsvdRN/6JJOR6+PZTH7IO2UHR9PoGEvII6VP8EK
LpAeG+mAuzW0/KHQM2d0ktaj4u2skSFEa7cBTo82bL0XR8qwnt5psgzTpo0bN4uRFgYXltbWPytd
is9ZUUxAoaOucuI+CuKNU7V52BqA0RVshGaePR20RmRRP0iIdrSp2weuKe3QmBsjcmzhRPhpP+fC
GN90RivfMymmqEATELTGh/qcpaULJfDWPbo28yEyRZEadGQXgpiWpkEG0ZYXpvnW1aTpEHJWzaGb
kQLJO+UcqdmnCRV9Ec8j4GRmnbaI1ISMWaVkyHTHeVe11D03vHWDVrdlVIuUBa6DXmllD+oNy8fv
vMIv8DLCnkYULkIoRfnvBlOnp9GeiieUnUhYG1BfH1nrHwECsd70svMupPK/KIuOx0ngxmFO7j1D
hDo9poyKsGrU9MzKokdoykbzc85Oyj7kY6ALo3l2kKOBOpM38DizNIkXqkee6sLIT67Auz/X+fxs
1EpPUP2e31bt6H8wmDCfIROmx5qm8yCHAEVgT5b+VLkT+ckpBlS0lnpKeVNEZd2VT0AwzyEpfP9D
0fZIAc1ldyw5rQ9eU/GQyNo4498UyEIHFg41YPml1fOg6CwW4EXHAsvroIfILDfI+2YOpd2bEQpg
RUSoGkK8biDLJPI+MlQjfw2gWzlyCgI43cq8pwpE/m8k6JWemraE5PtUpCFrLHJp2rYMqZ1rp0KO
xqci1dGSb1rTFGTSMz7yst3jLNq4a4AUh2QguiRQ9VwDLkbHq+2qc52Epirm5Udt+CmnOqJFEdTj
97rbK3+v63e/38i3BlcXqpWC60kD80ki26Stvk7Wd05fsvTkgHcogwq5rkI574Bnt1zKrc2V+0JM
xYArgc1KnUCk0DqB4x4e+5KNCwdqJDh1SOeDVGNNpJ/lA8B2DiWITPoIaJyA1jveamsQSz8yvoOk
FFbr9ZVWMNNSE7ZzIq1/DWrFBLj12d1Djf2uB69d4m8ZalRYHPBMLT/jJviYzAFXHrgOkgIiygcq
a8hM1HMaaIP4Pg2D/exTy/pc2i5aIYEWCp1Rb6OyzflBgecjwgi6t3nVe38eLIM2xl7qMWB58Na9
mM6Igt9EMb+OFwhdhkD7hj37i6sHJXK80sBPAyTb6qFRF07JwUiOsTfkF2q07II+lDy2CqABHm+X
rcVc2ONAdo2Y3FtnULWh1HLWgRuSNb8ki1gf+c3Pxya2duStiVV4UNdlb00+TDiXzivR3LfX3LBs
uPVOQSUOpEvIepl3vXFjTocyc0vwW5biqztSFVIxzVAN0z85bYfIPN9lxtryVtCvXxoWkRy4gxkw
ZJSLVCkvYV7eRJCAAfW6bD7rA9Q39AyaRrOoImpWJPYadCt4TV4ce54PgcyAp1W+zV7cwakC1Dry
UGUiO7C50984Zu+i8mVOsZwL/1BVhX7WPGggkqZFqj53BfKY/hSiM8U4i9rOA6Qs3Wfmdu7RR29m
POFS+pSptI5dTRsONrRHq95RAUOqNxq4wH/jPYTcKHBzfT4BQ5W5oA7SATXCraIfpE5UZKeehmtA
4i7upjbwWmvP+e5M3xo74U5QMSqp4SVkBNZxpJ9H2USZCzwf+n2O7SxDg2f1X2x1dFwYwKIihQho
+2uHIizh9iOzYVTOl7kWn9zG/cByn+zY2drvt3aWwd84Lp/pzcSV4yUj3uxzlgW28nceZhvPJIAS
/zuUlX8w/RIFe2RCk67+ZJbPnQPfYL9PEY49Prpb3uHGzhpQS/qZcbvFUFjzaXANRCcfhdxpdfv9
7l8f31sjK//Q2MZcIvb0kloggZfxD6WrBabdvaDd+N+Cu+8x2ibIG/tUWNmbHOQ14KSMQPWy81Tb
HizuBSAWoG20fkdpHZ/xGuy8RGplqNVGWOVdBEhi/HhONwMPBwB++FwDfChrzlFnSnlRaqOX6AWN
KG+eSuEE0rBP9mx9bR373z6fT0KNZ6Ky82PbW0NcyL9hfumOX5e8ocpsybosl/UMQZsMwmH73d9Y
AB3DwqgKwM3qkJmtUJXway9x+Ys+VpjDd3xPtX7rgCH2QOcfghCg8VY2dNrrEsEtSSDLm8pDz3Zm
ydicphsDqxPsQEyn9foZmcTmJde+Vh5EgqaTQy568eLReEAebvRP4yCDwXkz1G8mgHeH8d/HM7m5
T26HuTrkTaVp2aQwTL160ac8yFMvhFJlISD75oUcsgj0KNNfj63uzO3vh+qN84JWSYvXn04SUolk
LN1PXbnX9LM9MBcwdICNALNdJwKbKrWlmeYkyaciaZr52asBW7BFnTgt/eJk5Te8vd/3Lf2Rm97O
rP7e4mtvs5SPAEBc8uvrU54SnXaOIRAfD1ajhz2BjCRRtDt7gz2c3KbOQtdj/GOZzTTpUrxZB9Xz
2NVBuWFSxgOt1n50kmEFCrBbZYymJ0Oa5OCpaYzKmVRx7Zvf5rl1UUz2/XjwXfA4QSj7k3QdgFrQ
63koZm8KKLfaKhjNas/D/O6ouB8jqBvRnmfZIPR4fQNxrwNyKSUkMQs4yuGX22n8IsFQdCJmbRxE
XhXhINw0bBQoHWfwlR1q9PngrT372M9a9ZYgbXVE96t8OzbURRVTEe2rXmROnHeD1oUzrfwAZQR6
YgiP4Ehc/WmaaHs0kHIIwfWohUA1NE94pNsXvwIHag7K3yulg4hrrbEujYNqaunOzSe/3eks+p1v
Wg8fTageUFNQH7gD9rAeSpND2SFVypGPaPzv7Wx8UY79qerFO9IXKFLSt7rXJwi33hpaC2ia9eIb
igVmqZAGsb5UenHurVwG6FC7pN6vVGZToFl7J2HrsAH8DV4stKygC2DlyFy3H3IHsg8AJh50+zp7
bx8f5s03FBBkqCfhoYSS0moj6LUB/vcUM8Er5IJCYEZt+4wkQWG/t62o+QpqnNoK+izUzVj1Oy+l
rdHdGl/+/40rgQOd29rq/SQXqvnuN315aHLP3HHWW1ZQCcaq4NJGz/9qiFPed6pFEJdkSsSWM8Su
dXo8i5u3wY2F1Tiy3uazY+DFpw8ZlDm6SKvKgPA/L5SiqcVARQGsNYtvej1bTppq6Cg1SeLVzQfI
TjwpYu6Y2Ha8/7WxfuzVo2G2fHBIIgbtqRygbs9d9dOr+y6YCpnYRh5Pk/bEJY+hXvj18TRuxaw3
A/RXYZ7d236Vw1Emk80CZn0h7luBFCVnOzmWPTurjLtqgJg0Sgyy8UKZBqR/EU1keofHo1mO5trH
LEAE5D/wDrzrdCJdqpVaw71k+CQUkESo3jeB5fAo3wmoNvf3jaFluDenKK8dVw5j5SXKDi2s057g
2t73Vz4obd1OZj2+/2WYxQIk2nmqbH2fIF+PTMnCtbtGhlBPEcMthJcYLR1Aj9e/9FrxF5E78NcA
GAHLhirzamsZ9pRarMAJ5V2kV+/Yl57/xSogH4O6FDBz911UWp2y1JUWARzEDFwBqQBNmtnfTNXC
jIVWaGcRpnq91MAWdQiYDBiR/KSs/uC70eNdu7kYUIcH6h5wbJTkX1swC3CKVIWPpxYTYAf4Rtke
7e3WuVhi8gV/tKRHVm5Mb/SMNyL1E6affPM73iJxXjzZrToVex0YW375xtRvb3dzMtIZSkqo46Ge
zN4YhAcd+les938xYahDQix7SRjfhaq+LjwuCj8h+nxFUfk69+TtX5ggaFRG6Q5CGuvqmd+BatFw
pJekOpKbbaCyvdLx5qrfWDBfr3qRK1K2DA9O9Nx2WfAXOGowuKP6uNAdo6F7teSpGsaiosiFIVk1
yZ/QGjH3iG03dxX4MkDcBQ6sO9ogWhuj4VYUJho9D4vSx70xlnoEKlGI/7SDeSRmYfzFvY8xLfz6
C0nH2nNJp2fcAs9jUswSZFLPQj5P3q/Hi7+8JNfXyG2MtOzxmz1c2Z4AnhIBGpjwg0GRwBiuvjrx
8mXRvPPTne28GQEsmsRoXVreQOvXz4iHVYM+BTzPqdkg3gfqd3FEUeqQPmqL1gi8suueua+6o2E2
3hmRcPvh8Zi3FvP2N6xuNKRqO5AzDV7i9BKgLQVRdtvHVW0GDZTRSqfZcXpbfsJzXGxNdDsu9Gyv
51gKKNloNZIedtPFPG+CDLpuLdslHdyq4UJDFCcY1Mdodl851x40GqaksDMx/sKcmQZ6K5573yoD
aaXXQZBvQkz/9NQJbfAPPp7UrTN+a3x1xvVeNy3hZwASKu9N3uZnP692AqutNhGU9yFkA+wgcJHr
A1E0tsaLlriJo199LiJFn8bpramSAh2RI5r5hjGmph+iJfPYG3s1kWVbrI8KHuxoLEfqCjDT1fT6
Xt8hsQrrgFIfLFX9In57UA6NqrLZS0luLeWtrdVsFu4Mxy99QCoUiquoWh57Zn8wufrQ93kasEmc
63o4kEk/qh5R2Z+vJch70ALze6zrOADwF9qbueYm6fTcfbT2FNy3tsrt51eD0ymYEPMUn7fBx3xw
8Mfjn39/3tBoDvey9OijUrZuukOlAhn9acQro/6X92M4VSdH+/nYxv0YYAPPPYLu1AU9u4pa29lB
eg7g+QT9cM7Z3FMjut9rrz+/SgC6synQA47PW6n2lZv9C2vERQPMr3Hr81+MBM9XrDfImpCUfe2d
ckuZZsNmN1FAcuVlGhT/PjZw724xFnT3IToGYgYPzNcGtG4sQB47ADJTHQGtChr1z4RHv6yfLW/P
1W4uy42t1bw1QmW5ZICBm5wtQP3I8ePHo7m/MF+PZh1sdG0/pS5Gk4PslES878MOOSvUhd3h526u
fms8SNKjjwUpFPQlrRZHlaRPwUYFqs3cuDTUP6rxw+PxQAD6zq8tXNULDheyFKgHrK4npiEX2Nsz
u7pCb8ih8Cx+qsx6iHrc1l04OYNzZpan4soc2w8jkWmUA8Z9rjs06knQGl0nrXHOelNWV87r9MC8
wv6cZ/n0XvB+PsKDjZ/RTuK8QzRTnKRBy1NtuTJQCj0Ujd7lUZuhnyOgyKXFhW40cYHCz/uOd1hD
mtpHOqX00vSNPApSylPJzTLy3D6DWm7qxbwj+cGSxRgovUifihKs2yGZhuIpJ/Jr27q/CKw/d0ap
X3u3LQ4VWN9jIM2/qkbvj22ZQ1GiLeqLNtjqMNHCfh5E48iANhK5KRBeJuXkssSpuiJUwFeGDYgV
Dk6af5/mDshlkRohq60hshuqvfgzHy+FnxUxUvgS+JyiPvijbkcqG0Xk2kq8h2x6GTSlLkIxDTQw
szSNfZpbhxnp0Xd0SCHULAvyiUK4+QDiXnA6Q8zl0DTd+Ax6TDcEOtc8N8T+UqOYEzpofA1mqHu9
RW5Zhhoz+9DogAP1WqN61hr9OxuNNOKdhgrdoH769Y7D3TrhNnCoywMbYjBragLSu5ltjwa7gq7i
4JfFMxo90f5jf/Tm7sgNuZNG2vLvAEDgCgFmAPmq1YbtSWc4o+GwK0nTQ6XxA+3Yc0n2wKebZhzE
GYDe4Z/1fc963U2hzMyu9mQMgeDpBYufjMOfA2aQnIDKEfpeMSIUVV/7R5mnlUUEmuGEJ37YTl8F
vUF3QqctPwL6JljxEIQC2vraRtublT6glTsxZ5Q2oWDfljspkPsq6tLNB1+FNnHIct/lkmXTeL05
ucWVzM3Z659NdhjZBciCkGcnXfBD135x2o9jfqnJe8Pfs383wqXHGygdFBVBaXhfXPdGPsnOrK6U
XAdoRUnUyB57yj0Lq7tlKOCFlFTVtbSiVoXAo/3vvr9aI1ULikQvvq/DISmlBYY4PrZwF1W8nqN1
NX3yRA8ojF5dmfmU+nju4DbOdCsSVh89tnR3dlaWVnsaXNpyspDquaZA4AoT6jOOCEtzj813e0AL
rz/kOVExX4UWue7BT7tWdR26Q7Ooq51yiv7F8PFgNq3YYL1G5hokQOsDqg9VX2iMlNcchShTfENP
v9D/HeZ3j81s7q/f5SIw/uAqNl+f0ZnwsS8qv7yqL1oeyj13tvl50OwANOQhmbSmSLUp6zpFaswV
e5/zFyzgzv7dWvPlgQtdTBucLutiko4boPVpz6+pfxy9eO5ivd3ZwMgTrIMV/C44MMgCLtTBd2xS
fO7kMMuCX5H+M589TYAHraB24Gb6dBCToXDzA5069ONHzx9f8ixA42H71c7QSOq4Z1zBl0H/5pZN
oJPhZz0NI5IcZdC5T0WVHQ6qVC+Txf/pevzF7C06tE/jTNBgoxdlqCatiuqumiKmOzQsM5IGtBp5
QJz8m50DNEKUlsXA/1Yoc+lGUFeVE3aqzELPBxcLAK0sK7+oOVURz81/2TxXIUWXJBrMk471z1ku
fvSq1Q8VVMsDZRFUa+v3pt504YCSddi3vhVBf+WzJ+YftlnZJ78g6YtWpmjnFLL83OW8emN1xnDK
2/5YXPMrsmWn3mcXVV2Y3UYeUmTgVZAFe6eVyjuCLBTI49YoIx36hLFi7Eujg22xrycvqH74AvWL
8ckqkd46z0iS+NYhT5G38dEJbP8YCl4fKuBYA70bp3iyZpCUcQ7d+Jix88gh6aGR3AlGwFknqMqL
Rgtd80fug9AhXAj7eKAmXEZA5Img6QSg45BigzJab/2qtbZNmBq8iGqW/UVrtW+VZdOwIoUd250O
dAxT+dG3qn/zrqNBx6gZ962FEoKt2NHUJyO0qWzRj10DvakEpBAnL1JM+HGT5R0qw00ZTW7TBK3t
jFHtQYJe53r2phq7MR6FzSPfaM2Qyq750APXmQxeR45qgtRdAVm6SyZbLzL64gtrxi4iWvldlnoV
FDm0JHtJ09CU+XBQVJZfUDMwYt4b1YvosG2HuvmnlMjP8JnnkdH088UaJxJXVHw3UJ0Lh5l85SXr
MI2eWBrBzTi3+BSSHuT7Zum8x+LhXu0YsOjc4cCAes6J+AT6Ux0Py7qkcWMjMymdWbynBWHHqfA/
4ugWBxs16JDmphGwgduRN47dkxozetV76h26dLafuT2yr9bokLjnaooaju7asHV8hdrGkH0bXEbi
WS6bfECsTBrQG+nA9AQW16GwxWbxlHecQOKCoidSdm6oNZ4VdE0F/Pg42xf043kBndopSE29DrIa
MTAeiXUgtAGYckZknOUNd0D6A8Q4q11kjVlugBDEr771KEvGxUhFbHT6GHjkkBmHgxxHKKEUikam
OYHgAIsZZ3gHROiNBkdfBiHXQgHdZfoaOXQakvWAZ3RBSVwedrRKD7aQ1qlEEhkNiXMRGG3RfClT
owGzKRrdB73vjugda58NABJjF1gC4EjnwYzaPh1DIfCqwFzoSzmzjGU69WHulLCelcM5NU10KQBK
A3oFyuKeCes8+S1U2CQwXrNV0XBmlg0NHMBECZMf+VTXYSatT6REQwQvrWMFKWLbgzNrJ/dz0ZsG
mgkMEmYk+0Vs1kW9HIdwdDAibZgTDuX40NZYFvttZb+g3V0FNtoLIsZGPF6Un8cLr2GQZa53nIXm
RRLceW9KUVrn1s9ntEYA7ZMZEzJqkhoxmq6HAFqsS089x3EhaOFuGVPxXI3oxWpwjHnRSNTuZvRM
VNm3UXNALVEQ8cQw4qDQ2vng6S0/mRB0PVeD+ooAkoe57bNIlyqNtKktsKgti0C1LuK27shJmqWL
er2Z7lxTmzcIsOlAh4GUCZ08r69ZPpcZEkQgzO/qf6FgG1YoNlP1ncGPij2Y6eaVeGNruZNvsuuk
Z/CmZORXNlzMQQ9mM8zmP5SOB3QaV+KNkeVH3BiBPiaFy4GRzvlMyvcd+frnccnt95fw6Ob7em9k
uszw/QoNXDj//vThf2dgFcVBpLKj5ogVQQ6AgNpuiB5/f3sVoFG6NDgt8hWvBwAaM5Py1ODXMQ3h
TrUJuPm/MQG6N2wn1OjuWtsru/ag7Cmx0PRFVW9r4CjNnQfWsldepZ+XZb4xsXp+gA9jRrkRJtIs
KrKAGTvnYnOWEN+ifQ7vxDuNp0qodMCB5NfaLdDyWAc28oEGVEMfL8bmMAAjwRMNzd93FeC+waVB
tJxf4ZPjejpb8MCPLfxmi7qbqRsTqxPeDQwKRUPGr6ZVgNKkdeez19l20Jr9AKi8TI8IVD4iPMnD
XtXjm8JdMsQzLnEzB6eKN4M7VhnpP6TgPqjtahnaeo2me+XNgMobNUQspyxGH7Ybk3HwQ1CIzxEZ
bVATeTkLoJSzl9Hem7RVxmOyUzsroRp+xUUTjF0ydDst+ZuLD7Qaug11FKrW+QGg7cqpIF51zZ1v
Pe4/V5x1s9xZmO1R/MfIul4uG111uGGrKxprjcDVDPDcIKp9vPrbRkBPv3Rp4iCunAlvB2QhRMqv
FBm8RO/3npyb1weAm//v+6tjmKM0ktcdHiAQxmT8OHkHGo3Dk/E3TvfGzMpn6WgYFAPDMIbqO80v
jv/r8TTd19IWd/JfA96SFb7x6qDCHpu50ypQ5YrnrKJRYatYWZD7W9oxpzIm1HwqKJoaTTXF6NaM
fXtPKHN71/1nLtd9/8Qa+oHWFBmVJnHByT3TjyN6Uh6PdHNDQAUbbTLgab2j+KdMU+38f0i7st5I
dXX7i5DMZOAVqCFJJamuytDJi5V0p5kMGGMw8OvvovfVOQkppZR9HrZ6S63G5enzN621aFXtXZat
HTAy2e45EpWT83g3xOKFBIsJBFN6CKsRgC2GoQuZdwkbd2Yi50ZZnGwvT3slekwk0E0k0VDZZ8Em
Gdb/23ItzreVjC6zUoHlmsAtG+pzbI/zWnwyzu/WanGwg0mqltG62lfDYxHAWXYug/quSM/cnzPD
LAE+4GCFZfcwjQKO3VCDJRHSx471Othn6EXOHK+l2olrQ2lIO5iPtBl2I9s1k/Hr6y05s/FLKqCM
AU/ZCsxFmmLVF0hySfSB5v530+qzRZjVCkESMGsBLR6ZEsOgwtNWe7O+ntCLzK07M/vx9VROb8t/
x5hX853VoYVWNpuaat9bM1z42jC8KOHjytHn3PzT+/LfkeZFfTdSpmgCsCZmw6Yn8Ew/qgmA7q8n
c26IebLvhkhQ/x+NDkPU46RnJPxB1d726zHm6/D5uvx3GovrWJljAIQpxmhK7z6Re9vTq8F5StFO
nzlRAJp+W5+pFcyf/GrIxQ01KlEAMghrBmfxqgy62EXGgAg/DozyntFERbXJLr6e5ukjDtFklCFR
jVy+BGM3CatN8KpSoFusddZv+Nv/NsLCKUzIBIYZE9azLVfD71Su1XDG8zh1toGXBR0gBEZPEKpX
Q1IXFixBYW4YqBGs7CaoVgk/xx15epxZjwNUlcCKLd4BEegkAMk0ZtIC9dOVkUIttQY/XHamC+XU
+QbPxX8GWpw9dNuozhUUTwHZSa+NqrNyzOdGWBy1YaRIwNYYIXChxYfM/b8wae9msCx4MEm0VYG5
fq+8X8R6tJsr2Z+5oKduy/shFpUOKwPxYl56sDP1ui/7EHCPXYuHszOekOSPmu731+f45JJBsgbQ
JcueeXk/Gp0JZdHe6xgsaP/ozjyP1fPXA5xycBEHoBIJik7oTiyOV9ArIyuDst5XIOmrXSC8XlCM
jrvgtQJW5+uxTi4ecBOQBAGXMXS3Pk5Ga9MvcheRueVdAevoZqHxkmzsF8v6N0f53UDzqr4z1XaW
C42cZ7X3oVmVh8M5WpiTE6HoOUL9A9XiJVeABbmEKahpuTftOmZ2ghwseiFeUTqIDL010oev1+3k
IQDPISjhIAgAgNXH6UCEtzDrKkB5DYIDyb3Hzxyyk2fg3fcXh6woqZ2BNw2OeRZORgRfcwjWRXMr
zgllnrL7aMr/z0QWh83ptM0zFxOpszGskwMxKrCMncEBnRtk3rx3m29lfmCAS6Hcy1He9317w0c3
Ms1zkeeppxp5DXQoOnjEUG3/OAyzarSu2GW152O+LtILXf8mU7luvDpMQXPautVqLNi/eXTeDbrY
qZTmUlpzPYwG+3Qs4zGJhV3F7neZ7P9mGeEWOqBN80BJtPQOZRD0rJ9PuDJv3Ba50k3Wnbmk829d
Oh6Q9YOqGFoIkBlaHIbBUbUSxEQXkQVwYrCTjQqz8tb37/7F7Xk3zuI8AA4Jl7Meyz3S5I/FOW7j
k3cTEBAwTqLM+qnDmSQj66Bhha835m5wxjvDH8/EHCcP9LshFpuuM28ym1QhkfLTSo+u2uX0zFac
G2GxFaQfGxdku8gOJFA33ffdzj/Ht3N6CMzCxKH63BXdeXnm1EZf7vvgleQPut9k6vHfbPR/h5i3
6t3F57qsmWHqcq9NlHdfRH8ma3bqxqP1EyJyAWD0n7jVjJRwQHXhnI+KXNBWh6BmRNHwYXT/1Po+
bW7c7t+Ez++HXLyYqOAbKgeIbp8lza5XRUwB/hp881IO31T8/nvjZ2IWIKQtpIWXafOkNlXveROc
M5Rvx+bFBquXcS43f+q2AMBGgDoK0H26TDz6djvStsYSzrRjRNCLxAfN3/ePAUSA4M6A/BEJoMVh
pknXFZw1fF+E1rRx7fX3P++gCxgAHfSGgCji4ylTJYBYCkWMvRvcQaLLOnPZT63QnLoCWQIAE5+E
wPrS7/uuwj1pZzLxsDjXtnHu+wtjYgyC5zyBNXT5GiISZ2Welt83keWHnwpQAvC/HuBrH5cHXqTZ
plSrawAWQ89/rft09fUGLN+N5QiLO2Hng/ZNMajrQm+JuKHBvdwV7ubrQT5BmTEKgi24dtgEwFeW
fdKDEYyBrTN13Wjz1hLJemTJnWlXG168lMnRT/M9n9UJcBcN48G1n/qpS8MOSPczP2ResPfP5PxD
ZuYp/Bh08XxCfvIMjRKD53fXrAl+lCR4URWAjUWGLpiuyDdQu7wYHGdb5snGQ++nnRYplN1odyaV
szR+f38GInUoFeP3wIR/3Fe/DaCZWuFnmEm/hmDopm+dNFajvh8EOmqcgjgr3y3TEICQc/RHf7Nq
H9cAkHW0nEKRHmTSn+SpEpsBF2V38npCQ/uG9V156bXVtZxLNF7GNgY1HgAx9K/F2F6y3H2Wdv/m
JPK3OXT34IesQvC3H4mflSFIksgNM5VcS7THrdioD1yYoLAzdRVlakJzsnGRgsIoHdBh5E2X4Hy+
Acgn8loW8w5gOTZUm46q+X9UCAaDK7Aa1Ghr8N4gS7lzezOPuwyIMT/J1pNwN5lXbvoCNTwIb69J
jo4cC08F6Y6l5aWR4fHXxOyK+Otj8/kawhmBZwWCRzSSg5ft43YFHZvQw83ldftQJpd2ciZptPg8
zuIHER9KPn6+YA00yzyI+KTWfTKtaXr3rZ//z/ddPEJAxcyVnUWYnQ0yM3PfLA8TKjoW5Fnq75VX
/w4wK9DMhhw4CG+xPlZScjDNluWhCFv2s67PRNWf18fHS4pgDSAwSN0s37mJgK3XH0hzsConslp0
Gp17SRchKCaAETyo3oNlAXd8+cpV6FJWJlgjD24XpSSsg6vcBF/ursovdHYmojo5Gx+EGcBBYeOX
rdE22gFETZQ8cBOyBDjv5yoqpwZAERqEcDNRCv78eJysVI1tOrnNIQWPZEnBU9aemcL86L+zIH+X
a85uIJgB/S74cT+O0Cmjmkg5NYe4DW4CcJN1EQ3PEhifnIcFhg3gziHQu6xGlsTL2kQH4uCUJGbo
JGq/6dz8M493IyyCmcHnDh5AjMC7KtIZifU57Ovief1nBCgiIfCb1dyteY7vvOig9NyiDog4NMVl
Wa+yZNt2l0qfecRPrBSUAdAWAFQVgsylJAzY56iYcM0PrRJr0w8r95yE56kR0CIMGBLyszNz08d5
eGmeDkHiNwc7u6/qfXvxXQuF+gnULgK4CLCzS500g9WTybOsPIxsPwAe/H0Dhe/PLhS8TOSYlikm
EJkoL+CMH1TaxMwFMsXYfj2DExsNpS+01cJdm3dicelMN5voqCg/dM5aGNdUXgbgiD1HF31iFPx8
+PqmNXOcBQt3mVETvYK6rw5GWMi3tyL4dc54nBzBwgAzEtaFNfy40bQTdUPEgJ2wL4X/kmZ3dTmL
q5xZrhMGdwaD0rleAeUMe3EvwI7pDa7Ck2e4xS4Hj6ChnbhRwXogYT6gn/Xn19tz4vx+GG+xcByU
xz3EGKpDn44r6qgVIWcCpfkLC5uIVOzfxmqkr0x3MaOeAFdUDF51YM3aB6my4wMZfcaPPjULNP6g
SQpYM/RkLcIBu+m444uuPljPWkfflwEG8BnJBFB6oDaCI/Zx6xGzplXFzPrQjc+W9TZ9swY/20IA
q2HMTUgaw14tvASTe17Hfas6eEdbhYG8yvgZt/rUHsyGFphSOEzoUfw4A57raWidBo5U7oBtOosC
yHxM+bmOolN35N0w9mKhmgLEMtLFMHW5cqq9kR8dMzTPhCon9xp4MNhcAExBB/xxLsgtCB/YierQ
BG/lscv/xYWAghoCstkg4g38+HnJe29qfILjGsDf0XyFQDb8+s4t+Qr+2XDkdMGMMUvvLtWridUY
fpub1cEnAOR0W9dncSLe8jxflcYYppqEWpBQDN8kC/07sAtJblgYwKk+0cT5PK1kO7nlQUxvdnBv
Ng/W+OfryZ1wgfCawFWEEBu6ypfAT0j/dEkJuR9oewAzX9vPXlJsJrf67TdWGKDO+/Vwp072fC+B
mzYRvS3NsqMgUopO/fLQOzS0BcRrGnNlB/9mFLCYQKmUQgZ+6ZrW6JLhY4NRmn7ne5t+iK1zmctT
d2euV6FsARgKhGw+nrshAWWxB/2NQ1deuUytsqZE//pNq7MztvLEBiGuBucPanFwKZZciNpyKvTq
jelBlcPPvjJjOJpg5zVCqvoVAO6PX2/QqeFmSmk4AIDSwbx9nBcI0mzgWSt+CMofBOctvxcACY34
j7C7r4c6YRlcaCRD3RwNubNx+DhUMQC2OfUuXA3vkYa99X3L4ELjBXLc2B1Qbyx2iI0TkwrbcuB3
WRcBVPD1rz9xkv/iXGFA0b796eJUDlRISVPXh5npnsVQ7RvPSbwuRTXm+48SiI3rgqriZ/bxpJ6w
+RJ+fU5fEy8qh3zjK4iggG6UbJIAmNd8VVc3DKWSryd34nR/GHj++3fuvqQeksw2E4fB0NeK6tgb
7F1dsgubnXsflk2I/z9JqJ/OzCjwzRceJ6lT3jgeQgsbCJMkByjt2umvc/FUdsGK+i80uLMzcPBT
FXXnbvH8OiycHSi2g5vQwtMB1u7FGeFAV5mS+uIgQHgrrwJ7B7zIyhs3rIGsxzktj2X68J+pIizA
gffAYbLMpssmGEQyaMRp095zZCRAwElG6AAWZQSYB022TrNqvTFE810omn1gr+rg6eut/VtBW8x5
JheGSguZCXCWzBiZaICeAor/0E/GrclwMSbKY5Zmayux7+zSWnet/bMx6h8+OPVLcGf1RgtmcLYv
xxmXXFUxdFYAQ7Hrl69/2ifbgxh/1m6Zd8OGrVvsRoIsdzrhUh31cEvtIBzNtZQrJ92Q72qv/h1g
RimjWR/tMyAi+3jA7UHoDpRN4miXZbQRybkE7ampIEjzwRMB7hFYuY/fp6MxWqmv8H0zrK0xHioZ
t7/a5iWtX79etE9WdF4qgoATFXQQkXkLg82LHMT24Mc+UmATV0Axffvz4IWYqZpBbDln8T9OZMjs
hguZtsfM5YDoNJEp/TNZt0+XECEt0rjY+VkOFgN9HMKtrNGcJO2Prv2nqI7ZsAFmVBsH5tKwcs68
byeWCx1TmA/cOYo0w7xx7yyb1Rla2rSWx0puDXJp7r+9XLPEqAMWJPBogOL34+fbsmC9w1N5lPaf
ZGVXf77/eaB3oWKHSiPIAhZ2edIV9QtqyWNgxb/UObfp1Nq8//pibURX0s7LbHlsypeI2meyn58e
TORc3n994ak7uUp6iLTL43M+Hoxn3T18f22QY4NNAzkbyrGLkwqKGd4j4GyOvHpSFdCypnPmLnw+
qPBbkRqe2/6R6V6a79oVk2Fm2Nw0uB4GOP90F9RjqDwoTW0NsIB8PaF5Mz8Yajh7ePihvQEsBnJJ
i3thOHh8oZMgjzpFVrIESq1au949M85UsD9vO8ZBo8LcgIXc0jIEIGYW1H3SyaOZrWpAl89c73Of
n//+3Y0bCOFtxfH5rt1lApTW26+X6bOpxc+nf6vTKGp8quwKBw2wCcP3ifLjoU5A5l1GpllGBPDC
wj7XOPL5GIOiA14KcvgYFKmlj9PhQau8BCzbR92AKE+/Jd4D1d8r9+J1ckCPbyGCAXs2SEcWF1FP
CYS0SnDnaMDO3VrG1uPXa3ZiT2yCmMKd4yMwZC1SGAlreUqzTuMkh22Kquz3vz+Txv8TfaEkvpgA
lq4ZfVK4R7VuwTRjTueEeU7cDSQnUPeEYw8JgyX9y1QWfEShzD0GxbObH7NybZN1fSabe2Krcfdw
05FaIOBfWhjzzmUjfKjMObYH2x5iha7h9ByvxImd+DCG9fE49cpTOG0YI8usONMPaB47Y0ZOWC3q
QybJA4UUprKMVJ0a7cGZiRFEGpf2DV6WNa/eyHgx0/iT/vtrhqARxX5k9UzyqQGOdH3NKwgKHf2J
bAsCwqPQUGel6tBc+9k4QhIX5Qi85jgAy+iukd3ENKP2Meu9ByvtqutJp9V2yByg7wBbOkDprbnt
qFWCMN+zN9IagWfTgFtDGdpAmcRkFOwAQ+X567yXDqil1KsVFBB/MbgVdtXY9KvWVNULUIDZfcqZ
Aaw7sx3gnCEIAM0Kbf+iDgCrQ9nYF01RQWs7CIY8zqUhVrqrjA2E6oZDOnTQzBsD+oL+EQrwLPeM
tTKFGRKS/BFNup67oIDD7vOwaQxIENimjPoEHYNTMJgXUG9/zY0iXQvwVoWBU/C1babNWwFCot0g
x/Sq8hVytNLKntMqlUBpj6OFk6pgETmkAidZulPUpKh/Q4UHVTQv+4muOgA8jaQ+mr5+4LoFj6I3
FY9l4NWoU5v92uWgeRAl+AbA1TVtMw4NOR9y5SvBDDx2qrgvclBKtKNBVnZnvE6jg7baXk3AanuJ
X/4xRgjEd7TPVk4h6I0YzXumSXEvhTC2pgCpgu92HgfyY6Kg/qRxaq+6MDebx65QwU+Ngl+78suc
bEzRvQBa/mgG1QAw6gjKjwCLHlYBSSIJloqnXNSeBAeXOzUg4yjvoauDyMoyAnYx2nYblVbu7L0M
EB3QYUHCL64q2//hdOCiUQaItlhTdk0IQXLQSdmg1chI/yZkAj4Z0T5XExJ7YWobQNs6JEXRhff+
gxb8YWj9R2sClQckaUryQ3mgL+C5yaPCQAsmmSofsvd9MgQhDYZaRp1hVL+pP7ohT1gS9S2rDhmS
TFsnkHdjlj675vAjqfLUinU7rLKWvClTy5DVdIDi6qRV3PqdW1+3Rg1JXln94drx2LpRJiCrbe/e
0axvuogJr0jBSgF55TDp/daP/GHMjtoaf1ZUoTG0NuiAnI4+FDJ7NhtQRuRKgDcgr35qU/waUii2
NUXqQF0CCEftJhoyfJmHdoYU9BCCyovA6Ki9yjJRrbgAeRUg/My/Ar4ma0JhN/cOTWwRkoz1K0rz
bFPnABOBzFbE4OEWf0QxiIuiKO/5OCQhqUHnAVmox6417AdaWfXFOLa/G6raPqQiqS4FH42oU1Ca
TezJA6GI3frbMpvM34GYdXrkaOWPRBVZ1DTovyk1KF0mUdTwZ7Is5gkCXBS1HmQ2gOzNaLyxuxzT
onNuGTGLcGrlFEJ4GrpWzC6iAZybscezPxQEFLHX5p1a1TPZg6u6Gv1RQw/qlsq1QkuTXT7akFh0
RqdpLtqxdEKvc82I5oDnVUkzxi2vnZ1ngvOOJCKBKIWpYjIWP6wUlJfKGV6z0m42lIMXQzPHjdLa
dvW6baXrRO3o/7Ynoy13upDXRS3L60rD+uBAyHurLHdjbvzgXi2MzdQLNGi3DgFJMMvu2MCfTD+H
uWlAguLGQPDU7aX0M6BIewl+5w66ISa069EEU+Z5ykLwgzTXwibQCSuCQt9XpEz0hXKNZKtdkRzH
1BuNWJodOg1rF9KPRmJv/IklF40qq2yVQy2UbXA4bwsJolIGEGRnFT89oscQb6yMqaY6aj1RR3Yq
ExWyguU3oANxbiXo9mLd932zGl19NSYNKAUzsrU7cpmlOIC8p2a/rYbB/2XhtVyDg4v8YnLd8XUv
WbEiDMixFspjt0MOmD8oQ2gSVor4NxL0U0DK1658hIDYeIey6WuXm+SqVP2+4tiVqirHn41bpzAt
WZtGeVOa7WrSfIg4s+gucX2+5i4ZXjpowWzs3i/viTHcT1X+ZOa9uPCtxt2BpsLe+Q1OB66wEfVu
D0Y/xwGXpkGyGPldBn6bapxFAcedUTCjugL5IeideDm9CpfkxsbkZcmOgSpHHF81ghqwT8YXCBZY
caEh6tLB1oc8dWiMkqoTdxSaNYg93IlEnNZBqLUTQIaT/+obW0d8VmlNKm8MLqRbCPUWqIkFYemm
bpjQNvc3jlHaZqwarYs1lMJYqCyCZ8iiQLGp4UczZSBjZC12YXyqR+7HtOyzUFhTeZVMctfqVIEX
kechN/lr4CNhlYr0VnmTFbe9tFeum/r3RMOuurp3wtYRxhOejT+jA53qSNV1F/vWKMH+A0UaM6w6
IsQG5OaZufHw+hXxxAFH34xjVeLMpkkN+xzkZgSvGdjdDnysO89Hss5WbIjRVLPNPSOauHFZAOAF
yVr8MmKXOFhc25vasK1Vllp+lHV+fm0PRRnyjm+EywDVx8aA4REYN0K7Y95OZG/JpIqgYIw7CrD6
VK0q1+RrMUKhxM0gmKV71h7pMFSxZKL5odERsLXTId9ZTpFs+AA6aR+K3CPWLcLjKiIf1bs9HaGk
PucjcR9tDbE03XdYcaafGm5ma2Lme/TusBVICdQTTJ5+4sU4xrDG9SU0gNuDL8oaFsFzmoh5urix
+Dj9hChubV8bnamfu9IByFVKO8oqs45ScAiC+7L8ZULSdE0zFxxNRQZtQKnHSE85uaQtFiHwut+O
rQ4EGquWcBo0wxj+0RfgovS7lMooG9AAYKOegnQMZVvTlm3MRFpHkJjNQLAUWLsRIAQcrKq9gO2d
XSS/XhWZ9O7wbDU3Grqxl24xwWxYuBSdVXs5SJxsstGF00GZt9BXQQCWGD8dQJ9aEDWFALc115SZ
zpPd54/K8tMHrfI6dAe/ueIJdA8sqLCtqxY+kvAaXJOBFN7en5pArAwwz4UJ6JJ+t4p4MX4r3u62
5dAZYuQ3NOCLKu4FuXPUAE0tg/aFuu0dM/3VgjkIRNnyUgbWD+WU2Q4t8AEKsE0wFRvTmUAmNdVy
B3nFQ0HBfFN1Jg+pK58SX+1F3tRbA0pDEUQONnDNfHcAO9AAviy2kW3XXxTUcGLTGOgFHysQBBED
XDqkt/p1Vvv2SprT3KmF19keyzayKlNcQqHxJpnsZMWcVK4Gw+zxL9o4SF5k6wEAHnBzxaCVSEAA
BPlCO86EALop8KcNXtc/9mi+aqHXppdUF+jjiSC9sHFyP26Y+zsBXVM4FUyFrs290AMHa+jlJTJx
WRoGucZEqFAR0mhYaZvXkWPCQxY6fZMy5+tBFJBxttpHu2gyUPvRp2l0s8tCubfattLY88Wfsq78
mzwhHeQoBdllPuvuJp8xGLyq/uEaOr+vElWD94qM20RQHaxGh5P8OunAkm6UQXJFsPhr7o/0yvd0
HcSW7FwV2rUBfwtMtf4q0CNk4X28aG7V1fDYDOGiGlflPwU4qoyQNHZ6dIgaxsjIGvtlSFj15GX1
i2f0LzqhYBSb0lk0PH9KfX3Hxno4NFLB1UthXnakVb2IeUE5ifJcDzLy8Q79HnyQpw1+3r/AY5Ax
sjVuWDoZijG5ks0qTYxm5TIAm4PCyq8CK5W3VqnJvgVV6hoczi62gkJzDNKn0LESkPq6L5RAWyOz
Wu7tVOcBsg5yjGmKE8+w1oZF/rBU9bfcqu4lpeUK1hZRAsmarVlREG1VNZqmeqNMXrK2UnBLJZVY
nTZINzUMU6TRu/DsGCCETwl6c3euIA4cCwe26mcqfKdaUziyEe8ZwEsc4tBFlt6hIvi7LuDS1W4e
QdtohM3rEDwE0x/ggRRsNvpgMw+/u8DGr8rCLyCIa/u7SViQ8snT6ceIG31UdIK7XjfqObNcdWc4
xm0jezR5BZ5CvDNCsBv0YM6q5iUEocDVc4eiuq825ggaYQbu1T4xrqyxrNBYLHsj6OCJohahuqaB
fzhV60QTaJR2Bn3qsTVPjAducu0qZJE99N9tSTbUzoXozRuUWnvrUvY2tLedjmx57trdKvUlMjrJ
iPKLlIlzA31zP85T/svKXfiu1ahuzCDTkK/X6WWfoL8IFOxld++wor1AlkWjyuxaOLIVDULlQ+vi
0nEydJ8IXqSPIA/2IZXNsQ7oS1pz/PsL3gMpuIIM9Qt1p4JEbg9/1xn8vVCtCFsJkj2rBcdbkeR3
xByzKJfVsSTqvkZN4NIJxBS7yaTCMfDbiKVleVsTyHUPKHw+VgC8TiKFF0Y6L6IdZD2CtE4vTLwZ
m8wU/gYMwRause3HrZDVJQl6Ig+OxJnzHdZU14lOG3DVdag8U/IMEty227FEOf4PRogENSF0ZkGP
zH+VbndHbH5vNdLFSXX6x5S44h4aDqYIDWucHoXTDTd9I3d+mVCAY4IC5z3wn/tsenT81yqt8A4K
g0DHzTWe8yqHuib6MYow8xorXWcgGzswL+keKUBbG6euvVc01vth59g/WJq7q3EUD3XegQ4vx40o
/fat7f0E96t+dEAqFZkTQr90aOrQawx301AOyje7d1fdEJA7OL33qe9kj8RKvRcbKliXk2s2eERb
j4cQWq5vglzSaQ5gyktIxtIVR4PBrrN4StaQbGMHCLQEVQxei0pAvL07tBVoDnZZkVfmkVPEcKBa
TSDPyN7MfnwrVHfVN3kdt7R8Gb3paKbAxa5qz57IGs7Zq80qB6xzHdEr0Xvwu5qpw9tHffQA+V7V
wL2wB9yuWtXY8KmerIsAvAO30nKaC7cmr3D6X50AyKO6gml0S/JqteBXtGCEoO2CxUDtqkQVeUix
Zg1TDxN6aKLRNxluEO//NA64Z6FflUSj9CYQVcs02amq7y6FDc3CsNBix6bEiII+r7OrZCjcQ5HQ
x0FIOITZuB849WIE8gjsdJbDrgR3krBHQ2RgyHS5s5kyDhKlyebbSfsp5ACBX5iyrPlBddUjYkf7
fViyXD6DJ1XF0FXja0SjLOroqHfojsQUNDiaion3d4ae+EsRiOpnkwMmswVdtrzN0WsdWnhz+kh7
znFiuX/fgB5562mZQUYxJcVuhI24F0WCBv6eSoV+PQI9MjiK9pNAs9/FZA26i1lteM0ayGe66btm
7YqKPCL81XGJHq2bPufdqi3rNtjAo37hterGbQ8lqBBxE/obk9lQkC4IA0WaqPWDaQNizZ9YeTAe
tiAhbXx4qONE7mru6G2RIdb3+m1qmusAgsmXBFx7Uc5Z1t0oVSBTFdTdtOrczLrMWl9GqFPL2NHq
AelQe0sN6ylIEUENdXAPxcAktAs3pKkLxkVy1KBmxXuf/PJa8QSvzIPEmh1caOncigBl/jpDxjnM
fGe60gWfYB4IjyTRElq0hFRxY7Mslj7CGTWyVw/Si5Fr8DKyHb4tubW1GrqtjbGUEVzlJvTotGrg
YAWUb23507e3irahObpv1pDIddsI88pOUzRmItf65iLZ8ZKCSDz2KpJ0MeUBD0de3SLWfJiZIVag
PoOgtWihHR14bVh0Ld85GrnTsSFPo5GJq7L0vDIGc9lLUCn70uR9u5LpRG8YyMl/FEwEcd45bky8
/K5U0688Abod1JAVKOcsi+961PTu86mrX4LC9e/6YHgQjSIJrDFDko1n/cyRZESFMoOLhoMLNnd7
AD0Y3pZf4Mdzn/Aa63o75fkvJOC9K47GnussoU086KEPCezM1eQL6xZEoA7SM6VBwt5hBHfb+BlY
eu9Mk7mRoN9c1bnKdtoCZw0rCLAkXfXHT4036dawDX5+9AoOXwweMygmyStjICrjDL1ObMq8i8Qt
Kb0cqOs/OBNSXOAcF36Uakf+6hPp+5GbmOrWkfkEVhxX7ConMMBWykov7MxebO02F/dZlWCo1Hvs
A6uPe+6bB61t8ZZ1DcTHGIwnbOI0/RR4ETbKRkC7HhD2/ZDUgs2iVIhfrV1YoW6bgzSVtZ5o71kR
1Es02Omt6q4C7dolHlqU68BxMux68Omuh168juijLSOny0ek1SR7bBL8UL+Q5SqRRnCTVg2Ji6Tj
ce7leLUlKwdkBYNnBP15lKiyfZzQfXaLnyRGxEGAsofGhGgLkYK/olaTkbComLfWgPpEpMudNYrf
D2Mrs7cAWc792LPHDq/RtkerKvh5NZDicjDs1cToo4k0HYdBjqiiysQCFb868MphCjnwecLp8yzW
whgPhd0Wb97cvZAxDUsYJPazQqh5ZUx+85t187YTZ48f38aDZKOKGiTFYivoemCQpuaOBQhjzT44
WH3Kot6pvRCWD5exKnXIHbC/DLA861zWA1KZwqrXpdeogwmW57U1qeueanuPnjtovmsrm6MMo4Be
O7OHAcYWQbANSoRt1hroXkP3MpoVBPJRl0NVI28OvFcFw5IZ8Vi61WY2FwclNShgoe/uhzww+jAl
CdOhqSYDAUbh0Kgx7eJM2fVEGcaHfuoMpiZAtSxb0oRwTJbo0f4/0s5rx3Fk27ZfRICejFdSPp0y
lWVfiLL03vPrz2Dti3tSlJBC7oMGCmhUN0MMhl1rzrFOVvdlstYwWvP+4/kqG/028hMTJRpX8PMs
DNQ7jhdprJFwWynRjvDUh/NtNlqTf0quK2gIKgrHGhwi7ZRK6xruwK2yRFeySHOGGB0IngZxYexK
Y9kTcS3sU2P8ZA1lFL7/+698grfPX8o2zdrqCa3x/KSgJIa307O9T4zt/UZuvIS2SLcRfR/tIKMR
BYCWuZO2H3/87HtDYoTUjLzR+TdWCew0A/W8ETkf/vj2jbzX5Y+nCCeac4Qstk7icyHDsfGFSlrY
alSMvpP2dnojyX2Z7jp//KJvuL3pah3weLm4F9a+m/b9uLXiW5KDW2+xmAdEI8lrSBQwzKZf0/Aa
/vzoJzh/i0XuXC3qwicXrJ2KZkcsW7vxha92EtlHbdbfzC6+8y9sdmlmhoXBr5c3duyM4Ev/5OKj
JkfcbsjYTYRz3BMvUYKFEsRFRGo7HdgbqVYKDfnjvYRN06bIILU0Lug+cMmzNIyEcZpLY4X6mhro
/7cGltl5SiFHRU0DrdY5PXB1+ZbM+9o4Qu9v4WCgmAEvc/4lJIrmEGpS9dNngmeO6d2yYFx7/ly6
HUPBrMhf5rR7YcehVrTmqWcz5Nxu9dKNjzD3wbn4hqw/ohLUwwj+LwBbgLzJk+qNder6x8lfiXTf
b6sXkX18Rpw1Myfv34hjpDSKfYrKWaeCNMHKv0VbvTIjZh6xgZEHhfIFWaHMiXkEQW5xQjYe4mFl
pFudlHBFJOb9IXW5QYBZRek41xDDuLLU8DWmonVpIbhh6FN4PxrZiSyE8VS0nX6jpSuv9K+EGA5X
+DAXqig/ICmtxrZ8UpQ/gxq7/eCRsQtxYrQfbwk9GTpoa9ZeI/I+/zZ9aGOhF+Z4akaQ8U7ZV90d
WgL1e9yHBCED2/uweJCoxlxeG/LNTN9azBqyaSPqtkY/BfW67tbNrZJ+/ww9i0GNFhXkOexN/MdL
dWKlWdxTco4hiiBS50tG4qZhYqM6ruqHKZ38wUnTQklXpHN81J5Kv+d6ZTkNqJm7CU7Xnixj+KLM
UB6fW/SWSJP1yLmV2gXpKEvb0TTbJ4VE7KM2fB9zyiM05i5WjGaTyH6/ziq8TKFcgN73jKh+kieq
WwyGLP2sk1h5iSJz+PiWMKMBKGmHoWGmi5x/Q2GNgWxOlXayWUtF8jqqKuCvLbG898f/pYp9dvfS
FFk9zgCMm/OGhhjHWBvq2qkDYKb1x5aSA4S2xpooFSluf7hv262a7rkIEma+sVhdOpSQpDFIYYCa
M7JNXwxVbY4+ZbbsnZSn2jIcCt/Rwb8K/RPYFlcqXGpXFeIGV+9yDWaoIr7BZkPD6tIG57VmbltD
4Z0C3996krR5fr9Lrzwfazn2B8gwFKxaIlWsUe4T0yvC1zLvHzMlPWjKh4WPHMrftDAvNW8W3zxt
RK0atNCSSG3Wkvlh5SPPRzo2S8jMWTR4/vzYAAjTanH4GkWcEtybRsSrPQQW1GTE6SZNnD9ftEUr
J23MV1dRv6RbtflvPsGbBhYLUu0NejGWNFAQlnyV1RsL7OXv58JC7gg9LbUhlSVOTO4aT8uJkZ3w
H8bF9+GWvf/q8/kCkDjnq+PSTxArvtTkvSedUusuU6hHdGPaXW566E3/TTvO+5gWFt9XlRqqUilG
/GpP+0y8RuYmGz982jxvYnE+yIYSJkhDE4a0woOV3ipffqWL/hllMeNxpr2YZD7gYgpz2vGrLu/T
Q+5/eAYIalbqGBQsrF4XG07XB/C3Jil6zX4Fc5WNjw8grPboGlkgWPusRe/EZaqm5SjiVy0gvuHk
Xz66As1O/v99/EIlq3aV2Vgdj0+zOxg3lXXj58/j43w7Pnv+Er+uk0SMO53nK61bWCgSVIcYPWlz
N7STGxfIK2OVyAnybiSTuLqXsmXKh5pBItLs1TI/5W0HoXxLnaz3++vyaIZn500b82B7s56WKSW1
M45nr9K66Km+t1bm2OX6/UaujNizRhYbrW1m8A88Gsm1Ek/03ZR9eF/jLWbKIS4paB3LVbUsDW+g
hlb2Klvxhio6By9pt//FO7xpQjvvqB74eeZ5Sfb6uR4fhujD2xqUH8raaEKBdXZxbo2TrqL4d2Cd
0vgn1GbtgzAyOgfNLbdg1O+gzqiccv7rE4qMRUPumadBXoV7JDEf7pyzxy8+cCxhuUXQb566cNgk
4SmPxxvj9MoQAhhlsDHAtUPWvVi3EzU0qeHY00EVmkYLwG1/o4X5Ny5mNmIh9jWqrhJOXN5PI69W
8LHZ1qmvNsjazHjjdZv3u+nKZANTxB2bsN+/WX3+FXLUPGpOlvNErXRXjx5z6a7wKze5VeviSmdx
ecSjS5FryC/LQ0zBBSHU7NY++VFx5x3Sm6ekK6vgWQOLRTxQg6Aaydif4r/oigKxMULXSnCc3ph0
y0Myjgq0IBbcKGggXH6WBqFO0b26GCzptbE4j6kIDdSD1H62MCe07X4S1LxCu6uowY2lV5+n85vR
MFtFuENyOVAwi1/aeLMm1BTfG7TXcUBZgrkz1h0fEcQnMY3aNszI7FZe/jlsjP6Pl6rtH3DY4i4r
eu9vKsz0kHnyZ9QZBPdVNHwSxbpJ6XbI0DSJq0VT1mA67IB6AEkofcVaOWc8St8VrRo82XVNpa5Q
NKigDx3Asn7Vl34KrOCTBOkP0Hu9FmEltkgiiq3Samjr0BzuazQrpaPGA9r0VMTJPSrT4KUXxisu
0VuVkxZj+T8dBMqcr8NY5rp9PpZ9VXRpYHXaa2jcfd3m2X389f3JshjE/2lApySlJltXziEJlHQh
y632KneUV6O7O3X1f2thcRav0wZTT8Ar6O03aev9Fy+gatwq8e3iyicbct5DQUY8La8VHq9L2zAK
djcOatqVT4A/DxOmjilSvrCRAjUkoGaX2qufpQZ1X+L40beU4pPS5P5RNsA+Scak/xW5F608MEou
qlLjIUjLXHJ8P1dXFHIxDoUamy9pnTdbYgfqX7PvH7wxSXey2ttEaaRoVUZSQfXJWtlGhiTtpiZN
0KjLwXqy62LTNYirOnwGSO2CwR1DHHAuuf/aKeJW/l2WjMbWw0AxjYN2h05p+NjmPw8U1gk6QSGu
yFBZbj4RntHAHPRXTf0rfvja5/dHyWJfmB/PB5RhNrI9X3pxCsoritT2tFeCi46OCmEYDojB329E
mVfMxXozm29w8sDqImW2eIl0shpKPfr6qzVaqzzZevVXyIyEcfTviPJQf8Mnj//MIndzlY6/TeXZ
tL53RMyl7kZ3LgkG/3lhcFKgKyyOhssrmCpqLxnHXH9V2/yhKpN1rwdHpZgQfBl3cjA9ah66J/gM
Wq6s1Ty/MSuvjOqZTvf/m1/MSnRGbRuFNN/VyCpjB7uOVNz5+nTjJnjxnsSgZ+ekCgNqZictTfVT
3QrDY/Y+EjR8kmCbmAWrel/EGy0po3UfxU+lHX6lvKpSx0dZD2+8qDrnNt5+c2GSXpzxIMQOCVku
F4i417isE2R7UlvyvnkrUEpLMsrBvHhNSzl5AKKT74Mo1ue4nrpn7DQoNrHixIS2DXnX2onv+p34
OzWRsYpSv0A4OEBgqLp+h7791iHs36K+/MU6Wdf562j2BTtUrrp4MEMteKobyViHg1K+hNUwrrpI
cGgikPg4FkpG6bbMcqLAJE2h9ZsCCaxcdL/D7CYcczlWhMXCN4d7cftRA2c5a7RITqokTcLn3lez
fdHHzYOlhIabzOUrp9C8lUi62h5JHlokGntR7kTIdZtWfh49B8EKN1hlPmuo1bWP5SWZdrzVm1YW
MyBSi3HKW1pR8MpMjSNuGRiXS9qygcXeXXXJUGchDVQeJgfrk9K9VN36xoo2pzfPxgpvwU1jZnRg
YLzAK7PzBRXuL/857Me7OMwfdUnbWtQDdoq2fRo0daMY3sqjgq2l4DXI7E/v/4BrL0lWEZ4QxzhW
ssVLNo0dojiS/eckaFd+qG1r66kYbxxSrg2It43Mh5g312cLl5+mpIr/rI4ZdpYIIx/5P+lZ6l7/
i7dBJgA5l9JU7HPnDbVGL9DLiuAZwevPIMx/myauJ9Hd2IeW29A8MlhVYEuBaiWbtug0JRv6PMy0
4DmCiOi0QQczEkldqJyKhIKLg/a3VG6tg9fa1A0C8MAwOC6JRZt8ntwyMYQ/C/OnoEhW+JqGB70S
Tilqp7c+WLri3+zScdfO6hSNLWAeN28+WZ3jQ/P7MnjuUdZWr1H1mWPJ+x9r/urLoQ8WgRwqVXiw
my8+Vqz0JVFA23/G8GQrpyz6WNJpfgWLm/BctAL8Dhe981fIlGAaBRLWY4lxVpk36hupkSsvAAsD
xBgnKiraL0dbkmWtpNa6OKb9Wt5Q1/nD/QOviqwjPD6u88Y8It58AoWaq6PiG+KYdI/3nfFf/Hiw
JCg7AOCr5LLPnz7IWqbIuSWOUkCY4Euf3pgjV+a8DXfIhkBjKxztF+M1MqVIG4Pef64Nx4t+aaar
CuoqfyyKPH/js1YWK4svhjDr/Y7lK8m2+CZ+WFX8saDT/2sCWAVxWHLy8mKf6WSPKxxCyWdzHLcI
RO8qzI/vf+nrffW/TSz6KvWhwk4DTfjqQZNWNmbJbNvcSmtdWepnwC36C9BhEILmrejNeBJaV5Qd
/JhjUhnOqIHB3Jen91/kyowg7fGPW64yI8zFlFNsr5kqGDVHKk/r1Q4Z4vvPv9JRYt7yOYYiZrvQ
IqVyaMdUo2DG5X9kqUfrfSg61QVT+H47l13FqAKJCNIYFIZiL6bekNiGj1NOHKdfTfyUfG67D88+
GpjLBrD18k20xezDe5lVhm/bx8y/D/el+eExO8eCZqEN0lAiM4sBpUg1yb9EtY9cKMcHI7px9Lro
Hrgt5LX+JZ9Jbi2P5IMh2dRLL9Vjm9/pf9T+TrHX73+Ai4FEC+A7wAxBaJpRCOdjtZIGr5LGWj9C
aFrpNWLs6WNSIY1xxCcGtKEwnGbi6XkLOOMILEWKfuSa3qX71L4xVC9vAXxhppmGMIxEL5Cp8waM
zu/qzCumY5C01LOMOOpvub06EoXmyxF712M4nnr5m2+sK2/nlTeGwOXFbW4fbCjBcg4qMGnP2+9A
BlTY/KajYrzolboKPAOO1t2ExYKY2FNVrbgR+TdGxpXvRiAKW6tBVJVj7aLRXpEIt0LtO5o4S6W7
uLmxwFwZeTwV3Q+D+oqctU0iSU/bYjzKgN3aB70+SMFHjw1MHTZF7vQUX+Bev/huXtYLzdPl4Zio
vxUtxNP45/2xvVRUzEOPFgzC9PPMJ4V7/mVUH224X/YDg7tywqZHquJygembJ2k6wt74ZkTm2hiw
dNb+7v22r/bfzCOcayMjG1mMenLtuZyHxXDUWvG5G7Ov8WietOpW2PPaMFA5dEHr5/bOVnD+humI
lBC0/nhsVbVb93mQ75I4uSWfnp9ydoCkHxnaSAQYCiicF/0YilSqu0gaj/bsmWlYi+Q/cjS6hpy6
5fjyfs9dfaU3jS22NtPHw5IVPtO5xkOQrlAm31oxLiId8/uQ0p+3HhI4y/eBP8d8lgwGtzjZCfYl
M9m25bdC6Z1KDdx09J203sj1jXP41W7k8AFQmkF5gdHp8NDGhPbGY9DWkWN25uuALiU2c9cz2m2d
yDdWpqs9SXREQVlAsmopoYzl0uiLVoxHC/9aHKT3k3ar4PvVJoA/QSm08Msvj/7FpCu+WWjjsa+L
v3LlHazU3r4/Hi6OIvPHetPEYohz+qDOWqWOx7j5oWSKk2ZPQ5Y4gXFjVNx6lcVRRA5j28492skA
aYgCq6R+47BzrQUCbFwBuGeonKjPJ2vAYhjh2aKFRnMHX0+dwWpvUesvclTzuU0jOkw2gngpfKPz
VuSxBCRCBeZjVePX5vxJyLQcMPFmkahrJwuCErtqntyNgxp+yrGobrT+liiVJPHFCmjNdwbugwhb
OEcupYhdoY4ahv3pKE1NuKm9eATckFoUhBZKhfMqrjDFML1BAzxOcVaupChJVrkhGjfGYgFStO3c
oagHpzG9CROjAAPiY1yaMvAAOIyoCZQUdbnrkJY5iZa1J7/VsNW0SbULU9Ve+32tP+pjrzxrQ6ut
GqA7D/lgd7tE8T9rRd1/SXVt+F2nEakuyYL8jV4jejGDOF3XQ6mvLA4WrmL0LAd29rNoFSwzmjwV
6arN2yx0IKx5u0kU6UbCf74vw8Hc+XrVOU1rTqvG7NM7EY7jupSN/JNVw5bRy0hft0ElPZEVlVea
Ciyl70b8KEFRPLRTLrYTEeJNnbTWweswvsFXKcApwHKBUicD8cPQaZWzFrFrcHSrVKZzg9i0X+wq
bZ97uQqfhI5hU9f9v7kt46AzquQpocSAC9TadD1ZCh0/zkle4tR9SDXAOQWG/tUANWZV4o9bt1Xz
I9KwautGquDVG5UV23hORc3Uu7d8U35M1Ux+qVP93ifaWGAlHLMBN7GXrkMRmw7McX9PhecRy178
QNBb2fimRaQtsn8bRjqtQkqPU8TLAnFkigLYkSjXbR9Ja9HW8dcMi+7Kp9iaOxiZTLCMBLKjm4Ol
3Ddh+DJTpwGWDN5zFImfWk65rjHuio7+rwX+OOJSO0mnaFZjBN/EWLG9A8z9qkyh3UMN0f3Wrarp
21hFBsWIFTt9kmypX2m2UH+qw1Trq57Z+z20ffmb2jT1Gt6nFLnSaFmf1FHNfnpWqrximM7v5ZSh
WKriTyVnzZdJA9pB/5wYHePaS5s/qTRIpynnmMYgCT/Zaa7b+wZq1Oy6rsyVboS2w0BU8x3xz79B
N5kvfY2zLfQF3lB79KHLmJ3b4eLaRU2iPGdyZBeOwKT6WUh1/TMsws6VpYB4X6X2P7wa6HbXW9LK
I6bku5EVwJIZEutBK/tTmGCwzHNJwaupt/4Ww/RE59QhRK/O3w9pWj2GRaOvlYbdPZhHymiA8xr6
8VjoeUc/h79ibYy+Z77dPgXaVDgZnfEpIqVh7qlWnW4w95mn0aPvHVMN/GcqjAWPkpL5r0lZfFet
Iv1SF+q32DO5G/eQizt9MjHwAgjGEfx1kgZjw0canuhb8UUbG9VFXKascBw3KyTCOQVkU3uVx/I3
Y5IMAypTjW4rbAuXuxh/VCSrwXOIzzpee0dp02wl+1q9tga5/u4zPQtXWKn/oJdNy4vaidPY/WoY
f1rRz47dH7AD+I4/FNyesN/G8YrKjy0fueA/NPCrm7UVbZU0ql27F91qMr2c0uYi2jRAJ9wMm6PL
9VnZaF1V7rVc6LgMA+tTrQNL6UKgXVTJ8wEVaLo7MuacfvJw/PmD7BYA5xy8vvGhansJw66JVxvT
PP6EECi8Hmvll7rTpZ+YBjtn0vEIplbRuWqYSHdmEPbbKbFTN8X6CXurk93QiGDX1S3K0TLU65OV
QDJTvdDeUqUqd6vWGv5CKpHvKi7PP9s8TPYwNwxsxjmMDjUGGDpiqdqx+siuGUQSkyQxvwBFqXN3
zJv6HgpX/BMzfWU7g1qOrhZV0wyt6w5aVBrbopesdZ8o3Re1jdvGHexCWUkdyAd/7O1dYQSUOskj
uL1AdZworuJXNW3CLbXSIMGZXXDXIcJ4Hry2YA2XsAFjkXMjXO2P1KgzNnD46hdcquNzlNTtqm1s
OjCbzFVrx/mxkxrzIFGdete00rSGDBJ/BeOQ7qJxhNtHJV2nSWTrbgzzHI4NVkovbqTRaSm89qeG
VeJAOqhIsPo/YDJlbuSJZ19SvBVGsN8IyGAd9Vnt6EnyhdxCSuFhCfU7lPFVB8RjI0sgaiSRTY9x
32AetSHIxGXJ7gCR4aEuIS5wH6fUdzIgIGqg41W6l63BfVHUIKiN6CCA8zixDgagi5p2EzZx+zCp
uMTl3K7WGoK/dZk0o6uPUr4KjFHf+b6sbLzMF+uBdL9bUgHuO1tvsh6DKFxPA3dwSyrwfIZStC5i
xnSX6+a+AuDsDqaOskNKYjAHingo8a26ZpUJ1/Qzz9GaoDpWtl+9FFGRbmuNdjm9GFR4gV42KVFx
wt3aOWUPeQdIM8XwggacVEthulh4zbaQ6mIdWO1wEE3Yr5O0MzcVFmFoBbKxr2J5cKUqNvc6gpFT
m7aUvK4VwBuyX66sgsFTx5a6toLOXE0p6X1pRAni9gWKgEGr/ZXfQMmDQ6PfJ6Mt7TB4SDvDs0AS
BNADRE7JrLRn1RiluDpA01PWsNnilzoSlArHR/5S5UmxT6up/VRWg7ZSRlt/rgBQrNnOEgjmXfMj
bmdSnz2WjlCQ4EdG04MeEu3fNgt+VYWaHSN6zVGFn60NmLVOXIhsn6iehrghL++KmbugjSLc0Vf4
Z82wOemDHv6KzDZadRWmfTUUPfgWUJF4yH/nhlZDByaooSqMtyHOlTvmrucSsVY3M6Rva2FOd8bG
nnaIGZhtHmUSo38nzLScqJqY6Psmk7pHbpGmfiAJOfbULgfPotXmKY784jCAJIADITN4zSmgFEGe
r9GFm4fC17pNmRqWY3dq+jBppu+adQE9LzdS1EWcsQKL7Ls2wGTz/OxbnMmT4+mTDiRkpgpiT9v0
tt4CqkxsZ8zMGkh9W+CrM8S6GKCcZKX5y566X5U1WN+6jtoAnhGy9rWqvK26PCKpicJuDAtv11SF
fheNgQ+8MAi3AKHyz/Ekea5qtM02TjLNTWsoOqUfRisZNdDGkPNqmyEfued4wFgcu9wZWoAbVd6J
NcqC59YPhOEolgp7CPbINvRyRFG5CcJqnHedqOmqVTRzKIko6S+DDu1OjyW5wg2Ph1/vQlCNdW3B
xWmYeHUd7jJMlscJ2sIur9v6MZ2QSkhVYz4yoca134Q1i1UaPFRZHqyQTEmbSJH6bd6TuB7RtlhO
CrtoRTyt2ERx4zWrtrXa06j6fxIjdxPNeCpn2pHSBv0X0w670c0nqfquWWN9VMo2/q0XTfxVTKa/
NiKs1r0c/IqVGCiQ1PNrKeAIr0Nobt1xsFWpgLLLjU5sYNPJa8SCgVN2tbUyJntYN204uF4KQr8r
dH8TSWbjTGWv7wCLNOtEUhh0xAzwl+ffxlworByCStv6FK20LEAipk8jTK+C3YEA3tqnUvN6AKIZ
uZzKZeOgZ+PUbaqe8glZN3iOHvhf/EkPHL9pKugSRWCsdVLcx0CPunsD8U5yiERUFJxqUTGRYG9X
kV5pB6MS9aPwrd99FfdOQUHoRx2+2AZyKqfT3rd3nujZelK2wjDJzfUYdc0e9U6L/08JNha1PL9p
Kswk0mjNq9VIyaGu8+loSn5oOnE91fld5U+GTGrYK90IezznboQZT/XAmhCo0wBXBDLBUCPWSMYY
4GNixMcaXR/VBzMgS16RbAKC+ffZ0NmfgH55hRtxQT+wwcSR03hyD5FU8cI/SZe1R12y0lMCxu6u
KTsKE0WdD0jTjge3CczCLTnlbTkwSBtRjawMRohzfgLFM6lKv0vyMtjloq9Xemx9bxgGD15RNA9R
76Wfh9KM7rsA5kSczrHKsQs/BVE7bvA2w26dbM3RylJ+tdUiPKq+BD7ICAPuRWW7TbtRWsMJKl+7
hP3emIDHiIKjeiaABPmkPQ5BA+0u94svUl3V3DrNuXhkW9yhmaV6r9b57Pta+WQk1XCyzNLfy1XE
KAHzsC+N6C//V7QKeq1FYMm0NIKx2wrMSXvuXeWxLEpO95ViI43Re28dxH53pAy75Ei9Fa01taG8
sc5dIw38/pPmgSo2K0N+Eszp10Y283UQeOkqi/pgFcpp5+RD2d3JgOU2o9mNL6GeNi96DHNYI7bh
ZH1bb6rYc+3I3gOK+xx7urRqI7QxvtoD3kqz7lEduDTVrISurGf1BgiIvpntca5Wy/02MDplBTTl
jxdXgGDMrjzkVCF9zFU4EwkYtsGU4UVNfYeKyW7uQfM2P5IMAz4cEO0BUBOgBIuqPXFfUuMmH+JD
AO4UREVQrOJJ3gaK5NgiA5Q0qdOhJ9m8bryoPMC38jea4VWOP/nNC2kp1cXlBuWuqdI7zfbEBvCq
D1iwt+8VDMmrIhJi05khO3uV16+6kv2OwsZ+kjW4cFzUOLr0cF1DSUv2ox/aP9RKSRFTeO1Kbarm
yUwz/U7JRHOwWvmPaeWszW2lHKJBG5wa+79DMDjZTAZS5oAsnwthRXeMKqcQXQt6yQtscy0Ng7IF
CwjPKbGjv7raknfSfFBfZhwdwrxNNzGcLpdcdLCue6AerN4wESr2hNCooUzIlDXQBNJcrJIVPEQD
2jBsYQfXtb0izgN7RQTJHpudcTfM2EmvL6htHPrFt6aMxrXcex7cni51JzmZDkId4x8IzcyNXSnD
/VRBZYzi5JOuSfSlEX/uRS1t8tb71dZ1eqq0qDg2iYdKd1DVY65ancOR1F93qpltOYz7LkYmdUWA
pAcOlmuOwvfZtyEcP9UspUPrhyCmCZ3IjxRwAFfUQO1NlOwxUHpl70HMXvtilJ70huiEGen5HdmP
/KHTo/45DQGLQsE5oYpEolzIqTh5QodiIkufJBFC54iTHBhUJIJjEPeAfoLhIddETrjL+yuyuL2z
DGM4qF2Z7fWB4REGgEFyNFyaO9l98pypYAVzOkei+Va29iZojVUcRalTZlHhZqFsO31d+a4XGsWd
Virytstk2y0Lu9ukgRe7pWZ8JlBm7yA4ZX/jDpzxNIIV6rQgWceG33Edq8onyCgAblUxGU5eKNOL
iT5ub7ZK5HLqlbdgev5WSSx2nQpnbvBNjmZhrd2V6mRtUkm5D4o+dW2/kI+l1s1daI37RkhiFWrU
2k7jcJtwAQN9krQEFsD2wiGdwc5Q8pAhVcYBPc3wKR/MYeNNMrfKIUq/xpJUffGG0DwAJQZdF8mV
M5oYzySOUg5kT39llyXxrS5VoIx40yO7aQmNNjWfyxDtHLdX745Yo7pOi4FzaiXHmxAo5q8ePAOH
CyvYyH4FgixJGpBmqVhnBN8dvy3/2FBzYI9PKoTIAnYfHBvHGippPRVF8cy5eXIkFHFOKTOqfGFQ
4rgalAe7HZL7IK3Cz+9HZi/imXOED7cxqey5tNgyvlwNPdA5IJHHVtmb6v2UfzQiy/OpkjGXSlA4
HmgLxXJW+7WJZGs6Nu3jEO0D9UaO69rvf/P8i7poqIBtJeT54inBAf5BBwd6Bv4h70nlKRwcFyaa
wbLZ5wZvOkIYIGx4oLzAGBUfjSkvGllErWsjNXqzo5E4IIzm3LIFX+uit++w+AQC0WI9NDzeIv6Y
P5f+t48PITEnGDH/UgxjKY4ZrXIE5k02Lq2/H2vtx4efTnEmYuAgt2YOxvx2b4QYXtU3UtWZ8lGq
1O8qYSIiYR/Nblvin6KQJB+DlVbOm8A+08dFXRhHT06fSEGS1xm1v++/xpVIOm2giSG/x1VkqQwm
gyU01KrGURFPSn2sMiIWr+83YfIzzzJ882toKgAGY5Yn2vPfv+mpVs91dOu5cWzZJ2vVOhlJR6A+
+W5l6i0S0DwkL9pCDEWDIFBo7rytkYBjORWZwSY57OK0O0xe+wwq5RVA2y95bAlLflSTz0REjWvq
cAtmmoi5aFIuJCCremkcc+yEySHwf7/fffM0WL4S8gzmODI15DKLUZCoMWcaYGBHNfs9Nds0HB1i
qgD0OMQpRIOCG7P+MsnDCyGoQPFFs3i3Fw0ahRBJBpfgmHWWsi5VzyBLUh0Mz9ySBIabDDxtzF4H
TVr3GcjD91/3yqqAlI3LO52KXm4pGiG620gU0jGPSIS4yR0i84MOvnntPGthkXHu2NeDPlLNo49q
LmVIWv/FgJ9dxWwv5lxsa7Gw5RyYKR/cMCLwqpBw6XXSOUCP/Vb6aGfNGh6N7kJ6TKViazG1RoWz
f2+12rEmlBaMjkQ89/3PcU0BM9eTwmw6o1PEcvhFE4eIpqzU40TezOeSlh2zqnes4jAVwCZB2UlN
+lX29G0tsm1AXE8f/rz/G67ktjGkUA2ICKxMbn0xw1KJohNgP9E7cBm1zMixqYyhAorTlNrt4ltu
iavN0YpCWdOZdLIYH1FNfGnmZx4p/bbW8q9DWzsJAdW6/aLnN6SPF5N7TqiiILNxh5OJXvauRbE3
S4GOdxwG+bNq+JvKpIyKQdaAtX6MgNNnQLOTX8pk3/iwV1vGkYEwiyPEhTa417Wi8hSlP7YYT/rW
oh4JhSGyvafdK90zdGrXAxD9/oe8WJ15W5wUs6qIqjgXnoKgo1pSp9j9EW8oRSrG9NFMC2pKlKvc
bkxnZEStU1W9Rcq51izoM/yu5MbnYXS+Keh13UqiEsPRYCJCSQ1g3UaSygVDWfGveXHjo14sYbzm
rM5h0UZ9eLHhJVRTIbCoMV5xMqaEZ24J6+YReLYl/GvgH/JuZlgtJwTZA0DiXU6yn9uNLQKqSRC8
az68FM/NkPSYDWeqDkzovN+YAiS+1Xo4Trq1GibjSYmr/fsj4mpXofCYleOc05Y6rWCUiDNX3XCM
i7x9Hm2ieRwK/dP7rVwbAJAuSDSpqO+RTJ2/SCq8yjCkfDgyJMlH7QxAnWVyKFoK7xq7ofv2fnMX
Bx767W1z8895c+ABsNuNoVcORyUgqT78sdVXCixtpujX++3M/b8cBhYFJWhs1j4uDzutXIjAN7Lh
SIzhxfAKVBcjxYb0z1atOOpcl72zHlOE1TeWjssTwvyCOg5+dCBUqlxOqBy8dBLY0XgM88BRPIkr
OSx5AyxU/7sUn3IOCL72U79lFro27LEDsN/hCbgUQ0qSMJo6VNAlTp8AhRPc+VtIv9/v02v73T/j
uoLckiG/lMWackguiQL3R19+MliB1Tp0peSp9Uwo8tCBp2cz22nyQ6D+lfr9xw1RLMWsyvxJCVze
cZ4wb8aO3v8PaefV6zYSbOtfRIA5vFJpZ0nO9gvhcWDOmb/+fvScc2arRYjYvgOM58EYljpVV1et
WiuvEi2U1VOZobRC9s0PVxu+r7fNhQnhfrObck4gTurJTmt3SA+Ser49hwsX6IUBISqpdC1pjYAx
KBHpe20ftPc94kJR9LVV/7ltasF/zLhfk9tz7pxWBBclT/RUR1RnTpb5w/S+r4ETVz7/p63x1WrQ
pjrZY5bwefiXI3eC7vb271/Y0pZMjKHP/o9YToi1w06nnhAqpAkq8MPl2CofSyAbD3GvGG+/lWAX
4DkMoJcn359D/WosVZxOZZv3QImV3w3CGNkaFYMy/1jBH11YEAYz5nU2Kbk80TjgIFf0VdeeJinc
B/knPfiJ8gnVkfLOBsukrzyUF/z7hWH18tBERqz5g9FOpyry3wNe3gXaZ68/NWqNwN9dm6xgH5f8
H/ZokmDngTsXub8KKdNAvtXTqVD9f8xY/qdQix01C5LMge+GUXZAgOXH5JVPWge64faWEfYkVzE9
DfQbwKMGHfyV16e66tejMfrsyYCyFi1NK3tSuL7+NWAbvFtm6q7r/rsu9+Sgqv1ThPAKywmYyt8U
0BLExuH2UMQd868p2q6AaNuAmcXtT7v+QKd845/USLlzouGAdtZjYRdbCMXQe5O3ddpD161/j5v0
2UvklX0jnL4r88K+aX0KAwPCXEgf2V8nQ/1kBM2h79SVCRX3yx877BKyRZw+AwrYy/0JTkivRqOV
jp1ZmK5fgCTL0xgeZwdVivZMsLht6/HeRPHRl4wVZPDScs6MjeQP6OO6wmzG0WQboVV4x4HySJR8
p4BLDfF7NK34l0U7HAnoi+nOvnqlhc2gtXI6ecf55orrj46coIP1Ts++3N40S/sfGzRj0LtJMUNY
tGIEmGnWsXf0kp0WP8fF9s3fB3Gqw8em0/t99TDiROCVFcc7tuk75F/Sd7c/v7Tn+T6ce/RYccuL
bT2hRFo780LpiM6Oyo6g9pFJmv8wVZn/DB9ft5VrshJB0NR3AzmabdYP9h39KWvNqAsTSeqbi5Pc
HMziuuCu+2miYKTG7Mp6az0bw4qfUgWvPO96WB7UmVyG9MQVfx4Q0F4b0JY7jlQTdzOr0QYELpXI
DKrBiHrIl7FHIUfNSvuAVG+xqRD2ORShDHgv94KfjYys6BD7xcai7r0pFMTAtGL6inaNvY0VT9sb
cUyQlEs+Ko/t79AxHsPO+AUaTH+earWlVz9MN5YBKOX2Gi74jZm/wiBHwATSG3F5nvVSycJItr0j
ijmuFwI+SKyznOV3t80sLhBumFQYbXhkYi/NzLlzuDLYKdRT3TyhNLViQKRl+J8l+j8LIiV179Pq
nEiBdPS8fpvFpTvwMt/kmnVKJ2NjN9kjmpeAPzOKwcpBt9pTZ9iPY+8ghZPdQym6kYLqYA/9s2LX
uzgN70ASreyjxckm7Ul7MUgx/rycBWVGZviKzTYtnqFZyBXfLccVIhAhYv13HuiQdxAnpDtUbA+l
lxK0qKxIx7F958kfkV7cqsCbJ8fYp2s9KEvHAhJwGDHmznP4JS/HY8Z6b2Rh4p/AHbl5+UOyEZeN
D214GMlJmM392zcRXRqQ+88Us/RpX5pDcKasDcORjsP4EkV35c/bn1/cQhQO2J60QXK1CV4ETj3q
FGovHfvBUB4lz5Q3AcCyTVREGTCziQxI46hnVOmiJ89CMEufoM/yG+8LFQN/O7Wat0s1LXmPQpj3
AzSxsilSkIvgjJu9VnbWo16VawmBpT1FXxPwIfpKrjNCZd+aao9CxLGxP6IUAAkdol2etLs9Nws3
ovLKiiVc+wZoQARqDekoK2ysTfSt7R+jtQb5RSMzrYvhALLjv5fr29hGaQ7UlY9abThbaaTtoQl7
2CaqVNnZZbXGmbl0VGaOIHIOc9lIvDWmxO9hlculo0QitgCU3ju/k/ilAXzYyit35bIt8pN0O2vE
L8JR0bQgdeqcsc0qyEELAUDabvPJ5C5Apgng0u31WjqZ9Br9n7n571+9kBI9VwsjYWhThAypcnBG
qNudT416DivVrbIVx7ZoTmHhZrWHuYh4aU7rEQyti1o6qtmhDPCgLrpjBx1wu7xGNLQwkVzG5Ipk
ng3KVcLGaLugKhViM3B9d6DOvnWeduilcFfV4QF1uhV3unBxvTYnbvyqD9M8sAdufuR7mpc2/XJ7
oda+L8xcYtWpBS7CO6KmFlDDWXuV/0kbvHrJzvcB/8BWNFNtQvs2+49XO8FqZK1WspYB1PpP1YKm
yJ0ORkdwssNNB/Ce9Fx9vbmbMTAw0X2b0V4zPR9R36eh75/Korjz5HClq3Vhx/CzyGLiZ1VLtuZ5
efWzTLqq5DAnopq8PQB0NwGIhWpQHAR3gw8cpTJXTsTivnllUJgHtA27mAZ172hL3bMROw+wZQA7
J7JC+HWiYHB7XcXk27/zToMZmRCYwaivXw5QlTMvi6eeee+M0bWy9lkDPEdvhZm8z11UXsf+oHnd
Hb2Bh1hl3cHdrzjtxTmGehO+FMpqOJ3LnzBKDRpY0vyMQQBNl17a4dAVe7M5Os7nJHt/e8DzeK72
GZTsMi9gegX+zMerBQV0rCNbxNusRb1MT4ydrTz5w8+cOoWHH0jtjWeuPNP+kK1f2cRzz+3DaC6I
KXels6mD55V3DMx3AP7cAn37sNHo+VBcqzlbwxd7PEjgZPl/dx3CcDSquQXyjjWavRJSWHHq067F
G296ji0ZpVc6W6EWi2xKKcNdU1XIlYIARoF88O6kXgX99WiVjyFIxJ5ahdQc6eVxZe9gGy/RSIaz
fwnD74Z3Z8RAfb5LzufRuJ/Ke7Bh29vTLVLP/dlfc/8ibA2QaF01bddBz2ODRpmjP3xDwiAdj5mM
pCwgd2X6YdLn1Cp3qtmdJOMl6yM3R6e+TkfQ3AOqsrMaFlBay767/avUpVM2/ySYvSD+vCIC9/Rk
NGFWco6m/zyozXZoPztE/LFSbcpS241oHY7Kvpge8+IbIFQXfXhXL7/Cn7YxjGmnR//4dbnRwwJq
gHPX2Fs9Mzf1uB+b316EHp++9cq1nIa25IMhqQWaQtzH60Q4qo1XWm0UGc4x5teAzdsFbJnS/531
01ZVHqT+U6bTFmh8bornPLV2sbbrmhR20QNYpVSP9pUs0/+I1IL3qEjJIaleJutD0R06/Vjn59r5
BBR8Gr51TXJvZj/TciCXR1tPsBIfi438857goT/rElCYnEmZLg+8jX52E9SefgTa6Hb0k9UPafw4
VmeD/R4Vn5rylx7eZz69YcOKe12YQ7L8BM+U1o1r8E1djX3V+bZ+NL1TWzwX59sba/bOwkkn/U1c
btozwk2kKNDruAvaojSOkak/O0NwMEzSW5AU3DazOApouyFpIo93VY20apiVChocjrYabdEjbpQ3
Sg79WSJeA/9nYf4Fr9zk4LdTRxHXOMr62TdqN9I+v30IsJRQcMEK/ADCPVfrZjYMjWEcAea6rrUq
ULY0RbD78nql1G9e5caQsaYhhKTukYoL2lI//uLXv/q6MD1VVTta2/D1ovyQqS92vVbwW7gTqQKT
bSOZMy+GMD1OO4Ksp5vmWHT6sz60x2hAhnIoPkSqtx0t/24w6nQlFljavDMvPzxHtABeZY+sXkXU
kD6/YxfV3Ii1Vb3Pu8HfZZ2urWzgK1McfBQG5lwV1z5scJfbC5arAN3tNjnL2kOVfTK7/dSulAzW
TKiXJlSTrpGuKJNzkI3dfatq8a5qg+QIUH9NRufqNmE05C7n5AJ0EBRoL01NdJtEfoApufe3dMwd
5CiyIFakVNtE2s/Wzw63t9/VC3Q2SEUJCg9jQT1Q6UtD8+jTOMfh58B8UILvFQcI1e/bZpbGRfe1
gwwipJQICV6Oy099NW1bJ4bCCwbOJkj3hV0/2kX/gzfbndFYv2/bW1oyTQU1AnUUjPWi96Tfpfc9
x4zP9UhnkhzEH2qf3mZ1rXi1aAea+hluB2pAZNtJ1JSn9jTF58SJ3aom2vxRNp9vj+XqALNEMxX+
/9oQtl9EEVmPPDk+8zz8Sfc+7eTmQwylInq2P1Q/f4E91lg5Vcs2gQ9apJ9Acov7kKIHdOJ6zD0a
unXw3uyLbaN9owqid492vQZWXp7G/zPnCMkWKRm7AEx0fO7h0E55GMpdufH/ZlPMoACWhOfXFV6l
k2I/biFiPQPL3GSDdTZG5zz1aznPpSNl6lC5cCeY0K8Kc9fbo6fQ6gHuvraCdzq9YZ+jMjh07YfQ
w+Xe3hyLxiwaNJHCA2InoolQQ/MTcgP5eYROCinHOz8P7x063UcpW9kTS6bArVMNQBPgWoct0QtE
KNO6OLe0IzT9p5E+sXr6wTvh9pCW9p4NKGYWUEIFUfQVqZG3saZJgMoTX9lLsQwHx0Q7caT8NNXo
PSHrk9zozcpEXt3ynDIoeLgnEfGc6bMuPVQgRTXCzVht1CdFenJWXv9rn58n91UUVMRILIelX5xL
t4+21tqvXzpAr3+94F/NKK8lNefX29/ykkdbN2zMlXrr2gjmZXs1ggi2kJamvOI8hTs4GbT/zwkS
T02kV2kFM/S5le+kF0U93N5U8/9+EU6zvChqgoYFGATYW5gguVcC9Lf14txI0yFPHwb4ntMvUf4u
G+4M9VCOawYXTgsX3gxjB7E8o/Aup6ulUzxroyqDmKOsH7PGl54Ay42uk6vS1h+jNZGARXuQaUAE
jrUrrzNUU+6V7YA9GpfeU/v8la0hF/+A/YVJ5B4iNpmVbqlGCJNojEpoSl2QnVMzjRLXHiJp03Om
Ng59kFZxqgJpF+X05yfOxwY54soIj0k8GsFmrGlSPKkGJcMiVCIXN91+yCfY8FqbTk1X7fziPUuo
0LFuJ9o9dgZ4zh205bpUfio0I9wWpSnviiyskJyP/XsPHXPwhm346NO1vhmqnqbaEuXgKas6qIJK
swRk75cRaJkqYLVz+Ar0bULS1JymXUb6hE6GZEh4g/vOXSDL0xMPOul+KDRvyzJFRz9JM/g6aDIE
KAeFLehU5EbVMv3WoyNwlEvlG8xQX4sQosR9lDbNix/G8g5uC0Cqll13lZtaeuZqkf1b0TrvkybJ
quvQkabsePV/MIs6fpcUenSWlcBBcNwMyR1NQXUfKdroBoqvPJiK7CEYD4ub2/qRs5HiUN1AhGY8
pAmCG2atVK5SSOlLOozatof05qVCqZ7p6avt7TO04AEAOlF3mfOYqKuJHsCiS0bjfcW92T79Smtl
JfO8sIUB3qOtOyufsceEUB7gdJbGhp6eaQd3w+mbEj+H/UPHBN4ex4KzJEuJD6ByTiAgvoiifmor
rwmzczIOrhM/FZUNhGMFubEwWcQAvEi4Knl0aULUFiia18tFlZ7T4N57b71RvI2fP6MogZ9RuuNp
KlaO8tFA56KUkrPlf+xjWDgKbXd7lpYGMLM2q3TYLeQ3nKIATRlk2TksN0b7yVwrpa58XyxfQ3s0
pl7H93Vn5+zIP/5//XxD2Ey+E3uGPPJ561Hj3R5tb39+dnWCK6R3D15UeM5JAImusB4Tv6JtODnD
Rrapi/Ze046E6Hi8e1laQ2MsTdVrY8LBo7nWgIgrT86j8oiwjqauZLKXDt6/lO1kgYjshO/rcTqY
tMMm58bf5aALW/QlIPhaa9tcOHeQG8o0kvHitK+e6l3QaJR+Uo4Eqseakh31yrjzBvXb7aVZNgNA
B25PG5iHcEsRJ5YSzQLpOdDaM4UGt+9VmAXG/W0zCxEFWZX5oc4moN1Vu7zgfYRmUo2G3PMIDTJU
Lzuzj3a68hxMRzNqXK+DrWUNvLiwETj0pFTmnC2kskKQFOkZe07Jq3NwgrFiV8HHcntQSwbIsYM1
Y5FoKxR2Aq3hlW3leXnWCvJ1LlrLt7+/cGwMuHjBMtCWhAMWTmWYO1ocN2pxNtRt+u7d8KkattFK
8mlhN6NbSrUUHWK8lyOModRh0IBlpTjDkvS+K3ZjGB37VrLdaY2if3G2KP7a7Gr+FNFgcC9A2zcw
moFOmJZ/z7dna+n7qO7SWgRTLdg1YbbGmiWC140tFiSbkd73talaNEA/HezwBMbk6y73MDxuUmAM
QXWmGFRuE/59+wC4z3kv4r6414UBJEruWH1aMUGQybRNsNeU+9sWlhb7tQXhmm2sEtJWv+NV4iP2
ZEGyrPg7qfsnXxNkXZoqZ25O5VFPskc87kE4jdU46OXZ/w6DilOseJPFzxO+U48BlkFYcrkSltT5
MgrX5bnOP43lRrXilaBnzYCw1BHdyG2gYUBPDxAveG+jU5/jEWqupIsge6U3X8xD6G2Z6nBUFOc6
rH5rNcG9mq0VP6+vXB4AdOvO1RD8h7CZ7KSYgCr1xVmbJU1Bu63M0MJWuvi+sJVqRW6DJuH7fVDf
x1L/kRzO3vTCO7J8b1/tC1PC3aENNTmiAFNj5cq9q3y8fSgWbsCLz8974dVTPW8nNa8kDoVV3eH3
PKpT/dsvChLHOlTjXOQQfwgjkMIKSQbfyc+6mVNqB9YjOXA23h7H4opoYFBpMpvlNIXrLrVaKYdF
kRXRy91U199qXd+3TbrzinQlx79wPMj/APBmZ1FNFJNOyoA0W6jaxTmKn6a7Nl552iyuyKvPC6fP
lMtAbU2Tz9cx7FK7WtlBSLXiC9fGIEyXYqbdQC68OGfp3k72/d3t1Vj5vCgpzGugL5PIKuih2qAl
LK2BN5ZWm5SJps0hzgxSu9y1qtcUcZCzpcqsC1+GWv0lhV54amJfvte1flq5XOcpFyJ44g/6jtjH
QO/EHZzXCINqvDTPfZIpz1NjBRs1hgwuHeGrUristl4c2t9o6IL15fZMLuwGjbwQpRBolYiyhIWq
0ziL0qHMzqOe0vp5VyV3PiC5txvBITt0sQOCAqN2OZ1J6iRVG+bZOa5+pcU3r3/xis+3TSxMIYCH
/0wI44AHL+EvMVGE300tvE+cA+RRG5TdUtXft9DM/oW9WdEG4D2CWSLSN0gnO1MlHu6dBOfqBPNI
nbpS2m2r7lgEP6Q1lY2FHc925Erm4p8huML4RugzNbhGcdOGS+PC1hr/It6muG+SkKTeRwO1cKdJ
nt2bWlDmZ8Pb+9Kv3nr7nXnxfeFOo580brIhx03HGrRTv+Jpe3tJlqaIfmk4HYiN6JKZt/qrq6Zt
IjVvZSk6W9oGURs4Qm9/f+mozAlNWkZI2xJdXH6fdJoCbGmKzrGz8bp7SdqV2opfWzMhrEEFr6/s
QOF07vtyZ7f9WWnLY1hah7ePhFDYmBM2lEHFGyYszFC2KG3Mj2wH7wwbiL5yPpZG8tqEcOSD1lEH
J+ipRnZTcbDzugZoF3m7uF6V1V0zJRyN0ksiYyjRF2XdTlYfvJjD/dS9uz1lCzcC0CoQ/X9KTjQt
Xy5+2dnOVHWkVepsF2l3k+nCr+n9c9vI0g5+bUS4doqB57DvqPF5NJ2fk1SPrqf0K2u/ZIP4GEWJ
ORNIkH85EMjDlcxQouSs0vLvb9Lubd8nIIbS/w9EmH48wCTCarROYdhpi4AE3/cKN/76pikSPy+W
Z7ssDsdA5fNQztD1sGvs339hgLzDXJ6hw1/s2/brsI7svh1PqS99agcZphDfXqtpz5Pw6sL/dxT/
GdEEV9J0ciQ7fYnKBuBeeiOp/cTGR2jffg4BfHmy/FVyaG7K7DV1cOGs/GvYJE1LAAheTMzVVhXs
c9QPaN6tv5jULCCHs1fcsHBSrkzMG/CVG9Zr0xy6Op1OobXVv1fKLq3uauNtMfL/GGED4+eBBYjp
iFpJVa2eMKJNW2Okgr6yi5cH8d/3hcvKGyW5MPwCXjTUmp0Dxd++uVPXKJ+WV+M/K8JZrBt7bLMO
K1q5kzU3/KKtjWPRwh/iDfQ2kOYWTmNujk3cBH+ESeRum9jBt0StX5TK2N0+NSt2xAy6HQS1PpXj
eDIG+RPY0xcfIlTXCOqV0uyyHZKcJgLe0NwIHtLLakjiW7SEjPw5Q3qjPkFufHsogoP8d2txLf6v
CeHmcvzK8ssEEz4s2TWvCyP6m80F3QVqwAQqPI8vT4gEc25eRyZqMWCpsh58c2tuveKhV6u/GAtp
x5mnyuAtqQq3Voyg6zhKOsx7cG/B377y+aXVeP15YTUSyHacFG0ExIKsrfqrO3e9/hfehBIfzor8
KX1J80945U3GWtLCMcrlU1BuASb793AYm2t8QktLPvPKwYJFwgug4KURq5MmUAuQLNoT/NZyU7iR
bXy8va2WPAoSQXR78goi9hLmyk48L/QVXz7ZVr9zouou8qgsOvRWRfvblpZGAwIc9hFKmA7A3cvR
EF5DnCSN08mq7O6gkDLa+ggjraQRlqzoMiEkuVq2svhckC3JMKVQxkPWewizp93tQSxN1wynJoYE
bAYr2eUgzBR2XW8yphOQUVf1y01iWbs2vzOblWfJ/CHxKgbJb6IQTOvEVXOsWmeGHvTecIIT1u3i
7xlP7ix9W1z/x6e8MiK6x6q1aq0tZiM5FAjl546qsr1Gs7Q4kj/oK5ARzJiww+AYyQCBGwMrQuuE
9Btbbtm8v70ui8tOgDfDk6B6FHPPvE2tCJnB4WSjNPFQT4V68Pz2920j8y+9WpNXRoQdTEuA11Ym
BD0R0jO5fMz8wi20r6yMk/+NKbCF4LtI514Rp/R6lzqThXZMNIxoacjVoyMp5y6fnovI/FghpHF7
aIvzR4clfFt064HvutzXRVLpVVzqyLoZhWsrENpoK0558eT8Z0F8psawl9UoCY8nxzqghjIlzzOz
/FoApiwPhDASJ0CsLRZqKZcXRaMzcVkw1kQWz705gmGpP/tV0jwmqJfT9GNWX6XWHBGbUTU3HQb7
0IKjyYNuG1lpe7g9tfPFLO4aA7JHeGzBHF11KHd5osRSi3RZkVb/pEr4bFBmQDOrCTcNNIquk8rd
oczStz3a/pzt12aFzTr6RQ9+MBhPNH9voLTfraoNLs41fT1gH2BRg4FDeC5YTtg6ATpNjMzrIWkr
YOumQXdPnG0+yqNSP0pd6LygnIJUD4197pBJ6S5KY0R9nbI4+GpebqRWj77envEljwM8ES8wE2Fe
QakNwJ5BpjPjUf8YfGnLrRzs/sLCnBQFvy/TaqVdHpcwQA8tDNllCgIGsV2hD/Exr9dYkJeODE9i
OjZU6l1otF5aKW0ESDoH95wM0GRMzQP8dHWDBIbl3h7OmiFhr/h2ljVdhCFvhPCX9lwrKY9DOmRu
7eifb9taOg4mrDt06ZK1cMQ3Zh/6E64a2cNMkp7VftzljnTQQ3LaClSXSR99luVwBe+wNL55ncD+
IWxzxfTnl13g2RV6eol3zPWznchATDfSWvJV7LX6c+Ze2RHvU9kBtEgJlLh2yLY5QlY1bObOILly
/MlKHrUcziYOfPTQJfJ90awBHJem9rV5IYBPx9LzIGCfTige1OOmmj7n9YNibFPVla2V0GHJz3IV
Mpk65aer6lYYD2VotipvxArN9EJvXB6NazjxxQFBHgqcmiLaVXXLjkIrd3zWjWdXd9AkaXrSSt/b
eFoDIVWcWLtI7+P3dRqsqZ0vWgb3RpQHuZAtxvdagkqbbjCVVX1Xqc2mgupwUj+Eir53zJNirUSt
C5EFQb4FJevcwM6L4vKkV3bYO60HV7ghnXnXp+O+qB6ZV/ONdZV5hxITE4TN4HsyYYLL1hvo9tF5
lk+I5Wym6ifqOU3w6fYJX9gaQH7YFkggg5oQc5K1rIzxiIrFKZ8+eNPe6O//4vsQhM1RPo9IsXOl
yP1U6YZSOdUUUka3fCOO4d85evX92Zu8etvJ1eRnrZYoJ9WJNrEyuOVaM8fiDJkUUqlwmRo3lGCB
1EeajJp8ou3GVbeT46849CUDAETB26jcgVcOj86hPk1pxznZz2OkuRJQ4dtrMMeDQlDDVp0/zd1P
g/d8Bb+ao0buEnpKO/WkJzHsXk5670UGao/tozYYd5XRxJuqdya09OIvty0v+HKwV7CRz6Sg5IuF
SLXNYjmTZlp9emD6fmN+kpxdl727bWQhgsAIfOSUWQFai/kcLfaUyBoC+ZRMgJo7mAFwrupmQsh5
ZSIXh6OSMKSLQ58P5uVE6r2jSjJ05Ke2Nt+1bfR+lqGjYhcdR3sNT7rg1Gi//s/W/PevFk2qkUVU
h5i3fvctSb4p1dkMtwjZIrMNEcnKwBankCwSHTcQw1G+uzSmWZltVRbyBB0KscRpbqPzkA2ClWfF
0k6nyRisHx3/wOUEh6YiKmR5E1yFmdZsHAdV0rendEkmwMgGxmx2ZsJOr3wdIdXCJG+MyIzxGA3t
ykQtj+A/A4K70cyJvuNGm056uTf7h+bX27cyDzrcDFNERVhYB0D/VgOUZjpFX0f5wdZOXv03S2Bw
dbGHocwVk97g14IpcqCntNOfReYayZo3u74dac/T2EcmyEjcs7AEikopLagi62iEaMz4D77zJUQH
VAuG7bDGN3S9GtgyKJ5Dk0OmSjyPeYa+nhKO5jFXHsLH0Hvzbrr8vHAEwx595inj89mTnW+ctYDp
z5Pg0i/D6Y7Ln9n54e4Uf75TjCaSoY1xRBcqqFAgno6t77ttea8Y94Uqb83mpzILb0qPCmKEyvDh
rbvt0r4wPmccc3TXeuMoOR9LhDGr8KFNlZUTc+1aMEJJfa7ngXMQkz2dA83FFDNIJXxXtkj6pW5s
nW8PxJwdhziTkBfNlxtVtyvq+nwCgBMR/x7JyZf7qkvNHuFxzXgftGH0mVlGMjFP3zlj3XxqC1Uj
Ci1C6D8SxdtMSYGKa+PUj4NqVS+oMVB1nLwo/NxKrX1o6DF/1MPAPzVZm95zxaQHw6/iQ6FByS+P
AGpQGVWbO+KQetwa2Tg8DASOdz5ZBreGv/l+hDfie4R421OJPtY+imzlczwN0ucGMO5T0wx95bbV
BH2fmaBu408xJBZKvLHS0dr2catkBy6dDk20qXiJEMhD+0LXPg6R877Jm99hL6muFMiQ8iVT2Ex7
cl/BfTWO/td8tKfHarTbe9ssQ3jZu9L8Pcid8itRR2l7exWWVnq+gnlq0715ddlbGRJdcgpxgVIe
E6QGEf/sdrdNLB34VybEN5tWe1VGZ61xdPZtjMbW/vbnl3wXiQgbRDet3VeRRJ4zk0Prm0dZ7veh
dDeVv4q0cXXvATTryrlYHsp/toTDN5SNTs8FtsbOPvjyL5iZ3+zqgY3Tao2H5MqlD//yUldyP9NK
gEdHpdsXO8O/uz1Z18EQ4TAefjaxgF6y/IIUIWSIR2V43/L2KSHDQCdTX0vfLEyUOTc20T4LdQir
czmMOgr9UlI6+xjK37rHzP7y9mEwDiQrF3EspPSlIvAd86hotX0e7En5FBml9GFKtP7F6ORkpZHq
Dyfspa+aG6nIb3NUYNMUwQ1e2/rdlFQZjO5lee6L8V6xkdXcVWE8bXTehBD/ZF9tuYh3/RTXL1aT
hW6UZYHrNZWMrh95gtqunfc57smm0ygp92NFVxm6HNZGK9T4uwFt13mWyt3QQ9t+uD1h18d89uYG
jPQzMdYV2Q792U0npVN6RGRWNjqXsoRbvbmgArQEhz6jcaFEFEP6gDhbRwUwOlpyuZkg9a/NARXi
7e2RXO+s2QpJGGKhhVCFNkq6IlsrOkrdo+IEm356u0vEAtEizxM0a64koALfB2MvZ/FRS2XXsBCK
lVu3H36/fRygTHkBKbyweUhenpCB7jkKdnlyhBiLzvk1bt7r5yNQtVefn6fx1UskUpo+6A0+7xlf
52bp5gnx5XPZHKLm8FZ6Hc6FDlEI0Rxei4yVuPJUUKxRHthdapY8WyiC5v3boP1zSDpzlvOCg3CT
qqPgFumBsyK7yWvoM7a1dMjXmHJnf3R5vvk+z4+ZUNm85poIdTkIHS2qj4paR8+dbAcfZLqMH2LD
rJ50+qjuaZsF7x/0a4Jj1/t5tjyX6GkXgkBIeJ4GeqHWSVPWx+Znl7jRx7fussuvC35YHuM6pnmn
PpZRuIEatvuLRAg1EJrMCR8goeTPy43mxAn0uri844DI7Qiz0losujRBuCxWhTQhMyUcFM1XdHqc
WPqxepG8J1lbXYHrQJSDQg4UBSx4ETUx1aK0Kr3ctq8eG2zt/Kw3Nl6ltPJGTlILpuKpDT/wxqN3
28n0TSHxwtg4TQclWuONoYpvMKTvuedUm0b2qg0n+yM7RnGTzodiNAvMdi9ROz3HnWpvA4gt96WT
SCgIj7RbJ1a0Geim9PvGeLE9Q7qLggwRgKHPp4+DY46mq+Sqf1ejYVVs296q93IeTY+9WvYf04Y7
vDfDHjhJLVnSpq7kcZtVhbXyqrqOG8D0Ib9LnpbemqtyTBaNpd81aLUaWjfCwlJqLyr1nwMHJXsK
hrZco1RaWPW5E4kdNZMmkHi43FaTA815SZL1qCZbmn5Qil4j112yMF+K88sDOKy4cWPCfd+fkJIo
Au2sjM27SVojaBWp2me3hcciu66QrIUXWr0cRTeZ0Nw1hnYk/qX0IuvDjzzNjEMfQYM5vyIfjbgP
74KgVL/GOmSBhgfzLrX8ciWsvL7/8Z0zF/0s+wDYRcjpefVYa5VHf7Bu7KfiYZz2Y7gShy/NJ2qP
sB2R+ObeFBzZFMKQldSmduSpg3g8Zbvbrmyh9kMtENSJCpWSQepVGEOZ9GNVKFZ3DDwP3WvNKz9q
SRMk0FkU8TstDtQPU2H+GEcv33cpOs1B0TUvKHynkps7ALdXfs985wh3xpyLIQVAIZR9JHg+ubGk
vi6l/hjpcbstWjnZZXZHqbLKB5unHCdRaUptEylZeqKDF5WjpoYX2CM4XJmb6zcQ/SoKHhhI9/xk
F6YmiHUrKXwDlugcJxS4FQyrub+rna0u724Pe2GZMYWrR+5zFuMURl1XOvhLIIdHzbxPzLOyRo0v
UmzOn0T8xyZDNCujsNaXZwYKizwosko5oj2cPsgoY+6hH+7OntlAJ2omkFK0dQoDhzHk8h0Sp+ZD
NNpUAnNfJesyGk/o/jb7CvoKCuNjtcuNwP/gm1a4L8oGQuHb8zH/nFu7YPacrwItI/ZTtZTj4ThV
95Kz97UnbY3zZGHKWVha4meqceIrYXWjsQ7gecTEmL3MCoa0lt4ew4J3f21ArFnF5EcUAt7haLx3
PNLId9a0cd7YujWv64URIYRTkS/phxgj6EJHlRu9sUvj6vvq5UKYI6dLjbPhaMvf0vBkBocsf3d7
nuaJFtd6XoeZoYCNKYYigddMjtLLzbFKxl5HkjNNexfMe/azNB3/h1mHvlsVzrQZrFydXC7ItWDo
erfRnzNXS+HZolVa7AbSpj4I4Nptj0OPyqHj+0elsl488Bhv3tYXhkTkyThNkxF7anuUlK1SbMdk
P5grd9K10+LiRodofsTPAAzhwoBkZdB7O26OhI0dZGjpBsx1o59B7NxetoVr+NKSEAWjxtbkkxZC
wax+UqadETzWw0c12xvBwY7rbWkewuYhSdMVu9fn9tKscG6l0YSqzMBspBnTfRqYxsMIA+H97dEt
WKFKxzuSojYcAGL5BNaeUO8UsrQe2MIp+pz629sGrr0D/D6vDAgeLvWrYaqSuj2OsVRuEMTuNmGX
pR+lNO73sad1+9v2rk/ZnHimUZ+DRruCWO2wbUmJIWhgQB+9jwqs5OMh3ujZRssOVb8S1y5Mngrs
d2aygGuCxN6l0wiHijjTitVj3jxF5SFw3j53JCugqiMGJHoRw9iij9Pc0gv12NdPUbR36Oqs9+M/
tydscRCIJjFtVCXgWL0chMpD1czSQD0G6pZAvF2LvNa+r15+P6yKvq7N+X00vk/1z7rx/fbvX3AE
TNJ/v1+I9ZtOibJUl5Rjn4Tyqa+a+lkBwgyZttxpcNUFaviSKXK5klNY8KWkLP4faVfWIynObH8R
EvvyCrnWSnZX9faCehswYGOzGn79PdTcT5PpRImqWzMPI9WISNvhcKznmHPjIKjDrpq/NRDBTAye
3fOoH0R+T82Nt1brWhGhPqxNqleN4ybGczHDgEWIFY01xIA1Ecrhjw1tWUAhwpL3xbc+P9bFig4v
SEAbBRBhUaU14H8rx+OXTKsswabnQm/sDSuLIzPrMnSd+vW2HiwKAjYe6muoB19NJxZmqQV5MU7P
fs2Pk2ne9ylFFnV03+8uoz8OVSXkppHwwa25VOjOQTCd1A1WROTWn14bPYlMwh7tjIcYHL69quvU
EhxlTPQj3Y7U6FXolSVZM1RWUMVuDroB6x8nOcn2i9sdSZVE3mpvzfUmXohTqy19R6aKCojrJpAe
HKuqB4PsysO2JkPRuWlksnRMrUKH4WPJDvbwMbM+3961a5tzuQzF5kjpIAuSJRWQ9I9AMw0b+W6j
eSlA0YHcNURrGhmPxz7fN+0u0dnKw3z9bsLwz4gRNmzM9bDtZPZubtOKxJ4c9BAIhIc0tQYwTng7
IPa/39m4lKb4OHabSGD9CRITd9h6fv6UOau5vgVVBukBUjJzDmFOxl3em77rCUmJl8UjBeF23Dcn
JwcJdiia05i+3lYAZfdwX5BJgGkGVzqyNAh/LmXR1LYI93wzJgYDPcQH33+k7FtRvPydGGVJySgm
aY0Q0wPD0DE/WN6T7IrQSNceUeWR+3c9yDJi++zZlCqCqtZkXka4Gedc24yC7itQRXC/i9JqEiFP
1qgxlQv0rzyoOEi+kT0DiO3l/hVpBUIILs1YmtFAgHaJSbDbW7ciQeW2pbXmdeOom7HTf5Ttq7NG
orP8fQc3CEQj11wbwN8hwmGWGVMGSguHPDV5vuL+vSHqnkV0/+4StghtbqBbv4JhTFrZtJ1ojHgk
rvOSyCDdAnpMfy3R1bOpuFt8Qhe8u9G5zV96bUyPjJtjlJtdsqGUGNs6I/UrE3rwmAr0ed3e4CWV
QV1+LnfAP7lKMNVTb6VDPhlxZhV7ElB/o5vdo5nUKKtxet8CdOoPjhRtAJhVC5Bqu3qrNGoWIzBL
oTTOndi13eH2gpZOFEztLiD552yyGqr4FCNyWp1Zscu8sPF+ZMVa+Xxpy9C7iN+PaYnrNl+k61ub
eIkZY2Yir74ZqR/xpgU1zV2HVsb3r+ZclvJEjdRruKunWE0WYT71UIKR9baEtyhbVc9zEcojVQ9M
jszTzLj2wYOnAe36URNmgr1zzG3Qj/rOaRk7VPnIUW2lYmtY1ZqztHRo4GOFEZ7rO54z//0swaUV
ZlqkHnFibmzHTcq3t9e4ZOcB2wGMEzyUIABU7FQ98DLLmXRi0Tzo2amq7pv6QMBfelvM4iowroQy
Eq4T0vKXqyhAneDlaC6KSytCWZrrK0eluERvhuQN8W8ejATDxbzMs13qRZMXYmicmHIU/1+nKWzJ
/g+WgMuDUZW5GmrNP+FMhGh53jdNCRH2R/Ohf2es8u8KYGbQhTnXCVTISowzUVMm1Inb7IdACcx1
240xraxh8bRRxQVLCqgTQVtzuQZbTDngkXHaVRnKDyLdsHy7ub1NiyKQj0e35MxdYygngW6jDK5D
4sRusvUwi06QMaX5z56vRK2zYqp3c8Yg+J8cRaM8XqcZnzwnzvJX0NNmzXbi2yIfIiI50JDbjQ++
wdtLW1SyM5HK7pmmtKoKZjUO0Olkh+60S9eSL8u7h85/OKwLzd94cImUQQ8t0DmYyIW3ZRlQT4b8
q2a/G0kULh4emv/JUkMVtxNg78pGJwbAziFDl8LAXt6/YXjbUUjEBDaAgZQzMg14EJU1YcOmNLSr
D5obFyCTWBEyW2FVE9BsAZ8OouDvK8fSSE+U1J/s2BiY+9wyb0CjgAQLsalNHQ+dofsJdEh2mBJw
odMRdKFkyNFa8DhYdmKFQ2knGG2nzlMaaGYDHPLEBnz5VIuwGo0c7hW1npvGsbay6kBdSUYw5fZW
DXxXI7VjuCEoeunoHrSSzr+DL4EnIG1l+p3P3YUpDcbIAZPGFrkU8wPv8z5MTV4PoVclTwG8Qt5h
vD7da+2+9PTudzby/GRO5Jfp1OmnjBls6/SSRRW3MLtcjuU9HKkiHKZq2AFUpg8DPLgHPcnLH7f3
dclkY+gRU/Po9AJgr/L4WWWHmjsv3Dhv7/zgbjUtvHSbAJiK9jR4yWglUr6f98YgmQ1blIz+pm60
LQpSxxzMs3+wjDMx8zLPzDbwR62WONBBXUSdvQEX4O3vry1DeRYmsy5SZuL7Dh6F/glNZJ39B48b
8iV4+4Hrgw4cJd4fNS+YewqsuC7ybxrJv6BDsQtla628DvNFubxIiCtnYH844miuVjO/hibboSyp
jUc69Y5Bp1lhNna7caJJWLa+vCdy6DZIR66hmCyp2tzvjHEt9PddDYMDVqg1J+7ZGINDkfDjKmfi
klU9/755qQNehcoXpijsOBsf8K+WHpi5C9Z6vtZWoSh0Zk82xvawCupG7EPnrdm5q9OZRzthsdEc
NyOBK4uQOlq8dAeLAAGcdF9a9pqt8bQt6TLywKBnQkyGjglFl2neARzJlHY8TimA3EwJGqh83OhW
tqJpiweCBpN5ugpDYipfm8YRdTspBAUJtz9YpUN2/ZDk36c0TV9EPbHN7Uu6eDToHp3L9NAx9amr
0ArZohaNS5q8OI/W8PXvPq9cUMvBuJgv8XnDCI15rPEPPo/HDUEAzgb9nZfqa09jUDl25cQDUDAB
YLJWul3cHaTJ4HiiBHPV7GO6jIPhFJZ4vKs0lFDT33/y+//7/iz/zAQ35sh0rcX3ndArH4NqZbZ0
UWvPfr6ita3emkM9PyT9Z2QqHX1fvhPN6c039zBXqtvwy/AmKn4MXvwmmSZcPe4fubG3OOjeOV+5
E0uncC5EOeU8GZ0URGwwguwedT650kO9tEtIgaOlFkDN11ignHlJ5rvciS3/2aweGjMa7e37z3mO
8IDwjw5eyLo8Z73hrJGD7yBcPsJRqv5kBUhdoIkapgkP4uXnMeLVFKPL3RhcuyN5JdUTMIn+YAX+
TMUeOGgzUEt5nkdBcGPD5zHyvt/ZrV9vh6Fe63Zdsn54x32056P6gaHoy4Ug5QTWAPhEsZZOdYiu
7UfZZ3s97R4yP9vcXtGiLECXIpcL9PUrxGxLjjbK3yZkoTUqwrguvSNGUu+nsm/BWWCh+e62wGs9
gxMBziM09aGrE0Ctl4srHekbBUW+YtJnDuSt5+ZbpIBuC7m+K5dCFIsylRTF5BJC8npPaZT6u7/7
vmJSfMKplczf1//p649F8/H259WOCBiU+fejXxuavJDJdzB/gA3M8WAQdOvpdjQILUwwTYpcfvtA
B2uPV1gPLT4F6FNkP7TJXFnhtV5AMrTMn+lvrrs/0Ierdfng2rGOYp9lA0x3JHRXM/oRHZPvtgto
J9BRjAE7IvAp3hitz+z/QAqrzKfWitvmCArgNb9rSeNmsiBkseBBXiFfGiAutmlW2bG0hshn/gbt
VLtgWkMiv044YBX/iVERMAnVi8afOJxIrWy9vXASGluDwT4BOtKMU2KCw2osW3KcKj7+4zGZvd7W
miWlx9gFuo5gxHFTFfPaUA0zolTDgCsy0UxGDKNzfydBcTF7dDIg541AI3sZZ8z74999XjENSfu/
BeTA2JQ8KtlaN+D8EKsRzPkWKXah4phq1yfXQtUlizDjYzQI2g/2d69fy3QvHsZbGRsNDHPgcmnm
+AhucdYjVnKCH/4xM1YAXRYqI9A2ZOmAIgO2iSvA0J4iUYc2dUTH5kvXfhLIodj7HmkUN6URHccI
U4ohkV4IGt+wN3adm4VP+ftrTPgV6PkHvRHe86vpCDpi3qrOkI6afjIb8caH9ysE0qnIRbqYWtHV
K5UGgtCkY04sgcqTfzbeCUPxZmZRvgJcOJqZUFZRbkwxNF7ewJ+IB1SOwqZa0eeFeBlTfBiIcfzZ
bfYVt7ASjgV0vCmJCTJIpfVjOmjfAkcPSxu4EP1aBXPBzKEjC51gM1gSUKmUxWg1c0BaKoI4FcmG
J3vm892QaNG7jwRbhQrp7GLB21Wk6CO3NX9y/NgKe4HC6PD+egamCpCjh7lG0g6Pz+XFEWBF412l
gQFKfPo5ipfbP39hk2YYgHnEDuiV6Lm//HpL0sQq2MhOVoJE3oZZ34J+RcTCzb8QobihFaV56gwQ
4ew0vAD1Csfmggmb20sRGkNzEbAqB+C3jHLUpenJJ/0xS7zINoC1ekLlINKnFSdgTZZi70sJcoVK
7+lJy7bExHIi7buXPbbWH/g7F4tSLL8xDOgva1t66qqfuFJhA5JDSzwC5ODO9ekhLa0s7MEdIsHU
2PTBWjftwpGhXx6XZk5mYkZKuaigRRw1mjb0NHOsh163cmRL7tzF9xWtk3ZOK96C6E9Hs3zyavoP
jnh0qgP4F8I2O3J765BHO12JexdXBRZODNDoqOYEiiIiXvWl64BLLRvu+NYTK59fVA70M1qgx5jz
DvNVO/PaAoNYnYnOwFOuPfbuhBrrS96Rg+7yjUxXZleXluIiLwM8U5TWrli06soQPC1TGAUZ6eho
cbJuxa4tGAa8okgxwv1ElVOFF69rYAgR6eMiZTI02scaWTTN/vpu64NBTATxc1bbBnTD5ZaVet0P
PbHAEt9j7CQqyGZae9KW1nEuYt7Js1PhxKnHnDrlqesxvTa8gkK9Rqnj9joWgoOLdShHXwidUUGx
jqTcOD64ADcO2H7XCvhLCna+lPlXnC1F+FQWyWiXp2Hsoqr41cgApZGfJN+7/srBLN7Qc1mKBdBH
wDFqBLL8SRxSS99qhrERqReOPf+ddeOu9bvvgLvdpMEYayCdXtnRtbUqFsLjNAvs3AV9Y0OiAhm8
ugXn6D4VB3sNhnjx8EBY4PkAI3VRD7vc1pKIMjMHHJ60m9C3nmovGoyd4668HUtXFnx0/xOj+m4U
hRUDFQIoYgY+21yErbnSHbSo6phPcDBrBhhFdUKQmFpGMZmHPZPfWqsIR/+HuYamvLhZZzIUHbRo
AJz2xChPLNsQL8rJDrporD0QCyvBxDy66WfHYV7M5ZFYjajSnpblCeCtkYeJUza9BNm702Nwoc+E
KJbBnRmhW1mU6OF4Ksgvad5VfXzbLiw0xFzKUAwDeBFqtGLBHeHt3vUe9CCEn9UYu4xEXnDve1+b
/A/eVizLxSuE7ZtnUi/3ri4tBuBeEJN2qLg63ZcquWvTe4ZiaOf+cL2vLbjCgfCwhqAx3xIlkrwQ
q7hGeanlXjLzoTZtCWBEcARjzjgyx3Dotq2JDtI1935BE+cZfjRlIMLHC6LoSOEEhYGkT3HCxC1s
RDLs8ykCSfTtE1wIWS6kKErS+pw0yegWJ5R0zPHo2cdm+F4HfENyAEZMP25LW9R7lI+B/DiDnqiF
S7Ct16LKteLEzH8M/dWonoZqxXNYE6GcExsqo3QqiKjqXUd+5nSry5+3V7GoCmerUE4G3YYNeLZx
sRByHAz2zc4/BRqAsftfDvtc5ncsWfG81takHJIc/T7nFahi9Mrbcv69aY4MFIG3V7UoBE3x6AOc
q33qWAHQYfox8SWsq3PPkn2PdCNbQ/1ck6EshJZNg0GiCda1jBgP22rD9Oj9y0CoiujCBIzVlV/H
DBC0odmjOMnsQ8lCXnwc3t+Tgxw9khMzTCI8u0DxHdphNIVBwdoUaFFHjqY4VP1zIte6i+bNUC0O
eiaRDEGa9JpxQSvSHr00fXFy+kj0B6p/+IOdOvu+8tQVIAhyim7+vvzcZ1+16rffrrwPS+d9vgRl
p4hJB2fIwQjlepu8e6IAX3w3Uxcm289FKI6U27RtWVHwW03NNg2M0CqOLVDJ3r1VqP6g2QJwi3g1
1XKx5Y4GRdeKODG/2RmjvuH+vQCw8fuloBIHPFwdsD1XLxt1OzdNnEacjPZOGAdbHMdsxZIsPCpw
0N6qMaChvwLY7rWEGwZvaqhuv7HsQ9GWwEz6lY3720tZlIOhXHQJoY/7CoEmAy2kBLJgfbKDOmzH
IPRJByBDzI1oX25LWlAx4BvBGwQOAZqk35CizoIGlNppnnR6DYbIYsPz78Rxw5aZK0ez5OhciFFs
vpDM9LN2wIIwfZvlOdoxq1Bi9DK1tsXYHWjmhwOG/Ubx+e/Wp5jMsdaGadSm+lRORTS4T9Q2gVRy
/AMhoM81AV46R/dKiOAJJ3UrkBmf6l7e9WTYT/I1qd/vjyLORrkWORfAZqpC7LblwC1q61P1SdeR
dTkl6Aa9vY4Fk4nRQeR157QB3AvF3ryBFUkP6j0U4zFwys1oiRX/Yk2EYm/gLVkdCSACzFc/7VT+
Mqc1VLsFlUYhOHgbIcaIn1oOnojZUZ9n4jTm5aFu6JM5ih0I6VZswVs6WnlgLuQoqlWWJroaEVGd
yrIY7zAq86vuPW9jVdR6KDxiHNG/ZEbolvO2ozMkYZF4/mNre7+tXndOItWdA8+G/nVKQc6UaywN
fWHn28H1fms870IrGJ1NrfP+3p5oeazt9HfeIak32dqLK4QdNVbOokb6n0jfw6Z69sdJz629JoDy
wwMteZkq3Xz006z8ZBsMgElNAHQfZ2w3yWiSyOoEw8RekoRGrRMkWLogYsFUHTB+W+9ExoaoAaj5
YaRi2rHekREcg/RgutzaoMhQhX1AspcqL5rjRE09ygbD/hTYZbvVqPBe0O/YIKjRu8+9ADxM4rrd
Ns3qAH8N9OdM4+LeN3gSNQCu+Rzoqbux7XEoQruzeoyHzP+Z5na5rcg2q+58vy3uMJrshHUWdM91
ZbM7YDV1IW1LTDl6OZJc0tT2ne40W6vWumhkJgnTUgQbo7PXMCwWDDRuIPCV5tuCxLgSRWHYTlZc
ZNXJq772xXMzAfQbUdOaq7wmxrwM1iQnLi9oWs2vM+b5s+Ixw7hOtVu59rP1VTUZYQx8JXQq4sIo
934ERpwGLalO1J68Q2IXQyTQyRAxwfLQsaS2nxyibUzB0ATcCxL6pqShJK5x17o1CCZaSg5W25EH
KvQp6jJ9upduW2ynXlgfWmoBE4pbdkRGHf2OVldvzLQto8oHboFsnWDPyDCFpgBuuhT8O2/J775j
+X6QQbfVdB/ETwIcj3XggJrDmfSIj6gGo0oEbDZqsshAyBQa5nCyk3YMGasBekr7bCV0nnfhapfg
xgBdFDB6ntqJX3Wj7+eDzk50+JZ3R9sQ20482Fm1wxTQihuu4vLOpTYMKf8nTDkSHyQvZlBb7GSP
3xrtPnF4VGifGMCkaftaBc+6U+0a+59e93ak+pKnKyqxpHjn4hUzLc3KLvUE4gf0mFkHRGVlsZmG
lcdgUcqMmgyae6B/qDB4Q1klgEHy2WkqMYQWGXxfdKHjbW+r99J74IEGDyU+TGKDiPzyErmJlgJR
1WGnhm5NdDKIXdWsvM0LrxoaCP4ToWzXNFW+3fkuO2Xea9F/DbyV7y9tlA+NA14OkLeuIHOygjco
9DXgNCbPttxb0ST3db4CILCk3yi8olsLzT6IYhWbFmRlCnx7LIL7z/10n5gpTM2nMn2R/RqR9rwf
6lVCAIiunRn76gorxe5Mi9kFeMm9OUddpRupv6TDXTP+rNoDdb7dVoC3X34lDlzTqIUggYuDutQA
MQHWFAO47FQmbR+6AzdRT2BOfcBv42EpMceQOV0RTUA43UnLbzZgWBv2dJAuiHq08hBovhFmuUZ2
/kCzO9fqyl3h+GWE3usy0jKO9NXgufyDACTTq+FO6TbPA++pcQT7oDfixclFsbWb9oczlt0LLYn3
wlw338AtlkdpIFVKnIaJUFR+tenSYPhZk7yNmC6S/egmDbrT+wpgPBN7oebQrMXK1/o1x+Lw+JDV
RCu0p2xQOzS+N1pjdgL8qyP2lDyRLmTvHIKHTbuUotwSOWQeqCEtSPEjhx6SYHP7nK8v+uX3FTe8
cW2rSj1M3TXTsY9zepTDiilZ2Sdf6VLpKjOxmwErGICMD2TbIuyH3zz58u51zC4FIO6A5jBbFUVd
2wJIMjJNT20VChmhM1a2K2/ZtcECBYKFwQTwzmL2Tm2BBho4sXnWaSDuTcLA+yV0ubu9iIWtQsEd
Z47Pg7FEzdHrdqIXpmElsRyszVjcB/lHbzjQbi1muTYlWMmZHMULNyzNB3qPncSl9g0BTKQFJzOo
Nm5A4Et8M6uVjbs2kpfiZh08i5dNP5VmkEKcbn2heZxk+5EC6/Aht8YVF+Bam2caCfR8oqUQAHJq
sjcRgk5jkeix4x4wY+Wxp7ZbuTDXWjCLwMM4T4tfPytumlnVYDEjZmbkpfa2zdYoYlckqG1dk1/m
DX2TQL4GbjSsPbxLm4RwGBNV6PK9Hqo3WgAeMSYx8J66gGN3PnA6HrRqjQz8+tR9DPPOtCHwIZCz
VG4kz8HsBAIBI65cdkhou9dq/stIxHYAM4NoupW7s7gqcFujEQr92VdzIxOXIx0brIpq/Z1DktBn
eqjrP2/f0OubM/euo18VoJ6AJFCHRhxLgMMkc/W4zuR9LoYPjVeXeAOnn0OCHPY0ffSzNUfmeiPn
sev/YnPl+rhAfZ0ChphZ5L8ZHkkTQEKGiEBQkAVrWcfr9UEW2I89JIDxXqsQFanXGLrIE34y0Zzv
jiehfbbQKFla1jEPHox8xUe7VnXg4qApdyaVmYkklTeUB/ZEsOHVKa+RrTXIU96+k9/3LShw4MJi
dm0mp7+aJ5pK1029gp8GMfUYmc21Xcty/91WYaYwc9DjByZZuIHKQvKaVARDm9WpPubpA7bqttot
7tPZ5+djO7OgQH9MuSQaPu98fwjYj9tfv3528OPfHHFMQM6J/8uvZ8TQOr1r+CltWgcl6IqCO5bV
YZVoD6jjr2zVkjq7OpgB0EI8+8yKOttI0xBtyCCtylHVPBR1GrY6MnMgC8TjfXtpy8LALoLeSA9W
aI7izzbOJsxqyrrkJyaOZfnqIIGeBoBREHXY+Gv4O0sZW1zT/6TNx3gmTYMD4msupA2CRFkyham2
af2vvjil7kdBv6Z6E/b0++0lLl1ZdF/NOfz58NQ3z8iGpmsHxAU2i7u8P9YdDRNbi1p5IHJP3bUw
+9rQAorkvzSOmlMdE9ObjDFBaAiPXRsfJNwV1ItvL2pFiPoGtmnddpqEkKzR7+00Pw6a8SiSaW1w
+w2hRg1z4DLCYwB6KIIdRRs5sFtTo/TYKTGydONTku35SPqoIu6ohTIZhyejqPyt6PSveV/QyE7c
k57l5Wawej80GNOOAI/JNpT5H1EdLDZWl+YbEC20wC7rXr2yWuvjUVGQ30za+W+e7/OZmhkmbRyD
IjhHH8SeddrnoM3uE2F8DhBs1VYfsXoMA1segLbyAKrxqJvWsvdLBun8Jyj2bgySoiE5tk2fvmra
nZWs0XyuCVAsntMjb5rNa+w+OR4Y7t7tKF6mihS7gAEy2nIkeE+VYBsHhM/0Qwc5t5V4cQ1n+aj5
72fnVOc+RjF0CMlpNLrRKn/m0iU5TzgpuksqXjXlvAjbj/JpM9LIzN+3T7gTHjw3JFFQukOVRn2g
O9Y0ncg8EsPqhZ57VwMRwltDF1T26V8hM+0CUhvIqKoWzO6zrrHrnsStdfzoJIfbp6Ds0tXXlXyw
bjRFkxv4OsKFE/j+noxKe0r05J1B1f/LsXVEoEvTGAwTmpUcDBIb2V7m92l5zJEJLjTwOG3qta4G
xehfCVOfbNFbKBXowDi2v4IITJ+00CzR1Zfqke38Tpo1BsDlTfxvccom8ioYKs3F4ore3SRJGoLD
OyJr5aFlRQAe8FxbRYuaYlUoRiVSTL6SuHTr4pXnor7ztM54va0QS1LQ5BQAq0OHC6KafMJB9mA7
CYkdECBJzCN++bvvK+Z5spKWMkLyGAWek0m/tqX56baEpdM4X4GyT3plSUC3YAUpPer5get7Uq00
PiqO05uCIWsPB21x9sfriZC0x4HXLcb875OiCOcysEt4aDdrNJbLJ/KfsPnvZ4bSdzRgjxNos+4O
m7Hyo/Hn7Q1bui7nq5k39EwAeBW9AdNxJE60j9LZpLkMg4CFlOcbYCeHRHtfXPO2e0BQAzsVGh9A
267IM5PRYEDOzuLkbvxarlmape06/7qiYKbeVqQo+yy2NDt84mINT3bp7M+/r6hXO9FxMAL8etIB
rrTbmtW3Qv/ep89rQ/9LenwuaD62s2OZbIai8yzoedB++jutXHGN1zZKSW6iPuyR3Mb3mYVhqMjd
3taqpZ8P3gfA04A3+xpD1quYM2IEOIunBiVsPO+s8cLJWssHLR0HHHwgpCMuB6KVokzDmIKZBqSu
ce7vg+DO0D9YxrDXTAujKr9ur2jhniD0R0sLNNdCHKtsWJUj35xYYxoz7oRZMuwAinKny+bVAHYR
Cm9HWtRrGI8Lu2gD+w0RIXIq14AfRoKEvQiCFJPoG+2H34Cl8XB7VQtq4ADuDZQ16HCCk6E8lgX1
W40Avzw2nPSVWkcDlOPvlgD+QfS6w01C4kRXbqRlaQM6+6s0TshdehfIFWN8vUXwiwAuhf5V5OwM
tdRgSoKw0ta6mBtuqKVSRL7fv6QmXTFb8888C4ZgtiAH/K9obsM4T6B2gdgU/JumV/dxVaBpn0rW
b0B+IsJEVt6+NvthRZ4aMP+/QOBMejPNGjKFlwYAZeler2XaxwSUYQn6qTNj67c/iffQ8uc6lSAt
m6LW2L33tIDBrEPVQDICohS1VlB2eEBtZ+hj5k2HumLPWUa3t0Wowx5vK0OicIYuRXUIHZuXK/PN
0QPqnOzjkgFsSwtJU6FWe6iqKixZG3WsCknqox/AC226NkD5lm5SDxL5fQc5Sg/VKbVIDLK2Vthg
iYj91n2UJNsUtb8xXLYjfX7nZl0VBjXqJJa1BSyKDNMayFou1bZ2QUKP89+c2Pjf9Y0Q/YqFWVJl
oPs4INdDgv5qDE5rRgrYHdHGKab/I+rkzn2W+eg9SOpgJXZZ0mYw1MypU4TMVxMPuW+VDRh8mzi3
NhU44LtpVxqbfvxy+6ivrQs6vzw4kwDfR9lG1abM70qi5WYDyCV5rErjg6GVK+m/pU3DrKqPFA8S
dcAvuFSmzOtr3c1oCyTsreHlYd8UINhbUdmldZwLUawk8tY1YOTLNg7Kh958XBt+mxVeVUkwh8Gd
RKUcyXPFqdD01gCnj9nFyTzNlf2WZRZO5HtlA8ZAPxll/G4o27c7eC5ScS8oOL9HrhtdbHHjM2KB
F2qtVR0WN+1sVco1bwuaVKTEqvTp0XDu2FqybeX7bwTKZx4STzrkm9D9H6fsN7V+8jUIjsXvo0EB
txFMrdd95bikja0Xfdz7Q5SjX4W9n/oXIJ9nEpRDQB2tQfNS3sdFeZg+GO9MvP97xlAnJPjhbutq
grcsdUe4o9cBheUURMla6XL+darWehCCYUq4EFfzX0ZTe3YmrA7I/eRAMZ/Q1h0C/P6BlslrZuXf
C8Pa3LYni48iPCFUMfFuXDNvk9R2s4YGkFnsA/mlzJ6AchMWqR0OJN2S9msh6oNd72+LXdIENDHA
l0UqB/8oGbHB9TJDz/Uudsrn7LscT3/3+Vn8mSID4tMAstuE64+R0fY7+HFvf3/JRML1At4rQq4A
/svl99sgwEjvhLtu1p9IB94QBwi/40rv1eLRnEtR/BUkkTtjNLBJiT+W30vNto80SZ0XIWrtqZoM
hh5tmYRkyr6iYTd7Nq2RrvyGpXMCejHm8oHJMY8RXy7UZi6f2snt4sLuw3LnaO8cynm7UWcC1KFK
v/cqLy3tDnXbTW5uTH//R7p2LkI5LM1LiS4lbpXdkq3ZaBv++7Y2rGxSoJwTcokkKwTW0Ho/nB+J
9SefN9G5jqBCdxCXXZ5BnZNWmxwJq3wwTDgWq5WkJddldo4sjDrOJXTlsfScAjW5YMRlzL6mY7ql
frF3zaNVr3V54Yeq5g2zEjOf7swcqHqp7oDuOdHBeurJE7nT+Urjx5L1PPu8pfgtljn9v/VEOyrQ
18t9YwbPbmFudT4+pQ7YitA+/Qcnj8F34FqBHg04i5dHE5ToZDUYjGdwIA2Fz7fW9nUdjQOWxALn
OICYwK+sZg/1qUrq0g14XHh6NPSoXB87IY56l4RoAwhvr2bBqqGyN5PhIBzDchQ9aPg0aH3SiDio
7O3A+71uygfG1xI+C9cFhXHAEsC9BOyKGi7oIjO7sR0FCGOOXv7iv3OAYTYpF99XrqPw6y7hHb7f
02fHAMWxPNzepyXDjHDORTSH5AWKk/NGnj0vqI/LQfZcADTvQ2n1MzEk+iOf9DKNSu1RZCjXia8j
o5vbcs35VVQuEKoj6AVCnIFWPdUaJ4U/WmVQNzHpwTBqstCVLBRJvs3k5zq5n9K9kXzp3W8Jz8H+
dBj8PDLyjz4GGEDRaSCHXjYYjbf/kaU80qEOuXi01yaml5To7DeqBr3xq751u7aJebMF8UjlHdBl
fnsf1kQoBj0rLcpd2TdxV34G240l8rDRX/9OhqJE3ljbWW1hGSgKIiNJrTbs2UpmYMFg4TjR2IMU
CLBCnfnvZ2qkjWPeA5K8iXWaDU8j1bVndCuATy0Y0G09VdZG9trrSMv6TxT4XLLyrJuYPXHcljSx
hz4IYR9s/hSwdpuVZpjbsdfuCh5P2ZfbW7p072fiReABIKy8SlNnpaiZ4UCozUAYe2/wX7e/v/CM
AboFQ4wzZjSAhGb5Z9s59HD6zM7kcV42ERHfGsvFANuuJ38pZ1bPMzng7PaHFJhOsW3vdDek7gMJ
9gZZyVYtKTnylEBPBxsN/HNFybkFtD0hBh7XXdTyYzlt0cx2e8OW9A8JOAOIxMjaAJ7xciEa4Fzq
JsHjUrpAkTU++NVz0W9k/SmrjmRN2ZdO/1yY4vEnuV7qkw9h9hhyIMWswdMtvZTn31dO3x5JkZIO
3zf4KaBfR4CeNL8agOLZzkp+ZEnPMN1vz3Pkc6JUOf+gBr1iEuhNbGXfPdJEDJxUubOx6p+3j2dp
x+B1I0uKVA/eSmVFJpfSH2TTxIARDMOueGfTw/xOovIJBdOREEeyR/l+QXV7qoJ8jPsvpnFP1rDi
Fn4+0ux4CuZg37XVbGsBxQM7QTXG5UPmfvPsz+/eHbhDc80LE/3opFGcFdIisuR5IIFD+VmAbmqc
/kQAHFUHIxXoWlfbo+XMu2BMpox7GwME2lY2a47QGyWW8p6/jVvPjWnz1INihn2jdCVtXGTAu8BA
t2D9USTNZysTT7L3Io/0YdPVDwlag9BRcK8z/9eIzPX/kXZlO3LjyPaLCGhfXqXcas2s8u4Xwm7b
FLXvpPj198j3zu1MppBC1aDbgwHcUCS3YDDixDmBxNu8UmDFDmMr9+550f6qHe9UpePLO+YYdev/
+32OFt4mzDBBkGmPJ8D2I6Ouo7V+gKU9MrOyIrSFj0NS/tIDOb3vSVlP48knfpRBybzPVlZx3gb6
FP8FlyJAR6+2ni9NG7TODy0ZT55SZjy5zQcwzR3QBBL56NnZAMO7uT1nC94BwLi/AmgoMeHFdjmk
zrLKPESH8Ym2g7fpBvVTBA2aR9rsTnbiz21jS/P3t3gCpYS5+UjbQMyqk2zwUKrxo3Z6fCvP+F8P
ga2PbiYw1oMkejZ/dtPZ6GlLnS4YThCaKdOdIBtnLaW5NF2WZXioHkBl+op/2rbrPijMfDxNk3n0
E/DlQdBGqvxVVmtVkkVTkAIDFNSwkBXWbqC0I0HnqQJ9Jw4EJRTf9Gn+MZDBoR/WOBsW1wX39owD
BhRUd60MdQc6GWo8dXUegdAkX3mpLb1AIGDl4w2AkrCJvN3lyoQOHACFwtgpqxwzMgbxJI3mybTZ
Aa8rdYcHyW40s2cXzcZTXrzDLQB5DGoi8Nyg3KTFrVmVCwCsB3lyrBfPfX07Cgx6LnPbLpJOsKGz
j0A2y2gLMYlTR4AKTn4YzpGu6fAtLRBCbh9+B9fgVevG2HYleF7hFljvbX4S1KtuH8ylvXb+fS20
qhWyx6GB71tteqf64lT22Q+RjR9DgEFum1ocij2T1uImhNiDZqqqh5wplYqTS36M2cFaU65YCETt
udI0l4RnmS7Nx3BqSiPoQpzQ4dFqH2x+HLp3bKgzE/o9A5LkNpwymChD6EYmRRTEt+doaTlADQfG
yFn6HXvq8rhUE5mlXrwJahi7oHierGcxHN6oyPbXW86c8/Awc0R1degzb5CyH6bTYL1YzUvH9+0a
unBpreHl0QmI6fIBLrgch9lOTYU2RBD28U+g5pEfbk/TUh0Zzyf447n451k6+EPanTGqvDFOym+K
rwIyz5vc8dme8caOjF6VWxS2pvteZd5GgNoNOOS2eWllaK6cn4WBzj3ceCoCHAuMphbdlbU9oQ3W
UidzQpY77KOiXXn8zEuuBQYXFjQnJodOBJ6EhabddW3MyAdqPmYIcdC/nT0KY2VA5sJj68KetgUT
AsArTV11GlkX99MXo7B3vvscZBTcnzuaJHE1vbJ+2g0lQ2//liddzDwaGe6ejXJf5qfKWIMULRwL
vGIQP0P0NoA2mjbLflBWDgd9xSmFPkbhV4fe+9pQ8EbL/PPtnbW0nojSIY+AuxeqLpol7CvDRQsg
UuTtiM7SrYPu1dsWFtwUhgLZNdRe3Gt2ryS085r5iFUYCeLGesrJs9FWK6u4MAy0dswnAy8a9BJp
wxB2h2CpQwFTpj/yqBq/3h7D2ue1PZnK0k/9nI8ADrK421dQU3u7AQRbkBKZQ+4rcFcrR8jaVmF/
6kBSAZ6n//Lz8347ixf9dLJ5U+PzLJki4zi6azStSxN0/vu1+c9rj/s1WsRPXAXR9E2laxXwhV0E
JAtqE8CG4zLVF9hwkKISMhGzxKoMorR86OVKSW3RBBhJ8HQFQfNVD8gESUUxZXj0tTXfl/CrSmyr
d9SMAMdBfOg4AKFBdP5yJSbOIaDKmTw1bpyAb+MdC33+ee3dxnonn1RIxMlkmwpKfe84ZgCHgEdp
RmmB2fzy1+ejPxjCyhBg9vXGxJ+VeGNpCVDqgpCmO7sKPYPjJ5UCEtSVp3KMewYmkljZK+5oaaeC
AgohGQQakcGZf8LZUUBDCc18oZCecM1oi1rI27/v4eEMPtrZFQFIp30/YM4wer08WTIeSJQmK7t0
4brycO3O5Rmg5SCJfvl9PAm9VOZYYcqeFJLftd3GNn8Kqoe0YJtMrhTUF26iC3PadCFfrGRHqcDB
jn8aP7oxqr33zJiFRm1w/f/VRL8cUT62I5hpYKLPd6rYr2mVLMQTnoGMKYaBXB0iwMvP92NpZLJs
sODSJA9IHPqHLAm63xYEVMBoH5AEcsoFe2Cq8rYqa5IV1Ob1hkOaDe8ZWLfxJtTf6llIbCrnXI3g
vw0zku7bceCXBrQlKoa+dymxkAx6mayHRN699WrC59HjPmfvcTmFmkspTRPRJ9RsTz6IuJTzxXJX
dvT1ob80YF0u0DAWoPgKkJhx2p0ct216lNb+PWOAsgdy9nOtXrueBE+aoG8DoI+aZ0aO7opbXBoB
0vR4ikEmBcBZzakTx+1FMYLjuHD4oxynBGWvkSNvJlcy3AuGgJTCVoZssg83o61F2wKB7rbdcCqM
CpLGfG/gDzret2+eLmi/g9gAD0u4Gl8LF0Iwg5dOYvan/ujJcGsZa8mlhTNxYUBbjz61jNLJbRgQ
/kYENErslU3191F3+YyYSSCR4EYvLMSZ9YBhZH3SDiFMpFUCErmX2v2Yd39c8RUsBwY0S1nfRFOf
QRQ+j4ap3Uy03eZvx9UhYgFezEQ2ecYjaZcBElAlmQKQApFGREHQxJ67gq1Y2BF40UK40vvr33Qc
guUPnRyG3j9atR0BYbctK+vVzd+oWokn9KzLjuYGxC0LxICGGEKnzhv/WLhubBZNnMs1DtKFPYGn
sw1xSRPIYORML90AGMm6hIZpcCy8OgIRYJwbK5W7JQtIzMGNoYMRaF3Ngs1DYRCTh0cxRXPf1/h2
T4/Q/d/va47MJxV1wzENj84U96DO/vLmU3nxeW0zccMfxdTj8wLqJEUZc8guvcMCGEHQwABgNrz9
5RI0rBd17qrw2ELJrigA0H2j5M7ffQTq9P+3MG/ns+irbadKNBYsJGAu+4xn9u0BXAdHuGND1Mzm
GBIZXm2KGqvuyoAm+HybPk0OyaKGh6CtIt4/PBgObUjuTOc9Yzo3qs0amgiMqmuz8CibFDATIwb9
3u1hLR3ycwvarPWZ1U6hCwsq37E05tCue3vYihoMksZoVAOtzZU+lUzARdmhhH+cbNBBGugMeHOi
AesCZwyiRBNaS4F+p9gVoqOB+kcRV/Jjzz7cnqLrOPXy89qNUrtCuWDe8I/lxGdgUeLu6uYuC95+
QtD9Cg4pNKZinvTKPGe2nQunoEejii3+7JY/bg9jwUVdfF/bwJUqAVRHdu+o7Bhse/bb34d40aCF
AKkeJHau8LFOqXATqZYeffmaRkX6cvvnL2zUi89rHjBlyGKUIz4f0mgYokBt7LdHoxcWtAnKRxeS
ZgMsoPlp2OZv7wnC/My0QaAknnPqWqJnRKYsLf2e4p4zojsnM1b2z8I2RTkVUeLcU3ut6hpwYtBS
tgT+D8wqJXM3RVWeuh7y5pZaCRYXbQFDMN+mqEXqj3XT47ljdwLhbvizG7659ofR+kbW4DBLOxaX
9n+s6AkNKyW+6ApYUeAa9cYQ5eh3LDnuIxw6+Ha8RDT/KtEYBf0nQY8brxjioO/j25t2eQT/fl/z
rlOduEYSjPSYQvqLPdjqHRcEqI3wgDIB48f20l6gAFuSbEQb1LEkP4LkB9/c/v1Lh+7s8zqzntM5
HRUZXLcpH3L3J3N/WmQlml6aIlQ1kJdERwIgEdoUdXlfd/ZY02MOylZTGU+sMj/eHsXsoLV4HZVL
iKaihwNT5c0/4SwysHK/scokDI9NhrY/5bO4gOSIW4V732I7YCvXiDSXjgeuIeQU8ebHH21VpDu4
bASL8tEk4IMGZXJgZ7Fdnpo1NZzFkf1rSK8NqULmwyhhiPBXEO0mVbex+zoiIjwSuubgl0cFsT7Q
JqDmqO81yyPV5JjYzHa/9bbjIVcPk//r9lIt7gZgBf/Phr7hAMBkLvPnA0O/UTBTr9KQLxlAkI4K
NsR68fLQ3tMNZQPtkMdEvJMiJRTVANDeHsLCmkAoFfHOnIe9bngaqJ0aJK+8ox18SptDU5AoSb6C
pTRyqxVTC4OBKRuQZBx9yNfNK3a2sashC1hbjt5xeAqsD+7w7fZIFhYcFWBMFXBvnn8FeuuagLC0
Tf0jXMSGF/8UJRi/xSkc1+Te/u5T7YR6s//COxbQWFi8HIjl93Ye1MI7yrECVbRKH6A7ez943ibJ
5E8phHGHef1kuWIjvHL79mGiLRxJQpD5gkhQe7uxMgfvep/4x1GW94lzSJ7DaseK8O2Obpa7RG54
bui/SkCjDcJphwpmBnPPtsOwshcW5/D8+9pmcIVECoditVqr3GZy73Z3wjgZ033V1BEroJ87HGi5
coEuXBAXg5oPw9kOVJ1XpbTFoMjRCz8DpyY+316chdN0YUCLmpBwgx6FDQNymGIjAy4W2a+k5hHw
k/j/H29bWzhQ0IAELs+B874WK0m9liamhwNF+NEj3xu+llBdGg7YZ6CnizRbiI7ey/kCKWZQoSOb
HLFFopp+cpmIXFfuzLzcZVmzuz2cpdU5t6ZtiSylQY9XKzkyyxyinIGggmUPbTisTNuSHYScwKwG
8HpXucOiTKiRU5cc61bdDXX3yEFVkeVr5fulyQN8FQ2+uMTRhqf77tAWirUYjsXziKLz/Ig8i+gj
9HitxNIL+wBwcuTQEJHgwa/7I+KJLO8ckpwmp0E6L87CFde6MGNBOJNegdIBYGyd5XMIc59XThEe
GbQnw6ictuaaWs3SGM5NaIvvl43l8rpEyugl8fZiTYBx4fMg1Jo5PFCIumZSMlRDnKEKgmNfqbu2
qqGEsEbtP4dJ2q2AeiAqaTMX6tyoenlYFGJbOSZ4MYUgGwydT7X3Unk7O0SH53faPYMd8O3LfmFw
HvOZN+OVkqFjw2D/tWN5jDtgxcDCsoM9Fq5pZnSH/MH892cGGDIJtdGXIFoByRE5QG6PrKkQL60L
cK8QpUEhD0C6eVLPTIwiFaWwbRCF3CsfwJLDbZeycAZDxALOHHGA30IHVOJZWSjWm+wk29KOhz6I
mkQeoBJH7HruiVUfb9tbGs5cJpj7B0F9opclGlN2Epik5CSCBwk5gpX7a/HzoFOZm/ngKXXFEFSd
uXSGNjn5/m/Zp1G48vOXFhzf/f/vW5er0fGpDiZaJyevKCbQ3UKCkI7byRy7lZfmmiHtrFQlGGia
AgNB5REiHkUed+OKCZ0Vcs6wzrlbwONxR86At8vBWMoLuN+BJqiSbNf59WORNYdB2psisB7z0s9B
Pepu0G3YgKW+PyVmiFTvBBqQ21tCV+HQf4f+6kkZG2w1UnZyfNIdOztzq21tWy9hSIcNsszZFlWN
+sGRCMKD3v2aM69/UKLvorqdrF9Gs6Y7s+SozibmL8Tu7Mw1GVOZX2FicHnt0OsY9flHIo6MnayZ
Lg+9BEKtFBwW+gjmdk3U5E3QRQOVNB/UM5sVosnS93AwQqw8+HO+A78U+WbzQYIuJHLqsdv7oqpj
M2gYOLjDOrIqCBqoYRijpi3kxujqZsPZwDd4MTubNOX5AypX7S503twFhn4CFKpBwoQqD9RbtY3D
hMMLhQaqE02nT3nhfGiIeGuoc2lCf9eleIu7gwe/5CagL/5MvDjn/9zed1euTzOhvRM4bdpUVAYD
kwWo6rpfQzJsfNDv8K8cYu+3bV0d59kWRO3wSMU9cXX1+WinpEbfsVNlop+zvLemPz39c9vG4njO
bMy+8WwH1UD9uXY1sFMvyaaYxsgUP6u2jrrxQULR6baxOdrQ73Ifj54ZOg66dr180kN4Y6rF7DsC
8eLm4jVX/MjcbBOG9Upy8mruZjd1ZkoblzkyLyN9mpwa30bA+yMB6JKu0bsuXRxzHQiwDyCugEu9
nDx/UgYTnaLHDiz9bn6oyrVYYc2CFr8RKl1aA7xyHIfTOG3T4PPtFVn7vuZA+jZLk9zD943fBaTP
x5VAYe3z2sNtMrwCDN/4fElRkomdeuU5vbShzhdA8ylelxpGEZj0KLyHLp/2vUMhOf6SO2vUSFfH
BNsJPClI2AOXjDrWPNCzY1LStC6sgNKjS59IeCfMdBMMJgiDj9RZozBatIUdBfYNpPIhA3Fpi9vS
QI3DIRhU8hQm6AWrIUINquXK3Fr+Sk15cQZnItkZCgxhWW0G6yY3QtyW5AhSvm0NTeHaoV+SivwS
rNnf3muLpvCgDoCgBZmFnuTlYzOU3DFQ+4Dos80erW7aWuwxR+Pzf2do/iFniyVcjjqagiErv+do
ls/7u8rtY7mmmLDkY0KgmtEfAVDtVYtZ7fTCCUcUDhRJ7uoifWKTe+gmtrJEC+B8YJvP7GgbQgx4
pdJwmItq4cck4z8ER8fcYIVbu1BPhFtx5XdQzrJ3vWHse7v4ens+lzYk1g0ipIgxAD/Q7jzmkrxE
NQtPsGyMylpEpIZEOPmUI/1bfrht629yV78jzo1pg6082VcWdJWOrPSGXe44DNGc/6tOgwH83yPf
N3XvxXbDoSdjm2hNLEHgdwjb2X1hR0XWCHZ/ARjV1p+s6hdP/C/ELB4C6iEoU90j9awiCqfcenRN
gChaZGp3fU7caDTAk1ChiSwmCBUjV/XhpkAIGWV1yV69LKN3kJcNH4qp9OKwAN8eIh3IMmYdPbQG
HRD3OvQ5KVPwQ01m+BCy4kedyfZBAUC3AZnOLJoHCu1MZuKuKZ3qefLGbkvL3oqDwqNPbZb/kQOH
tvcAbn1XFG1spN74TPqujtts8iPwmtBoKrv+zhpQCEP7gDPJqMgfoNwxxkk42XFFUZlmXsq2lcOK
QzbyrxPpkw0U4PGDPfUT0XIbFXwiRwou3J1SThiNnUj2ULJEe7YtxR+XB2Jze1mvttAcyqCLyEM1
BE/Sv00SZ0fSHkurbLscYVPY/APmgx5M99OLD7Z91bQxL4eV6//q4tHsaW7NMyRV0MtmJ58nWydI
Yi7eEwjOzeCIZNEa4NqXTsaqU+LVCUHK0/syhUbcFw8uQNGqfgWZ1u3JW3KcIWIM8KYhyXLFngZN
gDJNSYAgYIwc9bKLR+v7bQtXnmyeLqTTkJQAQc8VrsWm2NNDjz0RkJMYv4OasRhWDvbiipyZ0G5Q
EgBk0pmKHHOoSyqol7811NCGoMVizoTiLXfxfVAvP1Sn2/Oz+ONRHphbL+eHkLad+tQhkx1ScjR4
MkQq959I0K5M0F+RygvPp+3Z+QydnRFFOwt10BQvWlmIqPGTcoeqH70PBgdVKiZQ2Q1EHqFAXcdV
kU670rDafWZAstk1a/6PUffmxuZFuHVVlk1QHwnXmpkW98ncdoqHPyZCT8RY6FEJfLCnnwj0b5n1
XRTWrjHoyv29ZAXq7eCmmAkcr+ha7YkHYKJCABSYZM/knQtWKttfiUbWjGjnVzGeOPO6AovGYhC5
/uy4/GHI5O72zlkzo297PqraaOasePBpyk6Vei7W8AvLJqAMCTzqDJPQNueIpw4oI1BOGOsxjScy
HEw5plH99iYcbFAT6GNkxefeEj2Ac2zAb3wH4BJvL93PpbnihK7c3Px5SKSg8AJCsqv231oQMNMM
8KjjFD7boXlg3L7nU7IxhBO/Y1UA0oTT80NUaLXFh08HjRD1cJ7Nb17yi/qH5M1kyvNo0FtnoFgx
l5G005ygTt4nVovTnO0p3zjWltXbd4wCuWgTbWlordNJFJrGdCS4isixq9PkbmKt3HujpPuyWxUy
mR9qmm9Cu8kMZ8AlgSSSNmF5IIXVV+jUN4fpQxYWbjRU7Ksq+QekXH63Cq8UGZhrSkeLVpH4BcZ5
Bu7qj5MS/arKzXrzWA/Jlhn7tJSR23xO6bZRDwpcu7fncyFIgbgjhKOBEUEDup5NcwPKyFhBAZtW
f1gJZgXIuwm0hdr+QwO6xdvG5lN5NaNgppgRz/OR0k4tNabJG9LSPGaloA++jTcRBIHyXWuC1coh
KSiTfXfrFB6PnNRnm9vWF3wGKtDz6xLzel3VBytuKzKWmsfR7GPD+tq2rzQhK0O8rkbj1YI3A8I+
JHyuqYxYWich70zzGFgvibKiQdxblRGxcZf6G0a3CALC7OftkemKsoiQZt48tDDNpQ/ois5DP7tG
e4oXSp437tGpsmYr/Qpc5jZJtrzpjUNhdFBIL8xPmSraMfJb1e3Hvi9jpfrud9AGcuPxynwO66SN
wtofoszw+r3VJu230e76D2XbqshupuxJNOggwy1lvVqNKncmQ2RgTAU2aiP5Szt53+TUFAfpSys2
jGHc4W1RxD5IT/JNlfNq67VGsiMqk9uuQf9kBPYQFku4kiNVxPswtD4ousx6DQi1sPTAODhIwoKm
ArVarYCa9LIOOLrUjr1fPA2mvTOz/NlTye72Oix484tlmP/+bBlYbxtJ5/TuMQV1bWfukir2wDmG
F9NtO0vDgY/FP6ASmfl6Lu3kgxNWsjWDoxscKvOhQtD0jqEArvmvidlNnQ2lxgOggL4WuizMCLJX
nrxPpjvy6/Y4FuYLGDFkfcBtNBeENQ+bqjrLBB+DY5B9cMxD2swSttiGK2dywe1cmNHikb5J1GDk
MJO7xQYvXNP+nYiNbI51PUVF8w1UYLfHdV0wgort+cC085hbhFRd1QdHmoex6oPYT4G7o3zbh1VE
iwdr2tnIK1jmT1lsB+/utvml7QEphvkq/kuerm0P2fistkgeHBvuPsjGe6C8+yiCNYzkkqvDkQIN
3VykvO4uSdrJyXyCTpysqeJQgrOti0iC64pUkZf8sLL70nEjdFC+Y3hnZq3LrVlk6ITORBsc/erj
2O7TJA7X+gsXZ/DMhLYxueKED6pB3wyr/rGn7Oco+VYWa8WOpf1/PoHaxhyKrvJNhgm05ZcqPzRz
gsPYC3v79glDjwAKUMASgABBu3Z9jhaOerL8I8gwotp6HfnHPFjj91oaC7RA4TTQGXadGzBwW/iJ
BF7JGe1tOYWxray4Ln50fGU0zqIlEI+A0xExK3inLtffreyhTA2Groeu6HcyDfy4Vmr8ZBchutI8
3n71HU521DSmqJdc7Fyoah3Ssgn3U1ckLMIAQEJBiH0vOMQrS1bX8WD76bZ2k+w+bfPy3uMoZgri
WLEC0fQ316tk7DW1EQEvJzaD7Lxd2gQu9AIMUbKoctP2tR+V9zvNq+ZBunkA4XY323W1g3yMD8a8
bqDBY8LJtHED3u7SypfPpkr53RSmuAK7gT/3E1C5aFaoorrzyFPaDmtMPUv72sdxxaRhL1xRuqdG
2rmgbUFKHx1P5Pc4oLNyJXO7ZkLb0wnpRr8wZihJ+GSbr3n/WgUrFZD5E1oYiSZwkPOgqooisM7k
4aQc+I+G0yOHpHZK0jQKfL6SWlnKTDigpQdZF4rNaGvXEsBgNOhU6YVIQAXKhJAI9FMOMSTaEvAk
pAfSVvdd7t5VPN1TEx2PU3jnkX47+PRLnjv72wd4ccDIu/1NDlxrB4nSNka7ypG+TEwQHKT5l65b
AzkvrdvMSQZlFZTVTUvzqqRvG+aUFhDV7sxEVTe7ZnBkpIi5ErwsPHD+8gb95/hqkYWjWqIIgaNo
xCfQnzvdY+uBBra7r9WLKHa3Z27RV4DOEI4P9IlI2F/6iiqTwkMI6x3HFKowxaGofuCQRcJ8vW1n
aYUQjc0tKDhVV0kiQGzaNO0c76jcKk7M72Gx9i5csjCD6mf8Efp89QpZ4Q5pOg0sOCZxOyRRuPoS
XNoADlSWQhTEsAN0ZF5BB1QSqwRRA1AU2SbNDkbwjtU4NzGv1llQaYdZTZzZRGe+ZFC7NGKaPrKv
b18KCMNhD4Pc6Tpj4+bp5KjUABzYfSX0lG7f/nn0cs51Ufx7FXsLC7Kj9thh+4Im0svQ+j6thKvz
/aW7N2S1ABqZKVOuUt9j2/sp6rH0CCWquB7HX0DT3lVdENkJXkxt3a+sypo97UD2YwGFagclPZIP
z3br7Es2HJiF0g0N76u+XwPwzMHTrfFp4UhLQ2aTdqJH2tctyEhM84Um/m+nIuW+m9pwx9u8jajJ
qo3ht39GUn4DTzs7KH9yj5WdyE+3V9SylrzE+fNQ9/WOYf4vpiEcbf7Q1Km3swKe73NBvyDNqHYG
qkQpae0naZNmpyab3vXDWG8Vdb1dmXTtNnCbbqPMsYmGOsOTyXH/sVEI2+dTw+5L5Q+bnqIIRyxa
bNF74GwTXphokA9HpJVaAlu1F35zReVD1iosNklXoYqGgGuf+wbf1tPQRm2ft5vGAgtv3piQWMxR
mSvDcXzIueR3YR/KKmoDAHd9CoEJIDXaeOSTuyvrqrzvmR3uHK6mnWxkjrZ2t4yIRLNfhzb4fVZh
G7O0EwcIMPsRCjPqUzD5iGxGke1ly91Dapo09gyU5ETXG6+Oj8SrQkYeFFGRXxvTs0EZdBRc9anA
f/XcjWG5Vb5S+65wvvle/lNljr+zJPEg4Jo+Okaxz/EI2qZuxQBpbep7IWQe240oI1nb0INRbHzk
U0pAI5JPcQ4WmCgY2PQKUbskqnPWxm2d0o3nK/wFsqvbMgEyCRKk1Se3TNrNYFbGZvCqfI/+Aycm
0PaMgU/vn9H75u0h+uZthwDU8SCQlBveAo7sjfXHMAuEGSlckVs8sgsrFv3gxQBBoSra1Ug0M86e
oHrPNw2XKpLAvEe5rX43k6/gmk1jKyqrAc697aMyQ3wJfMXwPJaVsXXklG8mO8m3VuGMD53gJjqy
hhE/kn4fWs/6RNPRvA9bX4RgAzDV5waA2mxbEhtoacjihH1WRiYi8B1EbP4U4ygjMGYWf9hAflii
LZ9Ujvi2D0v+OkwETPGDEDEgHH5s8B7NS2A+/RCEu8S8F/SDLIPwREAjuC8tEzQkuaqAg+vtDWMN
MMBQlOk31aDcx6zkxVORGCoehzqMpq7uN1ZZ1J8Sy29OKsixGbGVyjvQCPPIENLAG5cjijWB9vVJ
a6EIO/rmzuAGUJJt9s3J+z9+2xbPwTDYMXLj1h+nYcHOKRjbo9lZPIapHWwGkE/vpFPVm7wvpwjk
fN0xbwBWJRard2XTjfe8zDOoramu3HrdQDY+/OVD5wrvHnUbDFQWfJMb+W/R0mE/ioS/kJTzGNrL
7JPlCbOPwnREJZOx0bjzq2zaF3XbRDYzk3szJeHBMno39lWSQI3GDPZVZ8pNZYpx29StA9xNR2NV
iuSO2129H9WfcbDiBPu2Q6VnY4Pf4R2XAwoe7qw9Z1yzRRli9IVXVfRYedWssjo0UVcmO/zHfyra
P3rtmqrckm+c0T8z1Q747PTXlmSD3TIwpx8bGR7sBljXSnaHqqXwCtYawnUpyIG7mUFAOLBXNNTV
ZAcVWsTpEYLxWJV6DSG3+H1kuV0XzCFgztOunqFNrTLlwE4VDrRXW/Olg3DFygotxFEzFQNeV8jM
oRAy//1ZkOOXoHYOO+4ds3xvgPQs3RLx9gTPhQktjgKoKCPuBBNDtQtKK7Kggli+GceGxJyPBxCu
S/Ql4nq8HEeOS8S0E2gth6Cnum/TlTBgYSmwwDMAa25wwFa+/Pxo4ck0ZS6knIPY23hvBhHi16OC
CQQb2nMA3rYuP08MU9VFoNITL7pI+EhsTx9vhw1LA0AuGSBIFPAwBm1+CpMkXjJBxrljcZugc373
331f20fSrPvO9/B9/0vq7CRZ2UMLUR+6iVy0fYDWH8g7LcVVsxYZcw5FkdoN73n4Ge2GqZJx76NC
0P/zjqGc2dKmCpedW4aq4ye5m5wPhvF6+/OLQ0HmCdK6eL1c1WhlQILAm6r0NOb+CzBP+F+HVzsE
6JuyXlmVNVvatuWl7dUC8cvJRttPLFn6VY0GUNG9l8dWVroRSMS/3B7egkPxkU9GhnV+ll8Vbokx
Mbuf0vSUlCCnoo8Tr+45/XbbyNJunp8c4AuH28KmuDwv1LcnY5RhenLCZ7eI8jXc4DwvWtAPkknA
SXF1AXWjp1OskNspIv0UTPF+JBFg9cY/JhVbGr69on5hSDv4wciDIK9x8G3zVxB8LaHjTduPbrUC
tlrYBxdmtOMDKmCz5KUB/6K+V0Ct1Z0fFSApc9lLZ/24vTYLG+DClnZ8SADi+8y00tNQn2y6H+sT
F/t3mADc/i/8dkZ3Xi6/kyS9Y9VY/ox/7Z1tOm09Y2UbL+4AVNLR5QyA/xVy1J0Kr0ygYnEas3wC
N0eRJh8h85i8Nh2HHK5dGyuZyIUtPetj4ir+q4ard0b4yqetpbr01DpbFQln+44pO/u89mg0BqhF
GLRNT8KiaB1Jn9PAuLNsYyXZuTxt/45C2880GbtesD49dSoK6Pea75J6R+lK0mTNirad+YTANqRN
elLk3q3viPOx6rAF4v9uyrSNbDpY/z7EinAQQdcNEIrOYxfubhtZKr5h3REko2ELTlPXqas6wGkN
B65mqs0cjwUoiVgcxSiwcE1PQ4VqJt4WGfgvCqeI06EwNg4c36ZgWbUy3uUd+O8v0bYIhKAJqxL8
Ep9u7GlLjJWhrn1f2xt9kgAi6cMJWTivGxDu3Z7JRR8HwlXcrChnXpHECJERKxVYLtm9FNmTNbzS
7GTzO4hCvWeizixpsQ4olExkAEbcPuQ3+nHUmymgwIA36/L8ZyTz9j+LyduCeGigxiEKW1AEUcfJ
4gxvy9vTNT8erq64GWAyy8gji6qt9jQSMGyMWO0ix0tfxgn5qQa6nXsmOjZGQ/Gre3Mv8jwuXKrg
IkIPJ27Wy3HVVuIypJqzUz5GtvtSOm/HgM4QA3eGloACXH/LQE88KVUWZidn3wxHla1Qy83Trs8Y
YDLopg6Bl7mCmNZd0oSSWRCodn84VSx2obXz6Mfby3LdSoBJAiYGr74ARUMgDS4nKc8EtZoJVuae
9vaDTDde+pAz9AFuCNANolfRROLeFtFtw0unE4EOemvRlnxdEwBdsulmQsEuEPgfRbsSwC99Hnyl
oF+dm1OvSJdpXkIQsRX5CdBUme44//nmnz9DmXD0ZwcGvc/LaZuY26vA5vxEh1fnW9OsYCQWfv7F
57XTArBuKdIQn09qyPDxTSKHze0BLIRN5xb0kLMqyt4UObgMPOrcd63xQQqUCt12zcsv2rEDBOfA
lqF7SXMuFrj4u9Ip+Mno2k0X/O6RtXwH3hUQr39tzK76zIEV6eiXKsdrrZdt5IwQw+Q1qpFvf5Oj
lgB4Hpi8Ibqpq5jVrccFYnR+ahoETOSjUR1uL8nCgce7fA4A3dmQrvPH/MRhObXBE+oqgOH+/A9p
17Vbua5kv0iAcniVdnRoy3Ynnxeho7KoQFHh62exgenem+aIsOcCt8+DAdVmKharVq1V0u5ga7c9
mj3ebggnD5RzgHDCxQjzVTi0IyP0F+M6fcis39r4m85eZC+qWo1sQJd2hLjZ7D2AEVYMyDK+N9UN
yX/0bOdRVZO77LBw0CQeZngAvnqs62Of1vaKXMBkLrskyMDlqkq9SUdiAhyJ3kJwxYv1xdWoet0t
lywGdUYaunp78ovmk+VpJ61VcaLKTgxEAf7aEjyyuXR52eO1hGvLDMKgSxMU0LVkZzrJut/eCLJo
EBzBnP8WGUz3VVlTq4qUOhkDowmivgCpUpBd/PIH7cZsyM7Jst/moO9nuO8w8YI9S/RfpZ0oXiLS
8V78BsFDNJC0BmUxxssM5kZ94+9BBv2IHLcqOyzdJxeGhG2/DmvhJ0SHy/PdO4TaemQNvqaYUqkR
JCN4oRiYBLGjuRmqmq7UzmKIdULdRSVfpPo8//uFq/PcZU7TxMVG9HcG8mrvuNbAtQVQB4g1QOgh
7D30WOTJkIIvgmnBhH6y/M6Y0cO0veukh+nCiDCGEUJBxjSNWax3sWV9y1zraJp1ZJjP23akGwul
AF7r5mUfwQ7JltoZuJ3AOy/0iOID6hkqlBr/iBClIauG+M8AcBqAP8GIl/uQy+1K3D3Wb4CfUl0R
BcoGgXcx523BW/2VduYEHdOhKnwseLMn1S4ge+i/bs+TdAgXJoRFz5p6rWgFE0G3T9Odt9v+vHwE
CPp5mIdbTTh2qFWZbbogVd66IICFBsZC9zVRPNElz4sA8L2/RoSrhugV1AJdpAHxGnOGWM9vNO1O
a09l9W3svlOmiM9UY+I/5+IY0rIb0iKFOaJ/TLIcDBtHR0UoL1+Wv0MSk44NmetSB3AGmrzn0jtq
imVRzJgYbdTa2kCgG8syOyi1a/NpyedTp497vxrvB7t+6if7gIJytL0b+EK8Oi//FkpEUrUdmlKG
uYRZ7b/UGsMiiQMzLprpOA9diFaLbXOKhfqjo36xUMG0jK5eYxLTRTsSbc3AgWImiKlHRXSoMsRX
88LQNCYz7k8YcsnPJHt0ITHQqNTmZY7zYpOL7VZeahp9b2TI2aX7PD917X3QhZ0KhyTddwimOIbH
ft0JUqR57nozCgYapB6SstjRdzRPcu2VvxaEG9/QLNTHAVONPdKG0wv67d7+uLwyILgcd+lL39ew
yWj50JyYivpbutac/BIqC7hXRIGV3muQcnQ1BJy2HebzY7d8aZK3p9AxhH82+G+42E9pVdd09iEa
YAQkativ1fk4jAd9xdv89/YR4ZPx6kReWBJWw/KGdALKBHnHaU/XPmzR+m4aLCoAZBiy9bBtTb67
/o1LWJqgoK6VDpg7zTu5EKfJFf6F/9qt0QgXAfojnMrQfFTTjLsi+e4Xnwk42Vn5Y3sYfxoCX9sB
7z9vR0X+xLxen9wvlmXl531O0XFPGSP3vQVsUz97bWSi+38PWgAbrDlAtkwQQouYq1v/mSOEQKhG
vpr6ZAE+BDyk2RXOY93U7AxylF9zimcZdNnQFxRQ7whsq7c3mNNGvlYsfDmMsCi7KQ0Bk/Z3q9uX
aJz2rX2W9O5d31M9YvawHtw6cU4ExKiKaES2eiiEgawLAAE8goVQoWm1wqkXpNSgnIOUe9kr3gKy
1bv8vuBFK5AKJpaD7w/BM8BLevZb13+4peJsqUYhnC20B/kQa2nKeBoeljuHKgYhu+IuByEcqHQs
ixoFUAyC3k0g+O2KXxX4a9PxFm/GVlM5O9WcCSdKW1rmmRTm5jECqTRJnpzlqLwVVFaEcwX5i8VI
aFnGjj2ExfCS2X64kqNXft4+WKq1ESIr1xuzPh8wGr/93YMYfVJxbL7W6QF3/MXyiDxxjc7BSaQq
49ILTpTdlsGtlpy15BPJfxb6HLHmifY/rOA8GgfL0G6YioJTMZUiL5zh5SutCvyApI2WeZdmp3RF
t+B5eyJlVgCFBhcVng8GxJmvHVQ3jhAbX2eUP+ognjJyS3Iz7LQ1Kkr72ztMQWmD52zBXirCSdIu
7RyPBXm81i5AuYtJ73J3HY/22EyxD6p+hY+X3r8X9oShVU6OdtgK9pxxChMQac9hNr5ZHQjbBOAe
qPahL/I1Gqok1C50NEbGfrZCdHbRptBuVIV/2W43kU5Ewg88HpAIv16kuUKSGjifPLa77wXkVhum
eNBLp+rCgHBsQb9B3KI3caek3onzspaB++xk6X57B8jHgSQsaHF5DVtYkbyqetAcIeAqpoMOEKSK
UFr1ff73i2ioz1ebLAlu2/IzZCw9FT+U9PO4xkFfyeU+xeLUkHk0B98/iqLlF5se8UB9x/RcfF8I
FmZU20uqobpfrlHKHjGO/9/3hek356F1/QwFan/aBfVelXSSuhKuxwWuM3RNivni1WEeAVMXCoTr
T9NZorkB0t790qy6Yp6kuxWpDqRTbJw7nf+Qi2UOBittcSrxMDDcsAZgG2jxyJmm3fZ0ycYDFDlo
CyATDCCicMe04zwlZT0BnOb5HGpTgxtqdXbjYCreIYZsQBZ423Qg4FApFNXGraJtzXSGp+ozdsyS
5qM2oK2faUUNCD/w0QQCTmXGdk12nKp1NwZL2NXefZnMR1B5Hr13UG4iScUZxgNA8+AXric4TQHP
anyUkpfp9EKn0/a8yo7R5deFbW41Xc9YgiuHfrWWnaViD5BN5uXnhV1uL1rbp+UC8FJ2aIbd0kBy
4mV7BLKdgTq4A2wqkF5gVrqen9Vf6mnq8OoKSjtsP3q3Yx3NvaouIgsQuQqEg+QOuu5Fr18SfabU
w3lK0jIcnQ8UbCPlaSJPbRAAaa7C3EqX5cKccAf0bj8vYHUsYiP/hBScQZ+2J41PivgUAgAPjBwQ
kobUFl+3y1ObuW6ZJ34ar7r1YI3TsssS1JIGa7ppqb0LAMxKk/FlZKr9Jnu5gjmQCwWi6wsp3mvD
k6ZrRWCA0hO366Ge5p1FzMNseifTpM/9FOy3x6kyJ3in1axnv21gLkOTXDvNh9LVdgC/QsV8eQCD
wju8FCi+0HMGunmgUPmyXkxryVqQQq85OK7N4qWzSnSjloBtaqEzqsQWZScLaF3bw1zCmkirkmv9
5FA2ZHHp7lh3BDEdugW2J09hQoy69TawXepxJurmxSCfh/THHPzcNsEnRNyHHMTAdU/QmCo6W1o6
tROkKAMv3W05fM1UgnKyIeDZiyQ2J0RD7fR6QeY8q1Pfycu46ZAhsedb23hqfVWrqWwUF88TUfAN
uwx5cp8/tJLvTfp1Vr0+pN/3cY+jxdRDp5WAXMgqz9QmkwCr5BxtQP3P24sgOyQg8/z7eeGGqYeg
70z0isRoJi2cQ/mrL/eJccwzhad+PQxg10Cyi14PTlQntu1nS1DVbAWeCIF6aCNxzBR39+urABwR
AN1CQBB0nghtr1cbeYjZy3xaxSAICKf8KxgKe/1mrlTvjNe7ytBNkPnBEDBYr64cshQof3oAwrTt
C1ueeuvGdBQJCZkJ20ZrOwdCIaXL5/LCk9jAFU56z/K40SialyF2qsiyyxbj0gD/ARcGJntpLNLA
AKlpCKw3VRbFJRbwCgN7D/oJHAB6hNUoDJ/RNavr+HZpP/XTx+1NK5kgoCFRiALcH6GnyJuFlPcU
dJqGta4GpOca8F9WYdCoCtCv731sKLCyuXjrgcJKrIS5aeeupZNVAPk+1skeXWCPVf444/avhxub
vvlRcG1NuPa1xu2d3oe18uR8yFW0MZIFsaDzwXH36EBDGvJ6yWczqOcuzdtYK/xwfvLppDh/KgPC
z0drJXq5KAz4xQ7QoXncb6+55HxfDUAI9Rpt9vS1xfeb9uvs3Ex1ROebwnl+uxXIR0HWB51Z6OwX
TkZezLQLSNHFyGe2J2ad+/RUtqdtI7KpQiwPZ4h/cEMJa9H2RmIEudfGzo8u+Gybn7Y/Lzkd+Pn/
Pi+sxDjlOpkNt43bikVkiOpx5ydr9A4jLq5uaKCgZUiMDzxPW/PWLtrYG2/6LAhHtPHniyLxKx0J
WOtMnReKEVZdb1ri5bmWEZPEXr/MpzKv2IudF+Mne+qC3fZ4ZGsC4kITyuk6WvZEboW67RynyMs2
JuVtbGpvrjYCtXPxdWEgtbtWrlPi69S56fM2tPQ27Kc3g+thBLA66DKjNwU059ezVRrQXqxbLAlJ
Z3S5nZclJmidVamGSmYKuAnMEbwv+mtEcT9HWxLPA9lPbOuPbROXb1+Iq88LAYmGi1cbKnw+wflo
Y5WbkmwpADOQsACngonQk//94uoDZZvndbNFgJhBG3AH8LeDIu0uWA2qiKyklhxAZpGG4aaEK9DR
i9qxipXE2HNhCY50g+XRBDap7Y3LV/U6ija4T/9rhi/XxYASZKdZYsFM2X7u+hldXEFoOg+Jfqtp
saXRaFp+bFuUDizgKVBE7TZYKa4tdkPT0HS1sfRzHUI3ZiEPWq3ww9JNdmFDmDzIw+mk5jby/ieo
4HfU/7U9CMl1wp/YwE1BPxIdocI+8DW3KSsIkcVme7euT1ozHvORnPRpUKyPbCSXhoSj79WFr6Eg
CRrRKC/RRD+rAl/JckCaiFNBuiAKQQxxvRzMq1oQ4XDqZ/NF9w7UOtsqmJlkshwceYTuqJ6/Jp4B
zfmMkhWDZFvwbBegaHe/U68L12m/vSiSubqyI8wViCCCehxgx3ankFQvnYpw9fVrBxE1154DPJ9r
sghXY5PmCxBmUPQJzA4nxY/a1AyHwYiAnwyt/u3A3WtzgkdGSSIpmxas02X5pXfug2Q/ZMfG3m3P
moS6jr8TkAjnIA2w6Qg7gJLB1jszgwSMAVr/PgKC5mBA1YK2n2bvq4fugLL5mLTz23c2zCKYxKWD
YFyETpYAVCFn1KYxGCXql7n4f36eb5YLx7aaYx10QQnG+XKIcpOTZCg8NF9twXVeDUDwAYOjl0HQ
g+EX3WHVziVHLf+iZ+A82SfR9hJJz6iDdhp07yFRKaL3EcWURYUq2ENV60+GFmRn8PEOZ6N5R+UF
e+HCkuCcLY+AvIJrj/g9WBmjqlVEMtIjCkfjgIwIzErim8gCSfDoTOjS6H/o8zFvFXtZNlF4MiKr
BXHI16TLy9STzC4B2p9T9kIp2ZdWcIudrwgsZaO4NCP4AVpPNl0Z7w3QzBeW28/L+J7TAfCXjlsS
wSuobK+3b+I5Qz82NI9Tcrv0p/m4vaNknswMEHwjOEayQwz2htEqCLGcLG48zjZs7voi2BXkhmT5
2bAUt7F0Vf4ZE7tnbJ20QUM8IIDXcg9t5y9Q9QjZZP/aHpNsVZCng2q0gWDZE70zWIsMUnkww+jN
r0JXnHb51zFfUCcGFExMe/tpa4HvBEjvxd0N7F57e4cOp1b/933h8jJn2uDdBbi6TZ8Crz+C1y8C
lZHCK8qW4tKK8HaEcqPf2TpG4ZCPBy374noKA7KNBW52qOcimY3mFuHOyvWcsYHgaHgmOGB6iGIk
9RPV53MRaPsMdXyFPdmygHrMQSYHaTVEStfnZGqC1vISnBOEa+GHEU/J7U0lGw+EvfBlwJ8gry2M
R6/1ys7RlR3P9MZl9z4UFtBEH+zyn9t2ZAsDp8gDcX6piEUiZ1wrezQ72PHrInTH7GRq7b3vvFmy
DNsXbX/o/0A9ENErn8+La1EDb1o/d5iv9q5kfpiPrmLCpAsCUh6wtaHADg22awMkYDV6jWegNfps
70MivlCR98vCSSQoeHMOf0SI6IMVYDxv8Wf4rl7bFVMSjvbjOGU7EBMpxiK3hFgPPZkIjkWgQDoY
/uDTBfEehHG8OmRhCRan2VVc7yoz5vWUrXZVpr4HM+kEPBIAFR1g82QYjv78eXuX8d0qhixQbEXh
h/POvyrtt2DaM+eV8gA2pNbJmQ62cQcCD3fEiz9KesVtL2k3RTBxYU+4xUgCEQSwVKXxgkC5QfXb
6g8gA2rC/FCB5nKXA6BE3pFhuDIqHlm3y4oMMNfYqqK22mkqoXrZUfWgx8j5011keAWXY4C30TII
hCyD4D5ny67pbjNfpRGuMsL3zMU5ZfriFhXIDuK1+8i8HrpOZ29RPf5lZxVpRCC/0RGO7lZhpqzA
nKfSw+OSuC+UPS32aXu7SQcReOjRQ44ByjnCxh4DyyQB1Kfi0cofxnk5c4QYg7rQthlJXxtSGBCg
5rokeJ65wmRpi9n54E+EnVYbINWd3KRdcrC0Ml6dOVoWjvKzI8LGEEI50ZhMO7d6Oxfm9W8Q/J5r
5k5BnC6LteDg67cLSxXOSHYTXQ5SOEuZ7eRBb/Fmrem2IC+a3Ry81d1B/ye0dYUt2cYA2BmPDexv
hIjCk3CcW6+dEg9hOj2t5dk7by+YbF+grxKKmeCze42T4betj9xWGjdG/TjN7r1mTo8DGlG2zUhH
gZcA6E91ZLlEFtduRVhuAMmERuFlOJSF5v02eydXvTRlThUky1yk3OVAaWHlofo1gzMOsXRvI2Qj
xrFpz0GVhSn4kTNn2jnkeXRUcZbszrg0KuwGjZo1NamRxT6n02wyYIpeuiyJMl21F2SLhUwXHyDc
BFCL155oqJMGxB1AC0w+uc80lMwCkkd5MP54+2pd2AmESjV6pdfRYujfg1LwLp2NXaZivJNeRwHY
4pBKN6B88XqltDkxhzWLZ929bdf2Oan9h2bUQp2lMYjRPoJbFQA0Ny7LcacV3X57hNKZROYbwQsO
FZBA1zOp+2xJ9DLha5Z9QO0xhnz1MfGt91xQYFn2OLQJBRbRHYL0aQawboISdbugzPV7pr+8VpWY
lAwGuxpcbwCScFIMYTCkSJlt9hU6VkwolTraeR2mo1bO5+05k+xzmHEhNY5wD3TPwuFKwYpZWybm
LJ89FLNn0OS4Uao9puPPbUPS8YDggXNUQGpeRBiwNptyQsFcYPbFOWXWkRpOZA6uosoi8UkIuoEB
AO8i1ycWpq02bFDZgUow1vxTmh1VpXnpKP59XhR3MbO5oOaC51ergYl2oaHv/WCmobgeVFaE66EB
aC7NS/BVDM6AyCQINSTAlkYVA8kyk2BcAcE09JgAlXAFO1oPjtUZWde4GL8EWnXoWBJVdrsrnDVk
YGY3ymfD7EI7f9zeC5Kr9squELekJJgch2KRHDQpZiQDJ+2nhJybFRS3mer6kO0IC4MD4Rx2+qsX
5sLmVevYpD2g3PNfVTfRkE+f3j4eoObQvYZ/0aQuHKKRupPp2tBGNOjXfuz3Ohphgu8Aq+60StEy
JDmvHlr9+IsZeThPPK+d1xMATrsUTCyI8n1oYib7dUT34vqOEjJ3oi6QZCBQQ+/itTe1Uxu5eIJU
Rr0M+3I1TiPANEHn7Lfn7k8eWngzXdkRbtrGpWNLUgtQtkW7TzQn6vr6MOvDMe+ewKt5tIwqspMx
YmieQ9npNPhtNBMVtpj7ha1fIfgNWkCoHQTBuB2pFdqURHWJivl8W65fgmQKSx3ESuvT9tD5yDZs
itixYjBqQK4Q2HjugEzBh9Qvonmk92NvHh0yxS5VJAolR8FDlAGeVTjH1xxIU1N0tGnRmo4dtivb
YTeoHsAKC+KQxq6wmEUDBDP5PZCRoUt/vWPOAGsATA0KEnj5XO/KpbTaCVmeNDYa8DPvFsiBGbug
/NhNx+kdQC8UA/7Z4oO9eCO2UwDtT0tP42TZp9atVz3bsyLTLfGEMIF0KkiVEEyItaHZROkhCxw8
Q6dbozhU5T3IUOwH7z1FqCtDgstldp8mgIvgSVCwUB/HcNHjInjMq7tGZze1N0ZQmImK5PP2ckn3
w8X4hOXSRiO1E15etYLHtYVGz/ft76vmT1giaJsTUErh+32+98xT70YQK2G/grcz2HIAO/7PIW0o
pgk3Zaf1GgQZa0yf66Unf0k+t7P9KWc2DaeF2ucC5Hvh24eGpxVEnXE1Y+0Ek5Pe+K03I3AOnCb9
4C9BusvgKzkBfxcVbA0OwVSS39tGJZGHh3ssANUXqHpfRWn9YJsDJMxgFMKtbf8dJc3vSaq4w6RG
kLhCCQFvBfxzfa4GA3JloKdPQWL1nQZaWMyfQG6rmD7ZzgMDLG+yQdIN1+W1EaeZqTsseFYlxRDO
Thuq3m2yrYfbnhM/ugjPxeCp8b1BA7Axi0nozbd5cGt3qPB8eXs8i+wOQI6Q4gFIRXzTeAQYc1I0
eNPoL0V/k3Vv755AEuKfAZG5FE7Onla9RtrD/Zl7+7SOrBLcRaFZRbOz295d0jWB00aBHyMCB8v1
moxlNQQjTfGS1260ve8r3jKyfYXOe9wrqLu9LrpREFWNTedrD50LtqOlBbgfJKB345SoekBkUdiF
JbHiBqpCi6YEyAHef7QOj6ymESSsw8p5O+oUwiyQUUM7I2Ai4quJLnrisgVXkJ9CrhD6L/4tmtYb
RTwuC0QurIi3du1UwVjzfJHnVy+mxT6Q0TmZtvOclv4JMW8UlD+3d4JsqVwUsXjyy8dTTTidnUm7
fnFxHXn0WGc0TM3IshVzJ1sktAQhY2mhGvOKtNBdSQmAGXAX5riGhv6hNhDHeUPoG/vtwcgMoXqB
eswfpWAxJmFaNRUzgaHEaW8SkiZhZmtHEMPuUrK+oyCHcIGnWLApoK4sOM80cBnYLNADRwwzgkCq
93Z+VF7e/WeAj/Yi6gnQTu0wHZ26kwOtCihQsHe4AVgATZoNlDu01YRM1NqmiUZSG218BcQ89CZU
bC7JegCeABQhF+5DX6IwgtRZKfUZx89nSxVSHFFiepGXsl/98G176WVPaIA5+YsM2xmVa+HdUK9F
OSYu6pcJS+78nvxyujHKoLmDzq1Tmq4x64uboLX3lDBVmkDyZrm0LXoht5pzOyWwvaLMY813NfCF
k35LtWnfOC9dn0fWpPAUEg8Ok0hd874dnvm93hwVci9BWiHl2+XQ61mOs15E2zMq8Qyg18feQLof
cyoepqGZgjlIerQdeU6EoCe0J2dXBao6rdQMmkS4FDWiHTF3jVrknOvlivSa5d4YoxH5fnLK7EAR
38vmC1UTZPq5EjXk46/nC8AQl2hcWMHyTkMKiRtFlCPx3LjrgL3+k/B69RyqO9YO2JUoxJR15HTH
hJ3A/cZcPyQgA6odT7E6kqDHRzISeQG8I9HVKRxdq+4GfWisEs9kEi1FiUo6+HTMk5elp97bb28F
6eFCjwpvr0U5ELQw17NHaNJ3RdCVsU7SUINyZlYFYcYMuKUpNKH6E4yQfvxVO6pn2Z/OXeFpzvGa
PMkSoJYrHmskQ71sMMFpAoybdwuwVRVmfW/f0mqeQVip1zvXan2UwQiJEuQ1Iak1liFzpuXGd2uQ
CbrNXZL3RR/SzCueQOIwoHPTDfYd8X9l3tLejJM971vEr4qAUbaxOcScM+jBy4oRQ2P6o+MPbYlb
r/xI7AUYKhvXBFEBqGR5GzSm/TUkBg1uSdoFzG1l3LnBHBI9Pw9dfufhBUsehpadkIm966dmN0Mf
DPpqB82pzgNER7f3iOyAAb2FZDynC0Sf3PUWcZsuZaBYqtGCTY9Tpp2ydxQeIbzyz4J5bcGb23Ed
PVioSDjot6NKcFO2YIiAEE76+B9eRdfft/rOqnDc6nis15u++uijtz01f7xjmvB8sIFmBxGAyHXW
GmZZW35Sxw7jtCW7SoWvkTkiaCj9NSDcuXlnW1lbwgDQL4exGvfTAjkwnJbfqBfdTL1eh0utZbvt
Yckq08guoPmS68yiOCj4oxnY584vggpSHySyiiBKXXCIlb+cvAmpd1Mk+4A9uG518LqfOSBG2+Zl
S3dpXdh8Y8Uax0k8NLq1d0kf7GsrPfiDCuTBvZzoi6AsBAkuPDfByMt/xUVABrylD22BtEYOZQhB
AnOC5PY5yTqQHlTmeUJeoOQVd9u/WU32pVnMW38u7smY/toerSys8n2OzeYNqXCN17+DWlo21mWD
jdqBtMgO+navpbTdg99uDLPUIoqjLZldsKlz+Q5AtnC/Cd5fa2qLDgFpUF5uImAGo9x7MtjHNw8K
7h0ZD7BK4L9if3CgN/W8zLhAhwJAJ+ADQ+pCPn1EZApZ5G1bEl91ZUsY0FrOTp0kfhkb9cEOwtKM
tr8vOYMYBigDeG4X+rBCLGqNaPBzZrQoFtZTbjj7pL2j1e+uuh/r/6ALrbBmSMLPS3NiLJCMPcDZ
Ccz55qMBYu3ubICgN6vuHX0My/k+XyBV8q31kWtcnmn6tMzzroEK/fSNJb8b96AFv7fHL53ff+MX
k3TWaK0MLcZVPLPD+miw8/bnFdP7xxddnkML6oO9VlbgR9CiYH2kPtQhHxl5SpPPlf7ftjEJ1wki
xovBCJvFa4yBuUEOa2BfX9avfXrbLv/p2q/Wvx0SGmrJbUWGMKFmRIqHip5RFgobWxHvy87g5a/g
U34x5s5A+IKrvYq14XlswyoNVxUPgMStYKA8JeTyUrfHp/3CxOK5UFQfsGqlM+6dVTs4enUqA/MB
qMHT9qTKR/PPlHBARshtOnoNU3p1WxdDtEBfRMV5IomQkWwAPBN1MxS6xeQmoGtt3jjw1q0PZVX3
v2Dyd8tdFQ3py/ZgZLsdcTg+aKPRDy1s1/NWzh4uNB9XX1UcWgh17rc/L1uWy88LYU9mU9qbFsbR
Fae82uk+WGwBdjhuW5GtCGBKuL513u0lVk6xKQJqUbOM22ynV+epP3Vvp5JF9ufChLC/qmBYW0Jg
guT2rkrvCY/l3yGZDStojAByHZ1Yuth1p3fuYk+GhwdDmHt3afWOq4NjuXDz4jGE1M/1Ymt+MaL9
dUGw3Y7h/AHcHIqHpHQh8GYA5hKvyFeNl/Y4FE6nT3g2pDUEi/SoYne2q/AmsnANMSLaIfHsRgVS
bOPVDZMtTYpZalv/bjTyM9GB+XbWqIVSG/JooO/UoNKegpaza557t4nMIFGwK8g2NmgJoFUEujYX
5+d6Kjt7Iu001RUk7kb9ALFWZw/BuPpU1lBkpS5rnre3uNQeom4AQPE8AUXItT1mB43dt1Ud55jR
BZmZI8u+olC1bcWQ3U4AOPw1w3/GhRvl7SFWMIPSAUycNzV0jf20/lCV2b6xvdsM9JJ6Vu4apIcy
b72xWvPMGkgQ2OybQ4sXalYfxrzdt5Z773b+R8Vv465IiGDRMYQucTTAgdRQzPbyFJmpL0kVI+v7
w+0oReSKjtsRkpA3aQmuEVbaZdjpCyRMjeLOHbojOM6ZYvdJF+LiVwh3maEnqwkNZzjMBXrwn1ed
hCvgrIP96V3DxfbmDbhYdeGwZrieW6tzqthainsNSuN6ZRytDJd20bQQ+s4+uLP91HvLQ1k3n9xF
FajIB/rXvoj0q7IFnDEp7AfzszU/pVao9xCMVOw4mcdAYQ23nMfPkui6c1J3HbXLBqPsIot+aNBH
reeH7blUGRGc92BDHlqv8iZmzveGnjT2YzUVrlV2YXNCStSJAad5VWfthiXw0tStYxNlfr27W7Qg
0t35pFU3Xe8qxiODSALC+s+acK2CFmq2u8arYy/7D6UdtGllEZLkIbPQ5V5kUdqDMrq+se17NPUq
VkzmIi5tW9cuou3sVq9N2C5GJ6ztZxZkEdgyQxeHbyg+oTanuFRkCbyr0QpHzkMOQM96v44TozzM
AxgI9Wdjbvbj+Ojz1vRub9hQ/xkzxTTLto3jmgGnNNLRFi3kVFhPUq9aKXI2aCbxrZul+maMKoiw
bOMg4Y89g8wNZwq5ns6p9YZ2SeFxu7V/Xp3gtm6MG6q7qGbN3jlPlBgOmRu9NMhHfeHiBzBxkwlk
7/HYH/IuBPvlau0G/5hz1uqQmY+Ve6LvwKHiYEBiGjhXANVFNtoFdA/G4gMj6FV1ZFbftPy5VLFc
8ZkS7wceDvCSKnr9xSK35a7jBI4EAMm1qDwSc7/tRKSfB56BX4GG+arNKKjsdDBdtEwRMCDX7X03
nLYNyLYbR53+SX+hoCDshMqlAV1z4DWZ88TIWRuekkIRtcjG8MfTggHPQBKG+/yLtaeEzoVvQRjF
bG5r9sXLFVkmmW9AMMTvqz9ylnzvXXw/mXOTZAxDaECgTHxn147aI5JA6ORYY6tn+3qtn7Zn7U97
irjslzYFX1hUYNruckCCIQBwqJoyAsPQMSU6qEPLfQnO0hSZ9LGudujeOpAuOyRuvkPaGclmvKf8
Ju6qNcrxN5+Su5pmd6BXOTdOu8NoooxmPwu73OfmeEtBDa3V3c4f6ZkMwa2VeOfOdvd6ve62xyTd
CRY8jovXO3p+hGUCAn0FQSlvl2Tnkew9cqzfTt4LVgxkcPE0gtcBKul6pRAlF46ft+hcHnfIImmu
4rRIr6gLA2J51kRXWcoAP45dxw8d67yAsdOh1cHVHitvPwyPVPvRg7hN91WzJ92E/4YmZhgtiHWh
QQLo6lGDdgIEFL2P6Ry3Q5wQGlUqmkbpkbqwJmy/OplcE4KQ0G2j7Jlmy46VpepZJU3jXE6mcOe6
M0CXQY2CaeKWp2ZwQ9Y7Yen2YZ7bZxd8gV2zfgXE4pNtdoei9h8rB11UjhVlM/jSJ/fz9v5UjZn/
/eKYsxI1KZ/Xb70cTP0UtatVcedLT8DFrPK/X1ggc8LQaYJDbQxTuCSnlT5ZKuC6ap8Ip8ylWm56
I1auICxK7I8LSPjS6ryU7FCSH0agiJtUkyZEE0NJndZLcCC08daCukrRKZJ9snIjzjRe9uC6+VNZ
v560tAAP6hpgWVITXbD916T4iISFnnyYjceGffCdJ20dwq78xNovddWFFdnbQxLZFg0rdiTVV4N8
p/Oh6RTla4PP5CsXffHDBGeTL16ddgt+WOl+YKTY+WgHSPtYX87msOxaC4B9Eo/m97X9qTffWHfI
kt/FcG7Yy/a+/T/O0f/O0CuhZbAaNEZewetVqxF1mvthBoQwzI3m4CD2WakeDuAhSu1+p830uEIV
0cbPBVHvyUj0GwQxP7d/kHRiIITmAAAIBIH4+mEL5O/aBU3SwzKGFj2jjeI0QVZwcBQXv/Q8XRji
Z+HiPK3TCDHGGc1GtrncNKh9D01/Oyo51WVHCnhMdMeDYA0AIOHYzoWWZFmF+39xnAhdg4M7Ra0D
cUbImE55eqwSVfO3dG9dmhRO8bpkab/28PbVwKJ8PAT+fzNy3TR4LHM9mnX0oJTZbh6+zvkBnVCR
qc17d/owEIT0gYqzXvpUgSicAy5aYLleITWMQIO2Ku+3atYvS3uESndYT6exfXBYHrL2m02/zqUC
oSZzLJc2hRlwzawyGHcsTpCf2jBbs9P2LpWu6sWgBM/VkCEx1hKDcqZ2j1a2qGlfAlcL14HuDPt5
TI/b9mRPIoSQYOO2ULB8xb5Kh7GYvQW7qG/zI+vm3ZQ4KAJN9y5viSlNxfDk8/fXnBipWCYrRtvE
DgKPWgvcPFMMR3b2PDBh43wDkQTuk+uz15SgSPd0OB0TGGKHHR10OOfNYXvO5OfgwooQImAv2+MI
7ETcMlRYlifbvW3q8gh2nbl/btiTXTwk5l1hGaHXfmzBz5sMTzM91PV5+4dIN8vF7+CzfeFpwPNh
agnF72DrXf05KCI2hLq17/0711ONWTWzgrsZRt2EQDJsZdk3rXpkzk/4zzz/Wi4tVCU/d05Ml6Nb
/Od3R+a1IW8qhnbv9nilgS4U2bDCSKgD2P8/pH3JctywsuwXMYLzsCXZo6TWZEmWNwxP4gQOIAmA
wNe/pN+953RTjGbYN7zwwmFWYyoUqrIyZxOvhlppDYifHqz6UR9edNlHxbAvCicETXIUJBAi9OzQ
dR+LtXO5BJ5B4mBq4gJoBTrOM9O+alUOkj40VxFBN4Nt+E8Dl98Kp61C0Ab8dl1KNnpmJFvHHQqA
sYuPXJrdM8vrH6Lo1xI1n5feRIEdcwE4Dxgq56wlUMMSfVVPjsiRoZU/+crfpZyGzfBoFK/2uBbA
TY7tMqy4tDdb/qL0VNo3mHlqPtbJl0xoUCbaritGfHYQsBOg3RQ4LqzVHB2UJXzI2xFI0IJFoHZM
/L92EJffnzkITR8KCa5sPFj8KBVPYMRcYyX4vDIGNgpaFz0odQADN3uXe2L0qn5qlezsbkNT/SGD
VK2G93HelVvSlTHja+/yBUmnS5uzUeF+7ILWm1I+unMCzG3DS3ND6m7j63KrDTy2q+K+r/rvY5Hs
9SaPcYnF7ZDfcsuMr5/RteHPzonrc7MW0xvNll4Iqacon9Q7O0iSk43w93r7dt3eol86m+6ZDzQ0
XmvcxAWm97iRwWoAIZgP6ZHv182sDWu2/32eCb1g04ui29dWEBP22g64WxIapTrKrPAC1w1Ocfrl
gbtc0lmk4dR0gM4cbso8rZ8TWv+qxvGQJU1YS1BN260dsZpvUDbb/4NdlEB0Cz3mCCxn29fXLEGg
zYHMXsbuDNKj26x9hxzepiLlja7Vh7xUscf/oUs2QPLFtJD1g6LFHFPXeEDdGjW62s2g3OeqOVAg
NgcgpVrHWZnZxR1zZmpa6rNbs8mMJrEzHBaLyA03tCdDsZgX1QrU7LPHxAKil8lzdPQXf6oiVuOQ
21SHmbIewj6/MQGkqTbdGsbrs8O8NDPbJ7VkZqsFMGMmw/dSsz+KxlsZyeJWPBvJFEOeT5iVJpVQ
8Ggg+LzLrOzWbBkJNelwwCvRlkq6N1XKTSMhBHx9My4NDobR2gavjZmcnboUnLJc9FC8cboygv5E
mNCV+2DJAq4bJOUAjYaO9cxdiZYVBrcB9/bqw3Bqi//j52feKei0AmkjfF6rvsn8e7IG6Vr8+RPF
K1A4eAbOS+OD0PDzFRoKQD9wytMOd/O/VGaA9PiPidkQ0NVILGYA3m/7ce5EFY+ytVla2mDnJj4t
czPkzGGIp4fkJgCXnNfyMEG1tZIsMuzyN67Rey3touu7a+mEQrx2KsGD4BPEkrN9naq0qzOFTF+O
fKkaNpbFXm2SngBt3/6tKVQxELChdwaAQvy5NFVDORJ05RBYwxYE6jX/RhEj9on32DS+G1+3tRAl
TyUTPIAsC+zF5hyzoeWVCopJFggs75FSvwB+CZUsQq3Z9eJNN1ocI2Th3HxTaGs5gs9zCttg6XQR
ogeTEM3lQD02KNNOWmgEuQLdw0CxR7porR1i584IXbAorVn87M5hEVANSLMBDmrOK4ejAFq+NZFu
oUJ7ARU5tK1LpOBWkjqL45qY+X2EpugwmPmJRKiEQqgEFHsSesTM6TbEsI+EBbemXKPz+3wcMKIz
W7MT57qaCpwOd2HpFVBk0G7Kyoy5DLZtl8R5VW30gT52FV9p8l0cIu7eacdA4Xa+bVTpti74RdAe
y+y4q0d0K6ciDPLhWFJI0V3fpEurBukvd+JFRF1kno1Tydg6TQ22JrP9FUhgeHHSPW0llvnsHVH/
RGLoD/Wm/qkzyewSg2Y9Un6OVCPSjRRlV7oW7y8ZMaemiklABXtwdjt6JpPCHhAwNf4z+mxCp1pj
uliaq3MLs4BFCKdMvIkhR4GMqW6A3UD0lyfW5u+XBGpbgG67YL3+pCaWmgmaYRhquio5Uu1Qu+Eo
Vjzuoms6tzHtwbNQApRwqd4NiGplU4RjAGGT16qTsVvsEkiZCvMxGU5y7EPD/nJ9cNMcXYbTiCDO
BjdbJZCJGkRZeJYUVrdpKzvM9PcM7catKlFg5qC9WNsXy6v23+mcrZo2GGnHHVhsc+cLq7od5SQu
QMy3cpIWslGXQ5tdY5nXA+UvYaiqdjT9ohd1FDR7w/zIsh8dKWNKboT9ivbR0LaOFYjgbcYjix28
7Pn6HC85kLM5nqOYGqibQTQbhSRP77JQF86TWbNj2ZEto+bhuq2V9Qxm90xOUz8AsgL1l+BkyFsU
XgK9DBNko1317q01P6/t28C83Ld5z1O7cfD8U8F9mf/WzQ7tZNiw7U8GPeukBvNMPXV2/DTE4/WB
rpqe3Tw5RHVMU0yzSmO9eQNSPm9/i+CB+7jRk3dL3UHvJXQF+b+5gzlYxkCjWJlpGHIwbCr+2BqH
ka2MbTp0Vw7lvNeS5v97KBEVvZa2eUi7bF9kRjgyEjNPWzkpy576PycymDkfFYxWYvuYSW58gC0+
lPzr9bVaurjPD8DMyfiZ5hRBBw+qWW6YaeDjGkCPzPMBJCTZTa/5J2YPD4L9A0p3cgF4biIhiPHN
4Zpj1xRaRRCdWH62K40sVEa16zmPRN1Eqt2W5pGkeTxU28K68cVKzXFxGcEPYYJ/BHWYOa5dGUbv
jBUcUKCfxiR2kzJq5LOrfZGABV+f4WVTU+HVmTpo50DNOi1azlu8FAToCs1oaOIm3WVu7KxVlxb9
C3hT/8fQ3JfZXq6PxYTZSEAjZLy2DQ8n+GmV3pr2h9c8XR/WQi0LC3hmbubOqFMVpVNP0o3BM6mB
aqwaqG2/uO1Rt3713l1V7AVdedYvuuszmzOfljZge2iQNQP1sbej/q1JnbAf7pxgJa5cPHZndmYO
TFqZnkEaF/gCBxnAVzr+uj55a0s12T+LKewCb2NqYhzd2G1Ya4YW9TYeD2IJUqHObOKsA9rgus3F
y/1sTNO/n9lMZeDXNUSzHxx3n0Hym0SVFV83sbonZu6qpjbT8wrz5ih1X/t5nNbOY2/lR1BXxhXe
kq2u7wBO2BujXLG96MhA2AVswwSJmr+pajRJ62D8hCOr+8irb1MgtiBPlD0nBd/6yY/m74XJsP9R
WAUDN4rzaJu8nE9RobIKXBnE5lNj21TBd1EVMfJ0v6/P6bQVPl04Z1WT2ZYHFaTN/RqeihRtJILv
7d/r2U/j+G9ZZjaO1mi4clNcmoNWvY0CIt5u+uPvx4C3/XSNTZwLc5apPgP7ZyA9RLK5u2mQxtf7
ldVf2tznFmazxKTGslL68H1gxghQKLGtdoey5vVxLLlytMbq6L/x0e4zx0cq1nrFUGtw5eATMTu2
keJdS/tQ2VZU9ivh4tLCnxub3cwN3oaF2cMYWv23XX6v+WtyiosW8NhEuy/yA59A6QNtg474LoKL
IggrBpRfF16fsDULs2VpczJUdHTyhy+Beim81+tfX7oNgAEAcS2K5wGIFC5PYOKB7zUFJvahDxtt
L0WEguq41uew5KpBgWni3Y8s/6dsq7K5Cy1ucGPl1e+2whHM8whUkmGJimKdhlaxAtdY3GM+Chl4
z6JlbZ6NCmgqck/AnsTGSui31rCjwv/aGPZOuu/XJ3BxeZCEnSQcp5z/7ApvAIh2xhrJBmp8HYD3
+XX984vrg1ZuJHmhTwNRjMv1oYmlEVLi865wNtowxsr2QNyeR1SsWFpaJDAzIJI0J4rheTBJUbU2
mY57x+RO1AtwDGp3dXPTdmIqdZ2yrPyHjQ3ZK7SM6zY0OObUHUz6nILMExmUOuYh0aPrM2cuDghJ
oD+iFZOE0OXUBQ1JkqopyodCMh0tDAS10VQhG2k5qKCNQsVtDjY7FPjeDIDav/Ea3AeZk9ANUQLp
gZSrCPrgxk70hdhoIHgL0evbgt9EivvcbUWoUvTZJoHxy25kg2a8to1B/IxOJS0YUZC09JhozH/n
baJWdvjSrkP1zZ30KyYA8ywQaYuBOS6ohx+0DAIpOlTXsD/WyjBLF8K5kVkk0oxEo4pgAuEZaFmE
PhJ2wvoHF31uZOaipdflYKOAES2s/e241re6OFGI5wGVQ0z/KTFt1QE4/LOuBGmH2x916kC2RGnF
CkJl6ZTaPoisJlEyD9nAy61my85OASxE16deHHWihRWvN2hTClVrr5yaxUUBXRZaoFAbA4vTpSnP
71PhZE7xoNut3I8uacC/m3ih7rX5/voJ+pPemMdNAP5NmX30zIIv+dKWRTy3JJqNDswBTUCOwgmo
Rs+6d+waShKZL/zQt+oR+LuEbXqVIIE39v5XTPW7Loc60rndxD24jw6exm3sHa5C3WktZOGC7oTb
qIstXQPhztCJrySHZGzedfKITuouTFG9+5lInScglurse0qGd53L7CYYeRXjYW1vfJKjW9Jm/p2P
QkCkMt97qHDfR65svoKtYnzq9FrtHIt9RQLgu9Rl+WSk6LQsADO6kb5bbgY0/4B8CcG1LH/okqa7
QRUTJQ4QXrVUSLCY4zPPugIaxsy8HT0nCQc9d0KoFJ1A/u3uReM54SAaEqLvJg8HTt71QH7LQLMS
oYavtln5Wo1ffPXYAD0IrpMdCM/ktuwYBF9qFWZJIWIB9BLETXsO0iQZNakTJQ2UwTzD37VBVcW0
R6el1Vjoi7aRdGos0kS9OfhHHzCwiKIOsi3ahv6LA0ANFqA6tGV/ZrxhDVGs5HhyKLBsmF0VKfut
4SuubOmyPjcyufGzN1XDiNmTNCsAqdYjKCS/miTYqApyMiLdYsVXzs8CQHlSeoNurQn8I/qMZvbI
gLEOZCgeCnPgYZ0n4iHItObQuEFy02BTR0Ymx42nmcGNwfTsuaeoZUStPoo7dMO6W4sW5DjiibYb
UmKtvM6X/BVgRMipgJIAr6LZ8W6JX6Kh3yUPhnxDj1Xycv1IL92JZ5+fAzGJgVStyvB5mR/peATo
03O2vN1Y+c86XxnKkqfyAbl20LCJOH8eWvZjo4N4B/3bxE0eUi+9c0ECzcgarmPJ96JqBgQJYKzY
qbMLhBVNarBgQBPvhIKu0X1qx1njbDW24g7/lHTm7vDc0mznuFAiRq2EwZKb3hdM6CHTzEMCpVBH
5hHwrXHZkzDoxd7y1EYEwykzrTc3GyNLtvuBVLEmzFiItdtncaIhcAEXDQZNRFSXJygz9T4RiSAP
nffTtr8F7Lezpiy0dEhBBfAfE7NQoLYMSdtCEnDMfx/65zS4N9ttUj6l4Hm7vkPXLM2WM7US1YgO
lrL2jpB7zrbeiPaUqF8j+VmbtdlqEvBaZibFrDm2DIPqMIxTY+1KELq8OTFtU1iArpHZDdqrHMSi
dQ8iE+T0kpFHHoCHuXdA0WTF0uQYPm/O/1qaHMuZG9VcvcuTBpbQh6BH4NLooiJX1tFMinybWHDe
eQPx17TF1aFLlIKuL9vSbALi4AK7iYzwp7DEtdBNJwNaPIyBiojexLmOFsHy5bqVpUH+8Y0gDZ2U
mmc7ndRJW9gdUhS57ZKpRVR8wWPvJ/FVE3aD7d6nFeM7A5HxrevWzsoYF7YmUMCIukHjgozVfDFB
CdWCibsCBZUDMIXJ3VuVFIekdva0cN9qW9tcH+0CcRN4tZCOA0cUaCH8ufpUYoHjNeDpCIgPVOPK
8cbN3jTP2Bb9CWgELak2ffaVBl3o0Q9hiyjXj23307ee8WQIsVXQbZzfG/4ao+DnSwShIHRo8Eqc
HorzxD/U9LQsTRN5qo03XrYbl36VuQXkzm/V28c2eLo+DZ+nHdNtT0EottZEsXy5s0fqlppm6/LU
5k+i+kGrdwLa68ooY934ft3U5/11YcqZPRnBV901rlTyVFYJIBDboNiUgHj63gtLH6iMQZl33eDn
6x6HBq3USL6AcgP1rsuxGUQzMwhLqFNlbQseZytX8OLnEemCoBWFk0+Jl5ZIS0qHqFOXkrgxPqzk
+frvXyhTYgD+RKOEGhBe8rPFIVB6Q7pSkyc23tsDpHbMgybfOv9UDtvefqjs30Q8SmdYuSUWB/Zf
s3+S6GferlUoy7ZloU4AGrnBU/YPgCbwUQMTA4gY0FTQ7LtcGJ47JGsLwKfLoYtsepPnUxffTute
VybwTxh06bgvLc3uIdeVLMvLAr0jNfp3LRRgt47Qf1hp579UEP4EfUDjfu18rzhUpLUPpe22MQPH
37c6Ud0Pz6Pov3Xw8/TR67cD+sDQkmHJbaX3r3gqOieAZUBAkJfuBrhi7yVN0l8l8xwW5cpJfqpA
l+BBHvutTyj7auXel4I1ZtT2br1TaDSBGZTBN2kR5PddY5ofuUh5v3fxHrgxuapefILLrGUu5P5E
4t/mVTs+0arqkCjRhsfM114zrwweIaFRbQLS6DsiR+RN0rrMTiJ1ux1Kbk4ZQtLA2ngVCIcinvv8
wPsSXNBupuGNyQAfI2aahhxYyJ3FS4DLmQY1h9S2tm2fsJsqG9tDYTh4OFKujhC+Tw92g7uuUEO2
07BhwPmOTvIe7ABbTqgZp4OZPBgI69HRgBYd05a4Poa+j0wrT4OQObr/VdSVdp8VnaShIxz+Q/iC
HHW19Tv2kQTddxvQV5Fre1VYsQeilaescLubXuePmTbYu3qk7FC4zbjJGmBP0B2g4ylHZcRbe4g8
MBrdJ7ztTgzVmHfHzLVfDfoItvlY8Gc70LQbFVAVSWvwvlF36ozIh+re6WS3K11ZYIUNJSNDOtm3
jhn+Y4MYAIxT+S8Fssttr5BSA3duvq1a2m/MIPO2KneaKPAScUTDBQT5rCrZiyxo8YqFpADwBgB+
NeYYGUZZHNDL4uIrgkfdaP5gjV+jH1+qWDl+FiPKHSKtRrk+etFzIyq1sXzSB696UU3nP5VmU9xl
oJAKGzR73NReatzzhIACI+kqFOKhvdQaaftGK8Z2EjsoIqCB33kkce4MK0X7AHDo4IJHckGaPaQq
oZiNxnJvCA2HeEfi1NZ3XVrahzEgVAwK8AO46P88dFXJNrzR613OdEy2qKBa4Ytiw3wdQgayGbae
ZvDYdHp2cJPGOGoW63ZeCs7YPMFzXJMGjWif8MgsCnPn2hSBU+U7K37/c7gEnSuQ8SBeB4LxE5tl
yYA7Nbib3U+NlE3VHwOrfVLW+Nd5qckMkkWot3hw/zMvBon5wuOlk917hhG5OJK9+0IlEpdi5Y7+
HOdeOrHZNWAnWut1XVnco4NrawZfab4LQEmfBD+vu0tv4YZGPh/EGmgAtSfm+Eu/jGxhOpb1mN+P
VuZ+p45XVFB/cvpjYrkMZxp5N2Yn/sbTB7XHxehirGYQty7tjp5RBuFYlRp0y78haRo5EDW5G7sC
fCnsvbV1KPN6w4bl6LUXalAPWaWLH36PE2C6+bYfhBlBd8WMwL9m39d4Ru8gijxuCoEe3IJVfUw7
0twNyWA9oSREd5qpki1PoDcymko85EzT4rYnbzLou33uINWj2YUXc8ZBCwvW6V1RtewHG0i9rdzg
p6whVphSVLE9lQdREyTWnaTIsnWBvzUd1j/pUomNH/gU4MDS5c/UKsneQgF705XDR9VbEDvpwFFg
SZ3tODYAohqty6KKYIOPYHhB4VzHMzWxeOj1+fAx5IYd6gUXu6SHwFFWQh6Wkj6/rwzWRnWf0UdR
y7VU/cJtfrFNZ1cgLakmIQiY3bPgrQCdBAGc5Pq+WbLgTIK4EHCC0sQ8QStp0LqNzxANG2OoOTqE
H1YikoWgGOBnNJ9CjhuvgDkeNFBB0xd6nt8rDU7KV+BtqsNO00LkV2MQG0fmGvf5kkWwpAEOAzQt
enZmR6GSeCnlfYvDTXzvBrGld6scXW2MmganrHX9MtRJnz2rwfx7YQjMoTn5FMDoUSqa+5W8IZrD
jeweF1ADwjp0m9Xgaru+ZtNH5oERWobhtvHTwctvXR51M0mBI5cquzdFbHGwjm5UEaPtsWD/sDnO
DU2b5yyYTPJCU7jYYIjfJ3Ye1tXKs2IpSkb+FOuEYhSoCObv1jozJJRjteyeWuqUyeyFMMHBgC4+
VC4ek8xBNt28Q7vDbZ+J3y0dX/5+KqdcJ+DEE/3RvA+hr/yeA1KS3xPLu2uSDGoeifkqPXoMarJL
s+Txur3FAZ/fb7OCSDnSqq51Dxuk9ZpbNx/GW4r03UY4zNyo2imOKR6+PESkGdxbgxvcMJVpR1RA
k1V9qenRNttHSKRiF9nTzYEa9OXyQpqrsEHKmZw81cg8zNwq2PWgi3hxzMoKKfRgYnfoyZ4Xjox7
5tHbriL9RrQCwrQjLd5BuGDcQQg92RBIikbKbdOXxvCqOODY/R1kj9Hg6RmHHNTeMeKWD3TV0Dsa
kP6QDmnbAcFjkG3pUP5UE+U+Zuh3iYyeyFuRoVXYRENe7ObeGKPUghKCCsrxXWJHPiaSe4+gp00/
ks5vvqQ6Avy/XygQ6ul4VoMUa8pqXE4OkbzU/URZJ9OgclcIy3ypQJv05JmqOgQUjbgukvPQMnLb
bVrgjGc0D7amMtKP679kwUOjPgdABjK5fwj+Ln+I4UtLpExap5aQY141x7X07ZIBNBxMXSPgsEWe
9NKASeuyTGXqnepbw7mv1zoZ1z4/22WV0Ma8t8B3MvAjIXsUyK7Pz/T/Z7t4khH6z8+fIrAzJ9Vw
mxhoxvZOSLzW/Bc4ufs1WealfFMAYtypr3zihJgDc9EhbRuyyt1T65EyQe+u5oHMJodWF9p5hUc3
HsjjH6dcldzRHChMFO/ao5agAb3v0ieoPYboTLK2Jfeax0Iz9A1H1eS737loCGY0sL+CAmMNCL84
8Wc/ejYx4GYsSIkulpPnPZWHrvs7GCPyTpAsx54BSAFqN6gkX867X6Oym9jMOLESEktFf4tH2Ntf
Le1kwkETIrAQyJ9Yn5AX0moMGcjKO/mZycJg0LJXPUsEgk7OVkzNJmsyhbZHgNUm3ahJUfhyNGjC
1QR8EMczMQ2qkGQ2+5FreBz/9YjgVdDb54AxHEH6LD7gJqqWiIf5iaH3poJKOuNvmbEWNk4re3Yk
/gwGsQeoGf6wUs9BEDnFw9GppTglo7UhYOZi2cbVbwe21rW0aAjCH3h0TB12c8ya0Q2J0NUgTobB
6kML/dtN1oEmrPezdwNHIv772UPF7D/mZrNHGw/ddC7MUVqEeAXFo0o3tvPrupXZS+r/zx6iOCS3
UKL71MBkstpjIJMUJy4m5Wh358uTbYuwKL73ALIFdgf4T7m9bnTmxf4Ynbr1sDUsC1zys0jfAzHB
WHcjjI5dOJoPbkfD3FqpKC9tcm8SSUfoCFzeJ/5/Ux+sHvick517oXpN+r/szPozinMDs1PkSsps
7HFx0l+hMx7aW9tYU4+b1ni+t89NTGM8c/fQKpGEKJhI9zoIjrRfkUqQTPlxfTmWNjaQV+BfRUUA
2k2zZ3utD37SMFhRPNSC3QhNja37T7M1vdcBkARGzpqteep5rBdZyU9ZH2yRjw4l4k/b/X19KHPc
9J9FgVdDagA+AcSbs1PjDn5HSwPtkXWPg7nN0afDkdzKgMu4KR3wRL3KNRalpY12bnI2slwDmNFK
G36Sd1azEfX++pDWPj9bHYGolZo+Jq5PHwd1D53r69//fBihMAQasSkJ5QFENu2Osz1GhTUkWsUE
vHQe1fqps7/Ziq7ELZ/djAG4BV5xaBABwnROueqDKYeRopGnotNa0K/oYyQ7vQNcxjPFMRsa7a20
7fTJcit6Y0M7bA2zj828cJZ837bgUfHXp35QXUtTZ9C04ZS6PfxNAKKWbYkXmYIuuxI/cDaQXbZt
5DcKkiLvl4GtNygBVBAo2UQQu29iO6j694SZZJsb4HUZLVO8JhYkHdF40EfM1LQIsXvxnPl2vaVJ
Ce0fK7Oq0PZJc0Bi3tkaualuZa44sk6mtoEqLYtVZfzI66A/EEO5cW2C0Jrb4yuHb47B0dHGaD/V
oqHovH2jyRrM99QItdQJjnVXvyT4bMyFboRNmpl2ZBsdC1mZjOFY9P0O2cx867Y1Xi0sG248xGvb
3KvK04AL9Vky1p08EfDYo/JLU9bilBt6f1NbXSj9g9EmZJuNKQW8sdD2bTtq8Yi2N42AyZSZtH/1
hMYPdToOcefrENTVS/9g+hC+zZB5C7O8EUc8Z37DwfuPGdRecOK5uvP8ih7g98TXvJjgToyDskpK
oz3ytB1jaYNsKOQFKHNwxD8kcQggQboWC9Mi2742h5g6ff/c5Pq4HQdenEjToUmtTUtni8yeAgfq
hNxqiAWEp1sdg0CmbWh1Rv5F2srZ2Ewbo5G4P02Xugfl0mojkdE7VokBOuix9ij87GhBFYe4dxmR
OuJfU5ZhiRwj5paQA82T8lWjNo+FZwBHCo0CcHT3yW/fJdlGdPcGBTItBzsUnk0yN1uU4cGMO+qi
eZC1Z/w2wW7BwJqH9Df4RfEgTRS1w753vYMKmLxNTRCMkhrlbRB8dFGgBXZUa2NDJ6xdehO47Fde
WdZjUHjtofeUhZqRVpwM1ZCDAttbXA1BtQOkDo33suwt8A1ABkcAZPVY9A16jHqK0NKnEtS83Ens
rfSTNkdevZr4dzUVGwDF6SF1gS0MmS9HJA7VT44KLBIj1CjDTJSDjUJfa2+ZaswizNoczF9mhuqR
cGnUeqrcSRBL7C3qsrBnQf4CJ0l3RYk8KaLT9EQHfYyLosvvqOfUG6pxPTaruno0nET9cqDlHvoA
ETy22rvs34YoN02184lv7MYuy158qwUhT3Ob+2XEq6S6yxXrkNMjMSQom9c6661vXZGWzymqLTsV
pNmhNSpxZAbLToGApAUy800WIpOH5XGyUQ87UNHc5BIqWVDqpG9NM6iX2opkpfq9dAMKWrlqMDZ5
KrF/Em981D0gGtM6ee/k+DPprfaH1vlJVBitgrxPofyT5qcgqC8dKwxUasSU4uzXFsRTUKYRRyRH
pBV3rJYgimRqhzeCv+soS4wQEoQFsMroNS24+ebz0YhxUVcEyFUD5YIuyFGoCDRHIVWQWFuhl+Yd
cIPpMXW1X21g2ruir3+nJiYVyLpgg5+QfDi11m5HLeWh0IA9NNE5HCEB9JGTcQhbYbr7hujenrRt
EHMHrtk0NRerjG4TrTbML75Jy0i443c3YfSX0aUmFCG8PA6M2r7TsqC70VxZb5Rl09ukEXzT9iK4
BSDFDYEL6UPhAFMtTa2M/dzwospuAaAG2DJd6UpcujTRVzKxlOPhAUzY5aXW+o1poDGanVr4nGyq
lP4l0fqfQGMS0LOBlEe4MYdbdeC6StGPwU5Z8WKmbkz4t4p8vX41L45iwgVM0GhcQLMIU5WetB2n
ZKc+RHI3sltt5Vr+fPfrAZhsfR3QAFTv52+nQSQ9FAZ0fqpM1AIPZbAd6t0/jOHMxCy8YHj1GwUz
+Gnoj1zuh78ewQQ3AAoHf6Y+j9kUtRw3TtG57BQMzbEd+ju3fwLa92/HYOgT0z0MATb56SE71hqY
a4dxPLXDETgqX628hz6H+fj+H1UCpFtsUElc7lZDyJIxoKlPNpjZuPvBULzN1DGx+YbYZAUNsmjM
QxIaLsBD3XH697N4z89sLdfTajzhzB4qeRegf1HqeagPTqj3/zBzk4oOHnlgT0Sz+qWxFrD7AO8X
eUq/t9be91cmbiHcR9cDYspJwAvHxJ9931RWTcpOG08o1D9YJgPZlt9GIIx5Qs8+qJ+74MUuy2eN
p8fBEi/Xt8Xn04NyhDFpVqMyD+DOLDIfeZfazGLsxAzzlbT6FzS1/bb6ZGWQn73AhZk5Wtd2O4We
PMFOovI+dAm+LaTMr49kOoSX70yYgAwaqjngE7Dne6I0KB8gKMVOqfo2WP4WlTJwzvQx6HXif7AE
n4MEFCpxYPe63BBp7/ea4bfsVFryxqM8jbhDo6xDfoOM/cotMMfqwkkjK+R6LsBHeoC7YFrBs72e
BElLLW/sT20jmi0siUivaPcojNS7CYQ5bpirR3Z5j+6EIuz8Oj0WrtMCBtKVzxIC3ZvMzIOwbV21
aZhrhwnnw+H6jCycx4vfOK3N2W+0VWOQmvP+1BF9U2bg6CaiPiqwKNlG/SardnPd3tJag10TZUEw
RE20v5f2ADnwOdAj/SmlZhOaqbY3Kd+gXfVuIKtsVJPnmm8s8F6h4jLJaYOs+dJYx5xap03bnwzz
txK/c+2rZ71w+WCAFLtGSHnUS+3gdKif0F+jtZK0XZrZc+PTwTqb2Q7vsSBjtD/1dY/qtym+U0+8
jKUeRKp29xZf6zD+k1P6PFw4ItB/Qnd7XmAey0lz0ur7E9HrfsIRGHtq5RBEN2WHphlW3LTEKu7x
UgT+t3PSKEAEFTqdwSLcPc7KSi/5J6TE8ZDS8ez9lNsbKKkIz9Rw6gR6tvpWuy85+T1ma6DjpR11
bmeWAIEyO+osOhAENb0zWBFrRIsKkkVD/ZcaEH/OM4YDdw/aNjRtzM6zn5LWT5JuOLFMS3+ARqgP
y7LIfl0/IYvzhhIpkPQu8tdzZKvLezW60hhOQ0DxWpN7rx03eZ+tsIotmgEYwUYOHqje+fUBN9z7
iUgxGLfeM08+d4EXCag+/4Nz9xx0jNse8Jlo6L88BhpwJV4g2XCiQdai1trcADO8rU0qITTmrchz
LSR6pmAY/LfmpFs9D1mDogwqhVb7k1c5/4+089ptXFna9hURYA6nEhVsS/bIHtszc0JM8GLOmVf/
P5wfH5ZEESK89g5HA6jcgd3VVW+wO0044in+xe2keO2YQBFgzm3FxPwjp0up7FwqgDYzXHKyAbLB
6XSGkqNVvWyVj6r1Igp7wJB8Yont8NboE9sT3ovW5cRZqDKPe3v6xZPcwGpGg4XLZnKa1mEeGTSx
y8eYQg14vgZsPeL3iQANJdKsXWrE3q5zltSW5nKCEfBB1muIyBdO1jS0gqEVcsI2HCxeqL9Qdvt1
+yuYUqT+fmzmiEojJwV7Pq3ZlUWleJGsMKFDM2ysNhk2jgSG16kEZZVQabVdQIRrV8mir00SjTUU
Y7CFppAg4WUaJRPKBFlCzhzX4icpFeMfh+IawEX6MLipTjMWGExd1fth+ZigfwSWgULLvSDfN9r7
7VmYmWgQwFST8RlQRHp/lx9PqQG18hviNOJ7F39IRbLwdc7t24sI8mWEHi3voI1iwPzddnwNG2m9
aqgcWeVLIUGwbN/ol6x0eVjfHtnM7XgRd3I1xzFIsFgnbpm95aq7NkvEe/Zl+Bw4b5+PhF7PqJvO
+XOdcTgJ1c3xHtbCn9hFed1jk3yU9E2G59uB5hbrLNCU613Ljoqsb00qJR8c/7Dkbrj085O9YIml
F6gO4+iAG6pWA+Zuqcc4uxvOhzDZDSC54lgRxpwle+xJPY3UgX4ebuPqbZATm52yDqVg2xsLUzdz
GXER8TlZXKzXgsWy5gg1iN4SAfG439SpWm1GWZ0DTKxsYePNhUKlShuvCPzxpk8AFN4jK6XK/GhZ
4cHw1L3nHAptIfdbCjKZxyRu5QQBiPLRoQ7txu+l8dOHT3x7v819QucjmXxCulGiJm+SunvmnTtC
4PS9Kr9qylfVsv+3SOPWPEtlc+SWqyxiOINn+8aaQlCprd3yGFQLScncHj8f0uRiaZQBLoo4cJ85
/YPoas9GqPy6PZaZdBHdz3/Xf/z3s7F0kRajZ8Gs6TzV3eSXr0hrGTD7kqzQ7FAMg/IcsAoCjqt3
FkeucsPLIz6lMOg1qqKaaHfCkG5uj2ZuD9AyhfEPg2eExlxGiUMSNt0fn1NRbD03BRzQIhRTUL8K
MDA/ye+rZijebwedm8LzoJPd7bWB1zkJn5AUHYAPegqosIOQvN6OMjM0g0YZ2RSgOdyQJ7lN4YWm
iy1x/ejTJTvJQ97txSg170yE7uzG7KtTYNVL9Lq5N5RB2q3jbU3VE1zC5YQ2Il9SL7E9BuGklz8L
KvKF324wFlxD1d7lemNr3tHxgqPjdHYx3N0e9MzBgcMHEA9k8LmsprsmrS0INUFVPJZKsmpdqvvd
m7wkdzEzswThf9yKKhzvyRix+RHzOI+LR0+y7n0XKHZWHGoaEE10nzWLKca4BydJKto0f8lZ8OfA
Xl1Oqeq3VRy6QfFYxMFJixxxJQcFvtbhT60cKWFh6K/cRn2Nm2JV6N66i/Nge3taZz7GsUQGdw+8
kXrFDG0izyn62MoB9gU/rPy739ZLOgUzqfh5iCltj/czqnalkT+G0p6y/zHodbzfXmQ6MZlePatL
NqjyOG1X0wokGYATSCoqTJfTGtaw6mAu5aAmXeneoFPirjKnah+ioqrvQJiW63BQh41bYvla41Rx
dEQxtLMEAQwhKKOPujHHJnPjiTQ+a4zNu87fd2oVr/LGkp4rC2KR50f+P7Tty7sOktDJSJNwSVdx
bsvjJjXuRcTLMJW/HIcSoSnhqmr+6CfZT73uXpu6fKHXuGRbM3NqcYjw+7wnLGDyk21Yd5pcDJWe
P0qBSjXkGNdf6+qk+98/v9WoYpKvA2XlMTq5XxoLCrThsizOqdKOZrTwwp0bBbWUMY8FSXz17fZJ
3bKlcmZL2LT5Q9P8LA14YZvbg5hZE9CpwJQpd1AimD7aUazJxB4A8mMcafelUK6HGp+8sFsIM/PN
jHpfIyYcuoI2XXq4VGGSR64IEqv7yDz1u1NZf6raPMSx4NCyc7KVxD+tbw/uOuqIcQRxxHPd4IU5
uTN9o7L6LuvFRw1lenuoB9POZWGluyreSaG77h3EUKR+qcp9fQaNYWl0UfuUoA2NCJGzhCDqhjYX
kkh8zCRbfW2k3e1R/Z2sy/Pg8vcnw+KFTCKS8fsIMkcrhNyzdY+NvF130SM+uZswVnd1W/2W/fQb
T7OfRTFsM4FiqDQkayEqHXuQADD05uNQCyvLkxF8VL8EjrIPzO6UNRbfilweoyFvbFGpX9HW/9q5
YFXcbJeazUaS85cwyWiBN3D/3W7jUO+uIPIptf5Ga/uempYPELN6Swp9H7baWheUtVRJD2HT7EgB
FjpN8jXkBlbp6K5ACZ4j/6oYlOhmoIctE5554dMQmvV9m5byMemkZg9aRXrGdttvVjAL0ydLFX8D
zyleeje09JVe7xz9OPxovTqLbIEm/9Fy9MTWM/N3kRX0Jqq6X/garjfI3z+TlAfVUBpykwUU1Do1
APDox96EavvNtW9vEMANVzeGTqsVrh+9D9R0jDEvONuBRh72Xp+W2jEx9Xid++ZGC/pvZT2sFand
YG8GAiN37dwBgJcoW2QG7rVCQbs3T+5QEv4J13FVdhUEmMI5CYZ516nBPkmKO37OTrF7EsN0jSAS
OWhfoZCLVmBihrXdd1QSCtN9EqsqvEdPAM+0SP2Qe/PBTWXgkXLxpc7cQxxZpzwt3IcuLY61l9Kd
8fONnkIcDfxdoPT1P66SA5FyghLUgo9DvIFUfOK0uy4z35OgCsCId49el7SrUCo3ghQ9yGMW5Su5
smo9rOtrayjBz+DDGbeqvGrMqN10lq/YfhjasiH8Y2bBuoOfa/oJvN0Ua2ghXxkNsmyo/PmrsPer
rUNfBlSSF33vTP3QJNW7r1l2m5h3apY/aVJ51ILAVhTvuaq8u84R79TKenCwMPGD8h6p+HcUa+48
Vd9DIEYkHRRWOdhhG22xVD/GXbkP0vyr4RR3g+YeBi/aptSAh+p7mkp2W2qbxhCOeHtxLrfWRmsz
TLH7fdobXyXdeY68BtChVYh2OOgHtxCp9uftTzUR31OltelLPOqxvMlbC4Zr9JiErXcXCw38JrPb
yB47wZQ3nq/9wg7yXnSrep1YgQsGzXJXXR9521RyfbAf/uOgBFT22+DZ70pbqdRfQqIZWxVfPpsi
LEJtbfJDcY3iPveDnV5jeEphTs+g/yq9HdaRutPc+E41YtiQSByv4WlTMjWdn4HvFfdRYUkgw0Tg
x0ZrA6pTV/DOvXXtZj+6CjFN3dE+x1WlrkfJUQOuq1B45BkwXh1nX4jveCJAUak76nq2LrvHEivB
InsxXW/hW7/+FC8DTZI3GEeaUSkDWcgArO6Dlqr3+RrEeQhA45djqbW2EXjcdkcfJ5bga5Zv8+rT
ZY7LEJMTK0tg0WfjdIXxZsBaWPghLuU75vUprksivRaRp/TI9ZvMFCy/zIGBqB31wkigZQ7FTjbr
lwTmieQpawtSqmLVoT2IQ7u1QDhu5WwAECgKv+Wy32RKbTuhF2/IcFdD04D5tPTxtL9rhPBZ0JNv
dVfY0K7bu6GLIo4M1zsEVQjlvatyAETw9cMhf+1SVAd1IVgXjvBdzLNTK4jImrTP8aCcwEUi86ke
/LYNj53cxJhv9s+6lWyaWt3JnGh1pn5zwuiHFXvvkRtrK1i20loqCm5Bq/uZBM0PTaoOspgde1Wy
/SY7GlF257bDOvQsZWUi19ZX/g96OdzNmnbw6Qpve9dN0SSQDxXC9WGpfhV7jcM5X6uNshaLYqt6
DSUokPReIz04qrz3g+FFihRgpYF1oGT6cvuOuX5ZslggSLDHhEF1VRf3IpOGi9/oR61qeI0YebbK
6v65lv3nVBRWjq4v1MBm7kw0fOl/IOVLm2D6CIqTVGrLsNGOqmD9kNL03WsWvtS/nZvLvIox/Rvi
b830/EwgQ63KrtaOolWKj0yii0p0K7/3QgpuDlUJkglNsSVx69DZ7e2nppDvRD8QN0X8jyKauwRD
AQGDiO4jz+2KW+CY1iVwIZCJj7FYwFAHd6v0zSaN88HGXGd4CwOpPISY8C0kidep70gMpheu0Q5H
NWdSuQn7MI2bcJCO1jCCOz3PdO77pKte2tDCqxuBEQ4ir6+OSdmnn36DjyZJdADhCpPfTJtGYpFn
oYaywzEk6f9CZzLcYmrTLjy/9HEIl8vFTaAj1kM9bIb2Y8p0e4zaaY8eYqmHXCnyVyOu4ru6ypV1
QzFuB9XdewWhIIy2TfqvCG7APXA9zEVdUbnH3KYYLcDNN2RCtEPhV+HWpPqprjTDg7TZ5QBNIcr7
L30SdZvQ1X6lhey+1H2ahWs5K90vXSA2zxREtI0Wuehd0bES3+RMEX+XDsrDalNx2XM4fZG0AdIQ
urvfHVGrtlZqWK+mI3Mr9EJCVTJvD8ZQOge1zJqH3PT8oyD4OQDTsNr3ElLzTe1USB9J/kNddqiK
yqHxpWyc/qvj6O1rk2RsM7LtD0kukWXhuFj7yHI4q9zThRirFt1dB05ToOXdKTtcAJZK1OPhPFkM
Tm3KaFyoCHJNCelhoLa8xc3mqJTVt0L2NrnWrM1csROO7ljLt0PrPIMkXkh1Z7Y5Jq7j81hEiu7q
+WqWhmD6st8eUyB5tf9P6r961V3kAQqACJ9qP2+fetdvcjqBIBx4Y1jU1aajRFslt4RIaY7tcKJY
iL7mQ6K+S8Kf22HmRqURQaEYCixyetb1gRCZneE0Rz011o6rxqu4j78ZXfhbRK9xVJB5G9CdWDhh
ZwZHlYGPieoyNYEp6IEnn9mY1JrIVDZ1/dTEd/h4qEuZxPU5DmplFAhBVIO7fopnzY0mz1wz6Y9B
fuqTp8/Tf0DnaTgtqpI4qsNNaj9t44dVLpKoxFZLeStUhZVUu++ijmfb7UWamy6SIui94G+AVkxS
IqTeY6Nzle4odS+mvOWL6oyHdglusBRlco6z5aWsHQ8KQ/FXGPzuIuV7NbaAtNfbw5nJU4EY/zuc
ycQJOWr8qUggMf2HNxha3KL4/r+FGLfG2f3ayWanhTIhQmvtdsdSXQvtQtHsOi1h+ccqwEg6vZaK
qELVkap4nK6SsxsbZO9nXq1LQFH+wgU7szCob2gjHAMH5iu90Uzq6qFKpeYYakYDR0IcdiFuh09+
oMgbpOzgu96evfmAdH+oGIy51zj0s9mL0rRQ60xvjsiAIykT7lWGlQCycjproW42M4vgXEHVyLQn
NMkc/5SzUKI2qH1MsnBsSl2+G2p/2CVZlv+JPat7USoxWBtdC5fk9gBnTgaQJmPBEzQlN8hkgIrT
hXUuRM1RU4t8U/SiuG2MXlhYt5l9rgETB8IzYneop1+OTVOKGpnzrDlK6H5+ybs+pCTmSpu+VpZQ
ZH9BOZNLke4zTbuxywTwdfKiCWHdQF4Pm6M3QB5qYjVdScgLPtV6XqI4Oii/w76CpmRo7mMxDMLP
wAv9Pf4FLcjYOPleDaZ/75CSbDLHG9ZJBVxWiOrg2WosKhqp5FCLw5FMgTW20mNNrtduFUebCBOn
VRd56Ix1FQbqeZpvuyYy7bYY3APZTL3OrEpckRW0e68rf1eZ2gDMFvhm6jTf9F2668SOB3uT4Z+g
JChnk4Sser3bFB6Cya0Z+qRYnbsCmrzOAs3dqp1GHysyrDtfGRsLgyfbci5od3WCT5seqNE7Ahgf
UldpH1Y36Osyq6pNpUr1vSy1zsb3Kjg7SR4+iUkNNq2mb/YBC1U4RmYlRytFCtBq04uyPVWB0yYL
W35uW7Al8IvQgatfleSy2JUHEXb3Ua1E59imafkjRCLvIFVpv1CunEmV6EyM1zt7nVL4ZJ8PhZMp
XhO2x1Kok+2ga+ZT6DTOUy7gb4zapbJxqjQ6GHLkfPAw8P7DSEcdf7iY4GToPF5+AGEZCpAEivZo
Sv3vokaURA8wSHSjJcLnzClyUWKZjLOWIk9Br7E7es4KnRXTtc3m1AdPTbK9fXDMnIw6hEv6qBan
lTRtpXpRi9BAAN+v8gCxuE+D9sOVwvUQL3lIXAUCgs9TymDu6GLw6r2cOqgflp63efCkWgeMs5zq
WwJixvj+yeEQRVfQYUFKDVes6fNJchBnCHXNf2qab13YAp6UVo5pgHPzF7bC3HhA40DF1lWoBdM8
MwgzlV6M4z8FmnLPcu3UJl3VUXof6eb+9qCuDncGZWq0YUZlC4Cb083QaANsPT146uMHY5sNC/f+
1efLz1tATsnGoEpdVQd6OZOdGBT2UyHAiDXCrz11T70cFlArf1uHFyf6GMeC2ztCMeGbjH/H2c3Y
WSJ1og5vH0uJbSXbqgmF6hc/PDr1M6IGQfWSISJI82cVdM9oGy5ckVef1N/wMHhGWsM1zN2s0jCu
xMp/yltjrJC/wJT9UePNFDjZ/YCWwu1Fm51VXm3/F26SsIGvzSJPQ48tlDX0EMO1pH3zPk16moxp
MqWi2rWx1jf+U9KWK0O5t8qF72lmFOw6xaB5bik83yZfresB81BbRpH76tqKJdiAb3F6d3uqZvY3
QbBIACtqXGPghdDwUEk1kXyLvjv62xK0YmbhgbGp9IrQNYBfMvl82Hdizs0ePGUixQCBjudD4qrN
T4TmdDuIDFIC5FDt22OanTjseUT4W6NmzGRl2th0h1bieECqZ+TwrnvrzvOizx9Chgi6dqTN8KKe
wvR0LReyzh1Yf8Vb1eop6d6CcpSmXVihq0c1r3aijDhe/n9VlVJjT458zQifqr/ARrMTt1WGDTzq
iq8m5zr8e7jPapBpu9vTOJUnA8xLZODTpkx5cfwTLg8NIc+BwKIb9KTk3kYS1B2d8i0OPz86ubxr
0uyj0LRjqA+2micHuf7ndvjrVeS1jdUWmEvkhQFCXkZHtzQy8fhLn8RT2a2jauV+GnMDiukswrTf
ncgi/FqdCLSOtecqz5OfXSg3SxtldiB/C34c8dTtJwOBYu0onuSmT123Tf509Ydunm5P1fVHDPVy
vJ149SAhMQWONLUV5UORZE9qYJXroFULW8zaJWLUzH4gzOjyro/QkasniNLJQVhIRfYkRtGjI8ro
dXqb1HpTgtckUA/mINmepMMmoNNYxQsf9dUYAauAWeE/vH9mYCWtbg55IA1PZdlYd2UglFsrwazo
9kyOa3FxT06ijH/F2T0pjDYZsTlaSjo7vwdlgZhi3JubPL5Lo506VCsuz9shr5IZQlKIAS1D3RvS
6WR75INb4oqeiE9G0zmHhDfRU9w5gS0DZ7UtpQgWNsvVdqStDsSNzwo0hgbt7HKIhSAOloUX9Eko
vwkIU+DXWiGac3tQV6s1CSJfBkF/wAxcXj4n/JFzWHRL5aWl358cTZ4wFK2pMQhdodnfPIfFUt9m
dppGMB5wPF7d05vLB/8fx66ZnuJh1X9HYjb8dXuK5gMg9POXC3fFBDKghfR0UtJTjUWC1me4FKUH
nN5eboe5uj7GlUDU+P/CTHZ02IiKHIZdekLMYQWMZdDlddfVq959VKXvvvf9drjZhaFnJCsiO9r6
2/w4+4ASsoAUwe301Ppod/Ocl8v/MqCzCJOld1JNzMsS2QspMfcIyq4l/al0s3VnfFFx/fbjb7dH
NLtO2AKM4GXQtlN6celqgSsCCTgNcrBH8PGfvkVIeHCEu9txrlKlcaHO4ky+S7+DBwrFOD0ZctrT
M230jVT2+TrpagWTq0qgkdvGC3CC+cEB1ftLGMR75fI71ZoQirHO7mjHqvOudu7deuFIXQoxbtCz
HeHnqYTCPSEsHwjbvfs1yP7TtwpebqxZUZqYdgC0Tm+UqhBQU9Sek+YDFK2/dPnNrs5ZiPEUPxtF
Fg+xgL5+dkpTGt7ayacMpet/vPCPFNif3wjYWpHxjLyyK/uWxKF3GBVOcqo9ay2n0RF/RgREJEQu
cBaTYu3TOoTsPJoPSMxz/aBBMNl5SiKIkdobyUlO0W7x/E2A6ksZmuvb45rbCOdhpncCR7bkGYxL
kP8EaYsT9W9N/nE7xtwynceYHA4x2rV5oZrEQMG6lDNbi04+wpuV6G70JTrV1c09mbfJ0Sq4Q5y6
EQOyWBu1eOM1aDdyuuFNe3tUc4cqAGST85I8kgzocvOJcswLRHQRFU20B0FxD4q35IEytzikdjig
8F+Q95OJM1ysElyfPRDC2VJ69Lnfamsh05kbxnmMyXwVUisgoa4lp7izMywoPo3TZj3Of38c49k3
qvU6tn8Svy/4yaocyJ6aZlUuwdrnVh1+tSHD+6AwdJVsgxXOdb1DhamTd4L6VFSZrcS/U3nz+UVH
3xIZahQBRXN6qJWO7yNPEMYnR3j2tTtnWEjRZsdBWWHUsP17bl7OlhK3peWXenyiA1RFEJ89VAai
3Z/bo5hLP1BOpIiBrRfFp8kFo6KO1hlZmp4EMLxetq+HH0p+33goqimurZZLiee1pAWbgG08VsNR
VbhSVEgVIyoK/D5P2KUMDwb6T1j0FootdpKwC8xc3etN8+qgurDJZK3fuIoebJq2HsWtQPRLud7j
JaIUK4xGUiS1rPTeAR9u356Wuc+NaogMyhVOxhWF3qBV0vaVxZGbvIVythr0b3L9H+728xiT81av
MxFxYSE5ifJJyJ8KLcVrZuGTnl3es3FMjo3BwrwktjiZSiuD4dE+G8rwmsrKfR6gy2ciY6wG4YJq
ydLcTY6RWOKJ3prMXfENNeAitpv8v0QAJjGyp8FVTQ9DeDqDIeUWKV8KCrm585pfySLafnYYZ0Em
w+h4Zhp976QnQDBrNIdWObY8ZfD1P2w0sjuFjxDM/LSKMtq4UMPRWaD0wWsHvIqMtcST5naUuWuX
5Iv6Mjx6C6zj5VkSoCJTtz1y1laT2oP/1Ul3sYVEYv7Vi/7cDjVOy8ULne/7PNR4rJ0d8pjS0iKq
yfW67q1tHpWFn59bFY52WBAi1Xh5KphkJBjnhA763biWHlzwERIWSYJnfvkPo8Caj6mia3ulT2A4
YLRQeuTbVLNgBfLwi2Cav27HmFsU4B3a+IDl3TI9ejOQ2pIwhOmJ0ysGu+VtRW+n0BeVNrcDzcwZ
xXbWfRSxGU/dyyUpUgT+BMUIT2H1e3RCkbahsbAsY4YzWXVanCRAIwGB/02uESsNBGqEQnjSs39a
Z1/pFpKP7rpN7vzMsyXrKV9ix85cjxcRJ8+WMOQxGLIJ2GfdKlSwnfBWMe1fXewXPp656TNHehHC
r/r1aeP5TSz6oRWeKiFGlHRbgNyPzYUUcnY4wKMAL1lYkkybc0oce4NBD/wku9+0OMMaax+UlS2l
nyZmjZ6TVLJGvAc6tur4/Z59n3WRJ01asxlU4d3QB0xevlX5QpY/O2O0LUBj4bJwVe90ZbwlBo+1
SeTVINiK9yS2H7f39Nx8jQ9+miIj239KzdGxiTbNQo0om2hrM6xWYLNsMSRN6hc+U33mRKM1R4lJ
A9A/arNczpgQjATouohOluqXX3K9/pHHTpKuNQVnvRXtwS9O4jxBc9wKJ6zctkKkbVMSoLXjZcK+
GiQgdpIYbqxqQIc1C3Tep0PyTUmtZFdYCVJKkeLlW2uQLar1hXLfNG6/Mweh2GiZVtqGIFd7wKDd
ySkz3HjattuFWC7Z7KTmVERBe2xawQew3sp/0qgSHvRMEtLVUCrWbzGr1W4tJ2Zto/Qm28OQt/9U
alCslaxvP4pBRNY01oLfbppa+9TxpXsthU1hYnq8AxP1GjRJgzTv4O59QUfgM/XUbaWL1boRgI7I
KZ1dyVHDfRT6yQdYF58uUgASeETngjJbgtnMHJp8heD4Mdumzj1tukXoq5ZWKIenvv8aNOvKxVF0
yWtldm/xsSNcCaBFn+6tMlDDCNgIH3y+A3P+2AmrLNjd3r+zm2os1NO54RUxtczET9dQgIWHpzgr
N49iUmxu//71GHCeGWnvQAqoHkx7Q7oOU1At+cydPv0YNGlTFdF760kH9DIXzsfroZgIZCElCoCM
fqg5OYm1tGv8JgsJtXPqO2Gp7nZNqIdmDhsAhKxMDfTqU4exNOSRVDNVI2Gr9EpSsXxQ1kXagP6t
7t20e+gK8UePbSMeGjtZSb+JQbhQ/pubUC5pUJn0Eul6TS5RMUwKMTbYeDSQTp0f7MWGqoKWlnsT
E8rbi3edtY8j/jeWfHniaF3qKJqvhKd6KOBKVbY+3IVDtc2KZ7Mwj8HSnTC7gpSXgB7IyHdOb++2
LgwggCIz3DjbzJUOjax/er8zJEpY7EpgFFeoViksrMqknHkKkU6X3Y8SGPvtSZsdBKQnHpVj92ta
JWs8IfGrVglOw9bS74sldNXc+tPgkjgWZFprf6mRZ/emKxRyqjVdcIq9+ikCqyYFmMv4RvC1MI2F
7HM2FojpEWlMG2gaq0XSCjaFE5yCIWjv4kLttoVRdnZjdCiBWXCHbk/d9X1NL370NVAoMVJkmrwS
w6Z3LKsN2NvyLjQ3QkMtbns7xNzqqKhiU4/hlXMlS6HXYHRSIyVE5xpb15CzDXJH7cKT+vp2YCAk
miBMdewVp2ImaSSpIUY/4SlK5I0Yv2n5L8RuJZpPLsLot0c0GwtHN0paIieTNjkQyqrQK63yQora
cfNVp7C51nhu00xTHGcn9pbxLDfq57uDI2zi36iTo8Ei85CcmKWqvG6Pxo2/1pVaWsPaXZJymt0U
IOlBGADVvSpzu1EfhiXy4yct/Z505Spon2X9s/AqlEp49fIwZb3YgpON13am0hee5Z8g3UlDY1uJ
bKtLrYGZrXcRZPz38y/XbGlC4vt7in+qJhr/VD5u74SZmeI8oIk3UqOUq8eiCL49yuo8OGUt9KxK
fM/66Ci79ULVY24cyFRKqBPSDEAz7nIcIBTr0o9kxvEml6+C/3J7FLM/D7ELnVllVG6YXOOm3FRk
1fw8ioNrfS/jMno7wNxFzvOTlUangx7JNCfp+rgcZLHzT8CR+kMkCy8oZcbbgvxznQPotI0u/VUI
gFb0Bun1JK2SezON9EPWBEjx3f5rZoc7Qqjp6fH6npaJE6HPzbZT/dHR2W46sNSt83o7xMw1Dtqc
nuRYR7xuFPVtIeW9wMaLlDdd9+xIVHdeechRH5JAMWfKwgrO7UNe4NZ4/4ELnyoPYZYZNYmBRE7g
FM+xVjxaub+vWvfb7WHN3E7IhyAAwFuVd/H0ogVPjxhnpvinwin2biP+8FLnzhq6k1+r32+Hmh0R
lBsI1SSXvMIut7xZ+omW+qZ/MnLbEIFCPLbl+naI2X1wFmL897PTAflLJRczFqlppdTuBYUSQhAt
7f2lKONAz6IUXeGKbm5w0IV7WXnU2v3/Nopxzc5+P66aIi1Nfn/A0FERuy9a6i4kJXNDYNWBuQFL
kdHdvwxRaugN8/Dl+Ek2cWEvXWwz1ymkUqosCofbSLK5/HlXKTlfVZNCW7WX9QfZfLH8d7F7MJTP
ZyIcchQnYKTBsZlWXKmSBlVXhd6pGYRtY1kbRYkW4LxzU8UrlVb36Et0VczR8rDCecf3Tt7X1Fr5
vz6/1ue/PlnryOp9HaKtB3ZnnSaHcqlceI0j41Y+DzAu1dlmKrISy5py/POl3E5jax2W0loI+k0a
dU9Y2feruO4++qY6umr3itX9wgDnLgqwT4BeR1AlOtSTvcCZH1V9nbsnN5SftOZLVv1KhPoNxFW4
qvxoHSjaLsHHBO7GVnell1D6D9/r+V8wpWx3mujkKgKMp1JXv4ip89r41t3tZZw521CXGWXNOEmR
/Z0so6uredvC+z2J1qETjnFx6q3P5/WEMNCsGsVfUa66XEjP1HMjUnT35GvbMr4fFFwuN7dHMb9W
I4KYJzoKC1PVMt3H30NRRfckxFbyXYaGaXfI3+0FsxIOkB3cnapRI0oNB/sei7KUl2O+ZPSucBcq
xVLZY3ZS2b60f8cXwPRuarNULsRO806V9CWKv2n5h5suVGqvJU4VbAZGoP5fqdEr5Fkaiw2ZceKf
OG//0LX87cFVCquPKq9RX4kRhi9elVBGMqFC1/f2dM+cLFSHyVlguY460ZNPszK9IFRC0zuZjb/u
3gf/0yyecXBnASZZoFD0cPQcwztlw0EKEYmgL7mg+TE7BpMSHpCJkRQ8uQtrsUU+sMxINId801bS
Ks6//odZQiYAWDSAI8B1l/sexaCkKoXGP7lB66xDBWHCNIqXYDnz4/g3yvjvZ8dkFahKkkEMPgWN
vFIBsdT5Eut4JoPEvBKINYVCeubT96yFD5BlFLFPlTsvu5Xfk/UHQ1M8DIMX7vtM6p8s0ZVtPCKW
qnrj8XPZ0WEjjCp3PP14s0+7U7k6BFarkqwLeX2vd9V9ZA5f5bZ5dXt1YUPMfrRnoSZ7zukAvCYl
oUDROaum9rJHOR3atSkGS9t7ds1o6MFRo++GOujlmg1aqghBQtZv1LvkBRGE2xtvbtJwIITsB6uC
bGVSE3D80M2sevBPvbKL0u7RVA4SpMi81Lf/WyD5chyKOKhFahKoiF6dWn0Qyucq6e4iBJZuB5qb
MElCyoghQW+dHu8OKkxBkgreyYl2hbzvFwo2sz9P8YQcySLpmD5ZejcK4yHj50vrsX118v9wAdJd
BcTx/5Hpk51F3yiTgj7zTrUmuTbG09lr52rtAUsadeEdMXsR4tNijdI1YLSmtYysz8ogA3F/6kuh
WjsJ4MAuDLEndCqENZRAQgoTKX3dtylRoQEbZO46C0X9Q2lra6FUMPdFUZgiqaDdPyJYLrdHiBqQ
Jjmme9I780GK/FWEMZMX7W7vjdndjt4C/JOxgjNN07w4SyAgJ95JTKvfZpDu+sH6CHN6XtWSE87s
gCBPgLcSpZGkdjmglCtLa83AO0mo5SBb2WdPtZYn923eLql8zp25Y5WX+52Dl6L4Zagev4kcx0Oy
X6REn8oInIyWf9FKvbfxgZCPhZurNqIw/cKjYXYDjVrPY7IGo2iq+4kcmp6LQeeBjEq+ZJ5lR4W2
qiKcZrPMrmgERgbcF6O0rLWDhWRLb8Dplc9jdU0clIBwUDMDnDB9HgWI3mRDFsU8uXF2hDrlfs+X
3txzG+csxpTYkzmF4cgmMbp6h8neStMhiPd3ShssfJRzxwsYEVxGKSlpV9JfyHy1UpjIdInDvaGu
jfjl818A9hJgWmRuSBxiL/dKEGBn1etBfEIxb1fm32garqTqTV4SN5nb/jBQYe7KyPWiLH0Zx5VD
oUeUJz4p3rByaL6Cn8ZWc+Gsn1sWngmcYTieUwmcpE2a4iauFTbx/yPtypbkxpHkF9GM9/HKPOtm
qlRqSS80nQRJgDfB4+vXodntyUTCElbasZ5+KWtG4goEIjzcT92yX+1NHt4NwM2+m28CEea5FbFm
Z2FTAWrGynEmdpq6Je68DrpZ4CcgcaVju1EOB9kK4HL/9DxLhrjpVhXLTAiGOtug2wxRnNbflkHX
O6tcG/SHC6ggUFxy4iIFCKED7wI9jdYIwfGOPdfO8HX0Ss27Q2UHNkRPNXq4ryA2RT470RyMAFWs
Pd5TDlRtnag+rKx/u72plY7o3JK024BY4CBOnOnJctp9NZdxYYaPkxHFUBO+y3N/62fmfl3DV3AM
xA3N39za0hws1cEVCUYcLRQMrzR/sr7oLYOu9BSEw1fwxSU10aGdr3uusRFRckDTH1BRgMZJl6TV
eHO15JBrjVrvowvitHLNt1OL4YGEFJcNsOkuOoen+RHcU9tyju5ZXdzNvb29Pd/KhUV0j6IougSu
sx3FarMo79ipttth2xvtdh1Dsu2B9/0LQx4K6QI7hxhF8lYlK/N8HOGtprksPlZenu1Ny8hYnI6h
jvRJuYCCLwmWEBrIt2i5dtngD0ILtz9EzwP9i7gRhb5/Py9tUZYGqQdaYnbilg+W+zAe/7k9V+KW
l58/KFQjlQ4aJoAaxKKdeamuGH1e2Rk7Zc36M2juI39jsOregfry1A+728aUOwD0VYhSgaK4whZY
UTbMFgj1sNtf0FsCGcsXGnia1b/WQ/rzdQRriGzQ7i3Xj/oxRxsq66vT4Jo0jur1xUvDQ5gXezfj
ezcvd028xGOzdcGwshpPNbFe0poce3A+a+5lkcCTZxfNsH9QdYhTHWn5ZuI30zgwtNBQ9M4AIjNs
IBzY7K2wCrdBwNmmylroNlfRW2AFOo+tWluU0QTfBtCXVwkIlkK1rLLa6hTS4Rgt1pe29ot4wWNh
N7fB75FQ4y8WGAUZ9GoDTgqwj3SzFubEyxTFjNNiPArAT5R/du1vtzeR6roDKSOIwfH4EEi1yx0L
icds4DPm1AkPdglq070dHRz+F1lLkZEFYz+y57iILq0EWWQQ2rrshALiAdQBh8m0nleaa3yi2ABX
GwQpLqSHRDgc2Jdm8tRCoB9F7MSsLxEYe9Psl9mDWTL4PPrg8LEWzeFQuSvvzJ60QK7DC2KHIdwV
3VDvN8jE/sKAKAhAVE40E8s7oOY4/a1XiijhLs8evPcXZ9ChjE58BO/YYfJTjLGQ4zETlojaJzC3
d3HT6vS2VFN0ZkJOiSPXvpZZCIhvRUCGucwtfbZJNmk8gzK7Ckla9NahAABXKD2/4GuWzuyAs/Jy
MOAsKRQljBxUk57Lp+NcpuWBM2LdtQMFSVWRu/tqXKgOS6RyyEibo3SLVDI8pfQjMt6OdPA5Yi1j
BSdZ9blc5yPIOjWDVU0p4jmo+8AvoCAl7bpgJbm1MtECl6abBfmASZeV0FkQfz+7xpasrwgtYAHR
b0jjwdvfdjrq70PhAREU8Dam9H0v7UMS1AY9reETSGpnTWZQdU+goC0alVGjv9L3hrAHL/oGsTUH
fUExxGC+33AgXXAzEeMxKuyNZ2lGpHKj5yYlB5ch0M/rCGjfAYFRWM8b1t3ZqOI5/Hh76pTx57kl
aZOt7gCoHRvwOM2DY9WVxwpM0SMr9mPu3U9+XcWQZrwPwVkSGcM/VQWO39D4OKaFJvGgXEMEwAij
cSUiMrjcI0EW8Kye8LBw5/4totM9oOiasapMoJcC5SGEnfifZAJULH7dMEA40ftFPkJxKn0IQafw
6faMqi4NUAGIoA3d9FdkNrwGZmYJ1/I0+/OWZG9ugezrU+09Dh6PA+PDbWuqKALhGnJRNvAsYP27
nLbMBDHEzIBoc/yKxaAoOUJ94I6U9CkrnYeIct3zXFWXRTLjvxalwxYZPernBdBtS9E/8YaRTWV2
9wtf0ZbAxoe5zfYG9+OlA3M2iI0hOjBM29uDVi7k2U8QjvPMn9hsWdccBGinHrSkzpYwzSNX/X3E
weAXRGVNRtl63AnTyGpxj2UfbPpjBXPg7QGoPDsaVf41YF8OwBvKwSg6rFrOlhTw3epuNOkPx9XR
OqjcCNoOAdSDgg8U5KW3Fp1RHSIGcHoZmvxibx0/WGzZOCX95kJP+S/GBCCO5whq7qvMQFiRYEQf
YXlC6ugpWNyPucu2gVP9vG1GueHPzIjjd7b25RwuzO8xdZ6fxiSzN5mJ7rvM2IGOO2a657lyoc6s
iavhzJplVsbsuRhU44O2BlIQDWnj3H93p4rYDP83ddcSB/CwjNbYzwZ/CPEc7l5qnaLw7YGAx+Fy
IOjF+V8TQXe0p0P/09Zl1JR+72wQ0p5uOtYNgfBE1BkfZ2J9YYA5dsxDY1n6EmTTa2/r+vjV2xv9
C4AWCMkLyQ/4BELWRTSXpw7q8uRQ1nvix/1fgMYFUzUQj4jC8NyQXCzqLJMRtsClR8bnMgnrf25v
aOUg0H2BHCF6FsEOe7kyae+NUU2a8sQbG3nblN9lpnecRzTfdJXm3aSzJa3RXA0h85cejs3Z2PPR
neLJ27Wrpu6jPKJnI5ImrCUhoKcMIwrSqABH+7wdOveRr+FdiSuXL6vu3aQcFhLrwH4AwoIy8eUU
MvDaL2aHTi/C76loZlk2XWAgpfs394LniQ2HdPsVoipz6sG3W0ZP4Xxn5cd3U4AhNQKoAASSAZ4U
BN+XwwAtJlpMCJ5PXfTNND44zQ9efPqLzQZhSFSFXfuaAyxtmn6kOUYwsM3q3RU05uyInvvbVpT3
J9gI0awIrmNUAC8HUmcO5ZlYj4Flvxg0u2rD+3HbhHLJwRGJJCLaVpFGuTRhpHmUl0FBT+WyqSHi
CoZglDZ172WFT0PmF9wH4MFGmVbOvwG/n5oGYt2TNbZ3GK0dL8PQxe3kfejn8CmojE9Lseqq3Yr3
xoVVMfazS6cG8MwPMmDegVl6RjPcPZzHxvXG175af9uz8c1oxn1NdG0LiisCZH4AJPqIepC/kVat
arwJLMrooArDh64p4z578AF1u71uSiPiGQXwLkq2MvNTBqyzx0I8rFvnsK7PRvSc67jLFbsPr3aB
gcfuw3tNcj/NMNKq6XxcRHTTb/jy/s198XnplIZV1ZR2is+vOeix7tvg/U4Gig+YfwFsBmxTcmYD
JwutXOCnBzSXLZtK0+ygmp3zz0vx09hABnH28fmM7WjxBtoNzQorTqYLLDua44EWgkeTthG64VM7
KgBuwTsdT9cMBDvkuECKfW51hAJKU8Dyi1QWOH7lmzlnc9PaAfAngUvitgJxvP3bBG33bLeaQakc
AYA0guAStSC8ly+PZFoWnVmRMQeEA53y1D+aAwielgiVycb4j6zb1H96/1HByRZ8/8Jfy9HNCiUO
5NCBULMLmsyR/TD13du06C5P1YYQWqJIYUPW5qpN2rLrJnTzAqDt9pStz877jwu6o9GvjAyqLRRe
L2eOr7ndVKM9n+xuH37JdUUL1XP04vvSRcDCqQ1aA7h/kLGXnrdv3OfZhiZCGFvsnkcfs+7zyvKN
425vr44iyEEbDLLogHgiDS3nKxikRdGr5kzoVqQQLv1BnQdm3E3Vsck0QZti76HEhIyPyEQKpp/L
GQwYdyozyybwjJyM8WEpyrhZv0JrsF3+MetWs14KBw1rALnAQyOakuszDqP5wg2Hn1hEnozCT/rK
e8sHnRyVYtdhTwN2jLepYISQlm1uvdUz+MDhpHm8kE/RX/QpXRiQboEoGuyl5SNa00H6Xe/dVbP+
inm6+L4Y4Nkl3aNtGslgfD9k3zNjO5u7IPt5e4spFv7ChORJizRkWbBOYggfzSnfNnSAq3n2TboL
q4emMjVDUmzpC3tS3DGkA5k8f+Z46EANwUbmD5E6fsG+HJIu1BgT8yPVVoDjQ5ssYg70PcmpiTwa
JwrOP34qulfvYPGP75+7889Lh2YcTTdlAT6/0BjyY8Wwjcbn3tv05NC+n/sREGLUZxEhiqZi2VFn
kcf6sK35yZmeLVDatusn6C1ozqXirgsFjg5BDdj3rsB0UJdASq6zxxNU1sCqvMEdDBUJqAuH0+H2
1KlWBo8QgEdxtV5XaI2wLKDfl40nQqo4d3+smntN83155RtIeKP9lo6nIemtbVlvb/981cE8+/mO
tPKT00ClfcDPdwATKR7W+b5vNSGaYi3QugNsnG35qBLJtAl9P5tDkNHhBJ4K3C3UOdbrM3TKbw9E
QVIWwgzKDiFgPbjqJRe2lJRZFrOHU+hyNL7Ocdp+rtLvqf1pom9lF38iR+7HQUJ+GeGG+Hv0x3jZ
8faPuB4q3nEQDgGLA7K+IE26dHNNHxFgAshwcvEbqHtXEOi3fqvrd0elEZSkEesIGm9xmi7N4DfU
1MiiHscVUhA1cmy6RunrXXdpQdoWs93UUSsskCZGDacpNdtO+X1QTyMkcFFflQFYRhW0tVnY/Sn/
BCHUuf52ex2udzV+Pubmz164DgLslna8MYsBweDRzTc13TD+3nOPRyeQP4DJiNrIVVcHL4YFcJbW
SPxDxKFwzYkmiL6aImEgwgMTpDyiN166z5o0M0EhWqYJfYQmMu6Xd06R9Hlpq4KYnS3cw+czukWT
clwYPzNPE4vphiCu0PNbH0WxckiLNElHJ/a6Mp5szalXWUBfAA49ko6AoksWIqfPwN05Rkm9fEvD
HSP0L6bp3ICIOs6G4KOXg9nRECVpV5v7rof0KtRA3McGdTnNbF1tWqyIgOzb6BUXECbpzFWOMRct
ypaJaz1Z0EVugWuY3g3ehxFQ/0PtCoyk8FTSsgO8T9ysbYwkD0ayGy1eP9DKqDSHQzUUpGdBsYkW
e+xiyRdzVpbjhNrWKRznE/rJHoLJOVg93b5/DwsRNMgpwNhVOS+PkEafcjtNkAxMIj49A7QTR5Wn
2WRXXh1zBgOi+USUKa9Oot0EBnOMNHHmDrHktPGG/Bk8PhBYrjQXiNivF3EeTIFTEJ3gFnCUcIyX
24121E15GWWnqqrMVxrR3zWHUGY7u0scEh8tCGmk4xBWnaFzm9Jr3VmthU2ckBOoQ384/Y/ba6T8
+h9fjO5zoLekr7tTu0CqtMtOxTKHu4gH/nYFt93uthXVEkXAMviCHh0oMWnDQQF6KQdIp50i+7fP
v9fDl8b8Olff320FKVTw7eCAQpVO5h+gizcWQ0jRyRcIBq3NMKCJzKu3Q6HL1Yh1lvbBhSUxq2du
Byp75WyilerUk/QR3WQnbi9F7HE01Xr5vrCDV9bYP/9idKjCo4EXTDxXooJTXvg2SGWy02JDMRbJ
7tI7mMtTHuikpq7ByiJzemZJ2uUNVC16uwuy0wBtkC36vUV7sN/setfwXnPDnuJ+aYpNblUgmjW9
5qFuVhJT2jo75OM7nY9XbB4MF63qopEdJ0HePEVZMWL22amOQGpRfQCtbuy4X5zo9+0JVnhFNJoB
R4/OW1C0yJeVNSy2NXtDdrL8NNs4ObMOdjRmm6rJh/1tU+JUXe2fM1PSDA8UFGm8WbLTuvDEWJZq
A/ayIiZI9NSeBTm0KF7XaQvAgwb9o9y4IcJ8vL5AvS8fEVY0iz25hpGUHsviNW9+I4cukpsvKfE+
mcv4NQT6/v2XtGgwgmA8yo7Anks+Zm6Lik1ug55ppz0wiLSYrN2mAXu/k4EZpOfwvgjxppSCjaZ2
mNv6JDtR0KJA9Lu3nsvFandjuyybkuWh5hZVLaIoc6LCABY1QFYunUDUziaCQDi1ICj6e4ZHKDrn
l/qZj0/GvCvaXWWB6NSCSP3x9u5RbVRcQAJ0DJaNK270CiSqNqFWdnIg2UKWvIxbf925bqaZULUd
5AD+mPHl5HcalhOCaHgc29ujeNON3wcdYkt1tgVA//9MiL+fOVKhU+27ZUZObQcxhuxHHzxF3mMZ
fbw9Y4pbDvP1XzPS1hiQgzDmxkDAQ4wecpvlN4g6bm7bUM6WwPGIFQEoS4oPaWhODg/RIDiEw24N
njrg2tn47m5bHCPccP9asS8nrG3pOC5At5+cGpqo6Amgd1UIfPv/byzS1u5Ta23AYIaxoHspXhxz
x2s8mQfUCm4bUi4M4CKC5h+lbjlB64KXE8lTsf5zdJpM5M5Ir3F5qnVB/z2weKAv8K+C3RaF1bVH
03oSNmAdt/qK7ci0vASzbWp2gGowgAqjoi7Ggnzz5dr4QQM1+KDCkzAjr8z1kyWzNT5HORhwFQjG
P4D85cidjKuXGUOdJqxbom3vLj8nZ8keQASog42pTiYeB4EgdEF3mXwbloKsw25ImvQ9bTeO3XmH
2so2iEWbjU/DUHMjqgaGSALAdMCtcdFLO66bKXfGDs67m/cDayE0cuSoDdzebTojYgHPvM3qGoOz
tOKGQOOV/1x2TyX/i3Gg7wn8bkKcDF1QlyacuS79xcrhM9Od/y0t996v94/h3IAUOix4aaEPNMtO
I7owNyzt2507+3PsjVW4+/+Zku5tCDqXXlpjLCacZQAtMO+XqRNjVC0JghEkyxxbkLaKv58tCZsq
z65bBCQEtzV9sPtT/xdpDhHv/GtCumMa7nhoiPfBKQxtxGJEvinTYIRUZ+XcgrToftZZdjZjEGu5
nydrk6/NrkqrjTNr3KUq5Dg3JC3+Cpk2226x+GAQqsv7hj9H9L53YjeMc4p//sKhQUb3D14fGbtI
mrnKCVF8NjAuFtdttS1mXYZA5TGF2jbuf/i0qx50OzW6tUVzf8Lqn1bzQ1cNVm0ueH1oAYj801VE
OI0ed3ENIzPQGNt0tZ/p8Fbnui4wMelyMA82NTQBIrGMZ4q0hUes+JDnFWLqqmE8TqnpH7LA6TfL
AsW+eSLLgeZ8QgPJFLL3As0RDgB/Ap+JOBR9zJLb9EqTDpZPjcQt181q1bFXaLaccg7xcocsJhqy
r4LNssBNN3WlkTQBhFPm2kzvaVE7R9anVOM7VcdISDIJHTVE1Z7kb/whbyrerEbizd52Mj+7SKjk
5RecX809oNx24MbARYOnwpW+aD/Ua9gW2HYO2QV8S3ToYd33pXPT85V0LBuMJMoeA/S7tm+3HbPu
+5K/cRoPMUAgjs0EwZ8C1PlfbhuwlHv6bIYkR9OlfTT0wkIeQjsjtvK4+GT8cE7GD+vP/7mxNdy4
++2gvzGPU+eYvt7+BcptF9lAqolX6pXAgpGHi5OnHE573EHHdobmnU6LXGECyU+Ih8I9AHsnd/fZ
qzWDggs6FwtI3I112aSr81JPP28PRKyF5B0urEgB+wQWHnNxjQDt1s4nFrF9PWdJHqHmkbHpl5tP
mr2ttCe6r5HLEI9u6RC1JshROr8Ok9RL99FYH8EQHVeC9mfunDt7QKX19gAVmxEPYIhQCWlgZJWl
zegFhlMRZC6SoJi+LRHbmkv7z20TqpUCYAQ4PgTWQPRJXq6FHx/CtQ6SIH2yySu0unirKUmppg03
kQiqAUy5Ql/16bQuRVVEiW/URVxR69kgoIcaXfaPF6QcCafi7vag/lQb5Z1xblJM7Fno09tOC02U
PEqmcToYtD9kXr0jLHyeAMK0CDpPivBAiuHTyPsXc513U0M/+At5LGx655HuDiw8mgv/ulUQPJEo
00BlC/QeeGNIu6efyepA2wg35pS9NkZ+mli5Kzi7H9J1O/PmlwXZAqDTJihQ6HRoFD4HXXuIm9HU
ieBZLjpCW7xMgbCIEgedggfXT4fNYNPmAK6kaNNP+fSxIcV3EIlyzQ6+hl2JUePLaPSEdV++eApa
Qio8NaLEqkb3cUUS8zj3zHzKW8N75K1XHOq5JI9jNzcfGHjxdwOQbndoNPul2RLKXQhWFexDAIlw
B15uidkP8iHvUPXzc2hwdGXvxtnaTI9lsVjHPCj5V9bSMvandHzpetI9Vh2Ybyvo/31Me7veZnVR
bdJmbg8WlnGOuR3Nj55VV5r7QblUZ79TOpCj1YBuJE+jBOgOAo2zZolrhNhvwwJyuGbwyWHqTW8b
kVq3VipXAM6if2dIOjRWOyFjMOZpMizONiT3FBxChq78rQhE7HMj4kecncwZvMU+nWGE0TiwdyTc
13yzBppXg8pxAh4AjXhw0qNsIZ21MvBGYyJZlHSOu494t59zXUpUPVv/mpDRKROALxVi3zCZ1vIT
A8DbAtR3mrQhsMqOD6AdajzoXQGbzuWEVVNo+P5AooRnH0A0EqMgts/GX7dPh2q+4P9BLg10rOiS
uTRS2KNLVwv+sipQACjBBRZ9uG1Bte7nFqTN5a+9aaclLNTrsQmPrf+d/XAcjbdRnR2o9eGAI+sV
XGFIg6iqvI5GIThQAwhuAMARfbXGn2As2eG8bIJ8d3tQymn7j6Y9+jzwSrmcttSqqFnnVpS0zv1U
7QG9vf195dojFeUJbRRBoXn5/SJy07SYzCihkGXZgS+7QTDVoW0TDQ2660kssXxlAm//ry3JPzJk
vxpoakbJ7Ia/PBI9ggbwyY2Wp5o1QPN4p6nPv/mpHU+1eey9aLtwO5kDe397yMp9As4g4D2hl4N8
1eWQOemNpV8W7ESo83SxSx3vR42nUWz51fpthQi4JlbQGZRirKLo3DXyVmzMt9Whce1+y824Pd4e
1Z8w6mp2QUOOcoYvuLck3FKV5UNZQJYr6cdgukOXyKe1sa0NCAPoEy9pvTP7ctl2re+9+Sl17igU
gsEACKoAjk6IJCe8ghJeyI9kZePBbdpu3zsj33hVNG0iIEz3U0nSbc1b+xGXVx2jvkE0g1DdoAJU
CM1YQfsmR6PFYCxDtwZpUjrFwfGPnnf0zHbXofeD8u3tCVOtyrktcdLPrglrylt0IETA6NRB8yG0
aHocl4z8DEk9bBrevpsACGFKgCQ2uspR5roSajJqDnYGm6XJPO2tr02pOcgqRyEQksgkCKp7Of7y
jIZWdQ84UFg++IlVavg0VGVlG5A4dIUhOgISQHIUYT9b6LB208TIs+XVr4fycQkgXz4hNNs4HfnG
19R/MhYvSMKgCr8vhmlmMTMtfgIDv46MVTlaaE2DaBGlAbyVLhdvyNJqbUVZwCFb09uUhmZzqNw8
HhPogAMnL6Cu0m21hnUxeC1BYtOov7bp9Klqqt1QQ6IZikdxx5rfeaqD8Sttonbto29QxC9SRBFw
uxqaARtyMh5Jtx3df5qWbQyOd+e31ny3frLYjqKNBK8FEMLJ7+cGVZQsAGtU4qzJav8okIhAL5Rm
GpXLdGZE8vhm7Rt574VpYoIHsCYs1tUEVAZCAKEgOIxEIZAjl/ugKqbBGXPEesvOcu5CHbW17vPi
72c+YrRGiFKWOFRkdn6HefCCit32thtSXcDnIxB/PzMByvMiZRlMLNZL5N1n08EdNWdXNwrpwgui
kqyNhUnqn03+2hHN53UjkK63bHTyIggyODbTvM/69Otamc+BGWqSpTozkr8madV7SwYzeXVInW06
bmadzp3SBDwKKkCQ/rrKOEd95VQZD6JkCbehceQhanSaWEC5FmcmpFFU6Nkc+h4mCF5ZDlA4mvhU
dauhdIULJnLAriTHc6z0i3nmHE7EPKQZqgv7bv3aUg1GWmkFZFfozhQqdDL9JnQeoyowW1wG44a8
gEi8f2U6SjTlux5YzX+NSP5whC+EyECTJl1VPRO3iVuomvJ5fkVsPsRQwUs32dD9HNd5m439hjbW
h9tHUxWNnP0A+ZKZRaJ26PADWIWkUtY+zJX3OFXOK83mLXqB/6Juj2K6jwABjIQYt+QKirKfSxDw
RsmQx+i5B9OSY2i2h3L7gUwXQsHgtwEy5NLblBHaQ+oMT/+OBHsKFpjF7zUmVNcYehORgBKqXMhk
XppYIUM+N3gBJrTq/K8Z6elH1I3tvRkM1n02gmIc2chiy1u0995eL7Eh5AgYM4c7De8z8KVIlh0a
FIyE8HMVLz6jqndyQXTazOhOK+tdtDB7YwRrXPU6viDlafCFmB8oJCG4JwUj/eCsTjCuQA6UCz9S
w0GYgLga1NaGuUEyvtvfHqfSHhr9BFMndLZkFQtrQCxW5Ejz5c7HLP9Nomeafeyat9tWVLs/ckQ5
HxEC+s6l4xcgXKV0ssMEqLqdhdBnql+m+q1oUVCwNMGrxpac6eBI7xdG4SDtPX6n2dtkxw0yUeDA
ndovt0elOgBno5J3p52ZE7S0YInbWyvcdJo3ru7z9uXmL6fONwakDZIi/Da1n9/dwYqgDSRseNzh
hkKEKN0eRkmRBU19ZITKOCtj/m7dS+n70przwXBW28D3repzChKnvNAV11RX7H9HgHTT5QRlVphN
UxOGiV8/O/7BS3dmend7iZUXx7kNyQ90c+DgHSlyNGZ2V5fW1s6Hezyb3vra+BBG04Plsg9Wyf1t
PdifzUpH1SBmSfZD5/alTdD1Dsq6uDkTPjQxDd/Yeoi6IOb8uWlJTKbTtPy8PeQ/1/qVSWT80fOH
5CoybJfTmsIb5ENFw8Qw25wfmg6teVm95h/GLnV/Rnh2vlgFR/K5yVPyNATLeui7tEA9phzjrCGf
+TKVEG512hcfefIdb4r1hZEUtGGU/FNDkO5g1H6HTM00vz+WQA3XA788FKVxY0h7moWj6y+pi2fj
hIQae97V+Fegw/cpDiYK06IDRDRIX+XtzKVwLE6sIJk2ZvY5pO+lTcKU47vIy2MoOJ1SDLx2/gLi
F1Qjm6x59fL82+KZfdyb7Hh7oRXDsEGF/+86i7+fvRa6vkbH31qEiTfeT9D2TjVXi9IRozVeNHei
oUDGjfE26tosyMT32z1qn4cpdeK1PrhgpQWJliZUUI7mzJq09HhCA0LCyzAp2T30icGa9RezBfYN
sLejB/WKLZHUTmtxWoVJGzl3ade/gU3tx20TqrsYD89/TYi/ny1Iby9dBxm7MHHTJgZxGhJbGzd9
GOaPt+0o/SbyLiIFDG4EubSXjUVNoO8AO0ZQbKjvGYeuqOZdExlU4z+VewCNCtDJwAZAu8zlkAoH
1wAKU2FiN/1TM7I9kiH3nJIP60Lv+PxuTitx54BRGjEbNDAha3hpLjMMhxKQgSPTe9cVR+0zQvz3
V64R6QHQsAAtAB9z+X3P6EwvHzqEvONS/lpQDt7UAYtoPJuTcbCGyL5fUWZZAWDGBmzRTXusSuBY
4rYAqy7pGyMGiZCpiXiU6wkcMNpYPfw0TzrI1Kh7n/uoWK+2u4cgyt5vtp2OkVF5vqJAtNjBxULB
4HLoRpAV4I2nURKEY/w8NOP7zxducAHCQdoKTblSuMDcgbdmh2DK/FoAU6TjNVBd5KDRAg84/Cr4
qWVYaVNXdm+tEa4Ga37xCvLTAY+fT4ttmBsfCQVwOmD9zg74h7ZyHutVR9ygKqgDGgYtF5St7AD9
7pcTaPNybpvaB/zDD+PAeXJosemHVxDHA1bN960Hmu4q2JjB6fZpV3iVC7tSBLHac9YYFDLadbB8
j+rlc2OFx9kFtdTgFLpeWKUx1A2gaiQUNeRnLnor5noJgHEZ3MG/I8XSxStZ060bTJ+iufA17uXP
w0E6kEALmuCCFDohV3JxWWuPwRgwuDJ0c3/0PJK9UHu0PgTMsX7nazRszcZenmeaNltBX7pfa9vu
YogO5k+ovGPueW91d82Yh09h7kzbIg+yu5aY46Yx+iluOnfcZK05x0NXBhvSd9Mj8VbrNLtdBpKx
od8EURp9biu8f5Ggprinc51mpMKJ/uFNA7E8wJHI+F/unAnvKmPI3TAZJ/wE/uCuUzy7J9P93RDN
FaRwJQ7WDqnqAAnxK86HyFkz5g+4RXO+HfsWE7Urg/dfP7CBjnhA8RW61DVikrQFF30SjsEmi+Y9
a1+8PtT4E+WkIQKEswaQBPIPl5PWmek4tS2iG2ft4om4xzRzn9GguidlbsRWYGiiKaWDER2H6F9A
uuWqw3kNc7eHLrWo5hpfee68+nnzMJfstKx2H1NGcP+lsdkZu7xwP9Do3QxYCBvP7UsBUFmlpZlD
xymZh/Gel9nD4Ok4vFSnG+2UCK2BjQqudBumbFg7C6cqSfvKvjciu3ud6xFU9X4Z3jlkdjVzqtyN
Qowb1AMe8pDSdbuwCKoddosypPNU9M+FeyrYt9veUXGtoUP0vyakmAs18bQG0xLwCiZIR6IfJtGk
mpUGoIPgoOkVrP5yNJ/bnLsWQSLOMp89QHOLTAcj0FmQFp423DVaxEXoet7b/k4XXSg/DyQUckQu
aBzl6ILM8xxVpMYMAdJsLGP8+/YK/EFryD4cZTGUqkB1CQEHeZUNo6uncAb6rTr42f34O6jwqt7l
Ydwtu+l7uuyaekODrfHltmERUch2oQgi+Cfg6a7Q2na42kPd4mlNzWeWfrKhUwMt1bau46X+PK3f
R93xEQtxZRCaj4L7RCUhbkS1OTPEaVXB9ijTPNoGu69ZOMdOt6Cnqky9nQGs2+1hqtYPoMx/rYq/
n70qoq4irAcJSTIz6yNbxs9jg4L7bRvKqfRAVYp6rkK1vErdImfoHkrcddyU6RTnrIiN9QsbTqP7
YeyL7TL/xU1lg1QFKiPo777qF5uCnAct8XCLVA9uefC7O0p3t0elcj9nJuRMYjv0E5q3zTDJiuJ7
NFqvnRmtMUkDTdFLdVUhIkS9HQcMSn/S/e6x3G1KIO6TKW9+OF5zV/GSbALH/2UVgDimjWsebo9M
uROFditeZJGoEl/uiQaJH2x/jhxpkM7o9R+WbZSG+c4hBduYw2DuMgSr28VNW82cqsaKijTSzRCo
wXaRruWUtulizy4kL9e7zt7MBOJ7h668C94tYoTrEDcUStIA1VlX7/V8RUk+B4r11BVfR+v38hf5
BvTfYw5Flf26K27lg5nypiMnO9xMzoPrvR8TiCBM0ONFIMy4IuKrQq/v6AKdcLd+MOg20kkRKu5y
UCNCHQOkWyLNJy0ECDgcKHFkQcL5fMi4Gc+Wt6tmdPq/l1VKsEkILWKw/0Kj4I9y0pn/EQkAq+WT
n6RNFtdWcWfO6x3AtVRX/VY4OjSmIKREiyIwyzK1RO61rlmbg5eMhR83QxwtOrIHhUNAKTfAIxLa
PLAh3bQdYNnTWthe4noTQHTlx8noPg703axRmDF4bJTVQMp5nWqa3XIcVtCcJMX0IJD67P03ggje
QJACRUwL/748/XlrMaEI7CXc2ZbLoR5e3+1dLr7vXH6/yMrG9lZ835x29VfWl7u+K3Zh2IHIfozD
XpP+UK07CMyBU0LngSCavjQ32H65gi/dTVxUqZFv0fjKa2kvLAfqm/AmwGmaVw2pxgpIYZNNbgI5
GfN5TtfoS1jRPh7clt9nNVxYMPndY1jh2eSwykQh3ooONTLmh3AMEVF0TnVoI39+jCYtuaFqSyK7
hoYstH4JcpjLwQNo2ZprMLhJNoWvCAOPXlbX28BIddw6CscNCIDom4ZLEjIZl4YYNYsm9Ss3cUpo
ioJdyUMzcIdnopUfArvY3t5CKu+EbjYcZRRBAa2UvNNKo6VhC3MT20jsrto6INwN3bfV/outipcF
CHCBVxXQ/8tRhWHVuxlpvcSOXknAYtt8Ws230n2sjYdRF3Cq1goJOuxVUAhf8wI0pKz9/yHtynok
xZntL0ICAwZegVxqbaqql+p+Qb1idrMvv/4eWrrTmU4rrapvZqR5aDWR3sLhiBPnNF5hR3YyjYG2
cV/Y6QBJxMZ5RwM6cpT/TAlH3I1BYAXlBbiQ+cXizx5VRXzS7QAixb+V+cuYBQnY0Z1aHLqpcNF3
7C5pWHB9uckcI9uNo+3cb51AiqMoNeptr3nQFePSEvYgLYvBhVAn/K9OwrhIdjmeCZZ731fPLPt5
fQdKQiTkkPEwAEsJLhVRzNxGwrrKO9eOKlL9sRgPKqe6GVvjs+X235ep+hg3YN+5blO2QZA7AOUm
FLVhXdiNGkHXhFdiN4IFPWjKyCBH06kUR0vmLtHQA91IsrGVi8+tKi6rZGpsCwy4jxyEeJQrLnzp
KCxw7QJtgwBP9McDWsPMOXGsiJNQr/cN8VOVfonkvYEa6z8TgtfLjLR1VmAoogEaNkup+VrqhGP3
Z3Qexwro0eTgza/X14Zs1WTh9YacGEKxrbcX6bHtN53EMTwduqH0cA0ALdV/WOeR3aYspwfLgGS1
zQFqoBSNNmu26sE60u6udYfusa0XErA8+80dPkc5uLwp29cA+yMREDuHuBuQjWRmhmSi64KD//qP
lh0YHEXknCHzhYqisKEsSP60zrT95nmn4YVpHj1kEFE+VuFNpZsK2bO/tb7LaNsaswqIbvjrpMn8
rER1z6JUBdCUjmaTLEEJDo9JMcAjek00pxmsaNW/LARex/H8sflBWnROGO+gjXTQfoaA1dtOiRgf
kwJ5ZX1arUhfP7jOzawq7MtmDOANvILQYwiqOmFpuoKViUYQJGk8/dTm02OhqzqkZJfoqQkhXGUM
fK5aF1tR3pLV90YNOjJwlghhd8lYhte3mqy+gS4W6CvgxWWij0m4sk1TK+IEGfoo6RIa1EsRmlp/
x7JqNw3mN60wH9Ky2ZEq/TyslSLJJh0p3CaerQhPLur+fC01Y2p1J9LsNA7c3nR3gM7Aj1rGtLeL
pVFcDjIXh5QydHPQ4gRnLSwet62+L/gKe7rhD4l5mBaC7p35cH1OZXsEhwrCxaimbGQ/5y4nrSvT
6GjnRLSJYu2heHrH59H2vBVPIK4tNq/MjekwSOE6kbUcmrBSEbzLukgA2/v3fWGWjLVzcivD9wvI
MNq+1WZl1KwL/eBmhpVt8BHz0Gj6UAe2br12sZ7hmVvG/uQwLWj0sjgUpGR7JweCI0eLdmhB6vWV
tm32hDoWqmdtNd/US+0dkwa5SdPj7te6YCoM0PYzRcePsiSyxHj0XfIeJFB/SmAU5RevDPLV9KFf
yMFfOrvJrYWmy+uLItvKIA7aHjMA5F3CYUmmg7x0AfqjPlre5+UuLZ6IebxuRLJ/UaTDcxzJM9xn
YsYJdJyGwQlKMGXxUlSTT0YsjwrKqDIiuB89yYexyPAoIqw8WOthGVHq8RQjkRwRIN6xeREVomgs
IgtLWrmk4yjrevr4CcIV0BVnKuEahQ0xDxgn4AdoV1RQ5yp+Sfrl3s3XT9cXZJsLcY/h9+OBhRcb
aFCE4IIkHfFS1rhRN+3KKtRvylet8acugHbpdUuy/XViSRwMoJEuM4rOjbxGe2IxfYltfkzAd5AR
FZJMZUq4ERwz1lhecvABlDVIIe1wdbmfoniZLj+uD0qyQrij/5s+U3juGBXkg+oMR3Sxw5T7mqrE
Ih0JnmxbBZbg9bFt9ZPYb6nGBi36OC9DZt824BTVnd3Q2w9zoimCZ+lGOLG0/ZITSzPavfV5O5ld
/72qDH/0frrWHIIazTe7X5kqxS2duBNzgot2Y1anlQWsX0EJFFG3qFRxQCVeANLr/6ZuG/DJgGw9
LhdvgReo8+NC92T6UqguGtUghMOTZEvWTh1MlNOz0/+wLMU1rBiCiMmG2xkdxjBJ3Ps029/01PKd
QpVPljXFnU6UiA8pm9ZtuwV0HWY344XAP1nW+pq57f1YGy+6279YbvObx9rBtNOdBXrEmqjUS+QD
3RLzIFu8pF4roNzeu2R2gDz0HrPGOSRe8pVPuuJVojKzrefJlkhyZlromwVIBPIouUd+WoaHyiVR
HCWpGQvJnQ0BYF4QGhvezImrDU6UJl/q9BtP/hSpIvUo9QsQuNxq/gbk1IXjkzGnomwExJFpDzbo
/amNzrfsIyk+XvdvMnABUpv/DAmnKOdDP0GSyYnipQ2bbg5cNw668UOjpT5ZviTlUz84fgfF1eXN
MiBIf+ItryMFgsINakbnq0WZkQ88BSqxih/W8ia1gkxFCys9wCcmhA1BcoOmdQ8TXevb44E1CuJH
+fc3FAHAjtjYwkVkFuD/ThIHOyF2vvJs/EJMFa+1fIWA2v2LVQD+SZgmu2PcMAtCo0T/miSQ7NN4
0wddBTY2mnbgCYGsq7N8KGvtZlz7/Qwahut7RLoXEdVhfFsYIWpNFCRFDGtnTjQ0fmOH9LVA1bxW
RA+yxAvSb/8ZEWYy5nrlaBaMTNBSQbvsyH/0mlV9qXtnetY8ffiu91Oy61BUAjN1vCreedJcPPzT
xjAAoYULNEUBEBbJSu5ExkxvWZ0f0FoS9ujfM0j7Ef3Mh4UtP3mS/TLn7gYcKk9ZMd665Qha7vG2
HNw/75lzUNZt4I6t0fb8bExTsg5jHVNkdMsiwlvN/aBn3fLcMc86JISrkgaypwjEU/C8xn/GBRZD
A8OvPus5QIzFbWreQYkWhWLLOq6F4taWrTPc2cbDiILHRc8yiLarAj+CRgSRFZSBORq8rMHPqvF5
HVd9t5B6nxjDkc3vaJTDgxftZHjxoiVbLBAnnpvq7Yq6ZF99662fgA1TwMepd1xsxf0g8wqnloSg
MVvjhjaLRoEYP5gxWF3C65tDRuuEoQDMirsBrfpiUK/HxboWg0Ejp+Al90tQmYXG0oKDIO3495U1
n3Hd5z5p9G43Mb24hep4cT/ZHX8apnG86TO2HJvU5MGiLXTXFFSRAJDdkCc/UHwLUJZplAxY5cXM
bvsa7/Cq8zl9h/c9tSL4DJYbuQb6ExSAS9QaQ1OVFpSOAvc7nDtaHYGPPD+ERWfpMTNxz0NZ7Ftn
xbcxrV9jCFZdX07Z2YNzB5bdg5DMhVJVAbQi1SiCIw9CAmXHQXa0PLY0/mlU06vZclXvo3R7ntgT
tqfTe3avzegySVY9jMv6MW7eAQNxMBgkH6GacUm6ifJAT5DvpsDQBFkcds1+oru89kl7Z6qeUNJV
OrG1XV8nQd8IEr/FruAqee76tP5OjSYgqkhddgdCVwJHDRlbpG+FrWblLvrfUyTMNH5Tx8yfq/bY
ZJpvjqrGBulwgIrD3CFbc8FkX679tJT2BFS1Of/kCyqUq/OCQPQdTw/Y+H8z4qUO3aRsblqYMawl
aqz0iFzyzqSq+FK610Ay9hcKB/LQ7c9PFiet8rlNwVkeGfH8Oynqe1JYitYs6fE5MbFN6ImJpq/Q
GtpsJkaf2IGb7zTtvp0DrirpSvYAMkII8zYqB+DChFCZpnYyWC1egwX7RKrPvfPSV5/Tl+vOQDJh
SJuhOA24G4pcYkJAo+2QgScXKSGMBqLjb3eZYNp2EHkjokT7sbCPEyDOV3ds4Zhnv1rCmiquPsn1
fvZ9wbc0Rj1xgEBoNPJ6Xznl3dhNz3NVhqMJ3hV3/Q76jq9gdFOYlS0NIC2gBoPIuG15QsMmJIDn
CVUxGtEMIsM4lt0e1eLG+nR9cSRbDcd/a7KgiFwumgJSA5TlHYfGZznpN8jpWD4o/R6MZdibrD+a
K1fg92QX/eZvIJwKSiqo2oh7m+X6oLn1dsORZ4t8ASw/uafFGjYOZc+xnrDbvmBofvMG8E6XRlSW
+T6mGUgerUL/Plf1tAcZgQoCL/FRKO/iOCOPjAkXG/RJOzQcaukI4uidFn+dNWiZoPj3jslGs9WG
DN64U4Tbl2UmRG56UNwbaFXcupsOq158WivnM1bh1kbJ8bo96db9z94FNRVv3HrNOO6sJEdgH7rD
JnoXZE6wgEAoHYN2vbluUHbUQWsD3W0UlgAaFPxJifx52jszwkQnNDu/ev7fPi/M39znTqXr+Lw9
vM63uvOez4OrGSo2wJ2g7n/udt2qHltdw+dL586rH9/TdonE67/vb2fxxK1PiGSXLsb3ixti7Jt0
f312ZKsNMgRgPba6Lxj5zj+/NLaW4b1hR11R9j7eV2G6dl/Rc7qrpnEHPtDfhpvbIDZSBa0yV3Vq
WLgRvQmKdTNZAP+AvtGUD8FoQ5yU/JzcOLw+RNn+AmYFIFIg8shFJJFXk0WBa7ERhH3O9CdPEUEo
Pi9GEFNTVhNp8PlMz4HXor7+dqAqNIq29DscH1y7sES0I/24DJMZWU7rBh1ApQcbGl8KK7L1gH/d
mpU3zj8xC9WzBI9CrpkRKQ/Fup+aI+mOqAFeXwupFXQEAPW96YaLYzHcYTKKsSYRR7pmNp0btyTQ
Xde6EHUsVVlpcxxCzQflBMCUcROaW+h1vrczYK1ncAuQqFvMBD0HE5SDnC/NUH9tAQf3C+olfot0
xvUhyk4UirIgukZP2SZRfG61zK0EANPZBKid3zVAaLoczQhm9h3y2FMwpPWr6aF+MhSeihFJthOB
s9t6Ax2gP8RbEn2AORhiEjPSh+EjK727fC0VN7HsxkOaFKrvm7Y8gNPng6vSuSmYy8yo6o4Q0/Jj
LRzY1+sTKFu2DWWKqrkHiJb4qgeNEBABXg14U5LUqW9M5c/SA8MfqWj1h0Ao7ViAyzWMa2jlXLcs
HR2ucuwX3HsXVVtQ8tkm13EGjG4ev3G3nT+7nBYhJ5NKlllq6i/ECqVoEG0Lt1Kx0oU4WmNFcV4/
pG55zA12G9eZIn8u3RL/zIiVFdTu55azFmbKQ1MFOVcEJ/JhYB+gzccDEk04YkbmdPVM8f21fWiW
2yH+7hqf3rEoEPLFExr9DMAJn285V6vSrsZbIBrr9rNtTUcvjX81g/u/mfmLvjm5Z1dUH+OppSbu
cbMJa8K8/YIbH/kkRhUvNemk/RvR30z3iSlG9WFllWtGHB3JNkP2L/UdqvC028yLzg9Auf+ftr/V
sBMjHYoKqb4kAFWntCE+kgPasXRqa7d0Qx7o5YyUmKkEXcmGhvQpXuzolIcyj+AfVihVbMh0K9LL
nWYdWfKQ5Yqnm9QEwDqwgAsdcKjz/cCHJbXmUgdyeS1ep7h5NItyZ0MD7u3bDpj3/8xsN9nJ/FEj
KZldm1a0aGXzMU+tNLTLUvs6rcagMrW9NsW1Qns1kmtwqWhNEF6js6GXpskSO4KOrOWPqTXuuyzt
gsaxi8FPk6y+L9dl2ddVU4duF9OAc20OOgik4mAvgDrnfX7soc26mxPDHvwJgsmHbpjrgNR6d+tC
m8/PaD/5qzOkt7RunjJ0yiOV3uaQgLLjY4JGpr0OItdwqQcI36OTZKEG3HtLf9LUnRJACnr9GbFI
4XvTNAQTI8lvrSTAntb6N1vTtVc8FslOY0t33y0z4mBUdcGWYKFbGxUNAxqauvlix4nhZylLQ6sa
+5vWrtO9PsaqVKIszIBPQlIYKFzU1IQ9Ujfp3Fk9wNOe7oWmCRIsrUVrJcghcu8dHvDUlLBPWMKs
xpuYHSUemD4eWjw5VRzIsqOMxChgZCA2QIur4AGLzFuzwoGTrcf+fsvz8jpOIBNnf6hG19pXtoq9
UXZr4AijnKeDfOeCVGSw+qQbNMuMAHD67jjLHpCfp3ccrxMTwrR5aRKPY2EikDCMcDHsZ282jhvc
7LoZWSyxcaW7YOGBiOOFP6rzWasGxwSPb/m5N/jt2q4HWlpAZTMe9mC484tchc+WTh92OzKXlrdx
AJ67jlVLSD6miABp+QzJFntQzJ3k+x6qYX9Z4BFkikUxiO/a+UC5GS0UrXFu6rdxqtjVkgOEOBJk
vVACgU8SPVI9x4NWz7iiIFj/MyG9/jKYJd+VXLN21mRQxeNDOiJUHAEm2LoKxbBy6rtxHkY02Thm
touJHTajInCVDujEwvYLTtz5pBWrNxWwMLD4ubK946Cxu3ZYA2eoVEGRdDSQ1QCZC1456EU+t+Vp
9bBuwVLkjH7jaLvYNvbXt/Xmv4QLAzfBfxbEsA66d3g1EwSqSxZ/Tyiwn/PEv7gzvNw7DKEHGChc
xF8XTZKQ4ZraIo7NaOr5by02mO+uJvNL0qosbZNyMaQTS8ICcTQermTBjtNe+2xnfd6kDZxgyEJw
Oa+LIk8qnT9sXfi2DfgrUpdDtBpNFCuCI6vrP1tZvnPLChBj93h99v4+msVBbUo3QEVAZ/6CI8Mi
a9undCJRP+uFv+gl0KZWae86PR9faoSWQVUPuu91q/mMZtrho63Pi28iROt92mazH1OnQVqz19x7
LcvTY5ZumiRQa9oTu59fC3emYNbt3HuTt90NdbX6I5go88BIYv6CxcvvyhUO1gKxc7CYDTv2YwwO
lXgpS7CCGNpHMscOok8OYhyHWfRYtn37ATRMxZ2XxCxc8uPaDzctuvHcJHSLEL3nhwTidDOk97Rg
TuKwou5dljTWA+5x5CVL3oY6yGmeGTQog1rT2zvDHe0nu3OTPwhd3J3tZd2+zaZ1nzXTAkbwwf7M
J8QqA23SAH0hzp+lxo/y6oz4hA9aaFndvDNjt9gD4po+O7mWHAujL3b9qK+KNZMd3o1/CWU7eG+A
m84Pr8brZRy7DEeL3JL2d1JxRWCuMiAEe8VUmn3OYUCfwviWLgrXIP08EnnIegDgfNGkO1KLlwmp
TeAbmz+DOX4YalUfsCQe2TQEIdwNSiwXmenzKVqb0pg9bhCEq/ER7Mtcd4519WlpnzRdBWWTdT38
5eSBv8SCgN/93Fg9LlC8KEo8lki/QyD0ETQoe3BxHVARPxrD+CGDGLNFyyQAYuXj9fP7NzwQzy+w
MJRCMRMvXFHzb+67HMApRClmk7eAw1t3PXMPBG4wg7b22uW2b+QcHVKu9pXMNvWZlxwQr89+maDj
W/Frtq138WsA+AekHAR5uF7Op4KwYWAr/EFE89sW0JfYbnye/PDMPoyhGUWMPGT8IdV/XLcrc5Zo
8AdrECKa7Q1+blarS9tojIVEpXtH1pukv+1GhT+WbdpTE9vtfXI789Hgqz3NBNQ+n/qHIlVc/qrP
CxO34opvTA9umA2vpvP69hwLKhf/5meLQU9+vN1wY0RDHonIZ3vuQ5qY4fUFUP18IZ4wraFYlh4G
yvlI9cZHfKnwSbLoyEKhCsx7kNd0xb5Io849SwNCGXXDgfpTWlqHfjEgJ6JroNZz+3eQZ28wPpB8
IkA20BZ8PmVN6axttRKCNKIdsnXBcdGDMd9dn7fLUaH7Ho0L4EQ2IXwqJpuRPKA90YbmicZdgLrr
Un3qvE+xpcLsXa4PMZCHwI0BlNpWOTsfjU56Nmptmj3VblDSAO/x6+PY/v75uT//vnA6Vu70bK7w
fWL7q7v3QChSvTkAhwn04jloBYfyn4hPmO2syjUvTp9Y74Rd7/msVpwS2SAoFhsJXTQbwZGcT1JJ
uY6XcpU+Ne5dmh2qKszLN+fVUME6MSEcxDHRcuy1Mn0aB+Q9gtzeJW8nKT03IRzFBaXE3mQYBe2Q
OMF76M1H/ez7rhB91Cm0/mpapE9W8ScpS99TQfkVyyBep7Oz0NZLMIAl/UL5n7FtA13lTVQ2yPlS
uw23iVPAxtAEOhR5zVtrUcyTBBGwTRSOHOAA8FzimVuyhXGt0diTA9073eABygINfciqmyH+VJok
6MHr4X0b2O+B/tK831V6ZMM+b7v928/m6e8QzqZnjl1cGTF7Wkk4kL3LQvp2nXO8UHTgbPBmRDZG
zGFo8TgtvM/SJxdSkPQwxi9tdnj7KE5NbB7u5Apz2nF08pylTzVWLLkZ+iPavq+bkDjjs1Fsm+bE
RMysrtVamEidVwPJ4eroNAG1FQORueLTgQjLgdvASDQg1J7ceNdNx0Z/x3KjkIhyB1Lrl/Wv1IZ0
aZKb7KnWb5psx6tDpyKjlA7hxISwFmbm9mNXEOzsHuqfgVu9+YGzPXjBewSKAjzpLSFF32lG3uBR
yp4S6kPyoMsVt5V0oU++L/x+z+RDPTJ8f/AekxKI5kdkqBYVbkHmY05HIWynaqjstI1t9mQXe5Ld
AT9AXEWaTTUQYS9NS4+m1NLBQry6wNO5gZfdVpPCyGXa43w1hGtxcotq7dHj8jSxat/0up+Dwti1
vw/WbnCeqB4V9fP1gyjdXyfrI9yS9swMPM0xc/Oyj51dpnLNqu8LV+RoQvuHztv3zWBLIOaKW17x
fRFvoaUVEOwOvg+Sve53oaKgUn1eeG+afeag/xkLshK/eaWKt5Tq68LVSHJ0zsPXsqe+v7Wb/agi
OLncs8jXgjvLA1kT7gvxwcrY6CGzUuiov3Hmr3kJmWjnl9lMx9bMVUniy8HA2Nacj5AXqBExawvh
hCVZ2kGPqvlzXH4tE5Xe9eUhPzew/YCTOwNSmi5fUxhwlwOUQEJknKBNFl4/D3IjDrJ06GGDVxeX
xM3KlfaeHi1WFTZrH6zas9UpjMin6p8RwenmptnaIIU3Iq+76dcPOOPXB6H4vtjbmFVUg6ZNrEcg
Kver0IFK8DsMAO0JAgiQU12kxWw62kaKBYly6yVNfxaWq7g2pMsAkBOYi1Ezuchb2Q5pTLAB6RFL
gaFC3yw9AA2FSjwQs/t3jMUFxS54H8ATLj5FoOKGF7uGxbBoh96mJbBVWHzpcpxYEHwssKwkWRtX
j1qdv7CsfrGNQoVu+qscdP4s3GozNnJweLWDRkXYU6Y+TTlIODBjFOw2VtZ8I0y/b5rukwYorGOs
VpC03e96bbjPWHocaX2MueF3wOvThu+uT6rM84DKBSg78ARAWUnwmyQdRn2YoQFrm0HzWTOizgAX
xTtWbkt8gU9Mh46z6HH0ZXHGAeWUKDNZeXRnuwwb7ry9MQQcASba/IAEwiND7NrJvQnJu043ojSD
cs/HEdo61+dKtj1ODQhz5XLUPqG8bEROdp/Od+85q6efFzxaa9lJ3i6rEa2g+mBh/eV/+/XCvmvW
0R5rHZ/XnOOINhBd8X3pTkJdBgWnjeZbJBYf+Fzl5WAZEbeCvjl03gfPuCdvfylgkU+sCJMUNyUa
5ED/ApqGLDSGNPxzfZYk7eYbjSU4uvBkI8irCHEQ0+wsYWaqR2n5xTZeKpofgBJg5JGk9X279r7d
x+FYzEG9fhinNwdJMA52S+AewX4EEh3h5uxXMKc27hqBgC9MkypUPCK2sFT0PQ6cDpJ46CyzxDRC
ktc1L4x1jfIZTP++rbttYGv58HmuZmM/Er26sc1lVHSnynYG3DU60TwC9QNRwqLKDFCEGYgHpgrQ
TRQ21ge7I5AI6aGwA7GEQQE1ktkDkBPQaLCGuEAQnM9iuqCRvk063KoGPZS9e+yqm4Lus1gxmzJ/
cGpH2IsLCoN2vTTbuOLXNW+PIDX7fH07yhYMBQxco+C8vWSXbPKYoia9rOhvrw82yx423gjfGucH
ALbuABd6+zMQU3ZicJvbk9itYEbGXB0Gq+7VHm9BzBjy5eNoTe/wpUhc2xgVmLFQ9jq30xAtbiag
OSMC/PjgBfpah9enTrY6HjCUKHcBDgOS9nML5rpwBKILnmJgPrH5gSExft2CJPYBfzIy1Lg6gf4S
AT4puv8Te9329cQDFNs5oFdZ/uN/MiLeakvRt07GYKSejBngLGvHS2fwbaKCK8lHg9cHXAMKdmLr
VkbnOC+3Z4HXHzvtV9zftdPH62ORLAluZqTDvO0/dFCeL0kOGZTU0XKANa3XxPtdvOMZReFfkIXZ
fBxu4vPv1wZ0GDSNrFFWP7TdKxD3ObODcnm+PgzJTCFcAsgQcO3tuhP27tigT2zRtDVKOz/vP9BX
bisqX1ILgBYStNWgE0kMdTswKi8dtdbIhE5cWk4P/RzvmjZ/fftAUMzBJUf+SpoLaWtutCAoRV95
tGoP+grJljULWq6oIEgWfaNYBJM2+iAuYU/1XK1mv+JOi+tHfXksfr9jDACWI60HwBgQ4OdrTjUv
T5ib4ZhztofSWVSCjWaNdYWvl60IGoV0yMYCvApj52aWydHceZiwtUZyWLRxn/P+FTyXioKOLPyg
ILcGPTukCcC9K2xhtIrkLa0S+F/Pi/2YaEtgFukNAC/7vDN7H73vxyoxbihf76u2/tkSr/OHLHm5
PquSewc/AzsQM4qXo3hlz5QtqOtna1SAnGwq2KNml5/BH/7FjBkyXItiI0pYQgAqBEEinkYACF+0
Jo4zetWLsV8je8rIHkra2a+h9cZjinAvZM087hZvLQKovRavLRrOwzq2ptaHyNh7fIiFM4cnMwg9
UJY6X+gEbEO6tv2SjaukRa/EEntBUuaBkykOuQQjgUGbGyRja5i9ZM+yS9Z0hb2iD7EeHliSf8m1
GQzSaz6wQ0Hr+hE6t/RWb60u6AHBCQfNeceTF4BRPKlBeQcqIdGX0bjgTjkYazR3bGe6/Kk3VfIe
knDszIRwEVdTVlWdaa4RUgI+nR8sTwvbBL2JyduVYaFKjOfHRq8LklMRBMRWDwBIo1gjzwxAOVu8
nT3axe1iY7VwMMDnKeyNfIJ4ggNENwQuxwTy64o4ebv+hOgcBwBRPzgV0Z4rPpO9DG/kkaRLZBT8
aJvf0kLfNcZLmSRAbD0b49P1My5bF3izbZ7+ejbBc5LVYV4Vt0t0R5wv+0BLvrz9+wC8QhNvS1uj
3fb8JA2NhRR53i9Rf0yAr2CPK3lM2f66EcntgkNEcMNYaF5AAvXcCB5xM7rn0Y/oQc74Y9Z+es/n
cTa3qx7BnjhHVjJQoPTR7lh+q+yb1FMlYyVrjt//z8D25yfxdmV2AO1VMABXcGhJi1GMoed+JPaI
poAmGEkSvmNIUNPcWnYBtBATpyx3p0VPwbbesl2aHErFdS+5KJFBQ+s/BBQ2PVBhxvppbKuu7UEA
geYDnJOnSsWBL1vyUwvClOUjB4u0DTKLav2Vg9QpNR3F40Q1BuGyH9KEdBgEKKPinWHs9DbsFGdD
bgFtDKC2w7+O4BPN2LRrB5F4xLpbpGbr/J68ndASJMpQsfl/E9tPONlZWtXoS4fMG9L8Hjh2Nm9o
5d+qT2/fTadWhPeiXbgAy64YSKofneJAVAXDbbsIPhGU79CnhK7aVl0Vvg+C/mrux8KJbPad1rfu
fODpd+tru74dwoHp2ng4kKWEFxfTskYFFlt0hTvRWnzttN8ef3tS4uz7worzZjAo/C2Y6twxmPRd
B7wRZKO5CiMtn7B/4xCWHbr1JB1HjGMyDiPU/VhogVMBMk276wsvuT0wnq03A3Qy4K4QHC/xbHAv
IawBtfSPQgs690MOBrz37K4TI+R8DzfxQCrLBTmO3rtfWEmOTjx8vz6ObT4uN9i/cQiPuWwhOvQt
wXaFZ9jXZsz3STUu/hzPx+t2ZF5ra//AxGwcHOLlPtdJ4WLNoR4OHbUmBAL7+vcl4wB0FjkvIK03
kK/gs5rVS415GcE34R3s8mb4BY3d6xYkI0BpEoQWW5HSRF/T+WIQqxv7yaR2NBS33c80VWwo2QDA
Z4BuKaD/LkUeaKN7VTfauAn5GGRZE7D23hw/vnUM6I9BCWnLEUA+ShwDnfDEs+YMveUzgPXgfr+5
/v3LQSD9DGAkBXs9XjHi62GlUIABVS3KKFCQNsCmWJP8kDAVT83lIYcZhLpQ7d1kZ8R6sZvaXd0a
GgEPDnR0tD11nkrjvs8PRP90fUCXx/zc0rYpTm4R1lM9r1tY0uYXr7ktgWU0gDcqGsWVu13a58fw
3M42sSd2OM20si48Ehl0Cizzw9AU0KqKZrMK2xbc/Lu3DwvqD1uYDXpCBN3n5lyvtZICnImR4yTY
BQzKPQ+jY/hkVeSKLg8N+mr/GRJhD/XCCxfEhARun+zm4VsLrMj1ocj2Asr5G/x3Y9oRt/TEKHhS
dIijcOjmrFae+SSbfvA+36dj/oOs0+t1e5IRGdjZ3t9XCsDHghvQGrQADsY8R87k/CooXI2TvbkM
svkYtESiRIoEvpiKNMza6rLCmqPMfmZ7iynWRHJIgfvW0ZGyKUxYprDXet5xwhJ83vmSD/cte0Bz
zjvm6MSCELXYzlDOZWzOoAnI/aF/WVTBnWwRQD27+Xn8D/7sfP/qzHVSk1RLlKVLwHvqj4n5dleG
is0/E8IRKROXznUDExBmD/o1BOm6U0yKFLok8YPUA7ohQRWHcBfcpecDSerFJOOA3TR2NyCbrEy/
aqB2eki0AMfRXnabDpSqyCGZPdTXNqoPBJRg3NiO1ImzSca2zFuoOUYemQK3G8LpHZMHC0iko+yN
FI94SGJr6YzBrIGxSX64rPLnJhyVAmxbelbwmQSzB04/XGU4KOR8GEVhxsUwolbD+cNiL/s87ny9
ApNNcZMMD0l9W4zlDa/fHMhuTXHg9wABIh71YhsrEr0umwmS7F3uBWwdf06NtdMr65tFDUWGTHJQ
MX0bawkgOGiiFjYHVGBKAzIYSLp6x2r8PRmPGvv85pN6ZkI4qRla5lH/bJBv7bUwn5aHrssVB0m2
2yDWht+PGxsPbsFhNlppNLmWIreZjZAzqvtHok8KG5LrE4ElqNZQt0F8I5aiWDWZ69xhGNrkQUyi
+FA2bkDL8Rt0RUO0Do5+2jUKNyodF4oHSIsA0X1xdHMtwzO/wuqYfeLbyFD+ur40ktXHZkLiyER0
jqeE4ONq6o4p5fES1dCkb3J/rjOQLLz9qkHbID6OsBatnqIjneLZzSErskTFqoVZuwal6qEkmaYz
C4IfXboVVF0GLGBF3K+DSrRy++uCE4C4z8bkgpQOpCuFDcyBQCetrfURsxuIJoODPzNqv+qXxyYj
j27SUD83LEiNqRI9snGhQQe5UID5QQklONFmZm3NhmpACDUFHYsDtNZd3wDbT78YGh4UELBAHAAn
cO7fzJgu1rCwIdJAgWF394t2mCfI2SjMyO4gk2xKYBaCDQAKhSdgrWsARWiwY/LpZqj3ekcfdO3Y
9rfUXY9Gz0LQPh8Sd0UPz7d3DBFxGy5azONFRhn1KtAOmPkQVeknbc2DYrhdBiDb0Lh73ZB0tU4M
CXfFYvZbwrwYopWaWQAu26xoVKUTmQ1QqeMfdLlfQmdQHkqdjBcT1HO+aDmgbIqzKtsPFlYKdCpo
prxgsS3IMCc8R4mvKd19D19qDPTGTNxwLRSuTRJTo2ESRSCk+UEKJpa/kkS3p7Ksxmjqntdk2uX8
e6KheBEn+5R/vb4yMjeHRwiwuHj9bjiC811uWSW1qh67jzDnSOe+Dsqs/oWW3MN1O5IrAqWLf3aE
HbB2ozENVjZE6R+adA/tT/NbP9UPzU9FSCfbBUjUQekMBK0I3gW33ddZWZh87qN8DHvfejvBD+iq
AJxEpQRdrdCePZ+uKU/Lseq6IRqWIprRMhI37bPjLu8YBVAd2GY6fA/yNudmKIAKZCopzkvOwt8J
enSvr4bMbSOpSXB16sARiOkzq04LY0rjIdKrqM7+WOMXBPDG/5H2Zc2N40rWf2Wi3zkD7uTE3PtA
SqJky7a81OJ6YZSr3VwAgiDBFb/+O6zumbYohvjVvS8dUW1bKQCJRC4nT7ZHgZaF/JvLd9fFLV0d
qDLq5EhvgqNtthxPM2vOGOxMDIIGnoJJ70ehUDheSxf8/KC5zf4oaNKOD66130+8PnISVNybmG9v
8eGoVLw3HfGpMtuAJM2DRctdkbs8tNjveeJscMgrp7dQRgfBLcYUTtmwqZN09nRIIjzVEDxO3Kju
7Ka56zOOKi4Ja9sBGL3ZNEXxhRB6lB3HsEQi95gS8fIv7DlsFYohcGEuAnPR635dtrhwRmsFBdt7
3aPrfi1jb0WVflqIiz0HvTcuN0ZZXAQbHYhEBi2GBbF7dzMk/LYchxeBUbqS1n1ARmdT5NYm41+8
JnkbwFFR2oWLVAcPa+L9MIi7McrhvvVQ0tRpJEz24Bb6VpK1htslSzeRA06NBwi+505qyxOU3DNs
CHP2ZXWkaJT06K8Dy3wL7Ee4tOi1RwpudvLI4vo2QJvjySJ3XI/079cPddLf2V4jm4OaCkBlPkq0
M+tWgj+rtYQxnLISIwG+2OOvg4wRME7M2TauKiKGaRM/XCAFhq7Y5vj+Jc3CCvkwQCavL2HB9ExE
03B4fqZY5j2YBaGJIFU/nDB7MnS9Aunox2b8YdovKXmLR0zPeL4ucHHPPgicjNOHJSWi9EFAjxi/
0o6aNAJvbRTPsgAkdWHhcO5z64YaJyYEJWQ42da29jfgJLm+gAXFRRQKVDM8XSCY3NkCKqu2x8F3
ulOCyar3nvEp1VeqpgsOByRAc0Gxirh6zpYIqiavdCvSncw6/6opf9eoBlQqAEbSUqZBZ6f760ta
eBA+CpzzJlpWRpus1jvM4CABG3YdOFxE9kyaXw/hz+TMvJuhpK6sGeRQz78jo3dTpyA59evdv7ec
mXNT673Bea9wQj0Sbsa9U7/w7nVwt9fFLCkaiMOBiMJAXyCEZpfTcKpUbyU8UMyHVvYxli/XP39J
0QB4Rll+gi96czBbqfpcVGk7YPJoF0gDEBZAP+SKw7m0CMDYEPRaE9sjme2VY41/XUeuskDSp7L8
ZVqQiVYb8Eg4gD8JqM7vu5+KmrC+7kHaBfdSpiuO7NL3//jxMxNce2abl0r2p2rYKDekax7m0l38
+PmT/fxgrkgGnJ3q8fkg6eubIOaRrt8Ise3XSs4rgua0/31dOnpuQZApNzULmPfojyFIwXi1EmUu
C0LvDVgqEaDNQwzuNbbmpWV/cuwu8K0sTJwxoO4TUZjW2q6o15IOg2EIkROxkJucx049uKMsJxtw
+upVULBZHYW1YlSWXrAPIuYbh64FOfhe15+UzCKKe948STesy1smjg5YWfs1lViylh8FzqxYzS1d
UgWBTve9YLd9diyrV7b2CCzvHACXoLsg6MaajvGD4mHynwWsLOlPmo9HGe1LVqoFEi0n143M4v3B
Y/O/Ymb3BzXumKFBBGpXbpS0Il9by0Yung/6PJCPQqzmzRlcCgDvhzqBAahq0t/Srqvu/KZnYWzU
/NYdXB1ZNtLtXTn6+5SO9srbtrSPcP6RmgQ6G6zo088/7CNY1pHfH9BVWcbPOrkxh0231ri5JmLm
EcjSQ6Hfhwi9fB0xvV73n320Svz6Qf1EMwLQiEkL87yUM1TcKaSBIoL7KjctWXFlF/CnyG9g+AHS
0j46gecxqBf3YyxUqyP3vU9ASgVSPd4eR/ZjxLjG0vlueTxwszVw1aRecw8atV6wLKJieYkHryxr
aD1z0E+t/tp59VZgFLkwbn2+iWs9bLpyRd2Xjgrpd4wLh2cINqHZrSrNdHSYocipSfw+xOvH7gfH
6h6U0LSVAzOmp/NibUix4PkGQhSzRc41DyQNqAoNKPt43biT8iEjjygv7JDKDu160+gqZDD0Zi+D
GslsjexccuNoe9VvOeZ7W/qb6I8N/0FadCvRQ1WtDTLVl24mmm6mcgS8/4tUpyf8kdcmWqOUFcWN
G5ax/mC2TogwPeT10coi9NbCEwaF8HfbOtDqEcYitAa4IeYjRq/BAdoItpYiX5iIPlGuwuSh8W2B
2FG6PKYeQzcQsgZWcfQzL2jInmj9Y1G+aTx/dNptZZdB4R6H6i4r31RaAErcBULVUWz6N22L6cZ1
svXyh77NHz2ph4nsV5z05ePF9k2wC7TKzt9RSXnccR3HW+WffS8NRnVPmidVVTsdwbTwkLqLt/7w
R2HvLH4szBvBT+kA3k3GQfNWb2vmhLY7hHkZB6gKPDr543WLsaDrU4vFVAeADiLOPte/uPb6IS7Q
a9FJTFscSyM5Jtystg4f1xAUC9cY+RW0GU2uMLD7s2uVJ51m1xJHJjQpjlQW427Iu/HGHjsZekrI
F4+24qnWfO1wfZGLkgEANadkKbyZScc/mneD2nqOms6p90De4xBwvd/L8Z7Xya4noabqlVs9bdrZ
pUZeHtlGgKvQFwCrNbvUXKe5JfKiOWUg0htv/7i+mgvXAp/uYuAE9B4VKFyt89WMSrN6QnXUb0rb
D3lL0wB44Da0VZztuUWTlQ6TCxWZyZu/XH2lyd7vm1M/EYGy1Ag4AQIC2cCVbbtwOidBU2UK2S9c
7rkTMAFDadMP7UmvOieUTuLdAkxiBp6WfTIw8irCfq/hohY3c6KWQgsNKkYXtt5nbWE6VoMxqEcJ
8nItv1XlJ/nLAc60tA9iJg39oIHwYJrOGCDG5PaGWDRIh9frWrFwSiga4nZNaaDLuffSMZnQdVWf
XJV+blXFnrhQemj6sf71uqSFLUMLGPjJ0Yk5YW1m99grHGArMw5JsfMdFDAPWuEf4p5tO9au0bAt
rApM6MBbwCecePNnN5dnSneTyq7Q//dYto+MHYj7cn05KyLmeQ30r7p5UUKErt3IJAkq/b5f6y9e
lAFiY4zRQzkfr/358Reop6ZZFYuTzNweuZmigxPD2H0Rr85KXTgdmASQh6I2iUbmua0zkmr0m1LU
KB5vlXew1V52+4G9Xd+0hasKcAK6pScoOhznmQ4UsUBC0Mnrk98VdhGUjT6AaBvjJ3Skbm7LJmV7
p1XZCpDkwo5jEAQIWgnIYaEP4BY830adEqYRwyiBiyhCkbDALU/E2Yk+3hjabfLLfQ+TOFTAAJhC
oyBy8ufibOiF1fRxeRqUeWvJV1asJSYuqw4/H92JthKleCSaZ1UW0DO3mZngtDBcGX0vIr4V7oOr
wwA9WChYNV9p9hBXh8JbsRYLLxQ6xOF0QkFwiedpI9WyftSMsj45DaWHXHNV6LneWsxzGS+AKAQ2
CQX5qZUTBFjnO1i5xTD0jipPSdu8MN340hl62JmY6cPoBngh8Ni2YqNX9hj6KVmJ+S8vnQG0G8h+
kHXDoKu57dBjUN0NpC8wn6nbUJKAJIUETbvyaF3u5JmUufmwzKKsEoL5Sz4nn3okEmPlba9ftsnI
nbsT5yJmepjaDvjCer3AmAEQZj+1KPWDMCey2rs2+SbSk/vLECe0qH/YuZ9a++G1SoVpaIiAilNq
hr7uBhqmilxf0uKuwX5ALdCzjPkx54qhfFFJr4GE8o/6lq2YibUPn2KuD18/bzzu0REfTo3bUd90
8dP1L39pYrE9H7787NIyEg9UZjgPzbupXkZwqed7S+yvC1nUXtDuo9Dr47/6zGNIHF9LbGkWp9y9
SerjmN469go6YmGfpsQ0mlfIBAn3pnV+2CfJfU6dPC1OBOxwQZevqO3yx6MgDqwUwFJzyHmdl5Zj
arQ4DfqmNtxApWt5qctXCHZlIgf8S8L0DT4soDC6DpDJojgxw9kNDKalSPcidyPdiY/jWKyc+9KC
gJpGNQ/4eXj4M2uWZq2DwWFjcWpKL+hNGlJ9pWx0WQyHkUQefAq0DTDczl1gEpdenw8DVkTj28HP
viaqOMZ2Cw5dcqs1Wtg4LLL09ibVta2uhnCoMFXMaR6vK9/CQ3v2NWYba7pc+iUlxUnZHQ2zbHgA
7HYryyZyNf8RPQvvWa1WnqRLptefa0evLJwkcLFccDGAONTTZFec7A7TgH22T2V2dAd/V4P3cVSY
/dSld0M6BrovMD9UhXTIUYTPH1KwW5Kabis0fK/YqYVbqMMF8PF6Afl/8Ya0rS8dZRB2wrR5IFNO
QvENRtCvSFkw8JAC3nu0CE/czDPFatxS60fXZcB0HUfvNjYe0vwp5Zj+VNOg6Z9q+vn6+S4KRIgF
6qupkXuex0P/kqaKLi9ONX9wOxmk465CoTJL72rLDaQgSI3QXzdoIM/GqETDArfDRbuRppWqyxuY
A7Pat2w76pg8Fa/kWxaP628Z896JpEQ01zhYV4p8pJdCQvYtU+nKcS1IAUTSAXQWTRRTBurc7HgK
aWyncPkp4V+G6gstPlHj0/UDWjA1ZyJmFzBTlkv13uanluzfjbVJpmsLmH7+wW42uEwxqbGA1Dhi
wsLesr9rebtiyxZeybMlzF6XsjNy3awgpNG/NKSIzIKCpGwMkzWe0DVBs9tT1XU94I3jJ8xDS81N
AhwmPRRr05J/PlczL+xsPbMH2cocU1EOMY5qQ0p/d1kRCAz1i9Md6gdbl725FZKh3Aq9voq4wwKn
iHgfh6p88FstZPB+yZEUKnC0Y6XYJi9fEa2FfecGvk/3I8UEUaMKBnCd8oNR7IyseVH6uFP+1q54
4BvvYF4JOP3C5LjhBkeODmOx9U0ykg0mrUWe/TvpPlOeBDR/GsnbgExNUxqAhHzy0zuir72+CzqK
q4ZUzYRBADRkpkVZNxgxK7iYQBqOUW6lna+YjGUJ4M0BHAOvwjx7WtqYfuTYVJwMfcD8KzRZriF5
F24C1vC3BOP8JiRomJ9G0IhTqb90cZQNX2xt+8tX+UzEzFq0Tef6Xs3ESffeDONY8831z19Q/7PP
n5mKrqmJIBSf35M7hpk93mFUu6RZuc0LHsGZlNlhE8duB8vAUbimc4tMXZDEEXyhwBE7Teu3fvt2
fVWLRw+sAUhCTQyhnhNzjIaJqC0RAjHwMXeDZg0Ct/b5swCkGUmDrtsSymt/tdhbSZ+uf//FU5ko
MidOGISfM+tnslYNVW1gv0A0W7ZPmfGZVSg2rIH51+TMjJ/Vw1/MYh1yYBAyt42q9jb27lW+ElMt
nj/G4yAYmTyheWVRyyUF4Y4jTtQJUP2Ras/1QORftDJUa23Di5fyg6yZRutFZvpJib2LR28nCrVp
O3ropPfrz/hEnvl/S5qpNFei8DIDS9LiyBOYrMY3Tb7GMr20FuzXFDH82Xl3bmAmakUiLV9gJnm9
6fwm5E0T1fkvkx4gVQXQKnhup7IvaPLOxXS5iD2LZtUJRxTQ9sFLHy3/ph7d0FrLly5p3FRcBmAS
lZwLukvXiU0a26w6YYZbEhgmPXCADvLOP6RsbXjkktbB7CDza0Pv7Hl2Hv8/FVnFsSw0EYtNX2xB
NG+CTls9eNkKl86SRUBbJIKvaYL8Ba/R6ORVZyW0OnnNJ4L31jZ3103CdBVnDgSW8LeAmVqrFIP8
VJxXIE7SNl53q+evFtnZ1bswo39P0kyzqzguSUywbfYz7Tdojk/KXdwe1PDyL8hB2+3UFT0RHM2M
aBV3Y5GMaXVKTBSpm57sMxZjLhJHsRj1eZWuyFtUPRd9V8hww/ee+wOakzJSdlhXav7g5IdOSuTz
3vTkx/VlXWgdGPTAZwh/A0VKkAvMt69Bo4ddCXZSund0Yecwew7zjp/7uI1Spt3m5honNmqQc+WA
TMQTSMmiuRXV9pmXwLx2VALrOxk5eFX12tHDUprWvnRcDPTuEmerMZ6EaRvzQzy6LCzHuvziFXF3
2+d9vgEruH8Duv9sZxWJ2nRwV0NOQQNm+izfGWpsAN3u8FO/C52BuxtLsi806TFqLXU0MGt5Hcb1
auaGmLnx3Ak32UolG/Bz1/22s/rqxqsQZruxZgTtMOrR6HROoJqUH1GQ1LZGlrX3TV64rwxJ+m2O
mbVj0xhhCkUXdCd1BsKPJqjZczkc9Z4+1aV7+JJuVeocPAwIYU/aQWP9o6MZh6wz2NZMXbUVqgPi
WycicNFdE7aGXYQZESxQuHkbmuL7+jmpAXx0wQlayycihve8q9sgLmQV5mIkgWEgMZQWAF+DkM+M
6kIUG2Acv44aACzEmNAVmtZstMoE6t2XYic71WKNmL2VNbUdVii0REaevFCunF2mKQ80tBLD8Nq4
D4mevLsNGzbVyNlWKxseiMLUgFZK40Ar/ee0i6ttWql32H0VyHQEl4dZm4EQVR0MDkD+JfHfy8zh
QVWM1g70jXEgPSs99Dl8qzqJrY1JTYwoiFtMiGb6GIme1TtijWmQGpkRYgJDFpKuSyOtyuzA44rt
BTjiA9MuxjB3EAFQh7ENxxf+CnbV9KYtAEatW7/dZaapPaDbBJFy7Cm0N2R5GmiZM0TSb+otGZzu
1pepwFVzzCDPlbXPx1puUeQCyLxkeXaSlfljHGzyCshgg1EpeR+mPSatDsh47K/fS+vCgk6s8bCh
aK7BTQFUEJfoQ9yqQD0Xd3qHuFXWR3uoAgxvfxTdq7SdI6DYQV5qj8Ixb938XrgRU0XUxM3TWEWE
YGoeKpTwLILCyaEJ8V0B3Hcu+7BCDMdTTMwWQOiOdNODY506JPAGtF7+3usk6K0hVDA3/EZ0ybb1
GBLidwm9T3obBo8FVvySAHgTVw9GageWjDIDVBSW/aQPcmULLizgtAMTBtdDAyWyw7MdsC1qJW7X
89NQ4wl5Ku0NcMvyl+FwMykzb4LxwanbEfvcujG4AkQAvoiN1FZc/AvX6FzKvHIiuOqdQsNaaBWi
1birPsfWypu+sl0/+zg/KIzZ2L3jKoio/tC9gJZHrd0Y3sq7viZkMu0fhHguLW02DvzEYjCL7fTs
gdWh88vDGWe7NXsgVMFl6vctP2lAeuShVQbaKrXC2onMzr3yixaM0egvy2tibamlcYyeZyLIhWdu
PUd2ATIBGHnpkgLJVw1IhgamuUSf2BYNdt8rWvzQU++rP7j5n776f/0Y/jt5L09/uknyn/+Df/8o
xVhnSdrM/vnPb++8zvj/TH/zf79z/hf/vMt+1KUs/2jmv3X2R/jgvwRvvjffz/6x5U3WjI/tez0+
vcuWNT8F4CtOv/n/+8P/gDHHp7yM4v0fv/0oW95Mn5ZkJf/trx8dfv/Hbwb8v//6+PF//ez+e4E/
C95Zpt7nv//+XTb/+E3z3P8EMBvtamjh8kAaMkGA+vc/f+T/J3LV6GED9Aj4uKkZiJd1k/7jN93D
H2G4M1BoU1enbkOPZdn+/JH9n3B3kIGeWtoBzvJ++9/vdXYyf5/Uf/AWpbmMN/Ifv50rkQ3OcXwA
erzBhorPAp72/Dq0RpZMU2tl1GjpwUs9tJHVN8nqhIjzt+AvMVOTPzxBzGOcd/CMqkK7hRpl1Goa
AAdkx8a32PzdHNITs+hKXnmGgvxL2jTOEKJMIA9nt49iSXpsKBl5tXufgMgwzKr+a6a5degWhR/W
ltgOFCM7LRQcay8F6a/2TY+LZ+5md0Klh6F+QjADXrVEvmHCzksjtc8f9OOvc/i47z8rgn/HF399
Rw9eODASeCXmDIF6b8bG4A8yiv0Bg7h0OzSF6QUCj/UmZ9pzqlcvlW7s7UR7EhSZRqUJzBjN0TuS
+0diDAeqpWhRs5kBAt2yDbShWDGVxtRrO/+O0DEdJUcwWF6w9qaWXSrqgLjSdC04aRWKOW296/I0
ByWxcaNZ5VdrgNcp0Gqu8uEuSa0GAZ8bDWaxRyOQHRKtfU3r6lvP+bNK+L4s1RC4JDa217fzvETy
526CJAUajJvmgvL6XI01G1gx5mI3E8MqIlGMcptlcRKYLdyD0nf3KG6DzLvmXaB6srkuHKbgcptA
cIOkJybkoBJ4Lpy0nnBoLGTE6gyp5Bj3SHu9LmJ+TW0U2FC8gD7DkZjwducigOzJrNTMZVQQ77Yd
0c5q00gvnRXw4AwCgs+f5AC7hTAKuTBUT2dyGr0Yc56CqtSfhmx74k5SMMGVJhCuaCplEfXyZJON
LNmoLKFBlddP11f6k9Dio9JNX2EqqcL8TWX7OSOkXXAXncxaHVHLp0ea5f0WUUD3BlrTEcM9QVZ2
kzT9+AX0/FrQabH+mlDbCiRrvSNB+jkFLwrL3jvBqNj6Loa/2oU5HNTo9HvdxkftHFuT34Y6vosr
/14A9nJnc9ePdNodVA7iyRTIQpLVeUA7gQ7T1nlohdZGJmgDNn3iPnTobx5yFX8qgaQCY3dyBB7e
3ONrHDFXHVTWVLN3sT4kL1ZDrHDw8jTsMS0Yrmf54AnD3VpZTgKb5nnY1y4NJEmPGBrEtr1bHpDs
1IPeIAFw/QghG6p90XqAzAnmg24Ta3izCgFqBCfbeDHRtk63N43e2Jpd4x9tP125WOZ0c+bHgYEs
E/mMDl92rnllAQ+6K2QdgWkm3Rp5SsM279MQpuEJdGUh77OnJvWzqBo85OSESNvI5bV1SCuTvLeZ
/bltzR6obdMPSmh2aKnCjWRRjugV9zSM5U3uQAsYJHUCg4wla18GzNkIRJ1UQV3pybck52OAtuI9
HhF7k5iVChLi/XFd7ZYuGMIp0AyjNQanNZnCD27hiO5SW0lWw4BI7RNLsuYuUfKlatf47KcH9WI/
p85i4IGRZJwnyXqwwqNrvKkjQRjd80rBQ/QGpo1o1ofVYi2CfAyafM2hB3+6ZWde2cc3Z2mN6CIH
OoVM/IhzagViglMQ8UEdyayk74D03KXOoL/Giq+xHs+fe2whcEJoQUa/LiLHuaRYSbsB8EZECoSo
dlulgWDWcwI3w1LWKYvF79dPb2FTAXE1gYhHY9XEtHJ+errWxbynpI5Ik1lbCYpzfVBBZjsYwS70
OwvQjwYFwOtCF7YTQoF+cFGSmk7zXKhWgsNuyPo6KsDwsvGd/GihYhoY1rCGq10yy0hy4uDQcoK2
hPmsE7vXPL+iVR0hc/KejPS76fYq8u02xGDBZGP3w6Fvmz8qIhEDFPTHv7BQFA7hSaF9Gfws5wt1
Kq9zax96g86SoLDtOydtdrIaVvZzQWmQowZGGV6yBTWdvT1+y5wmjnkdlcrokATjn7OabSaGxcBh
+ovQuR9eX9hsVtvP5w5oZWArp6EEwHLM9UavajXUWhUZjW9/cRIWGkIe0syH9R3Z0zgO6QYU/eLg
9ImBem+dv3oSnaKNU+5sp1eHdBTOSu1m+bDBwYYqHcjbL7xXp9WEx5MUhx2TXeO2flB543fh/6gH
DhCtGrStRUAG4Rsy6BtvbXTy4jEAzISsLXJJIJA/P203NnO77v0qwqiGp8bvo7gYj4bD70cjecvZ
+Gu43T/PwHSnuhuCGgRJs2s0OlqCdmm7QgbIvzGq8kuVrw3yWVoSyGDxeE10IRdFkMTJWxYr1PmT
OrV2VtPx0NDqcdfr49eEJLeo968o1twfhQF0PkicF0QTP+VDzZHLSkoRb/NY6x5ELfINOIe+Sxv8
ElsAOvLIKj174/Zyb8OVax362knjnjli7+f2EMWu/N4Vxl0Cijn8vjnsczd7v/5Nl4wYED5Tlgro
TtQ7zk8bNIac8K7FJB0t/+yy4a43q3s7Tx//PTEzpaJtmzpOi4E9jqzIRmtomLCBbmLSr8F9EBfP
31d0K/29oJk6laz2MzVgQZlSPzKz2xad9sBa53NTDGunPI+PplP++c65aONANW/mNPQYeZ1aTFZR
bpYs4NaRtr4T1FS/x8jMO+Kxg0bZnmRWGbl28nR9S+dRxyQcbUvogUVDIuD1s4X2Q5b1REDFCoOT
LQeb3pssBvH135MyM8plkw3gUiVVNILWHLmC7ZiwlaBj4fEGLZsOvgIYfgRvM90Y/LiKkZcWUd0O
d13Zv/qDetJlDqR0/Eyqgm1sP1nzUBatLHiBsXOQOmFSzxWfO60xKOGKKFaDHml8SLZqfOJwaw+D
C+MXZ3lIHKnvc87MQ6xbL9c3dsZK96fdw3uOdaP/B47npMgfPM58GOPBGAqcn9C/lRUo1VKahA7t
Qz0pPg0VfbVE9kdjML5tqF4ERVlsrn8Ff+HyI1YGHw2mOSDEd2b6W2ZQLyq4iEq7jiNVs3d08Dx1
fHADUA66Abq4wFXnsseqr82boqB9hMaobZpZ7nZAnLpBMoU+yjFOI73iN4l0ctTBOrZD9/7GFA4K
LQMaFpg1hjVPBTr41b1vdwnI3bRnWafyVk/6zyNY8gI+2LfD4NOoaWS5qfScRq4ZZ+DY7sim6bUD
q7j62mYZYrokA5GsJnlQ4MQcTY0bR9N5kBkYeegKOqBmQ5/7FFUUp7ROonYPeVqmN6lv9xs0f6K+
1Bd3PBHN0QIUB0RJ2bZtkpehY10oqHkz1MMx8TIT08WqKgQBXR5iFnGHIQuUbCzkFqyAK7nN04zt
Oq16drLR2I1a4hxiZT6kg2kHEum4bUp7/qor3whIGd9WRd1HIIssUDDyjh2y0LuRaE7ooNIToBES
s2Jlo9/QGo0dSFSgydR9yyS9N/l4yLScbRLp94Fe1vZtq+vaoUyslXzPwjP5E7uuo5aKrh0yu+tx
zk2/IKOImp7noepVEqRJ+khkdkr8/Al/FVxXwCWBCLg89JcCmAllO78CwEYMWp5WIsJwBtAcMy8J
25RsY53eeKrLwr5Z40m7SGnBanqY7TY1Ck0N43M6TatO2UilU8LJrIwNWlnoFomv/LnkbhN0PPve
Vvih01F/K3z7sSiKd1E2R3w1fpcYwgpikbKD7ufGxs6G8cFuOH+zNMPctbojg9xj2Rrj1ZKlQD8d
zASslI6rOjOQo1fQ0fcTEUlRHD1X3LSD1tyoIn3wTCHD2nO1IM5VvvEr449O856tul9rnFkwFSD8
gIcAcBcs1rw3CCVl021at8RrU4C+sqngetqgB3bXcD6Tks3iY/AjTfYQVP3IOMxskimFaPtyKCOD
Ft+c3N4h4FjxsBecM5BHYAQspp8BrDj3cJGtqNq87sqI9sZn2dcyTDn/zMp0j7wMpqbC+3ES89GV
9hpL59JT50xPDkBmoLO6eHRoznxzIGWUy+yGevY7SqQvtixOYwpALBCUIc+7lb6RBYcI3eJQ4imc
QM5ouoQf3hnq1Z4ijY7VUrsOx1g9V3axdTPq76x4bcDt0taikIB88FTtuMhugLMxLgfPFxGzMTkk
b2logRGXAoUo3PJWs9xns3Ke85SsMOAsbSyqF6AYcEBLhHzV+SJROExLzdJF1OkBMr1bYcR5wMqs
3YhK39ojSrw1pV+um6+fEelMV5GktNFuiNHhyDxPl+bj1naykDYetqhTPj1YmjzqOsI1S9pvJh0w
HykZMTN9KN7Q87FHemnDKb3VgcUINamwLa5fbZFULXZJPyo0vKHlIGgw/BLQBJj7Ov9hWQK5QE1u
Ew307Nwx7VCX9bNL7TefNq+uUOYGfcOfwDBrB63u3yuXapHU/DTwyvQ7OsMAwMol6Jupd4s8TRe0
Fvguc5+m21pWXuC6tbErKCa2dVn1fH17jMkuXWwPUmkIIgELda2Z3bKZ5QhMbCujQRZwplzNCowp
ABOSBLUq7RtrbN2diMnNOHkHqWZU39jIMQiRqWeSWpumTeXWLQv0xZb5VndLC5tRYQxNZr06QGdu
8iTzwb6RrmXKFh4mH5Ev8KBIQwAPODvYJrEx+rEWeCWciRoD3ydoudLBkT8kR0/gVNvK81Yu6kXZ
CnYVdRbUhKZWDwwvmMVijA22USu7jOreanYgzXdDgyEDIfAuIwUiyC5TwNVgMk+8EyzTQ3AawJTk
nAR+bH5Cv8rb0Def2y7ug56ox1w41s1QAclKSl9bcRYWXqXJSQD3PfInaEuZXzkhm6RyW4tHxEei
tslfTB43QVaWdViRZJj+N75mkwY6Ex0KMVWx741eX/NhL3QMA1Lgq2A4KIbDofxzfgWHvBJ67PU8
0kZ6y0ZyT0gaUjlum1Tf8NE/9hlcWA8ce9eV+zJ+AK7FI+jHmwqMeEMmi/Th7tv1kNlxl5URawFF
0TCVR6SKBmPjhSR5q+P0GVoaDHZ7x5qVNV+8xTPRszVX6GZMC8LwRDbjnsbDYSxRPxDdygmviJmn
xD3gulK3orgEfnfHWYvkqoyMci3fdPHgT6sBRhAtjThCsDecb2RCwMJr5tjIfrDqQ+xUoPnSrWL7
r5wX+IqnkrkBD3DmaxrKa9FZlZeoU9Cd0VjPqWPdO1n61vn+qU0KsL2w5Laqq73RrrUELysLHny0
P+rwO+e8ggKjTxEMJBAutBvemo9tnP8+0qYNRvG9aqpDkqcs9EBqOJaHlYVfFHCm/f0ge7bwXNOy
NE0gO8nane2zbY0ZnQkerRLEsbzrXior/zp42ssAnhfMbVm5KBemdBIPZOYEgMJ/5tF9wt1B9dTn
Uee9paMR1EVy2wN7xfK9a/krwqa1nL04M2GznAi41jUE0C6PCl6HHfoenA7DP2wDWeu1XsM1UTO1
jQmKhwgNeSQJD8q+CP8fdd+1XDfOZvsq5wXYxRxuGXbU1raCFXzDkm0ZYABAEiAI8unPonum2trW
WNX/3JxT1dUXDoIBInxhBYLbz9G3Loryf/6C748Ebj6eBQd+Jhc3jeePXR86OCCjiuAOHgJ8iFaR
QSq7zNdg8+v/ZBHX+gROJFQOLkuCDB3JAD1tvp2TAaBDtyHpoNtuUw4MejzGaz/Yoe/O75fx3LcX
QDQ1enRB0NtWBMQIZzrJod/3scpsV+3+g6XEPQMFXkTEv/VR6hnV4bZeFR8rIAG62L9OpMiGlk0I
Dz9qpv8Wk66bEX0FFK9hcwHBurfzkpbLyyRZ5zX7Et1cVlRDeD0mqoCRx76GLkBjeZ//PMHfX+VV
VgZ57c8WOhiwFyfAh7mxrcr1440VUMeulcuSflU9KxzS7S2Ib/W0r1LSzgVX0V2rhw+Sq3dejTf/
gItzMfqdP9kG570HprmCErSPDkUbT7d/nug7rwa2DDI4lKzRPPiZ5//y/LZ9uECEEosrHYceEJv3
KWnGj7YmAFe/3ygoEkI3ByDW1eN23by/jCOhFEpEgxg2dK0vVWWXt37Nwg0igqyVvJCTTW/mzkzF
7M3f5q5G8xYlv7xxKw/FL/uusfofsejgYhq7ehvF9bBXI+prbd/dNfCA20TLsJtdeeyFd6qNewMS
HcwbAOrda4fqzVQFVkp1P6WjNnaGGN+CzGL3GfUpGGYIkmwVyt0bAgnLY8k4nFo81NozCIUIno0l
9jma5QlsZ72m2oKuHf8Q2ia7oaXBldDVTnPrE2j57NhgpFyES5JB4/3gjB5sF7R3LKdGbbRMIJTP
rWLSoD7qwXG3PMLsG7Z8hxGZf92X/hNBfSs36Pn2wUDSiCm9jX3rs1e37RU+0pegDc2dQnaciYQs
qet1y86QIQCMt4QxQid46oKosp80YJ/AeIvM7esjiFk70QG2mzAL6Uo79je09uPtyKPy7PvM2QIl
1wICDIyFHyBrCh2VExpUaVXaz50c7yertFKPu+eodPaN080dentusBlkB8cHNDyfKcbNqsCVVyzy
FAp+1nyaG3vKabOUNxSmzRmv6uGAZnmc9ThhBzrYYRqsxcOJNs2rtXj9IXTn7toeEHqOqkznkQxF
UqugCIlbX8XwDcxs5u8HmwaFHyp7P3Fy5Vgeej+snfaV7+iCe86dN5OXkk11Wk93leNNh8qJWKq7
QWQqbr5xv+2u9TJ8RZq9YNpJDs2oHqKvi9p6XlsXky12E7AFhQ9AGN7AZk5XoM8ucbwGznHOTndx
BunjJAuT2StIXQMYKrm3s0J+RuUd324qAU+vjIIIxCiCp7kDNz01pB6PAOeYIY29ctPWCpJ4tSum
gg30MA2V/OwA5ALNvB4atBFztw6D9n+0+OLgj9LsGGqJJKv7oaiJeBKxbDfEqxswRafpJla6RHbo
jXtLlqcunO3HCYoaB+KS5tNQdp5VQGofZPfEpNbsl1dhbPl56fvTl4AP9ZZj4QF0BwrA22ge2v1O
G8c6hX7fQJdxGgKeOuUMVi4FKJbQjfYWeQNzG3cbLbrB5QwPslYHJkM9F2SipeuODK2KvWWbIpCy
3tZChPjr4iGy1c5hk3gJoC+xL+Fghzy6eUBv03ZTDQTkHnJo6oV6HStq8JbKlM9yeg0odf209Sfd
HxK3n+Lcmi0YtdTjfTU7uwgFi9RlFC5LpuiAFWZeojYt7BkPxg2eI2qcY287wN11bZROUbScAQoc
solYm3HAN1kgmlw4vRyH3BmRsaVihrAjXxK9bZ0enqS1NU1XLiEvEKcJi1LhfWVeUHu5O5DlrDrA
y8BGnQEvRNpzHTFZ4s4YxibtnFmSzGOLu7EXgbJnTGCj1LkSECVCendrReNUQ/zARHYR1aI7WxbX
p4gl+iAdnJmNU4+8YKEl76rZcvZ+KyCpNjG/+mZEeY5oLLNFy7AQ4MFkGlyoG0uvDIZJ4CabWciv
ynra60lee5RMWdnz78FomSDraEWKDkISQ2ZVAWqSZVuGe0cGRG5FM0zXAQ9uG49lUiGDTlCFOTYN
yAOsA0+jt0xmN/65GetPgCreTI6/oWX32A3192HurDRKrGMA2a+YwPq4mg7+0s3QSw1FHkWUZuPg
PFrLgrKMDQjGGNeoJLftYQbMZrtIcYzD9maxwfuIq4EXi7TaHPnHE/AIMg95qDaN7TxGAV6MHoFP
NhPvUyyRhhg9OltDFZj44juLsS+MnKdcT2TvUB9WTJP94Lb45URFPzDQCM3R8qR6fSy76jMffbjd
PWoFWWF8vkcZskdqIyfXsYUk2e5up0TdNbF3shhv0kaJq7iKisnyAXoCrF/5X/0IeKApnIpymdGU
rnYEK+PMyY2lShyxhwTUndQK7aIVfBPH44mH5BDFHKS/ZHJSB7WofO5RSA0HelXyICsVA80HC5g8
UJFkfZd85rzaoNa9Fz79UdZkWzN5Ii090mAsTDy+2i3/rCc/p5MzHZbGXYuliOIha23X3l3kWEe8
/pmDpHSugi2K59ceeXaManHM6aPuwpMHU84MGxOU/YZ/cr1ll4S4Cwxp+a3l4KQ3C3vwYAU8zfHW
CcQZveIs1Ary3Mb6BiKQxu1Krn2H5X7lPFu+vPEbI/a4Z9Ixjr/gTH1p9JxFUVMo4/CvCQp+hLKj
PQzxliS3YRluLMfEL0w0J8XC06BAq6o1tuM0WLu59Q+qDJydh18wHnTLakLbvPcDk0f2kDUwiK8Q
kOQ8UbBZmUOV+fGy9Xt523DzOs1SH3r07tWhlRMBB4iGupJPMzW6ugmYzwdxU4rI0AIYyXBDqmY5
oIL5489h2HuZ7Qps/2k2Ac6nf1GzKk0ZjdaMSlntDleRpsADAucXP7vTeXbtM9C4D8SfdmP8kZ3w
z47DRa6HnjvKvbCnA+D3Mk3pudEWtpHYSjlAjyzetRDcaaw70U7XCSylvc7al9ARA+IA+zx8darg
MA/RjXKi4yJfwHvL1UeIgN+DX6B0Q2w3FIXW9OIi5J98YRESjzATK2EC7o4piCCZBTTon1f996DU
waRDQINgqrl66L0NSpvGLZNStxwbX2Vl5aaWhVtiudVTm9qa5qL/qCD6+8RsoGcgPuWi1IVuwvr7
v4TBvk37UK3VkykAA9ABR7UZTws4JX+e2Dup4ApBTiBSsUo5X1ZAaV3ZHK1TsdVyPJAk2DJqAQ0J
Al3vfpDlvrdz18QMwY+ztoGiiyqaL8KpVhHGiphAAFBuwvnF5Q++7JbMA0Emo56fzygtd/FHfc/1
R19s3V+HvoRHCjaUvFJYzbmdj6RC/yBp16e/209xky4LHsSRRgftx/8+1X4z8MVplZaxBjZRsfXK
5N4Z5Cbg3Wbs+bVr1AcmEe/tGJQQoP0ID1FAQS/aTmYJGtNxlJ0sjlTTc26QomQiHj/gjL1TXgpW
x46falQw7bnYmMQVTrigvb8dpzENk0cXFrb+6EGNqikaK/oAqvLepoE6Gmg5AP7Eq1zE23Ngh2Pk
dq3COZjlIbT1gQkNBZu4+boMHUqIWN60nL3PpKeHMPoIB/rOmmJQdK5Bp4ZM9aUhbEPbRgsm8PkW
ho6AmptNHYVVNoyO/8FJ/P2KscE9Wut1MExH3/nidMyd1JUZerGlegmOXcCWDYOCG5oPU7VrAoC4
FrmYAi5c4Qdto3cy+19Ghj/x2yXuLI67IcIkIxnv1+4htBK2//qaWWtA+IyrAyCoWW+HIEvYt0uF
8xfM6sjDXexde0gn4Pr+wUDv7M7VoAB1OyBa4Wd3cVGzMBloOeGOiZvhye1vh7n5Lqy46CU5RjL8
4HS/tz2gfooqOlgi6ElenO7Fis3QILreomWWDSrcDALKL+aj1XvnA6354er9AA9ANJbfrt5Qtcvs
Uhw5QBK+DCs0MfBv/vyB3h0CLQEU68HOQkXr7RCm5QtkcjCEqeZTyBi4wyq+/9+NcVHZIa7hIYVy
CWLPIEPbMYXaWfHnId75IBBawAUIOzQgm382SH95NYF6mWDThrhbJfZDLKrvuvN31J7/g9cZP3/l
AyJRBWb4Yrm0iZmxQ4zDo+VBs/qr9jgs76ePxJHen88/41wsWeQT3QcdanuA6ljpAgPIKY7ve1T0
/7xu73/+f8ZZj9Uv6wZ5PQ8YPMwHFL8bmBzcWIx+1Cp4dwyIiP/kU8G972LNxjkcwqRc36eoLMbS
3UH/54MQ4/0h0JlEARHyc5e12C6eYwNYAgrAyjrUil9p7e/+vFLvBEwoNQLUARphgLlcXJa2ToBO
TFDuFUv7wy/H08zo116yqyX5qJ3/7mygFwVBzZ8uhOvv//JRnKFsQ3x+vjWIT1K6YEr6X2NVAIkB
OsYLV+89SHpcjgEZy0Q3Id8Ch3SdWKJPdaw3PrzL7Dr+oFD93nzW4A+Uugg0juii7RBOqg0SYWMs
Zd8s8paUH90w7x0XqHrj2gd/Fx3qi48jHBhAkUDj48zsas0qRdmgxFh9gH15bxhAUGA0GkEDxbts
xLcAkMSkxCPjgcjtC4MSJbIeb/igDfVTi/wiasVzGSE6R/fEAZb+7QaAvsgSly02AIrQZzGjmkg3
EJFexTHyqAs2Vg0EWhLlkOHYByjnOMTdTvK5gWETD50UykBZA1fSNYZYUr9n6QKpxEZ0OeLhA5/8
O3iNF1bU7Ab4iDretQ6CDx7Id57jNzO4ePcllUACJB7ftspDdfmr8t1tbYuT6w+F7w7bP5/Nd0eD
OxGs7QExRifo7XqRZLSrqMNmroYqt5ezNc+pRSEZKH5UyUdNwvc2wWqF9N+DXVzNzIC+F0OXZGtT
1Gph+kjHKI3Cx/9kSpBYXwPDVeLg7ZQ4baClYrCABmJyODCZsemWAPfeIbYPP3ISen9O/4x2cUK1
Rs25ExhtEdEm8uZtYD1Q94Nw8/1BgONwV3QcaM5vpwTZ8b5lHWAssTUXFr+xE5E3w0cK2u/d06ux
zH+Psu6VXy7PVi+2hC8g2nJ1mdrJcVEGYj2mcPz/5XQutngHcLSePQyk4f4Vs2+t+xz07gdXwbs7
G0glaOwig/5NvwxvXazZ6KxxgNxa0w8v7LfCinKUuzKrTz5Iut5du39Gu+TSALtQjXLCaMSXhSFJ
voAPOqO5T8d/DT7F+wP/2sgBTAR9xcvNEPZ2B8HjGZvBdjNQETYsjj5Yu3f32y9DXOwEOZLY1pbB
TojcHFXlWIw59f6j/QbCLoJPPG7A+L/db+jnVCW6Gxx56imgNpgbouhsZMUfkSDf/Th44CDKif/9
Bvgk/hzxMMIrqtByM1EIpWCVKZenPrv/893z+0iorUHuDcEB+r2/laC42yV2XSHU4UG48bx+LyU6
JP14rpF4/3modXXevnQYCnQxQMWhJo2r7u3qabeDDSgob9vSijZxPz8A/rClDr22Grpl3hXatbz+
SKD1942BQVFjg5oVgLrAyrwdtFmSNmR8QbTQLIUdPSYCjiNQPPrz1H4/uhgFxsnIExE3Iil5O0ri
jMBsM3yvqV4KUErQAGRFYz9CxQtVhfCDb/bunJA2oyIKRvBvyPUepLKAQGwL6iJN7oBo0kJ9lE2m
+POk3hnGQSUPBxa1Q4ASLyaFLmTb0HpmCLSgYSYgcBtCgmvkH1xE64+52BYw3cItvsrjA0W2/jN+
ucTtBQjfqonZlki7CfO4s9V9XIf1Ryjx96YDPlmURADbQ3Hy4pUlXLeVSqBjwYR/5wew3JiCTyC3
/OsAeIXXw29jzeOBT7m4I5ylab028hgQpM2QxQEwkpUVfPAevbPfAieGgA1grcCDX8IkVVzrziho
e7nJXASuuGJ2cqXnvnChwcJ9/vXPO+Gj4S7mhNR6KtG3hQjfNG/QkjhDyC9duwBJX+UQI3r+D4aD
4gj0e1CsBkjk7Y7gVNiuDjWG64YMCjvbMli2lHtpC4e7Gr3BPw/3zr0EyAtuwBDMCOT7Fxtjhrjb
NNiMbaeFQbKNvARLXwDel0XBdTXPu3GOdhb5KPB/5+J9M+rFbTiGXbPMgrMt0AjwkF6AcjPFvDqz
svDvg/yvhKO2r2IVVZKXolBvhKT+R+moN3/qXjD8d/mD/h9Ul3LgjIZI7X8WmLpeVaH+z+nl2+t3
ARLSr0pT//V3/xabcr2/AFRCTIbsGTfUz9Dsb60p1/5r3TmASOPIoyCxyvH9l9aU7/61ykHAIQzf
eZUqwcX3X1pTvv0XGquARdmAKuB1D/6N1hQIVm9uUOTzUB5HYwxqR4iEUab87XiGvUuVaTMrEjre
oTvuXNWz+1p115TMTzWpU1rLOVuC+IsjuydKrX0YTuELRCvnLafD94CwDkWB8RMIKLCykmEgdh6L
0hkMxnRMngHeWQkNzjYunRsgF3IvgLCqHz11QeefxaToj4CjITgAY9jQARoR3cY28lq0PzwPYmmI
aMuitZPqTsHo4bwAW9bs5dywu4ZCXCZlNYQLwd2wBAHoZoa7NgAtVLr5+i6IsD4To/IEnejUMQKs
wNhaTnSuklPFeAIFGD1kFD2uVPHPrRgeerac4Ol0ciZKtgt4BRW3NnXIM1ZFUAQR3CvmSDawvBfh
OQioe4rIvLU5JPMhDcpUuR+H9rMiXrKVPiQwK/+bp7CA5TA4KWGkPkvRv4I8FqUMHhy6BFLCUd2V
6kdUIsR3Wjnf+9jaQUZqSWubPUbaLiC07Nz3/QJOG4m7dOL+nedYQJ2OVjqzwdq0Znoceg+YheW+
b7pXj1r6Coqn942IniHvcgiYIRtIk37nwCDBWIDmZrZueFUeBU90CvPgOeVdW2cla5NrUqHTpkpe
bwClz6futRwgYNj9EPawqVQkX5lj2TnkZ0y6yP604C87cPe6R60qTD1fAnYyAh2ghj4PjMu/RwxG
HOjuRbfUbe/pcNu6+AVgQyBAW/XmrjKI6ttE3kPr4kW1GrCcemPg6pHWA/6pzFHLJqkrlnli6WDe
BMSYVQ3XcnDVOYKASa5ngNsqph1QFcMO/1QSZu5IdhQGoAUFEMQT8F6Ne6tPO+BgIILaAtIxQePF
AAiPNlWE988Gns3iQL3Z/eilZqJfAGUAXcfSkKOcIJtiEWQ7Oj5aMToGCrAkggkXjru4AErZYCvG
zM+ZqEkmOlCMqNhPziJ3TTfsyiq+jublPAIllToAHs59UKZkLHfQywQwA8wSQAxBHWRUAFLUpLYr
voqIx7mvdAdyDo/hzjOUmJYuw2c3loAgWaJK/Rmoq1ZKkwJ2FqVURDe1lI9T66Hv5fipJ8fjXHpb
7PN8QNMWgtb1PUqKMw5I23+tpyqEDdwS5iSw/GeLWlD3FH5heuvOqSFhlCbWaNw0aZTOOxefwLLg
MCPOLS2fBRCzZdIdYr6pl8excfOE0iIp2R4AIzeXVkSvA7rcSPCNd2XslOd62EFjimfJuOxnXhUA
QjIA0MWrNfjwYccHKSLZZZDa+0IiuNLg6DoBCLpV9RzoCrcUgRARvsoqENn4BaLCvFEulGp9M+/C
aO52QRDBZxtU3a0wHckhY9tuPe3ctTwsxsRODaU76HPahT1EP/zFOwFCRq6benkJgHq8ph08QUtx
HTfEh4ssfnRIhtyfCPSlkkOpryoCYSkbIo9FzZhzOy69lZragsYnMFRXsplKMLVxxhKT5A3xgKfR
fqqn8VsPyOToQzaqG4JtmPQiQ1vNTwUDhBGp1Dd0cLw8HqVKW/tVD9VhpPQTCOj+rpkFoJfmJYFa
cFGxNiOutsE0dXMfsJuSTpmqGDwwxjSAFteUEg6kkQUKfWK+OD2wmDAGhSeuF6td3/U1FH3DMa1b
GDD5cnqM6+WqnlD8Gxfg5uclOpiyf4IO4NYGeh8qcvOtbmZ81sbahbx2IHtHqiMX7jYOzQSOhkSz
prGu4lalMuin3Eqi5YvdWAflRV9mxo7GJtX1wHhdRAGbCkg/PjtVlAcKpO7W0tnsm28JsdPGFxuS
OGnsLyeLUpYHbbeazAc7ouSnapwq7Gbc9N2o722ggaYeqLfwC4EOTUq7PjhFIcCD1pOhkZdRs+wA
KEupLV/iPt4CjnVvnCYFoA6i+4ku7N48z6M+1VWfx3Obior0+UKt5EQiGFi2PrcOVqygqlYbQMA4
1O37qSoCzvk3oR0QfCdNcF6nl2ohNIuTBfxUOIuEDHFtcA6k/93RnjoCHOfmInK/SWO8NCQPE5nr
k2c35ks16gQxcLgd8N5VVOPxk2W22gHCA2XuVx5x76fAtN/Uhrz0yXjUwDoCNOdmjnD20dRbsIWR
01PdQngQSJcEATyexDDszz5EnIX52gZw7KsJe44S6P1G0TPnnd76sOLaxEuhFPoVmStRKLKr6wo2
CI4lj5UIf5Cun6G2APImT/wDJN+AbuuTKm9q7WdRp7911RykVQdFfsumn0mknG0fht9mqYZNEsz+
nW2b/ob4eFlHZ0aI4KiY7BvVQ4+57CDopSpZjBw2XKLrgrwOoqoY1g2X+LR7QLCtTrJsIKpjW1AI
rFh/HZbNcGtobV0TVgV7oSW8vqcYcDVXtVcKRaJPfVtyQNYsoA0TgPGeqGMobKvHxb9ypETDnM70
sYP+5z7pASrpl8X7msiyvGrxnCC0aKxMzgab1gNJbgB2J4r4+EhiIl6G3vIPPe7YonfC8SCpsQsT
NM1trAXwzdwGdMnmLdtJt25vAVN2zzGIPodWx3ntclDe2iHYjZXqNkllD13qUSF/JDHgd/ZY88yP
y+Yl9GsoNLgSREzG5FmxwT0u3vxiJaX63iTgfZia9ffJKMcc9wVuXzMc6hBgxJ7X041NFgq4MSu/
jWYqIZcNmM2+n1WU1woMwBSAan6CwEt39BqoUPsADZztpaUA9jQWrvdhUJ8CVvUnW4ZwJ2/bTTC+
BLHJSrLqfXCm2qIX9MxcOp5NHQdNMfQh8rhgGIabySRwgO0g021GN9g6C52giR76AH/VgNtbTSmz
BBqFB4v4JAGiHiB4UZdGpGUViGJsq/BJGWLOtOlfVJLovJ3V9BVkIStFDCm2isyg1lTcg157C8Dm
7TjYiBWqEWGdmprgueldIIdwMcoWifOyJVRUx4jakHIX12XUwNlDbjwo7OMZS6Dk4xgbFB6UZGe4
WIN7NTXhMZqBXeNuu+dKq89Va65bLG8QT19q1h6t2cNjDXS4O0z1eRwZxIIUZB9G0uFeCn4uqoJ4
ur0tgQhF48W+ApkuyWngbVWDiGEamqtY1nlklLgBpmI8du1SQLLmdlyB7jpwClAjWdrioVjoOKEq
1H4HZBfISRO1n+dSP8gSBkrQNCepgil7McKzz+OcbIRIjoI4fNN3rjhbiTgJFu/i0P/cN82YIL7q
78w0FY0ObxJ6nFwcwKWERjFAhKnk3L72JVoVLOlQZDWf+h58n+HkiAaxKBxi+wqHuLJakUnPEp8D
qNkTAcarO+/HaoRMKojDbVehQlfdTgSKHFNIQIMAdYFV5cOyKKB0OwWnizlkh8iMYapHkdwYMrIi
dMut39hFHNAHLxz6q2jCXYmaXwt8NZ+fkFg84Z0+QtLd5KMKdm78o4fnxTkCF2pvhMS2x599sXiM
XgsEENNqkvlg5nwI1TfSO8thTO4NrL3FZG1gWC1hGi+nnbLs1KuCgo6QAMDM0QHzIDIpH0GXoVmF
eLCVSY7c7hOkaXhuI62BXekZ9NZDpOBEHPRl9ZpMYM2VSX3q1fq+qAeHwtHJi5sTD6qlGKcSCtDk
FMjPnowFQM/6ZKvmavaXg7eMHP5WbZW6bXMHGjHNEnWYe2QakeA5d5IDFOvxRNpqdvQrpAhTZzLm
C9oh1da3l6PTWoAasg6YfWyjUSW8GAbI5DZMA7cc8IMPlymO5wtaKGmPAwy2msQrM5iVqb0FI6FF
7A+zBM7DawnIG2gLZ7mgWxUBMW4D8U4Cv3qE5qd3NQBC3P1d1/1X5YVz98rv1PD6qk4v3f8HpQFI
bvypMHA3VWp5HdoX/v3XosDPv/V3ScBB4g96Nqi1uIogkbuqrPxdEgj+WltSqDSiEoyaM5Aq/5QE
or8gyIZuCEoFEP0EDfCfkkDw11p+X11CIVsEIJz7b2oCf6Mg/qmqguUOBAZK3qh3Qt8QP+6ihuZV
EiemQpnO9Rf6tIq+ZjYMHMLU8YHrQ3Zk4yJvAPHXLthNGpRk1EOt6BPD87unS28XHUWk7TtEgs2n
ujvqmS8g/kBJtRydMzO4qKCtCpHWGZuMxAraCq6sxYlXiKOrJfRPEFEsEMm7+44k4ZJyDWy1qeDH
jbhcFqHV2QhjtTMdAw86sGMZNod6UGrjSLE8Qz7dyY1GZ3kvEjEfifaCo1ObO56I6mTwt9GYH8A/
4HryUiLJ8ATctylWve6N23U3bQB2SmLgOBS1WscZwC5kG81TXbTSQ8bhjxXUK2aEqgMF2L0HS6ZK
Gd4KEPxtH03eMMlIAqiX8nt/6/l1h+tCTduWcG/D3Eh/m1ozbgbPfx1k5UIMoLLBwfLRAm+S+hC2
DCB4q1WF5Q365EiiD06LtD7lKOSAjuVGrJjgDIKgyoNTmWklfbL5bH2FQQ4Spi5pUs1a6Nw71Xww
Ei7caeQY63kZHPcrA2tnpxQI3qkI++SZOKo5DNXc3ckRztKzr9udlk37Aw4eZNdwvTElniZJx3mn
Bed7KsoyyjnHizbYfBezrvsMyZYF/IuAnIi3REdJgx5ODg2s0wVF4JW6VRscRYT3YuyGZd9C3+La
q+wKmEkG2Jqw63wWtQWHDo/BgG+Bh0baQ/8FpJlO5mMQ/BCkD496wA24lGK5WbQf3LjcxWsMG6q9
GFFviXtoFCeJlEe9wMlj9JrwEDYQv2q14Ts4oMTA3vHhs4ueR15Kp9lA2dPd9hwZp4GmFF75Msh7
pE73EFfA8+330KJiFUnDAH4gnYm280AdvH8Lv54Y1H9UE30F9Qd/SsBKYvZbGw87GkUu6zerJCUE
RUoJgkQfHXwy+ScuSyhw2w5N26hieVQifGmQq8KgfGF7ynq1g8ZRjVJJsmVa2w+e48X3fliqzQS1
OytLbEj+tmGL8sMY6oKK2n+CaSfdDcqCOm9AXH4s8XbVqS3nMWMiXgSyvNp5oi1d0OvW+hvRUP8q
ief2aTy5SNM74+xjubJ1bA4fRAL2Cv4XqGKC+nrhLquUXhUFZZasyp+e23jFKEB7AlV+WHQ6h64D
wsWEpDJozRcIZtiZVNR85bDzuNfL9KWxnCFrnda7dgZ9bIlmWQgI8dazAuec+ENZyHa2trCz0MgG
qL3hDEukdOic+h6sIs5ZtwsNiguIn2RgkGdSCpjL3I4P/ZRA5KGECm0Bn98nK1TLZ1cPXV5qf9pI
wVBMNGIHdTInh8SknYVOs3Ld7GLyo/IRR3W8qiESdcOoeYhKCJOPgeUhIll348IG72z8+rat2lVJ
wlQbq2qaT/CSKXO/UXGfNpMZr3uAAcciETWYa1z0zUPoGrPz4mk8K09Hr72hznGORz9j0KTywNJT
Veb1JVSbEYOqK+bb0BAFdcw9uQhIIWxGJtnnJkz4NaLh+ohsGOUiu4EUq18OaTkuX61pmE+0E8v3
PlojCB9cnG3XSZoZPzQbeAEjWFja5NUpQaxI8PO2VjOrA3KU6eg2Ctw3mGNCk/tzY60trWqqhygN
rJGhBT5WOjlXYvYWwAfG5rHHUb8W6PbVWW3x5QYYuhNYZ8jlYuLu8ZTBrsc1PQhukxTYoZHP740I
/W5v24RvadnIDmkQ4MmJjaYWsw4g/YGcOlcqVQGuu7bX3ZL/dC6KK+uhHVV4XBpW37vIVFkyxVcE
HJ00AoA2Vy62biNovTVhmZcCngC5thKy93w6XhEw1VLSraZDnfLzpNHfvF7hxRprtvfGOdn8X+rO
a0ly5ErTr7IPME6DhuMWCJWRWmflDayyBDTg0HB/+vmC5M6w25bL4d3uDa3N2F0VmQG4n/NLxOtz
vGmeoJwNLqnDMWI7A/skYdzQBl0u+6UAO25GLFFe+wOX0rd6bK7CaPkgCf0O78VzIIqoIIytnA9s
IgiqyIsj+zfb1Gmq1PcldfWtwA18Aw/Hh3XdgdTJmo3XnVyV0Jtpn5ThpISSutPR7H4Qm57ts9pr
zrlsndjFt/tSATl/Fn0j9wzNqMiwUyf9vAAReYby07r/iBZ9V63RvZw4oIZl+AnkOhwmZ55xUCi8
Yfl6KKtwuzPC85KMr/Wq9sfrKXTw8Xny0a3t7OCI9avFlPs+jSqnLakt2GeN4dqOCC9ei3JXyGjm
MMtn7+KvbGMBd4E8z8nuawlSTL+gfKwvDNs4VzdzldV94nMBs4uJtSHDK7Ke1RJW3xtSg0iBklmY
EJaZXtHE05N9TbJqs8z1u06r7TxI2wAtAX8Qc5eiNQ+7jxkvsrcrkQAA33YYCh3lftHaqA520BYq
NkBN174e/Z9dXjv3Ud1Yj6j/Ud8JPuo9tXS6xnZ0dmSpz2uYpW/dsvklSEdfP2xp+sNe1/o8pFxi
Qbc9ZmSGPAuyQ0hAMWBS4+THfahADapi3VHUlH/rASGJAcYG+60S+PhbP93avdX6V8hk1x3nsuR/
fP/Ig0m9bOdv176zBfeVtvRK1KqtHrPNhN/ZNB8WSOEFQ41l7DhvWNH5inEQTyGIxmr0/OYiBxg7
3qhNYvwslpr+dIO5rZyz+tANKtvbzey+OqnoTlm/+Hi+GD1DADWr3/UDQ0SsItyO4GnBhyok9yBO
0uvU6tPbwMG+nA/l8jRk44ZVs+p3uQBZ0w0we9K5VDo6EVJJPmMNdG1hBkyaRVLj0af2dZZLcYgy
DfbnTYnjD+TeZ016Qy+Zeyl7cy/J+TUJkFWEl3buU4D8maqtUVE9sTS3qyztuArrKDsvXtglYskt
mx3RBNQwetQCE9MSd8tQpXvq47zPSfoYchwJsgcWWSW4XcKfrTNsJ9lG+q4jDPBoMmmIjLSHlxJe
iivEJuVkscExaKPqH5ZeqOlUEz6923jZ/VNeBm5PMkJqf5JUWE1xJu2VPOJGHgEFs0OYSgHZBIRa
dGkgKOoL1JsZyv7bcOmYIopwTX/Vbj/bz3lKbCZgZGgOXZ25lBcX4edQLBSr21vhOYc2K8CYwr49
+kEpXz0woMEVv7spcJ/XKJUoxFjQcq79JvYn1XyPXDVZO6suCQT2p+hu8MKZCaSRbyYwotzx/4oz
MtSjLfOaiSTvnj1vHAg2wFHfL5V58gEPCayGJp7WJSlJuj9Yeigls1Y2gT87+Cn9bTpMfOH3vgje
PWbJA5Vk6aHJQirmtq38JRsT7lABuVd0Xdi7MKiqkzXnas830Z+2xZjXdjNkLTSfPdGScZi2VeKE
JdnoTXnTRkxijSkZVQGGACPbimDQorjxfPOcsaPHIAPLd8z5d2U1DQ9jzVrPnPI4eP2B9OU7ltpf
ThftpW6fegrf2to8FRvUWoXbubPC00pE+Q0Jfy+Y16/qOnygd8neU7R3tZmG6roWSmXsBScnhXlD
FnD3ADXtOQirZLiwCHSQ1F5+dHRtvraSUuqyWjUjGl7P8pDmwfikt96OIHK6VV2Vc9eIxy6c/PBR
VMWPkAn20RHu9BIiCKZHmxb1uHV09ggW2SehhQkKDLjemc1tntMGlMFg7d/N/STPpKtl+5V0z3uA
U03QeTQsjLlFGlxLEwj4mSEjUj4T6+NqzZk+RLUldnkwlE/ZzL9CuFg02BpkT4nTCE92ksqwLeSI
VuLGogtPgLPTpNsFdO/Nk7nz6qX4ZXlDxsoFtwCf0t3labYkblj4D54zDPtQwSm0m20sDmM3OM5M
OVuxHet6DPl91kTg5SSI5aA4Q753CUFgWlL5CQKk3ddpSUVeyxfsF5w/3L1uf11ODkm6Mttum8lL
9Fp8EAbLL2JEiH3VklPIrA0Uns5b4s4NJRyDLu0Hot2KuHTkU20mEJH5o22yhMtkfm4Kc+EZTXMK
3HTA99zhfvfDMyjHSpWjOx3XoV4e8965qb3+Iehnsx+DrH+3xOA+9ZXu49kpiQAESb0NeqBTb0UR
HZZ1Q8NsmF0BPKZH6gXNXjOC34cEhtyCKDuHvgm8o0/yRazLsH8sGx5v46zr1Tw2K5MFocl+8Rj6
i33jTSTlrsrUt6mGY7GsNir3Qa6b6jAVS/OE7PTnXHb2aZ2Jt9A2OCdhufiOgTVFe4PLC5gpHeFY
inwrXkNn5ZXNMDPbeq3e562unP2ULpm3X1drfBlkVLA+NJF3+QOa8CYjGfgmq4rssUiddku2oFV7
PURml9ucCMLYQYJHGg7caz8yam7ubOHxtC0ZBLLfFnLcZUp8DJ0s900DHEehmXWWdmfOZjEsrLV7
qqQCel+GkDWyzB7MmkZ7TrjmyffNdCCZA6Q9gMlp2mD7GhbbAEcLHjttqf6nUk337k9+vcbTxjmE
Y7tDM190NLT4qfu29dI+dmVQPS89Re0rkonDRDAymdCmui1K74WHgeFnpp3jbMRIrs6gvCbpNtET
7JIW+9AiwqslQ3Tv5cQxxOwf3uVnoakx3bb7hoC45yFTzIQgovKDaNf+elzlBN6h1O2MeClxB61f
pPFVEpL0+oUNXydjOxa/7SmQH4HQ5VVljdvLf3R+05spQgpb+HZ+ebtwrarUPfkY8ZMitL7bslyv
/2MOSYcF6PBjpEzLyeojqLcs2u5UGdyVxZwmIQ2RTAvFI2tneWdvtn74Kyr1b0Fv/2c5zh8UO/8z
Xc8/kwj9P6jskWBq/1zW85L/+l/H783XHxU9l//mb9idsN2/0PCG2xN9mcP1bv8XeCfs4C8oaS5C
/L9pdi4uxv9dHucC0Xnk9V4ErBfED6HY3wU9/IHEpNJWgrbQdzDv/VuKHvuvjpz/Ru8utVqXphe6
QRhSiZj9syVVjTwqW10/OjShIJPQpfxsm8F/RJPDltj7hG2pe89Gz/gSLpBfhGn20Ys1+OtPo2o9
Xqp8yrNRkqNsrGX97mpLbjuhyuiqHjuSLPC3W0e3t1iu8sI8EVFUNYlFylR+7gcRihsKnKzytBJ4
9TpPVv852KtcjsbZ1umAKgjFSCFyi7CShoQLrl9Js21rLY90diEb2PpefkaFRIixFNnKZBYql06z
GdaVnmwTNIlXrM1Iq5SrV2DAlTjVKk+9fRAB4RHax/meQO1yEmoZ1Sk1uO0wQbtJ8rMVJUhtPPTS
I5DVSn+MhpYyZlSiX2NTejlLWGt36a50ZwJKtCQFPNo8zIhsJM1yGGlEqUFPVhA/H3yrT4SzUp47
LUvZ7kW1LS+IUL07kpmNFyPZ8Ql+mRcvSowX5RT4+gOpP43dw03YUy/Ky9KKzcGSjNDuFDXvFR74
japur39fFYLQxI56UeyDbWsJQ6f63N4bRQb9znWXnlinS6MeZJcLCJUqxEHoLa3tpMOycrhkc7ou
MzlU2wnmJgf3WSJ09J5xfnI+eRn7rdrIaCoGvcW921Xc52FXWolWl5Bbn+tljWVj0XvF9lkQmLIJ
8zLpkkqst9HJ6YNFrALXgCe5IoZn8Bxox1qHbrz0Tnqu15LJMkwbgvQrFcH+O07j3VmyGs8NOtt6
V5NMCt6RR0bux25iL/W2ig234HD+e8XAv3Xk/c/Os///OAkOlH9+qj2vv37+av9IR/Af/F2h6P2F
hGbiFi6ZHcjQLxkZf6MjICqI/yRJBEoCawm2vP860ILoLxeGACMBXvRLcjeS6b8faL7/F/wAyBex
ooQuCsN/i474k8EfSMm5BMqFF9U/Fufgct7+o8a7bzxieLEfk5Hs9z0dxW6K1NZBHxerAhwwDkS1
/nA6sv8T0o0rVC3FXL1ZQe77/0Lt+6ez9fJZAsJ1yXi5pD4S/f4ntSSsG51rmSLBZc3X+9qkJtu5
sAPAeFaZB3et2UJGbNOtTgI34n01iKfqnYpSdU9UmV0mWo9Mtg6DVZHUeQe43el16xJbuZG4MuSF
yFgGaWqgAgAqDu2YoVkjZKBGFZVOhOI4A+dAXdqccf/wSDz87Yr4xzKyP2qZ+eEwOcAe8b2Rg375
hz/+ooetWVpgK9CenKFfUE5d0rztRD/XocSLn1URPxXGIqvgRLYHkWwRe/T//TP8KS2RD4H18xLc
zSN3WSv+nHIwVE2zjROKCrtmy7nqnSmI9qnyOfTbfpD+nTtCm0FJlMunsUdaOELTuy9rDyJ05aIn
/1cmkL969P/7Pr18Iok41qWi7VLHw4X/x1/L5qddl04zqyClVdZzL+aOPbac/eYwKTQCyeSLITgE
xkkp4CxK/dqO3NHnifyrLHZY6odbNNpcdE0GGbIzGS/UbQtT/SYaraN9TYoc27DOrK920P4zxZVo
9dK0QRq39YATyapWgmlb0kcUkkEf6DbPpf1arIW1nDzZ+BOHq6rml9US0WVsJT3/ZjQ0Su2Gmhq9
sxjZTJfMZN+hkDtM4tRgy/1QyIuAsyGfBxCfQC2wP42Vx9KiCxJOhjG7WgH/o30WQtMnftst4X2f
h6o/+MsgnrfSy8TeRvrS7Kh2Wy9xdJLGeVRUQfQs0qxyD7VLTM1uolCv/rHqumreHWUiIqza1DQ7
F7VwCDQyoBqxzAiRXeSi/RYsHnjfqMZmwcBat9kOdWlWx75HzWQTEMRBjmwRwXI4AxeOxypA9phF
CtwubfH2xoGbbXMczlkGaRUOTnPwdWOi67rLGpmsJGGuaMkK4vD+xfOL8YTn4R+fFzvAXOH4NqJt
RkHbuxgi/sGTIiISwpvVtblqx2p6xyGaL6dxzHOKRSJAh6fV95W+2uxGOPeXgWe6UZiAKu7zfpUH
FG6ifVOL3ObTlHURpXk8Jf1pxW/nJ065hOVpUyV5bZB37Xj2EZGtO9o5lxkF6cz8Q5eKCGNQCKQO
xGdtzcfgZY6fNJbDstjM4SoSXnPU2U7VM0YhNxpsjisPCiPMPAwMU5eN466ZaYUCrSmaCsOs7L+l
c0BIaRfosX/S1UXYlFE47SWmV11GxGGRT3uCvsvhrkrXbHgVxjMHnrHQS3IC2wnMHDpAQLclhQEa
idiCBi2iM7y3oYMBme3PSIKg6MpINjvQUMsjrOWOvIyGAP5xncvzpktTIdvYCGljvDU3qiXG7aAQ
32OgKtLVArfzL6+JhMS9acp81HE/GfurdHXI7y9Y2+nRVvQv7DntNU/p5KdQWR1PRJTIWhZIkjWa
10Qah9Jl5ZiUGMisCnSSZcH8pWQxT99TbU1LPMxhXT4NOeflXY2S8by664jAJmpQ+NTlxnvl5DRA
3W66Lr7nQkMvjunSVHukmam+QvHEX7GRQ93EzPRssYsOU3R7Vm2Yw+ewB3OrZUoHwbbyjXdpNzag
wJHt7AdPeQL6quxgMPqswwSibMLossEG6loVArfDRdU175ey6W5Uvg3UEnORXFTjSKyPKN7YDxoR
2WK3ee30RbKishNt6rl+wq5W8u6uS/1hA7yUcbM2jX/Oe7l2TLU1r1g+QTKc1qrw1M4b6dDc6cZW
W7wsS/5E/FrfP9nt0KDdXWwoTUNT2o+8m5sKtSoZp6h4Z4oPZmIWoSIIsNp3NFLPO9rCOj+R3tQP
0FehXR6XOpoQTnqTywVvKH9NqhnVeTzQYVbSYJpBGNulbq0Dks213xPibdUAHfz0NwJbw++oXMm7
B8qM/L0lqCEimCwquLn7Rptd1EXBA5LLmv7XsFIWyt1WIQ9OPTjoGu7sK4uEk+7ssOo/8dRpO54L
Uqr2rTONxO51/HWYB2hmjrvamA8yRTsWiiafOdgISlXPktwclHvKs385bkup7CgJUYjnDdBh79aj
4ibDWP0swP0G8sI227qZjSvG09QN0MTpAAoej6oMy8PUojXeYcoEowmsAVayGG392RSbAPNwavkR
BjnaJVqqiq+qdJB66egSJ4jkaORLaNZsZ+d5VO3qqNhgXCxp0MKxsSWNDmSejFDW755agputoxXk
kFuZQnFRr4rWK7nhJa39SyZW6rXouDdo4zDx3cl5cIKlI4XMLaIndxqcmizIzREJgbDE517gPW+n
MuQTx7JfEUQE4cVccTl6/P1k98J5QIhIbGO6ZYPER+EYA+M+IB81pWXf5Z0ZZayrMgqSwVoh69Bo
kl9F1GY4HqRLGd+hbMg9sLcFWizSm9otIK45f3XLwLS4YIpnf5yAU9PUTiloYKxFs9DQ3HOf1em5
MlCvsV+QoHVDnFL2MAGLOccNBXmUVBMRCTtQohXmoNqK9n11lt6+dtjAsxgq8SK3WrTJEydL3eXB
wkyT3+iopFhjI/4X3N1V4RSDiA9Fkudk+PcaJjheBmc5OTqHM0IurxG9lXQVx8NWTV+WWtFpLUSC
qhh+ngzSTSzrbZFWdXEAnlhYkKntRbhpV2MYwza1KJW1qoodFEU5kUcuSXXshr55Kpd0/BFkS/Br
zlNXog3P+psgJ+L82pnyIbhqV/DVi2CArUvl/CoRxuE/oqyktTKEYhG5a7TGwO0Xbc1S3uGd/6yl
pukoMx1P/LY43t6EqXGSppnrOSZO1PyG4cPwEDb0M8X4UeQTSuoCQI9gUaSGNQ4VbeVbmzBypy49
xqRV76dMbT+3mfoYQHAdzEcKKVsEMpvBEKkCTZCzYCX+3QCeYl2ZfU2SL5wYBmA8RQTYhktI07hZ
ZggYpJWLPoq+br8ViztEiadledMHnn7TZgY691N6xGMUbjboyBZQLacH41U70SnrLee0zp6idjFo
szF2XGU+fvdXpk09nNl7ux9+M8r5KkfCWl8VwA/VQ+fzDSTMpmm5q6oezMFLp6U7OGMqvo+BpSyi
p+f+3jSW+mlPZTMcl5Tjgslw4gXclko5hE3qyE9wIBtBZaFErKPzznpwELssnDbRDO3YuZ8uFew/
0S6G2GfUKP7qojJWDElsYy2Ajd0SSt5p30XIwM0ms7xcD2quBfBwUAYDGoAyDPeGn/hWIAo/R8vl
KHYy/BgxRhNiq7Z6IkSSYhjSeuWwcZL1XW3J2Fuc9sMtJkh1bxvWvaXS7WWxF/5Qb6L4xi1EaPMi
j0G9x+XkXhwU24KSYrFa3nIH0ThK6p/ZMKVRMnrR+CXpvbT3LqkmtM+lwuB9AZb4ykdU73CAwv2+
oRnGkBNq8m4U0dAQztLa3JPG5x7tuqqw+puWtJPpoBdXB3vZUTOaWMizPqrRX0GOw6j8AYvnVtdF
aKSz97hZX8gecLr9FswoDCanodN1630bq0sWIdSutO7MMVXlsByzpqTJB3HLRv1fWFg/xBIg2glM
Xz+rzm6Qf8yuXtDiN/l1h7JSHZbNUz9QxTfV1dy4SJoyJ/C+KrX5Px0y3X4M2oIYKAqfoG85zrCU
nZ1vH6A75MhNsg5EIsuxfGtodl/jsFcVeQtATISVrgR58vxnzitd66tAeyoQvsDzgHJPTqWyxG6t
7ntLzslRi2hVSS2ssLj1S0cvCUbc8R0ncpZjsnMIw+dnCRhS6cfLkprptIqRywuUbcjvejIyzKBP
2azSR28Itw9UakIftPZLLst86K5EaV+sLIFTfB+XNW12LXJdP2YqMW0cVgGCebjNxtwIPPf3LRES
ategaotiTZowYhVZI9ydeGFFEjq9f04ryEOeWerWEltom6d1VswiA+vgC6pYJMJuVle/YX9DXGHk
hLRxb/eZh7oodD8Ic8ckAia4fXI/RSKeszzccIxMU7ELnQkHTlqFZXgkEIgp0RHauun0khosV579
SiAmmqS+A80nsFVcULt6I9OcioBaE1Q60SIYmkDh1/HMvHP42/SuhQX4PS4thVKoZdSY9BQEfWl0
NEjwIsl1bbQRr63bqDtOUeAzzxTDdyXzKKKiMHB1PNBUc7YVoWEJg5N+8XMRvrbEbvIvLCFOQuYG
+H9o4PL3mlVTvs+FXQ+xHlu24SiPVBq7/FatS2o4qnwzVs6hMtt8I5sR7JDY65uSUG3GFT93T86l
x8Kyx2m3mEt+NB0WV20VqZslspAR+qvaiTlq7w36lGSi4zGpuqFGkAzy4pQl6sBFqvuOXzjChPLV
nasoHmp3fFnDngzqxaruW5PCsev8UNXtmu88Ie0fVurn7IwFRSvQdUcOSJRwbl1cOfN4iy70RTgw
RpZp3xqG8d2alqSctpt31SJ2Q4PQ3fluWZ7we5Px65HWzNstjvgs1L4u0my3eq2965oyvOUpFTsz
V12sIk3dea2GO9VW/SPgsibzfSh3Q+985EWQ7cbLAFKQhnCBMxHT8xLn83wce/QFyHpIgtjClcI9
sezHpfuRstAlmV32Z40Q8xn09TZc6XCHPDtKmeMw2ORGNWVVbzs5wKDlWTSxUit9XwWqPqJ5OVDA
TP7SlP10PI5m/5Kp360bVrDALa7t1hCFnNrrATftLVjCBREwV0x893LTAx4KSbg00/QnAnbu+zJ8
jEYQa6ez+vOIjcqvBqQNszM7912PTq7H1ZCMpZs9XOzjftS3V7YqwiuPab/DlPqEhLG+N0xZJ9lb
FiRzfzfO2CmkbDu8nowICtg8ljaSUKnH17Ft5PU8rO0T72BwwnbKrWWbHr9rnUPTO88OFX7wpF19
Un19BoN0d8OyuFcEgM83aoxwZeTkhcxiKA9jGRQ8br6N7czjFooKjIj5KSgtJK2QwGlMqHt1xFLH
+rYtpI5wUyP6rc5L1kaMy4Uz7UEym/22hP7BVuGALM2xkT+sT4E0/V2TEa5RzDy7eq5f6wuwzRZB
TTAWAhcXbJJudX8dLM726Psi2o+lwMRKRdt0jbsDhnatynM3MO65hK+8ZfnkPmBafUXjm+0kY80W
D9h9d5uLOIIDmSvQ59ePLA5NAfe+PuZc71QhBBGUerTBmm9UqtV98SSZJx63wG+vqMNuz262jIe1
lfktvTYblKiDM5MCPyoAUEnzWb81VcseDQyR7awoTdk4C3Nb9awQQ1adGGUOMCH5VZr36Tds3juk
UREvmXykmmG8Rj3yy7hS3E1+7+4WTFCrWB6U7M+prl63qbWuGZeWvfTKnTtNF4legES2J3u341a5
1mWlbqq0TAausiQt8zkeV+6wPGQ6RBpC3EIHUsvdhYe2HGcWKysK9zXfHZRPjRraXutDkGXDYci3
biCJK0WCGqCXinUbLsdq3OTe29z7kbiI11m6213D/JvHVWbXJHGLb22NJVNmbtIuGJNLzQqG4dbf
4964r6S4DicEBOzV2z4PfGw/4Zi+aX8Nj5OWSWiH9BDCyiXOYIvDgt/+Awrd3gVLDs+kyNyvt+IY
Nku69zy01oAx0S0jLOWAhG0dQ+LVUZX8VF0T7Xthf/ZrffRGlEzAVIH/QQjPqVr8/pyP9nocFK8l
hxIVtlDqkVv/yCQPiIsCIjGTvis8/Dyz1q/rOsGeZ0F+6iHZ4zmgY8FixAgvMFJPZdb1FNSEyhv+
LeSBt1mk89OWiui4lAyZPVBf0k5oG7mHYVvmIAByqLHSNlPzNWh7jJs++lELzusKxcc+G8k2RiiS
nXpvJQOLcDikgyPoi4iW92L157d5Dd60E4Z0ODH2FMtwJdDvMHMPdnHtqRVpYlHLNwS+CwqvGWeP
oj3xKlOV3BXWSD4Uz5EiYjXcFzp/0T5avRCkoIp4dzKEI7rt1rd04J2ju+NGFMBDEVTclXa7r2oJ
97Ly0sQd6y9RNMXN5M131ZKiTQ96th5zeYUD4ZxNnp3w9eOtCudu1xXbfNu4UidFyp4Y1GW+I2dg
2XP26ziPLmvF6rh3WMaoCxZk9eVFvnNWevKmVYtkqNb7FAg8phP1m5O6vExYEXnnFJ8w9E5ZJbDe
tGo9D0txN01TtW+iunz38WlcZxFSNlyPv1LkX0uYzycb9flpKleP5pLRG1GeTYdydB59U+N1C7yB
qASekFGHz4OTba/OWntUS5aVzY48A2TgijqOpIvcRT1nDGKHKe5zMnnrSVVnYZbx3k8RTY+gtlSK
rt3JA+m8weDMBJaOPs0V3XoLbahw2wkB3yAdMPZZX89LzVcxhzu7sryTJewCjVhvJ5C1TyUgSNzI
KD9RK/g6CIfox3ycsds26/iOiinADhL6T4Mer3hF+kQxTkJjOp+u07l7g5psTaoFFFdH1XvKUhPP
5BUmNWJBjNvEEUJzUinRloriE0xLfH7gDYQ2+V4rk35vogib/+TOiSinHJ7Q0uGDE1rDzmHJQn/Z
bEdnxZAtJk3rQTdf+QOoe+MML4MZrNOQOsVH0ebFZa1KD2imFtqlW1rtrHw50nMwAq5fTHpEYPBT
+Zu3tzAnPqwlxoYMa9wy9ze9qFP8y8vDUhMFUUXtztPFGHub6gmmqN5DMJ04sofi2S7G64zmuF0T
cFNyNIdAQ75SVw7WWtYtSATGseu8GLZ4rgyjUmVfmgzWk/H/2hNSXVUISgYmrmuYiTQWA0BgaYTB
F1sGD/yJE+LRKva3QcfNNIsz7s6zWEsgXXgAWjxBUlCpoKgruMnidPIqpEUKhNibszOIA4NiU+xV
6E67rQ77k5EVIFpX+MnSRubQ9uJq9kbnhR6Msoq3yG+fUlXdVpP6DcncQ2ZV7oOxUiduM4kUasU8
bG3f5wKgJy5bdVqzdEfu5VW0Fsiq28B/JST3cSTlEW8NrG84f1Zq9uokzNCvRcX02VS8x0Lkwd5L
mdoCHNoWaqdrVVpf6fTRWeg+00y89l7Ie0k00k65PXBXXkzti51b7fc1EPu+wsJXc+vdayZZ8PJx
vY/6Orr1xbQTLmbZfgb1zyEzD2kzPU75XCb+WKJHF01KPJrkYG79Kf1t6k5c26jpwGjCsw7K7bsI
ymznYEu4qA7W5ioyC9I30WbudwEfuVsLpIV60b+m7ZMCBiyVM5vt+DZ363uBGXZso9fNwrepdFve
FtAVQLiWJJCgj4H9tX/AKt6IuzQv5vrcidnTt5D/k/qlcrSPd9hTVqIiCLsCnhEDNB3trBTBOXtN
7ifO+1R2FcEmc9FKl273PGv7Q4gAg6tpRoWAl79VGebL1LVGSoXI+t8pz8nFcxTIShxLW+TmHkmz
Jb+UU7mlG8u+Fe1nBWOBXqKX0dbFIPk+u8lcut57cAnZPQ8CoH1nUGA4L56XqvZOpt2Aswrc23od
ApcmdRFFrXcaLeikO+pGA/vcg+7WNxIr8YfQcgBB6FgxjkNrw5bETdUU3TXWEhL/syqU2ymwF9Oi
OpdGdr9Chrx2v/E1hncjB+TyNKlIkX4MYEQUOkqE1bJP/oZy4bYHQECXOaml/U2Mx4IZxr1sZEvs
wWjzpbdhv6xPJvfwAaSR4VJMvXKsr0feA/s9Lct6OGGw74cTkjd7RbiAAjjZCITb3uBlFuC5oPQW
5OsYjcqEGBFv5MknyGXfCeVbwaGul64/pfay9JTQu0aan2ID4I91GI7595bcsuoYhtqZ39YOEw2o
iKyotaEraiw/VjvnFsYq7toPdpihLcKdmk6kD/jDZvSYuLWzAIkENq55UjIdy+LzzqF/WnzmxGdn
Q5LOYFfZw2lelR++wz8MWu4zdDmYp/yC+/8r6OmU/Zp5EsLpGKZph/c4xIm167K5Zz7CRdJhYwqk
bD6UpFHoZ2QEYxHbDUsKSv56uvd1b7O4T3ltOyf27DS83oaZFpTCXZbmxqoUVriWveuDqp8ZtiKn
xxdSAuCAjPTwd0uUVvvY5y7A9lTl3a0lSeDJyGuQ3k8qqMyMCdyT+bVfdrN/Wi2VVYcUmJf41i3T
EQ6osRqBJe0qOnoXVuzKpsKKedRyMj584y/Wzi1WRkwtKOS97vssZF6k4AxvvmyaT8BN59fUUhd/
DNlCyzvRy7w/BFx9Z0q+uk8En0RqplkwBbtIqEO7EqwCBqDd/yTvzHbr1tLt/CpBrosbJCc5SQJJ
Lla/1FiUJUuybwhZtth3kz2fPh+9d51jLQnSca6CBIVCoaq2zcVmdv8/xjf8Kukeo0nTt42FQ9tm
XG9nqvFXBm667ymTdt0n4twePXFeqOWQEAQsNYTEsAIWxsUY13hsO9MnEe0sr+RjZCRf21FGW0m7
/lZ240Vkpi4GjpzjpJ5x56AXV2UqxVr1klK5imvnGEaWdgVjSPM7THnAaqA5ca733O5HWpLiZYQR
ump+if2dKgYDOmUG+jwSTnIVpFV2F1mVdkFZ4gqrjPpKzNqwG8rU/Q7LHC1wg3tyE6CVNsnkyVZ9
WubfMFZUtGAs8Cxy6hFG5hmp5l6yjzFY4CiwmKuTRBeQSWaHyD0LpBD8l/587kzu1A5/to2atumM
Rd+ctqb8Tvirh3kJNZI5fUOXsq4992yw6mZvOHa4dvSkPKOkqR+qktOgBVV9HI0roZ7wh51JLeG1
J15yoZJiF5QxBXUawfXBqVS6nSe1d5kYdjFb/HWj8oYvjaNZTX2qHoYfOOzOUaGQuxZluwl/JdoO
z48IzT7oTbaFDvGI14jVFVmxj6Cvu57FHJL5V9f8j0WX7pQ0IInMumXJr2Oh4Z6a0Mzi5jeIcTsM
+eiE+0bjSImaLPSgKDnBF0Lg5+Pc2KQkR/R5rjFxUHvNA4HaYpkQ8kOiqvycaZwGuESc1VLTstlx
CKPXh7MQZS2uD8Hmc+M6VSg2U5MZP8rOHJDoWtQZlwSzsdkkgQxpGNDvvA7rTAx7orJoKXT5zNEo
hW5zjye1xmFHZcvYsHELrbNKVGO6HYec0C4t8J4mTGI5D4LzwraI2nxc5+DO7wY7JcFSsLG1zwld
ZWsSEYiTrKjhaiBZsqalfM2G8Dt5woPaIy3uy23ssCVd4degDVQHynqwmzp6pjVCu3kmgRC8gJZJ
3EmOZt+y8+V82YVGq68DvoFxI1sH875Rx+SUSztm9ybx4D1FUwI4hsaRkeCn7B1rA7ZAZqtQgr7Z
6QgTkW30s26esWGBv0pN0As2SDKSOzOdCgpbrqCLkhsoEnY40xDid+gbv/VRNnnrnm51vGqYOCLc
nmAmrhrhxuMZXHG+ZGJaqbBCvqT3pRVJtpFhWQUbeByqX6OkLi6dkltgBs/UdK56drSEM8XGmYGN
jOxRTKvF/Tji1T+4kWJzaLNN+tTlAdLkGTpPtKpjs6GNxi6pPXPx0Lp3hW3SyKdRSzXSHqTxKdGh
WzA4iQNaJ2iko03qSfgi9dzVX2JOzQii8zhS27K1oCVRGraovQTak5YLOiCUnSf9iCjB6+44AlHz
l65F50zVqXyG7rM0RgKrbbYs1vGd48Co3Awze6f7sE1s5yJtU/NucNBK6qt/uWNSYIw1evg3Bvpn
EWqYtVpNo1WCj0zBa5PDg1vnxpd/RfRIhyE3G057gLOsXIwzbgEv8M1mmCZAImP58K/QcQIzyd12
GxCIdzXMZI45U9oUqwDQ1Y9/Fa4bZjPYqi3VHtHuCmH2T20pzCvkmA4PkDEz7+YhiqvjL+XHH2kL
31UN/tdU1f8XCqZNA2jgO9rCxwIMIkKP8oW+cPlD/+AOzL8wOfKqXimmDfMvyIg2jFgU0CatKrQ0
/yYgir+QHXoIEs1FQsh//oe+0EJLzTQM7dz2qDoIy/oT3MGvBLDf9Drc3bJTRVdo2Rbi6VOIPl9t
gSoEJT6bMEgDkpqP56KGtYsGC9/UeHvAXGDlkv6K4uaeGYdqKRQf1DS3WWLCMBpu7JjwYnuM6gto
VXcCPNFK5FO31cjU3EZeHVLyFOooM/qNmRVkm6amVhOlCWUoDe+YORC12Qvq5dKoVqPuPGO/odLi
5QfXK+6XIslmqSWDMjJueskS5YTViqOeWvU5/4zdfK3C7ljU37oypJPSynyjWcFt3pt/pzv90Wf+
/6NrABDAu4MgK/ufJxjQX3/knyEg/6IajK4RTT5nJCgN/yGxFZA+bT5B5GKYxMUib/33EMBO4KA3
ddGaOhzDQH3+W2Jr2X8xJshwR5AoTNdAffu//gcTTPiz/Efo2Zz899+FnwbK1RPRmrmMJyqcAnYp
MlDrRPs58wt62dkxum+dEMagc78LdPQ9mnCPdHOPrfcAXLLn5BDjYKo2mSHycm3PloA3FxfDE1J4
7AW2p8pDNLG52wpUXZ+Qyyy7LNsKn5qwQCerObP2qSJHeTroWRASX141NSg5YeLSm4yYCrzVssbm
eKDOqJlDDzPF3qq8hoTjKI2JWSaFc1tZZRvthrxmA15bVfBoYk9Aha5ERp+HqR4k6dyPJWR6qGub
WDoStGVdQsJoMsGKmaLRazapCNKrLkRCRpVNNMYhkgTWspMR/PQC9czGsOsafYw7Z2eitNU5SD+y
jwaoA99U6oImCewkLiDTZ958HNORmlHp6tMPZTQIEPE6GI8E1caXSdAOF3U29heOUbKctdjmxnUz
4WZbME7kyCrD0JxtRUyxdi40U/f2TgfxcaVXdmNuUcK00FjD5eSH0oZqrVc5/aaek/HBnK36M7sW
2jR1p+vjaprS/iHohJUjNfLUQw7E56tjhPadE47gGGoPhpGMe1S2oxzyta3ghe6qsozYJ4zJJ1FB
yOzZkphlD9loPlTYyThluyQel+6dFzbnuO9XQhMcCwxM8uzE6kojz/khH31IjgSfmutgCjeRZx34
FUUt17UVHxvUL1uPEL/Y3IFLeXQ58ukGsddLrMx8D4BNHsxybj/NSbxBoUL+NEdKM3e2usi/z5r5
xcV8srZzCilGzZkzX9dTd2nY7R576RVKG8CA3hkN0bus+ZlUg1+Hd5mMf1rArJJQf0AgeZEv1sTZ
vepatEzaiIIqOBo9OKvBEvsgah5qtI24iz9Rl9krq75m+K3kgOQAP/wezdjaQC0wOGflmJJx3uFE
1kApDTaH1SAC81VdAFBSe1Okm8TJL1rEElPs3Oite0wCj91Z2Jq3LEniRmZz+ZTozVGMfIIuaKdN
hLWSk50wboPeyTaFZSA2152b1I4r/B9odXDtuba17WlPP0jLgfxQd89mqi6lm/h4aarzgrLWGlvM
cNvQ6GBbuuuC7iwKiZZ36LNasGfJjTq23oUy4w37O182+i4W82a2vHvPeNSnT9AB1igNDAu2lH4v
DX1LXPN9BnQzV7xTx8Zu4k8mpx2Ec+AA5i29txuJnhSCBOIqmFfU49r5m7T662Bub4QzEEgj11Wo
Ft/8RstxuSSfMmnvXI+OkRNeNUSpM1kC3Bp3kALRjuKARYNGKZp2REIwIxthcLx1Yv+CqFEyWGcg
aGyRdluL32JV6lC25U2nfYmyJ7MLzqlErsPpwZTY2L36yaGBr8fncZDtGLJI/Q6xET5F0uFnRVtn
aoHqxk3/NbKoqYS48CJc2cZtPRbk7lned03zHvnqznuQFVgOWPTpH2y09HrwrA5+RH1LeAm4rmE0
V00u1o5bXXPq2wWSg2otwQ3ZxQMChIseOac7wQni5LXL28o8tnBr+4I8Wa0dgZfUG3QyB0l9MCqg
5iTmWgaEVnfIgFZWZ5rXsbKHjSngJJRh6scW/JMhuxjz+rB802gpAtjnabbhK813RK2m52PWjZ9H
LjPU/VdHKyFtJv3lhONQzOm9KW1kWVTaHVPbNymV9Nm9yedp3TfDzuR4Mc9XehyfIUnalZm2Lq3l
nNFkn3SUhh7tvsagRkNVntgJ6sTU65jkvV3tSIRSCOTngFHcPMBi/Vbn48Ep8uSmGOq9NUFYy8V1
5cRXeo5hWMev6u6rPoMg4nxyCsXeLJ2cvlpXtbpxIBUArDhanAGMxtcmmA0xomrZX3BGOSvax76H
f+o1nbrJnPmy155d4X2ZhPpsDmfeoHYYVb/QNNnQO+CYTd2hhQScCmCWw3gezhccsVeE6C2i0phW
eH2BAPEis6eDZTEwh2Y3kXhP+6qU2uLP3XrZp8w85EJdwGRykEfkMeZQFL196GycxIT/0zpb5CD0
36cBPtHKQ/W3S+rK3YgKsRBElpaGN3BnM3huRvuYuOkhHpzgvCg89ZjbMt3owLnR3V+xTKMh0eaU
tkr/xRpyb4UolybPbIfploIQ0drDfkzUfl6g0hk+ZXpYrLNzexW39kUTPGEJuDAG8gWKkqMw7XDc
ezACtopkxzgy93Pafa9j+0KfpG/QlyWpeWcN485GJm3a32eT6ndx5YzwLRHZNb6em5tBP7cQpknR
bHAfHLwyDxCoa1b0iPIF6QywmnLdpQ2CdzofmeLQpgNOrZoLBbaK5vlzHhvn3ZQu+Oh5M0kL2k68
q+k7r3EH7Jz8WA/Ftgvl7WBl5r07oEYxnQuNE3ucVld5p5B6liL/0in7qzuTHFfLp9rRNonefp9V
txsajWbiFMRntoX1D01AE7hYziZrJ5aebaDKh0hTyDBj3Z9mnAHT7HvGMccG2OgJg6tEEhitK1Yw
wvAOxK8zC8aPsVSPZgBDmrr6jEHcbMcDDaOVQfd200oL8394gYJ404WDdwBqjMyKvoge0+VxeEkp
YJvauMadR/78na63FFFHAgU/AZhg8cevudUW1ySFTM8aD4WLzKWxUebM2WESD00QuudqHo9ysC9H
Rz3brHApSRLYKBf+WLy2p+FQLssqysTMvTLUPWxRbIPVl3k0z8MSu4ZLlHgb+G7o3I9JekSHvcsD
RHDjd5eO1pJgRtR9tU1s2nBhtK9FfJZ44W3SVbRHR6jnM6BwC6QRyGLKq8WwVYl+73niKVcl89h0
UKr51LVEjmkMn7I9phMSYnqTO0QgP0IJl8C240uUlGdlG/oJhep6wYdthsm4laEL5StCMjLE9bCm
fb2oYS+gaxyhvjQA2Jg+1sastMuE+5M6VT3EFZz0fcSFCG+hiqF7Sn6U5OWxdoO6hsxlJTnz7viY
S1TePTc53WRJuKsxktTpN5G4hDUVnKogh3jTZ1fWeCbQkXEqmzmGzf113CTbxILinH61Of2NQMCT
Mf5Uu+wGo4usZTlAIK27B2kbPzoZHkwm+RQkAD7MsyYPN3GSsNqhdTc5BTZixyES/Y+xNSq5SrTR
9zqU0RqNb0yZrStZm8s7icQtib/O1f1C5UcDH+dXsWawTpnwNq1diDE9ReqULUbeWSvBlHU40tBc
wDkT8syNUPtZeRMeYrM+Jqa+mXpudDqPXedB1fbNYOrBvU12nBslB3YmB2Ub0LWMNTrEbTRP2xC4
rIXABVHgrgp/IPrdgKhZKTaTetaslwV2FNOOks0ads62QIKnS8knioN30ucvnI22swCZ6qJNYyt+
jWNKbvqYo8aMWpAeBRviWtD9Mu/6+icwgv1UXvX6eV61oMWLjQd0fEisXVZ9d8cRlgIh549juZ08
F6gbTGLI18RgiOJnYPfHNL8CanRmt+V5o2fhA6KP8HoaxPyza6tNDWOvRF/N24M+HpYh8BqOEWlX
SOxWscNh4UHUBjvdwo+TYVXgR7uLh7o+2rq79kykY/zNyCTxQhcGzCWnFTdFLtkUbWh1HAanXSMw
X0d1EQExsB+dZo+qaBUn62Kc1t7g/GgkxglNv7URn3tzVdS09VsWZfx+ptNW667gYDQ7zffY8Naj
KX60XT9cFyhNBaEJU2DtpjA4s5yfljt9q9UZYHdkjfoq788TtEOTYR/iqbOvi7FDTncea+bP3GFz
UuL6UBHnF3Y5hcdBQTcZvwwMvIcHwI9U2uttrZLtspUxJcoCOe+6yNwNdXILemWX2RDrxu+QDA9Z
Ii6TCOZMRegBhJde/aRpuLURasvgCQYVFLRhFxJWkmQW6gII5mVxHjrIf+gVJlGxM/rPjXPI88/8
Vg/4LfL+yL6D+Mxi4VybXr4xOwN/Q3GZ5Oaqcx3kDTSp+mcRc3Qwp1vVyMs+1C9c5sFPVt7tbfDo
3aB8ItLXSZ7AuhPgG8GCbBpDu55k9GgQnlDrg9jgQUghbvUxwiR4Rbh/FJBB7UbMaCcc+8IZ7W/j
1OeHEHLiWFcBTfqw3YhZu/Kcjp2MDl4xeciczxk9g4xwLyOFC6xh3NShPj8KRBe14/qwf9Z5emYk
yg8C3UFkiJptleUh/aVMbdAbXIoKJnLUIdyV045/8Bm3IB5+fFJik9sTYRyp/ikI76aCuTHexgL1
TFMnl+GMAGDMtzX9xz0IpWQVmw79+G74FrlM1WahDmhVNzkH4FB/TFO0k4nI9K0yZbfSOrYzorg1
GcA5R4tJGd5mMDi3RHF/lpmc9Ti4XJiKodXG8SG2u+bg2Q0OKDu7yUnQq2FyMi4BzVv4t43NnKts
ZyxLgu5NP5y0wbxUBerMGOb23HQ6sc7CUvupea5alFwX6OSf6ibYC9xbvP5x7w2C5pcbTRv6dOeJ
CKyVhXB0Wlcp84dbjxeaW2/pxJCr10EBAzXdjXTYZv1owVtOG/eys3CWkcGDTA4OAFEJcx2FLGDa
2gT+nIf93qlNbVNNo7kdEjD0yVoAE2TfPh+TUPSfa/QtGNTQ6qC7dg5ZhaRZyf3kXrSB1YP57NYm
W0+r0OUxrq6rZo/mTyJ2B/JbHuXUPc/xcXl/3W52K/6SxIrZmJgKvBW9DDneofoFit1mbvM1rulE
w2wJWnjmFum30zDASoM0oYKdR2YqIrp07twNLn8Ad9rYaeyoZo8/NA0lLPbUmKwrsEQclTKzzXkG
6IE3HiaM4FNh6bpiwjDGy3aSDGYNGcBZFQLvW+dsSR+wxIzhAXNDoO8lPVSU5zS1rnrMa9qGJFvj
Iihq1piWwRsjsjMqjRY8Whxib9j1W0lHdwL/jPktoU0tj0h2oHv3DXCDPf5Zzj1CJMY1+yGOuNPc
c6pMPeCyCdTUGIk3OaMoYj31dz7YH1Ur/980/C+5wu/U5MuM1Pnivx2bBUPc/F6YX/7gP0VJR/8L
YwO4X4nV6ZeD/x/bPw7+X/5VS0idoDD7P2uSmv2X7hI4q/MnLINi5n9SiDWq+UJ3kCURyWZImzLi
HxUllxCr/6zLu67uWC61T+Zpk6x2zz6hEJtZa6mMVpVfjthfKVxyGlbGtNFR2d2gb64WvR0nYzQF
WzWMFkKuufSLsUge5iT4+dvj+6dk+qJE+tIc//evoYfh4vnHNYWxl1/79Pg5LsLmf/53419OHo6t
5fWJjxDKeQgset6r3B6zW/zRwU+MzWiDMVpe2taoEfRtO+E1YCHzh+xo5KLATBMbjU6HJqYSOfTJ
caBulExZoVaVFcPxmPAWsJlEIf/0/k9f6NSvHiS9FDa2kvBEaA4vf7pI0T2l5hT7md7CIiz7obpV
iFIaVJuO5rtTVLmreqq8YxHn/ecRGW1Iq05+t9OeMijs+S995Y639vhrQSwz9ZPObbDXoG9eT6aH
ASPo4yfbiuYvU5NWN6k5fkZep929fyM0kN64D2f5Ur2lUbMYr397BUYEg9SKVOxLc0iObmj92j4b
u/evsvwtJ58d2XHmUhCHLw2N++VVdKG7cQ3o1SdWKd30FiTACiLNOeCVj0ItGUavL+UKYEC0xuD/
LP//bzfUpzG6JckN4bx6zkCGrdrAvGyIg1opz/7y5/dlwJ5zbQcHI4iHlxdzuxQ6nrJiv3dbi2Nf
h+rFKkt/FDL/oxjDX2PFI2baknQ06OpZJ2PFtKhxzhxf/QTh5Y6q6oD0gmCY92/ojc+BwEcDrJLE
MwAl5OUNTagd41HqiZ9hytrxTyj0SJr4G1D/olfy+8B/fRUmM5Af7q/IaMmc9uIdmewsgnE2Ep8J
Cucb8uZd4CbmB/dyAjlZHpnNv2m+8NfoiK2WyfC3TwHyGd5B2hu+NnN+LUwyHRC8Quof2VuGYHPm
2sRuRHz9dh7LaUWbY7x8/3nSUD35GpfIWJM2lWVCg7FOfgJt0MSRfZr4Q2Q+c7JXbMb6dh9FcHox
KQG3JZRo09LJ/2DEvR4GNgUqx7CZ6pd27/IKfrt3AwA2+x1q15mu342jbnGkdr7Mbf+ITffPYnj/
ftBL/w20PRAXuscvL1YieY6dNk78fKruwa6hgo+mnW1oP/WBzdCfP1KWTxOgB2B+cFwvL9ZzAJsa
q0r8VmXGliOyvZ0LnVOHu3B2R4/SosVGMstl+dEHtXyXL6cx2zMw0zCrmMQFnn63PUnMxRA0me+S
FtH0l9YktkNMhyJB3ZFrt0lWLFbl9VgEG4+iVA7ud0oeFRYyHMSIk51N2v14/3G8nlqlY1jEOJvs
G9h5nDx72bODRAcW+R5xO3cTWKyNCgJSQe3go6T3E47M8p4lcYs2AhRAMrahn3xUARp0zJ9Rsixv
KYjHMdwUMp4XjDrV2ShyDs6oJV+BZQ1rsWTtwMNodrQVxz/+BujgiuX7JgyXj/xk9R0MS7lBnyR+
FBkkqVQCRkarj1sQxdE60AuLus8cfzYdFX1w5dfjiiuDYOLuBcGOpzM+ch6CQUCF+GNE0ms5xWih
ZNlvvdyzsV8m+v791/vGJCZdubDxsFcyn51eMITYFrR6EPs4GI0fA9bVzyUapQuJR5QD/SBsDcyF
KJI1iMX8qOFiVzoxwR9M2W+9e/aopsvyzRhnfXg57CoM4pPV5onvVIZ3LtrG2y4JOquqa2Cf9Wlx
7ALV3qCO4ihjy3FLwSqgXpPOHzwRscyZL0ehS6+dxV2gRgZ7e8IO6ipjavspb/04blk+4D3BAChJ
R+62XW+YaptoS07D4JXhuaapLRpKlwKQGkrIy1aOvrfG8uSjGCmCLW4qEA5FlxAxUYbSrA5uM0r4
+w3MhVXaBu6Fagvza0mffROiL3RX+UjX2EFv+jlPOrjNo62Ki3o0tM/OaKjPeUaywGroGiR4blip
56qbcO+8/1m8/gzZNy/DkX8x+PWTtxHjbbTyKG38UuvNNf4okiSNIFhHGJ5XExbYm/evt4zsk2cO
QYrsVERDko3cyTMPdKZjIN6NX1t1epj1zNtNQfbRovV6LmPjwRwGFUp3PF7wy2/M6Kp6anUaUGVn
PMuIzUdZt7BHaIZ98BGZy3bp1Q0RB8MEgkQKvdPLS014q8I60hqfPfxhdNI9FFXSgBZQKrVjuUkK
8yHtKToF2cFwv7basLX4fuzU2EnLwPNSXNt6vffy7kfjUtzk0PT+E3/zWTg47DlJiuUk+fIHRnUf
yV6UrS9zrCWd4mTD2A4opM3x5v1LvfFyBV8R3splAddP90m8kIR1o2n9tKIdlI1Fgcefps2fX4W9
EOdYS2CpsU/WbVCMESj8uPPzIJKXaTknK1xjH80OrzdcOFEh6CGOXObL05idlg2D1+LR8K1OUgXN
Q8SnfM5nczLMJF2F4XaeRb6eB/x1f35/yxHetVzeF7voly9MOrUtYI10virgvgy2TpXahe37/lXe
+Cxs5jyHYxR7rVdDBF27sj0E/n4a99S660TbaDwFYqns4oMXtogLT8eIbevWopUyhOBTfHlHAghH
L+ZR+UmJd88rgpDsnFbfg6Hvt6lBFjghgVQwrWjESWbTM6f/QeBGLW6yuoTI3DvjF9jK4uyPn4Fk
F8bhG90XVYyTLwnsk2z5Ult2gAQMCWPWVhGQ1VVaUDx9/1LGG8+bo4rLas/KZ/5Skv2+j24rK8zA
uDI2AJXcaZNKFVJlq8CBp4Z9VEJ/DrABMTv0ukFWzADfHJJpYpuoQYYwwfjaEIA0ucU97Gk0LzVt
3GL7/q9840WxNRAo3pZ35S6yzt9/ZA7lDnF2ydAiUIZUWbc62mPcffDYjWX6PZkzX1zm5HtwnMoE
8MxlDBW5sN9EeGXR3d1JGwBBoJntMRwcwyfsFdWSDiyGeB5cUA0BkIkRoimeI+eDOzeXafDkN3kW
R2J0qw4L4imYt2inKKAdM/gV1qCLBK7QSqjKWeAG/fBEzdVG6zEXSHeg27hyiR5RPjUnkFRNj8GU
RO0QMd2EbxjnjBNJcx2FEwXlweuAMGELBpBfy67ZRbaGhdYuMgISqMNUvoR0G38wiYg3nrHH5hJe
KOfFZSl8+SpdYJchnujOj2vRbInuTnb9BPeuGKQL8Qczdi6TnwkCjgVg3p8F7dmQ7ttuoFGaSbVF
bR/u5s4hqK8CACwmupFllpnIT83+xwBYgGxUmHdRw53GREBBHLN8F1nFrowT86IgceM4JAPBT0Ra
bAaCpo6aifMGYPaE60UNu/e/3dcDjEnT4ggDy4NV7vTsWOkO9rpIH3xdo0kftZ66l1LhotFFcv3+
pV4PE/BTPFNQ0Rzg2GO8fLb12PWWnEky1tREjkaT/axpHR/+Dy7iYGj49W/ndCxqxOKoqGhHn0oe
kSVa5KypIJofzEuv93/U09CxMitRE6Zq/PJWppb1k53D6EcyeXBIC5HVdNaWS6yIjhv6/Vt66xVB
vuYytueiNz95bgE67jQvg5G9EhiEeu4noudpfVQAoD4Yz4sy92Q8ezprDnXV5WoAU1/emBfT95rs
dPJVCBjeQ6VwrGNYK2ZNdBhMjvrMw5nwaMTSxP9F6ua5O7hjsbKbsvEWoB7ZuXGiBPKnOczNfeuk
w3MiXF198FDe+JgMHQCLwTmUP356HsKhywfGUuyDy65AM3jRWqow/+Aqbxy7qDhw6BaWsdSPTiun
NVgUOF88DxY4/dZrSF6jEWopQk+lQjihsG0fkrDs6Rc16GJDgoKAQpHedBOQamFs3v8U3ng9FP1c
Y6lnsfieViEB5AmYV9VMhE5sPLqJxGNMMeaqcFSzYef4UWXpzfv//YInH3rkhsiVwf/7lMP14wS7
C/UoTfUMF9PZBPF8ZSI/Rbrf2PQVzGrXZpnYSb2QH8xTb71vQcGJsg8zCLWulx9mFDqySfJx9ktE
BQfHmFCWxSTav/983zjue+y1oEYvfZHlzP/yMsQ9CYwT9kyJyRX7npLzxgLFc56myj1oESELpjPo
e1Wmxllia9VtgCnrg49uWcdfrqn8BpdtD3Vgg8OlePkbtEq5xQQO0p8YpyuMt9NlWYSciZMqPdAk
mtZm0E5b7uNJqV77YJvx1oO2DGAenjRYDn7NEL9XLqmptzASeePzohMpy51MLfHBPPNG/4YSwm9X
OXnOoHNIEB80wyfgjRgRPfGMnWGCg9x4RttezZakhAKoskOXjobd70NlUl+oCFOZITZ6kGoCdRui
BUSHrNtmv+gP2w1Feq/caWQnPblxr6NjyGrAk2gLTRDCZABcFHUp8F9WEcHoH3w7rwanSylQCA4G
OmcEcdrcsx2YfwY5e75y03oXxJW296Im90HSgyN1hwpRqEdKEVLS0SyBGlX6/ZSWOkFWNUHZO6uz
570Te85zkCpN3+ntQEST1ht37//Q0zdsuvgusFjo2CIWAvmy3vz2hmMUyNOclI0fGJrN1lDM+8Fr
/uHS/5ebDJSqON5jQzK5ns3H/PIqg8xT0baq8wWRPj0UYAXgIyPV/v2bOX3oXIbjHi0gvCPM0r9M
IL/dTK7a3K2VGnwzX5JhOFyusHd6X7S4cI4aeoWb96/3q2Xw++gUGFSWbQzLvkNXwz25ryozWsHe
RfeDWjhPbZqlAQ48Bw5BR7olkDnSc7APs9vt1/wdJtqUTMCKjdmD/2hIPbPWinRWsLh9FN87dQed
x0oKb8By3BhIz+0liDVnD5Ovsc7KK2DFkNCqWsbfGv403FGhAYyTRdd8V8oIL5uucs6jQVsk9pGt
d4uSTw/XsgiomcUGaazrqlS2BbAItewKFALhpULZvZ93FTDOaLAmdwXjxUMhYUd2uSR7V8RZuApA
VTJWT+8/Qvd0gmPRxiDn2rjnMKpxtnv5aXSdoadF0XS+FxsRia2xOR9IQySru37SIqF9sdN5+jpb
v/BoaKF02aEkpSeB7Cm3Eu9ML+fqR2HQicNg2mn5Jk9QDQHPLbX7qXfgAU0DtPIIhEt1YThixpoJ
U2M1t1b7Hcx4VUMnaL0Dr5c3g1gk8nUl1W1ENEgBi8SVqFAUgrMEQZ24hA1h425v8/Ys71pRrISc
kKu4UxrzUXuElBKB2Ft3XRciLQ7Ba+3z1A7dVQXmGxVRArUhguheriO8d3fVnBjzulRULNaU150U
ZXXXVavBRdJGt6/ytlj7orMJKDpuEbRr23loC6DZ3jS3WIkcNZ+DR8nMMxMR5BczLSizYG3pMNOr
OonOXZkHl1qIoLMkLNUhHUj/xheGh0GPOpCDRRboxGE4NZFMHLoGXBEiLdGXmQPHxgry8rEw+/KW
WNAayswwuimm6Codt+i60E6OVoXFPwfSRONJRStVBOoOp3IMh5lADnAXs3gIJAbxZXJW7gfVw9MJ
bPl+pEAfRClUl/pp07wB9mLCWO58vZMI5guhthUdyD/ccXAVSlg0YR20EbRcll/x28xSZbltEg3M
VthC11twM0dPzfUHy+2rHcffl5HckEM9FMr1y8sEZZt3gdZNftY01UEn6nWbanjvW1Ao+6BxfCNj
SMdeOe3cBp8McLnmgzPTsti+nNIYi6x+i13P9ShDnvyEujbIj+LQO3sVcnm9ui9Laq8JM+8m7Mmi
lrL89v4csJgDX18T1yD7KeGwsTu5Ztn2jkDt1vth27keoF0hn3MeAaV72CrPBXiTZy+UDI4EIOUn
PKQ5wMfZ86WmIYvJszujGAps3qLrt5MxKaS4Q4jitoUSff7+j10O/a+eD80m5iyOYQgpXj6fBhLb
DMS398e+hyZpVfE+NyCrpxRU1qkRVpux8sAsN061fv/Kp0e/5ePAF/xrxabfd5rN0YXUWcdA9n7m
sZCMWjOTWdQA2Mw/LLW9cZPU9IiqkHDlqSgsC+1vnzvithRvIYUARdSyWDde349rAhZ7SMeiqL/G
IeamdTHBM2jjLq7//E4ZZIvISoAmftXDxqHflDqKHL+JdPiZkxlfo0CHKymZY99/qG9MH5LNLdV2
+g6me9q9BHcRNFNL9phnpsAKigYNdJDGH0wfr8p1vDsuQ4tcpxSx1EpfPlBY7y0zaTj7wdiORzcy
rXOLyWapcrVnoILpJehTug1aE3GAPTnIlbR2PXRBs80L01gjsvlo2/3Wb+LwyIe0TDac605KiJmy
Y6NM+U1uT0MD4sOzq1HFqJO4PKRV+7yI53uSwwW5xNupD9NHy9XbYy5Saxd5+GnefxNvTAJ83Eg0
ljfBDH3yiFBwVu4g/jd759HbuJL2+68ymD0HZDEv3o2oZLttS+7osyE6kizmHD79/dEDXLQoXQl+
13cWMwfoOV0qVnrCP2T8HNoqK3XI2meEyPsNxTK6fXo+oHGKP971Qd/+1sVxniNFYmDK6w6b/nRh
LDNBma2ACSOA9Owitf2NEQLiG0Vc7/pJ8WcrTfFoKChoVxJ745E6/NoIG+dIvmTvAOdhl46D9QdD
ov2mREHzADBI2VbtZN91sdX8RJ2+v9NDX3CvISUlOs2471QDcW4AwCHB5doVhQY7Hk0u0dCt76a+
h4ScpRQQK443QGr0IOJNOdTJWstG/dHAX+C/QNL/Z4R+4cTTdJp7NXwM8yxfSUu1jVmUCUaJOW0E
pY6104FcdQs03cIUGdhYlCgSgqu9sQTLoJ2j4RoqCaAFxpee1+KuKRtEcuLWnw5FU/aPGhDITYag
C5yMFPFDdJd315f8wokn1KSsq6o0geimnK64HU7TJFQJdwaZlrVa+/kGaEH//isMUUNgGpRRwW8Z
i7zKdlGFncTM0Eltm+3rmKBTBHAUCa/i+oTO6jLzF7RodM0wV13V3/78r9s6mxAKHupQwxKWp9Sz
grDUwTeWaOcgtvLVxFa+uff7KXzJA1xZvDKBfbRVYkMtUXNBQvX9dypfjEiJ7ptJC2RxprocIxBk
ftVDNXGn9thoenmJuOuNaZ9fGHOLjyCFChhmTssqUFLyQqlZLA4weJB0bjRR7lU0gdFnxNjhKwXS
sUXMKigPEtYnqRdu4wTWUx39g+B8iRJuW9JKAMxXrwHi1086eoE4v1o9RBSttQPnxk4/33n8YJfO
0JynGjSITnee7FyKVqNJAUOdSa0NmvIRJPYb2+H8PFFZB2GnGST06C4sdh5pPJ66bY7UFnxar9XD
8AmdZ/chwgbhzkhilK2uL8TFAam+zm81CJDlgeLdCxBqm8TB8p1w7URIGvQopW98Nr3X+Yl/4wCf
4QWAQs8Q7P874GJ/UQDAfKXVxSFDTTywsW939Am5I/uDLKJoq/W5s0eJPtrZGsLzUlrOBqd7Y0dN
Jl7j6VK+UPLI1kFvavcUtV8H7Ac2JY2BuwzNYIyhb6zIeeDG70UwGr15yhL2MqqvBaqU2J2Ig1aT
bFeOYmz7Zoi9oTDc/81a/DWUfrrFXEKcaaAef3CNtFlTYUAYMZnMtdWjTq6k+B5eX/tLW5ozjrgM
PX6VQvTpeGMdwNc2UnEodCu/Q/iIfHBox+31US6ddM43K2CDR7GsxZb2ixGdsFiww0x0Fgq/tA+Z
FSMm42c4eojKQD0/db9eH/T8RaT7wRFSdQ4TDc3FoJmqoU7joAXaTDoOZU3yRy1M51PLAf+k6VkM
c6WbvqM1a9+Y7aXzNE/WQkyF8ra9aLvolhg5ZlI/DGYR7bm7RyhXOZ7WKQ7S7ijaG+Nd+rroKdA7
AcpF+2QxURPhvdAl56KJ6nxEhC9f4wfR3+UpXU5DDVqEzMzmeP3jXjgSbBkyC0E+TbK5KJyVU8L7
oCfTIRpLdS2sythkdFZQMXP6G0n1hS0KMBHcsWEhWccUT7eoH3VDH5nVdJA4uiKxYj+CZi1uZIUX
5gO0F5Ebl0FoDi3WLNMHw0H1fzq0bVLuidbC9SRoiKAVGvwvhsImkhagDtaUdPl0Pq6LdJtSKNNB
aRzx7NRa+8WOBCocMg7ev0rA23XYCIIwxl7OKu5xqQ9Eph6QkkG51e++FbXxFRcS/XB9O1wofLjE
L2w+GxcL6DeLPTjmtVaYkaUerEKddnXvVkcdgVWvhEe45ZyG28CBplrAP9yaTZXd132s3F3/ERfW
kN9go1E0xy3wg04/LJJz7Zjygh+QYCm2UZe39PWkvkM281YX98KeJGhTSTt02yG9XrxgURE0kNSI
2Dpiwgewu2h4VJV64wY7Aw3xUM49MpJDFwwf4djpjPIyd9JuDjhG2PA/dViQUJcVsTEznBxhC4cP
ahP09wLpOK/tZb2PGqk+pTIQz0qhY9k+Ftk2i0GUXP/Sb6WK06xrrmOopPdz7/8sOnYqibWCmqJD
4LYSzYA+/GDCUNxHNa9xPRcfNSj4SYKXYoDToz0W5q7AAGydFdL8iqSfvml4R8F+gOwuUWfcKFlV
rZsspmR040m9tC1YLENYtHPoAi7SZCcr8YzECfZgN061U4o2felsoyJN928RgC48OXO/kfob4Bka
7ouh4Jb6VmIG2iHBwcUz6Sc8DhBAnxpL1h7EJ21mYKk8CaL5dX1FLk2SJ8Cau5wzvnkRN5Ca1CHO
0xr0jMaHFDv9U5u9Ce8Zr6TrI13IVkg0+Q81fxi6mro4Zo7fTDGrjx2aUzzlVPd3Gg4pP6xuyD4m
eoJYQQXRFi0O7R9tyMVns07GvW5HN56FC68eFxsJryq0+SJdzHgIoyifqk4cAlFBXJ2Mp6xHg6Cl
YrKeJA0qP9A+Xp/623252PZ0rHkeHKAivHvzb/orUUPPCv9sBGYPBTpgM0siTD4YAwSpFS1JRM+5
1O7TyIKthth1J1YOEjj2Nu+TDOExa4wPWWn+oWdYoeNPo2Tjjqr71XIVC9meNlK2oR3kKONEBZWb
1o6zP1L2A4ISTl2g/oyVGvZZ+CLIjWMjNY0Atiu+aW2KFpI59LtpxDvu0UDw8h7RaAcBXBtxjxjl
4Ac/7kFw6mjFILvumpj6YjEFhb5Q+u4BYlFHC2qqR5hkapik61ELJvyKNIX29BBq1jMK4l33qNkj
Av496VGOdYbi0JaCZz14yegPyr5hq+xM28oeVCXLfkL1srDPI756JoAGBAYhMt9Ng4svQ9k4+Vdd
6VWxxmQVfz9oyd3XYkKvx3J1+cs3q7y4a9rAbFYoMLu4QAYFbZbGzeUs/xzcgoBf2tSAcTR+FPUT
y1UXNy3GUTXI3Vo/gHxBibPQPtTYb31GnK39Y4yo2DbQD9c2fbzXTPUVdHmGon7SJkxjru+xCy8L
6Q8ILt5rDSD44nQhX6rg5djrB3zpgjt6g3AIbSfYvXuU+QgLyKuk4PgRn27kzK5Rv1V8/YCti7N1
1E5uMJb/8c5BBAUaDbCNig03Vr6LqYiml3auN9ahMUJ1E+bhtK7gmtzIYM5uPkbBFRrUm20KaCSL
8HBsZUHRTbMPnev/sXn6nuLC1vZlSxHg+nzObnf6Uxz8mV5MmE2wePrRejyJkVeJlUNuI8jRJsVL
rI44+g1Cve8yaUL8DbFRMrCke/fABFbYGSNIw0u1xHEltFi1uNeVw1hh/BJHTb23q6LHVTUluJ/S
X4qD35Y0tfjz9YH/m/uf3HiAzGfcCqQ/MWMMFjdeCa5zUvQoPjq1TVJKLSfc1tDtH9taiXA8R2KC
nq9WdY+09+TerM1ig5c0iF5EgR+NQO050li4PhuN6/5Mc2l/idD5fcZ1KzY8tAXy/BPVlAgrTcSN
/a0W9Fa9JejJN2U2IX5VYA6Elq8uME2s6yG/Ly0hypWNqU275na1n2PNxnvaRRmk9JB4AC9exTjR
VFOBAmkgpuHgmm4QrTtEoY+Y93THJOX8eWPeZQcKDO5TFWQJIoja7GxeuzXyBGnUHmLFir/K8I3I
kPb9b6tC4nhlNbX4jSo28qtjT3Wi6d2HMDeM+pFLVGq7WivHr43Z4/njgl8ItnVtIhhDADA7Rpr6
r7QK1D853F3rQy1rUaxmrKa7aeIIwnJIMnc3mhHqHFBF699xmtzh14xjJH0OiDd6Y8ppr8Rx/2GU
rvGxMSesloIosfZlP1E4XFmjPW1aNw4QUQZ3sKpDcwzXVaO3v7oQdo0X9V2wCTqhd1sVp5B6Q0cq
2mtKIoL1lLcUT5ySVryddT765CLbqgHmXXoSf00NYBmsDZSpt1nJe3J+4xDjYPDVcEqk7hQ/NKXX
dkgUNkZdlhtE6NuD06K+ZLhFgG5THL8mVYuoSFe0+lNowlHBpxfP+tUA4jy4cXDO7wZ2L1UH2kKs
MXWA0xML0x4LWFuPjixCtEYpKl/LqEx3Y4x14I2jMt9mpycFsiaUQa5VgwtvyWdUlRK/2daJjyAy
Im4HN/gOv2/0SkUp9jVeI1vL78y7eFbCCCX+HzpE+mmKtQe7tqIbOeZZCQIKM+kJ5RZ6spC35w/z
V6DSKuXktJQ/jrqF/AapOlbahq+vJS7NK7Vu0lv533zLns4enJQKo5GqKJTjZcNRaj05mV3nR1ww
USOylWmHD435Ga05VMc69JuwkcCGscFGXFH8z1GajC940Mjf15fh7PkUVCUM8nfWgrfcXbw5qqOE
GMFJcbQDP39wxqR7sARSiO8eZZalIEyYedd0I04/bxB2VWnVoXGIKKgS85jWGoBUfGP3XpgL9Qhn
Zvk4vNVLci7IwYnAbzQOVUrbHpgNzpyD72yuz+X8VbOoKhIKgH56W73TuZjhgNh8FRuHCUtwK6R3
OGaj3GUqDcseg2IKq5S4C+zg3knnBnvJxrSo7cy0bvKJ04GzMYzSPqqZnnArzwJ1+j0YSmPr9u54
H1t9DymW3o6NCcCN6OetEnC6Wylqz0hx6rr4t8+6xX8fj1qMqNWUqXnw0/HLGDfWJxsbs3Wnz+Yx
MQqpeTnecaWEa8vI3acBqX7XSnaNEv64/vHPzyk/hOIMTzukoLOunVVYVoKKmnnA9KR9Niey5VXR
VWIvU3gvXmGYwefrI85BynLqFCdnWiClGgAxp1PnJZRFGunmAfT+5DltlH6I7CG4S8ekf84r50EW
CdxfGeJaSepxffDzMJs1JzWGejvjFYH6nY6OJZE9pBEhIeSH4qBmUbHvgrF+7ooMV/lpRNMSB9Gv
oVGjZMlvK49gbJLNIOSt0tilw/X3L1lsAdJwJXJixTxkJnED/Vgoq70h765P+O3WP/3cyM1YkPSg
ehNdLTEf+DWafYtUyaFSUwVsmEzib7ol0+8mb8CLWQAu9ZDfTXAuLRr9GwGCVq/9JkYWMBJj2OBR
7veBF9joSG7bvk5xkQBZ+o0IAVxblIz4aJVgTRGzjep4TzxqttAaLRduQRMp39AzFgokq7jdJ5rW
1/iE98rPoSKIuT7TC0tLWEwHGKIgQ4OoPF3aMh+IrSrHOowDTe+8VpQ7t67cJ3ZyuwXZCwtoHJD2
w+4gyJvPY4Esaq0JrJuu/5DzI8XvIEifq6sqfPbFFqtF3nd9XloHsGzVEX3S3xzmfm+H2ID2AnvA
68PN+2S5wKDLaTLQGgT5pJ9OO3clvrFdbx3KtIA5odr1h1hp8Fee+//Xh9LOr2pI4+Cf0cCgNwtv
/HQstMytkNvKPhilYv4AsU6iPoZHLRLus8gTTqzSKN/0Uak/dck4POqDfGikq/yCXUWILFDZ3gTC
dxBrFal/cH0XX85Exws807rxBiDh0ocRIDJm8ijXzTIeshM1KloEhA+9HUyAFgOxqQEVwqirxfb6
h5mTkMUacKXMGeYbCmh5yGKr6K2o0O1D3OODHbiutlOoqj6UjRZuRIm8USK7/kaIdWExIDAQbLjs
dlLcef5/hVhZojeTtMPgaIZltAdawsgBso7J7AY8hhm9EBUrGnrY2a1bdH4ZT+dLKZjIjgYx1zig
l9Oha1QHuUet8NjX4VFgHLVJu7K8J43DmbAUBmKR/bRCStY96p181ZFXuLEVzw/Z/AtMhP3naJeK
++kvQKXeFCruzMcumXneEOc9ZGfblTaB7GvB9t742BfHI7QGacL1QkfjdLxYTe1gTJzwKGn573Sn
RuqwTA2vqxwEgiYa8e/dUTOMBjKSxZtsgg8/HS8E5JuQbEdH1ZYIHaQo8gXyrsC2dTWCrlwliJve
uEjOQZSkKdQy4SHPmBMYfKdjtsCQa6XVoqPADekjihQ4mpVhmhiPwaiErednSfEJziE43Fg0eIoG
CIQLxJV91BczTB3p9okOm3LdiIZjM1n67zTsA3VtjXX6LPUK1/jrX+nC68ZPJnwB6MfNRC/k9Cc7
GIhqlV7IYzgiZJxFYbDFI1N8m5JQ2amZEqyLxtH2hYZpQuD4xV2s49ZW1brykTwZPfBY6ntM3RxE
zlt7M7YIkGh+0R7tOovuG30cN9CeD2pQ4zUUSb2+tzGDxW0vKO5BF2koC5jhKiO5ff9+o3+EHARd
OmA5y5tW+JpdxUosj7r+A/h6s5rC1EaMfYi2U2je2GwXNjftECC7CMkRBr9tjL9uEhFYuCgEkTxS
HWk2ujo0Xji6P9DfH3djGn6+vmjz1l1cHowGWBehuDklXmyzhKJ5qk1OdASc5qxamcsPuRqmGBnW
9Y2veB5jkR/x/Vw6ZDwCy6JqGMF8ElEljyghjwDnOms3ROp7aXRzev/3KIuyXNO3cPhFLY+tdKM9
b/RsnqDZ+ywBhhkW2Y/r3+/ialH7n2NYLCSXx1Qd+s52OlUe7dE0PpZtMXndONoIHCvufduHtwrC
548byHXLsnW0GKjWLjs7SW8OGamDPKZcuBvomM06L6xw1wuiQ3NAF2ZWN11fn+SlTTL3iwGyv7Hn
Fve7TSCO1LsvjxWMwQen0r6hRGFtbEfeIp1f+pw0DJBAmmVoIOGcXiFUoLJOUFo9Ov44y2an/4hS
++EkzV2kiW/XZ3VhP9KzIV3HZBKDuyX3Nqy71tQSbnVTK4otan3WpsAi88a3uxCm8STPypPk0wQI
YrkhM7/2Q9XgIjcljAuA983XDKaLuupj7iqklxXzTiUkW9NFppbZ9gqSqH4XFmC8UCEFAGWov9sB
stk09bln+1Ntbpxe4vfWuYiZIpEQDzfu8gvrAAuDMwpvfBbVXFzlQ+ybKApT6O0qJKrTyEASFvfV
FSaCw3aERXljvEtrAV0IzgftSh0A9+m6h+j8VPiIxtywVnFHQCNXKF3J7btXHGQ45O0ZAkQoOs/6
r6s19lmmsjLTI3JEBq0wYrGRROv9F7gzt3xnrRLKNOZ8mv4axUpHzchbIz1ieVnfY9XNEbVczA7U
qdw4FT7W12d1KVSYByNMgLjO/ll8vHSoRpgcQXbsNfopoCLnoGvAgaQb1J0DOmBXYaaNr4fh7o0c
pTSZuOb3Al/pNWm/CdmJMm09JsMWZKX2oWqd8smYfHd3/XdeuEUcguO5l0UBFlbf6XfpWycNAmvM
jjJp4wdHndyHsSqzdYMv4/u3E6tMxY+WE9XHJSCjcYxUTg1DpZW011Wm0Iy1imB/fUJnTFfeGiiQ
4Ai4+98ChNMZydCf6W5xflRV/MBDTTfvfbbXt6lEXZ7TPK2TNK/vO9MyN8Q6+RaR+PIRVVDqHKZZ
boupsbe2UvyuijzCoM3NNpXPMnRTHN1ZXfIqpNmgrlhMPwMIcJ6hTOGNvOzCwQOZwKOMwAfdubc8
/q/NauLviIGlkx+nCVNCIx6ndU0H4sZ6vAHAFmHGrCZDujqzbMBvnX6pAHIe2Dy3OGYYfLMdZRft
irRAYA33HT1Zt3oR/UAr3JHrUjT6l2kMCnvVY9H8nQ6DduwGMXz2RVB8zPD++uFnY11vXZtgIjeF
/xOym8goGrYQ4CrZaMUqdvxbCfelTzWXteda8ptM4ekcJrfUyyiPi6NuYMWjIWAWYieSuq/Xd9Wl
YejvGcA2oC+SeJwOozWZHibYLpGsVcXKaBPy+gijq+ujzH/LckFmXhiFKGpmEJ9OR9GTMWW1Mnm0
8gLOVV4Md9LUO0+Xbr1zp/7PmNm4MDXVZ33IkhtgjXOuyoxDe6v7IfiFzu/imdfiUpUw4bJjpXc2
1E1t+KKHqFZB7LF2UtfoxxS6it25moePPVKfm8LqnB1cUelZYWVuMkPPb6jAXniouZuQBTOgKoHa
WRortkEThCFuaUdbH4LvVc1ZQAVcEa+j1SnpSikFbVV1dAJk4IzoQZaVvjd0iGyzz6vqbyL+Xz8S
/BrWxRBJeCBNOfzph5k3KjMfvXFCEPVW7+FNpPB0IUGFU+mgCU17AOGS04WUfjokkDpJ8WqjetHL
0PqcBHNhMKCVgGoSAo4YZojWxRwK+vId6M1ih/xzpHh9BEXHK00fJ+Aya40fua9qCK4b0VZkA5sv
HpQODI3VSnh4+PwqXg1qPMTbtBWuZ4wiPnSKAY3GLpT6VYtS/gyKntOv4hy77dgY5LMzRqOzLvSy
LzYadOR43bhyfDTbMDDXWWgNkHACB2R/TewHvrxQrK1ejgKChVNHgddikVesJ7W0+1UIoOhOCdpQ
vecmrHfUPQRmxShAHS2twrXaqKbqlwNVt+DXod9FKuc18s2UCUJKD45iMifrZ45GSrnyDaX61Dai
jT2hhv13tbKN2AOMqSOfVsfZT9/v8tcmmax+g6REtm8ctEg8/MxNAXE20BMu5M4H7TMMinof9bHV
UlvNEe/SuLxRxPVtoCFlmpnHJjZLQd02GH/FEIVKb3RrupwSESELhbsQbExb186f0ShonN446mc3
ynzUqG7Par0Yny03tq5gLy5zczpaZQzKh/sA/cUyLzB11yIngfg72ZY3Is6f7RQ36dXP0lQxHBMZ
eniAObT4gQ7egHNDXum/xTD4n8yu8Vs6JDLwqim3OB1jo+Ig0yXin6Kb/MaD8NY/QHdXMy9hCV6i
tppMDJEM8Ro5TZiuxqmCoG3oFYqAozY8iKHBqaYOq5KhE6GvRrB13xEemb5gP8/BKbvZhs1P1OSg
oS9Fa6gZ42TT+lHie3gWZsUmHor0h4F+qVjnwmnweeLEm0C7MSfw2sQhO8OXS38doqy+awBRzJaB
IKZ2puxG3CEMg7rDkDSi8kBMBVu7HoFa5XrnYjDTFh3eCFAZGvjiI8I4dpipmywf07UU0k08/Aow
5g7M8JdfBHkEpjEIEy9NNCu8h4aH+5Qv9fCPOjUBnkaj/KiF7UBdsrKqvVJQ5vcMXRlx2JBU6Pp0
AkIGZBfzRXwLp4cYrnK24fUzXtGJxa1aa4Pgu18GcN97qEmrqocMhVl8jwchXh7+42xNnT8FOBz3
99I31W7njEDDtlOV5x+v77E5xDy5hWjfzaAQbo8ZgKMuapBmahkKbnQ1kXXSe2ZR2PeGqI5+HeVb
A9mDrT+NP9W80G50DS9sbRvaF11mmimzGvPp7YcKM5YvVl8drXDqtrmpFmstB+13fXaXRoEnTvWH
h5nkZDE7u6IzjSAO/QO/0+/ZQPQhi+kW6ux8FOwIZrAmkB4KCcsYqZ5SToeadscW8zYv0sXPJNeL
9fWpnAXhs6QSeTwFRQd06JId4DcaKkaibY852kJrkgF4jPQJtnFZpTeyrfnlOd0TVEuBKLE61P2p
n52uTa/VRUpcNhwz5HM9juO0gXnoPNhjYkOWARh+fWrnqHMqwX8PuMiDpJ6D6WmH4Thh6bJx4dB5
7hg0GFIJ5B54iHYacM4vJhZI6yKU1YqSen4j+bvwfU1UL0h0AB24qPycTtqwA1lXjjscXT37k7tm
/JiNk8YDjDnNjenOu275fQVJM7Eo+4V0/XQoq5JxaVbKcByElu+U1OoeKph6m8roxweQBI5XBr18
yXK/wilFUz2wW+1aKc1bv+TCxp3Z3ci9zgwGUHenPyR0NWWMUDU9dv5ERi1jbT8XSG/s3EujzFg7
FdAduLclfjDr5NiZXTYc1UkJ7mNFfKMrbd9Ihy4sHx8TXB/tQmoEy+Ab1akIf5h5+awh2VlTnmIk
Wzc+Bh6q83J9AS+Nxakgd3TBJVERPf1s6L61Nqpv43HmFmIDJvTnNAh/hiTiN/A455V5yib43kOF
AF4w61ieDmXFfqqEgaEde+CqpEgqHlBbgwgmwy3ObaN11MsCHdIhJXBMZ3W8z6qCzVFUDw12VHwx
7DRtMz+UPD8Y+LQ+lgxEpXgUB0hCrxs/1Tfg3awfk++bz0nEE+ZVQ/8HS7X4J3d3Oz6kvTLdQW3l
gbOHyYgeJ7/PbtWR5jtlcSZQOaAQi2zcLF05f/O/0lljwBE0GK3x2AZJtVVCK1j3FOBWfmF/RLI8
f1SrwrpRBri0jjRg/4sxotK32P5K13bKGCvj0R27cW13MFZp9Fsb3+luUQ/Pn1lquyBz4LiTNAGV
OZ0ezURzIJAcj3UCyhz5KHyMgwDlSmXiHxESf01UHPeImdJb4LkLtzmm3hS6UWibVZ0XtzkNpckM
22Q6msToiFTQbqusviTSNxh4eK9G8/xMgeRny86oFDBkpzMtraTqbHtUjy5kEghR5Wc91Zu7oYfw
fP0YnkMVZoLQzKghkiCV0heve5tC4yySxDxO4BU++y6dc+k6bOCyhEC06pBkvcsVWv6rzEpQBXEn
dxDroIgBzJS1/eX6zzm/5ijrk5fzRoNW4BucTtwog45Lwe6OcZ7FkFcx0nR78W5YBIrUM+2Wosxc
ZLAXF0ImXPy7RGkeKyOMt31XMWcB3kVrcCmLu0a7kVxfmJVDoo9HNCRmamWLM+KIICnbqDKONA/H
PY7jX5IEGbTrn+58i87VJeBTsPFpIbjzj/jr8LdFXam5rK1jVpnZfQz1Yt8GerizMQba2YiBPL93
PGJC6q1gsOeFWool+3WZTKMxWkcq/5qXag5QW7XHyTpI3H1TjrcQgOenH6oJ+CGq1Ahx87+n8xui
AMncLrSPdosMlozpCPdOo9yVmviBWOCwrls32oVJ/vv6PM/5Xdw5LB8AOaRDDWCtpwNbYYNyRcWH
xVCp/2MYpX0MlKTamPhW84Xrl4KW9DqqHfEYjj4VRJ1kl56jsYGHPz5poYl1tdR/1ARcKMVhou6g
S7v1G9tYwUbNblzI5+Ulfi+YW2QUuLDo2y6uyTrGEWpodftYJkq2seCmeHZby1c/R/dL7WkuuH4f
rfG6cp/MMXbWdh1EG63BO46ZinXcA4K5/g2dM5SGDuuYSwIxDg6BsWy0gk7qTWkY4YtC4evoliUe
9MnQAiHQiqb/ng++cbRLslNvoibvbGWAtowXRfjyIuhW9RgSxnb+nAhsEVdmGDk/sBNqBQ6pYbDP
ZODuQonhLZbuVTSuhiIKegordYk5sek2x7E0cYayMvK4lWrKysDzy0y/oOE8PVhWVqWorYUugPgS
XMDcr5o2dijjvXTdLn210XApZ4EFLDwT20o21ATyr24LfburwviF0m/6yw4io9mrSp99LivDlZus
iMSLP9n2lqg9/a6WeVgh2OAP6dpiMr/pSKvTCi2Y6RXveayX6mbU3wRqqvuhaCt/02uldgfoQf6K
Ck2qPDZQWD0nNSqsZDOreKjbSv4pidWQjxbB9LXMhfUsyzaNcQGM9adUICe3s20sSxBcHrpg1SKm
NniVX4TJLumzzktCXHbjvqSOB2BoaDYiKcwPSuCHQJQKo2+B6VmxdiN6ny+800BlVj6fpVmADFGf
0U+PFHKJbWknTfQSCrPaKIpjPuqp3XyrDQUtD71r7itb0Td5SatkyrXhRgX24vBvZSG6I/TDFq85
sjc2qhpq9GKN4nMI2JYtFVue3UfW/Nxo+xA8umf0AY6MdXPLFeEsSkNDk+AFnDGYdLRuF5O3IixG
WnrNL/QFqkdc0zHWCS1UVym9bE1fBo+QgpUbJ/BsyiZxK68qx49GNqnZ6RdXEs4mZ0q8pFUYfLIc
PnGEbdQmwF98a+axvy1wk1plcZH/grBZ3ngs3sKIkxVnfNIXnf7czJFfpvdNJbSeX2C8oPEPHmto
HVPZSGH2z4Mzak+aDCko+ghl6SvLCFpgLp35qteGg01pXnbolFd5/dAF6dhvuywzniq3R9EnSye1
XxeELYgIIlVP5QrX4W0vA4w61SgcVoiptcHGHCxDro3ccO9ion2CxAlR87WmZQVsAMqumScrUNjg
bEu01wO7qeobK3D2PvPpuQT5LzyeSGoWQQBFlKqvCDpe0NozwSu5wEzgIqAmg3Uvfgu3ttnZezmX
a96KNrTn0Fmbf89f8UCgIPGMlZH+UlsVeTiI11m1vW8+lWr+Ka5U8VrmvfmKm1393rLUPDKCcnOf
kwdz2d9I7KCCZzLqLyYiV2tRq6aX+P2f60/KeeDKKADv0F/lW1LbXXzP1E2HXhSljglxkN+rbtN/
UfQe3miAlmAyJY6XJ6b+Ae/T7B+euW8O9up3CBDfirvOEqD5dwBVIr0kMqG/d/qdk8JoZRS0+ks3
Ce1bZnTR1i1oI4WNEny5PuezOHIx1CIEItBKDUM2+kvqYPo4FErqEa/cwvudXxXkrsTFFK2QRgWS
cDqhyNZUhHZa6yUcdW0bq1F6B2RaP4zZRLcia8pdIHSos4XfPedZ0WyvT/K8kAX+hWoq7WvA4ufY
v8joee8t33gpjMHZSCfdRaFMVkZTPgDlfO0y9ameurvcqJ47+5Z/z6VthXIYXXpYzRZd2cU37npb
UZssNF+maZge21jTj+ilho9d3ExrNAj6hzgpsqdYV9N/qiT5nOXRLFFayXeHcYCqZuwjyAZgKLTy
T5ehdlt7smG7vKgVUf1Ks/u+WaHI0TxX/BnuPWgKrspsKHTPqQ37Tx+0+4Y7FmJhX4/e1BSRti4n
V/64sT7zF/j7Kjd4tKnY0c+3BDClJeirjgPgx8CKjqIdg92gmh+cYNT3tpHrOd4k6XiPSGt9MGOg
F6VMlY2uxNn3OtCjW8dhefRgzMCzIiOnXkV4uQQXgUuMQoui6jErRBmu61Ep4o0ICanduIwzLyOY
5+5HB2P64BZKCKU7LavRCwy3+ebw7/rrAeXtEeRTq+nrSXeSucXSG9GmmtDkWalGbREckK6HHg4a
2QffTnp7hUi6sq8Sw/xZAkP/QH2+r6AGRvWrwyvarvBPL3CHjpzuh9FOxldXLaIPZc4dtdKRIHG9
PIMK5qXVXE6SQTx8cfSxAdQq0wc838w1HatMrAjbCrGuSCyUXW4V00ANM8kkRQ8aiisN8shNGTJr
ubZ8EeKEWbaQvUcV93TTqUGTaX1Rxh8DI67E3TAB2Vg1YYDgX9Q5tVhx3ce/u1gkn/BlqSlmTXHz
UTStvifwTrC9lwaQ3Agjm1Uq3SD0VAvjkJWGvcmfG/twzrtO9iHoNZ6YN8YzcJdlToESVF5jFR9/
bAcqo2AeksbrulLbpbra7gwR5nehlqc7Iav44zjrGNLe79ZaH8ceJcFb0hpneRdmGTQXgC7MnASe
v0WIhY5qBKJHER8V3BqQw97TAdhoFpbulBdqazuLeuTW91STTxifo1HZ7Y3hFvVy+erzI0Di45WJ
Sgpsg+UCEiApiksj5WNPY9wbcqwMO6Lt+7TGnDOvK+tj7AzDSsTajdrxGciFgJYqoDvzqXiRuT1P
t07TNqZvW6n9cRKHKHmsteecnp+jt2vDV9YqlVQDxVUpX6zGxSvr2xgboLMLLzAfU/uurJyNkWkr
V3yVmdypabV52y7/31z839RD/zo56+/N93/9zpqoGZ++p7//59+HvEIc4nvyt63427/yX19xxfoP
fRoqBlQLoDzOycG///VfZ3FF1/5DJEBZ0GVPGbR0/v2vjL8t/J9/G+I/XLlzQDvDZ8jseSSQspn/
SFf/Q9ESNAaXMwIh1E7eYyx+Gowwgsavm/uqxJL/h7rzao4by/L8d9l39MJdmIjdeYBNSyatRL4g
aOG9x6ffX1Z1x7Q0M107EfuyESqVKJIiEnlx7znn78Daf6epznVVbLqcmS60d/MGnVh6N/VRG1hT
nB7KKq0Lp4EnxUGYp2dcs5OHf7pXlz+3k39OFP7Nn48L0K+KpqtCj5qWpf3bMTw3MSlC0A9drlR6
kvpBcoZRZeqrV8t+6srWaeqrLF4f+vRGlBKujIvUscKtycINQJK24yKM5rlcjResmPrGaRdtfkRC
MW0Y8BRiCsh186vF6MN/fem/FVLXS4dTSsPFfQPMUf7jFHmtsYmoV9fABbbcrXKqGEGf0tU766qa
P1fUrEVgL2AdZFlvarqvtQW6w7qofeT+64v5dV/iWjhOmK7Q9tP2QjO6Hjz/1I1Iud0XLeQJQi0F
dKK4GhVjZ9SFYWHhn+P9j9W7mrlKnNqzlydyU//FBfzGE/3jblwd066BhIh1AGZ/vYJ2RfkRJ3ij
1hjxbr49jfSW+opTbLAoSfaeWYMIaDYyy4vycqsDQt+maNfZJcl0MCvS5FCLmogiVRLR6jLAzQq/
IJTODnWsnvqjKs/zX3HPf3O9ut435o48ljRSlKWYIf561dOW5YYyZFeiUhKVTjJtVeyWi704uVZM
bLAtqrvkIEf6JF1KfbV1rG7GeompFWsjuueknnt/0AvJ8DVMHXJHgoc9/EUl9p9dJsuNehCSAANa
47eewbJTI5WjbXR5kqBjV701PsiUSUEzyiQ2yGo7KG6n4uS5yzZJTW6oZpIsXOLm2n9DDV78fuuo
wYyqJV0s7bVZ/QsBhvbrDPJ6K1HnoD8HrLoC1L8HaLHMcVGt1dq1axF3t0WrwVXKkqG2nXGdoasK
rBmxdLAp/yD9W61rWMUU6BLt0q6C/zI6IMrWYauj8b1P5jbQCeSYj60o3jPyEmvHWPLuvhZDa7lM
YiZUQBge6F4nzZHsrx3nso+0upxuu1lEIuyY5kdPy9jPT2YkCuHIo9lj3zqWVuz968fvN5U3L56O
7sp2BKDmcv8D49HcoIiuo0mrguY5cynw49EpZTmCZSOXMQEbEUFY7ozs159XVf6RWJNGQm0XR95U
k7jhYnqr/hWq/Sdw9u9FHEuanRW5KIsHVT/jgt+Kppa2fbT0FQPKri7MvVLP7X6GX0RcDsLV6j1T
SxJFzCitxmNRDvsqHQmAzGYNk/HButgguqmj4Iq4N9FqU/9hx5F13fMoj/MjHKqfdiW0fRGlM65T
VPmJO5SN6fddt5zsoaJKrxaHAr66TRV9JMJdHapDZ5VDqNF3EVdqyY94o3xWVVS5mllAL8S0f+3o
PGBDrpkvRdBhBdYubtQyc5ZNt1b04aExtTkA3v6eWsh2Y1O9LnK35p5a1s1xlro+8stGl3dql2Cj
TZ937KyOK5FkOahaXMVclkvySVzOtjlTy/WyVE3L7+UlSbDmbsXZhscYrHCFXdUcx8O6LPcb0sww
ZgK428iSflCM+AF0T8FXVpV3xZJtZ52ysGVMDrpWxm2DEZ1hvRG3prgZYNE5Kmka1S4yXtlKD73W
6R64qL1bazneiUqtDksL8DLFZg7OOzCccfF4m0qviFXxozUIY8xN6QFvLdvps6HaFwo9ojLIeKUQ
qOG11KKEv8zzfYMbmh21+a3amDQzaadA3sJiqyvxpUur0xpL5s+uXKTXbtLxcinlrK0cORs2+SBm
NBgH28jHr4Wp/GdJooyASmlpfR72xVJcJGtYfLKHyocmGV7RBC+BPFZf2qJioGO3C3bIS95rAqd6
Y7uTlC57lzsFgtxCkr1wmznKvvuhNz9bXRMXWx+NHx12E19Nt1UDPc08YX6TSDckuUDl7s/UHape
jnvD3KpdUtcM5GW8v0Rv7xtFZc5u8j74tA50mbJJiFy2JKZTGnF6Nw/DvI+3LtprdVnW4ZzV3c1E
Gj0tvwFSsdlTiHFJvdd6LN0kXAxDdTKSZ1Kwwxi77CNYyezb9qwf4jyRLIcICT3Ed6baD2Bxu22l
J3UkMdVPTTt9THncjbxpVfeGoLV7V2eNFm+c9S2wUrV6EBBUPWiswnBmKpvc3eo6ebOreA3HBBPQ
dKDrtPpm+CHRCrgc5qnMDq5w7tCnyrU7Gdl8seyRmFroApbTYg6F71HOmIwnCWObIF8Ms9sn/ZKG
I6AQ8ULpz1gS2oM1gHpI09q+s7HmO+iL7Wsy18WlRcrpMiztHGXNJo+b3qbockAu2GAfW4yunGWl
M/UTS088eaPlcyQ1x28vxfIl6WL2cmPhkbVzJdqXwAqnNW+3c9zh4TYKGQ5skp4LIeGdlKATqUi+
PULOrtx0kfWwncd3GFvjk6KyYsnBUZcDWEEX0BITlV7qxYEBJ8ai0wuhl1OwyFa3t4n+JAaHKtln
MDi/gMikd/ZElrY958qdNYOGxf0k7dGpVh6sjSrsStPe9XPSPS6tkHuvNHN9R1Fz4aP0OYOwvstN
aEBONUnmPk61+LEwzeV9kghrBFSJVLeiJXZKHKFu1knZdvD0+W1JiFfsorX7JCMBQx4zy6qXIV+n
3SqphcNNWndRt3S5MxSRQVtWdcVTvi13WpGVtwthU+/2BpUMg6L3Uhdf4Hcgco0mJUetk4uHsmvz
m1HNpu8lbWVqXy2rT5IOKoexWrLr8fDeqZvG26flszV70TJXbsQ591T222eXpuNPXRrq+1KhK9cL
zUI31C1usl1vwsJ9/ChJWd5fTZzcnLb3aj6nlP6SMTSJRdRfTw99DWMlif2rO+JOUaV0cbYpnVu/
b4fqGSdg7TYXMESFWS4nre6NnSIn+YHZ/5syRBPSjCU7iL5ZQvwFTaJnpfymW7DpaWYmRmPV9c8R
YMGpYIi/X61sfV6iabi0RZ/fghEtzsxXx/6kkdxUTiQHTcvqm1FRhDHhVy4V2PwjRfJ2k3flJEID
YrwIoqI3toC0pfbWWmhl0m4eOocMgfgLxwCcExriJTOw/Bujp5GYr62zRA3F/+1g2YovvHWnc2kR
rJ2WRneBql7iIwr5rTeyzInb9bmphsoTNUaYdb8YP6Hs24Ee8Tw7eQs1aIwiVHW9nGkSInmh0FhN
d3Gn5mcxJcm9MqvdPqujvHYU8ufp4e0p3ZuLkJ+B//VTVGPdBYJB+AeIYerwo9WwSLFiI5DD3Cn1
In105vRFyo+6j1LVOlDxr4tjTPxmRuxoTqTMnWdXabbrV/qADmdEP++HLlgQiz02iyJtDvT8T6nX
7JOVlCO+GcM43aajGqwpXh/Yaj1B+VdCMcnGY4MkJhgAUPdbXquvpl0GwH2k/yTDpnyJxmb5r2p1
ifS4w4ExWV4YAW43TaSMN6mIV9wZ0n5vNHOzOW2Tyy5K8+Wopdt6O3Rru5uGVvcqEgYddgDtmJZT
/DQtzY9ps+2DpMVYkM3mWp+aSCfdKClyEw/L/JgWdF0b6yTssrk66JU27coFC02XnIOOskP9apgG
PkjTXAT6dW+xpjKDYrNYj0iYDZjmU2GE86IqQYmt3gNPdnHc2m7o3a67wsJU4A62VjDFpU3311pI
z4NY5RtEO+bLAryKS0CkpL4WRbaLSaWuOFNOI9Qqk/Uo4+38DJla+ynNC7s8Gtv5S6ExvRjVZmVO
DzvX16HDxS5P85s66Q+llfZuwyG0mIP9EOVL9zpORfww4bD4PcN8+4rtJrlLUwIADcw4d1YfYSoX
wXF38saaVFfZ0mVvELkNlpB8IhhL9nkOHqyRmsj01IahC7x+Hq7vmarH0upMFWdVnuIkTkCo6eQZ
j4i2yu1DndY9nYVOdbHAdwqzZVNcbVrQQmlTGt+palcPPFh5+olEQD2qak+kaFNJ4qOR0+0hAnPW
/WGO1ud5aqS7BCHC7ElbOePTbK/i54YOxy3XMn+YNNGCtKdYl/Wl9QmCLVsersXsAHrSj85SyetF
1E1Pq1022mHVCusWMSmvHVxhiV0erAJhAU99MC5rciqnvL4fpRwxuC2vn2MtcEhdyrVTA5G25osa
z6npyErN75R/1pOuRKbspJqdRR6LdXQ0gewrsIkxWg7JnGXWs8ByJVCK0ebExESCp32+Bp6zaXel
Pge04zaMhnblE91St/bdlDYYEbNCjSbZwcLiOI9aFbYgJr7rhdWRxycydOM5yGBB2t4sw0cN1BS5
vhvjgbob+8F+gtJffgIOofCj2fuOW3yhqS3K4byMW3wpNwVH12kk+7LLthVugWyPEblBRo3DUVWd
E3OsKzdR7M9KHqwJhQgKHCk22xdO3uSEl6W8k1EXxW62pPoUjrKOmF7uB84NFZVziGq34RTTmuRE
8GYruR1jWXx+qG88Tp76pWxjc/EVs4qejM7qx0C2tq1xK7WoZw/PYJO1LxmtGsT2VHwOs2Y9FW0v
3Sxzxz9M3IIx8W/W0htEE4AfSkxMajPLjB/zBbmevFnm4qyaVIZXLWPtFlZrPc1pPlfh2BfmS5V3
ee8uEgmSoWKvduellOWdC1ZtvtnZ0Hll8UhFaLwaqTTh9WoOMkP0us9vpDHRYopkAW+0ImbJCqD+
1/cLxTY1iaWhQ5GlRK68uWUu7EA/SU4wpqSbCXOSwr0e14W7zuk8H/Kosp6UVltEuOFMpxylcYQB
m4+5nb1W2piceJQr6SDL0jiElAcjFnarqFWfLrsciXDruuI4J9uQue08W4kLX0V+tvrcUpxxQQjO
NiqxXtUK4SW1eytql1Rj0ln0CsG+o1G3pEcwNAjpJvMNT1p4R32rGcUcmHgJm041l0kHJWCwqcrl
wrzTMRq+QcoC/8bOeLeKgnBVrDKJKhJqW50l5CQvSbdABYtGS/OxOzTu6205xEaCJZGMTXijZtKb
mihl7wz6xg3Lioxw8LkxJBIm5yQkGGp5IICVo6HEWcNRoPL8aMYMmXBttKVfL2t3HGF9vS1s3jd1
cQ1zYxap8xhJ9U5N9IEtL+l0GGoljm7O2KlzExKdNCIKQuQnOZgRriLg0jUjWHTMvlwUp5UEJ1+U
/Z9D7/8yCOk32gXtNfIQmgp8qGBYM8n9DSRvMf/spwi+nNk2tuQiG/PtNCZSLs/sJrTLbLHAyiUb
dueYGW9Ttmkw5eeiWzmiVSKvYenEw20dbZLuE+kWl46mbGLwZ6EmHGjpML6M6gKHSMrn8ihfhaus
jmnunZrlrzuGpA6qO8ltcZiLQpdCthZ7pVMbQYXkZAMSa6GbRNd6IRcuVoj9X4Jav8Lm3ASDcQ/0
E4N1B2b5O3OwrVKTLNq2d7Y6iz8wrCyvUru+/iJLM77jUmZX1hrlLk6QxF8P9NzJjU0Z3EHkyrkw
1uxWKVLUfVqqL39BDf0PQ1ouDr42JsdXSirMuN/wZrm1ZtLUqPr6ss2e4kih8etQh2eswLacTnNs
ZWGhLzKKqi0TdUjw79S7kv7XDMtfwT/ukwXXGOIG9sEKU+8rrPDPM9q4UVWkyVNJk7U2Xjt1xxLD
Az82tCHY8uyvrF5+RW///HEYBDA1hOVM1tNvr1yv7H5OU7l0olV/G6SleR4MfNDqwbDf/vX06z/9
SVAiIY0SHEBb+usLK+NayuoYZyApJU09XW350GIH5A72pO//+FH/LZjpsS759b+u3/NRN1iYx8nw
b//rl4/O6Qd8pfp7+P2rfvmm/t/++HT8VV9RnV8+IDYMhOdu/OrW+68e1P+PH/D3r/y//eTfcaLH
tQEn+qjHigr2/itO6+oXsEgwlPuf//zv/4IvEdH99lH/h2/4E10y/0ZDYdqAoWgvrypdpu5/gkt8
Bt0OvpEMYvFLUa+023+AS9rfwJXgsF4jYxhXXhVnfweXdD51BachrF/xqCvu9I8L+zuYwz37L7fH
P81J/338yNSLHQGrNPAA2mi8GX7Du81EFmt0FT+26l3furE3Hu+EB3siSFw8MHfn1fRGbPniB8uV
D7NfebBRQvN2W4ONGIN5dY7PMaVsWbuhFg7+1Dnrz6VzDmOQIIwM5p/rThwmfzjMzM+Mgzx67Lj9
zXPv9065K3embwVbdwI4pp/2S/rk8lledwDIDWNwp3Y3gPTzJO4bmisuDA/6YPIsxV+CaHbiV+GN
7t3IVdxhiuXbXhEme8NPwtSDMntM7sA7jPU0Hpl9jM4zDclJvlHvir3MyxHOFHAmnoxQDRtPvBwl
Dw6eD1j7Q991h8JX39Mg8sfd8+xKD5qjOdefEMEBuKWr0U5RoKXk6Tjy/fSinkd3dO4it/eVWyN3
hPN8uHt+tp3z8foBc71Tse/9V92tHQgUp+5UOzibFlzVsXRK52fw+Bg774vXnAZv9Mv7mr/Mn9sm
w33Z7U3nKIeMKng7UjS8TOyfk6BKPZN/23ReU+eRe+Vk+8Eb+LvFMz9sR3KgdFrOe/eiefk9NiRO
dQJ5ulntzE0Z5VT3DJDSMBuASuKZkQIb/F37QcjUvtkNR/iCINS1Fij8EL7vJO7SS+w2Yb/D2+12
2PB669H0+SqtqDv2B34Z1u1sXrqfW1B4lpee4j3r4HnxqVA847U4MMHUGupyr/dM063mS0sVc0kR
s2BGede866BTzMO+mlsFOeyXCNq7MRzDwhs+jMZjPnPECkxQ7+9fUeCidFVab+W9nhh2fE1n4Uh5
qEE2CHPH/lE1rTM58pPGq+HGnSc3Uv3uNd4vBQjbfqHi2V+qZP/SLfvkm9TMjIBtEPog9oejvNc8
5v8v6ytH+aI6PQOk2rHbXYIZ6RR7QwyRIiTuyDz1sj9NPzYam+LGvsscSpnQ+tGck5N61h660xyO
T4Z5kd7t93qTPdlKIWk6sqvxB/mQ3ySedFvzcSad59mXcSw/UVPLIiDhgXxB/kxgAiYpRhPOJ3Nf
kZ0pXMwMddtbK19Vzlq/Hw0nRUT+Teek0vLYziyC5nF8g+wuTsMtE6Ku3s/rYRy9OtlB8jkkl2yf
naCMj9/RHf+k986c3blcTgeuv3Xlh9aT2ALqBfqLk/wE3cFwjm5Tc0mI7b+pz8/lMQntfWQFMC1g
OR3yQGKBIU1KJV989Hy35Smhl8Ald4EH6iC+qzeHltWgtaRR/Mmqa4WT/lAu9ATiheGuEz3IH1ng
DA7atHDc6edJcycPlFR88MJspwqSYAwuK2NBB5uyIyp27o7esTnEN9pt9CQFmErzBMva0/ojyT04
Ov0714V7fOU2PxFAR6Y7/Yzuskt8XD6Jk2u/pPcxJ93JpbnutaBddiKs4h+ECqrrIxNrZbeeq0B3
g9XHgy51hv3m3TaBOL7jpnrmscEO4jO/MQ7Y3xtvlYct/xdoieTLDG1fivdScrqd+nKJz/ablrqk
dGcX9V67pPaTlu0n9WVb9wyL77Sz+mKdGqrTuHbm0fmQ98p2tm59dOuh9TNypHN5mlyw93f1stfu
Q9NVbpJv7ca6YN3hrw/a4abdZ7s6wPpBju/NfN/gc/Csd7yg7qbpnWSXe2zL/ttbsss6197LzkOy
qy+HzNfcH37jJM7N6vniTk38D9VD5+T2n+qJPzmyp/+s3l4QQPu1yruzBoM/enOQvI1e5Vj8jeIu
Pm7BO+Fu/ny6UQPFvamc7rlPPP12O/AS4FC55b4+jd7gW7f1XuZLGr63cQi69MzYsfkaO7zGxtyI
w+xxQfz6cQJkcYp6R2C8re31ys3Pxku+16PD8C2Ewx+L7xcz/OMqbobnlRDXYxE2TvFs+piM1pNT
Tk5/ak9zMKoscrLRJwJxD72H2kHpnM1dA4M5Pf8b/HLPH092OBVsMxxVw0ESTnRLEApaUCUkDm/0
+B7DEWEhAqnwNstdWJ7yWf+I5c5pRKD58UWEL9JZ4TXYupc4a+wkIavSM0PFp9jR3p4yJzs8uLtv
aV+Nnno0jlbwdEMUvEjdyHLEm3Dzfce5ScLZTT676yXlFo1B67WeFl7/G3zpjlhq6ZUzlss3w1J1
4sfqLS/d3g77Exdl/ay4k/NJRruGTYCTnO32dY1c6XMC1xo8I3ZS/Tby72xP4JDgFOGa3k7xTm84
58RLwSUzzsMQo7eCRtoxsrM9sCxXrw8E1fypifh/XTmGX/WV19P/f1E4Umj/q8Kx+KwnSvk/2Ur7
z//9P7AM48O3fviDRnRVZgAP67gOAQ3/o3BUjb9B9qN4pGOATw+h5N8LR+tvKPquwRvQOygprxD/
PwpH8ber+veK/NNu6DRd/53CEUvFX9kE6DdwosfJmgtBxUys+G+Mh9bEaTpN9NTL7O4kWVM0+Trh
23fI0qXJmSeGT6HWxBcJMi2wpan4aT6CAzLDvyWstmSbIiKuJ1s5tWo3t5KBsb5haj+GuGbIb02f
WsfpNAxZG8iEMjv2NcM17hfxLCtL59Zdc+z0OvqZyZodrnaU3W8Yd1PG6GeB+3SIVqg/yBAxHEjE
32ozL2fFWB+MvvmMVH3SglReYKlWIPCzo/Qj9h5RC5/1kKTQARJdHZ8QgMc3OgALe5M2yxfBLJnt
PZ7S3MuYp5CW0+LX91FPqZw8jgP56sEsa4KdCuCw7oryEfuq16S2oSpLWtbXThLPGqoafFrNQJls
eadAVmmcapVGbGX/sB/fVhtxbb2eJ7V9Hgjf7UJVXSMQ4z7e/GnBscdFtKM7Vbqke0UaoX8ZmdH7
Im/j26wfntQyUX9Y8aifYFV1lTPbCp+M2YVircINXOnbijBZkATGcXjtTW8YjWCV2TEm8Me2Mm+L
qSw6lNqR4eekXN32Sdm8WznhWiUBoQjMDH03CCm6jfGrmg5dbIsnbEAsdSeZLZTnhFCUR1tSxF2v
FwM7pxDKhywqUgVW3hwHnVN/iAZdQ9eSq5lfyPZkwu6exzdRmsUp6SXaBj3WJUe0onMKG15GC7v4
IxFdvs9GSCtp11WvWBXiFBnn6OREh49NaUjiOGG4c8TiQbod8sYY97MdTUdzLkXnQft/AuLboUAy
3CHuO0x7gEL9KxflfrUvdUyjzGB8sr2cfJVXtcNHokDWCc6lnnNALQrupk3Ja8FgdJm6HHzKYH/e
cA8S0pJ6elUajCNjYwcYZAENQ2xpe1jR2KHYwdAtsK7Geg2AFI5Lbf2IDQwpihU6yiozoxcV4+k5
HQMB9wAA62zkzKVTdLU+UUMexGoR2lIUecwwTWewKKNNaiCDVJV1haXdq3ClJOMuitQ7Y4nNE8vL
0zpVc4BiMj/fUsWpLSo5Sd4iT1TbS7xsKhFgrIZkW9ewAfH3WlDczbAxc1FUI8DZofS2Tegexh3p
vomz0zxEBzu/I81M7NeI7Bt5wIxS6wW2TtEwHKxWjxmWjtJhUMFK09x+EMnahVC9IFSPheoV9jLs
xFI8K8Rc64O6OarUmA+asYyuJuH4U8V8Y7louU2hJ8t0G/D0VlPed5p1VkbjkA36yYyTH8JcsJjp
VberM8ycUheP2Ccw4PaxTW0zmNPhnoTSb72O9eM8g02uevaxbvSYqU0JrlDg9v36o7GBSAu2FiJ2
voCYXtYirZ26bfh0yXAWLTApS/F7VjJE2RJcRVra+6PCnHtfjsbXqjTulPCG9FY8eQmGB7cdqcB7
saCOJcWIS1TkL6EVLdDebHy3YnwtbZXRurI9x7GONHMR9UNnKZQr1zmienUM7Xn+vkVUyTF0CSRM
5Tgt6q6MZSbAUPQrdxaQtJq+Lr05Sm+2jWff5WmG2JRki5741joVT+vW4Kqmjn3DJBcpx21lad6g
5NcBeXQy1jmiQsI7PNaLEKwsd7VRvdsmabuTNvSz6Rx/jdAhDkUi5p2kpEZYyAYa1lU1ml0Tm8h8
02J+0yLFOLZ1uyuaIoGW01j+iMVSfU5nBqvQ4lL7WTTGVniZVOQPg5kurSNVS8H8NdfiICvhwmit
rviqwHCZlaM2YDLqi47z2r5mtfvL3Op3iPZTiAdDYx2GomueG6mICG5I2HsDwbZKRnSTDRAyipZV
hQzZWcxCkf0Z2lM4bwWkWR6WAGaHsi902tdhWwrW/6r2qKagOWL7YbzFcRIFmAPoaCoqsTNrmwxY
a7uaYdQRdolSSZncC2WUXZweKzikdhnKU9P5xbTQYOQjCRa5qd40rd2cQKd6QNh8u4+xTTuNtsY0
QWbXa6Y5puNTOy/udFI9a11C1JUQoOMQdqsLb0Dm82qsm3nbIhkOZFHm51jkWLoVjTPyXJ77vPs5
r/up4MoFflJkapOxZqTnxjAu9djWPjQFeoFiwkkKysOtNZNxIXUM+l2tJki7yDcYboZeetZoUO7H
mTEEVbaFAwz1rh2kH1UUS4dE7utLESsiULI1IiWGDS7VEFmzmtRxgDlh1Ce4WazVsrotp6XAj6Zs
bsemDXL4gNo0EzIA+gdtxYMQF/vkJdC5tPlyitQ2C6qRCh3jVBpKZTgYfRHfRwYHkSke0iV+T62V
/hOS26437S6E82RiMy8Y2ZI7ZRd+k6gXW2PprUlzY1jmBaJ2c9AKfdiPi6Q/ZEX73efK94Su+tRI
U802MFaeqbSlO2Y3prUkYVvnxk6w8u5biRfNlGF7qCYNp91lSE4kmEoYg6nqzobJeEJHKxNfXWYH
Syzjvii48UQrtLdZVTYXqaAhMPtSeVes1iAGIiJnq67ZNzL9nJr2o12t9YuqtMnO6HXW46g+/0F4
0/HKqjE5Xxk86IJHIol2Y95vYEtNe9eOXfxQbFn8vC7995hy8uCaPKB2mKMb8L82SGxmRQTCzc5g
GPfA85uDKW2yQ5ebhsaAXQvOTeUeg9GKeUCW4VkodYd2mAnp1Xt6WpGctHK2XIjIq0vq/FvbYzgP
76G/I2+sORpKjUUbFnF7GWM9p1Ky+ayJsYQw2F7Fy1W3412KXFy/FWBrELFTpDcNfI7lUOOjf0L/
JnGqGfbegC6yr9et+OhneOV1vspXTsRTU5vPWVwFRafNB2w4FB41u7qYU7T46WDW/pBU5tM82/Nt
RZl8mxTVk2KlBdi96SX61jsSB/29tEapj5q23qE/qo8d+8qDZcXLcWuy3k+xCqDvt1qBm8Jmpi+t
pkuKN/B4iDCFXnGU0NM+DISh+4goBQnlML2PIHFl7Q0d7FeeJBwKDajcb7mQkxTM3n7bOrv+qcxy
erbUzZr3Q5FMvkRE9ts8aTnxfGvP3t/H4t5AYuQVw1I/l6XQL+toW46RiP6A59ITGZ6CaDCzOGKN
CWa8JDiitMo64FCYUHCuSfwyG8n0PYFK+iPmOl6JoTujVBv2zjaW7W6z8OFplGq6n5TKPObobAGJ
QaASPv1ZmmN7YMicfG+x8ZWVgNHVbIy7biyNICZe5CTHs3E/aCBeJlu/u/aaqniK1Al3bbUodota
UnerPo3UF0MtndHllzgvFsJ8zIrrG54hP3ZIB2fcqVfCm3r4N1WvasIfRNeyoUpZto+EtRyXQWh4
+ic3Szp2O91MDO7TdN2ghu2qztZutq5VP0j4EFwRGEQ1bP03D0k1OPomJwFkgQwLSvw6Dka3/EBZ
jqiZs3yADQAcpxnPwxXUYf01F6wz3jNzYhhIjNaJbEogJdWovRZ6kUP5OD41dg0TxUpfQLAWxmz2
eOUGeXFiPWHSEtS6vMfm/iCMiUa7NqMwUXv4pDPjkC0/laPacgfl/rEa44cW9Y+BmSkHHt2IqpNI
lqLaLk4TVi+kJDCu+1y23rUMGvYN8yAl+tiiBIv8qv8/7J3JctxIuqVf5VrvIXPH5MA2gJg5ipJI
cQMjKQrz7Bif/n6RyuxKqbqyLK2tF9V2N7lIExmMCMDh/p9zvnNXeWI4tGp9qT3jJi36bpNUZr9r
MhAqNhvNYBLseVpTbg27Z9NtYu+1AQdjJE2oUT3i47/uMouhpMLE4vEwCdyh+tb0/RN7EVxJRv2Z
40i8hU2hvhia+08VRhuKxTwZi6zCYlrlbTTG0XYeRBEmio6/OilxIKf+xYFb+Qd8EFlIlS3DMWt+
pfKNueNUMZFhY7vpnYI/ZZVvs290wSKZW16grung6j1yVWDN07ZFiMCiat5XIh+2QmFNA7X5XWbN
qU1ipowcLgJjscqHZG2j4zJJbzP7MXaBfCxOOmfCiXsF6H4zxbsc3CLrWlQE61pRkw29fltANzg4
0jgZM1e5lUcXCjOJRrSxeIM5e8RZ173KZLE3MqPQMbdomnSqMTTXKb9qB+i4reIkM2NO79k+0Li0
QO4QUmbXZM6sWxbkR8LB3QPtn9Ee1ZcNF4TKk1pwI6/1TNWdxXO90G2Ix6nCILUgBPi6PMVxuvEE
enBHv8XQe/6B9qlPRWJKrmufBIYKa2sIoCUdy4icZ9Rl867N/S8IzSzkONBkt+AHtUemUgsfeBfH
w7ZxEout8tzvptVgGa2HLHQSYz00fvVqtK7mUzZQEObKu5IUAt563vLVc5PyIFikVTSFSUczt/Fo
JMm1s3Q9hd4IoZyiVDDNVr2PbBdaiZVsHUOuu84W7YEGgjbsqHA7FEvz2bYIRJStMR2gSOw8P0k+
F0ZePPvxNRBQhmiNO3m80jiegQROIfKnGUQkEoLCjz7yqB93i91eyYlf3Dcjz5vo4Md8JXKsN6My
tu1Q85VWn50240mHH5StSnuoFTs2MQ3ssv3d5PLvTFnuqTZadl1ufSkglW1IlOTHGF8rzg89cRJ1
6NLKTZ6NbDSI1Qa57E+zynZmrphfr1m1i3F7bEq/+FTFxtYQTRdGJfEY0ljYznBw9FWlt5cyEvgK
fWhMXhEKs8uxfJvFjkrnZL9mdIZieajhxDpHxObAwpx4yhYXJUqkzmGt+nYzZ0zQTVndLUXTHfJ1
UIek1DTxZX3EVttdj8WQ3pdrw42p2DGv2z6ulmM2Q/BIsxRqjJF9mxMLOy7l37rdWlU4JKNkyyiy
w4Twe8Be+NQ10gigaj23vMWwkLkbTiwSV7l3o9I3KKKXiYVDUsqURz8TYSsjHsXNU063d+CWz3nW
1IfVrA9TMTHkgVwjKvdbrctnQ5kjP8JB2SwHSh+hAU1RcZPMBwpd+ebdR2v2Xu3G6kJom8l2xMy5
mXDkBVOHk8ZgV8IBvAMXR9/hZrIYGpvUzm7LctWnmtWM2WxL527VPQlVNqExjs3Oi7w6FIMTcxyW
kvtldU5d6bphperlSNEIFpCFY6rfTg9wvJqtxbA/dukaHHqyRPElroMLRHrDhfU8vdJgjwPUu1+T
dgnzqqIWawIJY2TVHnogIFaY7jjKDph39MHNYkxW7sIEiR2b6SUQVOq6xEq16HUj3PEpdrGJ0mwo
OixEdkn7g+mv7CgJrzfsU5nf8EVFI0b5rGR4rb94tKOG49hPdyaDLJa6tQttWZ+LyHGDNsGjLtpl
PS414kJLqOIsCUWFRmKwm+k7DioNHrcAI5ZzP6qY4/18ki0tO/AZu3A22jt6WW/LZrqNi4FTH49N
D0t57ZVTEEVqOqWgZUM1IdYyuzuPBaZqf3C3acy6S3/hJwCl1wkDnI0LF46vYMLYsxBf0In0tolY
00PL4Tvslnn5KB3m5x3P4MU/JL3XvGJD6jYm7jv4AhQFG0b2XdeklzPA4Kd2zZPQd1bGFAbvpuGA
RX27/73KV4ZBRfU2JhNni4zPKtW2cZKGcE+l1dtMWYw3KYgqrjY6k6oTjOINRr60Nst9LRczSJ3V
2sCa6bf0B7HlT/V8GxEaIWzD5cApA1BIiWxotdYDr3nveQPu5EhfX4onGX7E4zYyWj6LmSYoGACf
VBNdTwUP7Np5i9p+72TGx5Ij+IHCvY/O1DN8FMXHLtHW2SyWI1Uq915dCczE5WnB4xs78RfTFd9E
qXN00doKASp3QTFi27ebrtpCm584t7nuvo+XsO4fwefYu8TMHma36UM8XHett7wCN353EryDkXZF
kCRmtckaYlhS8gx1+n2LjFXN602N+TuW6tCL6tTa04tX8ghYl2ncL/E8bpM5E8wwhhLpd612ZcUq
YHLa3fir/GpJo9rbpnHXJ95zsZj0YHlZHM4T0mBzB9wLBRXYFIp9y2BpuER/rArWADWWeTm9YM8/
uwop1epSa+P5URoOLfshc47WfVmjbNN6sxxSaH27YSTQaxU7oE0Jxsb21HXWvsnofR7t0fw4R70K
aD7EGiDi+z7NeRx6xlegzc94M+8YQBM6UwW6cDzsSglC3yMPaFJsZGT6nka+L0wbiKg0TYddNS03
9qUtWcHc2JjLwuNnzaM9FdS3lyzMrB6Xuv7eRS3NT8q68LHKO99lRYhNVdyRACZYL4t2n9gMUVaa
k5kGD4Sj+n3dpOXO7WN/x9rAyYHDZIKzLDa6s0j1NTx7slt5+z6b+kvc9bs5M1+w2IKljjwOQbbJ
OBAXeceQJbTo9YZ+X7ZhX5SXmiEP0Ob8DHHvdVg4Zs6D+pj73hKMiu6Ecl6bcIpHvTF8NowFDVYX
u+uI0VPvlppnlpc5Rx0bc7DK7qPXi3STiDbe1haXd5Hph4IJSuBXZr1dFnfYUD4/MstEJJslA+DI
ysgzAoXfuEX72ZjEc25nOJnm1PpUWM0XDmN+2AwuNok8u2lr46Fe7WetqzeFfh1L3Lcu9mScVunI
6pugzir03dFS37C9TBtPk5khlbrrpvLWXXQRzrGbhoym0yCVFYmlJWV8a0Zhk5f7iKu5ckZGoe7C
DI6XC6oqW/D8zvGWlJrcWh3mOrBjqO7wY7niySb3RsR10xrf7KjGqZk6ZVB5DB+VVfG2QAkGF9DS
JjH1Y27i/ostztsceYDufLeNCbZ8UkdMzVoo3xEb91gYh4GRKadEljvfDO1YS+yOEpGTdPcObLeG
JrZkpI/9lkmuQUX9eDRapo3NzGNC3kUzop8aXmJvmQISI19SRV7TtpLbBWZTR5ZkmPW56LnlVtnO
gdBTG9Q82G/zuo4O4HP4f1UmduXIPazKZNklwvO3tDuSEIMCHzgLZC815x+ZRWwGzXpjN8ds6dwv
ydCdOVu9cmie9qm4Gudxn/jdHSyLz3O+2OdxjC9z4ug0s2PuC+ad6ZtsslPijE8DxkjZvhA0e/TK
4Xm0I/dLqbsam8eqTlLwjKnt6KjbhOwli0+QEDze52IhDu7YVtir6gBBcT9r9wv4lVet5Zc865MD
QlLIp+UdVoNJYf3usXEC3oaQURAm7JZnQFUuqA3ziRNiiWJhOkCOV/TojIO1jqsu4NoPJ9c69W7z
RusIkqyZzycP+Wqfk+c92u1EmCHynYMrp9uJAd5LtrK9a8vufhkMBvHFJ2+y7r3GeMJuilydG/XW
FBpFomFU6jjrt0To9joaDb6H4dmr6zHA5g1tEHs0ZWARwayUcjoAzXheV48AomF3Z+bo57nwz1jI
riqy7JT3rMSkDLzcdeJvasUzsFRlzjJntO9qnWb8EV2y61znFnAQsmyU38+DRoQhzAAQ/lMd2Xfl
YN/NWXzHlm7ejr0IHG9aD1Xp3Gp2RZsKTz02emo/itFdNumky4PHVoJcNMkoP5WcfSZ5Pw7pyotj
CQKYGA5pHzoReQdR+QtPFj8Pk15Zm9mdikB4vf8xYQxBSmiqb2vR/rAv/i1l+F8aBn+yFd427wxj
uvd3ff3S/CcoxJcy9n+tEF+l72+Jfq96/Z7+bEm8/NwPndj/QEIes6CCBASrAqfvH0Kx/8FWyMM+
qUoFDcW0kGj/cBgqwBZwKIUNnwJD8MUR+odQrD4IB7e0R4RHAPy11d8Rin+ru/qTwZDdlqTYhB4b
gk8uGf5fPLWDmHxXdAw/G4LM4UD95HnV9m2dZ9yUkR7YARXWDaIeUq9NCt6aVzYCdAWGQgzuJ5Vb
mlXfHq5XkPX7fOUsoONXw06fvDJGqnEgEZfcD4Rh4SZExKF0fjWul4hw3j2izPmbrvDMY94ApvCy
htlZQQJp2/DgNDct29x+E5f1dyClDXy8kbxdSaFEagzrZ4OhPmk2Ux2brCDCSZYRUcqrdp5X2LdL
i1ObkFKPFJzcsVUdOcRP2SaX08UmxZxNV+jBvqySfdRm6qPdDvaPWPvfujP+b9y2P908/0HOClyx
f3XffBq6vHyv0l6//HTb/PZjP24bFxcFYBC4gDDlL14J7Lc/jLmO+cF26IqGBAU+1qEe6x+3jfkB
L+/FheCwC/Xsy1/x+21jOR8kFlpM4w6O7gv95xcf7l/5cn82ovPbeYqQVYDqBVQPMwcv82cj+hgh
0xdO7m/Nhl3hZNsI/lR4El5B/J3aZPg37KKfAwI/Xo/yVt4ZJmWCMr+8nunSvuOXDqpZ3mJvNICh
hB4MVHPzp2/h/wCT+dU08tsbox0PfDEd6P9MMEfQ9MDxmh56/7yUB1CtfbFv7VTdML1R8ppgEYqs
q2KfvCUMPHkqch8o7JpGRCP/+o/52RR/Wf0kax8fG9AFh4/6l2iIbaf0OTtudDmt5jwCJVjQzKvO
Jcrw36NS/fZaLIFcUqTyhEXG4OcvdGZP1w4LGzH6KQxSfK24006qCaj75aPUXXKukjW9jFH6t79+
l78BUv60AF/epscVyxAf3Z4WgMvH8CfwDGtT7kh39LeEx6arQtnJvZZud+1Otc+ocxQX/oN05xMO
nv424XPeF16UfcJok5WhaNzozKSn/Pxv/iweMH+Cl/34RNwLoBN4nKTp+Bf7kGyqDBXU8bdYXpje
0OV0qKyFSfpiloEfzSKYrdnfWXTh4kEb5j31FdXZalo3XOwIONxf/z3/dMfxKXmUBvA54Z7i1vv5
U2J3FE+O5guqsUBo6Notng76VVc/mMppOtZxvP67xuR/uusur8ktgSufGx6G5s+vqUuQSCbZI0JV
rb4qivhCfyn+Hfnkcmn99P2jvV5opCAUlUlHxy/Yn9Kve48wuIN+03TWzSBHEloNQ3bOE4lRvs1G
mfuYUCvVHOq87Nt/g52h4PeXv4BFxb+QUC/wdwih8pf3mRlxC1FDoljMcFDgYuQgrzYWZjUcG3k/
vIw0LD5jQnGeyeKmn22SoN0V2UBAHVHf1C8VEdL3IiZLTtd2eamDE+lAQsGzkRLYlaL5RS4AGIgI
RmLeVqZb3E5ZOyXbOLeXT0VM/u7z4mkXQ8Ficzi2Y/M78ZtZ3xq4cMTGhTMRf866ecZuP88XIK1X
kVL7LKDx44ti7t+tByPJ+w7klenloWpH5Hm7kyZ6vWT/njaqxJE55AO2e2cFzWtqV99leZryES+Q
b1pwYQnnb2FN+9rsaY/kPNOq8tC3juvetnbRfLFqlV6pBZdNvpk5WfqvZe06FMLS62D5MFEaQ1V3
CJ/kJmuRTxLjCobMsJEmxAymptL+Hgne9MPYjY4+rKIv+ruklev3cmnMOjScMnlrRTwzs0jYH257
ryCy6JGKhGpilRxYuSvh2U+LNp8nWy39poqSFYSI7hm/rYMxA4maIgb+U6O/MgP1NatGmeDnnkX2
Fa1htkPEMQIXLXvQOAQOxk6LaJrhnd2Us99matoLTKFlMdyULSYcpiFWp89m7GdYf1Enu122mqoL
VkP0dtgnVlvu3Wi0jUPjmMauLM1hQUyb7Guz7JG6m6TBHzNEyhkucO/iUMB3VJtodUpUBhpcOMdQ
jlddinUT1KO6n2YM6e74vcPUIT72LIuEU0qnntWeCrLkS6fyzgJMHs206NEBl9wljqjF1iq60vnY
S2SKEPklEa+r3/lGwey6rh6WJo3k2VG99K9rTJMpfl8t5gxv/5BPjwOf3ryPHV2MeyGm3ks2U83a
QPgybf0KvCs4fUYGikWo3y6W7TTbotejzSpZanxdDL6wptga3CPty7rf1c6ExWXI7ehNjWx5SZTM
DG5x7iROyETBFhtt+JkTzj3TsQ2Et4Y3jsMQLcg3s2xbQzJBmXAKV2+6vpDRucf/4weZJI0ZdHaW
fpJqsK/LZcFwNECkRNFwrBjMD+r9rig9N2N7O3u0HLmFzreiZr8fpP6cF3iFi/amdsaYWGGV4MOj
BYb3Yvv0vi4trgxGfmvxklo97eZ+ixdxhw+nELdgSWoRmjIzzwAimIW5Qi/vGf95ySNLTuzFYxqh
uVxdfUWjQCXPujLWOsxB6sdYneE97Vkw+vEZewo6GqrnFL/OWMoIGmRzhNYioTrtR2/Kv5LDokmO
XdBs7P15TbItnhUXc5Pd9GSMqFcUID0mMe9rHU/zZR2brqY8GwHQxJa1hqJEvsBiFOPM6vLC3TlO
gb0+J1JjhdmgG9IZumpxbLbKx2hFyrAJ9IButi0iPtmgytGeVMn8N0BOJlLUFpdWZ0GTQb0pUuE9
rXGa3hQAxNqgaVIxsRJi7ApTd40QrZdWfiuYFx6nFMGCx5ctr+o16Z6B+FvWvmDksO4dSxvfOaYw
qnG7ZZlu2jjzNWOwLp5u4liSykUBGq+KnP3Bk0PqXBzQWqOLey123AykLq4jD9W39EgQWT0WedOB
P1q5sfHSI9DeplWKOkQdDbYmJlLmQMskoe6wq+30i4dTp9/imr0sZBGg9YfCHhECWAqj4rys9ALi
sMdYdKWyAlnUn6b601o4nXPFKKyxN7GmcDGsJsKoQZM2GJqsqGmKXT+vfDd4Gv3haiRnOu8NV6Wg
bHKq+7Z9VRSPFZ2CSwhTYCQMGE9qXyCNvLMsY2NXOJuaHdYh65ufsz3GPijcfidTLeknENb4xOa7
ZY5E7SgDeRA6+pxWVoX4N6+dcVjtqreOK9O2+tQkqiOFdKkNRk9YE+puJwNjKlUOVdcE5mAaJuHa
piLEZdcWLpvG0O+xgMP+cbX0pAIjztV95/pYdugHT4crt2/d68abPHtT2FGCust/HrymGMx96bRC
wwytsu+G06CgRD3eI181jndOI7/zrkVqq9XY0XgJ3on6g0I357lb037npPN4nnJgtxuMdPhf+nGx
3kr6tZzNUAwesyFWP5LSIHGY7HuNOoxTg8ZKeSWkk4w2CVgUUeYfq1XkCP9VbV7V7Dd8Hl11KsKs
pv7jVqmmEWd0YSd91NSG1FetXRrFDTigJN/TlWJ04eRjTCP0UMd9Zd4WBnzC0G5YJ8XOSGWZH2yI
wr6PIM0UmkmVlZhmqEu7U30AS8ds+TTjTHmh0+pBPvGk0GN4CWa657rrmpWWUIHH5tRNaTI8Ucrg
kC7LR4tof4M1aZ/nsjxSYgjwrJxavbwtioHkLfiwYtnQCzK0ZP6gxWebbqhEeQKrkQ63DAVEBFVB
J49dw3MPEoBVlcdUpYDkyPNPD123xstnDZB5hp/dRsZdZaY9FqYYE/DUSis9od851xjxClRGgAqI
eUmZxg++YcTfy4EI9FVHfbgOzbnT8W4dmyI75YOI+7fInIiNq2JOesTcvgIt6dtE6lwcXHdwmsvk
6yDT6DG1jSI7FO0MWi8yqsEJkta18tBKuOUf6zh3nGc4L3G681a5sjVMMfzImc95BmpAe0cuUXD8
vPJul46S5wCSV8zy1fix2iytNkmHd0vxlDSRIgMne9aUKAL1GThtnDdBwp4IT5/rRcYmW4U5Ecjx
L2Eb1fhvdpqNTJfHyt32hu/dceebr0pkybldjYvzenaXbyadovd+g88aS5fVPWRMkVfOhGt7k0Wu
as4x8ITiHWE9/qh9lwYuDMZxczUNFyaMGHkgoWIlxutiJuz5hlzRS7rhncuvU6WhZrkps+qH3knE
dYbZBxUTJw2SameSxUo7jaMpMQuoH5gIIjYUIinvUzH25WZ0kAlstNQvY7tglteFB2JSWbnDcMn2
nXZTeIy/js7Cs307LrSoAUbwxUxMjrUgMNoOSJbjR4kMVCwaQBAqN7xwZKkjHJewzGxMBZsFaYKm
00Oe2QAuYiYRJBvNEu87C3zypQAr1ofFnE6fjMHqAHxkSf5derGsA2qs6m/T6K1P2eCiuzAOhmbE
VStd7pdLfVgsMvHZxfbwUteLZW4abconWAHUTqtkTV45qjX6OiaT70JkKifV3fsQlZr9WEU5jv52
dvUj10Pvfcvtzmm+CtGaw5G9oy+XbYdziI1qNsdmFpa9je7kzpHPkMxVvoPgVyBcvrA1qm8qoBD8
m9HCsAtUzPIfxiR3gWwNcDU02gVTzlCWVRTtVxInNgtaQYGKERTss32ekVWMwdpsvGIXlyrio9aF
MEFeYchKhnF6NtYcZ306DcNnEIJTeeOzXX01UrMjWVVaeb5LIMUKiJVLDpMymi0KUHArBNZiU6jg
sH+tf2sUwhMiC7fdlIsebjOmoObGjcqBVdWd3JZ/XiLCNcaFb82xK3qndCcmdTr3/tXCB0j8s50R
CTtHddZGVBF0WoyJ+T61y5zltyytp7FIHRWunW09ow0apFRXW8PJhc8OrY1jSJA36fis7GwEMOoA
VQNLl/pLIBcMV5synnmaWHbF+F6j/+mdYviahFWdqWHTetb8LW6NUgQxjGxn53sG3isoXRn10Bli
em1dvHdOVPBUzkUv5XaBh0G7tWgVXa6LhWGu4S7fp63urY3pFzMPqJgu4Yt5pflGVsa/siNF8zSF
XKitFP3Qn5yBZWnCvunVPbU8eXNYfI0WN+GjePSpDPJ22l9AE0VW2sEcLrma6ikd12081PJd15VN
rrsSQx3Uc+ZnB1N3K+liV4NFxKRpf2XaZ9mHiPv4JtGJ+u6YGe9AttTjBRlMnLvBaYS59fKU62O1
G/dq8BoE5DWJs+S4VOPyXfaCpaa30pmXhW+b7qEbmY/aV/MUetoYSOk6Y1+Eqcx775CpvJQnx7cG
DvCTnNzrVCewPEvtgfHUuQ0ub1uL3nIDj5Vh3I5223BcIkFdBfaULKx1AnF5httbghQRls26ooyE
EYg972FMGlRyg5kxtilnYoIQMk8emYIk3taYHc6vRR1zMbVdiu4dkRJ6QZ3leDmsWHuYQg/j1zHL
BVmbaVxfqzkj3MJVmtNkvkCdwTdhrh7UwDWx9osGY0tepBr6gwltqvhWOm5cvYnCm4uj63TCOSSt
nRiHJHNNbHUxG+sdjNHEvmVpgg7k8D/cUOt8/B1h/Lem3f+f6kAmQ5F/rQOdXqr/un5Z3n8aZiNN
/qEBGeqDf6kQpZiRqepFamEK9GOabfgfGLJJlyGTZzFMdsU/OBNKfkCc4QchX/0Ok/hjnK3EB4/+
Aw7JOIv/1ixbXUZn/xhAMUPgeqW0UkoUKrpxxS8DqNSOmx67/xqW7lq5QV8v8TEbpb3rXZUfkiJC
UY3HtB63ndENHEqcIT0LgvI8XWNWTexBKZ1mcXSZ8OjL2RNXG/3YDCqSCxpX+enj6BhuwYlUTc+F
TFK1S3Q0s4Gh4wrHprx4KzOAv2IDlfgChqZ+oDEb686lRe275P7bLLMseuAEWF2GnlaVlV6SdlPZ
TYUYrFcViCgbHgDKhVotBv5AJhmfJxsg0H5M/RKkrcChZSUGwa61xUxkVBSMb0viY6fJdbI3E4Aj
kBBcR5k5x6dmtucxWNxm+II8J8swidt236ccL3EVy2JPLpF4ADygXaFAhMXeek3sgMBiaytyu2yR
xZ49jXwxOzhaxILYdyBJmS/MsPRz5Y2M8yab4QVzxsNvF9//3If/S5pcvX9xH753/fvyU2D38gM/
FCXD/CBQjCzBENOlJtURDHx/vwnNDwhJKAC+h1bLxJtp+B9KrP8B/fUyIHW4Q3672f64B22f25MZ
D7h45CDmgn+L9WL+PHFHx0WD5SWYwZqSAjLrMgL/sxAQDTn9HDY994I/cLMadQ+lzKib7cDo2wx5
UjtncnBrhrFZAiFvZcbgcZrmbz0FeV/nLoNcmBj5p2gaLmO1IaseOwH9OasL/6ud++qOZ5f/IBKs
aRxvjBebGOjb/1x7erlkvxmG/tW1B0Hu5e3lJ87Qbz/x+8XnevgAWPnxnLKJEPafWizcy3Vkou1x
DdHkgCXgf1990vxAXSohc7oJUP1dl0v2d0FTyg8+mDzkTls5yGT8dX9D0fyt1O9PTwF+Nb/Dvig9
YKhsSFs/X31LSt4nWYmWSdM0vq3tmACChfx1Ji4nDvlounTDqGrXNLjKGSh8XT0zO4/9rHwsW23E
JMaF9eLV0t+m/Wjdp4Z78a41HUbJqa+SgGFd9xDLsdthdORUZkVm2CrhbmkIoEer4f98H7FZH9dq
jJxtjZ1Ocdbejpn03WudpOecoe+mNdL1q2e3HUunP/VqK/o1zJk/YWInln+IrS7KwixeOlJmYxfv
Zh0N/6af8Wc16vI90KiE/GvSPkJW9dfGVUZJTsQMxQz9wjkmq3We5h5ZRM2BX/6/LIYZ3zs9dO/s
RZr+v3ZkRF40rKz/BJ/NZdfzr9f1w1DFL93PC/vlJ37cW6b5AXsNAp3HJsskB87X9WNdl3THoM4j
rvk4CH54b/5Y170PF+QgZQse/4BtFL/uD4eN80GxVzF9E8yceSE4/J07i4uRdeJPOyx6vyxoDMqF
+/Cj1+GXHVaNVXGofI72KH3PESeGtnhIolUfehoAD5ZZVKzopdh5/UwkIboZGXQcVLm2YaYSa6dq
CWykqr0Q0vLnyMSjpiYQuoPC0WlME07UCgwUmM5pO+CCvG4sUyPEuC8QjDJGNqo5uSs9FrquGeIV
7teFONMIkGSIXjrkmW3deMM5BqJ4Z3pWe+LobgVmVyVnMyVX16S9TEnMz/4JkmN8NzNwDyztmAQm
sAw2FwuwdO4cw38m64WzvVmv2CddGZLTNXhFY5+4RrONBmnsRkI217NLd6pgtNKSlEIUiDzGWAWT
9j351fwjmGpskoOfeZ/ipG63Qvf5ti2F92UevehgUdQrQ6tPsWB3Lj730E0H8akxSDPwFo1PjWel
ZTB3MBRsMx4f8x6AQ5FGmjIFioQO3tCxo/VUzNazHcR6bJRvfBr4F5ePs9HTdiaasx2EdgTn+ZUo
MUza6Ix4SWEdpockkEKjOsb01y9LOpVgLxz4ukZS1U9+Mu7JNIBYqJfmec3neIcZlkhSmtlGD7VS
5Q82kEloQRy4++3gleZpEVQEbw3eaLZZCXxdcVLoEcOKcgnUmqbbSPPV2ambk/2i8qIIBnnRMBuy
6MEyKPMRXvVwzJKlPFYUnR1EVL1Zi/VeF+u1TkmsFbW9fC8K39nA4B8wpWZZez2t61k29zI+ZFKX
NA44GXWfxRgkuUaLGwY2GCoZlqdFJv0ZcLF6MQZxRnrarA39x8B9rf2KblJ6i/1AzWV17EdK5+ht
MAzj66zWo6mi1zqPb/Nu3VezOIBQ/0hgijdwEaPaeHHvBjZr730C2qur1+6EoFsG+L2BGSDNkVCj
8IE55dZtx7OZecV+kKV/Z5c69Fr22fCYF2JHqRquqJ0r954kGlc53StnJwI7lngh1WYzW4CyvzKK
99NdiqniaLMA3HDiQeNkUr98WcyBX2eJ3Ngxry+uCnfutiJv7+kRbwJvarxPbN/L+3kZeACOoIck
oYqDZk5943cKjzoQP5IasLQql5lBXsGgm+O9ry49dVMd0yabim2RFfPnjsErXnydXg1NobYd7Nfj
JUt9NCFQP41GbV1PYw3mOqPVBRNx8zmruq9qYHI7Nz2sbU2nAmKBq8KKmH/Q5mQz7OypmcpLHTUV
c/R5e2Fp48ZGM/08Esy8EVUM7o2CgDAvYg5jGj/3bDno2bQuUHuBlLB0/F1RBqYCyzpLRS/ITuIL
Zj7Dfa1piN/4BbjftJaof0XtXqPuxx9Lx5iunN6gwmNwqqs88d2veHceEPuBLdTZQ5pUJ6MBMEA6
he2CXzGw02PycSockEt4TY48c+nq9Pd1wrvONT7a3AwYaq4WiV1rRijwhqm9LmeISP5D3ZX+NrNd
BFAC4K6df3fWDA2bcuuQrQqFwV5c30atuMLf6O6Fac9Ha1XqY2pJtEaW6VPD2s81CATDyUt1zYyM
HIrLOhsbwVLl22lqgmz0qIAyr32Z7luvghtfs0K449GrrGu8kcesn95MzCoBk+TdgqWBY15MUH+N
RnJNyZXT3CeGjdDVd1uGa/k2TksVzF7uXkWdE1qLfG+9CfpY6Z9wMmCsqSbiCUnRfO6quN2I3v1Y
NiW1DNXq7DAMF6cGwMFudq36mwM8ZFM0+XT33+ydyZLcSJZlfyWl9khRAIpp0RsDbHbzwXzmBuIc
AvMMxfT1dRCRWU0yIiMkltXSW5JOh8EAVX3v3XuuRdDiQQxl/WSJdktgTJBkduJjD/Q1Vbzg6102
LfgcJgknBm3bpdTfZ10Ux8Z1zn2uSfjNCS142XnHCdIQVbidPMXFlIebEtD1sbGYqbgA/crU3Rqj
wEtGeCbwXZJxAmNwnicmvAQcwpWTWGSDLEsnv1IdmGZRXgwwqn7GmOogmdTTe/3aYUffC1WTfaig
uSXm8joM4PIHzYqCcW7Uq+UVwWBWA8a7sRt5iL3hPm2LDytSEf6Ivt6mQ78SZy248yNU8ZCeJDMV
LEwYE/rFuMVVcOjB3d/TbgUQ3iSZj836rljcRzeMzwBpuDCBUqRD1xXW76MJQoRZ+7y1jSZhvErc
gWTu4DusPj4+NnAZRQSig4fHZOZ/Z5O1BpGiCeRCIAA3+5ZDPg260VwuXqpPL0PU9Ic8p60w0jm2
1oxYxCyKUUWtTmYstnpOZrq6mV0U8mnZMGqN3VrfhzN6jLhBSVCzBUdpdYipABhL1G9DNxvI/+rH
omvdUzk7yybW2Tcjwl+OY5tgaVGQ9KqmBT+dlg9lV26phPsTgkU8PF1+GOqORiw0nKdevx2MFM3A
AsPcypd+CzpR0Ah1JfAczvcwn2cROs4mrfors2nrEM48Wy2W07jDA8ZDqB8YQnv3KsPe2id9fWSP
kIecJQTXgwEKg45x7PMR7L09jiBAtJZZj6VFTCVM9LimC7fGUhdR8NWo1oG3RzMX6yszMneDU74A
AnnnRcXXlmwnGAfsG3H4hdQPRgtu/84UiX+bTgCS2Wh2NjrEN9xF4zVy2fjClGRnu5j1/eLF000v
QJaKwSazpWqHcFOQaYPqKlySbcpyAyguORRLZPrxSBsHd3nB+g3nxzBfGTruKLrBr2krl+Bmyt6i
gg0zffP6/Na28rsGQYicKgxmKS9bbF5tHSyoicl9Xg3HmMg/ewX8DY/Rh+d9Klot0LPLarJyzCOm
hDdDsbkibx766k4q8wBbGe+MCxQO8QYmGZzzaK2vI9I7MJ02Hh0wrsyEjpgbX6XQ0BoI+0rd1h/i
EXmm25r3xKyxVVVE1phi2+NW3DIPYFK7q+z8hER7bqydEoA6xgIu3ZTfiQ7uT01CqDe+MUU7WVLd
dsjB26q5x/Jxu6BD2vTAE4LOJGyZRly7JZ8DPpewjhrHVr/E+BOEQ+ht6KdEt3kcEfW0ThQ0viOa
XpBYyk9uxpQgTtxPQLmNbYfnxnd7toehgleC5Aq3TYZ1dMdOhpEYn/k2NHHkQvY3DmNW7rOS+rOB
F0nTZmHCHN43WKUP0i71QGnUos0kHxkxmnjGZwUYKGmudcv/ZTd19IXslk9xPKRbw8jZsXEenS2w
/ntP9S4wV+II6VvuMMsjqtG+xZ5zaa2Rh0srA7Npv86xd5lpIHpgg7w+3mWEO8FakFsmItSw62U5
TfvGgY3/g/FN3QSJy4lJm+L5LV9hRihTCoZhJmNvrX7Ns/FWufaXUonHgjLmVhP5N05nNXF+lvFm
tuZDgbDGt3NcMMQV2NqjLPQHlwHHLjKG8E7vxmsT61cVktDDYkAHd72J5k5ZU7mf+UUHMu6qj5l2
7aOXR9MxSb+pSvpG4e7CuS8vS86ppwWSrkDEfRIyLi5AiIxNW9feXZFnKBCYdF95p+7dIv866uiS
JLCnivnUcZjxsdjMQ6A24nEIWgTMN2aIMkfhNwAcEJ2rrsvIPJfOYw/sR2Den+dnN6mdzzQjgJhU
OPiR4MdBFLHBNzNlvk3MXhAPJYt51UB0xNHOnBB3H+epddqdJH6FKk+QL7YNs4gjRhQfh8qobypQ
PbdUSmrbV9k7+TFX27WTd4w5Nw47fV+jOYlrTuF2nDfnQu/qHTtyi+CAawSbEvvVqOSHWdVgnEbA
+05oaEfYDiy9uqmzHMIHIqJobM4RdQP8PPZ9lFzFmRnbcAZBl5LfUBVUUJY6VWPdPk7x0t0NIQRY
Wi/FE9CGLLDhsAESLbgdJXrqI7tlc8bjHO0S5gUY7xCemmS9qK2XeZ/cOol2+OmIwmFN3y+jJMiq
WGfbHTEU0VghrfIqdapzGuqNND70evS+zrwfq30vvZZ5I7aEAKY+aSi4m0X8HruZudPsSKft7Zan
olLYmSJHtUfO1vqzjCMRKInVDsFf+8UIBxBB3Xwu66jNoUHp3nOLcmo7eJrtS9E7J3Mx4gCHMvR8
l5mfA1LLJ7ChekGxSLzC2FjOHXk2GPRGHK6Z08mDskemCLUeagek4KE/9vPrSKs/iJzVGGyTEHJH
EMB8IPbgPV6KvAwaz4UcVSKpAnpgh3ct0qxtmzvzfmal3KIGWS6Z6gBhLnWzn7vF/ERSn7FTNhwB
xEtEj7uSlZi0T+F7yJdhEuPJHmDe9nSe6Kp0zQkIinbyBqpio1uekZ+J13EwdN/q1PiycNx+meYI
EeaiVlisVex1t4SVTWqoX8VJfgUUhj5jjhpxDtHQB3pZTtuWPKFLPodZMKlUv2s8Y16foxY6zKod
9ODXtavkRS+vk/ealzFSpL54cZyq+tDBeWwzp9HYyUPjYGh5ucHH+8Urcd2MM0k2WNsBbtdRXO8d
MZk3+PtD3+50Cb7Zem88zXquBr31pwWoas979jobNYWNZZMaHhXTPmQQThMPuUsWN09pS4xXywDl
SP+74Gkt3vuC5ytsp4CsalDSuUJe1nGUn1vhno31jZxgXmR6nT0oUxBo12R6UMvk3oy6X8qJ2TRo
xfKGzNfpQnU+3TcDzcJelW+D1YV7aIIkqMA+C0pmMSxH0Xh26FXfpITdDVgfMLhtqiV9Zri93OZz
KthnOet3Wj0S/gHxzZtw9RnydtTb8M1FigdBpMcTTztx51VsOWJ0nMOqPPUdJ9Y3o+2hBXYhyOp8
lnCw+9OASvoYDpn9MLZdtSc8DjHwzGmXqMzFejMab36okD1eOahZn0237W/RCSRkSCNAvGtY01mJ
YvlVw9dom4CTIiTxW0R6xUNhf4mbQ5TU92SNfolGLyiao9Fc46qHK3Mw+/LzzJ5+KhYVEwFaFwfP
6Zqd5zQex84x1W68xtIecqOyNlGWDS+mZKvVGoa/PJETjQS0bgVZHzeagnKopcs1xdL8xo3Hxmg6
2TcZysmfYQPt3czLn3JrZmFNDXhXYnky+pJyIQ+nl7jQvbdy7KlbkG69T0NSghA000+tVC5HKaTi
SGpaQHyaU8C9UHqQVcCBB8U0mrRXHoSesSO+LcB5SAnVrMRWiyunhc5mLvF7YSIjxtLdn3sSYwAu
kCqp7zGKAsqSk9SuE4da6jq6t2+SXKWM83+u4CA2RYkLeqquRKdU9xmfcQ82BfUeuVgk5plydLZW
2eh3NUe/Y2Ji/d3MLkQNivNYvxjgHPDnp8XtlBsTpwddgrok9YMcl3IMR4LaS5RtJr8y3pKkc0sg
cf6i1bo8YlJfrlDtqEx1qG4r4rDygiluwqd4NDm6jE3l3Msls76FKp6CnCMxm5gL8HDsMhvttgWm
wZFWgrZcYYJumtgN1knxZyt3kF9NIWBsAq4Qghn11mo0E2E2VrvYqCiZYLgiwaj6UxxpWPIF0p3s
jKMOIzUlvPc58pZ70DPGc5VRWxRl052R9NOyobQCp9xAqLETq7F93XHrAPopVbWeL90eI/sH8p7j
oLzKR7WBVkErC1/SCDjFSoCtzqv6EtXpdLTUcJpwBTqphhvGfGpb3ZeNMQNLacBmuicVdeEDGu/6
IDl7+U0Js0l1LZX7MiGeIF1+xkHcyktdEGiY5OyQKwMzG4+G1b9J9OCgE7apcmN8iM3RbUsmV+tj
8NaMcDccfV/g3lYhMo3EhSZ0G3F0vc6ug/fVQvueLjBHUQ5mbOtVY6a+RajZQY1JaQQiLottO6S+
mF4QAD/U8xIYxbhLZvdJimKbNOEANQdYyresY0MbJBrmxL5aS1c9URlitbYiuhElbm+B9WRwrR4Q
vomKXh+a5UyCj33y1K+Il3TniujLGMXfTIJKbmSSHawZNhch3ZU/G/MA1Dl/oXtB2hWNxU0aSoIf
3XlvTUm5t1zvXAq04EVsnV3T+kIsGWe6IUEaRLIgJ3hohmvpKdkTHjKmD35aim9I54TvVElxZQfe
OvU8+XrazAdndMnWrOl3oAl1oObuOETdFeuChwYa6AAgmMDFl7Cxbc55wnI/zDoLkpSEqaTbFl4b
b9wFt0OLu6MyGn+qw0Dh5J6Bo634pZQWSjHGPp2gr8ZE8oSrXzzKeFV7z2XIsFJLCZIkksre8YB+
VOil4OtBTNJBvghrvoXnSm3iAnkSM09FuUqXv3XqQTPmnSTenPOL4NQL4ys3qy0CikdpVVsXcr7R
WWcYU58c99DAiGRoBUjBe1q0tTfmnnFBIBYwggweQosKEUnaSlhyn8PaujYa6UktIKGx1+5Mw9yD
+f3Ai3WJUj5xbwBWceytnCdyrrDOp/NuytHUxwWSxps2jqdNl4REBrVXTqq36PtXgpmdbsvQfW8S
awRhsK7p0XUoFXbyBHZNHRLMOFfxpnLDIGGm6xtyCfJG25fQTjYZOoEN3Ap9U7WNPLLrv6Rh7Yd0
HslP6G5SUZOlFUS5cdSp+6kRsZigDqTA8/yECcfGmmCIJ9LkaSy20eCcaNVITDAOy09b3VdIHg6k
JcEGr9jPBEO2nhhzU0tZr9E6EJI2OuWNLRC7mfd0Hjn2r2r6it0kHKGyrsCwkltDD6zH+Ed9C6x5
03dgffOxnA4ttIC5FnSwJgcVq+HcA1nadUR8BoxZfMx0AyGP+YZG2ZFIqohuO6JqsbcbLYjsj3F0
KfTakM3c++pU+d5MM9zA2TcEejTs5dJfBPach7ZDWI9biqW1GTJ/St3oxSuM1dViJIc6xDnFILXe
UAd9oMjntYl5umHf2QULHinDuA2GoI224UKLTZWnuGFy6cn3tn1Bkkn4g3cnPMOHj7ODog2wQmU7
kKgt4D5TPoYJQXNuUA1goEYZBnaNEl4Pxua11r+5if7B4XzcdHrTbrXOvc9KMzxG1nSucpTcdaOW
84QMzAnFfQGTILVoubLIfy7FdEcFcsTN9tpN7Y2YXz2ju5aNx165VM527DgSdGb2mibpPqZMsWu+
lDru/DxsT4nq2XAn7VkzLolWM9OY/FaoM56ZjVsswZLmPkiEwCpIli2PWuIeQDhFZ5Bm/qiOpk4w
MntIBDhv2GvtjaRPZT+Y8uR65T7Mn+k7ICZ/bsbbwWZFcZZH3VB0+vtdAoufvmjd4+eZbWpGmtTk
bYaFe2GksonVOW1eWYo2nDk29CDgswDdbK8JJ9JJjmuy7IrSuLetZ1d1vm68W/PnrHtm3EKxRznI
ftAhsyUp7dz24KPqXee+dUJD4qz7Ov0OsR4W+vK21+i5kRSRwRYJqCdfJ63TYf+RQykUck9ML0+d
nM1ARVW2MmOJvzPcpyH2JDNp4yodXEtN11KHGHAhlv6bnJxTkVVbYON3OSXezkva7CRrZg2cX8A5
ufoZTOCTHPTbJtWObZOsTzU0fxl7JCm4pF/GTrUgtGyDxcRBmK64MEEZahBuCjT3gVBIe2tr81jz
GajvZjs6G7r6hGQvieiXKeeC7etJjDI6uOibbmhnyZzk2/4bWxDdDwBxvsRybLM0ojZeV/Ie+EyY
9qB0Ow9zLnJim+WXicZbGEUDoX1L9zCKZ0crbzMSD3N08cz0MwE0Y/imSNTD+TTdkBxFK1c9Mtg+
9zblDcQoAB6LHixh9Nb3cr5xiDHhjM3cbnir63njkaq166rqxjDul5Yd19hnSTYfsHN5O7hc41af
nCcw1gFG7TOy5ru6fhlbtNJd8QTdEI8DUnpE2ptSEM6QSnB2TNpKPD9siMYcAW+LxoOFA3ZHSzw9
lHAxgbZ39q0Uk33M+vqSCIumbh3EIr7WNHRpt0TDBgM1TDYwWUTbT/wsRzKNzrtAN+CEBb0lb4wQ
qCWE3GfMO7qOExcurPwS4a81LHXIhzmiHgmbg6eq9kH3nLc0iZJj1zVpoLeJd1ciSD4lTubH3AVk
lrVDnAO+haS6i+NdYxZMTXX3c8WPbSwjF3ux5E1gGeO1BMiKuk7LISfFYl878Vm62daMXRFEeHIw
aFHfYckNqkoeyb48Dg0AQblieWT3Qk/7qe/h1lRjvLxoqyeQ0UKO32BYwUucm0Zggpw5XNVjJEIh
NNsluVEImtF4F1eEuh/FKPeYFG9G20VcJ8vXOddu6TI8Z1Z20CzYcDWwNThqQS8UzSwP8OJgnZbY
fTA58amOMW6ugHfhidkWTf9MONx9ZUDbNpde0hcGfId7fbzoXW9gMRuHrTFMv8ScrjdL6rYHAlk/
xzPUR2mxlQ0ZRy4lko/U/XCW5sEhfY9uxPhUi/myEm/A+V40OvP7BB00m4PUd5T5xyZvrGMxGauQ
GTdnWzeP4ahVCaOKJT91PTAir4u/5C5Tvpg2gs4mGYnHxY1xyTChJ1DA9sXMA5jCQ3MR3yJTD0SU
3WiOCXmqHBkvFFoZnwBqnui+hbuxGub90IQ2apAuh6dl7qtl8WO75d/MMKFsNR6TqiHdMF/Ec1S4
OupA+3YQgoOPXUNPp3gZ4hCzaDnR72QM68NfZBrXPLAJA36qjcT3VGPvm3L8Viu6F8pOKz/MTH23
dFGKTVdvttFstbdZbt4l6dgfuTSANr1bHPu2hmHZIAiP60mRPQnLw+xMB5xO/wnvaL2jl2EEI76l
AL/tbtL0R97H+5ZM4Q0trpiDF/DSZukZ+y40yXCwTm92zsmyHeeRIq5tziNhl1+x6VZHt4nb0wK3
dzMNZJsyBjd2iQ7w08qEtU0WlQDIicdjM1ndUbMJ7/VKKD0V7kJOfqm+wfao8KhhqjEnkNxlhRBC
ACoGB1cSBBCJr9mUvGoFx702TffAJiffMAHd2C2wtN6t3yKmSfcGlUjg0qe6upMst3SUgM83uYYj
SGkXc5GMMqoBGWuK5b/z0sdZtU+zE77nSmg7ibX8hlMjHjZiBvykBZXpdSV1i7AvFbVx4rbtWYu0
9qibdvpcLYN706naOraKVrcOo8KHlHxvrGNmGOV3lW2U+8Trq6+9I9VhMlpxYzSR93keO+2V3Irp
LRHlspcVIAL0pAwGiuYTSDebKoj8ZxvGVGxcNZzg9Gu5ALdaqsepQblvOQwzUpOj4NQQVU06bVab
QewN5RZoV0O8bMG5CMQ/6gVOEwXH9GVTpSwjmCYQFBgghKNEGgFM/mfbW+nvBqAyB17atpvc5RBB
FXrqpzY5uDjQnw2tuxS6SD4xX2kPEwwnUnqmS2FzDyszRXCb1EcnCS0fvO9Fgco4hE4CdKUuoHSS
XVMDuC56vFhxP+tBa47JEcr1rgoBO9AQu1Rh3t6NZE2EVpdvUUWwonUL7Pcx5kSharw0Xt2ePHEz
R+Kjp7GA0HaHHynoTZITWjxfBIQsk0FihWlumM4+dqJT+yonpcjAI/ebh/5vCW7/t6GNVtHaf1Zc
7QluLH/S0q4/8T9SWt2id+x5KFXR5KLh/rfkCpUt6jhkjEIwQZfE4PygpQUvgF4R1AYtX5SO/1dz
BQwJ8aPBTyHBWaXzf0PMqCOY/E5wtUppHQdWhG5IW8BJWmN2vpfSxh1uik6nRsvcmoFW53bnOrfL
F61ZIfIIK84KsmrQY+DxQ0aIF090HZJvaOvf3bT73/ST/ygVO1lS9h35QKu06ztZ5a9X4upcDrcE
ddoqLP7+SvqwYGRugPBIvYw6akg+QUKggGgW/ZdEaVDpXCP+5M5WfCezGAiiMh2ywKwxesfPj00o
mnvrQS70ypnfFXhBbD25arQv7v78Sv/gQqGs4LiUhus6urPCML5THw92Z4ajyaLdDCrdaalm4rOH
/Qu9uogbv3DD+i/AE79yJX66N5BPBPI4E0UswtMff6XW0Kwk6Qe/YeKrYokPjqjiR00XHMvsmTQ6
m6O6Fqo31AxRUBkRCY89Y6COvPqNdCk21Zgl+zEjNubXm/G33uf/N40sq7b4P7/1u4+2+vaPY5d/
lF+772X064/9W8iMVJ5pFk8KzUmoIRZP0r9U9A6vvkTlvNpVPIZGPEP/Ulvaq47ZNGz+EHfED2++
rfNX9MxA76Cmh7Li/a1Xf31ovn+oLFYWUkR413jl2Fx/hplUZaxLVUpYfUn30GEoO9LMfApd1CLD
MIdHD5XEtuI5+mTqajgvHp16Dhz9KUkzIukRTrjstY/u7Mb7Wu++uqMDZV/rIfnpzv13d/cPlof1
pfr5YqENea7NZSPqX9ex7166NgmRlPXohxy1qKteJvOtHZbd5s9/y684qp9/DXeft5pAW0QoP71o
o0s7nOaP6U+07l/CMtcdv65a96k2K5vXD5Md/hsP4nUNuHKUiqHE0BbTpndS/dgnSdehIjGLXRqb
7sEECAfdgDSBjecpZAkWZzp8rszKsyntbwVzzdu04UwCHjpb8bDp8hDbhhbg67EeazeEC4evn850
SuWFJsQIv8piNPWNaRbxldMuRNQ+vZ8AOn6pPPgEnNvq4ZOXFVXyF/dGX7eCH++NJS1sISjzHUvK
n+OtiRJfpFWAwO4hek55pb+GXQmwhYniKqRA7BbXCSTFyh3NYxIZoKG7Nh6v+QCQmbO9zI5Y6Wg9
GCViUbs2HpIGVhc9V6uAhIQF/8+/zNW/8vMF8/4Y7JaQeji5/CQmtocqw0AMjJJvqPtS4+3Ytbqu
tnOydLdmiQg/lDMThMnNX0l5wG5Kd2o7VhBRNvSOaxz3M5ZtMbTeJqZheO6I4UrD8W7h+IxGAzID
xSS8cKZCtdttoM5TgK/Dwd8W2f8YbrymNP/uk9DV5/6bgr3a+enpF1JnY+bN8FtkWo99GZL6W1nG
F8p/TpQtQM6TMOrwObEiq98wnrY3eMfbnZOqiFsfofmAPi7mF9GY/UtYwN1gOpAByunDLr6idJoe
KEEUjbBlpuaaB+Yu1mqj4cem9NOCYR30bphrWwzVDnrHnsnhhoc8/sovy5g5QKsomRoy5FRzPwO5
bebxmbFDfVK2tlD10bsOwV81voMjeQpGJ35yGCW9KVNP/YE+7LVPnPpDCT5BuooUg8Wr1aGcohge
QAEUOTZUe5h1t/tKgou26ck54mNURTsHAwlfFxNlxf3oOfVdVRB4tfF6PXn482dqXc1/903QcLHh
SdrrMvHTeYmduG1DoTHQNptkz5w6KTmHc3NMGi2MdaMWEz49sRjXHIGspQ4x2VFKXtPRzC1f0/hm
AJkOsh3uE/TmcuuaQn9q4Cgg+0BSfhexl3RMRGEtADOK0os315AGmgVZxnbU6/miwupQxyV2kbZO
+LoE1Yc/dYoDiD7czCGKM58pIMeFRuuJ05jjfBvHGVtZqamXfKiWfpdlqKTx18aXss1hTEYEcD2S
sGOSRRHOJJUIhF70mGj/8aFg+Phy1Ohi0ZjVawlbyg3nirYLaikTJbqfdUZBjVd0F0dVlr0zcqO+
xZEugn4YY7QdI83kZOpB3S45SQhxwT/wlZ2Y94lhA69yp6BUJcE+TfaA1FHAt1/inahnLLngGF7t
ubC6nV1ZMbFijFgCB4GZqCJV+LpV36UkHLzbTT7dyMLMr8ZCTqH/F9/9H3z1OIw85txgQPHF8fff
bUG5sWS20HsDLSwPFwY0cZOZnn1LpYh/cTTtwLXy7jOwGnH589+s/373s6zVE6Gz83kIfX5ayYpo
ccNiTAFWGHVFSEU9vaeu6ZxbyzijaqE67VWzJ/mD8DoGTJBI6sBIVHzRvEZSRPKojOCq/uJY+jsf
HsGZANFQNWDZEAR1rpf93R3RJ1mxdsID98bERBPpDPsU69ImRGJOqwppglljFbcyZDDWwHDa0aL8
GfdEz3gIpz3CRrFXbWiyiRTx2fXUJptWRr7u5ddR5BOyr9L8wjGq8ZvOmv5ig7B+DP5kNeX6uXrP
5UzlYRX86WWelSxaJNi6H2oyvbHphU/k1RhzeQgznVgqU6fvRcj1bmH+cAC4TOyB0lkaM4OZ1caK
JsSVLGY0hpsw5QHH+SFvW5lVIZEwWNNru9ZveNXhHrc059nr9Ni5pLDFgxJ52NFMZXi18ny6LUo4
1UjwNpIVhLFWpJ81ctI0Wq+eewaMK2nJUI/T0E+XQ5uxfEizm9+M3o0fUZHqb0WiM29K4CkMvmYv
5lVmHb6w1pqOOVd7gw/jubGL/sOZcyQ/c2cH4a/L+jDH8fIX78rvKhZuLTYe1shf8Zj48n58NDAa
G/qMk9p3umR5Cq0lPMQtwZddURp+sehET5Z8ur5pi7MNVW47KsB+pm27x5Gr3AiNCRdhIe2Nrdly
/+fvk/kHXzxOVDZMzzEsYTnGj1fXRfCBVCxYxYcie20a0z1rWrExI3qjZWozACCzdi/sSt+qGBNB
2zTvDNDGk4dAeW8sCVoIQeJnr6Wrh0E3jr0amvNCokRJk3Gnu7F8hkRtBRnzhkvYaQVCpCzbwley
7vrCjveFo4pDq9Hr/PPP9vu1AtInWxOmbp2TPZLbHz8bDvPQLZqRz6Znxj3pa/gSqmV8NaaeNl2R
OVu9agByyQCJ4OAh5bYBdW2g6WA6UPZXwcbyV2/a79oMvGu8YutWRvlK8+KnWqN2C2If7YIhVCnT
e+mUZIjNrUJkMRwBouSHpC29Te++2YK9SpenSaG9/fM7s/6OH86vFGBQol0aLZj3f4eGTRLGPIBs
BNSx8YuVSFJNvUHfFUa0/NXC+LvSil+FpZUqwhBYT39eWKZuTgnMy0nvjqb8figc74VRwx1EoIL2
5Mq/6kurvu+MsvtUQRZ80W2bAKhwMlb5i6WdUYcm/cbxcv0ziueDB6+MhgaQMcKvZzhZ6PuWfVqZ
dEWqgVyCvT3UC3kcefokmrQO/axqP0oO5iTkioTuRLQaR6WZ/kUvxPqDm4pIFZwHboX17fzpaaO8
xIcKBJYBs4YcDRQuTjJ0cmPsLs9qlnI7VHNznScDrlgaoUfsRpjZA+JOQhVQufnaGD92qWNxnCwG
XFShiOsvYevNj8lCuIRqq6eCBly3yesBPddcuO1HIxf3hY2akZoWkTSrEywDDmhQGzsakhVQSVwJ
Qk7pTzJffG1IUJYOVf8xMjr6KrwieY8q230DTeeeTWLGPo+95ECb1zayhqGciIAnQfDGUTBdobpl
R30BAAjiMYdp07hPdq+mt3rSy3zrVc8UdYO+Z75c7aWe3pmFCLdWDFrstyf4/zdb/suAzPEn3ZZH
eob/2Cog2H2iuu/bLb/+4L/7LcY/gTZ6wqGnQRtRrq/dv/ottvlP4B2CZp1hWThWv0OH6M4/Lf7Q
oLWwNkQ4z/xPq5W/kra19mf5Fy7k2b9lbzV+9kLTwkN2tO6IKyyXtejHlRmk60zKLZFOdRM6PvMT
JHwfyEv7Q+mpwe8scudOM5kyrznRZEiX7EcDeZBByFKQplMBlU0Sxeimu3BxPkfAYPctTFTCGTe9
qoiJq0jSLhTxd05UPVTjgvkNteevN/5vPYP/2xr4f/5w+QvRBMnH90/V+gO/PVS6+0/6bDjTaNFz
RmTd/fczBXBAcMBZOTTSgSmwepn/1cOz9DV4gCeGzp+1MtR5ELtK9fH/+S+JmdrSoUVLWm/2rykC
f6N9z57y4wK8OqZxS8OxtVY0jcV/++NDNUeZq5EUBJa0rdzHqkzvYEh6B4KtcEJq3bGZvWaDAphx
PpgoJKbOR5MxAGP7fW1LQdRwY2ZHhOspdoTPQmZ0ZZItJ1swsHgi2VBXuRlV7lCTk6r1kvgCq7yl
33J2SK7yswmWIDPyW4cDFT7I6rh0ky8HsyblejrnbUetynFvwYZoIU3wqksbVRetTGkfVOjfik92
Ib6Q9woasf0FdB5wGPMkaucaG2jM5TbOX2LvWzWdB2ICF3GwwlM0nso0udHd56wxb7uUczPQYV+U
uCHBr9blpkEO6NWfuTp/iC7C5gQe6su2SIr73lu949nWJbIoaaiH0ewiCiYfixTQc2d1jPNmP10e
l/xiYPbrM9TilvaFScnzQmbd6C23LipyNLYHzXui6b+xDesubd+X0vJrnGr13LBDM2uPT2SyXmbp
477eO/ZnGQezeomKes+9HIkp95LLZN4a/Qldsd+7WAg66xuj0qe+EV0wa2Gga91TG324FoTz0I/y
x7CiwCNqjNCc3cwwurTDe8QMbDhG4LbiEsv6sIiIlYDF8lJ16R5n9ReI0PuCPhgzcyuYp/HGEeMd
Keb0euIDU8jPWbubso+qzkwMRdh00DCWzIgNY59E9cNc6gdvIGVPu5M9gWERYpMjnbf0IeLXxqt9
yDyZw31rvBAmv1HW7Nfjfd6f0rRGdkf6IfZGWqFefIxVdTNkOsw3DcZi2F4jGKgOgUGltY0dM8jb
9j6yB6p8guYba96jaCJFjwhqntnifVo5so49P0QVW/cgIAEjcS2xeooexPkk5K4ewSBb3N0ly97M
CS2CgalCMkcitFzqvRMY1XCZ0xdG9/toyP3OKfBGvlKr0sOtMz+FDCzSjP7JbDx3yLko8zdjQeFC
ziVRdV4/0AErz4lsaF11FbFOF9NWv6TOdNt5eQAlDrgasZIqwcDzXtAQHNQYdG5xZnvbyPI808Vo
oCIafaCsj1nlz23kHaI0xGFdBJYY7ruUgXrFoLxX/83deSxJbmzZ9otwDXDAIaYRCC0zI/UElhJa
a3x9L9R91o+syyatpz1jsawyEgjA/fg5e6+9nGP6zJrcvuArIJ/S0JLnRrTI67KdSLoFwFFX0atz
E6UrI5R3tVUstSLZJUCme70/jbn6CX7jNRg1noMXZ9piBHA98vycFAtL/tTk1aEjPjnP9iD0EJCK
QycGFSVyQCyZcR3NjnG2d+d16U8A1GpRNiDojF7TeL5bF9z5GWskJ0tRfTpVvqf249sgdTvAwhgS
EklgNaTeAF7CGL0Givfs2LweitR/akf91mixIhLAbJRoLBCEHAdTdMC4sWorHz4JGWVTsFIHm4Qg
pVyncpqVWiojiH64WZH/6sgYtWcZWxdiVXF9TvYuyBF8jTSuUFIrkE2C5AJ/JSdvs3oceZGqgVVB
TbYqbfwse52KVSjlSxxfY7JVMSHUrCC3sPnUPPKEGlSBJs7goQg+iL8+B9a4EH1HlEU7kaqSWDkp
K4CzVc+YLhi7h3uW097VrPGInSXHfGGbiBASkvwE4XlWecO8fQwN1dixuhubcnxs0UtMhuiupW+9
eFpa4vAzbjF6919QA6Op8YAmYCBUr77R0Fuk5igIj8/ofJn+zk4ICTX9Ytp6lZWuck0xwQDyTlpt
H62Y/b3Foj7kc2xDTjwqjnm8PEcb0sGDTNXnKhmvcRQdKMPPWgaJ1ji0ij+5RRd+N4FyP/XkyQHJ
/q48gS8qjmyXI06wdUbSxPrEjvZkow9uKodr10rlVW8ciMomvqnlKEW7qMe2QVgblWuT1ANr5DUy
FO/o9VN1DktOo2nnk0RrJEdLIhvzmDCQTTVmzbkhUuMUpuR3xE67skMdY5iudDtBMtVCLfRHq/DT
XeSp5s4GmHrDstG6FvHSrNjqCaOP94JthsahOYRPVVP0azkGxR0PBr0IDlUY3cLh4DM9gExh5Fsz
oWmS2ThREp+YLuTaE0xqojUAs8ZL6PMniyjWcqr40oCbzlmovq6QsSo+pdq3yJ9JxSP+OjkYMVpw
3/bQ4UDRWKHmyDlFFDiB8q+i8W+aomx1MprXo7ivw1wnVRzfj6iKFi2gzK/svrwzHTLnc6UbDZD7
pvsIFMAGNFBHbTdyboTlC6ailSI7W709uf3UlRf8psw4zAekaLiMYQkvMvQ6dHF/9HnX88Wbkamq
G9hAeTiA7eMC+WNiu9xp9I5GSRjyEDOrARK9MuH2usEYvzZDoBL7xpRDcYJnqAiLUdWP/lC0O2O0
bigXs5NhRfFno2YKuNA+2nsxIOScLJYltuMCj0ZKdwtP2qINE43sF3SW3HyqAVN8pLg4aX1pPLU0
cdcAva7SUDosKiQYGYClV7JIm3Vazj9Nh37nsZddsky8k1c4bGQhyHELgm3K2azXxUWqNi6CXJbY
6qkPrCf6us4GhDG5utHAiTAfP0RUgO71h/BgY1pdqrU9bmNzwgehMaVQytM4oDukbJp+/CbUXPDO
+AnM6nnKsq/O9O9iiVMwICQOAXdy0sboUQ/rHeGWJ3xBd5NirXU92zayfRBV6mpzP96bPgcrfssB
riA9pny3XVDJ8MztjWmjlBrWnnEcBtPV8NQ7udyHtdw4WC4DBvmR1rs5nvUeEN+UghrNq3aTIPie
HX65jPfOkF58p0VifqFduqXdf86LYuPpJr5m1HEe9VptEK4d834YWnHm3lM/3Oh+OvghM+s192oG
vd3k+0sn4CVArapBsVbaZU3/eY5RU+tlnFZ0USbGDjtL1WBO+2JYV1k3ECOQKzp+EyMDOAAKFMs6
QOwVoow5iRTgyda3rGyphHmI5wQV/74saGNTLpsfsULdGKhefuiYoSDralRSJ6fgDqgg+yLCbwTy
HfxiZfIQwoPbXosUlEzXNTQOa0GzZWJXyhCMHLoAa5RGtOym7Se5bYNYO6Lrj94Y/ZX3eQ76lvho
aiSak94N1PTsyzY9a2GrkQ6guBy6ixRWvCsLqW7hkJTPlcGAxqDLj/OjI8d3VLJsy5BwfIgYmZ0q
BwcrWeXyJwX4DzKkb+4cVXknOpwdNSmZ9toNwfcQgahm0lJVzlEaxOvWzsIHte3Vnc6lL0hhsO44
SVhu1GHjZvxcbAenLFe5AsJ28gS2fIYuwFkHSYOvT/dVKNg6rFLHAtKA8N/Sct8OienvOyd8EXU9
GGuCG+SzliCNnDoNibjVRsR+DoTxOmmt0zQJSMeLGDc/mribdoaCuI4cYXDKFdnZ5ZyzqKU1Xqa4
H+nrO/qzHqXeC0m1yV7X+z5bEmhMoViM1vvUUQ8rRBDNixNCst5K29OQKdFL5ST2btCAcbB5kj5N
g6bovqakMLZDB1lDCZo3aQJKH4WuuJbSEomR2/eAiDZyoMlDtrhbmfa6rISL7nBf0qjBuDSkG+6k
QvNWOUF3OtvV8GTMA0ZiAcSAl3EZdMNwoGqv3bKDVs/4fSJnwnvDBAcpBCm4HmdHcpWPTsA2ONoM
V9ucnMT0UU+mddQU7ExkZxj5A5srRAsYAxni66EakpX0o1elBZViIqsbGGCuSjWfVn1UX8Uva1eL
x10SvOKwXi6iyDvhSjwVWrBz6neeQXT1cY/Oz/SfcmISitS71KUiKP/UepfnQbCPcCCS3MZoh26z
v0x943nqwf62neDmkywSC/vDGeBZt5JYEHMMQ3K4jeJBCAC7Gqhlkgfw/KC0xsPZcwY0Ik2s80ir
3CKqHpHaOvdxjH8kY8y0bBIiiC2HnETLX5NmkF9KbIkERfLg237sLVTLK1ZDgb3WMtaicO5H7S0P
5VIvwFp31ZxgCo5mWFmEbjiBsewNuFh+c2SaSjY0VaUjkCMpw2YY46WtyZ9sDFel060xvO9jnO0q
SshSwyJSll+O1n21NEYWmMgyN0jUak1UrGTkpzKBz+Hs/Ao7nx1IfQxqte1c+ny+q1px67YUpewb
SnrIGn+POu/sK3W7B7l8LYJeAwkh7U3i6IDRaxQs0PtljUuljswA5W5WY6PqUnyUCZrzNbuFdYo7
GcNT9cOtDHX9WYWytwPHZNJljWtzTaNGnpMGAnxaJ+Ul0MNupRHx4Kaebx/qVvBSaJ5I18JP0HCq
eO5QmgV7BS/X46BgYyc6M7gmIsFnFOjWs5604wbme7VpvCJUFsOE3bm0/elqdmb3GJljcrNkK7aq
7Jo1kzTGvTbkqmdsgskp6MrolGSKc8sSEMxlnhgCSRiwdDXqyx2N4fS5x7rw4CdZ+j5YSfPRUW/s
G6Jx9qoZkHPUllrz6HRWC2o+i/a4OMglxmGeLLu46zZGVnUgq53UOTu92bw0Ung31Mn+vdYyhliQ
KE/RK7wwfWhhbL1NphHE7syYyxaDIFtZd4ph20axx3Arsx5kVYq1ncXDOQZtzTwl5EBm8aCivddu
nsD9BH5HOWWGP+7SyirPXhxKsTTMX0zsRCdAqJlKc1YNTofJMDjD2bLKnlGzezw05JN0amXcHEcG
LwN8hJlzO9bPrSMbsZ5lsE/0EYZd5UcM5mc7iyKj3dQo4W7woecjKajE/YDDNeZU20pXEO/IrUHe
HxIdSop0CME+outdmpl/dUQX/LRG56BX94EmLDw4ZjxakFQ2kywJgPQEsvTW4pxooVQ8xAQRgMuI
7X09gF0Z8myFQVVfRX0G9f0623J2Ghk8ej0t6HbWbjzQmzAa8yFVqiv7LlkMHdWCJz2AWMZNneO7
vdhzE49jjUZAFtQNzEJ6NmlfTso0AQSkSz8oXHZDlH6PxIifSUjfAXjrVhnH9VXLPNb3FHsVO/FL
7olkI6xg3TvYTyG0LKw4vItkjUDG7inD4tcsH0gNGcVLlTLrkGXGu676D7bBDFiV6CK6DFF9ipJ6
SXRId0hwZqXBD4nr7BcwjFr1GW7NzmmTVW9o7ULUHTJlMe1t1fPAv+v7IUOEEPaIFtKkP+YiWXcx
umaHoxiyaZej6XyYvLOt2OR/9t3W9FrHHbs7c3pEWLIYybSIaSvZRuzmbfCgwjhfTDpcCCrWnWrl
W1lVGopJzefopxUnUXw34jLlVF5yIK4GVzQ9EGtJrB/evUHN5xnGLrBKfEk4lZ1DWK519PO8Qwxx
atX/jrRsHaXWdzGEyWOWKqd66KuVVdaUWalnbDVBjPUoOGTFUXHheLXjVn4pyPYWeuspK79GseEP
7yjWrixyrPkNSSB68TUiXFeLF0+ZoJ7QPIm8rscGwMmgKeeTGlwuFoRYbsxJ5dfXZsOfojw1PkQa
Ajm0zCkOLYL9A5h4bV0Gwab2TGdV2f7gTjFcnTilfQg6f6HCBzXsI0nmfhS9oq29QJr7VAKnd8OW
PRSvzEjL2oOlluUG+B+6MlUCHqzK03YdBHPY0lggZs/TclvyCi1Tkdd3/qRFi7K2WVowxmn1Q5wP
R6+1qTLj/KnyS+Tr9rthON2SDNJwo6kx+SMYi6xb2yjDQsTTSavURZCmyyBy8CABh2/TJt6WUekv
C6+Wq1onKbl2xg8vAXPmeOaZNbtf+Vl9MODxo8jPnVXmkEJMD3hJhsNRpSu0Mn0jeveniIfQLPPn
KYev3TcSMQCnUbVKohVSnXPcGHvHd1w6G+9JyBDf8OHw1wpJ8ci+L22GMGlARHWJ68ra9DnCDJB3
eeGtYCEIdiX5o5q4RbHjnpjo1gvLujlVkT/p/WStjITObq80JD0XSY9NJKoWzMfwdCeDPCr0n266
zr3xiYhbNnVzruJpY4b+XZpR4uudeBo5gGNIcc66ICJ9kaWTSn8GxU5tZOsUU2iW+49xricbJ2vN
AyB8Cvgs2NVTvrY9ntIqGK5aksqHlGYjkfYKgRSYdowksDY5qW9rkY/RJsqsZEFdb9+RLfdZ9v5V
TMae3+SJPfGk1D6vvP3ukKW+9UfBUhixN3qYwhjELoUGdXAokAVKJb+WnkOzUdJ3JtlgA+evXZpZ
U65GAyEEFVDJlPGNzUqj1kepSl/o2MYavVShRm6vjtW1C7XiQmlw0pr6YM7vRdeTzM3s/i52FGtf
e/63Rh7HqjOnT1OGJF5ovn0bErAubZzf0UxjkawGIn1J+cF3XxISDT4BW7fW2dh0J7EvZCGPKCn8
S67gpa21mZbYtzRoRsyS5SwOoKmZmPiSw8J8IvcD+AigHoFR5srGs2Fo6my1yUYPIPHGZ6zBliSA
xkxvtsRl2+lfzHR/7Up8I8hfXR7ReJlQ2rhZVD5Kos+3/kwcHJu1anCoQDKHDOhJN99wqMiLP6j6
JWh3PrYsS9zByiOr9B1DlnqzczkfeOxyr1UTlLFKg0kpxnhjk+TwkM3RbBP58Zco0xXkAiS5e5N6
kvAtV2Fkv7Z2SaEYVk9z2DbddhbeNsvIxeih0yf4KAs0Z1zpUGDFHmLX8fjLVgTxIcASn6mXTshh
H5EZuKhAP9rW7HBTaJtCMDVzA0QcL0RkErDYKGNCoUKLti13sePtVE059czCId6B9MTNFD5SBAsk
nmJbVkq0krJZRRMHZJqwz8i46lNQo6QzUnzWddnC3qs72E8G+TMaTkEDaarg9K8jxmhokpBv5tcv
cQnUU5a5PEBmwAcWtsY2MxzS5ehMP+ZNXZ/YLtHndTOGISow55XukMflKrTRwcbFFK1N0ZKqnASK
3KuzsMdjIrium/RT+NYhLrMjfTt4Zm38UmHNOXQtLrgYwkOa+sU2UlOLEMBpNpYXicvoYlr0bY1r
mvSnTS/aYzLfdiXlLdGh8HRh0qxAKKzgSnEvqw8HEStDHoBfy0z2x97mIQ89a8+0plqnttERjCH8
PUynzzax6gfSh76DTLqYzfct/eQ+yEDQttjBY39GSSD75hltVA30aVp/lLZ8J2/LWcZOp4OR7R94
DK5taoZuofvfVD/iWDjNXu9NeRgQNPhdlC5Vn36wM/bhKtML3OODt1KTWIWsYmB+VvodWNIMhzMH
yjzVT6ARr5waLqbvPyvtSAvCSDdy8qNNGYl96jOUQpiDKTcNjuD59kYKbkIRDk4RStsF7U+iSSKQ
k4lcpSlhUzUR2np0Cto9WZVW/JDFMK6qC8dW1xYWgC/LZO83k7VV4l+ES5VZikUYCfjqlNMwjcS1
XVQnQw0unaHdtQpNzqCKVwS3YMSQzkW3yBeb+mFYO8m3gkw25cHPVdgj+TAb98J6q6vNdWiim2xS
H1BIT+JUua/6fEQ3MZ7bmOlRqX55sFdonYdyU4aNjzmMNHqr9ftFbMJQmyREgEQf3cR6Uyv1h1J7
ayk2SYRKu1ZG++aU0ZFj1QWe91dmhPrRrg2IH3larIQv+8uoYGcfOdEV1vRMFJ66sIucjftMnNmd
g7eG1uEynJy9oo9bonQitLj1xgRr3Dvworj94VLrs0VdjnedjTWZPQ+XdAlwpYNfHqX9JiVPBlYi
xIuqvvG1oqBmrAQaC9qA51zHeQZZOKzMGm8cMryLkU+HdgTez7dJVM1ss2bXsLzgSwT+Scs4BROz
Slc4yYEEOM/w0LNFwyjSqlTX9q/m3KnXlOdWhuYKCOClyyOyn8kGXbTYAi+kr1momXMPo7Yld/RY
XpySMXnHtQwD0W8toyl/Q1hXwe+qbABpvur8SDSqbq+DZ27aL9KxFmAc3QrEqHl2HEx6ZgB3SJxK
iI1mGawTTo3ECSwS7TURkAJS8wMY16G1AAltUPFQfaKhJigYz+rJzJSTMbR7psVLW1W2bWddkG8d
cs8u2Y6jiDIQLC36hFVF/+1m5rz8BlZhNyiJHSNPksdAnW5AKqKHsh7krbBGMCK6rz3oZLxhzpa+
R9AVeZ8HDsx7IyNag4iuFIxS+9bXuUTMymBuNMBw6DzSEYcRethG7YqyURbapOz8XPG3pWZ/Q1zl
DMVAd5EJjI9JHrCLdyNUFhIFTYKDgHSMjIkje5nNJ6ICO+OuTCPX6dpLHFaUV+o4Z9iTTuLlyl3c
Vnsl8e8IY6DjblwCJYn3VZBulBiFk+GQoirsYO8YSg92zn+OC3ydFVIcH/VvkQxwHiZpwWGr22VU
g2JO1eGQ0mB8jPLyR1Xpt6KxwJ488QHIKG8Wy6Eb5g0dsCwxNopuFAeg21vsnTAqgBYJAQsyTe86
or3uiFxitgYQmeZHSGUlHOWIxGedxs1lKsGO4iIHsL8hY6/xyosq77Pc27YpsUEknVCkMyVO8rWo
xcYYs3u7KhaicTjcfdUzCjGyt40NjDhjHYMyGK3JNtogJoNpR9wsnKDWMNewiSk5AKcVqtvLY6R1
gGvIB8WybzyYcX3RWdv9oDyHeEYQVy8sHTgC35rx6ugZxOw6NpZNG4snpUHGqCMyg+XVe8hPppar
w4i3Ds2HwB+XcfVkJOPak/E5MPy1X5Fs4yKnllawMfxPhzM5McLIcGfpwExJIYws+RHFvPUOXBXx
13H4YjbDWm8+A2Ot6sULyaHv3qhc1X6WIOiu3wWwx2gPxfAOyIkGXIxvPQuSZcHZM5q5Cc06MutV
g90+pUMDgD2FZLcIutClul9SEO4tybdvqQnZraH3UJR5y2Sftl5s4NUxeZx3k825GwiAqd5HieXf
Kr8ur1lKt7AAfLOrK8XZoPgQS4HW5kN1PGOTtTzRBNvqKCRqTCBM73NEvfQZmEwSWnqIbQ/2bzZy
qWMwnoqirfeenvWbpiPZNk8z4ykLBSe5oWbdjwTNRgch8GoIiouB6OdVWrzKssCjuCMf+6c2LH8H
QbtdR4aaP7da040UrwHsu8iGXkNSJSb46JL4aEpjQFy8axj59sjcU358fY2pDR4GKvylnyWurtWM
+uRL6Xjg8PNbVCmPVgPsgz7rq4fJpcjB6VoJK2ou2rtaNWx2ridm6TnQNgLpvT7DGc2ZIQuVJRRI
f0Hj2tujmgKC7SWfIjKvjPOeRGfsRBD89NCjmrqA/1Ml9Aw51rfmfQPw1/Fo+haDJLqTRq/q6Rf0
h7SdHMdfFczGCu+FJT+Eg9bSMNbdlMNMJxkUWh6y01LlbemDbcGIwxB5T0Bmczf2wzw+xWbfkwPt
6Gc/MS4gEt8UIe/1XtlHenOckmoTyb6iYdDHfJWTAgkxukLetigS/RuJzvtUB57FVsvaO83hw4Hc
Fgl4gwFrl2MEt3LQr6kauLZCyzrXdTBXTCRbZjgAaD0P5BfC9g8Z/1RaqyxVKn1AyTXqEvq/ejzU
MJSsnyagueX1rPC+niBswFnv8B/jQKWaQGkG23029PbObsB1eJO30Yf4DeI1mdd+8d16wYeu5tTa
ZrivBozweqZsvdnW0wfDNlM0EtzKtTX5e8dkJuTJnFm3f4g854kq8axrMIqiKrwOKhrlYAT2Qcyt
h3Y+TNNjREyrn+s2b1/l0zCY12QCm0xwBl4/jouspl2Sl1xo7MUvxcSuFXR7zRjmaSMutcxx1bxI
NoXk/OI1b2ORYoiqKQRQoatkFwBrsxlaevetPi3VRLxlxjibEy5NFq19Ghe4o36EoajwWJ2HMEdW
AbivUSC743h2DVwMdmbrW2vMxnWTDvoKI5CzDLAwL/rEOA+UjU2qI6mtofmmcPWIiIPuZeODVd40
BKf0HLWfSBudJXbiPXNxH71mew0G7eI5w1mo/kXpQRHVzQvm/EtGyIpijfeW8+EQp5ioZ2aJxdKC
uC+xH3OaISqzl8uGg1CsdtskCr8ls1IIuSWy/0glsVB01B3aKWGEDWN0SUrBLqLTRgzX/djebGs3
hmIL9fJuSG8iVtymMWeFgPSZoclqyYmVM5wX79DoHmai6yrohVwMgWQok4UHa8LZX2reJSLBhCEg
LaxpypkxccylvUylqzY18KnS2kQWDoUy5hjvJMFSjcDx+6n5pUwpbDV5I45sRaIxpOi2I6uR1l1T
60xrQHYFg+A9ZE9ban7zkhTjPrGML7+aEVjaPXM3YHb2iYbHnrPrCDSFoSeHzUVuVvnSR+G80cvR
tbJ8MxZy0zowqaeo0tyoIds30wTddgWkMTOIWc6CfqHMO+IK1S8jgs9g6I9lkX54VnoYHbg6Sfml
KN5GbT3fNREaLHF+fTZ2dKdIWBTsrfdYbdgVzF0If9oU/tEB8KqlgFzaiHHfDy7UbmVY33VsP1ZD
fK61cW5/peJcJeWxaQh6J3VsmVaQozsHmnzOOtpO+SEP6EfmA0BrMnFfqHh3alm9J23w0teevuEY
eRh67Wnsyp+MKe9C0M2jF648qLzaGt0oXuefbppwsuSskr7AD2eb7/SSS4RKRrsKg/LKXrwHG3G1
bfCVirGZdRtWoq2Z+PeukQYjlwg8xOYblaM4Rll6oX9nkTUR4CTti6NCWCd/UvJloI244xlqVZSt
DbwON1EZ2yZQfXzFP1Z1QfAB7bNFLQAyhjWBEVZLOy8fFfAjHXHkaGd4lId96KeAcg3auEhWtHVh
OhfIBurRi4NgyT1KH+s5mE4oH1PToJUKHlqFTPiw4yd2UbDSYzs4hMHI7SsYmflCz3ketUPGFAID
hZ8vG/KLF8CuFmwPyqZA9bOpzM5YeiL8kZFzG42WTnUkaOLBnvG7t8ZsXds4ZgXzGJj/Ch2+0LW6
6i2rZp8X3p11YRBXbhSINkz55DRwAwL42j5j7NXYKeGClJV3pYoe5WAEh4xcSjcWCThSRf0xsU72
gfbe9xy6sES+ijA6huNA1onw5xHVR1OL1xyJpGSsGjW493gX0BnBMO5eJgcNRZ9QROkiPXoDDqUo
3Bm2uPJ1HRQHlRrzpWuUGG6Bma0QzKYJL8dESekfXNr65AQAFpYNubMrjHe7SBR7f6q2ZdmBjwac
qRa8WlLzHmRjopxokcmMGkJHp9+b+vAioxm7OQB7Z7x7m4oZQJMetKE746N8KAW3UAdhGFRrg/bY
ok9NZUNqtav4+quX31UKMrjCmdaK7qnLsmW4haO4pFFNf25mct1paB2h3z77ZvJWzoGaTR/daiX+
7NAieta3TtlQMwHupc4wRO5Fs1H6TRHvRkkmaMhINk5O82sR5esEh5EfPbaiXTvtfUhzoF/FBnhc
DrkqEw8MhRPtEX1EhUguAWt8KPaZbNU9Eb/HwEIsZqurx8BZahc5j9/TjP7zXRmYwUNYBt59pXKh
EJ7UvRib8NuKs2mbtgSjk5AcrxLw2DcizIsfQFHsMKJZEzxa/KSkaJ/DVPZkM+A7Zw47Ns8x2q0z
Ytt0k9nqiNygjQ6j0ti7cSr1tR1k9RGEZHBMZRx8eBmINpAqTFI8jFsaA8516qnVVrFszLMMTF96
03/3HIQuMnq3SgZLosnBTlUNUx/FIr+1yQugRlN1Sog6PlvYB3Za3T3VGbcR9KCCz1LJnqwilkzO
RavvtcSGGtnGXxX+cNbcFazT9aQRA9OabpBpl7wmVRVf4FY1n+oQ1amGR2M+RF2tjLxxJWN905m8
P5SRqdy1Dl1Q/T2nsCCMnrj7Vj1FRXwt8Tr4rbdV6EZsaSopG8bNKYEDk74Nu+ZahtY90rbwvjcL
FysOiir4HfsKPbU7JHVAykR7zk3tJQybQy4+o1Zdhh0nEMY0DaPohmE9cQ/xOGfTeBg/whdbPfUA
8bv+qJn+2mIA45vX3Oq2TMwXJYWdpX0rPYNGUlujVnFHvXzTo4/JwVUfPvHeLmkOOyiJpjcl7MZ1
q9D682sF+UiNvsYep3fd8g6NyqFXQnoDDNUXVIvWPkY2T9vk7EfFTgomuqOPlFCEz5XjAZiK9JJV
xQcOOIcXUDZFGVot5Tpnr1UsfALyo9jlaXotLaNb28DIdTLVX2KUj2s9p7BWkEH2SeAOU/4cZJuu
CA95ON5Fc2dpiDJv1St2vRtrhxPuAMaz6m5J6xy9znYWfuNkc+jCsBOYaFZkIL9WqfXO2oEUuIo/
cCTbTzQKg7U+OVT+RRDjyVTXXTaPBdC2xUWMTtTQLdex7JUWz1VLFZrL0mZzJZncgu3bLysZnPx4
WneD9jw11YHsjvWYyU04+kiYI+fLESySdFuUV0sbtOU4k14jkzAgW5kOSt5vumTcxLgPORnHNjlO
Q0elhXs5mwbyTR3vKxAMBBtEsGDRTmULaL75DmsV3Y5BkWQQLr5sh+SdTZeXp0cclw8vBF+t8gz9
q82mzuQ8XpDaUCy6ktIs1T6t6LMqcJPS+Tv1FieAlj9I5KQLSZmdFJAQC7WmAZskEUtJb69CvQjO
CO0WrM4OgwmLRmmbr3zHfxgbH2Iq3trvtCoyV6X9Rn5EsUcNcKpC9YmBN5E/RtIjx5bw2+OkTvkt
mNr+37dZMDD4OxPPKZ/e04+wbL//aLX49Y/+7bUwSOqlV6+rCIxnzo3x37wUXf2XoEaEfGLMxkbs
Fv/ttQBy8y/DAojkOLqJ2/GX6+f/mS0UYf7LJrCXlFnwK8CFjP8VLOnPVgt+DPQmFVvHnIkK3Px3
Z6VqRcSxSCQFA1MIBp65PJJVG93hNiPx5w+35vpvW+IfcUh/9gr9+7M0S2BPRgVsY1z6s60j7iyH
1AqKW9vpcPd7lU0qkT/owWede91Bt2NKlL//yD+bzH99JLYkTcNOAlxG/G5alLGNClOUnLlZmt1O
H5VVVgXh7u8/5S8uzJb0laQuhAXH5Te/SoJvq/QkXcPAdxgzWlIzlzBHJDNikc1bpsyy7N+epf+Z
n8HN+v/Oz39fGeWYIw3xi3X122cGVFOWbKyenDY2B98YEYNQkUTdoqGp/g/m4r+6QDxotjA1h5s4
P8R/NMVHnl5yDiCNpmMDBzPiyC8j75l5c/7Zt2HFVvX3d3R2qf/x6rCSOQwxhYN5zeL9+Y1LwAOp
0qzKB3bN4MBC9zEEEKjaVj7VkXSOaWYegrJe/f2H/v6wzB9KpiqfaPCZcIT+fJVzKHVuDhHkQs7a
CzUlwbRO8uQfHpb//JQZjwbrHdYWL77926UxLEiVCQ4AB5SiO4e00IDOWh9/fym/v9a6RHCEN0/H
mGwJYcz39w8Ug2HEPFJU1M+F1KpHp48RAQoz39UaDu3/9UdZQvJCY1Akifb366kNPwqiXo4Eo8QY
fpI07+Ui1Mf+Re/xEvzDdzQ/aX9+MAjRZL3Cbg3jjRXyzxfWQ9IkyArfghIRBhk5o/ccFF37XJWR
D5UQHfwvQd4/vGy/P//cTht3GbwKMRsejfnv/3A7/cYsy8LmxIa0srkLPVjEEWTko14U1XIcM1X+
w/P/Fw+JDRRD8vVpKkv8/Pd/+ECg1qWtpvnEfLO0V06oe1vbQrv991/dX3+KJLKU9VH8x2ud0GH1
LAa7i9Yp4RZEGhkds+j47z/lL26eo2q6xi4mdfY68edrQS1nBRMxvYu+EuUmj6VyJo8N8mpolT9B
m5XXv/+8/1w7MLWCFMEhyIVpM4fsj/durGozzQtC46U+bbnLmExguy6gdr4UqXaBNtu4TaX9Qyjw
X7xxjoDiJUlRVtkIfnvjTEMVWLrRU9vNf7F3JstxK1uW/ZW0HCeeAQ7AAUyjZSeKlEiK0gQmUhL6
xt3Rf30t6GZWiSE90lTDshq8ybv3EhEIwP34OXuvPdP5w2R9aKBJnCFj6u9f/4K//WzrGgWGjVQl
IGxYg19+QSVbq2dS6m3IJTekeDI8rsmP+9tHkLBqurwujk+HPxSd3MbFUnbuORXWuTmboXxU1rRr
SQH7+JdfZl2lbHd9ytmhESm+/DK5Ao4fdjj0ZtkCqoYMwg6NZOgvrxJReEAuWDObXckY9eVV4MV1
QeG1YsNxyNoB7k1JpgSC/PpVfnsGeGNBrNnI6KmkuHsvrzL7IJTDED5v4IXWBbIlArMCQlcY/+SH
1y/12zPw81KRB61RSEFU8ctL2Ug3SZysCU0lrJZOEtGC3vnMSVfsX7/QuqC+WHBhjFGwwEJYY8gp
RV9eSA8k6XRiQbnRkn3Lmj53wVnmIZ0nEXFe/dhobBDqKdRLG8ubsDSiSQqnv/6+6AB5sxyfkHJ2
55Nby/vq5gnRWBuOX1NyASkaQJFwK9BBr3/f33/DlYG1rh4Uqlzn5D224rxKOO1zeESpekgjFWzQ
t/YEi7fi7vVL/f4bSi6AP1+QO0rdeFJVSYgxoGKImjDD0r4PLK8+a2g4vrH8/uEqpM5zyIDdQXNT
rl/4l61krhMJpmtmgBfWyR58HLPufkzfuG3ERp48KCFnGJszBNgkNpOfMfa/Xsdn3rsMARj1PEmR
yoMWrswecpP6FoRdrD9bJssJYWIcGvSwV9uYA7pCtJQcE+Be9UepsawexKQUyyf5wVgMxWSR/gsW
2L7Kimr5FviDiw86nwv9fZXx51syjQxhJJy2CZfHjLMKXmpSUJdcTYTHOYlT6AvSdRZkqCZ1VZld
GKTfHcpUZ5iZtI9M/L3omkU6mcNz9KVRdpunE+2O0YSJdFGZCTXc+gDEBmaUORphrFK9cxsEWbdy
w/J+2NDGiiJ6pf4cHGeXBJHLPjftA8k69tFthgLKAd+ufR/DPQw+p2CzaSKaCgyzB5PV3w6DpF9p
E2wanRVZ5NQ3S+Q38znMlaW4tWIP8a1jrGm6ot6eq4rIOMhCm3rMW9IX6rGC7UGgMVIoUfhkRXST
yPwPjQEnf0hNF3pQ2H3Luy0qXzOlJAT4NncW8ka8bGFN9FszLmjIKK6QCoYtqZA+Xa9HQXPIvmg6
v3DvYSimC9pTKNDl1zL1ZLpvw9p1N+QLpqTg2D4e364OyTzV3kAeMtOkJiChe0y+FPlIrkbG5K/Y
VZOT3dtpZpGLGrWW2HkzATFbLXST3QRzKu9DjGfzWbMw5jofdOD+WMwAcq102wVhGL5Uza9GXK7e
0fhPW6iWfXpL7gN95ypgfLGTTUGkelnx129TMCmrpExi6HeJkQLMTg4C45W+KrvrIrVldFG3orzp
Ve/KO+SYZj43yEjp3dHlGqM1NgjhPEnfdpl0/W6cTGo9hbnuUUOSXjKZa53Ttr8cCbRw962VD/pb
VmGo1u4cosFrocJvallxMPNYqxEhikwK8tqrsNMf20712dOs/ZbJLGG7oUZzgOvENdj2Igj3O8OI
lv5SXWGipVOkymikyU1U1PAtchu7u0LtV5rvPfmxayJm0UULoubZda7tKgRUb8iEm/bYzxx1xocw
z4Ud0v6KoyAjzdFWPywjjYMvL+tQtEEanHoYenWFZpUBIClHg3Hd4Zms95xftUdnYJ1H0yKHJxv3
eH1M+qhEARqpApNy4Vdygzls1fYC//Y32l6ScKtraWFAQNCHRiPNVHI7lS66KgdLLUriLm3NMWVU
8y3kpSJrqeMdfsbFhdMmtFR92S2JPV+VhGSVB3CmQ3ju4n6z9zMvD0m3qc98AHpxcjmRClt+iNys
cI4ZDUprh4hRib3jpqv4OyWHaBNHcUiMV1wM7b7IYWHsgUVU4TEFR9puWUnZwaYeVD6akIiRumxi
+X4qRgZkZcN4J+BPenvPWDz2JoBBuA89/DlnnchcBrkuPqutZ1oVb0P8bkyzDdlrSxdkFMBpKchs
qUjPPEMmV4+f/cJT5jzlxBOdZZau3MvW4Ia66aNklJ+6Lk8t7lXk9+cyLInP6sB8kYFdpai1orrD
OON32Tu7jaxkj8Om+W47vUneYXOceTW71bNYxG3T7sfEC8uPShPiubHsBtdllPfjV2+IumCDKSS9
Q1tVMmDWQZSv5EOyQaZ6XNlwIYHywFdI1HIMGlxErBz4CWJNHX9XmxQTV8Tb+NgEGJG4Z2V1a3oo
HFA0yJAgB019ZOFHzlq6uNaPrhhYNeradMwYqra4awtFkIsAM6ePyQTy/bCEIY6BORZ2iqWxk+Zg
Mu1X28y1wnDf+jmqk66edAg1oEWn1Uw5iX8JVQ1H94Ys1Cs36ix97YwRZHnWC++scXzCL+dAZPXn
LulTkpr6JfosSzbOrQjDUf5Q6HvRDDpO3V0GJiWVJJ4ZWu9UH1bWlVR2pknKKrGSLaNjmCKMdh9t
2cRnm2F1TSIHMTHdfLCHwVl2adwFw5YWrkWYZzRj7E7splsuUt4W54CoF89p2BOLeAEmkyihSbZ+
tQ9n4+bnyrbjapPQ2hX3Xac1/fXAS6ILItwZmk2k9WLbpylEjSIhoRzcmsbNvhBt8MSypux3kjy+
Q5/46+xjCFv70ELjxzMYNF7wZcjLAaYE2a3FxdwnCQkpqYN+xE57mhKgxfkmI0bJhvDGebW0Do2/
7BH+JI9z7NBKg7RR2NvYGcZss7QBOhBrHBvCIydBls/itBSFbST198bSsYbeMNOG54GS1PiRO2KM
NCuzY05J0SX61SfZlD3gC/DJ8WPuZB5JIZbkVSxL0LStFQdMpNt8GGnnBwlWg3yIcvKnBN62ObIy
1EuNp3OmgoMSu0FNzOBoNeY/RIVFmUmBMxJD31fzEw54A9XVc2mXF1r1rO0yCaHI2g66zgjZS78X
CDwYMVVtDxxADJxXAcnW216MOGxYdCO8dERFfgrxE9TnWQV9dG9Sp9KbBimhXDPY5lu6fshoSMeC
5KGF1YaHRuYlWeu+FW6lNN5DsAy12FQo7EFxJYRn7Nyhnxnew2VZdkHbdLcpYRsBnyfFrOQXOXZL
FchVMoVqlHSGcgEHjyyIE6fN1OdRsPXxyteE1DFF0EAWRl+531LyctkAR5e2lhlqQudARqFdwgcD
pk8vbAYwcvK6RBpb1F9nIjySDWBo544ZTcJWUAqkvNgX0y0qnBEHSZ0HsJgGE1y7Bqn/gd7CFFIg
lUyLyVdm0oV3Hy8n2o0iP4i5jdUNDhaVEGBREnfSJWHVuWR3DMN4qep8cdFvJExLArtu0nckxU8C
c/GYTx8FkjV/24AKyq+93FuGY+F1+XSGTZtnB02BdC7jDhPXZUst0d3VeSQq3rTMizPmyX3SMgVJ
kaXh2fdJzl4OFclX3nmjlqZLroQ7Z/6zHikV2F+FChL0bWykcjMEdIFIjF/llF8oW0Sz04sxClko
QsOdZ1X9WcaGaI545qV/liUWysm2rKCAJhwOmbTXvcnYO3CQE6dYLOSSz0l/gTl+zZ2pNPSgsQnm
27DPGPlkfbRSQiwc8Qcdyx6xRJhkzY7Gj2YMOWl3IAg8F9x+xS3Y88v4F+hcjDn2Xlfe2hZaz43U
/vKpYX7VUIOrXu0Srb0PuhqHC9+sfjjBCnWVxC7czWTWstu6BL6uDj6j9X7s4mh47NE4PM6cbXnc
RNQ7Bzvu6mAT2UhED0PGKGnPv7cIeELdxlWJ/EavX0L3nObebPEDq5vUw05L80WTLwuEGVSK1ePa
R9QdkD5iaty6eTPTIh/oKSR742T5I4A8VhD0MfAUCGeYmKeabI2qcvL+q2ZTR66PhTjfDAIf1Fbj
/fuk8tBjljoKRNut08o7ky9lCZ4Yn+ZGlEUnN2VTZfaWwlUjnRChHs7myiEFqlxUfedbeLI3KCr8
7kDZF9xIO8H05YIuRVaapfmjAJWUk5E7EDsQhmV9JsH2zlyd4cxG9VP4wSGYtULekhPlBKCoyjdp
qobvZSdQGyZzy2tI7LLRO8wGhJklbtA9mH5On8m7oWVKWmJk7zizjT9qEg3WdFJ55sXE0aNkcjgt
cRYgRhMfGvP5QPOu+hr+MPsNcSyYY2iCIlIMCCWSHIe+YqoKLpfamyok8Xkp9xPGr5uJla69J7qM
ANApDQyPUj8XwU5FkEErHByEf6eykAe7WCqc3XgrmCI2CAq2g1DsesWcL7d9naOhj9hMrwJrSJKL
FBTXvZJJYN+3oYgBN+tiQEXsuTeT6XGswQu1PmR5lFp7aQ8If9O+v1L24PVI3Gc0dX7RNk9enTQA
VjgyUmIXJC8ZIRVWLAyTQEeAEbrrdhDHqFt7YkhzyUHjlp7H+B09ff0Du73v7yrLsHuS/inWAJyp
/jqBdvTYcj29RgjFw4rHKRAccgxGhrcgOmh1vc5tmcfm5jJgtYk+W/NS6dvChhLDR0yLfka9FNrF
vVtXNelH6F0SQY2NywStVW2VvJUWY1ilCEHW/BPywYKHSk/L/Rjweu3LsvbBfbVuaXa47PzHxOTD
ncdRUG9DTqEuKdV1E/Io5Wifmm4Kw8NsOcPltFC0b4Nl4RjC20pQAOmsMgXlK7wu/a6VZbxN24TL
10mZ/luuunTYNhG7Ds+phfyttRTzaLdKCoPRr6gvffSQ6aEicrbbxnUF/AXROxXwUgn3oclc+2HI
Wb1ZbEsblQ0qh7O8rt1iD37avq49l7zWymolAggq9W9IKJroGIQpikoCAUje6eryUBD37G6lWKJH
f+qt9kYUmPM5eUnXb5/6jIPcHcaWJPrCvZ2dfWGNat6nE6U3kORe3oOZjzCwDgxB4S0ESJ9iUpSH
A+mPi3cJXta/8/Ag4bOnFCTIeqCbEN1atDPyS3wtITm3AeoE3EKGfDVRqWdn9j3WNplTrARdD/zd
c4oJbxZBKqQgdV7SIuRqhdgPeA3O/HEp5UZRbzLNhzNwtyxW/yWREeP3prCdR7Ja5Lt65o8QENmx
VWSjHB7GTBN4HGlb+XueOGoH2qc+e23fkq+MPAE9BO3httspjOTlUSFhI3wNTNtzFQ241SymtNNG
+jmMW1wc5sKtm37az2kE94oCFFXe2Df9V0y5Orsa/QaKc072rT4y/ozjDaVG/wE/RdawTYfTde2Y
KtoLYsciNnk1fVigvWDWqAc0e+NgWdmRth/gIapbcrKcZZRnAXF+A70IGs8raMhR1wTioSPMwlIG
V0PlJI+1DvGaZLIl5THwK3FnNRKYwDxQ7G7MJNfaDYH8ZVb107QLFit/oOSbKUBT9tCtjn1efjUG
Bfhhr64gaHcOkQoFlOxgO/Sefg6aZDQbB/8nfZ7AKcoj2pKu3fFcshw25L2CekmwiO3KJCdHuAC8
80WNLDMAmTzK7IVYvXtLhQsRiMn0XVdq4S2fMLpfjO0wfOO5TFygzBw1fyxkYaojcqTCuoidrMMp
2S0p82kEPeVZqPuuPoYBx8ktXpHeheMz2PaXqiLoGW9jjjVOA2h7mlTGutNXKd7IOCOGrrAW/Rm2
oaZoAtMaQtJfCsB37/AxTaL6mELp5v1SPSbTsaUk6a8JW8AnVKhFODvy41L9TOMgr77YuRycLRYH
Qywjmsoe6W/OWf0Ob7PCiN6OQlqPJTRDxMr4R7wckwBQ93ST+nZpPpQQ+iM4GWA8LhQcsPZdGMvx
xzgV1ryd66lgncajfYD6wHklC2R2BeIo/o6Tv/pBcdt/Rkuaik9D3Pblj3yi+j7IgBIaq2UjIDYZ
Mig+pmnSKsJVwy4FI4t2gS6AynFhdR9q4COaQ0SH2Mnn0XDrlmI3x0sMtRSJduuLM+7zF1M5V6rW
7zFa/4hqMojTNvhWE9T9OY9Cs6/CJDrKYLwwa8lJbOAxrKYORtUovOck9Ob08r9aXqW4qPHKpdpy
6t1gMuuGkCXX7H2RE1soW4+eYU588mfaEthF54AW7FGY0X//X2EzxXjkEbq3VU0SEtQ4e2BQlPfv
I/IcPnIyczLeaFTFZOGG5qaNmok9RvXF/et94d86qUEQMhFxPNtxbJe4j5cd2zoafJ5MaXEAyZFJ
0KLEwxlHO2Nbb/H/T5vDHAyZuzBDCplWQOM/GSP4kzt1S0tSsoO46V3CNrjzunn6y5E3V2EkYjPy
ZiyCOOakeW+k73UkvFmb3gv0BYeg+gphi/vGVX7KLH4dVXCZiDwBwP107j3hnMyGTdJpT5CbhZyY
JPuDLth1gGp5xAYGhMhdZ50XXo+BzZkCtLJ1H7LhYVR3KX3+/gd0bDzYzjrw9NZ4tF9b4YMfew6p
GHyQRfTbsQuirWUbm3cC3ePPS/0Vuvb/zayqFa//77OqANk19Qnglv/gH9GVCJFW2bawbR4EThWr
0ugfaLJw/hUE4G2hpSOdwYPPeOd/ALfRv4DN0u8j/4wniXnhf/7Hf2uufHDKwPH5R4K5criKuP4C
cHtCs2d4ix4MDUjk+0LyfEQn0p1FtKLTWe4QDmKL1QrxiNfUHC1n8a+6ZY4usHXWl5EL3Q2MPC4E
Pa/JiEGJ/yZd4Bj5TQzyp0Z8/MstvPnnVfn3Aq2fHyz0PEQ3foQuDe3By+c2iDlQ4Eixd2pqFYCh
vkKca0i3rgtSkXlvy78ay64XdPkfOKp1woigY10Jf5lNefaoMzOVGGTJ7d7a7JQX2rW6h9e/1ktB
QAAje119yK6HXswQ2OOH/fUqCy7SibzOkEP15B4ZBkFHKlXGEddyxX0O1uRTXHpwt+y2f2O67ax/
+/+sSeu1GScy40MRwLHXOZ2+xaGrhgbX2N4lUugLPW5iaKltVsuoWx+rTo6HCNPPhrCYGgpiirOk
8mx5jX9dvifOMvz8+r04GdP984Ei3/XJGrYJYzwV/AUtnUSYwDFgfrAXPr8KRtjG0JSwIA0jnk8/
5NP4HsmjucRETjr57KRnxCnYnwo6TzvyJyi4K9xV2g1oe73x8f50v5BtoDfgJUEeefJbhQtJvYmu
492U4Bult+MCdvL014lyGAdV4XzyKgJ9NzJjtuY4hINFTFWO8SQbWudJ90bqwbrVnvx8voP0hwzH
yCdQ7mT6LRc5zSmJX3s/x+4C3bkieBl9+N7QbgbsWc6bKJrE2Rt34WUF8PNHIuaYRYjqct2hT94L
ESg8WSnMahEKYlTLgSTEpTDfUc8TNO1xitWawLK0zlKskuP4Q/GDbNIcSy9WpWJPZdZeWHFq3dsj
DcLXP926W5/cE55pgaB1lSe54uTDLTgQ6r6U2T4OkwDCRIy/0xbDzkvi6YxRZPuGsuZljcLNoAji
xSWeTfAOsWi+fH1F37oAbrJ835BHyXkH1sXiw3B7/Vv94SoEzgjm2uGqdPBPahQmVDrKcAjup8Jw
LyVnuy2J1tWH1y/z2wOFcCcgwwQJQ4TIwD+t7TKWCqi0clfAOXvXiNQ7B3ZdYq3qOwBafSaPdJTk
zetX/Znx9+I347LseXw1j7wljh4v7yGDoAiwZ+btmmqxcD+kvvXDc6a0PpBkQV+AiUaynTkr4P+x
9Kz3UAdh3emF7tqWloJuoDEDLKJo193HwlqpSo1LYz2cmxwIiS+wmGmS5z7AlUM4HsAd+5DnfnLF
U+S+z8fcuVW+C7io7RA+Q/eMzVWyuNAEcsDaJTW3Hb9Lw7iZjhTb4mjsXDTX3EYfftbABLMDr3Gg
BThMQGwE/MkkoqkP5tHpHtJ2wjZkVWN9GGBqrrmlhG5MQTSCXPIY+2+Jocd4K/qg/Eh+KDjz0FEJ
nPGxb4fzUgyyvp2GOjlrwRGER5euQbbFjVx+oWuzxHvOsOUDRquMoV5hWQN0j9ShOWF3hH241hg8
0ZtkIs1QBdQ0WBfTRvHHEfHeQ+nlwTZb0z52r/+mf3qSWJeop3k7kMWcCFU4HS4iBtKOQgGAaJOV
8RFCrKRDzCQeI8xwnZKkt3/9or8tTOtzJOixrGItklFO1kOa30nvJi0dN1fL/SJoMqi6ZShDMtwb
y8wfvh91waqpQzuIqPrkkTUmQbHq4vOoeCsuHaLJDrSwaMq7rQc4zZvhH8Onfv37/emijuNKAn1Q
D4b26U1NkiGeOD7Dqo26d8U8vY/ToNx5TqzhL1KjyE7bf39P5SrjFwjhPET9J+tp47mplUCr2FVZ
5h0ifnAcS2F9oLsevLGx/LZ0OyzcLmWIRI7JzPVk9aGC6wca8nhnUtlvvdTBbTTP6riGv1+UkzZv
XO+npP9k3QlRDyJoIIeEMujkeSkDgEN9kQa7SnbjwYrN/K0vpukpS5fsri8q8eiFqJGOdqMZmlZa
LR/ooU7t0S4QZ22XNmyOUDCHhrGftgGJO226I3AKkUZtQZ56/df/w9Mdsjau4bUosxyx7hG/lKOx
iVpa6A3uUkI8r/oeY6lqUeZIxhj/F5eiJuXEzXmYXfTk6R6GwUSqTjA6pjTQxhAaY24xHSxZld/4
Ef7wTIfoEXljg0Cy9p9U9cxZyVcb8mBnaCdf9Qsc+IW6td2EJsOr3pX5JbK/4Y2r/uFeIt5HQhox
/8FTe3IvCW7N0F8swa7Htwj9Choask6mO4yJj6//bL8/1ZwiXDSVHonkbniqQCfGNChnM4B9xrqw
I36uAw7X66OXl3CYCqihr19v/egvH2rXpiD0XIkskvCvk4c6TtGLRLKSu0Yq/2CsubuK2GHfeEL+
9K1cV3pcidVdngqK6S5bbeQZn3Yrxn/Lyfoj+bj9NXR9jMGFCt+4Hn/y9+/FyoDkd/29UPKfPJMl
IjbOYsTfdnKw4C5mUw3LxUEjAm15oq0GhDFl/o3IHpanAtTTjx2+uBgnOiLrsM0/wKaJ9N6ERJ7t
JimruyYbcBXOGHKL7Vj6aosqjTJiUJ27JoAtd5TvtDHBeZTPZLnMxzRzxx9rI/t90nelOKigZ+dm
xEAYQDOyt8Jl8BPigAqVXU8MbL5MuU3ZYgUeOe3MD5JN7ZvyM3x2CBuendAxzW3df08bMKugfIjm
2IyuGJ/ihvJrG8VN0HGsztUlBzX72dPtNG356fGG9726L/i1fxSpia9jMREDMqw9xg0aciy+mbLq
also8E68TA69V9+emie/8br4ghmKv97EeL7xrQxCuCdLulKmyOYCvW6qrz0L2vImx6npEMiy4F8l
2jS4BKsHpyWa6F6LTgWc+RNZfZVtp6o9wiRxx4Fh+FQW85xsixKi5xVqcLgk0TxPTzDk8XmaNsTI
rORSoN8a6+5TOgR1e+gWlwPd1AhgPkWmzLJ1UhSGx2wKfEqnyWUuz4diQSKMtHpeZmN9QNqY57uG
dKcWRQHIIzRgs/QOcZnw/1AS+s8Vu8cPKYaR71VkSX/Q2Zh8KGds4Vuhxva9llb7QOnWoRCOM1gP
ECprJn0EL+PTZ3gHmaWA8ATNS+TTNvEcIGT5YqA1Dd2EoEG6tR1clRgu+/Neht09g11JNnMva7zq
wLwvOkFDfkPrOkL+VavoqCY5XtpOCXWvcryU7JYoQv0QZYa5fIY39ZJfEL8n1SdxGUz+SNOZEwtD
Fb8t/2LQMiDa4nzqr/sQ7wBQAx3c5SQBtPCWijB8N4ZVc275BJiIRkTFGl0Xw9UdJQ7KXCEOcVHl
bwfXTm5hMoo7LgT0bzK6eRinevnAc43gEnjI8F01OuqP+J34tKJik8PrCX9J6iwo36g2wj+95Pgx
SLzGk4hr5+UeB2jaKR0H7KVZWFuauMqPbMHiHYnGI6Q/RLOuPcI/LUzwRm3187B8sm4SThmGKLiJ
K6RofXnpWjCxQJ8hdm1tQfV2qkXtmKUDNJuddlt1fnvovRbJo7TqXWt09D7ymuC94McmhrYfr1rH
mt+oMv+wlkuEy2joqauoUdZ//suW31lVOFoV+OhQxstNO3TlVqHRun19x/it5UcFS7W1fu/ICYLg
tLKIgJHS+2bgS+dxPJ8awEgzI/arAP3Z5SwnuOl+wMQiH/Dg6gycmk+8DwO+mLcYs0LQz6xPIXjT
1z/Y+mu//EkIl/N/nnptKp9Tb05WytFg+w4AlDfdFcz+COIl/pJDEzLiSwu4/kMWOwRqEfwIf2R8
42n8vT/meGw4HLpZtAQWsvVx/eX+L3lrk/Q9SnDiQ3LdZqz49AJbyHWQhCRSmMPisrkgUwluEIcG
5L72KL7x1ZsvVrtUj6/fD7yhp3eErjHjl9X+59AIPj2gO3qaLHdwE0qIob/w0nLxD4XkXEh4Drzy
rT1Bvjlq8q+vE5xvxVYAYw+BHtnuRcKD/G0g4oXVYqmD8wmRKg92mRYrmsD37L3SFJigrAu9OvIZ
t8B7jaeLpGUCutOOAm7TJq7/UPS2fSZkMQo2YIXtG6mYPhM5czYsYU2JUDt32EdjoFzddmQo/Qnd
Ty0Rkc8gtBFCuDFvVJ9dl0IA+BuEg66rCgtkhzTQ5HMzG4+dhbHidF6hy5LMc/V433gKQgBRSla2
bb0xOXf4HR5dFAyIhcakMTutKuSzgZ+Z6hkAilfuK3KwwgvElyUbW2aFDpkXAaCgxju4+FHeo2c2
93IZSeh2FsLAexZedxt38GkPXj7byy6bpL4zAb2EfS+myjkbQ2Etu86331WNlvXN4DpkxEwTExdS
lu3yQfXEcyHTD+Wxm2qaXUiITb1TFj7gDeNRMMnTTLr21u1VdzOhYf+WN2ENoSX0yup7Ncx2d5eB
53DvlyhlBKnmBlgzqqic8O+6DfoLdm5zTkiQup5MK4crFSD+JxIsXordjDnEO8/HTunjnHZFdsCa
oJ1bPLL9wUo9V+16Ddx7s/adQaT1rWq3DfiI9xkOf7lpu3y8s5PJByyVMnXg10wkfFzk1UTdZ62j
dsKObXHQrm2e0zgeb9mpk+eAhwjRJXz4J6peBJURmg+xaTyrffSxmFCipbb5zIGyp3uFKjbfpk2m
4vMQQCl4ClBY9OkQGR59uDKElxcGtcSo0u7OGLmu/dNcQv9rmLiOdRXcNQzr253RJSymLGN4SrJr
D8HDxAT/wqru7cNS85hC4Slad5Mi/X+fz1kIjdzP0XJB72eejpTIPFA2MAKz8ihBjaeRyNOOpwl6
0GVW3XduY1X7eESzyNM3tN/HOWpApnltP8JFcRijZbIgv63sNVA0heb7Kl9I39jYGQCnK7TQXCeY
LXNWQ8XpN4PrDWDu5jk+tiQIwHSDmo58f+kA+E4mtu9BmvEAMgyxnnAHIKatCQ4JVp2fX5wRsZE+
JpDRz8DRhsk+g7Nl7wKndB+XepafwT3MOCb7eJUPF0wUdrPR1IXdBFlvPbZaaIJme1Y8UvX0ZbTo
JO7cqZweF2sRapsgmaZTZHvNUelpLW2S8NFqrImcOVMAxsBpo/gWrbHviRBNzDbjobog+CL/7gfG
uk2MPdCuL7PhyZEpIT5jUNqfCxVZdwOz/mwtK61bhJaju8no03zsKhV3O8Qq5Wc4jfJxQN135zt5
8WMc5EBiUZsj4DctGurKM8u9iNrkqeyCgKmt3ZNIn0MFn7a+Tokl4j1DPTuTMQN/GW0EW0U7qXnL
yRpZdyinqdnGoGcROQbI19EKRALpUlIU2HlKJ+O1LJ33JVU1222mGrA01P1fiFkpAsJD1HwRDiPO
lJ4oEnFuWQokPCIBwl1IIwifUeokIwlgXTFdBjC9hsPC0fIGYNH4OOEN9zbE9ZKjiAT6AnWW4+6I
lANwolACvnOGGAKlUwTOvFXlGEJexPTqQb6HeHFh6tmFoMe5It2SoCPq8wQBVHbe9oGCljZUGbHm
WsEVIZmL3h+qfECmMiFSqiZt57Ztm+bBSTGWkC2GvWYv0CJ9c/EzUeYkufUemkixUllAY247bmy/
RRJEaqM1FfbD2FlRCHbPWPqIjyPiZxde+mDHApV1tOg6QuzezscmsxsFWrFghpWETVG8R45ZU8RE
3TQfIceQizXDTDsbm976xC8NhboRuOW4BRglSHkv5UCGjANtb0CD+IgZoQPSm+TFPg9zegNlRWLI
PioQZQ1xzZ6FIrz8ljkLSSiuFRSfOjtRt8pmyLCDwF9fKWKIXNj0C9RuBFAwmjvPS7Od7XUWAiwk
dEQeoLF4SiRJhRtB4UwmnFqedGrFw1na1OyiHbnPQGGE6a8mTzVMmxixkATbWHhqY2YM6OoA2IVd
qJAZNz0J8Rra8VlagwHdIfgaYuICspHgHbD9tIArpgf/lLH/f+L+n+sk599P3FfXT/b1P77W3/7j
7Lteview+Oqvv2JP1v/+nwG8wyzdWXsxWIdJpMdx+z8DeMf/1zr+YLxHL0ZCHOG/+e8BvOf/SxAb
JBgpAT9Z5z7/ewDviX9BJlxNhWyGHq2J8G8G8GhBXhZ5gq1wbfExzLfhZ0j/pOqc+hq3xYAM2hs0
xvRs8mILilsZvnOQj3kbBEiGeLg+KTZoRVnGQvIk5BYP1gRjcwIadshZoZedZzDRJN3o3BuAXvkO
XjN5qU2ldb6flhH+Ujf4TrKfQsqUjS9KFZ63kmDDHYMMMlsnUyHcnmRs9DW9A+aekZntH5xbkdp3
2AKnfT+UoEhlYZUPlo96GsYT6e7b2s8DkGVeRB6i6Gx/n0UieoC8B90pSYsrDpREtEDV8j+OIxRL
qJoFTMZmmarzuGRb3QNvX7mAiXDOIN6JfEfTEzbZHI76XRdVuI0qYfQlKzEy6QER4D4JerR95Dd8
tKvIeZfNcbmjn8SfZVA9XI99nF9nTJEUbPUBUfLiDpgVydtTx67AEsCnLx7jJNGXUCIsi6PNTGhD
VozIXO1l5jTcAGtrGcvn6oOGifXDpHUVX5Ye951IF2sVS1dZlO2g8pM/qGiiumcLhLT4qtDFmmDm
E1PuKBsnU4z8DtZ2G2VfRkbzA53OAJp5WvjEBnWjT7zLUCbvrNzIL/Q8Qmj+QT0gzLaDZ8trCR8Z
6kJddj5NsV3MSfwsiYE+bNywSjnWl3F6H1iuD9MpqKdgN9hFcV1hbbg2AqEWG9VAohCpODxladiN
uEc5dV/Joo2/CN0jbs6A6z4IbdnnBKS0kBbnUp9Vkjp8y83vO/JASa/gmOxl9+TXENXOe9He50GV
PNWpHEtg+g3WBkVQ2ScS5B0K/AS4yD6YvZ+XtmlRlQztmdqhjrhZhgx3ZNMGcg3YLYMJWa0WMWES
vSg30Dd1sEcc6FzmzARWgTSodoiRTLo2mUy7jwNLOyTOoCfAZY7y81Iz+zsnF7h/Ij5mvP5f7J3J
cuTKdmX/peZ4Bjj6YUUA0TdksOcExiST6BtH68DXa4WeZKUnsxporunNzJvJQAA4vs/ea7vITX9S
pfcXlD+q/soxNk4LuZn7e9yJnnqfaj5Y6h1xw9FyB1S91qCrUeDfFaHTO+A9S5mV577S9Jeudwkf
1pjTPjsyCZCDUU7whVflbKwXr0ueNFA1oCvS2ftOs1F7o4yU0JuJS/xR1JHxMNCb21MMBjg5YMte
TBsm3JlJA+RFULrZaAQmxSlmqDMQLAcVO8arTcamX+Vj1z/fbZEjNlVUtaCdK9fg4JQAxuNVVGeB
rVeYuGOp4V73geOb69nwrR+dDB6YMl9bHnLGuLcUQfUbNnn7t5pg6IRZU/LBzfljx9b+vbSN6b3Q
RX4DlWLOW1zLFcwZ+MoTuaPc01fCiLxbNOKHhU5I/A5Al4rLlTJmBwRbQVx0nVV6PwImiapHpCeO
P1MMBdQl/dCaQ/OG2XH5TsggkuAnwkZ5KWdSF55lpQWlTd9VElEuturhM5AoafDieCCif6Ymtz56
P26SUBD7orPIm0gqW2brw8Gj32ftE9N8aSHlJIwMOZWijslfv/HmAcZYh//yT0HY4k+cmxwLE13p
Y6isYYDdFlUcL5p2qryjTS/KK5mbhUNC5xDVjVw/eS1N/Kqc/nHsByhFzsnF/cGNJiT1pdmST9+8
J9CIbJjzM7YdAfOcqCam+tag31sQtkpCDqLqrasFbQW+nbKX7ecBoEozqbQ+ZXUC+NvH/ggBU2Wa
Sze23pcXsv/Vt+d7zMLzNA2PypflfRPcOTdMGfrfDsOsTu3yYmQB61HeBmjYZJHADS4o9Z3f5geX
T4MTcIObiorLOiHtqC8GGHacsozIjW/zTCd4sxsjvAxrhErAFyXPqFewBNi9EtQqqjlM2lugx7ec
/Z2msDfAIvULX6yS0GFLV9OjTCMnC1z0zBbAbWz8ztUomKfj0s6eloYszKGdF017IUjMb094Yflr
V5O9EaJV9d4xBtfbBFNj+Brnbs/9JFoMHcCYIEKvctft3Q2HCHGhaXy5F0wSxieihFMbx5P6w9BX
vDmDVQ+7uo7cI55HCBBV2g3ffZJO15HkpjzalRsTSPOviT5UI8H+hDmQw2KcB+S2k8//MpE8/FO4
+q8Gtv8mbvJeZwkEy8zEXIfD4r9joyi9tHmSY4L3+6x7IF2U7HlvuywHyC2JjC4Qso80VWej+08d
8X+nwv9z1zL//1Ph/+X02f6rD/P+B/5jDHT/cff2wYRiB0wKjMv1Txum/w8caKwG/90WjA3mjnH6
zynQ/we+NCgfGCSZHTEw/L8p0PmHiTRnMRlybe8T4v9kChT4cf91DIS7gQ7NgILLDbsuy7x/FR8B
ivTUetM9pwOkO2AnWfvFHKqJtuo4cTcm50G/7ba6uTUbfceU2IeW+nTTbFhzp6GwGFXy7NszXZIW
FVEvU0a53j0NhH18Sp4hqvLkSwjbg+D3S9LhRmo7ZPQbGNzUy6bpczebVmBY/X40uDl4eDs1Q4uB
9unF437gMCjy976zayLNf9p2OJBiQ+NBabBUmzN+pkHNrQTTiIxDc1Ac78GpijMtwmu78x4lpbaV
9aYZ3aonNVpo7l6WS7amYQNa9NQFSBfUUaFIgIUnH62FWnueNOyJC6+HPDvoxfyhjIm0SZtvIZZh
wYF8jFJkdUDvZ20nckp0VAYE2o6CNv4EarlKpoPRfPa9T8uE9+7kodXkxPo+huqnaYxVpd5GbRDB
jEq5c/0So77IV53THdpBf5EFakA3vQy59b0kS0NJdv5SLzBw6RWmk2FDw8SpQEoyM0qpNFMd/Vzb
uTQhYK7YDFYeHybBpODT5W1NN1NFB4p/1KuL6Nh5z8yArmz5OWldHuj3ULW6km6FvmCUrGAqavMy
N3kkBUoqTt9pprtlaXHS1WcyZv5jQWDvtW48+YxjfjjTb/va9wgnbf9Z+nWoT96bASkaYPWHsJpD
nzPTtk9Z0q3LLo2hZTC2lQml2E5sFauorXdFLUJI7YunnfNuISQMX7RRTdgt04Gtvkf8ztwDLGIE
l9R9k7KUExPffakZQjq9Vcv8NFmZ/LPIYfrrNW8RtihbzV9tngVx5D0MWfHQYuMq5CPuHjZwzDAF
Bw12hkEJQGddNi5ilFsuJzpQVl1rPWOh7l45Jb3MBQEyJJVyl9KItpFZRD+NTqx5qA1CWAZhOBAp
Ff0g1Qu0qnDiVLAUj8Jpjk6kgTSmDPbOH6Ho4hIZVFyXrHeGFBKF/YhF6rWu+UhRyfL8YBUIzzmn
fd+hUo5DCmFKJz43zp7X3BqAMAl1a6e0Ggj4sGpF+eIJ9Cj3J4vLdV0fc7e8diWADZN2AvtIRftm
Hscj1DtU0u5ZJP5TWnwv8TGesxcmBn7rGe8/ke/RCpzxcyn/+N2jY2UHMxkovtoOPpUkBkGQ/AhY
CiYEFQKRMR9R8P8Y9CrrSpLtTR7hFKyIqd0rY6J127VcZFaJGrlDmb7IWX9ol+xtjr2LvlgIVfSq
OmsGaINGHrn23AMureLkk0aTfvNMoPKxcfdIhXs3Guloso1d2QH1jZUnV4KM3kqM8UBEW+20Tvu9
a31H28seAN2cTTn8Tmn6WbZDEi5z9l7H1B0gRnFSMi+UAfYQwFNK1yDVfBuLjN+XpvEep6Ku6Nyu
+kDnuUGPlfGMkDseFuV113KhQ0BrRsqgEtqsplbRhaR5I3Jp+yA6+6k16xtoyHPuU1ZRZNVvvsz2
a+FOE3Eq6qilgPZtEpjyORQprE3dLY/Tjd0lh1jvdmOinWmIIoROLbnbfS4jBKSekYfT8h+aeXZF
1NPrpD1FsPLXbvYBlYV4c9Vzph7jTVXQlKOxdwnjwQM0rwGTkTGclK8IggfF1C6dAuJamb+TLIMp
c9T7YB1JWK05A49vnslgQIY7+ZnuVR2sizSxWtrZn3cqnzkZeN0aQDRnUjoGPycoMyeOuxHOW68O
adDp8SHo/hYqprOX3n1s6mwt6CR9l90cZDH+g1XUxylL6vdSeM8JvY7bzNc63hOL/j1Kz4TTX1j0
fJOExC4aSvnGpPme4R5YRRGNoweMqd5Npj9NV3A/g1DJYb3N3GTZjrKAqFHgZZhwrql+oC2bUXTb
m98Mw33MrdHwhJTHe79UCXwepzmRK8CJRWxSHaZvcr6GDcnrxfxKWRMlcRWaKWFTj460iWMvSAJC
TueC9CS+eY7TRrLV5/eO55lwtQ99YQCVpASoMcupMYM9BKDHXaEh3Di50PHanoS3nDj13BLbecLq
G7NCA6p5bErvAvvyE28+3NRBUedVBCOFqmP7BEud3fTgkGtMDoIF0eI9elb8gUEuiClSi1IvGLqT
ZT1Jnq9SEPHW408ro+GJw67W59u4VuvJZ4HsULMM9rI9dfF71MtPFG6Kpg6j6VL1w9yOg3003NAv
iwBUQpBr8UWO/dattTNIg4/UVXtHvpRF++41lInwFDwiUhUcssw5xJSA2h1hRkXTgRXWuxcH3A6B
/3u9Tys5HBgTkIbxpE35I9Uczd5aqJQu43jZNWoBWHSp4gmkjL9O4+RS0GBTj1zl2f+xwMbHAC08
ggurzKYwDeTrdhjTo8rknuLBVdwwZsA0Xdv1OO79ChdFWmQz2I78o9Yo9p6qP1bRHBXZPlD5UUCZ
IoAJ96Qtzqbu6/FpqIxNkns/QuF4FLH10zv+W2/4OD3i/mBx51MciEUDNdzZzMLQjpFmRfhr+Kr4
lbfWIVhpxYdiXw8VBJBDSTugNRXvRkyGjGgy96Lw1J2kna0wewT6+CxVtscc1q8pIN4Yrh9mbvtu
m+WzZkSP6ME0tvbNJqEwk80zKwXOMenW4lGV9MsG0O8mr2FILIByHLWJ7m5hllKIvJkzvOJb2rul
xYffsDxZ0kWtdMFkAms794xjXVfXIdtbBhwBfRL6FnPNkbXFyqnyQwWQveCQHFnTMa22TAf1YKZ7
XmLssrpoQ+vSlrNXwMn0WlMUNeja39FsSUy4gT+nj0YpnxqzfKSu7ioculCSOlRmVJIDpc1vcJ5y
2X/o+m9Zmtuh/jVm8zB1RyP+im1qR8xqD04GKstEX1Sxzalt7LhtdMa6CprPefQ+I3HQx1eDOzqq
LBzF4dQc7PmNuGMo9ZnqR/xUPGWNCoT5GGj+K+futTd9daUX2q3aiPyS8geh5625nFw70Pq6/ZwV
NrWAajcZCa+L8jO7D3i9Xom3tqALOkLNND2QfsT1PTXvBCgvtivu0VhQt8Z0pWvDE3wvJ0zv6mKU
/epsVJIhP8bWdKI7tV657XjJkj0+tyMrYqSnUr8oJYFeWN8c/TmF6xRTZ/XO6DUqtmKeug0dRpTE
iiYNpF0Z3MIUlgrGN/WnauRuWuj8bUdtTZDrIFJnX8S0f+iL2kBCefHA2bMguBndGaGNTI14HNJf
V8+DhdS2X+uHLqFmfqkewIimwVJ6WNeBSpju8IrBlPmjDyNMDyuzjUJgCGw+/VeE4n3K6HTRirQp
1x2eiC7nwUnVNr+RBvCQwhgMZ84ssQhAv+daZF5NhEWnGZo8t30eSsgNhOV/cZq81BM/gmFa65gD
9c3PALw683Rf2oqHWsIEHKEcNO0fPMp94CuuiaPqY5ppN+pmP9Xch4uhXUVrXPs530/1D1pIEAGD
Yrq06kOh43bnbUvN/NOwvND5RTqdD7Tu9iYhnmQR5sqtvTMRYepS29feWnapP79hxXjNXXEuUsgq
4MsmwVxT60dp6kEqkrOo653QhKKPbTiqTgpcApB57nVpGn3mm0pY9CJT2gozhYKuLDlKRw8bCyLH
ArtItsa6rIfnrFt2vpbT8pE+z3zk2lQGXclDJVuqE2QcL+h6lr3O2L8Q82XWHUBBTdmyzSyYxjqy
UJP1Xx3Yv9U06N+Mru0HYJp7d7ihX+KSDSCFGtV2yYFYIATPVcBL1w4iiJn0K7lihjUijy6Gjl0s
5i0EKnOHS5cesywO0j56KughfCiUVq3Hrm1e2qXliZvU5eRetVnlV7UA1HEM2ErWWJWBT9J0WXSL
WXoLGYlfoTXbqfyNOxSM/pIPA2DEmyI+/4ARDqgcNouCZfRmjsz90prNzgVuoDTt4t13W3xz+EY2
tfJgRU0GGpfDzoz+j9rj2FePQ+jBIXtLPI4D2HeiT2pcHjJda1fCZmIH1n2dM3fZiCnv9qBQ6KfB
VLj2LJfWtPpA6+yNTZq+quvmgkbVwJ6rHtoRk+ZY/aSZDR2iF4FjUW4t01xbZ2X1ZThZ9pBmcfdD
XVO3Y/NZrAGhrKeU0U2alGNNbqZtvVrrTr1Lns7pqM7tUtLz8G1OOOe9VRtrK0/p2sEerWehUR1B
Er8GXK7vYKQHrhJfo+jMTV0NEsooDYCTpOAU/a1cuWNrsrpwt43BQrFp4Hnp0CA7f/G4SJumao2V
s1x7me9Tt6UPzr+WjH9JSro5H3/cBfKBBdnDaeMgksYvRLVTtTh0kNIGfr9ZiIesYUawszE0Tn81
XRLUtiZXzHrdtqbUKex7LluE42HN/qjbzK0p1oYNHbfXu8+mFe9Ta9wAhe7mzj3VUoYk+K7seLpj
nv5Ky/to9WEHY++3SrMAZf5vS5VM2kVf5MB2okR5fI0n4xUu81NbWM+2KpMDFLJvzXW+7Lb7JJPz
4WqUzZj89JolrthIi7BdnK8m5lbQU5B4CSOz6vedaAKTMuI0/Sk5xB8Tp04DL2JJMI5wH+zOdlbz
AFKBkralY5DIhuWt1aFx1VrK1D4XqArN5b64XnXLo2hUsjOLz8bATxvrQH1Su7/WrnRCuyhYAw3d
ecHgcnHpV17Zs8cOo94s8YjXXH/teIV0RfmMtWNdpgPmFVRZt1oaHjSOCrw+2wpQaDWluEWVPNVV
cQEEd2kARtoFw1Sz/IzpsDJ58a6T1sAUlyeB7Hld4xzigDyFs6cHiO9bTuU3mDAkB+E3ze5MNYpz
cNtoPLle/Jsy5hhxdizk+FDdCYpIlAFXlkM/dJ5iqd4JIG50B6wkC0yG9goYsffeZiUfkI7NoWr8
bCXceO2KIM6MzzTrH9Ik2tkLZTn3FwnwGtCnWRFCL+ewCqZCLAcaObZtxxZRGYfKMI/6hIWmGF5s
kjtA8Fzii+6GPXwAziBI2cm7YFRsRkn6v2fqcedd26uVG6MPDaZ4oy4Fw42FvGF0HLObVTv19Lw6
jFLul5XWu9LrDkPKm7Bv9oOJpHEnJ678Iaey0i9ook3W88iGBF/XpfdgpJnaKz1sIGS0RvLGzdg8
JIytu7hrBsT3OWEUVXusC6xukoyqLCai4eRL8W3xruvxNhgTo5+XdGhpY2xfqFDFkWw2ytiz2EhJ
3d+HE8g0zgQzzlOPgGILaOO2Mz1mHc2WqBlPpqQyKdPN+b1vBLQOHOOKvB6uAPo1Iar+kY4d+uon
UxDeyv45SdVlTM2/dWX1PDEneQHSqzVr22rnlxjMRY4gVSI0Sd68VghfbR54AbeU8GSy3sGB0G8y
qo78s/s1QL6nauYKQr8wwn7SYAnScD/WfcjKCoAFnyDOyGvBldegoky1PCd6uslLp97qPWgmmPVO
YPX3z5ziTW/C5ZN21JYlrxQaAolElhkm2z7ZiDmXcan1tcER2czm96bw9sD6rU1ldTKwm4mW+a6+
tUOenoZZzaGbVoAvicWVvTosJi/lXLlqZVdZ/izbpg3KedQR7hNaIpvcUwFSEJRI9Q0rP7SNpn/I
7jCju0pRuRYnkR3L0CCCrAN+JYbxFcMyIa9BSRWbiQsP+fzNEwh7GWcBntcfw9zjjpuYX3qn3Lb3
cveh6Ol2tjv1Mpfp/KUVevyLX3QbDRcs3Tson9+m6FOK4GhZHODSAoTisIUocqC/ZkWjzmEsXm2D
c3QdreOGWnBvsJ8Gl5K/Xu1y13G2o7nvlPVrpmgfAFTC0k4f71hmM6PQJ4o5kPlyofuaNZep70ut
vU3cxKQLkhv+qGgVRzbdlSRBmFFMh5W3foIURP0K0Q1rbdnd1miLZ8/8NvuRGmC6sqzh5le4c0tp
nllR/ohJ8haVNSja/Ji6ZbETS3TLLHmWwtjqCmlqHvmvY89Xv7h/LkmR3toS56Lrq40ejxYkIzN9
K6KPLlMn0d/88kaXOITbdh9FTnxFmHJYxNAstm0yZRP0l8bn0s3dusvsKhyBAzayuFi09aTRn8Z8
gh5jrEf7krag2pqwtd8FshySnlooQR7ZwSttvdyZ7VRKUYwVhUBGR0aR5R3N4wBqaGdQvr7GTXlg
s8aS+F6zZcinMdI4v6X2h6aXw6rKKdMmcLFGpV95uXdLWVJnvfM5K7vnve2HTnvvzO5LF2FFHjP7
uSPQZPMs63nFDmgJVZwei9o4eA5iT4oARKxzF+vzWmPYEyXxTCK/+5hTz3yvrgXry5bOe1NR1q7s
yFtNMHg5SdOqrY2SqvaPTrt2iNKsp72GnTEvntlW25kiJhDrgeUuPI6WCDoQ5srpvbKMX82Nf+93
lUNTow7tR2v1d3ByeOuw4DcVP69J3RsQxGqPDnroXHvvJPgUCYBm43b033K+OyrSH4ey/szJJ0NI
ikLRFHu/53E89U+49lZKe64dH3KPjRmXkVn153G0thInVTv520p9Y4j97PwkWKJ3B1FiADA9e38z
Tjga4mdOZrNckrUz61BuhkOu+k1SAikF6/mUEAQpvwrvfaaZj+5wHtlHH6KdMQiCQB9d+oKioZfp
tkFq13GloClcOlaGXceRwTAuYKc3+VggqVUdbdK/Tc1bxSjPbaTwf+hbb2C9PM8AWaUVVLbJwGav
SRODEso8/KxvrpNvOOTyAVrxQSSfiTD39K3ttfGhMFCQc2fYtaUFwpaCYdt5sKsnz6Rh0lwJ1sNj
LW5lwYG+tbTtQAwEEnJ+7dL8GHFmA2hphoZDXshsg2pBoZba8Ihf+E9pxT+1wVsQA+5D4Ykgk/Gj
PXqHhSeerNI9RFwWE2VSHQigvzUQhhz5JsdLxRYkml4NM91AeFHsEiTMQPFWTVcwbCu/fK1BqUFo
JJOzlA8gvvTDZFV7Td3ykVWE6pyto+C35d7BSscT5ngE4TgYzfd06e/9nM/UwBYTnSejexs7a5tB
XnMUVrjoGNsfVurtqmZk5ey7L4NNfon5+WTl6RYf/bHuaW0d6mcjTdCbtJ3MqCen6qakhd6NgOVG
x7vfoaKv3RTzhhB1yMp7neOjSC0P8u2DTIhGapS+l7fJeoZku/KEKM9E8uP+cxCHGbG332sDsDaK
wvIpW490CMq10Z44R1nGsWzOrLtpbOHrdMi9fZcuey0+VEzHoHFzBsU0rKrXYrkW+AxsneK5y5Sd
mhqXhLsD8I73+tkas/OUhoUO8xYEGd9BHwtwmsc4CGRQ8JW5Hwstrd6ly09kKojD6pEsx0qqN4BN
gDLxpRd0Rt6DXXfZebkYNkfIydxAun0QWEYLw9xm5o7w4KWVZztng1XnRMYtxiSUtdTDzWyLvSvt
K4VtfvTG4x8LQRXq983z0S7ODsOntqt7pCLc6Aa+h7+qejW7NxGF8F03RuPeJLQV3kNnoknPGfTX
AlghuIVkVWqvrUGTZcqiA+fnSlo0Gy60wZq7emrWHrH9ur20wL+qeEuH5YeZPVKSPVeI5ZizrKw5
VRDE0mGNPNybPFho1HPFxvJxjinjD/jUp8St4lVbPoCdoZ3CZ/3hYQXyXVrcNQieJa5IYZVnDED+
qvKa36jBPFZTSJBz/GJ8CvN62QsDsqZtBGQ5iLIN0E1oEM9KHUOPGbm7mYVG1izRakzwmlsm1lM7
4eVTQLHUvXJvzR3Hs4J8DZJtMZy6pa93BJ2ufRJ9TU79CXALLXN4oyVCvmVjUR0wmzEUGnlznv32
I8fXrC8dvvDuuy7SU1suWHxztB5820MTegACdQ/66jWnePAukRNWI0Sh8TjGDT9fI/3uf/rUi1va
zWvs7OEg6/TFsvTrDHFyllG5Ud1W0TgK7Z/BBNH3OWcVIbFrh2WWhuXAYq3hd85fUxWW/utsvFJ9
aIqItBdkFQ0HLN9S3GmbSJxKc3wwum+cbfu0bvfC+8IPf8vQYUX6QKyfvUwbusu8hRkZMipMOZXU
xX4ewiR6F9Oxsp/QuS8Au5nA+2UtbFzRto4M1cn+iZLzhLSM+eHf8eT+hzc2p4YuAb9hzyYjSISk
NxU7rqxYzvps/lTxH9pJ+4C23tCnAmGVRG5K9LG6oBiYqFGNAmQwnkadf+S/NwtO9q4E6nqtojb/
cJbI2eSzeOAO68OMTUm4JFsPTcLXPjhpc1O57IG64SNfKjp2F6xD5mMMPX+lO+nfCLBtV4izP8bL
gdBn2OfxTnZmizRX7SAkN0F2NxtKcEorBNEAC9RudEELVlbOjrfV/tSaf6nwQI+abl0IknpHD5L7
M5axL7L2NE746magDym//R16uZ8zDJcYoUnOpmj+PgIljmq2Iko9+n6mf/W25uy6ZfAO2Pgu7tKv
pf01s2qn1NxQiEWILPHolHvXn8/dYMrQcGMSwFGsUAUT+ajZ0W0ZOH8MdvLiC+IiaJHNmhoxnbuq
i3cZvOTH0thEvpkwYF9pquC7Bcp6Vabml09AHSE1phaaBchV8lTCdjxPu1pYLNLhFUdvHA19vkL+
cqQ5qd96k68dSjkYdujMcb5xEd8JW7S7xqVwVnE15GSp0Grfpsm7Izi+YAGQLbJYZVviNdYXDmFi
0xXTKhfL1Rlp57SKTezJTdsl+0bop97XL3CuV0WmgdwVSh2wLa2AwiQnlbeUJCyavvX5Jj24znwk
8jNSzlvF8b7K7WKjN+5MxWRWFG/Yoq0spIGp3dJ2IBK80xm1HLI0hcZTJX5Oc5KmKzjoyJd5wt8b
ZDOwQqcIu8bsDxgfnZA9jnkcLH6mjr0DKm2fR9E68lJ7EwGdh+FR3WxTVLfaYEVKVZd7bWIqoMwq
68PcScWL2zXnfCrNkMNmvV5cii6NhtPN2OgqKGvEiiXR+yeJ7hKi6RsPU6En92iP0+9AXLCtHlS5
4JoQULflKNmSU89E0TOu+Z1uoTqUkPsg4H8P3mDklwojvb8ugNl/TCXtU/dsG63OxrRuJrQmkgft
75LqxETjZfjLPYg5lwToFW+ZG5p5i75SZqyDG02eS/4cXoaZRlZAl/wv2MdYWC0NHx6Oh2DRzB1t
9YV4aB33dfQRyayGyjLMG5tkqMwPlu6sputmuA5i0UJogDw9KmhbeqMXG3tJ/fc4J/WzKvrp0/PE
36SSVr+rnMk+yW4yv9qYtXeM4+Evc+xEDYpkuNdpcE8mbUfDKzlef5FobU4yMH0s1W7SrerkaMhO
dbTjWvQ8G5V9qGT7tx+N5mr7CWdHFpK8dZW7bnhBofZoo8V0N+n7RGM607tpuBjFbL+DsZLwRrvO
/9VTZdakrbURCmS7QfiYcCRn9QzGMVPbJtFQfiMq+1zyCl7LSZh48N/WcvMnuDfNbaxUxwplqYN0
Wj5xCJYbvVyKvz6sS4o+kIpYxo4NZNsyrbLHboghe5MEXEMDxCBn+pzvRo/m2LoUa19O4sOoBnGV
JCfwcRty31BNcRYTTmTR2uJScoRgzmmYq2peMAIipWGs+1xaKyTwiA1oEUmH+9rAK5gBabcnSpYb
qdKQtGzLdWtZqUR542wr/Zx7M8bEgTjaT2OPZchOW28pec/FVa8r/w8ge2ObLZobjk1rnyPChxud
KeGARs0oxfv02o2aenNHNa9FK5wHEvXd5s6HRa5sbOfYtqZ/8XK6bseGFgGMTc3K9DU0CTIvoKcj
Z/xTTLHdblPYrsSWC33dmm2lH9qOtvFZxMbN6HGOMqK5dRj5LHQ5g81wY7QabS7vWfWZfXfGFGLB
sq/n+GFAAg45ao4PuaP4+XpCTe+Z4UIsG/rkbBvsg2MzTxGoUk5zSO3b3IzteA0T+c2LoqXdYJ5U
Owtf/eeY9/G41mnxkVilU+0mcow/pIt+6DpQCA1z9FOCb1yVFWsn6GVGmGKnqhApIv/ix+gmbUFG
ss9cj8uS2tRJ2w8qkiVvzcoARtWQDqpgAXJYrF3jzSoi8wGJx29xFjWFcXHyfNBWWUS1goPeDwIS
dD/IjQyXvCHqE+oGCnhmj4ELi8UTtRaYc+Y9uk08A42bsiMU/DGsJ0xDseu4O69u+1tUqJTQT/wr
hVteMsZJbB9T9Js2ALpWkYy9c0OzjfJJ7RCnXRsVHJuB0oTtEC3oxI0Q9Ec38fuUu9Yhm+y3qa7k
lTSPehCiX3hcCzPkxxJ81hEtgNbQH2VOE9f9UbixMZxeRVPNL5M+chH4Ttzg5tjb+d5LP6qUb5HV
6nvLqudnZ3DQXchXMhVio0lRKB71VgyPaFWNxvJ9Tkm/66NP4faUUbOTaZbdBEVfviTsEiJvslZl
UU7HKJ/7gzd1kjsi1gLlGd5fK83Y09hev6kb9r7cQ6xVJGceXOvW/JNNyXxGkvtTD+zMO68h3zSy
S+5zBJlCLRW98T6HqAxQJ/dhae2TNtd3jhJ8hSdzO/t4Zzrf27tujebvuZAkdHmQnLYfm8oazqwt
rY0h1Xw2524Otb7gHsvaKoB66txUVDlnLMzDdR5tKGW1zF+9OkNzaiAQDRgVFGQN9iRyFaU6ISJ+
6UGR5tskdz22F8ltLlvzOnNt7/hyjdKCWLi7IlGvaeYVj7bjDydc7dEbWSUdzS1/N5AaYGZ3RrCQ
h9u1dbnxR2vaGCNM/4ip8YVel3df6HSaTHd5tJ6L4dWbzAR7NmR9tZLOPbm4uH2zayVOZVvl4pzR
l7SK45ombKdkk1TM7FwsVpUABsUV0CLGrBIhiF3yUeWTeekon1pTQfCJ1oNEU09QIqK7i7lQuC8m
h7obRxihatqF8lh26bAXKF8JGwWgWWo6QeIWbiGCiZuG7lRUAQNDz0uDQaTKu2YzD+O+RM8rVj3R
f/SXTxFDr+eB7VBQ5zcqCuLaz79g2UP6EFgLzBJ2zCpP7w4MqSY6O6mzW/dQ7P5WseGdZoQ/ibsm
WEwNL09WkIes3bWuTwRU9DHf+QLmVpn7mDNZS16xcZCFbVp3WyyJw57HEBQOiISfu853UT+06DCx
cvb6NLIGUmbMAXruoyvfNk7naScL3E5ReuuxNjJiemONVV+kO3DQ+M7urj7aSLqdxFs3r7x05LLE
gI/GoOtEQtTPLdVVgHBDOMLHdnH1wnjA4A6vXkSA5PxhILrgdtm/cXceS7Jb17b9FYXaAgNmGyDi
6jXSVVWWySxvOoiy8N7j698AeSWyjiRSbL7XYOOwzslCZgJ777XWnGM+ltQIqL4gRm9KKxi/hqyK
DiKd1bpQPd1ppOMNvQtv3KN/ZaYT8noR5+O5ty5ct6yOiZj8t2YEBroqVEd5lBrVx9QW8xf22GLv
zeaUkM9hMCtw+mUGOwYvaDDkwWAlJ17NSvd23yORHsAvXxtTnm/nwGrPh45G+RC21ulMQAshOXOw
QSDOadpJyxuvq6JLOlnFNhtsTtHh+JxSP/Ak4uOhz4HM466DnPWVJhg4PN/vd0U6e9nKtg1iSggZ
WHcm2r+5GOvtNNG4IN8QdWwKfwTLLcD1TTa49QHq4+kYE5hWsiWdKTe39rZmh08gZhCTi7Mgwp1y
GAsEPXWkb3wmlDts4fFz6CbkG0hK1/PO6MDVjWpRm88vlT+Wdw1uzTPA2Qxd9dg+mA03FeZss6ZN
R2YCrEMkisM1LkKahg1yBHOqr9Iqdk7a3O4Oo+kzoY4S7d3XqitPC9wkJxDRq61RdM21Q+rXthj7
lF1IA2Pr23lGzeZi1mrmyb2ac2RXPDPGRehY4q0O+DBDxw7YP4OKQTsB7FuX4dDKD+bheo5j0P29
Mgm3KFWcr0eIeVv81BZmDuutY654xmCY9DYaDNthMKZdHo3xpQ9RQq9B3/EsDHIeXpU3edducJn6
DD/Cc08e/SzM9kHtNR/ViHms8i+qZD6ho73C9sIRoPbnnbaW3Xw2zquAbqXockYu55IsDrtuV3CR
ENVm5wRLLSGqnqSc9OeRh951gppJEN0GDijynamEeGbn8E9QK6YR4xIt373K8B+6LA9PyTbymJ8z
pB9xAZkGB3uYiLqEWrYhNaFYmYJgJ9sNTzK4B0ESPZC0VnZrd7aCo+vsXW2cd35Of68eGB8X9XyW
gkppo4BeTMTYk9yZZ9zDRJLNF77bPRgFP3FCfptNL19Onz+L3v+U/P+uAGeU/c/yb96LcqpRbLU/
Y4J//dN/R2o++SyuXrPP5seX+vbKzf/5+cfBZ7F5bV+//WGbt1E7XXef9XTz2TCH+QesePmb/+0P
//L586vcTeXn3//6XnR5u7waoTP5by2fEFp/zx1wVr9W//LXf/EGCPcnmCvQYl0PyAl05X+aAxz3
J5j6lL2Lb9QCXfZPb4CjfwKcjI/gHz/ENtAUHDb//lcb24B0pXIJRBcKxMqf8gYo8wf6lo09FCeq
cgRqPleT7f7dGqDbTqZ+b4KUCA04QHXdqNMglwWhfznDVj9KT/0CYNwm0JWghTXWQ8gUGCLIvfYG
7mpzDFlftVVlyZ1JL70lwiCvyxOLT4UkqaZgmEK7rC2vstb0iK/KpyA4MYdmDHZeFYVqH+Yy03s1
k4On0JXWTvXSVZmYbvyi5FGQoBTSPWlQhngQU9osMYNugGeOCZ1FnF0aWs/mmCHpKKCJzMxkDEzp
HMFS/7Kjahy2NbvoEhKUjg49hNQ0GdM18dGtG7acOiKbaeW1qZFug7LupnvS2uixscgz6za9DAhv
PaXIZz2H826sFD0Y5aiuOOnNqaVn1vdJSdO20yK5RtM3inscdQs2oKKeRylVRIUBU8EWw7CXgR9O
9O+IFljHNt7WVddN6LIHUnP0Cc1C6y5ysHTTwdR5hLoo6cjshK+09buEPjfcihB1SRROhyad7lPG
jfjfkjx+dcuxP1ic51CedQmEDLR1DkxTbRQfwh+M87QRsYv9C8QLe11PmoyPowzhWV70cIeUZnDE
wNMKdxykpOTDiLBrIoAqRHkShILSfeCN3ovKovls94VHsxbnLK7OJGm3oCC64CvNdGfftaXpNjun
dUt3PXUp5t7KpQ0Bo76hR9zT70NhSwrTJepSkexkyyB7NQYJt1MQdBkzUC/jV4s8oGWVNrVZrUdG
9PGZbPPgngOOsSSv4ancBo7NDlT6vavXhtH4N6FGiIZ501VsNV7qfvgJuKKtE9M62DSF04Y4+GnV
MN1fhH2wbj5Hd5oessmvwel1RjuTtu6hbiOx1iLyKDEYLQsyQEJ+6j4HpmmgD6kJj8Hep+o9Saej
PlGB4hazO2oKUkJGAsHyxOUXgA8ddkg/sA3m0LGtM5cK09xA2JnHTYe2kFsM7E29G/LUvUEYp6lM
S8QJXmFnE7lVJYdg4jNoc+dD06C7AGIDUGKKFefPqnru8IF1Gyuf2PKlSOg4xDKr2pNRt+4MYSyg
r9UMvq0vJzRM1ME+XYmzMuvLVxs4EIYDWnpftO7Rg0HsHcH4zI3/qAj39pmIO+X9HEr6D74sLWOd
9u1wFce155NElTI5IIvEvxQWIRPXEVwQusFhK+1V6XKypk8TuM4qs6cYlXXY03u2iCQk6gbnEfpf
dEc87qq5NY0UG/ng18KjCOMm2/VUhNM6dlg9LoduIMopKfyIVNXSkBUS2ELce7G2m63j+nWwBqFV
1QBFnMyhhWi4yaYbpvHdt2mibYiQJGmFc0B7zKOufWMg6H2UotI0P8x+uKwWoQefLtU949eAulr2
s/1IZKZPLZow2Fs3upyeVVRhkA+MSHFTh0odqUvhdQ7KR1ITz+CNVqYsm4b5djx06xias8XwsI5L
fIwx3SqJnzrapQbNqV0ccwW0eMvMW40ofq+ibiCPMupyYDdGkzC0crxgxPppA01dTULVGdVcwGmm
YC1/F2nVAu208KCuI5+hCc2gYAg21KQZH3zg0VBhwpcgtSavkkhKu/Z3kRFluyBU9lslMyyitGmd
J8pRRUtz7uzzCVfhEq1XNTfC1wZmeBadiTSTKSs2lDJZsS5Nmwih3HetmxRB6iYiCgUJQkP6W+BE
A86IEVoJMjPto1QV1nyKV55zLamyVb/2ADej8Zs79HCpyPwnpgkFOms+NSaoiWMhKXcKCM1pK7jn
HGB5jCzAbVTRTJRRHB5ydqqIxqmy/BCzQRTel1PknGlmvmg9GYNEur/g6wq2U2tek7k4HEKNPSih
2CvTILkZ4ZClcUV94eY3Kb6yw8RYP3eN86IO8V5wE9SRfd5O5dFHEkHJZIi1cvujM0l08NVeJbIG
4xeUZrZm/UeEFDolI3dl4TCtqms0MPulExEGcwTkIMMM5TQP7HGU4ClqxNyN7xFyPSBqj7akEt4Q
OLxO6q77CMzxxMrsB1PKMz+iOG4oHAb0PQeLWLDEk2/DPNzp1lDrup/4Rny7xBkx88hayeWMZ2kH
UOUkmuO3QiX3jc5wjHQEb9qN+CwtJJgsJpetJrJ9dHBLb6hU4icRkCypwp6ytG+CM4Wfr+IVrMTn
VMmhnja0j1YpXZFVSyHsdwgWw9q5Atll4bwGFmGK80XKHimIdz3d4oM99WTXRIRvrSxmH1vRS5SI
NumJXq7sU/Iecb1YobEepfmq9bwI2BZ5XlNUuyBKz0mC2bcQFdYOumvRTAfISddpm5AKPYFKHGqZ
fHT0FxMji8/nIENlRUgE3a4x2fBCRzRNV3EXdXdZX0A4znDvCbxQZDDktDAhKbq6UBc+4a8I0sfh
hLxwDtCVmx8SU1yHuRed9FJN8sRL6hM7N/SpIZL7KkOF4Wt23ihlvpnE3bkt/LsaNvQp/Z9L8nbF
bdNjdUHqZl0jWnDXg3SuxxqdK9iF/EXaNb87q9yjb7CdzAqBSI5ykiWyRp/m1ek68SIHrFmegyEY
yvxL6qm4EC4mtKQPJzoQproER1UczLr5sOOA9gH+8GICNsBMJ6GRIe3GY2pdfTaFdWjs2CYCVojs
lEZwcatKbHnJiK+NfEK8DF4XHUmP6tECQw66IlNWb8owQ5HrtegR3Gg4JiVJZURf32GIejTL1ri2
OKquPWXX2yhaXHg9c5oheE/T9sV0ENWtiK0RtwY5sHeKrOidXyXOh7b8+5hW932aoZ0wTcH5ZaZK
nQaAFWgPtlY2nDi9R7hmmCaniKleUo4SuNHER2ckazLZl1ko8nsvMG51nLLr9anaoMDsVlbsXzA2
Ss7GFlsIIOtTPyoukmqQV8iksrXtjJdw5XiaQ+nFJzpxnLNWeGdGotBis3cVeT6fTUZZbNJGxxjw
0x1dD9KyVWB/SCe9Ia30CZvrV9QZ/bVhDNMd+uP4JWgrC1RnSM1Ke1NWM25+shPtk6oQTX6Golx2
xZYF1bYYPYa5/+abU2kebcvuk0vb6no3WDNOGuUXjDmQJayCALA20NhavqNONM0N3WmFqiGrh97B
htd76ZcPHz7Vq8RHEImnsrDnkjGrSZDdVVW7oZft0kGT7Ynd0GiK994FHhRti3ayxmzDmcDJkyuJ
GgTBGnTZLNtT5nXoGFM7s2QF4XbIEtLhnba6ddBYjc8yywINiSrjHOXs1QRiIz4JcRZa4q7ODMsu
jy52hzG5CEA2IbF2bWTTzbFPPDuJX/2KVgDKd3rcX6YX6ihbFbrgkppSDS8iQGJehQv1wh4VSDi3
F2oxvJTqJvYQn2RmnaQ7VboDG7nqpWte1UZsOPcxQoEnx7FLc5vboWU+lhFZjP/Lgv9TNe9/V9Ae
ys/8tq0/P9vL1/L/haqWXYm50e+Wtndd/vaXsyaFh9R8K3H/+W9/qXOl/MmxwW572oYz6gH7/ocJ
np/A7RA80wSLLBUr9vP/NcHb6ieSPUyBb94ztWau/muhy48IDaJCllyhaUn1Z0zwvM5v+Z8OORfS
ckyi1lgjbOx338tcy8beWclObDSah4TnilTa8Cl2kresQzfpFWyPaXXxmx7Av6E0/JhB8/NvhTIj
LOF4Nv3tH34r/wOmdRzKDcpU5MO0AFYhKjzAgdm+R+sz0SvH1Ij2J0uPgUTt1GRZdJ7UIbc2QyCo
TjNaNBr+f76L8//pHe3CPvjPFIerz+EvL5+vy8387V5e/tUvt7EByOsn4uhIi7MsUtyYnf/jPraU
/MnFiA7uS9CMdcSv97FBWwb6w5K+xC1GbsevMAdD2j9RLsNadTE38BzIP9Wx+eGeki43kwXMy5SO
y3PGLf39TmaUULQKfu+zKYm8WYcALwXmQWXdjlXEtBNrKfNw8tra574SAGeFXxIMohnG1iskt+pD
5RH6c7zR5UPcTOMHQcVs8b/5WP/drf+dPLZcpoKy6wmSHvhglPNDAoOhSjGnbN7PpPLZBEvIznu0
DU+SYx0XD8pzWo2nLB8RzlWyeLaMQVw1iM+fC2Whjh2dOP36/UtS31tdNLq4EuIuKWst0Grekrv2
WwQviSm4gd3efpsKgCm7ICn0F3wnAOJdHdKv4BA+a6bJo3cED42JH6x/8JhnXvKW4xU991rP7jbG
kCPEqKndKclpro2neaIjgrCnWV/6Y5pAGgwDfadmmSHo0wQVY4O9qROnu2nzznid8d1eeGYVP891
ko1bwCLIcieqqydaiPmVcPGwT/CVgTfBPOKVZ5NChLOKSz9ZWv0hGxhzjGhW7yeoRFfWULtnhjYG
wDwhnbuNRpN4nPpav1P71mdB14u3thuMT1u51WU3ASPCojDlt4jC52sXZtBxbq082FkeHYgLt6xB
JzKXax/Bg1r1xjJLjmqVCajwTHiif0YklJzbiW5vir4psJg3BtDIeepq1HihCu1f1isayLR1/83d
tDw+v1m+l6+OrYU4Or5Cx3VcxZP326+O7BvEFI5hvpm5Y16jD0BOUNEsO9qA+SZI0qR4rmJk1Rcz
GsbjLKle1k7toqpekGfNKpjjGstO4F5PMPo54YURQFizrv0joLTqE6FvQckN8wwddlBq/H69Xe+d
IbNvtOrk1TT1w1llhd0vDfX/+NZ+gIWzZgDl5jEW5DoQxCGXHfC3b60dx962uzl7hhhUk9oblzT4
Js9AhJ1UGvtRXo+3gzsl75HSoUKh16P/zTpoqzIQ/rUqAhw8wkCY9fvPyw/Iaq6MaBhQIg5BKmDD
CYD4fmUpYevdOJfJy1hl5X0Rd4guPRWZT2mfVcsMJ9YFvIqguJ4917kxOZSO6zkYF1Qbg1qQsBCM
3V/4Q//58/pO8l6uCpmKoDVObg3X5/yw/mnFbzUcN38ZUmVdFSazUeTehfdgE5qGQU10CtOyL5lw
S2VEL70o9VXIoPO1tdqGibcw7Af+zPW5pS8eUqZyEktU079nMqe3FhGlwFgmZcz7Bx/ocmm/sJzO
Pv7+158vXUNtkpI1z1q6a98/0AwWqC0hbb24pWG85jKSCyygeG16eKRLYRiwWs7yDYoc/RAXwwFN
nAQxEfHoLgkHf3A5y0Pzw+Vg/LU5F7FaE/Tww3oYQU/Nyko0L9XslbekvHbceDlqiVXhVvO95SQw
6uktdXI1Wwre3tgut0BduONHEUkyiBONRKtLbC9dl2DEzT+4wp83ie9X6JoCMpJw2EBIB/nh2Zjo
54Xh5FMiAKq8RqSUPGZ096NdREOfKAo7K72duSBnu7BfDFp1qfasQuqBwFJwOGrW7zOpSv4KUxG5
HkGtGyqaQKNEQ8XcOxPYiqn3/HPdLRTDuq+LL22Y/bgLh8a4H7uqf44brYeN2WJqAb3R76JEJodA
qBAVfl8Zj6ho+bamxgW2049lSKov+l9Br/shcTKmGD2clD96Nv/1u3M5PQL/IgkWz6ZcnpLf4OQH
CxsEVNz5xR8DukTS08ODF8visGR9vLnkHN0FbWK92GMX4Gp3mvQMd2SFwmMGr7f4I/xbVN74+lFJ
/Nn7Cssgqxm5QnxjHLbt79cGqMR28U/4Lwyw0LzaMD6bFThy6m+a8+yPhRtnGAu68SqNW+PBy8GZ
rYdO4KLNG9yWnl3Ob2XYqM9OxOP8R0eT75sJj6GntaQeWeKITJuj3vfrI2egDOM+yF99Rb5SlzVQ
/4igz45YbYMbGzHuGysvtAJS26MDzNPoxTcD77GwmuEqkfl0yVKukfbFNaMG5+73Pz7Con54LilY
WSSoipbzimWqH55LjSjCaHQqXmeRG2A+bJqpO41lGGwkw+cnb2p8ThAzNrB13jAG2eU5Qrj1OJad
PHPRzaAvLmNzPiFgAFtWHwsVnSqOCuV5ZA5Og+QQqiNZB4MPvnrqIMO2ddPe2uTIfpYu4W+py8lk
X8V1+QQ5Kb5LwzLy9xJ9xXufyOXE5DZmdjb3Yo52NKpdb9eWun0pk67COCTNctwYtUw/UHXFNy4q
oZakMTWce3mRpBcRFdq+ZFukL++ZTYfHv0YdPDqJE13HY2nyKJPQ+WZPTnE2q8X1r5DvPZnGFOdb
DiYIZgukfO/kFSTYsYMoME/FaBLpE+WYhjpOuKzhQ0aKS8iI/4xVVXIojhKoYgWMzgCbJYqyDVAM
9QARCCRTERpOu9Y0bO4VuFZza5ux656zqdQ0dbwyri7RylfTudCM01D+s12f2I1CNK04dmUnwkha
0A320sn1UxRnQCFAw2LrPg2CLCWBLNIk2Qz5wH1eKWe6jr3WumvHAkMSml5m9ggrFcl7OkOIosP6
Zmn7txfMGoobk3HeQ8WB9Inj1ZydNoO0rqysDgSnnYDFcMYTIXcdZztzMb9WZ/FcYCsORtt5pYsC
bmIYwvSzy+wqw3MzQo6UTpnvAZ1AAagSyZFnlvqJHHuVbUxstu2uhUJ+xsBgfuBOwKUBtM61GHvm
7rEJZPZkacN6FnUWEAiU6fwtJxnzvUM6hMY5G40Xuj7JLegwpFdd6+F+HXDrwbYPR88BGRtB0DFA
B6nTCg20i6MuYJRStZisHGT14rJtA3GAXi9DgrV6TAcjw9rroUuzD2zUuPZqTozTc5xX3BDlQHNz
XZuhxOrcsfZx5M0fa5bsaD2bnf8hOKFfiLARFzAxQIFGscJyz4CUVXB2PCwLztR1XxptfbgpM/gN
q15HjGkCWsNvA52NyzrRdAybYCGm9vy9W6N2rUOfeuXlGEdSIw0PoSYBoAr3TUua5ybzdBI+M+Rt
vH2nmW3sbIGUDYtY4D62SKdosueefow6YPehJ/H/R1aZH43cbiAl97N1m1nMEvC88ZTjKTL78GlQ
43QTOkF+xJPjPfupUVzUYeXiOxxGUkRi2IJyVVghkwoaNgQ+iFA6L4OYks+8MJJxRc6xyNb9YOan
ta7aYF80dDP2KN/CFxvAmnsGRyKaD7K3umhnji5dUdqRqXPbgOB8KvOxF2uNsw+lrZyBh1mzRqqf
9dAm0jQSrK1z+jDkwrmhYTl9teQW5BABuT8iVs8rK5F9vEV9Pt0aKNP4JosoeqO7D4EKKJa+K8e4
3ksO3BAdyPBjDiuJQ7Ens3l2CZS/xsBvvHbCr54tWsgJ8QN+c2AZbAGmUHS9GFVR3qRK05GFBRAe
44iqAo27XcOAsCqLz9bla56Is3h1rDh4q1nSz+vMAhVgQQe7oBGDQDhvNC+ubd8913A5HhKeqXqF
Sz0zeIjs6rQRUf4x1aFWp+WUiAHEIiO4FcMA+7lqXbPahAXH+E3aReUBp7EAvSAWa0PltLYHdjcQ
CYSE3r0NhEiPVQVjd8P2iZXHxbcN56I0e3gyCLbqbvHsmbFvMVsvDGu84DCOkcYvOihY8GIATQkF
doleaPWaAa15y/wpw2jt+0YHw3ci6iicpQVzR1ixB/5hbh/9CpXxdqgHmrLW7PfXdT5Xj7njG1dw
oBFIBA3NjaXsaM5YW034FOj/ACso231kUFE8mKoyL9wm1FcAmmhooZdNX+PIxIk0O1UIy9fUAVtM
MslLAMQWsGHtcxFB44aXAVPLm5avlYSymAgcJJkeLtdkhGi1ZvYVAlgQrTra7rJyRGqOPrih2j2a
Qfk52GN07yBPa1eTn+tXVzeAJSL+FnMqDWqp0d5z0Ebdgz2E6qaMp/SlDjn4boNA+f5ORZPpXjND
RcCaj0P/BLuwW2AfCiwXwXfovTBi4b5GqsdGWtelvgmseHyezdA7oISmseIWnvPc1zJuGYYqVmur
UtFahc1UM851yEqzVNM+OL7XTCcI8fL7YAwInhpjCA2okPPgyyyEuCvqBjwuYa3dXWvTD1yPA8U1
0hMz21dEfeXbWoibKhHtOszgytkzyDSrNCHeIKAEvhybWNcJpPMOEAkRXDZEpYwAeRCgIUqMk2Gb
CRleeqjEqSp1ml8ktDLe4sbPHtlo6xEjSWrCRbNb41X0QXCL0s/Fz5JLfWYVIWo5EcDHKlxFx2ma
cVavjMhucfHkZMus2sEzP4Ugsph+Sl0fcFlRv2h0490WmFnZb73GokwLCekoprm5gifTqy2pIpgC
zUbfREjDDzHfLvi71tfxFuWUfVs7GafDmnL8BhqHuuNtp/MmiXKyy1CD5g95bM2X0qvEGdlRg3nl
hpkMd9TVxh26O0Q0KetLtKlRAR4JnyJJWsllmZGxz2fXUzaeml0YXWvRd86W59a7na1BYBlx4maf
JExlyAdGELvmwZAXUzYgBA00axpQbH0xhQOS0BwUMyaUZHrwPSLWwSLV5p3KpXqaaT2/GUORYIuK
SiKFotDponVvIWJ61BABo+ul0hXHccB/Wa2MsAQYxCrgYo0ta0B3bq9AuZuE4N5lZK8JvDjmspaZ
AwgAeKxVdI2rMz1tK+1lF2DBwCJNMJhRMY5anPWB05EpNKCo2TYan/GmNpWf3RHa4fDW5qrqe7Ua
p1r5j06dFv1lxAGU6mrgBVelsk0SNKy5eXWL3hP8Y3BRKyQmJWEhmeidr7arACGiAmrEutVl+8iE
xzTPYTOSegMawsMjGWWMXelqpvFhQnrMHBRkn9y6tW9fOeg7xPs4uxzGpdNfynSo7X1nCjlhXW3m
mhZhV4utwvlwILq0sc9E1NjIa3v7oR/nAk2DpyEu4kgL1lEczkg4Eks/s+IlamVzx8enrT0yMg9y
Br6nQxYGN2SFFocu9GLoskmMOAnTS1gsny3AONdAv7Iv5onIRECShT4ruTnEFsBuXXN+8UjlkeQ2
Qq8tmxwwa1umZy2hHvaGdoPxwj1RXoo8VeO68AoSzGMPKjTK0jgfT+A+OeWJU5Y5oNagrU0InOlA
LKqTihOAIxDsF8cdfBJAi6dV0fBJV9EUDOf43HXGw0HDaF03eR2cGxLax6Zre+O2M205byPMLukp
MaRZsKtNkCY7O5Z4ex3yfapTHXMCOas44Iot6qFBAppyZgiekFwg8JeT/+QGw4QH340RNZPuYAbb
nKaqcxXGFb5uRpV9vpd1VUbXCb61cudblOLndJ6rQ9HGSJZ9VFP2FFQQGmM3ep6iEFhXZPvJeZZ7
BXoTuNwsU5O3nQJdQmrBcoIz2AeUuCJOuyOURmEyjZEiE90rE/dRN5a6pTtiHECggkashOl8Ca9N
nokojXHFWaLbtwxzjmSzgOzt0BXO69ZN2/MyycJTwAXwTqhpEn2STWb74DXB8NQ0SrhnIkTyx/l+
hL8CrgZeQlqwv6zhq4wnA91GttcBux39WPUIpwLAb+obWQEPUOXPMsJ5eROrpk8vkZlj3ef+qcD5
yvqNGrMqd4VpzTe+M43x9m9NnMBKh0O/cAVGEG1WxXDaKWwgJn9LqsKJTVX0L0abBXujzL5yJps7
n4yc49/KEmJvCR/5JVGhvk5H3/ExExajt5kNN/+DpqT9vVVOVi8TDmF6NNkYvEnCp7+XyJ7Tl7qq
W+/FnBFPOJ0XXWD3W/A8lsCoZeO1szDKlt0sdrXG5tyjubkXPtYBxIENsueQgPXKJ9hLluOOkpKc
OUfklw3LGLt405zbRqnhZljTtq3ramNiGCIzVPpbg+yQxyklj+n3C2t7qZt/7SYtbwrhrGt7HlWU
XHJRvr+p2WMa3bADv86xQwExkxXMLa/nxzacMwCEQdW9FG0QPATIFB8I4KrgNY6s61h6mlerjzHq
emX3pkpvONbFbLyjj6IhVtppzK7jdu+1lce8Wwrq+9+/dm/ptf5w7Z4H8p3h6jIo1T+MU+K+jeSU
6Py10vwSsDdpj9k+JIizinsIwdpGd5Gbpn0yjyjR1vNUW8gW0VHekOVUvrpmpq9NphUhanjZ3xSZ
ni/xmKHScuMR60LSy+6sh0zyWAJXpSyqS6IEAj/HJIrunUioOYsqJBiYl9Z0hu09rcWB4Aa7ix7I
8s4RVzioRlYcdvt7LxqoCVpXzS/GxHa8Yq9U5yFGxIeaWhxa11ijBPUQtR8Nm6jaldBu84ArtIF6
2g8SfFZOuOoKYmgYX6tBExComiVAVfaquHKJZFFbd+hTYKf53K5YWAt7PTIuObZELbwCxSGyMG8y
B6dqouwLzQHijkd5kdyndvUOzK27lH0oD/OAlGPtz/N4GbsCb7S2p/YyncL6w9dp+1TXkX85dlOU
Eg2mwR60eI/SEz27/afRKIouWigKBWfpgk1n/SHaDAL/hZZN1yF5Ndr7sJNygEAim1NIst57FDTe
zikTuLxFHl0pe8KhWld29FrPzkKxSHiQdGdlh7QbZuRZgOjaP5ip/BDVyeOA4YsBO5NApuv6X9pg
BMmWBDj22avLF/uRjW34XORBfut0nf1OIY6+TrZuiE7HpQbtMm3u6Kr0B5by+Qb5obrOiOq4INsV
NPbv3+7qx9vdZuBAW0tI0DyMR7wf2pucnQ1fJb54dRH8FtuCt3/v2wWS8WFSyJp0k6uTiufyGWKQ
c03LAlkZfqloU1gS8lzrd+flFDTU2bOw2Xhtzz0xhOceKujWdCBF2UCDmNUzdHlSulK0LnQkq/7O
wFV+IivF3C0uUo5rrGxGsY4YFFosBFWxr/N0Oi7tqBO66zVG1Spq3BWV0viMaZAjRFKF6moyy7pZ
hwFZSXUTcFYNW1CKgFISH25+/zPsk9igKy+M7AdbLHmsse7rO40RPcUOBkzVhYF+5cAYORDwk2ab
2uVEDUyAcwbOqSi5mjj2INvjzZzNphgbWCQYyKHyMjukiyBbHIP02yhGWTpOB+bdD0Txdn9wIy3y
jW9rE3MizQSB4SQGAovRxvd11ZEVsjDPtz5MszDfEnOwTkq7GAAVdCXE0qY6df0QrlOcYKgiwvGh
Srz2hGCXem+FiX0CWwZ0G4tmyrIljA38hmE3t5BrTHh0F7NZQ3wrs8IBNGoVu4G4og1NI0lZZBWg
m7tuObWnW6XK+LJtwmozdhGHqpJpj2wqHHwmR18mBMjsSyIwf/9e/Ze9klBZdkoHmRheDg8O/Pe3
P8NsyKFo+W9JHHgwLLogODYN84JdXJTjJ9br+gn9gHxyJi0G4GVVnm5ywolvqEAQlyae6C/9jMoa
YjUZ37itTbNaI9aqrs1KYywFNFkefOGG1zG37wVZ3MkXuW/WG97PRdTcmPtlb2h2tLr+KHNeiu8D
N+5hwaYpFE1pzX9MX7+/v8b2ujkWY/cqvCF+oU0f7tln63kj6Rc+DhW+r95CQoCfoUskktcmcrac
TNILq28VQxdrVHcOT2G/OO6GalWPyXjMYst9lvzrO6tdCFhkmTdql4P8uu9IP7hXokj2HX00zvVC
dPeFQ6uE4Mt2upEBUSzSiYngMKC9RW7Z7cousDEeqjA4bb20a7emSs33loPeuJGBVTl3dDiyii51
ORw5xLrxNq477w4pxWhdwm0ecQwLz8zeO97mpxgz58sYYMSt+05qMgU0EZk23exxPflTs4Q1kANO
QmCmzoveio6yiWS6ne0xPCJAdPDwhdZT52Xt+f9l78x640ayLPxXBv3OBsng+jAvuSr31JLaXghZ
lrnvS5D89fNR7ukpyTUyqoEB5qGBQqPLZTspJhlx495zvhM0dXZTlO5wNOkV0XJy6bLnEV1K1fJj
FrCenUilbjwQdqicK1S6MP51tP6pa9gPUsYQBzJ6D/swI/F7Nth+8Rb2XvedBlIGsU5oFpJxJlyz
AXQ6yVOcvHew7qM3MQJoWLWQPTRAKTYyZZ+MkmpVZfpgr7Nhgu6IvnSGO04HcoRtXaCmpw1gensz
NttTF3vwQEqzF3dj6mEZseyw0U8ekoTuujHRWexZw9HQrHwOAAi347qxs3UbMTGGU5QLziJeYrpw
vSrpbyMt510OjVp9lHUEaJb5VrJPyO1Z07G3JGP6PrOWg1WmJw2u/92kYR6IEo8rHEZdfAmDPjoX
dq9qmEK5HTiOtQbgR+2aMK4SYibmTi/1aM7pV4t3SeN1x1E4znRmgES4Yn3py3Wm5U6yZiXCPtSi
N8C72/nOE0ZRAH0egoZo0SsOKQjoaksIh1HanVjirJ2t0DcGxJxlxpYgRz15SA23JOigDZJ0VUSa
cqixI3WwTssS3nbWR/WJvGLE53GOxYJmbB5+q5G0cyKS7TAsmY0FR9o77quO8prAVvz2o6h9sULj
gaXeRWG6jnFCx2sj6aABJr5rX7WN750RpdOg7IzGy8mjLWtvYxaFq67hqJLJUDoeXk38SVPQC1SP
gYyCIpJzhP2Wz4TGckJY6W75jcYUxq0RHfkKsrV1ExMfRbSUFxr5CjFqduHRGvuriIwqIODCT3bN
BL2kCYVV2lCs1FvJWhYVnNSEwUY1EiI1a9ir95VpOvGukBwhrcbWb5l0TA4m0DeroC7d2zgr8uPY
aY21sAiBunPKHhWHo/n6jUUiHLGzddjRHYiba78vq1tHC+wtocuc1Nq8wNcaNpYLtNUx84DYiAou
N43q4KhyKqRXhZj1gCNFUBxrYquq0m5WGNeRDCdJu/XJyc1mwuj1a1YwQlW60Oge9TjIwZc2XE2P
7xfRewGePCh8wgcIvklIJBN5ehyZJPlrWBSEdbSVTI5JN9q3QdDoBzgjsbi107zY0Qkb1WUw0MKj
396HEsFyWjy45CWOINe8cleOZg67CArI91BtCR0nrdTp541exs2sSUZ50vqQCcqUYpCgVgjndp6o
4ZUHpuHFz6R9jPTGWsYFA+JFA+uGJdbIQ7n0CW+Gnem7BcxqjrNvyE+aTRW5qL9Emb8EfZHee1rD
vtsFdQ3hHppJtdB7IlVnzGuiO19BLzmnsskOSdMHr20PIA2LloR+ikfngDI6SebAy5n/BZBPaidV
3izKKghVbgVRuNec6FlNu/Tezg2zgPgCSGBBRyvOrgEsluQ7hl563WlJ+9gQyg5AVPg3QziZWSur
8e+Hsc8PGbkiMOkqkqFnTkmDbKnGeLk3WmuXbwR3IcgKDCZfxEQGmvvAmh6KoyxBgq1Tgj449TPd
T8+GUvU0pxpGp+AdzNY/tF1g4YtRIFMirdJ12H6KO6SrgLw6VOeRUiRXAs2PyXZr6f0kbspvMfr1
+pPUArjDfgAILSAHbLCjlahr76jEGZGaeMnbmxJYeUZB18jrmhjdAE9QLW5V9AxypYugBA6taUm3
FeB6DqXv2S8ME8J9XtPFJfecImPJAJTUP8vE5YgkXtFKyDb0IyuNQwvmqyaiU2O4wRmXUZFe63bp
eW9o7ugf1KyDZMKMoQ1sX8Zj+I2RP8EkyN+iCwkERszinnXyqvTjXl/EsTSe29aG9+/bcXKHkD7J
F2lZYdJRxjr6YUW14R4rqRhE62lMr8hSCJE0QHYvjmYX68ZjgQXwvkSzGK2sJgIpGbTI+Ik3wfk4
rwsFeLFGrMZV0qhIsijHpHWh81BGV2rv2cNBxpAMjqldKfHGp6AeFsSAM3dt8pRbSjiJBwhPkDAl
S+FcVLXuKTxaayV4KehqAjPxZ6oS+u2qd7xWYWRQmcykjMl8GmOqulMcUd5q4TDe1CqOxJnr26W2
pAHmxVvFUxFGpA7BN7Okl3D3ijaEdZk2Mnm17YaBWl0M+tkljvxJZGC0Zp2jqcVOYqlj1khDh6D4
ziN1OFBN94ZQd4ZjTj0Wt44r8hvBGs0xIbOHewuMx21oe8wGykyIeFE4sWUvVRiRW74idZ+riWru
0kEyqPb1LhOrdiqZ544ejNZDZ3s+3YqcQywoheQqaGSzLcIx1JedGYTBQ+ERfrcGegQqkcW8KB4K
Ts4YL5DuYXbkbV560TjxghEDwH+T1ffY5Ag1kzEcMhjzSfCIJyG8sPjhhNK1INIOWqEHW2Aj2rWZ
tz6uQAKPf2BVJ42xihXkzEoavqpqAHV5kmbxFVDoztSMoTjiGiQfs1aSJIu6rgARTfopy2HRiHiu
FsRcuKFeSnzFdjQwsfTLZ6vpI9r3Ifl5kdLldIVG8v6gcriweVi6/Yvd9tET7CiNDK3OuodcUDa7
GIHkgfxpL1mboAJAUtkFoEiTKQ3hmG5cqpOkrzkmTVGKhd8U49FlFH+fmCVjnjpSSAXicSiWItAC
cxXSP1JWFBrdNhgDjbOwDqt0hk+EOCtNRtHFTU1nHTKpUZau09ONcwN/L2jU3PNsMNnmq8wPhQIE
AtVciimyE0lw5+SyvfVVIDHwY0NY5rYS9UtC1Y3rMZPDfT9kD2CvJTiXQWMLzCYYjVDbAvasdOWN
0kvzpsqKXjLE4zw2i2BcHZq0iUCOGBW3mVkAv8zEObxTEQetw9pC3psX3vBW4+OwVqlMDOc2ykYw
X1jiugV8LpBhUEx3hLsGRHm3ouG7pqO1GkXhf8/EQG32fmz6t6nib3gd/nCCnFAE/0AMTKyD//zb
/u3bC/yXD/Lz6U/8lJ8LC1oA3daf8YEC54SKXtDmYUPsiIfgn84JYfydLHl1UgnxB0gQpJv5D0SA
ECACmPRyJjcEFAFD+yvOCZRxH873aD8n4brNUoUEl1bw52ZM1XQOgSkxEXJW2FRLiEH+94QWMXIk
IkAPqoJzyI7oxqeMG9aKPVTRoh1i5dl2KstZkjSRf28jOKbzrkiSS9hIzspo6Zkl2Y529jw7Nshl
ULxxkWZp9uxP7lfqEQR9bPbxnuo4zlY+rE2ccoi1KPnIGUUMEtPS5e+ctE++pcliobqe/JGUrnnJ
Eje6i+gU3HlZx7Q9A0p2m9uStkqOIpTpfivv0qEJj0rXDs0i6kJ/31bUoqukIvIY7HPrLTSlZwLf
mUP12AhMmHOifd1sYVFAHIN6tIs5chDrwlxedRaVkjHcGYu2KHZax4LgGrzMs6AF5Tqj5igw6g8y
fvLD4jsTLkLryiEHUmtgpCsxBQMeStEkzI3S9eO5Dqbr2RgH6NwEojywKB0TkyJnqRgR0TcxaKqV
I1pa6CWngZUe5M1CceDTzLyElWrGMMjUZozQOmte96q6LYCsiRVI9eDZBGFODm3SDfR5Ww1LZVaX
ZF+LwEkEEatgCxf8avmSGcgogIC5JLkFHFVuu8iJjjWCgJNQcWDxww01K23OFG1uNLBCFsTEqN7a
rlmlwjobnh3HS901uCSjh8E7ImsoWXaXKUjFie7U+meD4PJ4jo7bo6KPOS4sSlsET+zG4Okyq8Zl
7vUSFiVt/VyZMwErr1rcla+MKuO1ivG6XHGmjn+kNKq+hwHu3u0I2gHyWaZYb9wvrGdV2aoeEPWg
QeM1pBuhE3kCE6tNv1Uc55VVWjMBvSKNpT6gAsRBVxE8EC0i1k4OFxEH0LAeUU42XijgtuVN/ENn
ZMMYGWkaoGf2OWWOMrS+M4oxvQXSAsxJiTDUzSxRlNtqNJ3HfpCmsfbrVq1+dqH+vZz+jea0auEn
+2pNPUPdD5XXIHxR6rr9sLT+80//XF9tl/UVeIpr0/4WuBBpVv5ca/kv/F5Hx2KgTt08gzbnP1xq
LKhCmAaLIEsgf+QP7h6h/x0vO+41AC500U3b+Utr7buR4X/mPAoCSxuFOMKGj0024i8KCBVKRMSw
EXKyZGHLlFDOB2Qez64P4r8HRDwzCRC6UvNQW+siCpbeEKq7QU/0YpPD1pzFdDpe6CLTpGbrv0eo
aW79MXmMZP3ct2V9LCg3dmaW3lkVjn3TARfRxwl/bwDuS/doEI1QcOeUfckauu02CBIboVlPInLu
9uY6r52T4rVynzB9vTfj2His0szIFx0Ht1nHxR/obj57fuuAMOIUXnuFtyLexlgwkbvVzBc9SSvE
DxTACEo88mlY+nXyWbW6jg6OUDnyQUi5olyByFWRmJlzfqKO5HdfmbUiX80w826DqKI46pCi7RkI
WM++aulbPx5J/SltSnJ1BMNRD+m+IfLRX2QiCRci9vI3gd3nKqLdwFDYrpgRZNnrqCMFIlvGv/Nw
S97bDf00WaqUv3FcbRUmKVfw/cV1mQ9iWVs6TZgkbreBltkL3Cd4ZVyV/xt7PsJqni+8ypl7a9F6
A4zYYN3Rs5qpqeH6R+lnTKU0o9t4ppcthCza15qOCPMDnq1kFiAYm+lqJbclN3ObpxieTbcWa8PI
mmjR9El06IqsOAyKlZ3x/2Y4nU22DqKP1FVgxe1aVHl2QDGlXyEBjo6WU3UPbQjbJYdZdWOBfj4N
faLsmat0lyGfwrPzKZktKEnXSNPkNBZUg25PiqxHE3ZveDo7XqGhEUkbwNL0RrDP5EFwaAs3nDcR
04iUJXBh6S5xYCa5nwb0qiU9bIgxUA/pfqiVCgI9hDbdi0tKuhjFsjPcY2iOvvlBVRzMsLt2gHvM
0ooxXuiGzoksG/AiUeOtvYavS+ghMMGhfjMh/RxpQmcISHX5f7aM/jkE6/8juWqa1/zvjsjbCSv1
H8At3l4+rJvTn/q5ZGKb/TuV5uS9+ufC+HPJZDTwdwsvooO316FAVFmk/3vJhHqlQe/HDGkLXm3t
Q3mqq6pQ3ffRIyu7+5eWzGn88D8rpu0ILo2RuGXYwqUSVj+p5RH6WP6oKP7EQB0QeGHj6EzG+WYr
lSPn4Pyq90liqJwGZr8vcT4qRZNcpcrQ7AnuAkdjcByaeXElD0Wgl6iBmoQmGLLZtaKr+Hb/cHvP
P6/sj9Ht2kcZwvsFg7g3DKTkbGxI2D4u9RVyVtslOOQcoky/Fj6G5B6kInWn7s+tNn0EVSPujMx1
oen4hO6AyFR2X1/EJBf4eNPwPyJPZEdDDWG8SyX+YB9pyjxoDDtJzkpkGSdvtPWXtIMebIQxL3Gt
xvXCKJvg4etP1SbZyMeP5Qua5mX8L/9MW+wfXSvkGNUIHOv8HNRZaGGtsJHQpJZ+HPQ8XJNqYu9H
GLNAuVPAk8j9oMG6xehA1LC9OFylfeZc65wfpoYFsSs6Yojj19f46+OkuypxijYSOhBrn3loqSfq
AUFocqZXmO2lQRxLwEirmll6N5RXDOS0jWx688j5p/+LDrHp2WAQbXPkYiaPz+1dBvKH7wW9byRs
t87OeYrzIUc7yWBU1bSDEhEnZFlJhher7MnlNbRqQ9HuLtwkjLbxEGiLr2/EJ30A1yLIbmCMitjE
0gVqu49fFungbmE2MH2Ngj0bVLmQr2AStaPq9jWNUsU3X6gW6ktOPtactFJBFKNZDHtfYc89xBlH
jUULseVCeuzvvqZf3yIAkpZwhfp+POWs+/HqgMKZYd82DPRxi2w4Io1HR+r1k6Z14Tpzqulk4+rA
040G3k+kbHMt/53J+f15/fA8Mzpy8TlzQOYrY2v/eBGAowjaA4x6nuZma46FxUUrlXwjFcW+rqE1
U1m5jXMN3rwp52lgxrCqOkirLAD5eQgCDIsKgaswo/zkfjCMW8/K+1lB7mw5ye3NnVI35i7La/nq
Sc2+7o2yoJllkFIb90TM4nCA2w9LjpeuvfIIJ5KqVmCHI+6K+Y6fpfeZN/AWDdMXparIKMpxGIm3
RTPDaKm9CUY3R0YXcqmg1RUoSRDuF2Mc6oB8w+HkMmZ4/frJ+jhQnh4stgrW/amrwXP12X+F6Deu
jL6JzkaI29hEYYRPuu8eA1zb8zSJu2OQBxqzugLfQl1nP/f4/9VB+mcfT0tF56nGVMzx7OOX5rsJ
6gopw3OtBMpWLTXiOYPB3PGUEmEg807BuJqUKzIkX4tY6Oevf/pP8/Tpx3dVld7N+1lC5Qn6+PkE
0rldTircGfQqT0UXYGmiZTEtdcBMX5HmFU/vD3U/qNqxsoPshwbUZZwxi3SxL0GFvC4sv1yDciN2
o0kK4saKttaOzPB4UQd94Gs0vIC2jAFSaaOEvXZsKGjXPn1tupd5i3hMeLwznF7d6ha5+PAwtjWe
KadF7UOsvBsMi9DsuSglzbRjlAd8tAxRrtNKaaoYVHKnHdvKU/t5BlPzYrr8u6K58jUeWnMXlH76
GKhdeWnc0dtaEHOQf02rulWp9nWu1wUp1wV//9d398++XEfnHkFy1qae1ceb25m1yCY+1Flhf2/h
hKv2udCEv9EhG14xgxi+ZSqjz1SQ16QMvvGbh2t6eD6uCKxI2Pc0E/EkK+inaiTV4WDjr69P2BqK
J3xY0xs1rVBh2xZPBvbG3+zk2rTGfPrEaQmk/NGRcvEjf/yJG1sjEUYx5YnihtsbB261TTIyBUMN
vlXO9GphhshhQ9XuZi25NoteG1ZKhLDi61v/JxsGzkU2dex8QBYoMD5eiYeQwVfIPDwFYPf2jYPG
rWhpuxNgF0BMMNXwkOA2gCKZxvsm42kitBMGezelqdPqJ1g26h6d0D99fWG/bOkCiZuF43MqO/l6
Pr1wqRz8gopHPdmWDNda31VbnK/BUo9z60nLCwDDLqke8JfC3zwNvxY8fDRaU4diB7Kd/nmXQovm
O7nRGCenLuxL0ZHXlTcTHZxRrHztdHxIRt3ZZ5HhPcQ1aMxGxYzlJOew53GgFmQsSXnVB0N+5fg2
4Zhf35pfXxceGRYiTaD0nd6Yj19ZiXAikKVunFQhm0vbiInq37bPDdaxfWCGzQk629Q+5YFfDNAq
v339+e/F7qend7o3AiQHl8E54uMFoNKJrUELqUFzV3ngxF7OQ6emHaD7/YrcgXDNnC48+BCuiaWK
Bv++w5UkiP925cXNiYL5+oKmsuGr6/m0o7dOmXaxDIwTg5JHJJBbzY1+fP0Rf/ZQYC7jyaD4p9b7
/FA4KIkrx3d0jrj0b+iTNC05Mn2+ySov3Lfkhe4RmiqrTM2Lpz4uzCt/JCPHppu9CQIlaecgYprv
KEfrpea27m8e2l9fFzCMUwWMdxuH9mfsgy9zDkRGkp/9ngApA8MRc80QE+Js4BWm1YAajnlnZjjb
FK3Db9azXxdQmsmqY9IomTZJ89PpiHSuckyods+VnBz2SWA1F1Bi6tHGVj63G2Zov/nK9U/zDdpt
hikEJoap3Kec+7Q+IEGkKeW00bUZJtW8DXxD0HjIxcrJ82z5voxyGCKOnlb5IbGJrE9KszlXSFSW
dpEWTxg40yVSUBX+Igpoo59olPbIWA4n+jW1X7+THt0LPxzv348scd6qd18/Vc7nsxXoEJveIcsN
KGkqm09PLhZFu8AM0p78Oiz2bqWTDGeU1cqojdthChkvSDHb5ynM9hm5CfFrG5eXShvZpfBqwGOk
0tzg7IKSGyoC0aFHzF8nrbMETXPIo+yRJjhFQKeRsKDSnV/31aSaR6B65wRCvsWuNpzfK4AcQOsG
Ush4A0FX/e4SMbOik1X2C0B3/XM66vpD3NrdBqgr1W1IdorqQAoonFJc6UOpXGlx7K1K2VnQ8mW2
SjvbPWE0yedmDtGoGUxn2VlKQUhv6KbrHEnlyiG38cV2ejRRRO40DOBRKazhxfMJkSrPOFhRso/F
PXll9h7uQMXMvG1vU7JY3NE86cYYkbU6kj7XZ8pLao6U8L6RLq10NHdO02jtOsZdDL09CElsZgAQ
uEp2Qf2Wbxgn6/HB77v8gqxa3UVeyg7YRuOrE+jaU4hSeuMYZrlyPYq1rDThLn/9/X9+bxBpQlzg
xCpgiWvQDT4upKYrsyHSKpUEL4zhSt9yWEBkfIxAFy/dLup/U8R/ftwEHXE2NDj4FudD9fNLU2Pk
dDsrEie20uZSyapcDyjUUjp4vS2WX/9w2p/sUyZNeZ5q/kGN+uksqphNr2dOZ5zw61JRhUXd3bcI
MXYOcxu4LW6DO8AhwEQofnzFobNbGnbd7amjL07IIHtm+tx936mzRYD7BI8vOPAN+I96PdL0vFKH
oMt+s7lOPa7PmwlNM9gqLGmO/csZdTRdU4Lj1BCdF3gZohZgQ0Xlvs9x90GPcq0e90glmp0dQSu1
DeO7O5XEbavhqpOW3OosFAs3jQndrJXkruMlvfzm1v6y+rH0QYE36JwxYeZqPz44I71aeitcZF2q
XTSXItKOmc3A1UCZtfaTwt0Ao/Luko5soVFjbJohs0f8N2VFh2+mauBS/c01/dmNYz2jfGagwi2c
/vsf2iB85sjkUdNPNdwGXG9ac+k1mxUUYsBtRJ22G7y83yR6RLivkuTPXTMllSids3bUSNwqTSv2
SEA5lkhHvhoo8/6V2/be+0S5zCuufto0zF4VOqMOjSaW1I5lMSZn5NwPriz6XVvX/TyNUJDZdZrv
VFe9KaqCem+0nA3H8+YEf+zw9T37paPH10glR2fNmKrwz30r35KOF7tSOyH5M6fYiuKpw1I3mRXx
Owy2Tuy4z838+lP/pA3DxyI0wLo50Zg+d/RcBrGEfmX6yc9c/xsCcIzhbZfMKTaBkOgjqedjZu4q
t7CvQbUTLvl+CPwXrgJkCtQ4i5fEtT4tDy6pKb7SR9opdnS0trVw6nmrWMEysvBYJ23+jWGE9yIy
RIAkCgZE4jb1+i9fBNQXTaOIpSNOXPunh9ZuK+KuegIN6TwEuzxn/ydWzngF6KodbZjG+6JPjqNk
FCVNk94Z+p3fXMP7UeZj+co1GOz+cLEoa2itf3hxbKkV6K8JE52wP2LZY2N5SqcX18+mddNLQ6p8
EHWT0n4MjkZQard9VuZveRuCqIdVUzyRkU5bopZVc4FZV5N9bOjXdlmYDA45vvphl28qPO2XNJP5
pkgGTA3m4CfhCjUHsUh5E1ImIE2iDzY1ae0Rbd/vVggOKL8srjTc6JBi7iS+wvrcwk6yroz9Vv5j
jUjygaOUXYRrAAf29WDb2q7KFHOR++VL1NrJDbu6c20wlJhiczgY+0ziQ1Uf9ojhb/3QMpa9gsAs
d0HyJaY5LvzakG9VTbBU3piPlejoaiDd3bR1ap9DBtH3bIwdwdSE0fxskfa9EKdyBNa26PBKsGiH
ZbceA8PgVYDYMbBkLBowhBjERhgF2tRN7fE8JjMlF+aOCiY+dnq3LC1iaboGIUNbwzFz48Zc4qvJ
HkswvOfCCbLloOU0iGHYXJtG7/PgazxbsZV+bzRXu2Hfywk6DrsNgn2NvOKhvBvwLv4YUYgsixEJ
Xtrp/iFg31m7CSPNulfye7tTlG8FOR2ku0/dA8G/c2LVp0KvyKfEODT36yiwy4OXOP2aMxuPCqcy
57rDWbdBGWhfl24dELw8MFKNva3h2w9qqFyDyED5oPpoYRTkla9ojJ39e+HcjQ1lilY4W5TJ0RZE
V7hGtTfv0yhYxWh8t4CXiZocdTINva7fYdhLNtnUBovaDgmuWw5vmR3ExxAVzzrNPOrMNJG7UpT1
pg8N5cHJ5Fs2xu4RxWZUzJTBCzaVN2UhifQljVt3y5lMWbVNDJ870oKT47bKPvVw9syyNhyuGKSf
tSTqGISO+xClMPzYVss35rSzYP7pbtJoijBjFHVvawkMFKfWSHoFdTwN1/lNWN+zPZ0687bS4q2X
kQ9S2RH2GEOG/q7q3eTnXoUfRZ+/d32rZqSQw7v0hPXa3KQU1efYx9gkTDgjmDLs/pqOcguBZTo8
hgGBP+8945IMqzVIcb40UXIjPSq5bwh0jQPdGGwfKF1mBFVkOqwNv7wapDYfZb0D+J0/C687JJ1m
7/hOmznQJDRPUlqcIhBzggPBY6Z6/to0huauIO5tHpQkFoZm7WxhNCNdL8iMjPWyxvdjpFOCKLuR
DxEjnRUlwIhMycQdx8viABm+3YwGMPoiyZMl0izjGOrkdWHR6L7JvMzPKD4prU2CeMMejkOXaeNq
CNF52Z3frHWCiW0MdZ2yFESKIzxwb7rOGfekdfZXlYSrgooXOxVPMnIon+BV+Pfak9s5KIvVoawX
bVpAzm7aNpobhhpcbGHTWxhChYBz9F9zvaiMh7oM+x+2VDZKYXgbeIPODmUtqobSMuaBTO+12tZZ
Sr2X1E/im6a37RfZBo9e7WN0z4x07WeJfU7KxJoXVSav3lfFgNfswja0YozChYVZC/MhSee8jC8j
i/OxxMw7q+vuWVSBDp+BlJbXyqnjDWt/vokala9XCbpKLPADvkhT1hfKXh60qb/6s5XflwkPoQqT
YwOSKXiJK1Y/JSJ4kJ+TYU1nO2utxCdLkki2GobK33sIMtYWxyCktSmJWIM/rPq08+ZolurzFG64
GvAHn5S08Tf49oojVsZ0p6Di0WdOBstn5hhkV81w8uNuEWmEcM8pHxzs/EevsIgoRp0awF4y+yXS
6htwG+VWqlbxVAQlC2HTM5aYFzzXy1HC15sJk12mrqLyKSgFP/N7p+T97iUoP85jW22DaExfvZKA
6xle42gNIITAZ85/B0XrklcEZpjvzFp+T30sBbidnZOFMv1Wb8thW2P/XVV9LTYqqrWNhoOXbBoi
mscwxb7fQlH3IevPUo8gj66pyjmoj+ZiO8ReZslIyTwG9Gnel7Kh15sLJpyM2IIw0a+CtGZeGWU2
JwDiZ9ly9HsrZVVHFn6nh+oB21lzGcm2RoumNOZMD4kqb/N4LxRt3KZDma9jIBb7GnbBIvQHPg3q
aXFvKC193GysJT8nsQt121R7q3cf08Yo3orGYxZnF+RkZFmngtQNbzKpo82U6cqLgm7n+EgqrDjB
vZ+MzqHBBLUBT2peOTGuNh2tB+ROImPDorkddBkt3Moxl7qWOge4Z2fLIiW0axvz2pneb7edfOTv
He468jVihJTMXusstzLtbnVV0EwY3SVF6fgWuhjPuyEhwWBqOUZTcRTBYl0rQWTPQ76qddIJGnzC
V+Q8mOyPro+pzVICdU8LLFm0uPhhkCEF1MvIZ29TgkcSA4n7NaOVhCe0U6XfzlKZqwRABP0aVeTw
mlH3LejM+PYiGisM7qPT1BeF2N21MfEiFgUGVoPwtQdMAySuQL4YdsID64/snNZcHQ1bcMcIZSo7
XXdDxUyNYINDFSrLdCS4qHKN+Kj1Ld7cLC434PTluuxUZSFT+ZZbfX8AtepsY0ZSS1FyRk9sI7zV
Y9Xa5kPLwqZ33srRde8mUfpmh2o9PyXZQIsPyBWepOmth/ujXujRJKe+Gn0m04PWPWtWUkMPolX6
Xu6V5E1dlyJO30YP4yAxDxMlkMzYWrGsRW6SRerEnPE0yeXM9AjjozGU9slm+DzLDGSTDcz9e9I2
le1YZPUyM/XqmLM0rznW5BtbzYy5UCG8Qq6w2k1T9IRs6ET1bFxecPIgPOSuqD4O3fsOWUbjpmZu
uSmEyAjpMXQXMxDOznI+ttjVRD5i7Sc97RDlvb4LgKQufFgYN+3UPMtclW69iQU8skipiBPuVOs4
tMgBtOAINkLHvR2EtHbIbpU1ZZB2URWLHHCSAXnsTIfxQgggN+yIuEXzNFXFU1UqfWRjatIr/Phx
4Fz3usY74yaq/lRQVnCIwPcfzMpc8s41nOMq9AgjvyJlyYlyqiOzsSue3Go6ZPXeCCcitJz2Jqr5
1dHDxQEjqH70caCuHdeZfF7WaGzp4ATbMNKsVxeE3bFyY4BjTu2Q69co9S6sc70l8bkuvxmwCGiA
Tjk3iTrKuwb5951PzNbJITlpVQrctHNHG7MNQllWX13Bb73oUPgSLt5BeDkbMU0yYsh6pT1Gnmzm
RLz2NzILT7EnynHedXwcvj0b4I1j1N/VVukeGyZl+5y2mrOwSibQjtqP9ua9y5Potv4dcqjyqFL1
os4uRX0t2qJ8yyudSXSNXHATGQXncd2GpBJ0dQMKy9fDTdboqzAzxz2Svv6JlYeMRbBGNLSFkx/K
0aneiRPPIUA8MSdGkkzXUb+Qn2vcjElxHiLzAtbavQyidzaso93MbSUXr6kKVVfGW0a8c+4xW9cp
NLCQRsqCZx2cBPWKr8zJiqvmRU74eerh/xF2cWN6JIYwtxmWZV2BAFYs8wmTrNxrsWOsAtHJlbA9
azfmwdaI4Eeqehg+OnbwgniDyi3Arn0iuUbMdb10IC1O0QLNUK4J6RhmSYj3ZRkZonrtHXh5wLOs
cVg0mVJ9K+qoBOOFPfWYmVJkCPuE8Z1nz3M3JNm10SEPYqeaW/nQX9lAPx8zqzCPfhAUPzIXo+xK
AavzUGIQjh4SHHLsAHQ+g5nWi+rRwdKnAPcaO38JZSwt93afwiQKO8JdtNr1Z30/rBO4DnOPuEhY
Vv4pJWtykGm71R3ZH6WlRXCDkvIQeeobfAOOQ1EUJtdJ5rB5sw/EL6yI0NrisHfTuRWymC3BZOt7
iICaO5OFa7/UEMjreWLVARgtLLP3id+IcBG6bX/q6tptz143ueiwz8KfXBsgUe+1IQGJYzk9XX9o
k2SaiTFcS7KQl0nJ4aIbYm9edvAXZ0yj7OtRFRl5wdPw+Wf9kFi4nGDWWd6pCEm0f59Tv/doyeRM
l0y+c/hHnGP1oaeKTj2F91tPO14dPc15dd5/W6TiFVvkZZNvVD/iDIT+HhXSe+0BkysksIFTyvtv
rT3qrWSaeft0y52Fa6TdyqgQTQaWaM7/xd15bMmNZd35VfoF0D+8mWgAj7BpySInWEmT8AEbcE+v
D1HVajLJJv+SJpIWu1Ynk5kB4OLeY/fZu1jZGqjFoct96z7C0PAMtWD7Icu76TP2fLJvqRxumCvG
W9acVA1BAbxy78V6iOHR0VV6PmBYUfoslrKzrTnTX6/ZBK/KLZYsL1tCcEmu+V7Ra22v69fCLdt5
Y/mvsvrdsCW8STVRlwWDApQkM7F16oIipG1lBm2W62zy6Net9jcUKmZnbvSh4VDB6OIRoxSGS2n9
Xo3LHn1dY3hWtFj1dYDJtpXG8p+3gfYYHygkiLBgJVVWbdqwDWuzaDWEYbq1K40WseqiyU7t2iL8
Ra2CuqgkMNxwy1jThGGnFMYLH9KwOVyq9JVpNMW+Incd4Q7uphbexVHqLlGVWoiEN6rxnDDZD5j4
ipPiEW3C3SQUirjcCaOVH8qU2Eowy+Sxryv5yJllmt+yQD/n6iA91MN1eOa1s35Em4WHyFHiDcXK
mFsiV/eVCi+Mo6wK8xOp4E9XrT1WQ1+e2ovAF0n5cquESJNGMt6LEI2IRexaEAwx4MmYjCWY63Ex
W0TlLIa+Pl0ykcXp4wzGgxvwwzC3LXbpxztqwcp+hgPMZ0QOQsbNSZWT1j9Ls0Tp0Cj0sMKjk52U
o0sNSnsomiq8vdo1F0UymEKMS7SeyO2nfqg+GQTej8x81AjMV++FMiVdhdWvcqZcqpg7yaGTEwsp
Iv+TGdsWKX4Uc+LVYCJPeQox9kqE8ChkA84WO8j+SOJM9ueCrKGa6IHcdnBeUNRLCsrZxsLss31z
FH96VAViL6el8x61W8UinY05olK+7GA2fEZt9BMSG9o5b1fGdM1eXdCiJyWfRvl6mPrYsCV6qPfX
pes+W2psPvRpWyiYBhaMERnha29QYXXKCTSPnVAevp/UojnBAzp4gr6mi73mmQJcXBZDc+7hcbO2
7mVTtfMnmEkK6lob0ftyjUu/NfMMQeFxDdW0FCNTQGJ3MufivHY5FKpMln68FWiSUuCwxEujQ23Z
Ms/5J3CK4awK1qJSeZYU7b1aLlAAFa1WfETIz3T7QQFMc4MYlYl5+QJ3V3x32+5tYsX3NbFFQrjL
6S6A3DtUQ5R7gN5PxVa/hhAsTlxZanUGewQKAnpCtaSdBKyRAo/WcwvHPRtcsQSU4TFwvSRb0Cqs
DSWuph8MG1ZB+PBKkF/6VjcOxFzunDlGVh2GBAhZCMruM7S2UQ4Tpk5i7LykTbGSdleuMkD02XVJ
rfEbLcGOWFDmG1IY0pkWkKuPc9yPDnFter5ZNxU0Rcjg0WPWZbCC9IR8/q1KeEuRqHTArgTzJDNf
SqM9d1s4eUvv8EcUCwHTkZSCm7k360JpbLxkzEBsYd5PIBGe0ZzFpMBd2D8zIrDPh1pkzngG5XQF
DbBThXncizSrT7OsDu48F3xrbXdt3Y6fNMgNPSVrxTtR7FIku4UC7rali7JZ9TrkW04Ux4SHCxgo
51bpaxSgWGhi5AbzSkJ1nLSm+1Cqne5IG0VG2V3nh1tl24q1Ya9XE0nNXPlTq6kRpCdQ0d7wUVtp
61aQBH5Xvy/VdN7pfVKTiC0CnJawogn1ViLqx7p/QJP2cirB1dxvDB4BPdbxdAUtEpjGZlgbQ3tR
ZKPci5vjS5P0eoK9sLVXMZ9ead0gMTuOElj7WfU1RSRsHGOMUTkRQc+wy9yJbYla4bCk9CAU67Ox
LtRswJYymXz9tFTiNdKW+iTB0OoaV9Ql6VvEREWS6Qs9eEYj19h0WktUPprwIti01dOTltFBhnuI
LTIkYPd7lZFgexhKRm8xUotL8YsJiQJSli+SmifqDjVTnoYR3unzVaO1Wtxghzc/byQjPspYt0IA
roK9phsl72FrANUWvOQwWDQuDvhei5Pp1GDGAypIaNwjq/Zw20/AhyW/tmBtVmqYCqGu64ILddiI
YXUzNFutidq4yiOrnbzmEosHCULlJwb7X5hgSQ8ENQRmWl4cRIRgCxW1mL5Rh+dyw2KYDXSaYmzJ
vgX991EiQ7Clcl6eUECYn2JVZG7CIjjQL4oZQAir7qpxlP1ahZiXxPpg1YL8hT2VfRiB1u5vu/43
TYit0/GmAQCkzYTnDlMDHv5NG7gdcrNe4D45t8ZQPlFA/wLXSL3rpwuyNJJ2YdhDNIOp6qqHLB3f
j2gX25LMdDxDF5f4658o3hasVlDqU3z367v7EVlCg8gUGQjYYCXG2zbNdUZgp2yK9SyyZ50ChE1x
gxqoKpywzogE5P56vaQXV2za2PqdGNeGHPl+aTa+fwRNEAECkfVWlgAamgs8cq16HhM4Qu3VmpsP
N6tMpUr0pKxoj2IqvkOINyeTGBrlTmnq9GuxjXGXRpX5v16MH/sXjC2Y1J622bEfkYpZh3r2NRbM
c2MQk9mws2aBuKWNokFlsFAx4L++4E+wVoaFZhT4dsWyRPkthyAh9wiNFiyaDA+1XkldsbDnTLS+
SPIinpemVh8EKH8DvJR1TDMI/ESZm2MWauh2eqZb7359Q7fN+P0b4YboHG4tXoZF5A2M9U2bV86g
tLoMq3BeVepkRpxanztohX2xiyd/6PvXchytIFEghjXWGc6UKblfEJV+tdSp3sDmyC8sOmLJF0HM
vbnv4j2sA0S9WWY+qxz48Dpds9/02H6CRTDZRSKkMeBsjB+QFuJoyeVgysoZNafCW/tmCIU2pXZU
ID+ApMJHsM/DHUO08WKrejV6MbPNB2ObUr7W9H0v1gqxBxAg5l8zSbrrxKELJ6g39jefYValef/r
hZa2hfx+obllcJkIhphQlL3FiKLidElRa9TORmGUB0PsFX9M1SLImGnwKSpr+wHe+MhMFu3DPHdI
YSXTB8mEm7P9q65k+sWypL87kj82rbkvvAaDkwwa/CA+r8gSrPZCp56ntM/f1bURw0ebXZ97eEhg
007k+2pmBrdDJaxmJnJn0OqBAwLwzpExcH2HDLx0UkCNoimt95+vDG+4Y1z+JQD5HxHj0oaBeLt+
ZJ869whg3HiLR9gAthPCz/K5uHV5bnWwbCmaDxmhPlLz9CAcmX4c9MkvlwxG4UleqbZuPb1fv8kf
jYbJQm1nhS2owKL8/Ykh7sLpiDQ9b01d9HjXL5bW1qCwkuoUb7MCv77ej7gbrgcYzwKoyKzQNi37
7Qmd5JYZpbGUz0qNCDDFxM+0ZC5B3eQqAD1Tg2bM6qIJdm4aMQQGv776T5CSCEpwbSCiIrStb5VQ
snYZ1xK25I1UeDhNg05Ve9HNE3zJFLKHcUeXoTiYlZohfgJCr9Da9l5LYS6u0eD5PNfNE1KmyT2I
pN+tzE/ehAQ8hZewIXz1t0MMXQ1RlDj1OmLAlLFvIMEb1oymcfOhV+L+N4CTn7wJbI4BsGPzF0A8
vn8TC8GvCtxSO1v4zlBTyPKgnasfGaSnlVMpAr2lq+pB3GztNDjZftdw/xEmROlUAre6WREmON7u
vA4SRL0xtXMB5XTElEoSXszy8rllJhP9XSQulw1GTJv33bial6O8mE+91aKDXkx6mHTj+JtBrZ9t
Dm6IQqsuARSV9DfeA/lGsVEaXT9Tt9Of4TBJAPIpeeI3gIooZujGq6rSU0g7DkgMjfEVVq1ASlMY
omdZbzxpSLNPsJNNcI9vkIdfb96fvDBWiaUGWI3ReOvcGlWphEQxzLMqFVvdu1NpY12r6XO+NWoL
qZg/3wLmm72a55X2xK9v4CfYHJwrEwGaBCCfkugbMAh0a6qVQT17Nsd8eeiTRaXcXzg1jDT7WhuG
fZVUqy8pcxxm6MEEhU7p9jf75ic+3gRrgQWBUBqWzLc4KaYeah36yOzO0uDoltILPbl5CMY1piUq
rOsf8PWhFwfD6daQVGdfhlicOea9UqdJ7pZd0Xq93L9cE2iPZ4R9vuRgjs66QEmljdcJygiDMuGv
l+4nfomIbMOXcFzA0bzZWqVG9WpumFDqNxu3VkBBr7IMrKrRt8xka/1dtX+56b/F4fDzsWI81eca
9owsSYf/8d8Tbg2+1hvfTP//gAox5DUqG+SbV/QDaY5bF1/qf/zXP55eiq89YPOXb2eV/9fv/2te
WfqnaSjS5jDkbSgZU/nXvLLCv+j0MUU4FpTvKR6Mf8KGjCwYW5W5WHVjOf0XnQ7/RLJC4gJ6SWN4
628JEf8YhQNs3BCs5EHYhR80gXF0ay1oZX2fVK+5+rwRzHSM2zKF6cxELjXVhTqFWIY6Lzm+TW/4
N5v7BuD/Lpp5cwdvnHoaDwVqR9xB25DfrzNuPXFrM3en4xJpqGKZ7X12/VjpgzPokm0JX26v7m/t
8//eJv4/OQ3/F47i46vIGPCsvxjH/3opXorrP/4S3P4vN3uh+zu8ZP+4v16+vNTf7/u/Pu6vfc80
vsbYG8DTTUj7toX/Naev/BOXD0KU9jkgPJmqwb8EuDVm+7dpTGoxG9R2Yy/+a9/L2j8BlFs0WTgq
Oomj+nfm9IFhfhdE/5vaZIukvsnymGlUDbqvyjGPsn2760/CGUkBmzoOVJJHebf9VT2ZJ51hCnv0
e8cIl5302Cm2dI7vs9Pox97luLxfwtib/crLz1OQ7WSnc/tdfihewILVtmLZ8mI3kRpc97mXuLNP
pc6PncKVXd3Td8waeGOoOle+nl05aNziId7JXhvM+9RZnDZs9/DlO0g47hU3jYRwcVZXCrOwixZv
8MVA3UHEGuTu4gl+Heq75jHZKa7kFqeeKQP7epTcJmr8xtf86pScxtqWfLA5oeoKRxqVVD7NQ3E0
wvYk74wz7OWn5Zi6eqS6kOKdsmgMGx9Zt6D0QQuG1525q+/jO+FUPhY761Qfq7DdDWHnZY7Ec8JJ
5AlHLTCcODKJig27OqZn1FbhydRzu3iO765UU+dP1W6IVK/wcj5W8Xv7a+T1buw/AatwpEB3M0/2
4lfdYV39JtRvt6F6UsgnuG0AwW6o2gQuvifexYd5lwUgUjzBgQU/vAb0uPzJb6PVU4Juf3WloAv1
D92+dyufUr2r7IqD4U2+ERSRFEx3l3Dkt6aH6j7118C6v2Z2H5l+ej+5jLsF1e6q2kUwOppzCcBQ
OhTl7XyX7vKd6Suv0q64K76gdPRxCGvuo3cJq54cJPXcwTac0dN2/WHy9TMNAj+2R68ImlD0KzcN
rwfjPj4vh8WFddkXXVrMduvq5/xBPFRf1nctsNXRTkY6uUjxOd1JdDuPGf+Tdeyj4rF5ZkQ3ml+p
mTtaZLjo4/nZXbofAznMAy3KvcGTvMLPj+pRc8sgVqL06jaqnT0ad0YEAIPVzgLFKfy1uLvsMldz
8yBzxfdq2Ozk/fReiCp3cWVu1vSGzxlfLy6Shg/VXomuoZXTJHTMk/og3bETg9jL/NIDurcT+d6X
6758lu7op4AxyO383ohQmuptfQeqxqfZ/5gf84O8Kw/6sd6bD/nR4AR0hzxKd5eduu9/kzQqt0rS
vz3Mv4/6Gxz2BAlRrdetdFycyRtTTuHggtp3+pD2kN1wD537+joEQIU5lWUEb72LCrMHib0rPCkR
c1de9ZLewbftiLbgDv7kyY7oFPY7+sb+1Qab5MjQLdpZKLldxAnzi1AKUenJP2ee4bGLnNRtHclV
fMMvPJP3rbDLh72a7KqgcGb+oOzkmG4VzGF9r+2lUPB0NwmSgGmhrxXlBWMHmXT/df1UPY8hxJJB
8QzlzRxmwXJuQovdX9TOuH8QHMMR3sFix/eGMP6Q+npU7tUIMQm3fjY/JEc5AnmdHUz20lE/syEj
BpGf1gftwfB6n/T1WBkhOLpdcij36yn2e189a0Bi7kx+mhakg0LJcQ40R2J7z9t58MF82BLff0Wp
xnn5UNqfkfDzJs7CYmtu74m7wVXsL685vz+5nEl+Fk1JB+SYXbl8ktdH2m465OEY5BhW89SGgw9L
uj9GzK1J7uSRtDmZf1HtJbTYj8I+ec+OcxvnBVxYhJqio9vbzX3Bhh/UgJdyFPaXw+qP7tUDNeZd
99Zd6Wj8rTit/uCbnvmgGnYZWGwHOZADzTXczKVJ7dGxdDT7ElGV3G3XLY/Lp+Ssg0oAQcolc6/2
U48jELUhbHlBEooe+F67cWS3OwFpcUtH9zoXZmtH2hee6ID18Quffq7d+UuAlCSbCmIh+2q/JniE
0cXq27N7ieCqd4mwrCjnp6D2eGhDlMee0I1yO7Zf9gcCbhxUJRLwQALbOOfRTMdw4wcjutqKLQdC
2PAh6a55TtzrbxJIcOxbnvGzc/Qm/5gMhEq3HPzYevpxxZXVTh9ABuq2YUWzj3fSuavfuabDE7CU
V8c4pLyJC75qZiksV3AfKez7V0/jy4zVeIcctr94lf3l4lycqw1nuBMHIysJKCQod0t43V85hnBk
+9uRvXK12f1oBnow+rhmW7CBcno9XrH3Or8EgMy22Zwk/+DSNnYYufBGflsPJL+LzF2Moep8E1Me
eyVHWPx43ZXR9oF9qLPHRKc6zX7LVylGkyyPP1ca8HtI2T365872LXbQy7afIf9ya/4uOl1UPKh8
UOvVocWWkLlMHk3OzMNuH956UpSzWQb3zwfJCRRGdnfhpa7pIq3BrswjfutoOpNDe+/dladDPMDR
eRi21olFw4nDY8vO1fH9DCK/5E98PutKp9yJPd0Tg8EHs+dJbuVl/IHv2pV3fB7LzZ4S7srn2DO9
lltaXnktTuNyAD+Jop08xomdPvf7lr2jBgxdsHJQBTp6VPGeQY5iO2f/wuu02KaWn3JmXRg+HDMY
eLfwIPJ30RvdhYOzOAJvZvu3bc2uNgcsSPwE31F6m2PU2MgI9GE4IS10jQjmSH/byrVn8XuwunGR
C8+A7L12kOzShZIt2h5nC5UG/7pfQiwBb29ht7BA/IRgb1uvDrfFu0Qk8Mdpt7AcPXcNntgnngji
oDmkUb9rt43q6oFw3t604S7hBRtgsIFRJwtKr3MeEfXkGRY23MV5ZTjAtrhdJnS4JvQfrIVm0yvy
S77aFnng5gv+E/EDIhFNI3M7zXY7obwfAj3UQ6DhYebCvxnCdede98LdFPbhwj7erqUS5W1nJHFz
L71tTAlXMXGjudMENHiFqMRc4ng8g5O3bYnLAdsUlttOxrqIbLEU4xF7XTCwxMQdToPDAjH8x/pH
GtWeTtczwFyFyBV1uLo8MNjfaoAOWsnOE/HK7Scr0qLOlzmzcpAGUyhwiredmp3MQN6NvhB2fhg7
SCZHfZgG23EY+JGLA4U+Fhhuf8KQlFAXE+0IYRoNn1XMsHXYbFUZgGxgy2wrNrG0mXthRRW2Qeca
7CqZtVw8VjTgSN2bz9O9esKm8a4rVzpW7rbeYAnZdkVI+OvyaTZVbd4I8FaHGMmHv8++BOW2Hk7G
zyw8f41FoLnIe5lOEr+9GX7I4QhXr5yEGFsEfMUZcRScC8JoMTCP2med4yveL4GJi+mcxW1ehACl
Po47tsGr37EDiPqZB8HwIKTHuxE5hNuVLdvwAYwQSBC/OoRtYexe3MYHf+YkXFuKTM9ya5dgzilZ
5MFnYV1xp9xsG6KYt8MtYbE2z7Od1sVhbG2zMpeAk+pAgWc3PDpKeIdeY5PAeMqaQtpiQw5ry54E
GIJlJNzZvB63Mh5SYovRhnzcLh7SL/VpW+p2p3GjJcuA9eTfG88iJDeD/CkmxG7OVdASqEA6i31q
g3W/6sfLubpfvoL+I1AYiGxA94ZdiOXgqMeBxI9ZJ+rc456sxCs5x4wfw/uBkZZC/rpjaHpX7ND1
DcrlAJ45Pc/79tgf+68p0fLiW4Fuw+ISzEwCPZc+KVXIvfiCXTtwd/tsMDt1QTA7kHQcyYpshpaI
kuqg8bMQrS9+imjEzUkpYFNxOqKiLewSyE9aJ93++OhPfhGchJzBchpvi1sajxfkL8fraT7oTu6b
7uCtnhUMBGpz2Jh2z8fLnkJWEkdK7FinJlSC1WsJ2aELj5q9doqfEAgY+EJ8NEC/PC+dpx8IxLwU
ejC7CkxSCS3QFYcswM5YFiB5nv7EZDLIjH0c1c+sLxtFdeUz/NbBZS/fTfDxo5j0rEYyEZzyka75
k3rHEA3Z4Rrmjwm3o3/IvsKCv9fvGOjwSr8qKD3aiZckTnIveILXhVWAiyTM3OJQCW4dLwkEj/ko
H81GJ+HbMflS5UD061zd2P48hAWRFIB3Gzlgp7fviE1fLi9gcofFKw7ZIanJa66+Ekx+4xHmhX35
orYh5eQssj5qmp3ya3/Ij4AENfYJX9RP/DAx3/Z6hS3pIwwDDsxONllD6s7kYdbtvVl8YO/nL+q8
Fz4SnrIBhf4Qh70LfPIJyIYcZV20BqBlnIubf2DW3v088xLjz5M7+bP3AiEERgHgLnBv2+AeDcfw
ILq0dXZX7zbs3YG/Le4Who6E3TD5c6gSzjiEbqtTmYVNzkV6yYxzIPuSxPCes8CmO7zSx/MoyTNO
MqFA/CR/rqIs6rwU6Q1/fqVp6cVcbotu48yeSb9arsCAoy1zBZMrcRc2vWMzFO5lH7S0v93GQJyc
9zb01Q/laUkC1a9xbltYRxCEWUOa0GlCEtGj4bHbMeuJn3uVq3MeruR8Ej+DfHSAz+HFsXedl8FR
cLTcvLMdmoarN4TdW9Cd+VuwvW3udbc6z695sMWz23JtKchgk0JzkQUX3TjiewEbhXTPruS+O1z2
dlMYFJsBcZ4JWWQMEtE5iQBjW/w/BPF4nwLvYrkQ5xNJb1GdsM8dnBrJ6AVj54L/xI2a23Ow6KSh
wcUbuNmru3IjMFpg5Ldw0CKIzvCHpt8+1Rh/KyqDOei4/dUTgu0ncb/OfNZ4ADW0duyjpzZivXBK
k9e/W/2C2KNzTHxv7o2BGTZkGzjSYKu/DEG6mWFvW2VSAIwyYcFhhGLitSdiFHwIZ73cA2VIxA9+
20V9cwuk/DQSd9kpj7YY2zRYUNkmA1FdNJgIxFKv+UqqjYfZ0kWBqOKbwtvdn2H2t0SNIBP/Q/i9
ff+bipUpID6w1I10JEgl0qxW50JhCb/ufSFO8XQKRvgQ1FtJAHgBBpEV3ObUgqgcYdMKLKDqWLg6
hGoIVBglDcu7Ld6aI2nzC0GKgaM+RS2JyNRez/FzfIyP3cE6dxFSDtEUSFQ4LCLW3qHGRFA97TRq
Rv278mnxkLiKYuK9ydGx2CLWn0JNWO36Y+mP+y688B8sFZvTOIJNizaLePXBgm5pG3c4vp/fz/ad
gROqgv6Zobxzf8wf+6+bG5CeNv8GBNstPC2UbOgnnf7e2M/2ZzgVsPTzzVSBMeSPuNl5vJ3Kdk5d
LVyB1fDPI8dos2qVk7spI4HEmZtfAQe9F7CG8Ivt9FeJwJf6kdsMGO3chwyXK+Jows2lrCSWEyEq
13eonDiLD6aMPKPfglZ/c0rMtfmTi5ngZ7YYLb6f/S260Sg0EDXb8rvV3WKDrXzHxKvfY8i2hcCX
BkKAirW73h4Hjk2CwhYzxRvpcSMq3rmO1t1Fue91jrtdU8oasegDoGZcJmV6J0fiigJR7+uPPDpm
ILZXb3wn3K8cNAZMPGWXkepreO0xxDEHC/YSSZcgJ8/K/JxYyQxm4p/O3+JIy70QIW4xNtkCz6CQ
2WvD2bprjuL7/L5qwkwk1MuPE8d7MyKwsiWOA0c5BwX0Z8YW7NxtT9IOcztSrf2yT/xnJDeca0Qf
ATPNQML9DIv7rtsMSLiltiTXnFmGt0kBMTDedN5CxCvxzxbiKR5YbRWpmV3pidzQFhjOLNw1wrVi
SxqsxhbSNYRlVHII6hrlsCUlQE4xqZvlwo4d4s/lKblD7hybtJUcKszMhWjM/F22rP2n00q759vT
WkGQBIW1aRzjr9KZAZvapgyxxXvP4sP6qKN7cxx9FMMJUhEj8LbQUvIvd8J5oso8fNCi7FG7q/dU
1e7Xz+WB778WJ8NXQny8Z+5MQpL0HFM/3qKH+C7ZXR7HPRT/gbJbX2vqmwkxD6IZVDkRo4t0AsPh
QAJNGENqHI2ExCRxfhcu55JYQ7/r9sbzuqO+5/YRTtMrdjVbJDtUh54U8/gB54jpd8VTgcFbPY/B
k0i+kz8Mu+qAFyKglfFlsQ9rFIE42WjYR9a9mbjAxBe7jVpf3bd761xG2HesOOVzKm/KWT71eyMi
9fa2BD8P/iKO+lt9nf/POjY3GqX/3K358LX6+p2Sx+3n/2zHaHRjqNFAJwUWTIa6kn7In+0YlS4k
SArgIwbtP9CaNOD+asdsP/RX+0WS0f6gSQgnC1g9mGH/TvcF8qzvfBnkgPwP6noYGBg2AwP+pqTU
DOOsZRr0HMzsp0IAe3zX3K2FmmIHkmEb5ChLpoSQ/G17ITvIWlJpgWZUKwxwRpnAI7AUhBJQuTOF
jwwhOWW+Do2LypoMXhjhjg9MMMIf16bJArtTYXwAxb1mjhAX9XtTga8VGaDpIqGr2sK9Tlaa1IP5
keHlmrnwuDNVBnG6Tru0pLSAzfgQhJXGZ+id68JPyjZVMHYMAguvTAGqVeeoYwo8B823NCsYOkds
QdotoLR6prsTSSCHB8AJPCjOr4rPRHp6GJhwm47ltMkwroxbcfrKJaf0oaxmf6eJsEBECbSsysVe
1k5bdvAmFDUitFBGwicFbTwjkkZmpp5kCAVgdKPQZGcp6jJFxnSqpviQXochRopHzDpCOwZGXuKa
XvBTbEGnSSUb+WMF/6hlwgUMO6gVGFqh0Bo/LnM/d88dVCYSUJ65QjpkuoBUZsCmkBnAtWrICtCu
0JXltJatnN5DrGl9nKtqbiIIAMb0OGc1FMH2pOlKjhfR4DnQ/IRHyGUn58Mkgm9zbSo1qEzUGiEk
Aw7qd7BSyNXVrSeTnVHaOQD36hFGxByBXDs2jBrEkS2va9yMr1A5LIiQWMihyaorXZo0fRamuNJJ
W/OUYXw3UaoLTJMjlE3KcCjbuuBv9aWNi8/yWI5zqDX5RSZnHAa1goqfYfzX9qoKkHCoiIqhWtal
jiYgARqLDemQoeeOxlTGxbUuQyzYIiwE+7a8NnlUD2VHqJ5OMNwwZK39ASKgU8LEWvVmd5kqKQn7
VF6odq0qQ+6gxu4n4ErugGjjfXO9MrKpp/UGv2fg7V4RlCEa5HHyWrO6PsvNZP3BlH3zKdfzs9w1
8FgAwkIrvlDUe+RIq88yLH6EespVrRn8uXZ/KG2Wdec5V8s/GnEWH9tkpHo0NtaHNYFtI0lk4+Jq
jaQh/6XBXmjX14s/ZcKj0oyrPbZ1uWe8RydTWrTh46TNzX2ZTupHWe3y2ZFTtB43PgocGBy2vjkh
+Tkw0+1Uk5ztgZ8Kfo/emnJpLhH0r+Im60LbcVaoZVTa66p2tTeMMl2CVXway4Eo5CrrBxTb+Ahk
aB4YT3kY+y33K9X5FZRft1+WWvbqS6w6HI7CU3PxWjz2VV8TmM1aPoIRbhFHjIu8oqNzYZx5j0ah
kjIJGefFrtUyw9pnGTMirtlNg+mjx9cXp1KU5txT9Cat/mAf5NMXGQZPy6n6KRZP41iVrVtpiaB/
SPIeBa18QS0L/CzMLDDmrmgnXNayEk4rEyirIwCdMc6QkRi6Bz14m9o1tJWvBayXo42SdPMw6qN1
N89Z94m5rMGw00I3KKXMgzzwSVn9zKRWRyVKFkZuohtGNpNVXS5eB+RShCp0gCiiXtRcBhM0pINT
59LQO2Iiyn9M0thdPJiB2o7xlUZdOOUQOPopUoyXl6pPUZFgQK/OQ6FZEwmRR6ap/GpNE+azZ0QE
x/eK3kKnghYXExTKNclTmMsQIHViwLibunnc6uVXY7rIkCY3bdP4g1IDBA3XtlvWR0tBrcex4Poo
Ib0ZED5kHFShTKKAn/4douv7ngQgAphdAdEz6qtaN5bI78OtVIasXjOuMRPyg5A6FyNHoLFhJuPz
b9KvNw7rdh2QBygOK6AZ3jL5apPE3LGC8MlaSe2nJp2WT1KXjr8JG98gvW5Po23ANIuRbZRhtn//
JtVboexj0KFDXmW0lBC6isy36vLy0OsFiU5T9Mcl5lD8+tHeIvNuV73xhePeJfkWGnx71XK6WIx8
K1QrqovsDMLMtFMlJsjHG2vuXdU8C2BNgHSibq3WY/REYXBNVI3fAPDfDIvcbsMAOQmuF7SbflNh
/+bhrbKG7qTXKMpckvcQpyUUnCAKgN6zi379xD9uGgiBmXVg+ADwKoiT75fZxG5mtbTSwkou1pO2
xtB794v0Gzz5j88DYSmQL1lmcJCw6w0n28Wo8nHtmSvVLc5Db8m9myaX+LAMc/MbENVPHkiD19fY
ZM8Rt3hLt7YuWp5o+gUR0y6mp75IX9JJTvxfr9pPngfCQ9nUIDWD1Ut9g5wpgaMPqZlb20wywU+i
bgpksTncyUU5LH//iQAPsRehJ0PM6DZD8M1myPsUggVLtGA7af8AaB67KxqPv9kHP3si4lDIftkD
FsDd7/dBoyEzlqkT7BsKlOK2eL0Oxb4YkSK0IblvR/fXC/iTt8RQI3oOGiBU6LjfIN30Bco6HeCy
Xej91Ze7wfIYoiy9X19lu+l/d2mJqwmombUCzwf1HMbqDTTasNBlVC+qZadaDaBlTIu9fuVwd8J4
3dUX8cvfvhxpAZzNYBXljWru+zU0BlOB/1KnnZ4L2fu5VZW9UFryHjnz+qQsi/obOMePJpKxESan
tA0MRi7zZhGTdUI+tF8M27BS3S6H5EWWxcbWGblfdIar5bH6zRV/3CVcESgaDh8zx5jD90+YZImS
jReu2DJU4a9GOyPUbFpOJxa/Q2n/9OE2o6FAz2nq2raDvtn1GozsY5nP1Ix6ZKmRwgU/pMlwcZpd
7SdSnj1DCsS4zq9f4c8ekM3PKWBKT2WS4/urdnqZYEGuBkPi0hgIDUTOclMw9d6Uv6Ml/PEISIyZ
bR4b8nMUTd6spZFgAAl6YyhBkus+E4wtzuzH8NcP9PYIbM4a8klTZzYAJnFU0L5bxgtk78VsVOz5
ckw/FcjCBpYEf9SwlOO50oTY/9+4nsFACEBeSG/f2pE8TsrFzNGQtpCNRQG6K4IrQ8x/IChVX23V
+J/sncdy3Nia519l4u5RAW8ipnuBRDIdTdKT2iAoigXvDjxW/RrzevMk/QNVt0SmKObV3fXEREVV
hEoSD3BwzGf+JshWnw/48zohNgCt75gggTkm5y/6Zp1ELTQYC5UarF9zuM85eElXRZ3oRleHfisc
p0+golW9fGSlfDgupwp64YRdwJDfj9sMEH5GFI/cqs/0m7QEBoa1ZXGZC6N5HuGuXktFdAwh/POa
wVHAmOWEueAwHj1YnnrkjJZU4wTeRIK+WZ3K2lcVjWXv8zn9eReoKHbKEDW4Czg9D94tJfZSZtrC
rO2kwT0OvnEGFavYGfwjs/jhSHwSCi4MBivj/SzCjUZ2RqBLUshK/Ug6LUpXR39zbXQK8jufv9bP
e4HYmEKIwkYg4tEOXmswA9EqZs1gWBGr6QSioLae+0CjBK2V288H+/lTAXKXiRJQR9Fm5Pr7N4ut
QviTlDvUVjp5gZl24UlG4Rx5pdcD6e0VB2+WYZyZ5wQNzLAOJhDdmSENc8tG82rqfa81e0Sc2lFt
R8+EEOYsutFmTuPOCh9Q4RWTV8l1DkZKQlAHd06nNxaqH+L93Qa5fLRTw0v+9HRzSDEzbSz0Bd5P
gkGm6dcab22VJvJsfiufjKZ/zCvh560IScHSMfZAJBkG88FJitKZj5B0RnW2TqTTYhpRyJex8Fbw
drgeraZ6iHAsOiLr+/P3BdI948YdE+0v3u/9q/WS5bfdlNAZn8WNQ2PMvNpJwyOn23w8v5tAPN4Y
BHIjOwyRjYNX00l9m7hv6TyiWGsuojShCBWhHFR5wlcN6Tys4kw/NYxIM91IK5OXz1fxT1tGQa5W
wTAFDgYL7HB5WVMdZY1ZMj5iWjggTJQtdKEM6yEfExQOmihbfj7ivCQO3hhj3VmvlyAaiuPBJm2R
KotCjnm3skI9v9V9FOpc7o5A30xK3B/zVPjpMyoapWFo18DwGVdV339GtdQa5NtNw1WaXvUcHyRQ
UQy/fUnNo3CiEsSbBNeHzkKp6Du7DDWkrJKkPtHyQlkZiV4vlEIFAZBk5bfKN7pjZ8O8ON5PJecB
7AHcdTFtIEZ8/27YAfmi0wMbjYcAIRNleIhM5S53rHM7rG+MrPuKF9FCt7qbEL24Y6PP0ef70XGp
wLTBgNVOhHO4QbJCzZJoTA3XbEP9xA6HYJPV1rRIJmPYm/g0fLEQRbis6rZfSRDJ1jTVE6N7/nw5
HXxf4sdZbpnHIKJT50Do/RzESpHnjjbR8LRyYC5N3yyohR9z2PloFLRIOAgQHYfJfXAYpEkwTiXK
bAtjqMZFVIWlZ0+JcmRK5/zhzYyiZU5WwZe0Z2LlLG3+/l0i7Fg5iHqxcKbOCU5y6M1PsZNEAjFT
JH3WjVMmheebRh+fjKnflSdmh0rxl89n9GCDzk+B+8cc+BCUkzHOp/GbgMtQUboLpxJ4RRxIV9wf
HRB9zRzUE0lgT/97eSmjccPJRJPw+ZVZn+L9aCaFsiAfZsJTQDMCQxDMqc0kbjPXtHqYUZ+/22u0
+H6KdVo/7BlzphdSrHg/3KBMvoiUsltgDyYVnAqo8cLbELXVrzo5Hppti/seom6KMMebyuGBlmZO
fX5l4ihVnesC3jmoGvoj5pOQfcXyUOFvKs9SA+WmM4sMlwkrssrkMsl7RM+xB2wB/dM2+jKmqpCX
caKUzonpK7P4UkP8XDxA8Nbjp9c3/a2W4L9G9booX/LrRry8NGdP5f8A0iIx65uP/hNhcfeSj8zV
S95Ezbj59h//eP3z3zuD9P8gEVpcdNAJWW6zUdb3ziBG01RYKEay7hXO0rnH/Vdn0PiDy18m+OCY
sYhj5zT8r06hpP8xGzXO/18mqWQJ/56j6nyMvFmdLEcOU2NWSKHACwH2YOv5SHONmL59NQZaRurD
oMSDGaGA1zT9g4O3jXHFBTbrIXdt/OKMIz243MkH6dTHYphVif2vhM6UhRtNgFG90oyPb6Zy//1R
3iJzDs6G1wfkWICVZmHTKR9aVqiBhT100n4bQlMplprk6xyJGYrwC/RXS+tIcPT+1CUDR76LMB4J
XOp8sOoOzvYOjV6htwmArkAJPL2e0rsSV6bLz9/po1E47GQYoSr1euNg0sNwTLRQzem/jhWzlsX1
JqWPdoQ0/z7Q+/4uGGdSIaUeRnZ3EIfYcuEEFrK5bqmgzNyVvYzTc9iuc9MIdkkoOUs5LF90uOJH
Xu/9J/trYGjwNMRVGbfggwO2qpyu7vUCHhPOh6tRGfuNqKXkBCPwYyWd98HkX0NR/0WWgThdlQ9m
csoHyowIt7mGEoOJa+ifhFP11EvTn7KWHbstf3qxORsgf0UFAld5NGHeH+VOhmIzapFAbMbgvtEr
eYmS6stoKtPi8wUyP/aPXclrUaRniDkrn/UftIM7I5YxI9crVL0wKZe8KVNl7AUcBTHLHHA/5gA7
R/jjEeu8n1alPdeNCDmws9A5Dw4iDmQ20fRLo8hNemFlKHJjIaC0McJBn7/ch+NgXjJHx/x7qGuC
pA4hbcw4kx4WD8YsXBxEZfz181Fey0IHc4jAIEZz/IPH2Wtf5m1QEcej2qh26Oox5pBhiRND7HT4
QATJDVLvZ2kAkDLWVygJLapK0A+CCGl2mwlb+tEhGlAEJVZz2n/+XB+9vULFwCDD08gDDtZQFxk5
/poSDqyTkW8UIwZXiwT7kQX0wUrFdJRMkpVEKnJYdJSnOMNBiTnOEMy0XVkpBt016rosFqk2Jsci
85+2IUsH2AshMax6GSjM+42hO34i2TEe7hIB3Emv21+Uzt7V9iyDXgRHzuiPB6P6SHWCBpByMING
gcSWXjFYr2c5Oplyc4k4ig7EXdLgo6hVdWwp/bwdEYTW5lgRfQ3QOQcj+sYQi16ZRfacvkIv036o
FRvwWd8vaDu78rSSmgcKaRSWVQ/oxOQhtrnGp2AuoUuI5wU87ZjHd6EEDuB31xOII6pBOE/SOqJu
+H7qyXaR5LAJYdugJWrue8gyWjb+Vsw8H0iMQg6NAg63FunX+1EUH18tRkIju5bNcTeUYTB4XZz6
/QqhULpWn7/UgQjTX+OZpLWkWJyBhwegBjAAb7MgohMq6mxL6GumIDvC5E9wDXCdDS0IHmIjiOOF
JOoAlDHB9b0cxjrAU+x3fqsy8/1xEKiaAy56FOZhc65p8wDNXF4/S5wWelFaWSD0a9A1R17859MB
rt+bgQ7usyJu0YcLGSiv4nSNMiboI0UcOx3m9fr+aJwZhSYqYZQTyS8P1gyoCfqPHbOLYwBe4iLX
5MHFR8C864e4jdaNGvXjRm8Q43J97OOPHRc/n06Mj7AQfWI0NmiLvF9NhZKiHwugwMX5cvJwq3BO
8LppPKfspPXnK4lU8vBl51uAb0bZlDH5xfvB5FqT8lgLgccHfV2tU6Xz6RoIp8a+rs8D2WuRlb9R
9SEDMV3UFrzwYcTUYtJpkn1TfMW+xdIvl9BgpR3QQI0oqQciUkaRrvhKfF/lzyjatNY58vAtDAUs
YLTBJd4KEKmK0bd8bMqxVbbg5mIFb49IpV/dq0NyKfUKLiCtQNX7KkSdrzjLe+TJM9y6Qb2sZFGS
LruB3SeSp4zGBB+ukKdzCrQBlL2YZ1pIUyeaE0dtq2bZkdR2Xi8GDcyXI6ES1cbRt0AKHHAvtRSY
6Ow4U+DZStaEPEKTJKvaoVzlNllemK6qjRppalT4wmvkoclWeECKass+N74QEGnZaSJSoa4yjIao
91aZYSF7h3Y6ng1DaoWwO7uMlAIGUhCpPSj3urSC9DKU8FBwdnIRgG16jMtcCQAOp2HSOSgjZ52j
r0dHGUCYhELYo+3ZEnX1jVX4DRQYhLXLLI0uLSQ5m0WNy1qHTJwsO4sq0ssRnwBluk6cpEJGNS5l
8O9lnnzpmiz7JoRUdq6WkAB7dDWBPnW976DTbfn4NMYKt3+L5q7bstuQmQjL2bMtFTZ8rUFECCYM
GphJethduDV9DS1PyZTFDpczW4EY0IyaWHTEgeJB7vWqdmNEgxEES+0J2iPTZkLacoyZ5BLq1dbH
o13SMRyR9H3gRLm1rTIRNG6aE2Z5bTnEphfbNBImLDMosOfNWLoUU4OnKsnq0fV1P8OhKZEUQHl4
cJW7sCvHO0wfbeDBFVrkXjv4+jqoIkAuAI4yoCQKhpls8SRT4JRopYJ6hW2i5x+HqNqilx1lC0kZ
7YvYrpzLzLEGA9kCGY0srtdgQHahx2UNalJfRsMZLQjJoKE/SWKAfubYQc3AaZ6y4qxe3AetQsUq
b5ryUipShPJGzYRNV6NNRUFCVqybXJsG+arPYlEjZNaGzqrUlSl1XKcJuvxuGGq0FJSgka8TezAp
Q6m5BItpAEcVbHUdi2t7l3cYJEabmKsq2pDR5KhlSyKGthK2KTSu2Jb3FiqRX3slbsKzYogcATIv
RREavVr7PFRqKM24/EwwzwtATQtO5ApSZzDlpWuMPcjDaKzDF4OSV4bLdj04wN3mjuAwGLXsxWqs
IKFs6BONH6ej/c/5YPpe0pUI1Dsq0NOTsJpov5p5PkR4Ftjzj6RYDFK+iJm6tlKA96naoA9e2aP1
tkbrGpClijnEaSwhsYsUsWPAt6DNK7xycuoLcrnCWZZWNSEVUKDmSz1bYUHUcoDaQ5ZPaKzngQ7e
u0R41atzrR9ILiMFOm+YjxBEh8iGHB8105OCC+p9Oio69OOwSzd04VUV06USPUNcFrCh6vveeUym
asIkBRQmREIVVGeFYzy7YBKmujIDPXd2hSgMbWsLq7QAylqZOBFmTQIt0kz70vlNCoUDJBw1BWeo
YCObcvwc2k4KO2AM5bVK1pEvAR8GMa+TzFVzuqyOO5sAgXeXKwsew2z57VpsaLiXZTuiIB7XmbYo
kfo9r5VCf0idNv6zaEwfHHDdTu0iqCp8QMJMyR4SR54yt8/UMlxkgJmDlRZqNaj7vusQT0HmP1lI
TZE1K3wYjKugzfFuSk0tMRbmhPbh4Pb4A9P0CsJ0l6dNNV6jlJRQZbezBgMlVQ3zsuRHhEI5qRMh
C4wH0hgyWz9EF9JkzUhc9tmU3PWmE9hoWBgxQeyyQsa+5CsKSwNH/IJoqCEes7A0mooioUCulrUo
2GH0obp2P3SBupHqqfjSB7FSI9Jt5LFnGVWSbNEn1HNOHPSJl3mEVjbcM9OxJFzJtKw3DY9EpA8g
mSP+mlTfY8P/X/f7x2tX5deMgP2TeHp+Sf+p3/SuAjhXjr5XAGlCzyXAWXlJQfv2NXv4XgFEY/EP
AvYZr0SBDGgDUfU/uQHWHyiXIcJJgfC1L04g+E+ugPEHxUJkfSkqkkBTQ/odssBrbf1HLPhdvoUG
0mGHU8Kgukj8rt4aIj6Pk4yWLSTiBiJKgUrRYG06TXpIrPx8MFpXFSQYjhp4EVZSik9nB7j9cz74
C6nUjkRsxvvo9O8nmkXi3nYBBqNRix4bnS2X+NaWoAaERQn9F2juzg7bk7YQEFJFtpS0sTm1DZSb
K72G0jy136pYvas4QReDPuHvpzzpVjWbTdgw9mrVWESZlZ0oeXqDXK91AqCuWAwT+ohmEV+pVlBc
KToKVX4GBbCNHnUNFudU3ExZfM5c3o0T5H51EP06T+tgnQnJWOLZ0Szjigds9enFsH2sPArspoK9
XBQ3oZzeVFl7bmUJ+OM65BAx4getj2BMS8pzL3A/aQdzlafyNY4ZAYpE/KdtzItpqr0jIfD7hPnH
hM4T/aYCojSliWXj0G2dOJXcrrIXrcI7B6EdLXGPdUtw2iYnexspbuSXp2MZP3Idboog0V19CDxU
pFeF0aur1EdMPjBfhEFFofvSWoqbS8O+iQ30SZIU/j0I/A0Bb8I1McYLJ8bYUox4HWBM03oJXlyL
qRrxk9fNG0vJFbezukvO6CNp6kGz5cerHuRN5tDIHU6N3Xb0+32ahkCj40v4AWdM8rrpcgRUdZxq
Q8O37slzkDiw+kds2yCwTkRgHLnr3oxPojK4jvt0ZTjqc2s3/mqq1cAlhH3QChV0eanll+EY7Nug
OgYTe21efrARjYP8BBX2bowludoKP1iPU7/KjC1epZ5jDx4FkJWs+1e2QKUZHXPLSR87U74zk2bh
ZKGXiN4rrRpnjITlq1RV6vUsWjdzlFNHqxeOVVwFQ3/9+YI6KK39mOWDvI17Dg9KKxTbtm0XSgQu
P0DbAPTo2LXoLg3BszBYPnZxk2rx9STwi/DDAGmrzlyIojzFsRI/emEdwcW8Tyd/PM5BGmvGbHTD
yMTW1lq3haBvtOysY1CQ1379Rx/moOaRh1QpA1lgSTaWp1VandYNWqDYtTYeDUpgMFaOfQDuWK7Q
lRUmn6Q9YYTKoppdBxnpZSzDJQyaXVvX+KmkyUrDsNC10uhRTpNrhf50EVsvn3+b96WqH3MxZ8Fv
9rpFwRhfjQL3B1zz9ODFwcIlwZXWMDCwsI6BcA5A7T+GoTH1dhiD8y/KorbaklZsVLNwzSpjfoJV
p0LEVwrPEuV5qzeuY4yLz99MnX/2R9/hoEft50Gdo5aJc6QzXeujvYsTGysi3FtcuDx/JlHue2Ic
pFssghfRGMMzQjdApbIgiaZhYTQIekFRctNAfoirNia47L5SveMsA/2+QCsxO/asv/gMr7qIbz6D
aSC37492uW367rGMRhWXR9BTld5O8Okm1Y2qlMDZuVXVGrGfCY0FPbsXaqi4dmBAva+D5Sg3D1lL
qBwE543Se5nje71uLJLQ3BFSPleRetWPJckFICmSJWlZZ/KRgtevTiP94M6AGlf1oa5V2ymqiY6J
Kut8rgyYN/Kk3hs9slRqu8qgWHUBNOQSjrBFOmNIF6UDfyKNFtRiLklg3Eltr7Bl3IHQeOagXeNH
DUklqI6hJl+Lyx+sC/3gzEdoH/MdH0fRuJYQc2xVPIabsnenJOrOnX4yl8FIhBIO7eh2PayAQEmu
CrOULwwlMF2k9yfX6vCVSQLddcgPXMOnQQ4PD/Z2UtfrVPXhu8V3OEPejoX2xVFaovoEvZ06epJr
snBJizDTGCDFKNa4szOr9WhU3Wig4T5f/AegvL833GHlEdfJxi50BeHAGDWaPMLvy99mpvPSGcgG
5O15Ih74XDsDjpguGjwRsPtOc+lIDGH+YvMdohdyuxGtysrcwnuUF+k0UkLJCHpMpQ73JSEFTphI
YOSZspDk/it0uedSqpBqay2KBo4mVugB41s6Bl46gkdy6ORmA5pshoLqGA6iCz1TWoQ0BI3KcKgy
ct3msiwTfT0ECytDV7IUuyztdrqUB66eh72Xh/iTOtQrTvJWPQWrl6wcCdkFHzdd7E0IzbD/rbIE
HDTmip4sT7eTnW60mrIclxLKIZV8NbsYYowgvhh+rLmV4e+NMdRdrZDOuxxPjtS6D7XkETgpHaS0
OM0CbU3Vezn0pjipQv3x8w/8Crv7aBUfXGL4M/S2iQ3WVqZu4dZBdVNTUfLKTgd0qcmlO4Rqc6IJ
umRS26AWADFsaXIoetzEyYlNKLLAxu3JCUvC81LPTkI/CJd+02xFP0AnGwiEP3/W10Pgo2c9uBG7
ogmqTmu7ra+H56I7o2Wtlfle19JdLUjx9dbYGr2leoOlLAVxAVUy1DBFt3AIGGqawUOGP2w4/Rnn
4iIZYEqmZ5ZkryrgMaWNSNpgLfrIdGtLX4tJW6V6wLv6W99B1CkxPVGhEVd88W1nnVFGX4yWuILc
tyu0bmV22WL0FdzXL1PzlLPXlbD17r4NqnUSmOoiCo9xQX75zQ4uW5/6XBT2ndhCXUXpq40w8Mqx
zWsUEW0UaiEL347wlcFNc1GY9oKVKXvS5KxaxZieIkkEa53CsBtlebqsqXF4GjTUpQK7AvJDqK/r
EQeUzz/ar8KYQwCFNAKVxgmu2cbZTGAusHneRGY8nvl56BMr2xfwrXuvmDegrLX42xdxswic4hQ6
TXBVUyGsYbuE0d6O4va6z2xpMUEvPXM6+Gx2XjSLHEO5BXs2Xpr1kXjmFX/+0Vo7uPXHISgiao3Y
GUGM8iYd+dikScx1UkdopDglMrRh2SyFBjZq1Auk2TLQeGZrICUXVKfxFF1ZFb6Q7bg2FEo/CEcg
NZPG4XJo8fLuZN9wI/A3C3iAzTJNrRT/KfrsqhqbbmllslslgPpqyl2tE+wpEKH8E6j6OpeSZK2p
FcJoUofQV8hvVErG1S6PqBI3DQJiY4zhKEHfHDX6dVp4YVKvMUJ+tEW4j3qFomeanbGL8KcKzm0p
X8a+NUWu1YblMtBktDlMvd740PDZR3NUL+fDqu7M+yZpCKqtIlh2Np9JTdN+CWpNO/n3Vot2kIQr
VQK2Uk7LrS81zFdJMlHXPVYBfeYPWGInFLOCCmWUon0ZoBHDSS4noDg1Mmd52y8LOIbLqlDuldrY
JpN2iRj0qTaFlLQqzbgY1O5Uz/PFmGvKkSvqV1nJISqj6Mtcn+0Bt0li34dd86WhdeGCkkBWTg33
oK3vgcjcZyqyaGndrFJk173IlHJ3ysFyVGq0rzPlaYyjq88n8ZdPdBCZaBy5GCDmVDIqJbpQxljm
+OnU5trX8nUomf2dgRO6p2KWuQyBnHhRjFV8WklbjCNCa8UBY5TuRM3oLPCnaCVaPziyr35V9zlk
LKgd6PW6kcttEGKoIGsV6j5aTVEUBuKSIGrYJLnmWpJ5AX1TdienAXsCrnppZUqHav2gX4QthoJS
36rUE2T87FmIR26YX+UXh51BDI4ju2yVbpvr2PVO6EgXyERJ9pllFxuTrW7jCQ2EZZEp4RHU0i+/
1sENnKmZrKjp2G/9SFk1ib+SMZafbaV2GIh6vi7TJHO8ykC1Z0ALMPZv69pfqRHuRKUTmB4OT3s7
bI7w4l5hDB8cfIdYCj66QcdGGbYWghgaPaSF1iD1UiTD3p8NvJOaOoqR5C+ZZO1yTgktLK51sn5M
TifsxhspXtK/fC4iHY0wET+ZtnQEWfbqZ/LRs/188cllKw3ttg3NcK7hBF98YuY/FexltwJfw7Ua
VPQlCEajqNthrbpP6/qLbBSnIqIa0MFNWHc2MGIqBtGW6LK/bAIz8jQlvTI6bTmZ8aNlkdDlMpXs
qjkCcfrVjX3Ia/RTCaxMY7dbpepujcaxlzX+pUNDV7cU2SMyAVTVuSD0UafL1DxZnM9uUALbMNrw
PDOlszpCoE9vLe0kmFjvTIK6CKvoJciPo+znQ/aj6T2488xSmkKpxztFVfrMdeT4TKnoTkRy/k2r
WrKnArVkEl8cXKtTWy9OlYLrDvQxT5bxeJywN5PNhVX595YgOGt7TyrVZvV6rv1Wwf//Me0f5sgE
1ffmfP8J5Xv2lD6NT/9r14oo/b//9X/qZP7VSoxP354wK1k/fS0ynBv+8nJ42wv4+2f/1Q/QzT90
AOGAdgzH+A7u/asfoBuvliXwDq3ZlsQy/u4H6NofnLFwvrCMV0BNzD4nf/UD+C0AbvxECzCpQcPg
t6wb3i89cOZwSaDXvuojAMQ7BOeNDh1+NZfFrelXK6MifddNr6xNr5Bbj798ArNkFRfHsIf0Qd6t
+e8Dg6nExYWgS/uJz286ilo1jdbcluG4nKE2ja7fRg4ycSmFCBkXYwn4BlI93VlFFuJGHc3tou4F
bWRjQZd0he2lV+v1Vh/MEzXMvsTTuAyjcp2r3RV4gWUaI/Mol5u+Kvd98VVB8wjoM5b1xmWWJjdF
+TW0UXmrslO9mKipmDfx2J05JnGxY0zLBANbM6fMOQ0oKpmP9CM5HXTnRm5kCzCELPBjiL+GermS
MY120Mcb9ehJC7DQ6oR9E2SoNIvyUZW1WyQANlrVeKAtv4UICyRhQLV6QLkEhuKsIbOIhX3ep9YN
ykJX84+sG7Hpeh6llvpNIuwLMAnow8CzOwGX5wGL9oaGyYIL1NLvG1ppG9NPbrA9Wpr4puWy/zyW
ndjkfU4IG38LwzaeOdD6itb+g+P7S2xwvwxjY7h1KIUn8iCdqFO3BC19K+vFftDzyrU0IS0a3Txv
q653c+xjFD+hSu3QQKiQIUzrbVmaXq5np4qN1H6RLfRoRASlPRLsOWyFN0fk63KhP4Y/Hthfy/wJ
rFrVdFcGRRK3sk2GPxi70KhPcAykq2pcjj5FPs3sL9Q4giER7EInXeoCfczUOo86xIrD8rqkEVRR
IHKpdD0E6XCXNsxXUa5CyVirfkMvxyc6Q7Qx0tdWpl5SXFpFvrMZKw3oUJGe52a1L/zhLqt9Kr98
9tg81QzxoPitB4INRN6wqwh2qSGF3DX4R7KKiyL2ROeki0Fpr+AA8M1sbRkFNnrRKJ6kqbGi0OdR
3fxiAV5NUuO0qnuuTin70pPiZq0BNJVCUzuWj6khtlOHgp1qrFstuHTMbJ+p1mmcDheBNlyUVXXt
BPgCp9KuSvTbMCrWUCtvOxGcKE1KvpztLbbJEOrniYp8tT6cdcEzAhWemWX7oORZQxT8nMSrFFaI
QiUizTZ23m5ZoKdo8xwp5WNg88GHBbHK4TcTBEE18vtvKqhdIgQu0vg+C9m5KU3nJpbTpZ3aJ2Mr
HoSclwvEYi6iwVji2XXW9FhHi+LK71aFni98Y7iIx2pFLnsKqgs1leCkpBWvlupZaaCWlZd705du
9LHFctI6LSe8gjXTk9MJNXJl2Imq2hiDsYLBdpYNaLkbaNlayJ6Wzb3PSVj72QxHWKGR5MWU/KKE
woVZrPxUbH3sKzURf/XD9LTvTJSVw9ir8v5OQCoqW40nGpYF7Eb0KbykAbU1Fist4LCi0jXK6knX
dosKL2ZpmKe+3HddvkY54Azr48VQmuzhZGlxChVNjtBmfRZo8O21FpXbzs2sYacKFFxDdH6V/ixz
UBsvkdhtlGxRCeRbgRgVhQO78w7s34Xfl8ALv0EbcMEhE86grWY/C8THNFXa8hG2bV2ua6PYxyFu
KU1hbkAPrWJfOoKHfk04fgQ733cyMEAFBPGMdn9t6b354LFlZqaByMUtc32GRIinBMYKc9JFrefr
qhov4IOtbT+4TC1/X1pYcsTlqpFajxDMw7AXZ+fiUY+zpaNHpRtie11OaPhqAFF0fe2T69d9co7K
lzcU7X1to8GuabeVHz3PuwTMF8LBNaAV0urRwezQPofhfySfed+B/f6OWDXTz4clPqtPvF/UeqqC
Y0mwZQ9jq1pQuFj1KnLAoseU1z/GOFM+Ohtn3gxqGrP742EG0UlCk8qeq1Qvmq2RFSfIeXhag85u
sGsq49a3+t3YGadC0AWnqCq3GcqqHcGu5R+zUz2o31DhNdjFyG3MCiYyjJqDgoJmJIGl9V1/29Mt
muJqIzmqm86XapWbpx0M5LIkykjxj6Do15Xlum9QSTbQgWc/yQkV9cI8jxvtvEm5UQd/G7bWaRFW
D0Oe7+M82FWcqGqXbwqnPVO7Yk9uvY8Mca9Pwa6rsBeK1NtM6q7MhtfMx/Y+a+NzTRruRKqdiso8
CeLgW5ZVqy4AKDO2Z3KKeH0SvdTc2qo5XFCl3lWEQJmdXyejQL87GHFgsSrk3f3xDnIX8lF++Rhk
2qXOH3CllHNelW7ASp+CINyVadYfuQDnFfN212iEgOhhQIJF5QAWxUHXuFR8PQpDptWUtLXgFtdS
f/n7Yf6/xuf75Z+aU4q/zQzr/3yl+gUvxRxbv/sFCtVQ5y7bF6KZl7pNm//8398Ne+c/+a/+5l8E
vJuxfPmPfzyjptfMPw0YyzvVTohdM9r816ie61I8Nen4UST/19/9J66HOH7e0QQh2NbCwv4ns2/G
9bDaIVjO9CudAs7fcTy/M4sr8JdkQPkKJJi/43jzD3Q7TX4OokLYUUJB+y1cz5wr/lgg3xtGFkvk
IEUXYa91I3nqRhOUTvNnn+gwo5GVo7guseGx/dw6/UUbOEdW5Psz7seAc+fozfmdFSAr1Zq60SRr
XtUh7t7KlYsT/V00ll/ffIn998d/SwY8yBJ+DHKQGSPx2SMLGYybhKbipHt6jj2KgZVTQCF0+OoT
KXURskio90yRWDRN7ur+UZPVee4+mFPr4AwDxquMkZ5IGznuV0WGlZEvLQoxuUqdeVa5l1He54Xd
JkFheshO8+wIJmpeoR+OfNCO1RwpcvJKqjeSra/sYtXQYDA6xQ2CcdfK3b6vrB2oSU9IFfqB8ZFr
68MyHIvo1fPrzTdNdFIsw66KzTgsnYv2PL1o7kP0/+6KfREeGWR+hY8m9eAEA8SsNqAZ/U3eYYuh
O57i9KtRXATO4LUFRkuJfmSF/mr1zHn12yUajb3sVP0wbHrTBlztuBEAAs1XXRgm+9TAf8ifVvSK
dm1+QzHUyzLx/Sz9fkh9tHB/9QHnc/zNTJqTNIST0uPLlyrQvfdNb60M+j8RwDUjQXK8ZkaRcLZN
D4Lrkal9n8z/vVsOhWJsZ5AK2ZqaTUJDo+wdD37HSoL7huiLpw9Y9sxIBC6NI7vzVy8575s3L9kZ
8mhXjW1vyofyOnoB/w/yGE6Afy/OAFBjm/5vDnRw1iS+iG0t0aqNI1koBNxkSu5qIz5ILJ+JEy3Q
gNe1J0pMznr0gFMOQtUf83lw+hgAwgGFi2KDR5S1iO6Uh/ysCM/C66jC0HBPRLntEfhKMFLxumff
3IYu2eFZV6+HHYCgZz/eARbwMaQ5Tc4NOqF38d6QnrrT2c+JszLQzqqn4ry4Smch8QSjSsPAh8VZ
EJfyvy/jeNOc2aVyn4JSH+5nh5ZnwI94PgyeXa8bbVvjQaAiDv/YXHVXtX2mLJVFcWo3C2tV41hI
D2wj7fxxM2D+pi80H7M0sUUgFtV3b9zAZcpP/Po5PBPn9TrCRnItzp0rk5+Ylrk73GRX0kl7Ue0r
2N/Rpe5/je+102BldzgfBbtiHcuv9hFx9S29RGJXxtvoq65zYJxL2z7ysJdYoXof79p1/W+ejPPt
+3bNUSCFAiGN6kZ3ZLDhDhCZCG9Av0KsLt5b/03eeS1HriRn+FX0AtiAN5dqtGXTm+EMbxBj4b0t
PL0+UCsFB4cgQrxVhFa7y41TDRSqsrIyf5PblCa0bYqShM1/pje3tganoPFO3DJnIVnS+rKMB1k9
tdP2ldUNJN5tZXDDUl8C6D95hwdi9RIqysYjrHRNcZuG6gF55g248ZWnsBa23FzLNAbxWI9qhyGo
fpbBBsip47YwZ3onuqhH9G3sZOPXyXPSy2cvLbVdbvgXI/ZiUl1vDRD9m7pA67bOVLBReIfCMwrq
rRrK8mYQvXRo/Q4XvrC8jzAZ8B0sP3y1u0CEGNcoPaTKUsFIClvQQMmNJKHJ3EsyjluNcpn2bb0x
qF8bNfj6CjPCxH+G78ViE0+Rr5xgIQR7LoRg6lvxDXnum3oI3KhJfBBa+u2gGFciIxOPknKvpejm
lXDEYJtALrgOumwrRek2DYOHPKiPPm3GTaukR9lCUk9EtDzk0LjOcvUGlQ1uyT98uKhrbYSlg8Sc
nVkRDLNEx0n55IXHqPzqOP4PW5K3Q9jeWgUzOO5QNroX9pU9CoR8jQ1xeOUQW4jp5uwMa8FRdnR9
vJPilT8CuqeZjXWSRgrgYa/og4FgKTaVthbT/67H/G/MM2cHl17ZQ2jKqXcqswOvZnh0xVnk06mJ
nNF9QEuqDu+DUhDe/SMF7ZX3XMo95oJ0ozao6eBLmDBRdcygKmd4RSUJdisF7k5RcdbHc2fcZfn9
yqGy9Kbq35FE11JksEHBX2SnwnEukrp6gsxxnD5qRJ89lq66Krk1FE5qUz2P/oVz+viXFzKgV8zV
m2NTSFkb14UZXXS2cy51dSvTM6sdiUxAnAv++5QGffxTi7M6O8JyuU/sJgnVUy7k28ADYG886iAd
Wr9+ss2MzAiubTOic7iGkpmZoP/vCvoHnn+sIZZSGj7BAjpLIfLy/b3t4GQXYK+hKOeQaOgJ68Yj
tTV4lFjAJvz4dZEzez9Kv5IM3sytXgtTS0JSvoE2ZO8cvaTY2xwOUQ42QBkcj2aa/EVPJgpQ3Fxm
6LimiXMDalYpq+tsxAss6U8J5M1Cyy811UXZ+6A5IT02KMfNUTX3VI1i7aKs93l+FiOh6BBXe4mv
p+ylBtxh222EehRcSVQyA1siykKzJWgFfFnUfcsBhz/8hTi4XUQrNv29Np774oeeUOY6GMGh6yBg
njL7CIR6sI5jdbTwkaGGeCQqSiHIOnBv1ES8s4i/aup1n549/auh37fqozM8F/qfRv+SZg/Ijsba
obP+dM3Rqk9dfZKNvawc0vgopwdlmB66xrRkOCjdUeqOgX/yjZMRIGG+j1RwzLj6eRDeaCVSsBFc
RDoU6q1MOkaadhNX7WOkVpcaZZjWG68VPz47BXVVNLZNUe58dXCReN3HrXPq4HR05fUg4tMYaQ9m
1RxacQKgd63b6KI/dXl2CIU4Jj5nKNu9KfQz5NN94ISHwB5+KbDELFs8oIpXbmrN/iNlyr2o7Se9
uVby6gSI4dHRsqtMS382TnC2wgFmBzCHOjiJ2twFSbX1IW0HQewqjrRTRP2zl+y9Q5aT1vDsouz7
KDvNxg6Du9AWBzEKYo7+lCbRYSwzN4yYDKnO0JKw5Us5iB8jSAwC/ZHkdxCWGx3iXl2+1N6f0D9W
7T7BbasTIIK0/ipo7V1kVAc5p5uUoAGV9+ax9LnUDQ5sFMwCYvui19STLxW7VB1vRSm7NrVdqMQt
UjEHw7wow+RsF/adEmD91Ay7stW2ThnuADiNPsdNoB67On9Ihuwmos8Bw5X0RD55oJ1xbfOGcpqa
G+6Uj038rCFjshlpNm6tFo/kLrqP0/4n5VQX5MfeGYuTpbf4BNdXZoJvcxSB8LOGaxHav3V1eGiL
q1LHC1Fm0+QwESa05lUnjqocXkA2u48H/aoV5kPvWz/sEehl3FCvVY9BkuyFYVw2KDWL2zLGuq40
7jq5v1QxictG89TL7cGgXqEhySF5+QkWNJgn+2gGt6mQdwjUne2mPEctPq/qN6nw2L/DXYCnBDwW
EBpdstHj8Lvu1HtQLpuxhqwsfyWyQji3qAfeKma4dk4uBRrr79NDEQ6YHbVtT6U4jfVwxN5jm0hY
twf21pium3/SaFLyJqUyR0A3KxHuFVH+Tho6p41YXjLqVq11JxunEM/3rvyGDZ52+zySafwbrOfE
1Wvw78U1ZfxNnj6gDbz1Sfhk86EULC0Lf2MfqCkQE7lAULRpt1Aadl1aurl3jFoySOjCqTZuExtb
VisGfvtYZ99k6LXFr7DHnBvPkV7Bch75egvFMo+GH10L2o+4+api0zt3fndbZPexhV0t/hnWY9qv
qRm8ase+NwWzlGgMEMtEyy0GAYMydXb2kotEfcxkSJRwQbh12gM2wQbUJx8rcHFbO5BzyVllE2cR
qpHDCaDd0KMMYNJFasItkiqXZG7XaWnu7oLYXzl8nYUS2VxxjgphgJpAXJ1SgVk8h7AlNVvZ7w9Z
hSHGvYzV5AikDtZmrN5VqnJpZykwrOaSNuQ+7S23wvirLW5D3K0COABHWz0nMIbKgmkOJmis27Y6
lNuvWsNy+9GWhVsm3gFm8CYGXQqx3K2d0vXjbAt0eB+wxZEu346GjOuA72ZQCGB2mQaG8kSMMn9M
8blycG3UaiBiP5P0z3QFQDHWDfFArcGkUNXfKHh1NHq6sSvMK4hTOLhI/Yvi926vXlLBd1VJ3DUa
/n0xuMrqLm5OSXBSoxsdLR6a0pTPWIWQVJUsvMyfh6LZ56q9tx3geVHplr3jiqjeZwxfod45eDTQ
U9N1mm8ZoLTUesRFCJ7aD4ug246V+3Hu8KrC9d6ymnUgJSvztbhWuDdf2pFyyEG3HhLVvBVNjmtH
vanjk9E8tNEXvwdyM3wrgzuEL12/5ypt4vraAvht6ke9hRaXnCN/W8ehW0Wvl6wLCI4PRjlshzKA
FVxdaV68a2OJznrrCsc7RHF148TZZRQi7uvlm9RUTymuDardbQNbbDVB+YBqJ+INbhb7u7Ibjzp4
TDgvG0xSLmLHOsZquY2QgJGNbDeW+S4K/Z0CYBx1E5gca8S112rSe/M0RcS3KZZXKYVde9XJSL55
terGpXnF4X2WsbfR/eaY2MN1GTp3aqv/KqTwsZUPgSVfqXy42E+utao8dWZ5p1QnnWUeCelmNHN8
luKnOtCf1bQ+mbhktI26lfTcNZ3YNbLpEt353Em+mXV12dNgR1MRNC7N1uR76+BuyVmKl8F2ENLB
juRdwGoUmXQjJeVN0Zsnv+i3QYklT9seFfGi51T7MCToBhwfm+GqsNqTADMSwv1LU2kn8++lbO66
yjzIAa3WL2UPynm6MecPXlRsugqPGuQcrXA3yvEhNuztMNFUvbXg8S48kVqsMat55b5K0wALr4sJ
YWE7FXl6fddSwLS97iyam0HizwnOdXSvytp5Sj2sNdVhkyjNbSmcw3pZ8RWF+d4Xn10iRtF5OiUA
6YRPRU3w0s6yuKlFrlDOBJQYj+0PLUkuE6t/JP0+aeNDc/Jj+2zkCvEXt++yuUOrEjTsqOqyi+2X
SJ5G6FmBSVmhT3+k7XiirH+BTrjrJeSgdnM/gpi40OgXqs6xN05NvAJmXLrMz7laVkHvtEG6BAy2
Tm0s+KpR0QK90iiuriNuZJ6zxv8CXOecD2dTQ4etacuV43vxx2dVJIQVlNCuOto0FISFogIUsM95
4XxP9fYcAC7PRHfWBObDfEb4u+eKzypBpfk4yC3dB+fkKSRHTEmtfOsUpdZNVXhnrcSdso3BmFLj
z6lWTrWr3rgd8+jLx7+5UMGY0HZv4wU+ATDkB2GcFK61Gc0i24Z+oNFAoSFMatIHWE8an/26s+RA
DuXGnhwMTpFZPpnEZsNL9oXxSw2cs2E/piEWT0B69aC6lQxxtoLxbHAP+vhVF272uv73q3ZlhoVC
ohons6ckl5qHscU/w9hGvGYNwlhFN+LjX3q1bHlnT+qz00rtRhGMDfdEkBJKryEgkz7JvOM0s1KL
oe+fGpYWup4clbW2zVC1MRHJMiA9rTzBQilSn50DGX3YRsNU7xRzWqaAziKhuSBq9ybzOcGmm0ZB
Gx9pDlKPmMf65O/OAmOSYJfQwwc9oWFEYv912rul96WG7xNk41lh6k2IcEMR35b56nwvfdpZDHRC
rI8MOrinoW1zDKmPdfbFFhQGAPlvQBnDjDsmESmns41a/ENt/W7wv/Ze89Jq0a1PPVqr9K0Pfujj
aVjYVXPCRlJqYWu03K2LRP3udf6u1o1zKIMi8wCNp/K5ksRZ8Yy19Ta95zvrbc62APtGFxmE4qlX
ox82rcfUrC5KwIDEKxu5MjU0wBk9h1yGP37BpR6oNrth1YbvGxi2OSeDnRPq8lY1CvB1Xz3f3gZq
fdsLisXF19I6yJL/uVg1Z0mkQWsMveRIZOzd2R+Nc0S3bAJWTmHRzqyzTLNS4dRdecelWZ1Fq9aA
yFPFunTyKf1NASNnnw4w4KZSIBrOaD9p7F9laxjef//m/2c0tyITcJcRHvBi/f84T//v4T/v3yK1
X/+5/0F36P/SdZT+dGRsEVac6HT/o9qi/cvW5QklrUINfwWs/Vu1RVX/Nckpow0vY29A1sk/9G+U
Nv+TgnUNDq8O+dr0z/1f0B3TcvjH5kPIfHauyH6Q9kHVyWffqFG9v3CyhEvWSiRZGnx2knSiTrNS
pV80IbXMtv5ShP4Jtdbdm7l+pxU+PeN7z87cvD3+O6sRqBTU8tkB3F1Kk2vq5uOR3w3JzMrsILDl
IlLboJXPpU9hjdS3g34ejflBDFcYWkC9+v3xDy29wiz2w1krVW/khyo6rNWlpa/FuPenHoXhv+cm
b9VRDUmJz62Kcbyq81EdN7fHFXTt+8+Nhdnfw4ea3Ul9OU3QsDWLJ6v4/vF8vMstZY/M1cOlKPSE
XBTKWdHHva7RGoGF0qVIwFr50Yi7mxZnRWOgADz4R0ktby0UoO0GtTejuBwc48YHVYwk2xn4wFU0
VXHkC9PMQUUCT/34GadT4p/LDobC3++eF4bdWbksnzEw/So88BARhY/4j6OnF4rRrQTwpRmePuyb
u7BCLtJ4OTOsZC9ggDf4nX78+EsrY/rBNwMjGAhhvWbHW/KXyZTZHPapvSL28P6++QeG3h/yoTFl
HjptNdD/O2vM3Uj5aQU3cqUevXzlFV4Fx9/7BLOd7ze5ik3sKJ8N7bc51Bj64hRdhztB1k9jMT0k
kn2h5dZWyZOLnN6Er7RPaZztROxgYlzveiFvfalH2dU7tFmxx9jspjSDbRXG28DwEQ+VdqGeXUUo
0ts2rpZeXx0HBCI7Ndl1BUQGuuGjTjLsw/ftkm1QfRnEc9E2+wDqgFdcZVTCJZUKQxdcCzm7aaV8
6jtTj0rcuB2ue0pevm1sNOMiz9V9UsY7RAp3VlwdCDzbUDVPNVTIOu6vpfalwxrZrH7loG866A96
BRTG+oXg1NbyIne0KJnp99GobRqtuvvcOpnFwKyPjMAeI/kssoeyetEjuGHSSnxVpxPgvQ84i3tR
1FVpm7CHzBJ2NWp6Oq1E1FMtd6yj4yBOAnthWvchkI9WDfaoIO60CYwQgn0dKBxqAjyC9KgBfLKb
liJVdoGcXrqV/MgVbbey0N5NhXWkof/eKxniCW1RsZ67rtj16teY5lglXpRQANb7Oo641lABW5nv
aWLfmZO5UwDbchgVqZHPmu09iwjpP/uWmpTryRqkWekkkt9KZLG1jJsG5PGmkZWtj1SBFqLiindO
1yDM08rPfgLuIQBVR3F2VynGuTBBBGnwPJPiiHewi72724UICahAKaILR4OGo39DC38TtNKlQuHN
KP4oDFJ1vauY9ibCRSmO6S2m+UFFgaBBgcCXH3rlS55feZPZifdox79zBQXOpnc/no+FAGhP4fdN
nPIku+3blLlXAUJF8uCG3srI75JOOWTm9k2oBY+Y1St8Vt9wgyBx26mHMeyCivdUdoMkuUrFuZ+5
svJii6NFLV0oaGm2wq0CHOfG58lPWigGx4tCZfUuM32oy+YuU9F7+dz7T/H7zfujI6cB8XdghDTi
6OucZtLPj0deOMDm3AEH0QWvyFSOluDScLQdWjeh9istj0qqrOQHC4cMyOO/Hr5AUDJ0eg6ZRuLE
/tL13zXp98dPv7QuZrE/LtIOwjLrAk5F2UFnWTlwl2ZlFu9QOM2iQmFckzDitS29BED41ckGuaFX
Dx8//NK8zOKemWAYqtT8SO+B/biOyp+4w3889MK8zCHFudmbY+4L+RwgTasdG2O7Mu5CXJr7C+Ah
bVtyN8jnAoViZHahKjU7UyRU3GD6R/bJCr9VdUE/5imMTrXioSWrP/ZNQx3Od0Op3iqgmSX6qH0V
H7sOj2yUHEI93RoQxHxP23djeZDS3i1jtLAr8wROpg6Hu866VuHN1+l3iDs7SZwmGkdTIC27c+R9
4T/rfrSS0y1N3izYSJ01pMKzSIoqaa+V+8pZkw1fGnmWLZqFqKswpGriWPeRANOQrMSHhfU6hyAX
gZekqNiOyGGhrNzHe7kLdoF5N3g2inBrILGlx5/+/iYKlQ3KzMj0EiqDg6SeKn1lIyw9/SxAtGmI
vkZBAhCH6mb0L8foeRR/hN9u0JVemaGlZ59FCrSdGyOMvPGc+D9b5eyBtljZErz8Oyf1K4TyzaSg
LVz0aspJXQW7zt+Ua/bgC9Fh7lzcDwF6x546ns0aWzSE2gRQRslfickL0zHHt0Ier2otZDpSGtNN
t0e6fWU+Fp57DmD1YxkV+dgZz7n3UNcSRAmycFqZH8/2wlKZA1PxXUPkXVQk+06ywTN3AG6mh27E
ma32vz7+jaU3mO3SUGhpaw3Tb1THRn+yaMqGjbnyAksTP/3om+US5knVCrAaFJC2JXt07Y6/NO70
9zfjBmOXNnbKuO33JHL1tfRoadjZ1iwaWwpL+OnnXj7CnPfG7cdzvDTubDsOTuUPVcLjNuhN9MpD
ba6cfEsfb3ZyS2pRGO00sO/fdPIdlOJAW2n6LD3z7LxOWhHCNGQusgLDMuSD7z81F3Mko+rUEaBj
HtnhXjMeQTZ8btxZXcZPR8dviul5g4N1n7e7zw07Ox6pgdTwmBk2Dq/QJ+zGw+fGnW27mGZ+X9WM
m/p3g/ZS9r8/N+5sxzVxEeI7SUBKrO9DfBVEa1COhfUwx93IQ18i3UcMRUpXB3oYf3IiZnsuAVTm
JR04ZN18UGlyr11gF2KnMdtzAa4rGVSG8RwVd0j83rWIyA7IWMmVfRoy65OrbrYB/QaWQoQRyDlA
2lBIF/mwKhD4/kk7958vuho4Sg2ddwx2OCUOw+fOwnmnPg3CmP8DHRvjiWO4kfO5jTIXO22lImpL
xL7PgktDix/o5/LTeXNdG5VS0mLiRZ8iZLX3PnlpmHfQ+wapzLF0hjN0YgNtAGllRSwUTuYinzZ4
MMh+zMPofO+rP3qLa19bQxOqt071qPvlPmxuP7XX553xWKkUr6uskXsypaT2Ucl+fDzwFCzeyfLm
ffC07AsLuPB4louQe758UAXHgLH/ePSFSDLvccfozEI/JdcbVNNVEt0NXj438Gwz4mGCgqbF1HfV
zrSOXvvJB54dhQ3aJJk32CSnGLmP6k34yQee95uFhvc1iQyxr7jV0lPbruieLczwvK9caW0aYc89
nYXnpA02ATLyH0/xwsqY948r3a81Z4oejj4Z5aLLot5m/lo0fVevjfLUvFUsW2rv21MCpkQvtQhu
0ZoB+4/AWbZRFGvnGE+5Um7KuHZ9JAeFFYKqvYcMKvQ9Mg2uIuRjGPor7/o+roenmZ2lYRvmklbx
NHWHCmkKZLdoN4Ny0TZoHLMzmih0W+t+6OzNx7O79N2mv79Jaztk5oo2TQTo2+C2LPKbaiXoL302
7e+BB5B1QZHwJlZ7iJR4k3s3warQ4NLgs5O2qWld4SFOdqspQGXR0ZUfQkld+QrvSpZPa2K2qxPL
1Kq6UidJFmopHZ5LJebaJv5YiNfW4VZyMjB60oUq2rOpqJvUQCFGC+Ew4ndRWBvMI/e5El7n4FeS
iRpjyReN6FYeb+mTzWLDiHazmfZs4QCivhGdEI7/3GKYbJPfLoZhtMqEZIWoIzCiP2XWSjRb+Fxz
A0YdmnjdxowbKhdDDs3CFKjrrCrML+Rd6vT3N2u4jCqRmVNM6xGHDqNkHwsXTSl3MlWw1BFHKe2P
Ez3LnbOLuh8ZwGP1gM7xxkAOLIPz2uvnTt+LAsmRdFfXMeJJMaQ53LxGEOeJdirqL4Z0//GGm7Lt
dw66VzT8m4et5Kh26j6FITahu8O7GgmkVEG6UFlDdC2sj38o8kRdW9aaLM65jk9Y8kesaVsuDTyL
FYlhFAFihkCE6e1xMfnk1fq1b/VmSkYlj31RULXr6ZNISNYKs/pcqv/a+X4zdJgUgzIApj6L/GwA
ue5WvuLSVMwiBKY/Y1W1CgEIgysc/lw7+WQh7VUD880jl0mKjXGZi7NJ07PatM8fr7uFJ1Zmexvr
XKk2E6CSSKqrt/6aQsLSsLM7sETPV+CXC+oJAtT1p4edbWknQic5Lr3h3D2OYfejSOqfH0/DQij6
h/COUfjgHWm0dtUxkr4NeOl4WvK5i8OrstObT9dGRWgE/SDOUuLSM6w+l2S+YkffDNsJUuM8Y1i8
6Cjglp982vkJ7TU+n49htUvjHjnVjyd4aUGofwfjXpZC7JlZEFlwa1jWSyJla02614voO7HzFWL4
ZiIqU/v3rvPq3FW6bw5Hs9G4Ze7tzfEkQdr2a/9OjpBwqoyNkesb0Ti7wP5de0iu5cUu9h4kWJEw
Ph37joXrChoc6mNcPZsll+mm29SR2IgcKQak5YZo2GURnjTSyVAEImZHo71v+gvTPgKg9CK72VBp
BOJdIJKvuwgLws3apQ3mGSMEFxQlnQBfhQAtvK+fm9zZ0d8YGPTZXS/OuuXWpovR58fjvo9n11V5
Fh0sB8Cn8OXh7IOrMa0HP8DYXpFB9X/1pDs5/JUkv6X0oeyfje7FJ/35+HcXFgteaH+d3MEAQSPD
kgcayC7Ljrq4/Ny4s/ARhwiu645ExeF7lx/FJ08TeTrT36w/yxli3zOmYf8Y+UXbraRHCymBPMWq
N8Ny4ikimb6qFz2bJHPJeG+aPz3sqT83G9PsvxlfS0fftDUeO/e+aCay+Sul4Gk239mOc1dpUy8y
E9HCgdZ2tkGRn3+BckU7P/vWpWvJ+NISmcUTJ2k0MnCKgNCgffS7i5Ulv3AQzFGHJc4dXaVP3zI9
mMhmRJnj6v5ac2npqWcbNRZ2m5oxT50D4MhPfXH6+FO+igD+c86VOdQQHjyYsqYlufMuFV+7U8XF
xFzzxKMcPAWAsUa93yI1sU/y6HYSMZGUa6jSe9TmNhH+yQbMY0MXFxmNS81Hq6aAUJlbd4pkbCWJ
W0qxybPfbXGswkdZCbYZVpVIs0DKqrZJPKysSBTT3l07yhzTqHc4zCPkSDEaZb7R73dtoW9tes59
+SvyUL+hvuT7Gu1hFDtle5ca5WYcsEwbTl1iI+ttnQay/bq6hl4NJA37TL3dS2ZyjDnYK3OnyiNg
HuyYEn2rAd0q1OzSzC4HQ3dz3HmdONk5ytOg/9JUaJPxV6uQHnSl2xtqepPHP+Tmi9WqcCVzzJCN
jSmZey2rdlkXIgv8swgvg0AC0WLum/w2CJ6TaG/r5ZXSjdthAB9mnDKZPTHedQkP2cDfdRBTMbCJ
sp+0It1Ww/ckad1O/pbgwlHLDa14mTtl5UpC3wwW0oS2tPHTp9FADAf6dIykALasmQ3RJoGr9oRN
lZv6cHdl49q0v9jaJVZ0G4GakiMcPCUOEm6qQSTf2rBHB1PaQUyFUPAHObxdEL1oTXxbQ1rUyvpT
MVcBIf1XlBl1z89LY+qyaC4dMjx8Pl7yr6f7O0venu0lmso2lDRy7aJ4zO1L+xdq9D4Ufzcc94Vy
hEAMx/zj31pYlXNYR2j4AYhCbpJwkbvWQ0r5YJarncn346Uyx3Z0ioQiiM2LyJKyMavvOG+F4g8q
lkXymOQnpz152h06Ovj+/az9h7zoUTN5kOJ9amBcF1huZ2J3VpaYp11xaTraSfkgQ4QMFEoPVuDa
RbHx7PvKz78E1T5JEteszX2qKlii1xvJ2aVFfACD1gOva3dqVgJO67e6ehFEX0LrLvMPjXWQijXc
4fsxkGb63wuiQWzAE5LMgkBfyJPogt99/JWWBp4dw4j1hlUvMY+IJoXituoePx534evP4dAjVMuw
nAordn0ZYcUXHaVhBas75VHvrOE5jBl4eGmIlKOyw5vTj3+VPrY7DTacQbTviNjCxB/PDrcfv8j7
CQXOtH/PvKfFOYJnYjjH2GLVj1V8pZs1zNuVl1kafvoub/IJRKSKscs5g7xw2FQS8hXipXZC14SL
//ELLOwUZ3Y1qdsO5dgpY5Gzs57hpWCfPOxYogszXnmHhTXkzNIKNUOCOGk4oLmqaQh99LuPn3xp
3FkUVHAp1+KCcWNMDIN92qxEwaVxZ0EQXZHWwFSI0lx8GmTXN1YugQvf8h+g26KolKxCjpKCKu6P
GfDpFOnm25Y62srHXFj7c6htJbWdbk/t1r78kpQvunRdxT2KHjV9HtSLxQQ4XkssFqZpjmPNzbiV
sogS1YDIttrauJR7n4s6cxxrK8o804Man0Dh+iHCACtfYGGt27PNqkCpFMHUFQyb+krpxSnPcRlu
FWYnuZClNaKhNq3sd0LQHIhq5mGD0ivRzdIuMwmeinbpoGY9ynCEG1ck+aFwfjTiVgJLb4dHDed0
ub4xYMf3uOVGdrZpxB7RgI08ltse/aIqRPemGB+L8inTm8MYotiR/Y7TKwkdGCnEZq9ybdPef7yx
Xqu57z3/LCYM5pBpdsXOypqviaiRbujcqOWOnXa7LPiBPRppjrrB/QyM2F3h3STmnWX/qArUAjjq
Iiy+5DFGzKI8j9TVJEyBumjf+DGn/J0Sf0mRtrLWIvDCUTKX8R2GifHY0HDU4y2mmx2WE59qtClz
JKIdKJHUToeUX/1okVCPqjWzyoW9Y01/fxPWvQZeXFBOC8T+meW3Uv/t4y+nLEDAlbmg6digvTA6
XHArmiVqlW98fP/6l1S5qTLqZMJ/gTeJVuXLnbGpWmNr6RdJ8UXxX7RSwEiIXOS7XQsdD10NXV/8
6QVrM/qa9KULawCY2jelz3FJ2NXlIfLRDpaiTW91rtoYu87SN6avbAYfYskgfnvSZVKdg+hSTu+V
4spIz0V2JY9XiXFuxO+mOhb6XpG+mfFDON6ithhiN/5Y4+mykSVxZWOpZ2EIgGiK8hzrMfe7i8r8
JvobP462hv3SVJcVusbdc5aUIfbJzm5E5SUd/1jNvd7gtxZcjWa/CXQuKDqId8MtNdTddWcTaPVV
gDBK2Dxa4jEsbtX+sezvxxavCFzJs4cxuyy9kyxdx9nRTy+L8kaUD5GOtgFur3BpR39rBecIqQUE
omOMr8fqKdbPhfar1hFsUS5CAQE36tAc/ZU0/U7WrRu7rJ8FpKfAfMYR0a0lBH+e9fbXx19+aUXN
DtnO1/oyl0nUIJZEzXUofXIPzA5ZHQPVNB8Yt1cho1yNa6H4tSH1ToyZY0JLyCAB3m8MLHt72qJ4
dqJk7N35qYSH4lOiICz/NXr+5u2N8VKyvknGTy9Goco+OfazGf42hvS+qJI7QzoaXXwMrAclqvYG
t1OcLHTtc8AoZQ4u9WR8M0IFFIZXoNMJm9lf2apT3e2d959jS8sx1KIIZgzqeQa9dqRWDt3wpA0X
3aSSuZbdLSyLOcY0LLW4reqG/L2kf77lfvKp5TaX90QHESdBbHDOTnwZWSi3bT8ed6HurMzFO+PE
zP4bYNPBTq2ibOdY34Nur3KkYCe5bZV7vNM162cpLoqQrg0GIX1+kWZiX02if/Bl69a1MDwKMf1R
xh+VuKakgcDOpillWE3ooV9L9bVmwiDaNSoKvGglheof1YmOWfpbsotTm2XXRYU7uXIRDxIGpePe
D7vNWDzV1Q3eAU17Zfk3hnaN84JjrOmMLH2p6e9vjgTHlISSetzpy/I+Vi4xt1vJCZcGnh3mUTco
se6zghXccH+24UqSsDTsLODguqBJ6VSDkKUKVZqvuCx8cm3NQo6wkwI5Do9myU/JV64Hq1oBvS5k
CuYssc/awZf7WoD4wAYOixge+7EbupV5Vhayyzn2NcgCTQ4MnaugVG6qwDrrPWSqBLGLGgsbX/tt
08D0sqF2jUrbpDFepQ1KwGEZXTeFytEsvVhZ+NuR5M/F7rmyJypLTgrJQZxTs/mlYdKs//p4ly58
+1c9sDdr1e+9GPWlHh0YByMUtJC3nxt3ujm9HddWw0KrGLclnQ22we/PDTtL+0OJdlUUg49RzedK
vvgkKFmZg2ZzLTVLKedxU3Mz2Pt2tfcxLch3zgZjtmU7OWoLdDVoeaM+bVnjxjGfbPygi+wytrqN
3/3JBBcLjLdKydWDOwqZWFrCHB3uM/tnEBnQegV8X/Umj2ChJF8L0T300CibxNtyyngpjD7lMNjK
Rm7yYw3orfs6qtdjfuuXhyQ5tsph7LitNzd9jdiTfPrch5jFjEhNcFEtmDD9RSuQQvlcKJrrfmEB
jYfxyHRJ8Y3f4Sm3sn+WNvQsXgSdFimNotHH1296Awm/OKc+EkS0ddCVa4LP7aY5ZtfvUaqDjEdY
UrNtZzX72nr81HzPUbt5PRpyYU37aTi29db6XJdLmaN2pdzzx9xmXEW+bL/2a3yHhfmeg3YHTWv9
0epAt1ePJtzeLKdH+tT6u7x++NyEzCKBlquFKfsttcEmvWprSrDtSjq3cLbM0bpGia+rgcQUV4Rv
ZYaQMYZJ9po51kK8nSN2NSPT7XoaHNfaVuwxxPh4OpYeerYf1QLxwTIkBzWib6bzJ6Gdgp/k7uPB
lx56doyHXo4wkMoiQVQLXdf/4uxMmuPGgW39X+76MYIzicXdcKx5UGneMGTZAieAJEASJH/9O+W3
cdezrAgt7G631RTFAhOJzJPns7+66c+ue/NWejryZq+B6qFP7GnF2/Rbt3ur1p3IXOvugNv1sjdq
7Gz6vV7NrVp30YQgnTkg5tUoxMVD9837vb5Ef+yVsAlGJUivEPSMyARGoP5CTPrJ470V6c4eBjst
r0TFOc1O48P3Hu51Af5xs/DdEjqAxfN23In4K8OPz+70+t//uKgiNllq+//dKco+/77T3zW6v+y9
v7vBf1w1kxxnAGOatsppw7LyoTBh7g9lDGEDYmrNZMizLfAUSVlbMKHVgoKh+8kpuoinFmZIgQTk
sMEJozxrEKtxvu/4I2ufa5uuFKxFC2cBhEC9QywXA4+BkVZYL2RD6IBSEdaWuZGwPHCKB784lZg4
gWco6MQmSijHxhzToXVCTzzVY7dmFsrT5QsUIiHXF2td5Q7kr25thDpGY8IJqFWNtuusYmvgpjcw
8oa/zNzuZX9QJt/4fdpnd9OEgso2pytZm6kpwaMwJhNSV4dGKFxGbVacFtVsCy2eXbUysaMEclZg
KC9rGGWvCeGpDTt3H3PLXJF7UsBctc2pu2qs+nvHgd86mj8+kIYuhZepBq2iKoLNa2t/L/j9NuP/
47qdjlU+eTgNFP1Oms8uTJsBe//i4p+szVv5FKFD0XILbyd8FAfzMrP7fy/PTyL2bzH7Hzct20oH
/mPBdMWcjL4R28OzwKL698U/uelbZZJkAgZxJsU2gznGMgLM9d/X/eSmb6VHgs2iHQ086XwEU6oM
GEuuWdS/L/5bTviXF1a/CYRgUIseBkrYZyYtWID76DlBpH0UOSiKfAzFMAXSoEBVASYAH3z3uYXu
tQKY3h7HM/jCX9zIZ0/v5vBS+tToSxeBXveftQao2+/lLLeSpUIvDEKhdtia7aP0j6CY/vvBfXK/
v5sXfywlY5ATKxXCJzjtD/OP7130ZtNvdKJbQBCgKZTQ/fzF+rk+wb98wtbNjm/LlnTDmMN6dCGR
jZo2XDzhHO9C+/dF1L+ulb98h1s1vtNnVqc6jGZYmZtw2CDpzhTVyPYLeV/Pz996NrfS/AKyUnsq
8cDrdbf/Zo/iVpBfGcC2VlcNKIweHjr8ot9bdrfieU3qjmujDr8t7T5m1l2L4Yp/P4dPwsGtaL4b
lJh0TCBvAeoeJpioQ0vByq9GFD5Z1r8bI38sa+j7TPCicd9cQpRz0TGF9r3btv6bbpigP+d0QnQs
vddOW85+PQQwvWJfPJXP7tv87+VZBnY1L7A6ugVG0Yf2K00P+WRp37yR2txMlZahl5r5WdhCpYam
UFhhioZlVajpeiTMIgYX+t8P6RN1q3ErqadDs7ijRFfYytOlJcCEv06otDnA6qlapjbs32ElGbei
Q1EWXZnhVGXfC2i3snvLbZSSBWJPdYeWzReR4Xfe+5fQ8HuY7Y/1JEqIzEiL4MN90NGHuK9goe87
R46KelYXUTeDL2KDsY3caWZNrOsaKtXr1obqhPN09n3MnLzgCqHiaeU/Mv24NJuKYl55fCz9YU0x
lZJBQZgZ4w81vlXyUsmVvqyHbkwmgCcE+al5X1lL/t0E2cZY3X+XWcmsmQPhtGwtA7WejQ3FeNOy
WMECTR/4Fiocu1rP1RHTC0waoTTOhfnF2vgkyN7OA5S5g5HnEqdNlu8HWgTZspbmU022yv9mX/V2
KmB2fLfHOoAk5HG5q75XXrqdCRCilLCI9qdtXeGz9OIrpebfb4tpmtfo8ZfldetTaitobmqAE7a+
A3b4EJrND1ftqP7sg7cDdSGzVnQ8Vi0Jufc25hRN9w00JPAEFeFQecF4hRDt/HaCV9mT8p58d6OM
Z6xYcO7g6280kdQwywi7NaKfDLnzYDaP/2U48QyKeiccLJEuzZBqEPg17gr+risJM7Q+3xD8qt27
yc42LWm3hnj3yBgUbRW6FnBUE7xW7F+NI9emd68J/9D0UFHaB5TYQRLx00lvUzgcx1ZTRGMz3y2T
GVXtps9OyuAoPbpRxrNI17JQaKvMw9HKbTH/7QcDqEQN6SKqZIyWc4hR+UiUdwyFCba04QT3spGq
u7zVE0d75O2v1jPQ0MafSKqIF9Z+HZvZhdNNVpvbTBXJZJ2WZQdhc8i7CHatgaftm2Yz2kYIBnDY
jx+ztjPzIoQ9v11S0NAZniaoQ00Td9kvXb2pyQfQB5pPo/xo8YjccQjpoGJNPxAQ9QA6EF2zqq7Q
pVlMQavD23PW19Mi01mHpaH2S7HpNCPqdvyj0zdVL1eW/wo0RQAqM0q4oPxhYzGfWLsl6lehr2Xx
aDZlqLMWhcY8mrXDBIakLJ1Hmd1V0PALwe4chuFfvMDgOuJImcAPIVLwmXaGD9W0Ee9bzCyaqe7A
Fn8ICuvQ1UugISwFak4MSpKa6pHjidBCNNIywIDBcxrn96rc2y2MyH0rbDH9YExt5BdLZHsXVM1Q
MQrk5KfZ3IdDUYPJNQUmeMKiCsbql9cVB3uBfRamOZV1WOCA6EsnhBYzsMhbPaXQH0cKiIglNwJv
YDE2UqhBpB51JLbj0r44Jugz93S6H8vdWJ/GOZnwx/76746W5JC+F4AiDYemeWir6+8cv4/3JAVP
pEvQPBUkDqs8KlE6Z6pH+TyVpghMHLXH8TBCipKjhecemNh25nM/dxDWIBbzD998kdW7JV99Px2z
lzl7MYaPGn/nAVcG97vCY2Fda/u6jMt6ny2vmbkqHUiFWQhyz1Qf2/pg1mtk1KGGZ2oAnEYNCDKj
TO0Z24siVvodKfTAxTBLpx0yyCnKvI0BhkApJ6Fat+p8IFDY81iCYeNjWAoJhnhl5ZoPoMPWM7wK
QTUzedJ30Fdg7iXXyMrn04rZR2iCw147OONeuT2ozrFimKpmb4DX8bmJPFlHM/BjE9zLTJQlYJS3
R6oEutyRUdyw3IhFC1n1tIAh1U/JSLdDY0Yu7YLC2Qg+BjbWqVYRkNkgnDaygFx7s11iIhZ5GPcr
vUDaFVTZeOSqBARTElRHoDFZptA3ZdT5KQAugE5BkFEPe1KcHPvo6SfmQ5odQZOOtpgx5LBPePPE
2TCnHbXNu6mGEMWyA616LFFaBQgHJMDQw1H9CpjvixURMM7XrBgeqVxDixhC3Hq4Y+1PMVUn13c2
Zd0EmVWmlnWX+SyoKxC4NPiEoEcySQticxWYDAgoNkRE3RMygxlix1734ooKw62QoLc06un0UKOe
MjQCoLALrHkDB6w0QR4GCRkUXj+f2hHJgXrzDxWeAGFvBUhStPPCsmUrtPlDDWYfA+aZLWfnQuzf
iAfbgDRPFqupXjvtEHhjhJEDaK2qSFiPxL1k5uNQiIMJ90mKkUcCZYdptQnU9XErX+mI0guXz0Kf
fhgQ9XlE208S+wBf6qt9Zti4LMjEAOJsHVKrXwscmsYKYwh6+9JABV9PHYhF2EVqJ2r9q31Tldjy
fu54QIYsmeYhEksBzpUD4sxa1v22rZOcJr2GKrGb8umyjJhMLWM+bGv5rOzj0D26Jmb4zxp/QhVV
azcOch58xURYYGmvPD8rrKAuIzjBXV1jAcyDqr6yjgZWjDlcaIO2vEkTd0xzEfvNsVSoVT2WxcXG
y5LzHt36TWYS8MzakJMycqvXqWk3iNcEY2ealaNIp0OCbcStfjcaZlpi8xutB8u7WyT0lnVUKwyf
dU9NhnFPUuE7rRXdN7yJ7c5GZS2PPXO6L6xXLjaGhopt3kYMlGYHE2YQasGEFtwm2f50zLUlkfe1
68Y5t/TdWCTeiB18dEA7XfX1D6PflLilhm6gl1q7Y4+kEDBOsG/LezUDMT1Ec/YIEZHRGBEBU7Zt
E92D/Kp4nzBnR9TZkRGVF9I9Cz9h01EbN4NZrPv+DvUe7KL1rN4X2wBWp4xNTUvrBavoxeVvEsep
3BCo03mbEVG2bOGpUAImhcHqPecGjBUa5F9iRZs5YE1Sz4dmKIOOI3rlkTRORtWkHIawnVySzCsD
A+T4AngTIdY1PSwoYtdypbRfLmwModvRG7z9BmqfIkSlEIcjByZ9FDN+nM9hy0hwjTdLIwG+6u8H
7PPyzKpkpkfbiqZql2PS0itSHdhF/DSwG62KFiE+0o03HTBHc+vYD8twNOxHoz5Z9YAO2bnToOHC
DPNgAyV8HH0/MdCGghVGiR1R5U89jQRfoZsEX4e7YnzQsP0JH2bqfQsL5EWgfovvgekPwumRUsip
S20r+jc6angx7UCNYm0OWVRCW9bo8UiQk40rrxn2fi0D0bPQ9pEaLN3RFFmNBX2oGVoRSFxYVUVw
GA5pv0Z4PnjtdkB0ato2LCgNc7CANAXal6eQbcFZlY+xien4ob0QjSbVuC+VTAnXYJIHClyRYJTs
lKN+lUtUaNH5LfIPfd5X5pY1v+AWqRmnOt/0wyVjQ+B0L/2SxVSeig4xGISm4nEp4Iq7iMi34h6V
a7t4keypNJNKwXFuSAaM2PhgMzcUO/xQJh7sWhqlI4B/iHKFWaWw4AUWkRdJHGMWRIDpiZD7GoTN
/tA5TdQVTloP24awg9GqQ0Uh1YI30KQVuw62Yj0k91qB/cWdPByOfmF4OZ0aedd2XdhmWVQsdZqP
7Xs/dSsA6Dz80BkRQOp1YCMrmOOekR8iFPgJBDdu/WayJiiKIpp7YDgbmRjm/ZVYyGkVLv5udH6Y
xppl1+dqnSTwuyPeIdlX2x6PwMUho9BStwQOyk653ia8el+wvzEkMAvSestHGQKL2EKS3Vl5oion
MucfGjY4F4bAgzjM9K1BPg006eDlqwVPmXcyzJ3lODh6zG37+gKQfFhRSfY9Zp0s56cnwD71/Jhq
GAzL+LqfdWBNSNhh3ZRts6qN14m3kVv3SARCY2/0VpA5Ziz6IjEK4LTkSogummrME2pXO4xNNewr
d7iU7odrnzIXJMoTctBeylQ0Kl6qLaFQmBggE5Yr+MSE7gDywTIgvmMghe1rw4nsMgcuzdnbTRXJ
DulhY65YC0zxwtKmxsbW1ansMBHmGHg1mtBEeO5tPLXBxGSVnY7OT0Vg9zej9zB67ZPlHazpoZ2f
kTOsgKd8BQ8C397aUgOwvilDcFOQcL3PbapTJy5RjV3cwzQCjGciowc+0UNm3nbjqWB1KM0zVzLy
nRYvRh9qSKgGd4JOW+FMAPKq95QzK1kGvhu5E8z5BIen7ixgWJkL42Q72HLUALZotTUtjuOAF9Ny
W3RRhnIEqYGKH/2wY/AJc20UhZuALMhuQN+WhRd6+roTyBYrXIDhoQggwKtk8SYYS7enGWT3lidt
JfeFx0Pm58CfyVCDAYaPi3qQaJQtvKLdBX0+f2W11W6E57eFx7xoy45wSMhs56VGQBVw2DGQFC3m
R49ZPzfzAtKwtVRrZ6oBvJXBBOqqgBeN6dSxxaa7agEFES+n34zwYRmCEcn8VOUn35j2Sw//DcvR
w57/dL3maBZb0bxJK4tdH0RqXUXuLEG0hVA/P8gGY07+tgVLDz7UMcz0rgQkBVU63I2D7GPMiijr
HweXrPSOJ3Aw31pkg5+jNp5ywHbzOSFTbFlTnMF5aLTSmfm/yhFuOYTHlTdFOY3a69D0blDgFM5J
7x09CzeOwT6uoFUfhkPXerGr7kxzTnuUgRrdB7TMTaYCVMeW7boemkgBFauPs2MbmWD/Ov1Dj1Mi
dR9p3oQd9PHIHEuaxT5t4mLxMLGq1qPffXiwBw9Uj9DmDXLfthcYuASueR6a4gez89OMSINBSN6l
xVKEUDAwBmvkaceNKwUWjuAGonYhJ75m8JbpreZAwGXDqBg8dgLlcoxtASKv+ausvZNir6iL6Phc
kB/w5gMcE16eVZFjS8MhqOih4kcUhy2wNRgH5aPUswgaGt2UGHoTVcLaK9gMeAZwU4OZtssDx8Ak
xcbrqAucFOPWh1t51twrZ7rXYeE9AGCJvg9mG1NppLWNb7iA1TrNO6KpeFReAlwEtALhoLK4y4fA
Le8NWkeeCULkjPMEzpKqXEKFV3DKeDwsj55ESsDskLnuipSAF+tESzl0kAyhsgJ0sxTTiVjYXQ2j
B6Uqe1xEFTInPyw2iUx9rVfViXQffmcDMQmorzVFC45pC+Tm02SHPQ4Lsy8P9ny/WEeusu3Sm7HZ
4n10tiQ7LziX53mfgryLqeAuMns7BGom5bkHAsW4axv7w4YxPYz6u+bUW4nHD9TYwBY6IMaLWTyO
+XkkeUD6HeIWBO2i2HclKhvdADF04sJd39Xney0vwywDe7GpT+h0IX9oA3R6U3cmZzADV9lM1n1F
9zZTiUPNnxUyVHfMd8p7nMcODStkDIShCrMEhbASwoqQYzqWVwgergbgdb7RocaS44wzOWoMsG6D
PzQYVhZMeBgNWpwl0OdN3EzbZu7BwklDeugnq/vBW4CowcnfA8WIWvvRxQzu1c6+AZrQFbFJmsDx
QTxFtDNt41ho+V6ha6z0yMY0mIZMh1GMKYH+aII1MLuvk/8B7vO2kwCHFj96XjygMXNEYQT+DcaG
59jh6sE7+La4l8A2QnGH08LJb5pjm5/L6e56MA0ZkuGit8JS7WuOHrNn7l01h77dIz1bcC7aUlcc
WpDC5+UNzojAXFtgy2rx4r+WKCsqvEUoHUGSW+foko9LUKNJzF+bGpPr12JOfteLtxIVG9e2kZnV
UUc/AMBAaYsCaY1ZXnjVz9bbBG2kicavS94zL7/4oLEigXYGQI4HHFU6a5dXVtS6YNpcp2lEnDMn
ZSQWuDNPfTSeCwy1t3LaA4qOoYGPHm7iKfVXOQeCrB5DohWJi+qbPdo44OOdABmgBzham66BZ21R
uYJhkdM/Za5AkP1YEDh7TH2WGT0wQMApktbawnnCqCBCLkOzqD+mVoZQp4M/cL5WRgzsY8ruL6UJ
6vEBfTcMwsDdjP8qujciM1DI+hQ09cA0gHnOWezVH9qSOsxJzGxd+1Y65QTkcxCxsWpLYIztyVk5
yB5wNjasJc7nBTFPt9ad5+Nc2wBqSlesHk+cvHIDxRIUpBzHCoYRuTrVDwturceEqwSNofCe2bLR
vacRKh2q/WrmE8oas39xoipWxU9h+juCwlDlHWZJkgo5FVcVBr1fTeeNZRuFYrtYqZ6n0k4kxpG1
al8hkxvlc8nXDYoY9hA7+j4r+qCHMlblPzi8lMvcDVq8TKKwk2X5mJCwLDhdTvDjtuSuMlTcoUZc
wlfJwcQTSmxQbqsjU9qTgLflUPFDiTjd1eAnsHqddxhqIUtglFCktWc+TlFVWEGDc+kyRQwnbci/
d3T0d15urRhSOObSgEyvrB+2enZsiwLD+McGoDStG6KevNkSpNS82JfoXui4X6qDa6qP696ujprT
ITP+YP4IXPUYjx2yP+BRK3DER1oA7ZOhYvmQLdmK+KmPNpcLsE/h1VsmHluehWRBbtU42wGcZ66j
mNtfz5HOvsvnDZEhRgNC4UGe7rJQq6EukSycIVUnlb1rJwRxIgI3l3HTTCg1GZh/UCFDVjCBlQgo
RDCBudKNWICdgdEXDCsjcxLNLznwR49e3enLI529WHcQNVwSOV0WsVbhS4coB004N9VO+VgorNrR
+TCZ9V3ZTScxcQzbI4iVWmIbRTo2GeoAGO/nalUhVAnv1XOroIMExsZyMXWkIVqBqyFuuE89RrMM
zTh3Nnl0YOyC6sQDBnVD2L3vu4U8VFytQW3b9/a4n7MplVDT6ihumwDL1XDeRw3y+uWlrSEb57E3
lUE9amtsh+YscpwxkY7Rcd/PP6Y7v7e2fd+/mApqFBOn0CFTCTUzVHUbByPB2iUfUGITkKQZKI44
uXnShY/sVyzY4GHL4I3FSs3iXSctMI1L1OmY2mP2hhla3DeOlir2ugCF6kBxMDugl1SA+VUUQ1CY
/9dpNDcvk4QuupsPZmZEfNw18OmYXixvCqrs3qHPVJDN0FZb2Nu95AsiNyB5YplDp8QL4j75I4g3
xkc3PnVAdNi5Fy8aODp9FufVlXivjlLUU+C5+R0OJRAIRCPHQZ08572/UTl/mxTUu26znztARCsB
Uwkd4PHS69GVQisKByGFQFSVkMIrrK85VrYWet1OM9TOEnjG84XOO187TiU+spXMWR7q9KH04sZF
mk96kAp82FWYjRvZjgDPZdHDTpwd2LgNWkmRRDnhkh3uumL5aO20FS1oKhqqbxLnDCL6ROHcn5MH
Xdx5ZXPWui4mlbnhckYJu0sknH2oBUHUdCFIV2VHNqI1cTbDCvNHAs+gNnCLVyUvDIWLjJgbvfdQ
2eyaoBcOcqYFUGj7UFZr6tvwJ7KxAESzMs2zvRxyyPF9pUA1NUVs1R3o7eOdQzHJMvI3/zrcWA1J
Tkz0wYbk+mfwYhIL7aoO/+zRJ7j++ToumjVLvCAZVIYftJhU6wt+PffAMAkXZoOBFLGGraR9lWSv
dTi2WN2uR8Igl/zsmQMgmDlqqc7HlIGPCV1DLZkfuj3GWtwTJhqjCp2daqsYijACqfRkiYtsvHRS
IlBoPGeTntAB9SdypIUV6dC9DHoX9vNwAc3lrSUYQRA8HNhrhq7r9OGIey97XwZsk5qX9E6bdjbK
wbD7GNufXnvfeRtGRuy5MhZqP+U8kUMRW8PR9bXEw5e3yy+cjuPRaTeDHFJJ7Ah+rxijIAESgG0/
ACW170SZ0vmVz+vc2TKTBYzviPvY6TJulRHQRY80VA1AnPZ1jGsaZli4Hqbz3yTWfosSr4E2m0mQ
hzcoGM8YpzAg/DLytNDEczGaj61yaryOKkXp6475G61dVR6NVb+eneVNR9opph5eU5iBpOtMrbKu
Ww0avD25nuQFqlTDkGSGk+h4EWY87CH/OVX8rZAMb1gdaa7CVvvTn6ewmfzHwoLTJPGqCwjnYLVC
T69BgraU5h6eMAmtDOTWm1FtsW2sscDTXuhrYSAOVOOHiyjVyHa1GPcU9BIX99/h6c/FgBJj5kWz
b7/1/QixXHEm1A2sEXu0w2Go1aCAtCx8xUefRZ5ug3B5BivICAnKfdM0x9wCCL6vzsDG7JSsdr67
rPLCXGeavtK5j1OdvcsLfjag5ep7mV6x4yOzk64aV/YI+AjaFka9p9ZDNT815Tsp30v1RrEFGLA3
qXa99dYolNr7I3UOyj2POLNx2AVTVCJRMNG0Oq6W91I+kfmpGj4mTFzx+WCPK9TwoRTUfcDoN1bu
xG6FSYX9tYMtDIopzBN6iobguMKJmmcfVRmir7V+M6lzJfa0Pdj13sj3hbHX5/fJvFp6X7AMo7Gt
kkHTzvAF5QhNi16GdYbZ5ErNzzlmO6V3GJ1jfd0B77u8uptdHEg7FtfdGOJh/Gyad+EkrQWFo8SO
O8VTRuKpCBGJfJi45BcX+a6DIjzPYfNJo85qwwXqFHgEbjwbBzCMy1obqz5cj5czOVXaUQyoHvG9
lll3iyV2DrY0aqMbuIIzObpvqXQwOYzsfzk5ap2xD/iUQnGxG/R3Q6Mry8ILpfZlGUvtcSoexBSa
xgalAg7jqEpdrWrk1nTS1iIRa+YNjv+1f/28t4NnHbTiIPujY8O9BA1f9NMoqpdbVW344Fsv5WKm
GDDa1s2rOZGdNdzZcoIdMwfmvSRvQzMcHcAGIzK+OfpjnxsJTloJJQWghyBe9THvfyDmnxdKVrZm
7a8OOfVw9vMncMdRqX/QikeGflF/8duobP2NnW98pOYr2/upqYvzwsu1JmQsZzuV+sFgR0zzo60R
ytQfoTilMc3g2SOt+5kZYY14rLIO6/Zg1eO5qA6ezGN4pKe1mb24+TlHRNAdePwgR0TDAAc/vwi4
l4o1jjPMtcPBvwxavdYsnH90fKMWcKZ7iCVjfUBVUru09Cej7J10TbyMZKdbdOuay85s0X2W0go7
D/JeeLDWyMNJ4ccOwnfRJS76j4ChFKgCXCocSW1eJqoHRaf3h1jkkC7lVmSOD0ADwipYou281ft3
U6gE0qnAROmjRiHDYXrUG9plan9iAquTqGW0+BtePgyqufjDxdC1+N+Cgk9ERLc2YXZOpRgUtIK1
jDSOFv4X9mOfXfdGnFROrMH+h+v6MunIvvW+J47Xb8RJelHojTPjuiUamcNK/65m8kYxyEExM1sf
IrBZwE8aH9EXGrBPZvz0W08wyjpr6pmGTcly12XxOmpjbLgG9lh0ZE07naoupLWZMPLLz6ZLncug
Rf2VEhFRTL3zH25VfXEvf/9M9FtbLwz6O3V5/Rk7B62pqPrWR63fOvOMlXL9qsFHorPDjFYWGuDf
WZv6rS+Pv7hkLBjD0JARDWVcfKX5+bs6VL914Cks4VeZiRFnbDbcYanlH3BsD7J6+UL/84lHtU6u
n8D7213Bqfzf/zH+T6HTXhsLTcHIFOW6LhyWPqUtcmw0x0dj7ZV6MGnAEFrWGifGbeE4sW0+ZXON
NPTICXorI+IwKiNG1hx0MR579sWwxqe3diNKrMdq0XMK0TFD1RvEWIyrr2A/QNt2Vw0/0YNed8OK
9w8Q/NjuvoWLugsjC63z4ORQBTXOEDgJAQy4y9i96Xxvgle/dfzBx9GgmECufO4INWfAUr+3hG7C
ReezQUodYtcerdnZ/DV8z5odIuX/fsKqEY0nFlzYTrU+AMbnW/d76/jjqcqwNeLCtdEMdQvH0Oh7
1716CvyxID1hV50qBG53NiMKAaKDMsj3Ln2jDwQUz+TLgGFE3m/1Oimmb0V6/dbSJwdRgNNxnrfG
+/LU/Pz3zVp/lxTq/lVi/MeDMApT85zZQzi2IdCCzGN0roa0KJ9MS4HGdX0smIUUMDsT7dqzhjeI
QH9R1bvWfkELQtN2drkpkE20JchYpg02rY/5OvCslp98hLOsmg7X7nyhk3Q0nvXsbezuiKmnrnaf
0xGaqI2xuHAgxsvEjLt//1jXj/H/1wTqt/ZBnlnmhomK/7ZWlxl2JUqMwDFI9WK13VvR4kfMs+mb
S/QmgMyVw9y6w1LyyuMiEs9//PfP8Mnu5Jv//WQsbg/csAtEe7pryutZ4d/X/STa31ofuvbQwm4T
z2bUGgRigBi1DIUlHxDwrzxif7vm/e3530SDsdQtvXPwDpRmHi78zJudbt8342tfE1QZMzSQ16O1
k83Oq1+5PGJbb/hTp2nQulUBqpgoXddh072z8ZVol8x7KswXENbdGQVbQDUAQ5fXrqUGpx2K0k5T
J033y0KfFDBs12yxnT8U1aNTRJAzBz5aNiVJDfgveV0e9t7eHFJPnXTUEfUfRXl2jHeyvKD6HI75
0ZhOi3vFsZ2YIAdNbKfyUDSQHTQdmoyvLeo7bidOlFuQRkLBQ+/gaOiLBZjd5jLZetSyxzHbdJBo
kw0dvhj8/kQWrt+6PbqYC+vLAbZEV3sOHAYhfEKrBvaa84RCvwv9IwkdagC60UQtTsI2iu+E5t9y
oNNv3SDlRBpNYdZrO3V7mq3UV2rqTxb5re2i2VA716Af2A4f/n37xZ7+WVDzrkv/j6A2F1rjjx0U
+3x8ckAYhRoU5bEQxls2xfCvRDluEMlEjciY3UDXF0Cm0ZGgXtTKdV6tcdpXferUM4qGeNjoaniO
uafN8qwX8khsDrWBe/Z5HsFcMDVQXJ4Kd02XFaNWmLNiN6OeXFk7BjxLYX013P3Zs7oJ1b1dK75U
BnKCDUwI1PeMaPRbJ61Ropstcly2OKAbV3xlmvL3GRX91kbryhuoGMOKyRy05X5idmLlim/uhd7/
Ze68eitH0mz7Vxr9zmqaoLuY6YfjrVI+lXohpJREBl3Qu19/F7O7Z6oPSpkzBVzgvhQqZXgomojP
7L2+i7VR1n1bleDnjnICw7DO4l8Eqp+d9EV4ZGgZpuuC40ZhtvQ7Kh2ISfo/Nz5Rdy9WRZ2JHZne
wi03vtMd/XPZxiVeqdbMvE4H7CLuU3DvvP58j/jkUbtEKyVOWGsdMp0ZT1LHq/pPZlyXMCWnr1XQ
z1dgepqufgX7+GRDuyQpZa3n+yLIiOX8clv5SNLRILk6MgmvWf2563Hx6omYBaVPreGonttV/v7n
Djpf/N+tUjFAZl16PGzVU+muqeL8ucNexCNZJV1fV8SJqBhpc/m/wDN8dpUvXjnTDiutN01SOKvd
uQiAs7BYurW1tdJfMXg/+4iLty8xwWt6KHFBy9OUeO+cm5hZ9X7yC3jRJ6HuJbyo1ePI0oyG9XPs
T0PYLfy0P3qUM0fzGj/PnwvTLxlGcSp6Z0iA55oZMvOd34S/WJs+eScvWURmKbp2rA1s9Y/hvfbn
Hmz7IllxhKJhq9MisI1gT1EfW/vPn8JPVlJ7vse/e7idIIS+OWcrMtkliJyIr1SUr39+8M8uxcXr
aPpMFc4wPM7V2r7bj9afvBrz5/3upIsxtqmMc4nrejPOevHFz8/3kyfvkkYExaA0QYiNTIVDFNzA
rk/QzN2UY7wOxPSLD/nk7bEvX1An8cIm5kMoi866DvoLAtWXVf+5jeaSEWTZjAwJa7AOTlnLhSOM
lUJu+PML9NkNvdgZQ9szktbjhtoBQDjgD7+Imj857iUYyAMpno0j52zaq/67Fm9/fro/Ask/yG8u
sUCi6W0/8fvhqGMLG8ECxmjShvAUA2jVhrcp7FA8Yi2q8WqM5UobdFxcewfNpW4uHNpZqULN9cUx
PQTA2DzKaBsXFk3PbNtPDyIf507/MfLMJWLJGRBqFdGDn4m1NzpbNVGVtbaG060omC0FFI0gf53d
EVqiI1V4nkiyGOhwcmD2DVN6FHqDVPOuRtotHfrnAGUz94UW/dogywop9Tm0XKI0307psDebat2A
+PPylTY5pzQc937Mt9t3m2Zq8zAZ4SbCnNRl1zVI/0DceibKhMzEkvoAww51wevPL7Ptziv/H13n
i+UJt7BhEJv2wLsb7LaPwfBgozfSEFAq706NXJ/guY+1relb+9FvNk1SHcbaoYdxcJuRvny/y9xz
HgAvR58qgJcPPq3yYtF5b3NVIlGHysVMZKrtTCEZrHWCDCDUD0gFt6HAsMN3x+lLmbzF5gvWBxwO
9zmNw1zsJnrPQ7sZBDqWKYRwuOrLbCXRecv+u8L6BcVoKep6kSIWdocBH9BOGPEmobsxIUpKadTb
bwyOdvqj1X7rUn+bef3WjiiSoNAeX5X5GjOsZOj3MboM40uTbjQf3Q0929JYVsV+MD8o0y97p31I
6vxLoTXHMaGp1NGpxKdcW2pZISkL0JgkFhjY/nGsUUp31yOS+TDjSsRXLj05PGpopAChScj7Wntb
RyUaMLFLI7EcRu1WNWg+XwxjXLQkm0WkNsmUPA6MAE/lo5qGtaqOlrNROr16kI6tUa1cvtlnjxPT
kHu7v9EwkZeCXzZlh0JW01cWgvF2NBe8BoVzBQprMRQ7p2gWVX3DDI1lLtu1Jb6n5cke7VXs5Eur
N77mdYlTEU06Z9VJ69WB5M60qZ30Aa/3XbvRJ4Zb40nJovp2KItZ/WXZ9e3YNSsPJ0Vrait0G9tB
XqObdrN8ncIodzVj2ctu36HCD910yWTJqWDyRDTtNQxW4ooZe6sUObpvJ8zK8JYGp2Dz0SVKli5E
ijU3GNemCFYiqPZGUG+63gF26h8M3J5+MOCpytaR2+xaem2NjNYpYoWkGral89F0wUZKf5eD1zQj
63seIp3GoBXSoPUyfe1Ic5Wnd2NlzZSYpaNB963Sq9R8k+71iJWBIumScgjSVJ8RetnSc9t9E9nL
cbYeTgFioqfUL268CSwTHRR7oeFH0LSzHzfngsZvOawz8WSN2SqyZkBG3u5IhK6pl33xpv5k+LdG
9D6EGDYNJAkFynZbLQdxr/f9wU+2VJToiwZbG70FH70Ywg1dOtd3lj4adGRBfs0Uh3Nv6MjFckSY
5bpPp/vWwxBUIhvVxSLnjon8azV81XkSkUYNNAmCLlhmgUIqlS3qUFtWIxgSJr9Mvruw+q+gj2sZ
LZMBi0mGMnXKNr110JE5OE2EnI2uZYHaN8UE8KISC1vhvoytReRajEqE9JfhbKxOchw2gKCgD67j
5C7JPIQD753lLRhSY9QHLcefTp1o6LjhnbO0QAZZ+q2N8RrjDgRxE4JWbT/XKttEdDO8+D4bb2sd
gXnoL7kZaKyOJqZhP0dv7/McU4xskq9aVgEnsvBimLu0925C27/r3CPyrQzZcyEPPVDzYtg4lXNu
WaDd+klL8QQm2EVlvdILeM0xoRXQLdomqGfTKFmnzdNg8362yHQYOtJZ70Abl6aOAWsUq8J+KVG3
NsNjM+RbXbr0Xm8SD3Kmt0McZDTJso0YHzmbH7vkoKYvBluYIb/WLar4+MV3xK4oHOSG1c53dapz
3UJh5UwRfmo6Lx2Gny9OdqMSHuPBXnjo+nV/N/rnwGViW+0CjVbLrnnwDNSbaOxXKone9Tg9hNFd
Rn+dd2neEHsbAZT7VfQ5S2S+nprwa0C3q0EWnPnZ2QmfvRApPA9cg36uZ0TMYkQ0VPCK6t5jjNIj
Z4qOSqZrp9QfMjTxY4bDeMhZl2P/OdNYEaMhqbbp4KycZlhWNrVnu1Lfqs7Zd/oJUWoEMAbMA+5h
IKROvrHkselejeos07Opf/P6YRMrduWBpmQ9U3P7oynY9t/GptzXhbVN4lu0husxyM9kAEvBfWMg
TJXc2QVYZmyAjY++tqF5FGQ7w/XPlXnuqteSjnzYLxv49U4DyjAs1qO3t6thUboPjfdMbWkVy25V
Oo929mE5d138jdFhK4GVJCToaPNXFx/DxPAds3Zvqvi6qJmYEt7F1WMmN7xR2z7gaHYqz2EyXveM
BZPaIeldtHSswGhwwasu6bhgxLPLRRLXeIK9Q53ryz5DPJDV8bqNbwPVHLscnwZaHAeZd4l20yEy
IZlyfP9bMN7qSY4OFwFLGN2H0x2nsdIRHele92p1wanSbzTx0MttQ00YK9Ug+32qHdyAmrB/Tmgh
FYjYZ2JKNrrfW8WO070rvHlyTDdZO5waF6ubz/tbPgW+sR8iuqw1yk6NhzXVdfwywcKmSTdPtdXk
QCjcE6jd2u2vIHqfYC30H1//XbIQMT8xwBDTH/3xqqmNlWRtrivM4eWH6ONtTmjVIHSRVc4cKBzt
+AcYALwOHW3ZR3jf5MdkZrdJwOYW3FVZtsrskDjPXClez1hRd/T2TdshusLzLptlFWm7qlWown28
mnd+ijI0VxunQVSFMPjnIZf4gV79o5DrInFTTdQmRdRR6e3QK6YY3+HXlDeR2e5qrVxJFmOcxrve
2pbFdPKMb5X3hgZ2YabOylXdIprwXmLEKlB5DLGNI/sLQ0YWE7aIfsJAqq1L0R6RFcrhJi7SdQF1
3kmu2xzTamwe61lLWBCg0uprBMZ4t1im+X1i3DSwD6amX3nKWuvBuCJXfcswofrJtJEhYCqaBuMN
M9M3CiOn3Pf4xGRzHaEO1mLsrfpDB53RxUwSB+c0+o6U1i66Q+/cxuxTcZ+vQ3JJr3XPcYIijWp+
QGSFgY0+g0qYlNhjna4PwIKMRVZKLOWbCtd9T3e6QhTEcjBVz1N5BPtDJIRd2VVfdQ36NaXEmUTb
aie7DG8bFq4RJ8BQb/zy7NtXVbVq5I2ppp0e70fue42bKwhRFWtqZ5nhEnEaccEhKLZBujf7euk4
0WpiObNd9JyYLTyBONso1oKtm0VZL9uF2ShWcSSfGImsF9He9tlthP+MKqyaS9XypkAoBzTDr/yN
TAhAva3m4FOz9JNMrybtmS0DRWa/soiciu52jOmThhs9OE9snlV5503eKjS32rDob936XA7TIph7
LfoxnG7M/N41ru2kWjPveCFoksv23LpPNb7MdD+wrDmEy7bBkzzr4uEJJNz3ST578CYSbP/1XdA/
6vpNFL521VHGXwO81ZJnIeP5s+yrInz1K7xUHDi+V5Wch14Ta7Dgelj3aWkxYiEIvesIF87goltm
Ftq6xYhYZfr9kN4o+uouwwcQ2q69zNz7prHxnOCWudzrxD8yC8NLqk1RIL83zVOjon1O9hMgEVep
g3KK2+OPtAvKR1U/Z8FdLR+MzD9gEoIJaN0HQ/uk6cUx5ZVW7vfJGW46xn8yfIFJb6uc2Wc19adW
3YuGFULHyBCpQ4D605JcANzSUgvvEHgta2yinc4mMN6oLGBa2bDogquRAZ4FSrfyJTBuO1MtKowY
vgu/QDzYMGoziVtWT06ieOjSbTs8xcm4Uu0BYtk8K5SwFRWWYGE0rHPOq2gVNwweXvCS4YHHx8z0
Bl72FyO+bQkvdO6+/4C/i9EjTf9SBUeLrrB5TbmEcH9tIiRuprMtTrIbtp7nr4CANPpxZP/IxHOM
02HwH4X3bjDVz5FqHXbq1hXhQ45ZW0IaAYPSQIJftQHS+IgdKCH/DMF7b/mikQJ1GKNtZnwPmnHt
DYQBqMKXldiJaDv2JU72o0ETM3XIfeuvSawwRCfo5lpM7WAYuvrB0+qjrpgbU0YNObMT7CbCa9XW
TxGMbMdv8WBFW+EDMqBL5OBB7Bp0nlmzDnEd1KK8d1p/D1b/qsfV746oWtNV5kBQMzDeGf6yZ8pO
PKfiPaEQ7v/WubYx/0fB1eyigZ8SeJtm8OnNsYyHuJUBC2RTtMHQVJID9HMwx2Q9Xxs2EXLfPBxW
HqYJtz5I/WSqx4ECmpWOGEWmZRIQkePlMBzvtpgYFTLfT3/c5t2u7vbzJmSm5YcU6S4OrCWW86VX
YYgQdyMlhIxqk4Yla0rDFYYPkBV72SKDdnbDcKhj74srMoy18mxZcHJTRIVls47CbQx3xauz28AQ
2wYnTFi1V4GwDqDTtmOEdKpn3ls17Cbh7d1WP9YpzyMrkgeLube/adh+gpwFqr4NEfhX1XNXBRs3
Q998z9ieYgxOY+7epUm/MzyUh7BwfrGdfVI/uCgU4lziYuCZPo4YC/FFR9X7zw/8A4n1R9vkRamw
NzqnF2Y5HL22eWAxuwog9QwOcagFGIIxUSPxv5ch+vTewTUQgzhLzGXHSTO+JIO31+vpMfI+Yj+8
8oOPn5/U/Ff90TldVP6ryS/RzzuQw1KxSAiCZolyX6jVzw//gwH1R8e/qDCKxOu6MqWlV+jWqpn0
hz485CbTivoPqd2FrUFjfm/0KI2bQ8+e2I7xVepelb+cwPsDGfZHZ3DRIYBRrhyeQf5C6igTDntz
zPCDlGuUZIeg93FdMGhSfRkYpSBxOtfsVZnJLpOfmuKI1HWAquCZ+p+r9YuLsmWEEUwmNMaPkbY1
+odJ/qK+yO76x7fykqXsOjn+DfarI+b7RcmYXapx+BJ3SCPuSJ4xh+RHAiCmeaTLPKS6Jb+XKax6
Y6VP9Z1iR5kisSoxqbEXrAVW6QHfQpqT/t50xTcrFBvbaTdiEoeo6NaR9k2gEFeW98VXT33RLcdQ
rrPssZzcZZ/ghiv2dX0Kxse8KVcAjnwcsUbzpYrjZQZUpKLQXAbXlnfwWE1Z05aFc8L5V5ZfE72l
vAbbhnlCA4YyVvc4r0GAId0ovoEKSQPcbIemQzSkr1CBtJlL8IhNXmu+RiyUA46jQWVzJWEZaPVi
pgyUbUFU8ZJEBIsJQl0AGmmDMzTyzo0z7DWBon8mday99OTra0ysYsKuWF5Fal+PwdKmRGhShxis
bBfD4kpIC1SDmd7YiyJZwHTDo6rGh7hRq6qN9q7vAdv65lqE7XKflIeCEhvTlmT4Mg0fuQqPBUaf
MkI/jYsRQkuCZx31MMRqxWgDWmSnaZJXlZTsxsTt7Kq9EfOuZKtwwAHeY2cMt8EmtA2AUy63Guvr
8C0W5jlXH5Yqd6k3rtJ2dvcfiuheVtO3pCf4cfANOsaalHNZSHYcbHp1ft8lZzM5IxQF7hTEG398
tTJjPerxrdu8+9F3YUaroocfl7kUPmJyrWRRmfpyyHdacdu4xWqyio++zneNNpGzfXPFESE5dtfm
lFnWGp4JibxYQlVadE52PWEm7/EbVd2w6VVwm7fpCcPbjyHjYZR+8xAWRKlibO5TQoG4ne2VsBTd
KaaM5B4z4yqazg3RYzWGD7b2dYyro5+/uxGuWjtbDVa5HvEVtL1/JSLr0ITWq7SoQCDc8PV3rbPw
HjNZq7Yh1xbMWv8a49sCMNYWGx++Rp6J69jVf9EH+aSZY13sKWUSdzwyQU/U0VE1vBvCaKV5SEgi
3HHTrxQOn6zl1sX+ArA1N4EI9ccmeciYNGzXJx9b689X8k/aIpeEbn/KSVKIpI5K38UhM/OG8Vf5
4yfr1sUW4YaGFFR2++NQn9vujh3gFwf+pLtlXaz8jm+pPneplLfgIbpgggwGR455x7n+q+3tk2bD
JSTXdvO0TiabG4uTo0gaxgg6lMsOMcgSGT9E+nbMPdYZufSF94tm/Se3+RKbm0+G7o7zn1VFL5Y7
R4Z4+kAA/Pw+f3LRLnm5XhJF2dRyn0NbZxj5cTAbDKhw6Pq3n3+A+dknXDRo4qBBSWtb7IDOOK/U
e1nJq6QQr0ZIkZ7pvJKVtTG+u91AepteZcGTV5GSzMPwMNxBWVq1BeCwcNwlBRmtrl59J9s3+C1p
3m2qzljHcXrMiaZ/ccaf3eUL5a/ujKEeFAOtRhyGTkRbwVGnPr1Lom998RQODZS18NsEkksA/fAT
mD6uBtKsWWg9qq4Ca2eNGclTOi2ll1z7HsOB//m5ffZaXlzMOogN6HIetUR0h2wiI/XBnx/ZnkPA
Pwicfty/3xWrSvJgoxU8CU0eX2f2uC2zcO03/d50xq3ClqYZxaJW6Qp2PZQfaBy5evQxCBkUtcN8
58X9MnaejRglpbIOdJsWQYQmNV4q9zWMWbmTu3IGlVDWNAzCDMaC6jiEe1hQYQ1OC1yaHyS72mvW
VvQtCV4Su1jjj9sVY/KoxmGXIDdO5bVFMz9n0mrrPweBWNb+NpegH6bhVQzilsHRVAmsX1yVzx7e
i5V8TPwoLKHyH41UUQRJlwPMYOa90cn9p379b9+H/xO+q+t/XOL67//Bv7+rYqxkGDUX//z7WX6v
VK0+mv+Yf+2/fuzff+nvVy8dxnd1+TP/9isc+Z+fvHppXv7tH/jKZDPetO/VeIsfPW1+HJ5znH/y
f/rNv7z/OMr9WLz/51+/qzZv5qPB0cz/+s9v7d/wbbjC4fn62+8/4Z/fvnrJ+M0vxHSq+8uxBZmG
LfQvf/uv/5V/2dfpS84q849P+t3h3l/qhmML5zcbA7TvODrwCnte7/v3f3zH/s3ygaCbtm+6rjXP
iclV1UT/+VchfrOZ18k6yfdd05yVYLVqf3zL+s3hIAx6J3MVwjfNv/7rtP/t5v33zfxL3mbXSuYN
DhVL/Pt75Pr0kxkw6ltC91zXNC5tV6XyHFNjXOKD3cW3SaOJc2kwtt6x41fVtMU6EjJaZW1ZvJLz
g3zIaXe0CQYSxMnFS6LjF29oD2+kl9pXoxYCVtVy5vVYg3MWAiuoU06PwhrwfCYUGtuK2pAGxgvc
EuiNbrDkbrIsDSoEJvrR79XJGAe5TfPEB4ikBG0JcTPWk7PpjYSdBS9xVks+hYVtk3UxhTSngKHY
iHLlanFKl1yH0lRDjeqrAmpNlxYAF5OCtkUw4j+JjqpR3sqgncLEh3Thh/lzWVPv9Scpr7zErvau
B7RvtNDFZidZxW/ZJF+ly6C2+Qt+oD+KiOqkVmcbT03f6tSuSVDLu9ZPTxpW+IXFDKqtM1M5UaY/
R96IT1o1jA20IfvBpYWLIhxKsyQHjBRMPkwvgL48BHT6tWkn7eQVbAxwqkjdhW53BiACvkQCW5Ud
XfOcd3PZ1vEreBuq1OEot17E+ReVHt+XhZHuZSajL14zUZJrZo1FYDfj1hmJ9HWhrnMQNxQ8Ywzb
MKXBo3CTKhEYp4H2dZuU43Z0huuifNYbPq1O8+e0IxgVPXoAvecqzF9STvoMFuEuH8NjAHKKufb8
sG3PzeuZuGN12ndDghz2DFqIudGcozEBPZHBL8hCsgkvcu7bXL5pDr12CAbP5dAXUOdGyjdMmufe
D9g8xwbDt2qHZt1V2ris8W+Te+nVWef2mH5YPQ36DA+pOn9ZJfFHIOgB0V9esKA8+z7sV+YlkDrq
6rqcuB8yjpg6ntfFcxH79k4ZyPJKBkWcrDxTu96zBWATHp3Bqs++b2uAuLoWXHDbnlwnRKyvTblB
ed7NzNs0TItXw9DLGzm1TzjRYRy3Hk1da6dK+VpQ12LKirqLaM1dFUP+XAfVXSDibGnF+V3N2cZl
/ZTrGSzmhrGxPYPLabuQVZrZq9smb2PcqpUQkBgJRbWFa9XDIVep2Ii8sBg+Rjk+i7RDVIEMHHkU
zIi/t8mTN1PZ94ZLVyAYc8gxQBOUrKmKJj6XcEwkDJisXiloYtQIExu0aJyf4sCFLhgkeCniMb02
K3vXDKgjrTC/q0bes9GPPuzRuOnmCZp9m/LYsf7bhUNpKGKeuzAzHkJHz3HnC5hcGcQPGN/Jys+w
NsvoeXIK/P5hDqsm5tIOhdvlSFwNC23hXOVmBPbJmexm0wW2s27C6dzbPDPDPCKRLq+1Sd2AoTmi
MUCfyIHKbY3Qp65rgpuAtqRdMx7Mr0ywNpa9BMRgL+FR9SvbKnugs/EEXAYjXh6VT83AgtCODk0F
Pai3pQqjt0b53y0pKL9o8iMADGijD6E+0a4yIR24ENDxXJZFywSu45CKrdJ6yreY9YGnAYNcmSGf
SI1IgLKeHrmSzlr4OpBgXeyUl+irTowQoVAXQJGJ3jrZn4cs+fCGtHtMY7qdppjBjGXg0U3n1Gry
pGUfQ9NpQ3PYu7P6xjKrJ+RxryS5L57egSiwSrnNnXw4lEGbbAxe7oVIahY+ocylN6LtACfOSpt3
5lpJzNsxEd+qoKh9QEja7hIrL754njXtvCEowfZF6drzivyUdXn1CggcfI8sKXd07fnHc2M3UTG/
bFA9PV4pv5pMOD/VuNMNHrKB9WinebSsBFKQrS3afxg3/h8EIJ+GKf8/hiC2OU+r+WUIQqO0agsC
EOAyFRvwH4Uf/zjUv8IP7zeP8IKJlLZgd5/lq/8KP5zfPNsXjmPbJtHHPI3sX+GH/Ztt267r2bol
6NnPUvx/hR/iN2E68M0ty7f9OXL434Qfzg+P1n+H8RzGtlxOwNV13fOEeZk2FmPGdqalzkNlG7js
UGA7OlX+Ko6Ss5p84HBO/BGVebBPPPdqMjI4tFF2onSP5MTozm00irdelIwflxMmlaExb/rALG/q
Oi2vstHjvRmq5jaITRjJVmp/0eMMNkQX+sAYslPdJWhS0qFeTS3bdAj1+dhOwfdUt24QIBD65OVT
FoHzMt1GgN9AGWFIJJIab6nvFXfZGO7pN3wzOuumKITcmU5drPu8Y3F2J3aAzLoJ0/i1VelzkOHV
Gz2JGqP37vGZYsswtBwRA3s7JmVKd/ockYzxM73gR7MMH8woe1YhW6tbeHsz014iw92LNv1oA1VC
RRVXEsWeSbUOtCSFScusvzJiCQpSVRhPWZm8SsO7h72wKzQ6YrrJhw+1Q89DO+gtkQhvP6TKPGKe
BcUsTaBbCcpKXxkxi5k0WOD0pis22ED1RWwALRoG/ZGZjykmx+C+xT60MGgJEPBxsco8/QhMVvnG
1x/1rCKUwJWzNEajWVNRgUQu4jdXm6VvOn+3XsriS2CGjMJ1e29V2fl1PQ06uz4xgZ6p6C20KP4P
Eh2X6GoEkoUdPIWQTDet3rXXaZdG18R3BImKAWUGygkaWuS6lFZQMIQC6sFU7f2SIjoM0AJ7vg83
Ss7h1KQXr46tjCfQS9FCugSuYkqLTTnB+cTO8Kal4oZQDWYzf7QbQc/VVPQBDPlDWuGHLKBydFZ+
IuPzGGbAJQpdQVOyahkWj9RwJzsNsIgWgBXxQ30X9sWtm8DbrxGq7caJPa2t4plexI4zDvz5vAsR
4SoCyVSyTTBVmy26I2k1x8fOi0CtKs1bdAZA4rgZk4PH2OJNXkvrazoy9Y/y5DNa9Xo76f1joKUj
ngb4eOQZN7UIYF0FUCsglzHyurOvZCHK7z8i9cKr0IkW4iZqaWzphA2Jit/6eHiMS847KdR0Lnpt
eCAJAGvU8BSFNFOX1pTfOw6bSptqcuc6HKWQRJeVdZPIH9DSflZRWg3bs+jYdsPgPijjV20q7vKW
u69irkFSAIf/cc3zgk2LBexGM0DM43iJF3EZIQksrvW+g4SYnn4ElKBwimUQ8ya5CrBUAsOKkjxP
pz3YW2ES0MWKR9eeM3xN68OTD9/Vz0Fsagolj+XKmyl2rkzuJlXa4kkDakYrETkxGLYducGdnnP7
hkmRFkyPoUvIMOrmY9DwnIx9jjInw44jm/yUVsD6ZdjKbSFzHjuByqeoYZIY0qvvaz1x6RvqwX3R
sL7EJe1Y4dnrVKvWUvC3V3p7DqnrTwXn647+fW0W16rjeQLFcPUjXtV7Pp3aV7Gse33aGSGyEdds
aN7b8YdWtOcyRbCEtoJm5wDaItYD7H8VkRfziAOkD6x/qqZwL/LUXdMKoWep8xSlwfSoOaiO9SZQ
a5ubtHRKtnXD4B4D0vOZ0cmr4qTytTbFja6hTwAnpxh1k4ulBwR3pUubNdcjddM1nZynJM/KsGAv
VTW34MMuwb3qBVwSZfD9UDXpfpr1YBmjGrGvVk+5UT1pWa0v3JYlf/RLbzWMOUh9KOXWQIs1mW8k
g8U3jAwy15rMyBrd6RGVYL5gpNN90LELoJPlUcirpzZipyiCF7wCH5ndA4RJiUfcomvWP46dWybC
usned617HyQT4N1WT1YIgF/HDk45ykcqfSGZVJ+it416wJUN6qA8Gh8DGX+YMxR4CnTj4Hc9WTKB
ch/yyqY5sASiplM5JqcS+N6Cbe/Kr/uzFcAWmiq2JU/Ez7monqo2Mw+NFxlQY6fHogZMVHQ8iKZN
493qW0y9uYMabJP7WlxuYlcDWVfHU3X2Sbo3Uieu6jtTIuP0rqzCuul63js9JAPISGO1+CEmDGQt
4FlISj9cuS23VgTEb0bPUmRPjL1PUueKxke6S6e8ubMSzO9mQ4APOn6tm2wHA4KCtJwtKUb8RkJp
0aYiVe0ZpYWQyLQOKCXlLkQxuvY9zyDXgPHc9QTdzSRueovU3U41nzzaRyORw4arC+5t4NyrVKcP
lpKX9xrPS91EH1OHSoO0dLAB+M/9mDHkh2NbvoYjvxqapCbl+Kgxp6NTJeBqs3N3VBu6hSW4oQ05
YIZPYCljrkTjae9+yJfT0N3nfvrMc/CUDzzUrnDv/QxuqBa9UQoZ1qY5sXpLKMrWOAW3wZBfp8n4
SFL3BASvWxZDXJ2tWYZk12TIvqO9s9MAmVLyQ9O1BlkF+ss0y54NLTiMhcOUkyh808L50iv65z/S
B5mbGl2J+onslmHRIedocJm7MfD3mjs+DqoPDrSj1VqBAr3REgzPZJhHR480hgOMyUyH5hTs5C0d
wo8RSTKqoLekZZUpFHxxDQ88TNKAlDvi7Lyeva6Xkb9gTvCwFfpkrkubui/DtlGDWDzTetgDu1ao
WVIt/vAlb1vFKIql0bMHSod3xmjla2dph8zmdWZu/H1rs5S3LZNbJnu+IA6Lcxvz7BuFTJZh1i/C
ntUgH+cSgQPnqq/mKxh1ig76bMswUa1UoHyD8UwlXDwaEVcDBQUlg56BWiuh5KttsfNC87hmWiYp
lI4xwOJP92O67pY2PCayZdZGwucXOdgxE3piJPSbRlJ+8acKjYbNizGVrrWt0qm4ChumZVRpFH1J
/Tk9YqWkbDI8ytwLXlDI8scwq2KO72pJ3iUTBlTEkzGDomDweTlBTWGy5Jiy9DeuJGlSNetsoIOr
0ggE12aanurMeFGQE5gPoJ4zJdsNcfMWwqW57vLwTSZk+APLVZKw+usabLoyJHK0ArJge3QoZCgS
27GsTCpt80gAixUy7viPWfBourPTIBas3VpXdVd9ia2gs/UbPXY3VmgaJ+ny1szEbyenutX2xXXX
c36Mt4hg8SnkihIad1azRsqIy61b8rXKWHaYXusTLZOHq5Hf9BqWs9Bw8HjAP+s0s92MFQ9qIlBP
mvP+4ljhmyqS57CnivB/yTuPJbmRbE2/Si9nFqDBobGNAEJHpBbkBpZMktBa4+nvh2R1VzKYybQa
s7toG6tVdRcJBNz9+BG/6OYUO0hS49ioQLQIWbETZNSa3pD2wIWsWytQSaeNLAfXI7Z+VVRLvVtP
X71K6ZCtHaWvPgI1jlakKCAAR0TBTRu2L8Ew1AJE8j1llwb6jybrejfC43lJ0nPfFV6z6QcFZwRP
jd0QiSLH1hN71TXsYBSRmRBl3G9zYPF71r+kHiWhNjEHIF8eJuDFZYjYe6gMWBZU3ERRNPAZYwPE
/Sw9/VKj/X9erNo2Xe1Zweb9cnXPfKDLX3fF//OHfhamivhE+Kf5bFmyaooXJaWfhakif5JRw+Z/
FoAVVWvmVv+7MFU/UaqqqmxQLFI3GsrfhamgmjUN1VaFYmqa0MQ/KUwxv/t1kEkr3LQ1XdZp2uv0
3yl2GUC9GjQlmEalkxFnWCjXwSUGQeNOamsfT4DIw6+upi+ZsOcBIvpjLq86pU7uEcb85lPodaO6
U9rmKUKH09XHdHKLkZMLqhgdYp1+0TCZ6tXQDSXjIbuDkVM/+eHQr0YTSWoxjo41gNuXyv7Cj5pp
pWbefQ9uAJ71nPmk5Mj0zWksg8AulSW+RDYQZ3GhtMNlKo/hsutyDIUkcbSqULmp0Ni1gAzB7dtV
UnA3hM13ZfaCkcK+PWXKCJYu6zzHa+E2GEKH+kcdszAC76uwIcwZ5Skb9MNgxo90GnZal/p7mqFA
p9J2S9VFe9uOD56iA1QwimtFhv2XRfiz0FFMNv0EDLcuZz3KZG+a+cEaw72pydoxDPWrdtRusomQ
KI+gdkcbgDzAhItIGhMXgraHH2V9mUrcRtxny5Y2U9ShGUrXkNZblLpWXK8pBMRSKakfCp/sRTHu
G7JKEi9uEDxBItC2kT30sALUG98fcBxA6VvLr2V7dAHgbChX3IpCMQQkSTm8tWT/0Mmqa4XtoS/Q
xChh0aT4z6U0b/WouE1iiFAZTAa7TrNl6Kn3o4lkvZC4JhVDrO20ulMGZaWPnrRpJiU7jvRx3QjM
uFTj/uWpvEzvP8fgiwJzWhcjirVxFiiwfebkp562WeDdpBV4qFQHkRFP6tIP0IOs0dDWNYzTg8g1
UxMx6BYjIyveSq2/AQi0KXUDbofFFBDkvlnmjq/FoQO2aF+U/r4vgFJKkWqjjMT1zWo8CoFBQ5w1
jIW7colc6QrCxffQ8mrkaj00EvG/yEsVsHxorr2ofe40cYjsGF3fGlBErAByAuGqlch35iJZywoY
HHMKMD/qaHSo41Mij1/s3kdHvISNjFfHlKT3Uh1fpgYmGsJwaFfeeikGPlrCTCJzBRJuAL8bF03y
dVhEQJiiAvqdZn0tk3Q9WKTCBokVEqKo0Uc9eBta5bvelDeeaK6HTtnCcjio+bBFhrXHx05gjNDK
Ko7harRi/9x7mXmi11LidYMGqQVVMmb0JIWl72ZVuYkHJD89OXPHCS3nUCEL1yE9zfgV5F5Tt9D8
myKLV36Ru+aI2+KIak6sNF9LSvdimoFJ0v2YZSW0Ec0ZO+15Ms2nqm72vhI8m7R/Z6eQW6Uyk2eQ
Ejd65YHuZgyhjwc1DUFdlRvFb02MGkp4ROE6MsRFlRVrMx7Qr9JBP4z2IU+Gu6CMrvxSccNcvSkV
/6oQEmp17BYUE4AXw9kzsltlhoZ5McjwhEGQzLBbS+wHNS8diFInrfaeppLtPanlVWWhuuM1x6aA
3Mu9u5Aj5HhQkgVL0i0yhiZekX8zKeYi65uSkK7KdX7TC2lXe/ClGl/znaqCjWNlBIm4bXDrMBqo
YagPG6n2bJlVtyUZT1fFcK/KTI98fHTSlA9csaeUTLnlX+Jl3FKvIhDUT8pntqi3TGLllILqdaMS
lUNBwCklujNg/zxVSS7KSGRbA1lXI29vy6m+U/r0ohM+reqhXsc5mvINesCoB8v6urdVBi7AiC0J
O5QQ+mNsP4SR6lhKfuxMSyDTF25Smg8OcsV2dhdYd6mFc9uo5qtCkLBKPbVX2BD8p+4oe90iHZT7
uKrWje3hATI+57RIGs0nNR1LCrfajjZ1QxUrEiTCIFrqQ3iSowE4sYaNnRoa8E7NY5rTF2lDknmO
7iLqJ3SslTsAPUweOGztFM02V3Q8Rq8B+FerW71tP4emfq0hDp8pULBU41LR2odWr1vHU/UK2kYF
i7oirMH/DEY1WhZT963O0ZxVfbJSNY+u2qEje/WNdV9TNFaVdVf12ZVdoC49ejmNAD196gPwClpa
XeWlvEonqaBqJeSaY/dAZQjoQvPRv87yEKyd/ZV6gJJhUHe9nF0SCgaEpvsHIxbTTTcE97WG/qVv
4INTPo+acumnySPhfFt58jbpUO9PWjTKRXsvY1untLW89FoGs3nGaQ753NGorJICFxPujp6CJJMx
auryJQoQO4Ppm2RIYPSDTiwms3eKpDmOivWcdANcNNzBXLtS7zMjNZ1gtlvyouJi6DVupgS3Rt/+
wfAItp2StkR5MctF47AVmQbi7aX/ZeixZIXtN2kpPkuwHLncILna0COGbp+3xQWYPnShMwmHvm4A
r01kWJh+9pAJinow1pehOuL+K33vRKAsbOSqNShdDTrFAFDNjWebV70ZH7W8uUyT8imfuFQnYWL1
0p00eK4k3RgT1GC2LcCPVmxucoR/5+u8dtPB3jSm4QbtbDQRgoaJVOWbGSmXLOcdgatC0xmZbFUK
SOPxEimK9trsKcktCRiiDNHSBkqyZOoKVVbcNB4i5ohe7hu7OHF1oG5XNBbbQnZfQLNNbcysc9h3
41WCRfKir61yhZ3UpbCQyS+sqzCPdbYuqGq7SyDHaLAEwt7/Wg9Wsuhs6ULV4udasXaB7aGInU3R
kYwmJtgI1tA2H3pNj2gt1Omi7Ec3D2DJ0Gq8Dov0Uahlw+WebDpU76H70eSd8EmxRHdCX9QtmvZA
mXZH7fdDmgezE+ycIFN/pPng4lS7p7E6bdMCHmfb4y+pYdug+gJbZ6UVx7D4bEBhaSdU8o3SGWMs
H3T5FDf2Omj60qG7TOtJTISHetWnCPmOpomzW7PVfcA3Ip6+hIb1dRRpg7pbi5+tLl+MZrS2C0RE
PNbJEDBHjBxSXR+xJPET3bZgryJjEkTcEYrdXatKMcG3QMy0sBT2fc12ztQDEuV440gU9XaLAyK4
4m4NCRlIX6o/qSrGjw3zxSSb8KybHU1itYaUb9AM6npMzaboTrfSLQ6Pz2WHaG1l45SDSAGmKD3U
Duw0DTXrV6IBfB3p8a008zd0L0LoPWpdr9OshQ+12fVz8FGBXHVItSURdrk2o/2kJthCoymx0lyM
NVEjErsRpsQy8PyHfijb1TSWCO7ojeKUCjz6tJHRYqBptND9HhO6oFzGoEf43XhxZfkJx5knUWTF
ouIuWNVjcyLOIeDTHYjkSHgr4dG0siczeWEcIbjcW7W0DEfyrSZyWtn3FlLTSKs0DqnFo0F3yzq5
MEZVg/Vr3TXKeG204ed+Go8Kqmd1HT2ZLYIJSCrwNnqMNx+emAu9qVWHkSrcmrKYTQ3ossuwf8AR
m98LtTWwJcaZDZLSRc+Nq5XRBoW/Y1l4UBi6Hrl0NUJbQb1qGGrPEtynHg5rQ5N8bw0NMgKSdIPM
5HocGuTy1R22jFiWtuo3jIbFHnLuDb1ifMMst5KsHz2mS2i4wjJmbgGFeBUYBe5iDPxXYgZ1dJLp
JilXuArTEMtxvMW63EycWsZZxx77zyP8slYzUe23+8NYzUZNHhG/KTonNEZvGyXedU9vlCQZ+ixy
80/x0B4EcIWFKmDUTUp/Mkxeoo4ijf4TXlUpELtY1ri/y/aK3RcA11e+NSXwbRzvItCP2I6j5602
S22cbi3L8mD6l7e4OxduPKr7WhkfJRMKpKTC/a2G8VbxqsMQqbepZ1xY8XRdg2hkD6csa38rrJm2
IfSvtc3gRAbc50vDTgUHNIJ/BWO99Q0NCmSDixHNaXeMSKi0vGVsBAKvSqXvSl4e04xkeCqw1e0i
DBR0fAMa6O59BhxfmdiQIxKFcjvpjpTgyBnH3kaX7EulsLdN7f/w1KBd62DqE26ViPnFwqtzfVem
/QOz+mid+OmXFmCHXtH00zLrIFtNuk6buN3FgXHS7AhbN+ShiUW4CETHotTBmNouWimPuTkQdeSi
3cpJ2mw0y+xWhiS3m7Kwsa1B+RnuEeHapve0GduGbJywuhuDRnYbL+l3apXtJn2480rwVSpONui0
PHUtiWudNCS4UEZNU98VLV6u4IaxJkQ+nTQFtqke0mVtbLZq3eD6pjJvsjQ5dJhKPNYJHhyKrF8G
WrtAzily0f6lCo3rB7VJ4XqF91aZYfuE36SXq6ZbGMC3Ck6jluNkb/b4+1R2z5+qSAM7JPXVDB8l
ySicmeRKRwzB9SmkLxfAHgS8GV5VQfRVKGhxaq1Ob1IFul8SEgdVWmu5j0dM1HpLz6AcNfE1UoP0
Mgj0p2aGj4RmdGokYEdlla+w7Fnk8xN7/co04YZP1kkji11EDX8JwkaVVLqylT8qAo8bD3mwRRqo
jKN0OyN7Hr8YnbpM0/CO4/qsWOZFEM71RZUqZOXVN7ugIyZNwY2RPY9q8mCoVbqq1HSlkVtTwZYY
Zg1x79LqTFdxPIkvgcizpRUUgWsIZWQjSupyjIvkoNjiiVYpOZzgT6WhIdN3CW6ayQ+I0VA7pgRH
s5jhhTFKFBC2WwqsKcCrYIJ1GC3pMQquUhLBJhF7PRP6og6zW9zYaKtjOmVU6E/A4hNwc+uw+4aR
6QRBz6PB7qlbT2suiy4mNhcL4eFmEHTxtaFe2FkEUY/+DZTmCoJHvS2Kcafl5c6QAXxLlo67ZT05
dWBgeY2pMg4oj5kf0DVRYIVorTG6Bgyyl2FBI9MZL72tgghGRpE7pTO2pkV42Sofho7Jigd+sDSN
uWeIbxRHq8ektlYr/GjVC/yaMRQ38UlNt7TSrzJY6EulCU9TnmPcJx9lXT02pGCBkd3VeXWbFvqN
Hef3ohc42QTNQhf1psVJIAjGW9oIUIXt+tIsUI/sbIUsSEGYNFE+oxMAKayeKord9jGKTmld3lWp
jr1tUMcM/cdviEbvsFkDnkUG5jHQ5QaH01W0LYYFgUDXw1AYCqCgApGSwjjbdcgRLaaa/rbPOaYp
HO4aBXK296wqDz0BEZeDq7CDNNr5yeM+NexjXqTHrhM7ecBdS+68i6Dq8IwGQJjxnCod1aVuBN9r
/HsK5F0MOcWjkGpa1ssDHutLjVEAaebjlD6V7aVePGmYrg3Q+wFPdqumICeRI5k+OVjlECW1tDlh
I2AudC+/HloMHzJ02x19CG5G1ZT2ct82TqOP8arsOnJ9Uz6NOGTksXWn1gqzPv6DxVhVAlT0nFK6
iZp/0ycFjkuGbuI8UFPaft1WxUY2xGkeBguvQ1+zvg2DnDHY+KRH+pNZmuY2Hn5EqDpFdBLSTMZ9
s51O+gTTIJe+Cd7oQZMZhcnWY1ZO+aZt4m+5x6+wurE7jSP8ZU0zlooRMEEtdWzdwkhxE1sOWHFP
rMwYBtOI7ccYWQvJQNymz1vIcPT51CHj3XMOip2Fyo8q6MF/NCQ6moJjnqLl0bHTLWmn12a0N2Zp
hEHQBugVDIA1D95R3eo3/1t95Yvie3bTVN+/N8en4r8Bi23TiH2/r3z5lDy1r9vKYv7v/8I6qdon
U0EjW/4N66SKT4K2I8WCqau2PPeN/2opW59oPcuCNrRtqaCkwEf/BXVSPtkAnPifgYcrls5/8E86
yr8KeIOzFppJZ9rQFTg1ALjP2BqdUnppnpuYc4YpImMR2J9As6CaiDDHc2lEJ0QdXS1UP6JGnfWx
ebDOo6kKbQsZAuv8wYBgjQiHpOqQKS0EPSNC+wep1Q0F10eUpl/pHvNv5FG2xjc2bM3WzzXuuwTT
urbPqgO1TbKMmw4XV90I3VcL/heG/TVm/YWM+hozxmPgl+ovwDVZY7V/7cyHfu23clK2GB3BosSu
Ddwskix35mh0uyaUMe2ME6G4TYUWUqNEJO6DoQUIDsGMfwqHQIBDqg2D/LWs1tKkeM3SEDlWrspk
KhelCi5yKfKB2beqrkolIEfImnG8QwYSXn5X9mA3IZqaEkm2PpW2vgiHqDsBUc7xh0JN7DrCL/ZO
gxz0ufGFufeD4ateR/JVlYETUboBtRkKaAj2Hna+X+wJMMEHVJA31kKlY6RaQlMNQHxnFBxF4Fks
erk5lBBgNlQlk+u1Q7r881r8Sjh5WXGYAxwQBiishHK2FAYANL+m1jroU3DflY7anoKyp7FkeLXz
50eZb/0iTWUWo9kqkMZzgX9IxEOoF95M3g1X5Yg8ADVA6amraESU7NmPVoWi02vB7DAOl6NerdoO
4yUQE1bTQrq9VFr4CtE2LPPvvsSN38/g9wtQ1YTqk87VE1POBb3q6Om9BVsTyyiUXqBGqgdRXXYh
vnLLor72uGYC+YsWPkTdrs4RdSHbwxLYlF0/VtxIRaggalcSZW2EpnZQsPseau8iyserOEZTxjtE
ExJF0dVofMdceZyifR9eQ/9YJWLnARwsBJ3OGWqxUi3GzJC1euPJVJMLq1A2WXtdRdUHH/dMYPyv
hdRVsja6mwy+zliJbZhlXV6L+pCTzK7515UBvmwVxfiSxvlIOirCg+FPT2mZS2tzwsQGCYrgVsTx
KcwKeaV7geSkgWfs8wo8QErFm9mIO6ZGjn8sUOKrqJbDS5pJBfj3aY8vfOI2AVoTooZIbPXiW1Lo
zTY29W4P6t48Gho4vUwqhVOVSQZOxSjIAULw3Gk2rhVwXx9oayrcAsVZYFHJdwjQmgYc15q5Mq9G
fhi6yUXUGs1Bry3VMVGBWRGEsNsqsDLUMrX7YQPlWAQmZVHUpeqjX2fKFqqLDP7BNminGXA0yMAd
HRggskd0MKA/2MtMj9oletz5ZvDoIADuT11Niz9aRfEryf7nKuqKIssygCGurvm4vvoBUosnd2MK
uM1jrzEw98tl7dvGuilGza0tAA6wr3ERtGYZJ9E+0BUcf068f6GHvY7Ob1w3YHqJz9w0srDMs43U
Z1onx0rcHiRrILwBY0LMc9LXlu4ZHwSfNx/FfaoQeADdn98DGSwcEHpQMyJqPmx3sdVLS9geQQvu
8c/BR7wVfExFg4sFlFo2X4LTqy8ri8aqdWClh6SQm1NqgQtR6WRc9V2D5JBsgWQMprmsreJDIOTC
LVoIg2ZQ6hdjmxsrv47q0zQCXf7gxX6PwCZ5ja7L8oyjNpQz5QbfzCcarqI8+JWnuNRcczdcRk4g
AnOFepDKFNa3rKXdqI9eCVNV7SO6F1nfrzLsStZG0k8bLPz6RTJ18snXAQX++RV/z3xMOG4y83oV
1ID8m8Ss5weGMqrFIR+a/HrGe+NcOiQ7Y6qytTniUsC80zgItck+ePJvi6aR9LAR5xxBs2x9Pu+v
Fg34qmhNgLRoidYWc7q4cOjCev/0ptVI6kgi+UcY5CVnQIGis4uuHCJtn8rVsJLTkG9vZtLqz1/x
t3XWTNUmNoN70uYQfXauDJC7UzLbo6WjoBVcVVSt2OuSvKLK2+s/n/a/gFv5b6svVGHKfNv3K4yb
J6iS/zo+0ePO/vV/VjCfn7//39cVx19/w8+aQzIoE0wVKAtZKbhBa16YnzgWyVA/CR20CukK+9Dg
cv1P1SEs6pH5qqHyEAY0CzbNX2UH/5fMjqLzSbEC/gSHkn9A8Pw1RurcArppWQQIoejEh5n+8foI
xEPM1FFG5WachAIvjaFBoDITULPwI0r2S6j5+/r8+SybJwEOouv1Ww6h6pMN8tdGlbSeML5kFFVR
PSsx2ruM4pd+b46ol/nRsjLszAEPE+D4sgKhwhAFIsq6+YG9GqyzeLIdBDpSSF+Bg1fUwYxRonu1
pm8VEfNdfvayliCZlHVNBuxznk0qVgM8nsUD9mve+4CAF0Bqk4NlBccc/ayh6Jgo0mw3El2iYbCR
Zbh00eAFi7Sm9aVLKgDHFgW9UrW+Ani/NeduRtEgWmwifzvoLXaQVlQi0So5MbKtqyEkHfUDc6do
APEY3SSu3me0iU5KgzNaRr/Ht/Bt6yf+Ipr44Uoo0c6So31lRI4ahogEFqiw2X2xtEpvR0tG/1la
/aNj/8cD/Qvd+6L7Dlu3+s5hKep/Icn57amBWf1f0GRQ5vz3/RBw+xT2T78wxF/+wF9dBkX5xGUr
o+0923HMQLN/M6qE/smmx2BTpagmI96/gWuK8Um1CASyQu+BXsMcCv7dZpA/6cQHQ1aBSlsqjKx/
ct7FfA/8va+luc2gGTYP+fWgd75gfDvIUCMP4mI4WJfpRrmM0WjfN3cf3UVz7fjWM856GIyO5SGI
fXEwrqjz7hf9Svr86ju/cSzPMti/X39+5Kur2rTjUKKKAgFzMK+9Q/eQH/KV/NX/oX0goCbkX0/+
3484C4V9r5tAsWr5UNHIvmyA7TAniIBStVXlNqaOQlJqV8Mu6aUNhJp6244hBlG1PKwSpWVOH5Xa
GsVWE/0MmuxxAoCupOdHDQrCCiyGBdM1hdtTVgZG8tQtVjfr40aWRb9BgWEG5s5te1EBzonkNa1H
WpFw7VyjAP8GB2KG4wTBWlSG9WCJRF8pjeU/C7nJf/S0cZCZ0jXEtdsUEbaB6YdMK5ZZPc7YEaNf
5q5FtTbM9JgFqNwK/5qwsmnsroDgQXUCIC/YZFZsQTKSyi2REXT+kCaXciI/N5YOlwJ2dHQD3llf
Wa1t3fgVUblrGfA0Zd98kxEaBCoB6iGNIvybbSV/LCOLmV1VFWslZ5qkx1Z88upEcnIzzdd1rDAy
7KU1YiCzmBqq0B2d+Nuxoh6R/LDfJ3aFPWWXo9vhYTnlj7XNI5ALadLUejZjGND4XslUkCVVcCD5
21g2YRirerlXAq9fKswDFjZKJ4DzkA/LVYDgiSfUbaSWn1MRdsdIkSw3E2m5/mCv/lou/r2R5g32
aq9GUtshPVyKA4At9BJCc19huD0z02vLkZBZNq76cGvZW5hBH+Sav+bSfz/yLJO1vUwPoElixKX2
jDgDqPxQwLhJW24EQymVNc2dzpUCUf+8Et6t59574pxYvPqRLVO6FkakOPADNwYjv4W6VhwQXn/+
iGdJw9+/aM7dX/39aAX5JaA5cahaDNwXxhFYAeBVfo7UQrBxousg22sL5m/ZAsi/7wisDsNdJi2m
7vqDd3gvIpzl1DR/S92WbMR/y9C1/fq2N1OXeYwDqA7xitDNUvuU5ao8o2Kc2DQ/w7GN3KCaMFuY
NIZV61A3EUB7CITHaJEiVGLOPJn5514q9kSUD77WHMTfCrxnRZ7ZNEaiZfV0SMraSbsrEIELyKgM
rcN6r39rlc0HX+SdW+RFJPLVqhiWrxqB4k+HqFtX1W3XQ0ulK9ouHk302OhHIbsZ4ygf7M1djyWc
tESztbwzpUtkPar0pogv//wm72y/86513dS5NI3SeNDWiHW0PU7oB6P4aovctfvtn58x39hvfVZx
dukI6KBCQPo5ADRx4v1Ft5IO8Awc/RQfu62+gs65TLetA9HLpbm3AAy5GpYngD9r+6pc3TAw347u
Df2+0w7510W7/+imFb/m7/85HuLssrLkNgNzwasJay3Lrm0vhHFM2wwqlTPr6C1wGs36XbRIaDgt
yq9//iLvZREvr/Nq/Ycxz7pJj6aDH+JjvSgRNhlsNwclqNen/A5iybQ3rOgDATqhvLMAZ0GgBnOA
OOSsvr32N8ESDdgF6DPiDNCX1Uff8r1QI87idefrSWABuToYa2/d3mfb6lAv82WxQXv8Ltt0O2sF
2NcNjp4rbaPlB59yXqk3zuzLb371KW1mQLJsNBNgD7Do+lMIqF11K2vVkxMEp76P8GK8DWywnygt
QkRscRromCl+sLvnedibL3AW3QwoSxkMyemQmViFtsm9BflXVbWVpeOgwogjMvEJ2Vf5F3qEWCBB
0WV4nejmugwYjkR+4oasCxJhctQ8AW1hZqqj3hLv4+yzrVaOZY8reZgOxfhlskLAIGiM2yaWOt1K
hXRZ1lur3UoRQvjXFhhkE1ZvskdtZQlWWyrua/kaDhnE8atQfwAZBJT2vpdRabauFN4wF70bh7IL
P/xajBe0rRjLxs4YPsPIRQlm602PrbUGFjyrXl1Gub8bmwgBU2/Vm2hzlesGYW9LRTMjuPQ1jINA
zoWZiYvG1q+PTYZUMLi4ob8m3emHI94zePDIWz0PWSj4RrpxYwziobHbL0PHTV73k6s2+kntg+dA
QL0tJufPe+VN626Sd/nssrWtENHPibBrrUPk3BaIhuwZme/bcJldokHtTk/Ws3wY7oyH5tjfKIf6
g4D/Xpw576GGLeqSacCTfelSmZZIw2foWlZbL3GN+3zGhfjulO7mLzWWR1n9MihXf/7RL3ZvbxyQ
lzz91QERZmMDg8Kubkja46Tay0nWXDvhUmuDfl1Z3eUU6VsUoRZad58VEL0kVDJxktKttdbe+jXE
Pfsaf7qsqr8E8biImHEN5q2uA9+MvJUsINACKZ9AMtXtupQBwyHAVrEh4boMWrcuSpxCKkDrfeda
frDK++hIzN3NE8MKf3SRhK4Znyb/ILydX82C3p9x/pSNC691C/UmwO8B2aBRK9Hfaw+tQsKqLArc
1P/8idS3ExT93P0Zdv3QBamvoLfvYILYP4LyAUw0rtsfmP4ANGD/ujiUlDcWjJbPT7yidQH1BKOm
JWik7h4p/1OBlgKwlXAxHDRzWVtLP7798/u9yC/+voT6+cAEScbA1IWEdFS7Rih6bJep29XQlh3d
3DOP05Ylgh43k3U3m+uAeX8gxBfL/jsWPMqm3+bqoayvcuNCapcGRKQPQt97u/qlyny1tWRLGqyu
IfaiabEsRbceBAqNsdMDE6/To0g/N/GGHQard2dVxcLU+5m7ArP/g/b8O7EXlZRfsluvT8MKM9Pp
UEMETgcn6w8qGLEPPvs7V4s8J02vfl5M3gJSplQOYVXKX4YomDbg0H2cZTLQlJXdrUwklFbw7kOU
VAZlZwaq2CUitvm1PaMKbQLXmHDYrSmmzeSBOa+9FvqUhrR44YPZKQspXdYd0lGTbbRuD5f2WlGt
gaPXJc1z3PVB/8HPee/XnGVhUyoZVuPzrUj0xm5jkWwEwHri4fnPn+slZ/p9lyLD9+vnAg7Zwr0n
0KA7f7JX+VJ3pSUuTMRV4f6QvoWrYPfR6OFsYPSfxE2eU51XazOGhdD6OhkPiM23wvtiaYYrp1fU
rB6EkP4aBg1oVKdDfqba59FF9f+iATnfIWfXfRj0AgArGWOZrQFKJxJ0LOmi+lCCVZ1/wVuf8awI
sfsuT/zMGg+pizaca31+rre9s8W95n6V7ubzjmMT8cjaZItLeVEtFedZLJu16bRf469kO9/+vJ4v
La3fXwQVol8/sdEVyMt4QGlicdT65xG4c75B0iX8kt7XsHJWxtrcawrDkQXwjl2KM9BtdJTkdUX/
BgUy4Iw/0s+dDwRmEeza/QevNSetb73W2ans/MqXOi0aDxEKcXb0JbbumwiiDKznH3FcIRYxLO3y
WT2V/VrHAaZ1wmCtoAjmwcbztjXuLPVuChCIPobKApGiP7/XO6013T47X0zB1KiNWLdpRTyQntpV
56aO8mCQ7f75ES9wj7d++tkJU2xjmtLOYNMfarc59Nf1sVyTsGX7yMk29tF4LC+jTeaiubZQ1um9
7qgLfyU+qBWV+Ze89fiz9InGq5whHMgBTx7sYN2gDoATODzJJaMFQ1nDxOEud1SUAk3LCYrn2VLi
fhocyPXaloFgXV5p4Wfb1J3KWNRfLfD946H9IMd6Ubp+6/XmDfMqJOjGFKSDBbPPgzOjS8fmotEb
hsF7VE+67g5JcYyA1ArmCAjMbuevIbDoKAAVeJudkGFHF9CKV0N2P2sGqLvacGbnrySbmVLHWt/1
abzEH6jOTgEzZ5g3H5Qw75x43Z7TklcvnpmokDDbGg9YzDvYyi0JXY6+MB1zMTnEMAeTrKW0wN9o
AaJ4i9bn1nDWGCItp2Wxo6ZaNMtk/cEee2+RzwJrJ2p9TERGuhgGTESGtWl9TidENK5CeTP2YFbV
U4UfTdZHbpEiHVmRW0AMhcCRBLAzh2blR1+mlttlzBiAgxPASkM3qMQ6VOKveslcyp1UfXCrvTQR
3lr1s3gc45oEGmA+duQeUKpWgvaC70xfyxOMFJhyqkMrNjvJ5p2P5o6NTP4HjsWzgtub5+EsUqdF
UkJWIC3DbAD2XMUqTTslxZMA1UjH2uY0UBf20rsHzXbSNtGa2wgmXUqf68J31XGDylr0KPZ+4w43
gLVv0qv0h3cypMsielBrzAg+2GHvJGq/IQZTtROWZ/Gm1lp1JsffmCvIr0t1xztfQHfeAch1PthA
8659Y0Gss/is0dGOEJ5C7OEE326nO8ltcbB26HrxT3qLmNEaxMbOv4y3/i0I/r3tmB88e76Z3nr0
WQjumPVNWcejjZ1+oIPiDG60mY7mB9nmO20bhr6/HtSw9AIMTfj7bbFobocbc9M9SN/xMhM40NGd
+vMXfHe1zuJsyBzLDFEVmLtDs/GPicTuPUarxwEwgqtsTdNp9uSipPqG+8Ez37lVrbNjL/p8qEMU
ig9Bt5ZtRxuw5NroNzrQy1anH3kRHoZyD/YOxPoy/vrBU985QdbZ4cWzTZbUWRO3342IB+XKCogK
tmGPfevi2PI/nH1Hc+NMsOQvQgS8ucIDBD1FibogJM0I3nv8+k3wvd2g8BHCxlzmMDPBBhpd1WWy
MuGwv5r2AAYsK+M3MSb7CubQWOCf6xI9WwkoZti8/xtKcuLMjH0mSomex6tnvckXmO6zIeRGSTpa
R/nUPs+Q7WoD8U0fAL+LFAJTW1CPAy8+2BG0cgvuf6n9JukDpph5VgukI3hbi8QGBzEDojxKxhxg
7ZseZskTebyt7Nz0cE+OujALzmoCM0f0ZGXM3n3J1eaDMocb5s3SXbhyJBaMCfiIH7cS3ZEN2p9Y
QTxS6gWd9L0rg7J0xSUtVAvBgvnz54WS6L1ystXQwrxQ72Sb2ID6lgWkwDZgZRTvMC6nwE9Yw4HS
4l5JVg4dM5nRs62bWbFbCh0tRVh5gBjMLrgCe3zK1cpOjcGENJ+F6bqP+EBtoOVwJbb8AUrPLxjp
u0o2Jvh2OP1qp3tblO+s7Ly2HQv5DAiffm5HDRAn+NrwUNIZGGXoVDQ7XkGRFg76DYxIFtzlfi1S
WgpV5yg7YPwyMpv8WIVcvFShu3vKr0yiQjthG6z44qWihTCLagAXI/ikxyJQUNMSW9LBi2vEeq6n
qmiMKqRUZf80WPUGskNOrfjb2iA33GEw3qHx+PKPZjJza7RX8m3Z4SEYPTJJ7a9gtJpkENbabbcU
fvwHh0mTTVxNpRkQlcnTe1UGr4oX8M3JIPdUwP2hEvoff8Umn+pZgSxHmPkqL+7JSJq+HDhjchH8
65AqR/cEpMgggGBsxldjuybOvgFBrxjKIFtiNKSVL7qQ4GP44OcZ9Yko7fIp3vGu2Ud3Gq3uu3cE
kz+TX9mFMCp9vDbn+O/vn+6pUghelZ/5H1BsDmLJYjXQKxu8fTmBeAGNixOLP0aV0veRwu89RZRp
NVEr7eqpriKu7PNCEMzPnFMIWDyg11gb0k4aOLnkWlu73ZnJzTxxP/zM/dSY4RT56UjWOiS9WWPU
RaTwQEFppZVoyQmDw4qnVxrADSajUzKQEzCZA3SUPyD1qrsIHrltv0GLDOmXuiZmcxcKe/ZY3M+P
yzLBWIf/Y66kluq901xbubVB7ODkFkg65FBjDQiNQinxiqE9uf/OHHcPbQCn12rDRCZt0apg0PqA
WwJkRpanC9bKUZis9dmzTUHLQ4I0xlEZsZORlbpntk6jNcZoYo7ZINEvdFWIIe+CA/tWKvEWYt6G
qAT67yvf8XvPVp45sTwOfBF0TrRDSuDsR70bQgJqESoAQ/QEhvSQAm0x0AIpMZAh8nup3BLZoQNT
A8oNV7o7e1A3KcFJIadXaEvRR0z+oxKRF5pQ6B1BqBVESjGxGt5AQ+JBphsS0dxhRIdKMqGZCy6l
AozoU1/8b+PSihAB13LlGAhFHLwaoJC9d8oKTWSUcpR/f+OnOoWT2c08JpMAA9Fy2OtG4XTwvRiU
jgaR1rx42iuqTUZvsDqpU3a1WbP0pfyXn0WBE5oC0EMsyaHRC4Um40rhOzdaq9IK9NoVXwdcQP4L
vqdjpYJ/UM6NQqvVl17LDQjZW758Xnn5hXiUn7nXvAgwPTJF3tR+dDqNNyCbui8USgUPolWpntJZ
wrE45Nvwf9jWF+EfSz51jmqOiJ5I3GnF3MP0qABCLnuUD4xr+BUgOKpXfVA4eYkCsktNZIHSWXPm
k+08Odn3dtGDTZFM7rb99J0hEK0lO+i3KxZ31Gg11s5rhrtUkuFmftRvgpGnciwy6f5u0u1YydxX
3GxqXxvxhcHK0R2IXWuByFYaQUwtj2Z7ahVoigYYe75SVhTfmAyj1yp5mLgddBA7d95O7A4YXc7W
NKyXbtU5elfA2G9A9SLljF/E23hBYwvVjPIPOisfLeAI+zxRMQQOhb5zZ7Gfxeu/nTZu5nIpiczr
cvr2GKg4Dd+jmsOp+ZOrpxRg1HCthSjkgSdo7bBNP/zsm8/8aJjUqFwJgFONuLX/usy5KY5gW4ZX
P3KNCttC2Ry0xlCHV6XLyksurTnzoHQLduAY43POcJT26K8llQ5Nhlrpwf2CYpHMvJfwiJFwGkCo
FqwUY5cWnTmxDjztbl9xQFX17xR3BZMIWnVrknVLZQBu5q9qIozAroVtxJh9AnqorXfKddAInck3
4Iqp6+87t+CLuJkv6vuuhPoLDwMdYgEJOQFdT598y2uyUiTRMzLo7Mhgz11ZbineYmfRnStwqEyB
/8wprgIUvXYQ7L0W23AfIa5Vm0tpVs5oB1YpB9+VSZu5Tetovaj1i4+4/fdXXvKG8xkWJsDEHtHg
sHTfnOpukRgyb+EBsmCjAQqv/Jux81O584/86R8XnDkoqeegzo1pXsfbSV8SiPYBSUfKxciQhuX+
0q/0GQxQfqjwfzw3V6nb78vS0+F/YojsLAb0UyEeAwx1Ofv2nJ3qaY+rl3jfqYk1fku2d06NFgdr
k0ExTeaRmRb7/CUzf199wTjY6e8fPH8NPdzGjcEuKJC+0rUnv7g2FbcSPyzl9ZPa1uOvFx00hfsM
x4g3QMFtBVqmAN00lUZRvPY/Pj5Ic9RGbYoRc/X3F2IXiiF38a2HN4pT3hvaHm+EvXT80GGBE3Xl
BLm9t6EPyXsBdWMLl/eefHVfBRCDg37yGljcqevMFqzHoChGUxZEHUqw7b+Za1zJuS1+5pzavfI1
vgPYPVaO+NLmzzxTFo5eD+oGVEc3nBZdgpW7ZDLSZwdq5pIIkEZLTYWf5bk3N4eCD9iKT96NdFUR
BFlrw4dLLcH7B3jYaE9IE4gaTp7vKzjRO8pidJqTQwt6fq6WXhha5i/cVtxDw++FVyE4dR8/2QFY
iiRhC0oY9AnDlfL7Uup9z2QeHmaUCJ8tKpy0QQN0FufLV0gl1jnDlXn1L6NUe1/DBPOK1SyAh7h7
F+BhOWIIKhHSXTAbOdACJB6j7us8wPm8eshlRmk1BDEqb7cqtmLrrZztpRDqXrV8WDYeKhYE5viy
jT0lGrRMkyaYFKOd38rBRjq1m8agNvSNvhDb4ECo7LH8qjb+e35EQoYKAFj9OZ18q+1kW+57zd2w
3oqpTz7yyZm7J7gPT8ZWLV+nQY3DUL/FInJkwH5owO1CkkSH538FERcj5HvO/WyZmbtqpJLzQpKi
nJgHRM6PWmUUiW1FBFokfLn8KAuhuCV7iwNyvQajUAgks1ijNpLdyvZc04RGA2IJuk0+akwywGEF
gLiOPoUEdDUQzBDjWqHqXQCClfAlRxcHohJHAmAmJhKV0f9kwcLIeUqK9A/k9RCrHjid4jozFHWJ
vbURRGhEyyXpjxjNxLjFEAAkcq8SGH4B4gX0sB/ey/BSYuScJ69pRxk+OOXHpgVfIW1HlGuE8WtU
7CPfUxgS+T1fqgTboswMUp7f/eMdgflsC2c+Oed9TGh2FdKaLxbMO6B++vQSuTzXYE82ki/SVcZO
y1Zc0aJdziK+pIkpkiVGhLXEZ1+C/b7XANeQB/T84koD/z/fm9UWgjYEataFBRosucQ/AS8Q0it5
+3SPPnvhmZcl61LgMheP0ECmrMeoMERZacGEguLKAktpMjNzuH2XJXE1YEtLvVUHLTJDRIC12X4S
Gmt9hacpK40NekNcAP9Z+YwLdwcziwjZpPPL1GsQ1RqDVu36DbUJz57tq5TN67WBWZFhkxq/L7bk
7uaDTrGPgeVcwPRFRw8XECxbjNdfhjHQu4FTQU6IAkS4KyCXQ4HbchwYrXcDmWL+DFC2ZmrGzLsG
lIsQjijfWYBDAx7lcoyvrDzdwlbci84PvgfqKAXbDAwKdAgutsxNMJlzuw+Bg1OZ5B0CvQIAcorr
O+DndjmtOQOSS+kJoYwvIFwOgEgDd8LKgZ+s6MlhowX8/cOzFGkdRo2LzyIOH6V4aaQ1u1241O+R
+sMPB2KWYRIyR0Q+gJkMlOINuAyvLWdV0gsXZJj71H7fzoVUg5652CREga3u8QYVMNK+D1pHyM2E
wqYeYiP2t1X//fs6S45ozmMy1gQfQlDr3uXYZx+F3b14R7Anfohv47V9j1a+yIxp4v+19O5x98PO
AYFdFQmHnWONalc6seUrsQrNSEXCNc0DT4GUopXBqbzJX2IT1YXXtft6qXl7f6SHpaFGxScgI4Fj
ODCs0gJkjGqq9y6cUrO36S/mQ6zBRbyOf1/6djNHRGGsN+SmV+0UYo8UURvV3vR1CDPLg54bgXoT
FPBoaWt9naX1Zk5IaoKhcwesx6BYJ8mXWi6ctWmlpcbU3ds+bB4rEg0Xk/jxGiiFYedh7CI0oSGD
wOr3EzjZ5BNbnc+7QL+VwigXDmAcvzPdH+5YWB2p+u1K3WHJa97vxIcXCEAl3HmTi271zO7Ncp/Y
hR2qoY4q1wbcvlqmdnvRxHCTzaKLvQmLlcvhfgk8e7PpKnxYmWurrg4ZeER8lbdYx1g1R4Nn1AAn
MITQxtwkKGXqq4KEQuZQ6Im1Kpe9mwdNmUYbNoyGsciiRgt0AAWnoAhqsGcOv2/6Ulp/t5WHZxO6
ENSsHXa9ANhb5xXES5BskYkTxr420pFWoTtmJGpZr3zlpRDk3mV9WLCADIpYQKbRya6jE71DQQFa
4bqwHQ33DJy2ZKE3xu9qI7glawHBQg56d3kPSw4I1COo1OIdNfcYmdPXDgCwwcDDPzq1+aRLEdF9
5NJYIbZQseuOtZXYzCswIWrkYLLWzM1BhfqLDR1tJNekIVzW6riLdjlzMkIgdGCPRDzFMZqUXTLD
C+SUk/NNH9qQNFzJ6BYu0vvqD1tIRpBxkApkl1E/iW0wStytJG9LFYI5UBzkAJDeCpBFQUwkvEGA
KToxYGPeu8wtGYwS4hWQ2241dwSNPiqgZ489SdQRIb7w0nYX2nQ3abxr9hhPbBglPFK1AS5L77v6
6wcIhtTA1YG3t8HgXZmQcCPL84rlLJyqOQSd9VxvGCZvW2goEcmeEeq0BcCnIZ7+cYVZ9JKETJ5D
THeqBn25icoyYGHtQAgFSalBxtQYUBjX9ZneBf87x4hD7SyORJCoO6BArbT2TdgjBzrVVqpH1nj0
r+4ZRJigHf/IVuxy4boiZ6HNwLXRwJPhVCQobDAGcxoHtMnf1QLiZAFP3O58sIcl2pEacKtgVh9H
6tVHfzbfkiqcmvxn5Qst7dksnwrdgE1ZAp69pdQcph5qVZvIMW+kSDhzlNgkhz6LBXJvG7ezzh5K
yJmBSqNcMcul9efJVBuxZEF5aOJwcvcdn1sbKtDtWk9iup+ebeDMtVAeOfh5QZDOuO/37kdrdaB6
O/Av3cmzO5DaGn0kY/g1HBX+8/cNXQiryVkE4/JeT4oRVmwb0DnLUG9v7cyqIS54WAOpP09P2Dl0
PgSrgE/k2DLku5/xxmdXbvnnm8VK0yl/8JAi2PYSt8Tvuh3I6ttKbgkQAYKMb+3iXFpg5g1yUsol
EFuDvCFA/TS9iEcIBLiOdGwV16Fswki1ZE9c3DWo43OXz86Z1EA2SAdDJJFOzEGepD8WDHRYIErO
7wLQ8rtQeTd7CsOSu+zic5e0Of5+BJ4faXBo/txHih7bgJv2EbCgFxjMtlhNnBe6Q6Cr+vnb4GWm
k97FFnq74RoesiuDvh4zKONHtF/LfxcCHDA1/lwkLiUqBLYaOCCL1TAYvhHeeiuy6VyGgALQ9qBO
3BR73J+iB9bTldP33Jey0swRgMVjbEjoXzmgDyzk7IUyYrP5FNZ+fumjzDzB4LZhT3aIbwQJtSmS
UzCwwX42wsrT3yOx/3oaSML/3LOKaKuej4apEzmUEF9UQPg4ghBjI8njeHL1ItYbSm3qlUr/AqQP
xGg/18u4sSgiUJg4ArGlPrkt+O0bqDFa/tFN0MpG+dABpm9ltQWPM0ddD3UqtGSFe2hK/4DFWgmc
Fr6JOPMHItlXJXQ34Z35SoYwIAEJRO4KKQRJWgFV3ytmTz7LHFQNQQ3w00cCrhc7B9CDw5AT+Lkv
kOLZAHxic0dwWO0rgLAyOVdIjDvweqD6QGYB2n0VN5XWyIK1Bvy611aePc3MM6A9I3ZSOJXbAcBK
ddKmjQgVPYgLbxoHkFRl0Hy9tv0db3YmZEFVxH8qC8gRd/vdNS144PksauByYk11yCDL4cBj2gIy
o+2gEbCJ339/wYjns6QQQKmCgshQgpEZh9iBQEUmDu7p9x9fYBpg5zDyJmvBbZ7j18f4PXD8etO7
hvDeFleXVn2Ux4FxaaCqZKwst3Tq5y4D8kOlRPRIiTDoMWriMQwn7RILSjJo3gUILyOoPGOIRomv
/lqLc8mRzAHjkMiF/MLUbiy6zw8w5He0DgrmwgpzcA7LrNmUr+470vvfX3IBn87Ood48XXNxnmK5
ULRGyeLobxpieKnGRlrGKWQGESfkYh04kSMwHResTY8mGVlQr0Lxs4xtAtDBRI1KJwCamIsY1N3t
rPOhLC67ITTpoA2DIcamwMkmHMxnhfWNZT4SlJgnker87ffXWBheA7niT3dYE4LLQGUDr+GMwD72
kpydBB00RGq56XQQpV7QFEWBjj/0396t/wj2FYh3rtXh9/UXKvaAufxcv/d6IfRAC+WAPPLaXJud
ZzM7tCpVTsuc0Ebh+IsHoCw9kWr8b8EtqDl/rslXYD6HIhEaLwC0cZvMFvTomG8CtChrhbiRm/pY
G672+xsuoArYOYacFgpJzKFagNWurY6UZFtfIOR8CrbcZ++4Vub4ZmYBbojej+Ep4e7/Y8LoeaIK
crSfbwoZbmZkAwQkmDQyqRbnyRpTS4AMVab4g5aAWKgY/ikhAWHnz7UoN4VgByQFHJ9R+kBrz258
66Ur/fr7Pk4H4skVINA/fz4vGleoKhwUt1PRJhsksHqcMDs2rDVOly6ZOWgc7EtgSCs5fCiVfRkt
+oWE/IfhHpjXKchGIQwI9QHoccyMwS7scPpYxjuE/T6bFaeyEHfPceQEx0M1ss5Yh2bDFmqA3jar
2pUbfaHYApq8nxuYuFzIgiMTDRFIroe5lV5IWkdqx1qMpNYQERahknPgi2uXqiOmwnKtOEGXPS1e
s+IqjuAqSSD8Bp0Vu3ELtCY5BQ2bdLRblG2QFHIORGUC1uqhLyh7hEmjhygkm7zUfQzeFe3KKVu4
KOf484xPA6RxCBfHfe29MPVpADdJoEOghlgj9F/KFeY4cz4HcTAVBJRDXv0LY9ao5fXI7uV4i/BG
+f04L+UKc8B5VvGNUDU1coVGODYM+0X5LzTa9ZyZQJp6+GYlyEh1voa+zA0S3aeGA/kUcaig+MRz
2R6yHSvRwR32+cSy+Flw1aQieLOnCiYZbSBmohDQ880uRXMqhj3v0jLh94rwyu5pTHgFIUjIjHIY
9WzHg+keAAYfNFhjpabxRFQD3tIBEFLSDPcJ+zcPYx1UfSG06UASDipBSdSSjJR9gNaI10aCuLcR
QOYOMioSXitWPFbj6b8kZjGpIJTZeBsKKP9B5Y9h7TTYlkWvNp6KaQeNxrCmWDsk+/7793hefmD5
maeMq1Hi8hydY1Ipz7z9t7WhUGOEKyHRgmHzM984sAPIttwSfpj7Iuub660Y9UJYOoeFg0nQKxIQ
PTtjskc/IfNNKRtkb5WiauH+mGPARz6kuZRF1tyFFueqyUtrMzalIfHoEZ/+vvNLgdsc3t1AzIcQ
WtQ6Wx3cHXIk5xZlJlaouzqKjtIhXjG5hbB0DurmM7ahSjbCZkGekI9vQunLbWP9/hYLzU12jtyW
Mq8icYpwgJDF7imwRoKlDmFUYpYWUEkbdAE0nPjSTK/ALdv1tTSiyyrqasEtziHdtAhBLDbzUcGV
Y0g2I0W/phvRCTCPPvVXJCUwRs3XACuWbsJKTrTQQGLnAO0sCn34Dpzq2Gp116iM1gkvwQay1Coo
73VQyohfgyP84zmZA7OHgURxKIWJdna/F+1oC0gReyBOsUwp5Kt0GFYc4oKxcjNX4JdZGyYQbnfY
2JMZQKZC7vL7IVly+tzMD/R1VUPUAk6fapotRClREPaBf3H3AgM2Ma7XmEpQMvelJ3mtGNEJd6HH
QWCyJKmQadcOFJw1tv1eeZpp1SeOn5uFVC44VzmoHE993U6rTs022f6tsZm0Kprt1l8Jt5eO5iwb
jCDqnVU0PltJRQ5Jt0rVZ1pbgMu9j9SSTay06leMcCnRnaOzO2glTCiDaaKetTGkYgP3IzuEkWFE
i1tZ5I6/eLJtc0g2ndGUJEwIu9SC5oAxLeJp0Za+sSoQhxDik8sNxsEN7xwb4YtwICxfkgekFNLK
Eyw0/sDu/zOUAwIIeI3pNQE9wVxaoQTATWAaVVnzydLzk8HOsrJBDFuyhJSHE5U6dGA80gSXeaVT
GPOp7cZfuRWXanFzwHU5gjFX6LGThFnJ7v2TYabGxjgbODQGNdqv4aaW3mcW4ozEGEsMRISdutIA
P8lBDBZYwaE8rqGNFrKTOb6acyGUGAlYgLcrGdHxsd+uAcOXfnrmM2pI0HNhhp9mhBeGvbauzkSY
KN/n/krZfcFA2ZkbKBiIvRI9FoC2QnNywQ0ioUpRYIJN4d2Vu3cpz7+zkD70SPoxDQnkV9j8RAOx
XpN9QJJKRKnXZqBJO+woJBgVaHM82UvBn1B805IKNuRAAr2R/ru/W6p13DOjh2egIVcwdhSeIUJD
mVXqZC/EDmCPAvjuIrkjr6KaEdcMIjsh5umqt2QweTAKJFtRb4EaQO6TbwkHJEp/fn+gJXc1x0oP
UOhL8g4PBFlwldhkOyjZHw3K4CDPuVudTl44/HOIdOnz0C/ukDLVwyuXWeWwIaG5XINPcOTfC6iw
sY0JvUHkdxA7BjEMbWeiORBQ3L2QH5AcD6I1rOTCGAI7h00TqSB4tIQaAdfRh8Yr9eAWpIMiCbzZ
QjiT6bYhsw2Y4xDKPIKK8AqWuoSyyBqpxDYhMYG5cVN/5UwuGNYcKQ0RWEhuF3gYYkiVpsa4Ew2a
cwFznaDi9FewRwsROjPzPMhWk1bw4eJywRyhs+Byp8JHrWflKliIae/49Icj3YwR6L5zvEPaYBqJ
KiAcjFFNbq0RuBAh3KkZH34+LVqilqaLBoPPRu6Mcrthdq2CKWcNaB2UP343hKUTOvNABBj960TE
Mq3efIBZWkZJf0c6a325pdh8DgtGPbVlqSm5g74s6FDPkEzbRzavCm/JR/tKvwlgjgRNkbellBga
nKUcqR4YVtZ6XEtnYMquHnYRKvRx2rTT6wHdEvUWaNklP1HzcKXLtODA/wMKDhmi84Pp9TCRX+wQ
DigiOugrZrIUtM5RvdXoEXxNIMwXIzgHubumungGKbomdnKjjjbk3S8DSpjcMTZ/Pw8Lo5/sHLwL
zXlI2E75Mt2pk6KuSZkZIceYPg3lHq0m2ixDlfdQMI0OxOQsh5WVF6CC7L04+PCt6LQmg4zGyv0X
5u3iUqWASUPTW/MMdh/rhBJewYqBN5W20SUCXRNCL20tTFmY5GHnkF8p8KQhAnMFum7ee4avOeqs
4sJBnj3TVYdbZAzbZguMrIrhnfREHMdSBgv2FsqrOlRfFQAX/b8r32CKz5+EuXNUsOdLrE8z8Fyd
kqqp3m7GY6UzSm5U9hrpy+J3nvzOw26XFBuJPgcIYrKT3tIWu6m0Dkzx6qqFArpkx9U5jdUxZMwB
xLViLgs+c44FptOxIsN+ZBwRerZEDeyhOIBqOE+/ft+5BXO/H62HlxpQ8fczHhsn7X0MY1bOGmJz
KYC5X6sPvxx14DMNWSRsqUN/oAgOy3itvxgd9bLcaQ/FNnjBEdUCIztkDl2acaDENnejnWFl65Yi
lnt49/AEQgGW4DuuuQTHwQfYgiFbgemDipChKqP0f0XZ99YK8kv1hTkseKjGwi85dE5aYIGhOQj9
ScX9Qx6gHjvaI+pcX2DKrl47u7P51brsQvZ/94IPb9gLBOkO05Gs35JrgTEOhKNfvMqorlVr5CbS
V8dqF4pr99d+WKnNGWosegA3mhMBkhRZMHrcrOm2gJtbyb2XXmYWfTTi0FJjUKOlLCaNKdId5Jgj
yL7+ftCX8tA5oFcseLDKUTiP3gc4ogitVUDH7Ckv1Br4ZMkd32uGD3sEtZfBb5qCdISzd0IXObx0
3+wViCTIFAQBRq8xS0gdBjvddmocy4Oablc1c6bo44kDvNvAw9oRG/4vrGtEEmCX+ijsE0PSUhAR
RLoQaqVarJjVgse4NyIeVqogHBaPbAO8FYrhI1lBpHwnNpRMpGtkCgsR1hzEK4RC6Q30hABwdZB2
l4Q6+OBpTYBIIlKlBL1huJJNLh2KOah3gJjQWAtwf0J37gPVLT8agVUEEOA33o14I/q3YI2jcyHw
+Q8O15W4mPWAw00DlcGkaW7VyZ9G0ntB76tY/f2UL3wcckofHj4Om0A+jXQLxnEpn/rgwzxR4j4E
F1DZ+Y2cJ1Ir/77Qkr+bw3Bbn3Y9CsLujq+EHWDFUQiFk7fYVRtAIhMVFNYqVLL5rJCz1GJHtW1v
aemrzJq1LV3Hc1gutPSqWAjb0Wldu8s2DdSDU/C6pBqJQUGQ17olRiSNwg56K3Gt4Qtuv/H+JrGT
J+TK8bkXBJ5Y3Ry669ZCIoGXH7Sr5QVzgjKVh2o33khB8xkn7LURSqqROO6afBfV70PhImhgIVj9
lgS6W2QKdLhfuj5VWBKTm0Wq5INwCmMTQseq1Hta2RRawhRK4pqodICENEZKZvAgzaWSDZ3nWhJ+
dOhEpTQoAkmNDi6V8Gdo9H/8xLOAJyCZoOgj7DCxcW36O70AXWELyqDHu9KkjtkljeRz+LKy2oLV
z+m4A6lLqbSF9kejeCYJUs9OQ99X9ybyLLDX+R+o9YKqGuzM8oqxLLAGQR37p7VklCtSEKAC3S+m
v+lLVaGSlKZ72gNNYfxS8Rg18Q4sB2Kt8ZKGnAF1VJlPIy0OUocXxn1RXEBLAqECmACIdXle8xig
FSA8GPYKuPKbQc1ZaMZTKRQRIJ3oa2yzG2p+xQbvzaBnx2+Wq4lCVI8C00EDyK1BN4F2ysjqI2dG
oYBKxEXEBE9VwS5RomkgH0z7fyJil2flH5Bcy178NUYfTUYZg/dXjF9TCgUtq2MJuWTNOnwlwn0D
lmtwH0tnNzIiVPUDMFlwYbdJYOU8OKorAMDcWC2oVx6NHJJL92xm5DkhE+SR8f+C5UTJfRDL+YSc
pG99GW9bwoglrYJQxoCfAyOOxKRbQYIcb6nxGOHtspUW6UKjjpnjp4lAKKKaA6kviVoApRInykxV
FGyvheUDd0esNDWfe3VmDqcO+YFvCo4dHBGAehaEytCXBg9XhtHs4SK1t9+NYwHABXnZnyc1wIGK
Ow78zq3abaGbIunRd2kAg8qZtIG7t5LRHxwpUWmM0BHeWkqDohUnyLSSdblMOxGKl/qJmKSPKrP1
laZCMRM8Gu2uBmOIuHIgFy4FSNX9fMwGgqPQOIBBwSFH6ScoxTfsftTIiYooehOUusYgPGZlFAoy
mSuttoWxNWaOxIZadU16fUiiJJwD718dWWi8gyLa4/fBay6qXr4fqUuXfzWVTh4LVxlEuRffWKqX
qzp7pTFiiQm2r8YdVQZdKzLQ2247QF8+VhMU/bht6PMrGftCSsLMkd0hjXlogkGISFV24Y26FGJP
wE4ImgVKq7ybhKl9AL7LG1mslUSWTujMi495nfcRiSXBx3eKdc/izeqwlp4uZHnMHNAdDmkVpdOY
QosBCwPZN73jcuyw1X6yF5TJQeYOBsnNsOEu0jH9bk9lrIwHChTaRrZZ63ItFOwZaebIB56Rsria
jP3I2+ENWkNGuKUsSo3sdhPvky0qHwS435I/LB7ld5vk6HsL67/+F9z1P497JbKAddQ0yPST8MKS
0pEc3nIi+kzb5pgxfC0AFeJTMhUBVTSCo4Bq3hjqFHCeXQaVWlbpNis8lYYXTI+DexADPSuPbXYO
OUgFppFSoO0A6USZgeqT1/cHNwdPfjL88d3Grr1hV3KJKWbozoc51H9CEC/TIJKOKgRAJZJNyVWS
AjKUQbkZ3RpVmE7zYk/rwPAZ+xrjYtSXrE8EJQ1yKfGgH8l0aCerRc+q4MGXRdpKEyduim0nnQsM
ezKkBUybVqeij9G9PeVqdQ/hcvoDV55au53eiNlHE1gk1yoUXpcTb2HIApID7QRSdpvPJIOaSRzf
BilXUuHbqyRT7CslGmkoY4Mmqtbz/pVMdKJGTT0Ty1CJPdAiRG0g08PBZ+NEZqh85yU+yDSHDjin
oMv1sY60uultBEtiaUEuy0b3/9314g10O1/bMFalKH3h/N7IWfbmS7HSV8mn33f7uvctSjKaHLyn
dUqadS3JGHigq9DJgxJESiyscKDDFAxKbJA2cpVxcFwMr6UjdAlAcUXfoshIaDv0/mRVo7JgACJF
VvZDEd43lYUWo7psi4mUBmL0x6Lj3yuR2UmlFBql0PCJJiR8+NUmdPHZQPIZtCwFlA5SqccOgk0L
ok5En6oeBCQtwoMyRVJUgoxdHOS2FPA/W5rXBraVOQbOC4P+WiqB4poo33y+9N64LH0Nk/c6rluH
iziD6jk1ayPRjNnhnaqG2MwYrnrzfXBSS2z6PWaFMXYV+CW1sD67/r5rXkp+7/uVQkASItcHMFEU
rQlOfET0Quof/FKJXEljPCOilNC1hzSB1EECiUVRatChsUofgq3HqBgwavbHZWU6ODAYJ/Y3oWcl
oVnndl/uK4TCfuQqTJOrLuieehmceX4nk7UKblocXR9+mFcTwujBU10HDts45KA07BHE4jFrIhEF
AZxInNre8StAWniDKxUUsAUNSr6M4kZXctxCKyLpgJIsSbWkZJcYNjFZbF2QhiToo4AK7SCO/kmC
YOOAgZQs33XROce5Fd4GEhJjBfQtz5zYOFn5Nyn+9rA5toQ4Bv2R9zgkTHuqat8QI/YV7TpMiAlI
SYheDdgQcD/SB81noyBLV3zYOJVfUvYwupesozNLSMk9yEb2cUltS7rUCqh8WUPtvTaUqHs86onj
KaJ2CQbb+u59jLINXmPo0JskQNxT/R+SzmO3dXQJwk9EgDlsGUVlS84bwj62mXPm099Pc1cDnHES
+Yfuquqq16jdnMkaDqsYo7+29rMSWeFQyXdlVW9k2irPZjT3u5IoXCFxBWUpDhpx1xqbtykrgocq
jKxYGioEVofXU2Y3teioxZvSJu6yZs+YlM4r7zwhmrY1/Lo9T9vWOqYhhobilVPpLTmBIZ1fLtvb
1DKgTtTbZAnUovYSn8ePYtV5qOVlmsnQFfCTSiag8hR5OREnQgyRNXgCS0UrUp/2jKFRAmHm50XK
/M7Y3FpTnNroeUliG0qtW8me+Jj1wvWlPlZCFeNfehIMdwJVEbGM9kg/ch8/RyUVcjlWGm73shVk
qWb5rdjXOyVB0W7pzUfbqNdGXqNjGd/n+TK2v0PW2SQPD2uQt88mb11PQYsGl7kDdkep144xik6v
HHRhl5pV5FbjecPC1Uzbo5AUYQnYH4t56XSp9RwRLuxO3IaKoN/JDif6S8j3POA5aIsTyJMVe9hQ
dkeDk+0iAl0b12nAw5TJpaR4EidbKD5R5pvWneQQcfrWrUizBeQan4UViOuOBA2mjTPdGQpH+uY7
2y3MBqchWMO0pdmRkDJCCCj2hCO/np5ncnjqo7jZcXmrpWuK51XlDTQwceub0mGInoTtLykZ0av+
SSX2HWRfGJjV5mP8MnXJTsiKUE+KlyFrMaTNaznoy30C0dH2ZWBOieErTOFpFgnAix703FejImN2
nzv92C1OjgMvFqUaV5rGKfiwcjzEyjMneboSC7RiWfSpQSXE2sGiv1KrGQsKo3E0bZeI2+BUdcNv
iIfh1FZG+i3du9RfNC8qmPXTHflBz6K3LAPFMAKGwTDQXgxH0lObxePFveoINQqUlDmk+DprsrsZ
gy2YRCkap56gHTPmEN3C8q/Y8HZh7OPWkMlA3jxYjZ47Q01GXVbNH2o/XpaBlDeSFYA+Vq8qjkTJ
5TJ2ZSTZTd4o7RvFExKvVeCMcbUZ+L2m5SRzOjBiwVP7SvNzjx1tTls0M4N5qrZQIaO+UX8VEacB
1V3rcya+lJtg1yABw97QPamHYulesI4KtP4Yq26cMBfYjk9afW4mr8eySwUIIBi1JN5puG9PEwKf
bLgxillFHcl5lUe4iGl4Y0q6gPqyrpxH1eLrjJ738ugM60JgtTuKn2b2Y5BQMdDG+OnvaHJIMElb
c04heEE0S7CdFNaW4siyL0me1T138YtW75XHUWHr06muDrBRcXnWV6/DbBuEWrVrw2kazrkPYbmX
23NN06KO7hSFMjNtY1ANO4vkTzC+9y0+wD+qbI4t+SJFyjdl62jp7Ykqj9zeGSTfkAZvbEvOoWy9
NasWxrzRJhYvKl1o0aTDMSO2p+o66CjoOUdtN8/aln2G+YgXiz1XzJpfdBPcSEq8TNe/zM+k89Jq
Y9FmjqLLu7gvDlhR7afHwwfRNefcH0kIbTdS8Wp/4qBveBcgN8Oy7PHtcKR2dKv1XMDST61x7QbH
GvZFMrjy0gbrOFVO27VHDRxAJ0lbVdpLOxxl4R4pxaGXv4hWrtaI6fxhuiqpcGXkxGkxCMVl8nk0
wJSEvS4Qf9piMbnMkq0uTmZmp3lpFY6nSiejs+4Oo2zUjrWtVFbSTo7fRwPIaFQNiiqxp9ijKEtk
w1/LpfzeJi78zFDcrPQRL2OGbNWBGuv+qo64MPXuuCn2CPoPaCmejIb9m4dcAobKEHm97dXV9OWK
tlLWg6SdL8v8Dl9st2rviHgHduXsymQwrrXqJNrRKjR02dV6sLaWeGIsRbjYUv3ezL3PYCX5kaTJ
ggVYQkl8spi8V5ERCNGXCGQA2mZv1t4ynkg5DaxYJvj0sZgZBIoq1Tafui7QymjfWObfqsSKO2XC
tazCqBG/pIwcppRXrU1tIDczTwxk/mWAdtoC846QXNNM2zIOCL5bqpCt+1zXJbA6bJ6m19L6lMXX
YXtVV8o6rymeNqITpcFfCe7A3z0KEzwrKQUcWc9us6z8Tsx3OSJBKPi+jajSykubNqd6smRbqYRQ
b1ixQrczJl+uA7HM/qlG6yXWgIXug1asN8LjCWftKt2bCz2zmZ5fyEuKD21VzsdZ7wnFq4YkTNZl
P2G4bTPMe5tq6aQPa7JTxOmj5g7fMXtpBXX3JW2ZV2XW77KQsVpnzqS/ZjrlO5J9cPb0SrQ7oZxS
+Z1nNCZTSfjdjOPL1Lp9gXxrHfdUs2EbCYdKynZJEwXEjL5i33dQVSFYZ0qcqUr/FAtL5ZisOY1Q
e8P8FFeDIo1lp5NPzmmJSqKuzlzOBwV1cd8dt+wztT5EjaPibORWYuds+Goi1JOIgtxrAJl6rfeE
lqNkWrDZge4+9NtCvDOjWHZqjclxGcxdFymXxuiOGqRb3JSHbbEYYaMZ6CK/iDO3lioeXyPu1KGG
KN/W4xKXfrqljra+iar+2Sy0aVJ1KCU2FIhrpv1m/UdChTSUDYnxTAJ4raZ529hf5HRwRMVP5O8e
rtdUqrsg3RrMU7r5hUzUY6kW12WImTQw+UkE/pxHfoPcr7i9FytFm/LWd/XHqli7us9fq2R+lcFn
FvnajselSn7JvSD7kuQzMrKmNeJehL8pBYbp7Kh5jknGlFiB94EsEfZC7uXNmRO2rj25P+SQ0JK/
WkFZ3C3aAWqNx95Vm/1gyTupIruM27+dWSUkiD8bYxu2Kcduq7mrgDJU+prFZ311x4zJIVX6lYvx
XZt/WIQu/RjnhxOVpdclmRvlixu1/3SDuHHlt568zWiPK4VcP6dHSRFtYfjVTcGWSKWuXhTzqUzd
0sCRHKi7xoZiAUtVqg9Fy65WJJFNJOThyjhJq6+ccVCoc+3K+vuWFPvVrF/aFPVAX+5k0SlFDK0Z
oik017D2BnWi8i+LXc7WIf9UDR6SkzKGkfHkxl2Temr6HDFdW70nimti4CEKR1Pcld8QjJ3mxFiG
Vx+z8q6ZIVXCtgR5D5Ih7dOZHNQ+2RuWr7Xc1LQpB20Zr9tsnmIMM5g3EvvKFaB7h4GSFsPUSXcm
3KyGHM9UaqLhZ9nIdiKlS3mP1iAjrKFjXDwtY0/Ozmr7pTO+ZE4ZwYi0dpMv6qcc5BYTTPLGhtxv
jb1enzk9O26YKTsqzGqKTzLGkgv7pxlcUyS0laxC1XQt8zPGUqcjGVsONTjI6Gt9SRAmtA//4VL2
je11YaSvL5wB0ImUESls2FDtOVJ8LTqZFgFFDp1OQ8U3CO5onAel5Cw6FANut5t1NqmC1bz1JPyg
AITHLnelfCS5iCObKrsv4zCm41Ks3IvpFuScbS3Cqd3WCtB3cJs1PmF0F/QDHcUy7IUh8S0Jz8z0
ASSkhES1Xjz8RqSKpsXqt1PNGVfbaRdMcdBpBU6QL52Kx05QSp5RRHyI7pAVsVtnCrVx6uricplr
I9Ri+HZV+RFjzKjKbsfVfhVm1RcKP8JhcXmPmN/oqiJcRU/R93X5Z3D0LBVthycBl0ZZKKOstE3G
tmFywrH9NNRwQlxfr199c1WZ+qhs+KWBpB9OgMKm+s4nr1jt6pekB7ut9deyD+XkPAjvpHsHwkxu
mYlJAGZyPH1zcMlxNa2TVFAZRQeLq3aqGVLLmhqcrNbSn4c1JN2yYYxPST3PH1orLh9q1PZAleao
7gWh9pV5CbJq8MAnWidJcl8nHToa6HxlRr6z+s9kr8VVhyH7rO6LbtnPcRrIFtER+nbdJJmJqdwf
1imspO5n0/X0RAn8bIlxtUNq4uDY9Dwoza0t5784pnFTsVOIosQIhqS6NSbzU5Fp3cTV0u1FT+he
1ogUW+GpllenJ46az+WK6/htFlMSxJH0J5iSV4/Rzzrf8va89U7zqbT/4AhHRj/oeUZXKZzin47B
WDZ13jo+CjhjONRvgkwODm50WNSZwYNsMenI1FOTMuDnGQJpWa4022vlSYs/1F91yl9vq9Kz2ttF
4yTqYzwhZMeqtZcWe1PytT52os4nHA2IYS3f8aekEKyQ/LqDeJBA7JqWMPiQvAHLupY149J/+rd0
UV+VD2H1CfeWAml0Jd1ter9I72N2GrXegTnWrgOXtRa7gBVMsvYafohBXp87/rXg4y2gbXZfnMYs
rLDenJwqC1ocL62LkgU64dmIiivDa4lkpguO9wKFTv2iYyoV3aZW9sbSnvJ/qe5HqM6lUD0pKBHr
DbfFbyPL7SKC8nxtmVrrd5lyKMsmzPSAEHhGXefhOxldOQ2j7FdIvqLtOR7+TfkWNpLf4UbVuLR+
FTBh3GESbJNI27ee1VxqY+M4Rc4Wg4Hlewq5ran9zPyypuxcaHgK63wZ20Mj6KAhL1etnCVjaeRh
fleamA701mYed8mauXKFBVaWnFATB22fHFXzqF+05sgUuYmRDrKZxrX+CVNLl+3FxmsJMlFd+imU
NhLhc6h6bMNanT780GV7ygSBsX2RnAOGKq2X0gob7T2RGEAs5puu/jMw6M0AmAipnznMqne1I9tR
0D21PZaVm4g/vYzdb/VtoZ8r/5rpqsH+K8yW1x5Gn5IGwHGSyw9wpiG5RE3YavcqP3XasWZ6Hgl4
yfQ84iZR8Lj01i6U5JCCYKt/qsgryC0vStcAtBs87FBtGawqW4bHGCKO8Mmku8kfV1JE1OCivlS9
yjHrjwJACxnE44lypGHK7B81nts2OwlLtreyts1vLpX+tf7VWj9unws9VJnJJ+eeWJ2ByQ4sjQfF
mi5RWT+RYGorDQ+ToHrxZkUBAZaJ+cJnMeqn6q4mr/FywWtY2F46hcomSZ0src7NQB9PU60nJVKm
MdBFPtx2it4qYWNkmsQkLVTxissbkJtDYRWBUWXseCwCLVdKrsJexUO6wjn8WLb1q84tWVCEyQnN
bPGq1dd4tevyKRpY8ieddqZSeQNIAkUV+2dyN1cnNq9rfre2jbLvBLM+dRfkarZhHNf6WikvbXTW
KGhrWLDCVyJ3kndlcUiZsx4VwMPcB7fKqrC/1ZyDmDP3MkuWvubeVL6hf47bvhTAeIP2s893M4O/
xpdCRI7IpcnY4PLJ5zKSYBaJZ5f+VeoOcNMu6r2W+piwEEFiGf74yy4TLG9QdzCgMxXIdk2Nl6b6
HYsvve2fwNtRISj9sRkcNefdvfO3VtnHonR220EZGjfEohavr7fEXQIW0dRPS/mxpucNh5D4va9i
u1Sesiio6Mdj27Be1MUFdrPOWQcOpgRKFaLOcgxOqolGDBCoIP/EeJPag47sKE8OE6Us54judD3r
/Zhx74867bzEmbIJLtAQJUVXhVRANMsp+5HwIdZCtDBRbePMDuplMchm+RF3Xfyl1v/m4r3vHJWZ
IkxorEtVVw4WvTpYiXToa3AU/YKIYaoINQqM7ErvVMlcm3phG8qrSVkROfXmiChi+6cWL8mSy+Mv
165KfS0LR4+DWPnRrMLV9Oc8doosTLpgVHeQHFzDk+HMxDk0L/gGZwW2ZcJpre49WdrNecyuSf+m
VQC4h16YvYmZgaz4XKxQEf+o6FohdnSqFJk6JjnkGyNsuSssaHCctiUVw65Y81QvIvWInXRmOEfq
fahj+BM+H0YtxLJqdv8z1zt2SpO4WReY2a7rKF6e+1aw+/g30g96tN8QwSauUQTTT5tRquHgxJi+
5iWvCzm8iyv3F+aGqQV7Gjz52QJxPyrEIJu0KIBLIns55QoMdFASIQvbuHCL7jXXSUMvITwO2UjR
aIRC/7WZhqOn+xK/w752RGNXIXEmaUPmOg2Mc754qvy6/Srpm0ykukDz+xYxJs+5rFeOWPL2yY9y
48o1OLHKE1ISQfvpgVufV9UE27bLR5gN52hBMO7gCwxMkuIEI7D8LKo3HHAjXyUkQMCLz9xARoSD
nbyT9X/58t5day6WZJfi20KZFv3qxduMEhgoq+CoVR1liFw0OpNOeQ7sCP5hz324opbUjI9YOfUq
jjm5Pyc8pOVFng+shKIFI3QUxvFa1+rP4oC0E7DXldW3FPDBuE6Li/uTQh8pvQrw3SpIstDq7rQA
iSHGMGyj/a2j84yttBWqHzp4TkLZvFvNS02u1mjrJr4Dr7NQu+ge7W39eeCBH8h+DfEoLk8LkiJa
/6YO1t5rMl+cnVpwo97rhxDbajH9NKcwzyp3mWHCxPFJmSJ7M8wgjvGZ75+qhR1G+6mRbIBK75I1
t3jyumbXzvvupSUEFIf5P3rPCCmk+hajVjS96D4iKP8w/sbcTSSnFnGo38mWzZSPOe+m/QB/MHoy
d/Svku2l31LFuR8zwThSvTH+NIf3RXpSnxVsCOTpqX9X1qDmL1K8bd2AKm9VLO2oQUgsc+jio/Rz
U0RHQbKFeYJWGSFXMrgM3QLPIcgfkB1H7yXWvqSUk9IbygNgvSX/JrFb9N9pEYC0kpBtLi+ScOg7
N192kRjQ8Ol/am443Uem/jTjFyAvkdF29ilTUt/zymSRNQ9Ng1IHJch7cY6WNuz0Ezy2XaxHlVtX
GEFh/UYBH1yImP0acQAwn8S/ur7RShT6To1ru10OWs01vdC3hkb+r5V+FO32wP8xguJkk8vrf8DS
Y8mpdnZMkx3WMZaj1Tv4AVRcIsBQsn3rWSiSxCy+FLzymW/eGJDO7+DNNlyrEd3FO7xJTzazvgTt
8qIV94w1lTSYiWNVO9/UcGjOjRIYqxstPmgJgjDCADDhLlE30suwu/A3CjoxbCWf9WYsnyPXQnwc
NM+InDEOoqZyiYSt5/uWYHlwsNo7UPH8b4xbp35X1TuvXezdAqdyPZg6H6h6ZuThe9MPWUSsARHD
mBW2FDVCy1tbXzXomfS1F363zpFZOMYK73F4BBGoDx2bY8WlozSeJdXuWP7g9mDEXnbdujdFBV+R
uAmx3n/HK07Id1TRzepN6KUErv+gU5EAkN3cfRNfa2mHQguyfFdIjkXtSkSOibvYEJgmZ7Rf0Ppy
ChGbLpS7fAzYmnrpg3AL5PMBJxW+aL0mX+tAp17CTcnOlOw04ywh85NPQ7uz5H8z/7iFkxE2uV0J
b1Hz0nxVcrSPsheYk0fTY42I9Dtsvvr3/qQC6XeL4ijFU6cfpInLXGJs+cWK3pYEUUjt8BKo1SQK
7U1zMygxTuKeylmHIZ9scXoYIKVuXqPt5r/WRkXVPKtLeVh0mjbVn1lbOWOotvCsM+xQ/qqK9FFL
zN4WYHkLRAbTVZ2scHMc1sod9OZk/P96J7GhJgFqnWcnIaWprr9U8g+YXNGfjFZ+FwAgbEEbHxx2
XTp9B2vPNWSCPGtlDkpEWk3cP3dKu+/XJJSr2tHHZtc10Z+YNZ/WZH4Lchq0UMt2rqeO2u/0PPfL
WfUM05P1iYvFrmJfpZu9ImRCQGqbklsnP3LyLaNGkA+RGdCCEzbYKaHUHB4wXOKK+h+UfflDCv0u
VTDdZmavvrT3sY29cf0bJ8VFgdJzcYE571R+sqh40qaMwTK0iYN9mz9pXif5m+lXUC3amP4t+l6G
OlnM8aNSPZrxtndUcz7lLR7Mw3RYBzZxCSYmM14DSC2n5/pm9R+xJvrZjK1bm/uxkT8BAfj5+Ijv
km/T9GjsAWoXInKb7lEni9j7cwUt3eLFLcdrs53A1KJt+pDMe6pkT3UUZny1pgk3VbjjLdrlXBMY
3V+T5MS9Oa/+ZlFjHbW/eP6dUVrHIAA2BT4WFIYrqYcZ6aKCW1aMo5bDUfsoemGGhwf6sAJ8D9c5
3lXTfgWJhayCSlDiJ6uCv4DnCTXpsOlA7rLX5JyC275egYnCbYONO3ELp6Nj6r663Cv8tjs70r2a
Ac2IFJNgEvuwXs/1j4HmKjemK+AyKMU0XYVxL9y24UicBTOUk/GhmTFP1y3koDR2VhOjbfjVsUqp
L/J9UcIyx7svJOTOzolt5NSbRp+GW+2eVeuG2gU7aeQEgnyXWfrUybyjWXWX+JBRZYgUCPi1mFip
QRjFGEmRwTfxhYDX/XdhfIzzzpDDFaci4rqWnwlNYAmBd5k4y9WRaq30cmjiaMFvXEl2/XQps1dL
P63zOYdlBejV9uqA3g5wt32EAC6tX4wpaP871jiwJ3eKPEoUCX/Gl2m9tNJ9+LN+ilS3x9TTo3/N
AoCVpvdFHz8kboaVbx6Tt7r5KlCCWfNhIslPdebUhxRVBldgvGuYHPPYThKlxEdO9UgZWfjgd8pi
WzuLpKroUuRBUd2t6dhNnlBcRLjlMT+QwG4q5tv63oJ6/or02uCeQfNTR7+a6eQWTT9a5Vx0eO6i
dt4WV+N5Lw7OubqzqhSuTvWazqQlSaWXpB9NexK/Tb5mzL2l/Inq1xFHVzW/0gJCQsIeqeppqzN3
ULk/mRjspX1c9we1gwPEkQiKsRTDbaKTADkG6vPZywO100kvXvMNOh05y4g4oOh9lcdbvGF9s6jr
oaWOk3XXGo6bdClaZ5kxfQ4w2vDVQ2Q8Ik5Vb20/FhGe31GV3/Uhp0BRY3l0HwqylZZi49Hf5DKF
BSqSwqlB/CgZUPpYDPpmH/2zRGvSOIOyWzZPuVnXqXtt3zLLYT0AggJWSDHklvBXVJ+4kjWlb31U
FJrSewfMEmc7sbLctbJjFLKlqxh2k4iufE0r6HD3Ubt9rKsfRTsmgUTzuyVv9QJ6zog1TNHF4jqo
JR76HKjDvhnpaCyyP+RDO34zkns08PxWN1+Axty+owm1RPU8fwgPJ5jhKKDS6BpSbAc/5dAQw4VW
qd4w+jvFCqrYxz0DqyA3XjSetvicrx9t+h4nniV+ilB0qfqm51agHRfRW3S4x0MBAm9B/xDcIab6
iyWJ32MpHOKWmybC6PHVBNsXmnc945h1ExLdMUGfvrDMT3KXXqNCZWgeVw2LK52Xg1Bf/V2ifZkJ
gQh/nUShOPOAsvs4tb5V5kFrwOFA3G2XBi1dDAGKEHs6NhHnROzqbO2m/pcl5xRkOo6dDhFJ3O3M
rnRW0tloGJLuWxOelXJGHDSjyWfckx0SGxTvSB+rxM+2ihoCXFvnlmp1z8hnb9XQ4xQxwIOSX4Zi
thvJOI0w+vg7C44iP43xnYhJuO7YQiBlU29PRkd7n9+SBkeAqdA6NFAgJnKzy3XCbUy68LLwE3pF
mGcQk+HNbL5MKWBd0owDKQrzqau/Cos1kQK4UJ2aSX2WTNmpzCehdx+PenpSh0vJL4yLL36akSFj
NJ8K9SdqcMt+y0Tk+RINuPwsELObaP6yDdgc0exSJ0eowjkqyp30JwPaW4kPMtKuG3LISFbdSn8T
Gh7KoeEo3L5q67uP48e3HFj/GaoYPaZNOKkGdXfqyOptXhKUX+UHV7YpAScauj0h0S6N/LPXgVCL
BU+bN3AQxnQQkEEMvIv9sUr+enj4lW53+tvU3v1PqHLZtPMItR7To7WciaJpvteURGn3PhX5XjHR
ZCXZXuYPj03jQCzmoVyk+4gnwbyv1Ocov6poGePoVezn3t0s6TIOU+R18qParD+SIgvKg7B8WBL4
NUI3Z+SjjK+pdZPlyV+Kfb/BU0VPVQyipDwN8b6WYQ5vkrDTTG+zIleffrvaS2BXdCMk3JVqV6vC
VHhJ5YlK+59ef6tATOkQaip0i511JE5WIO85jrDlbZiHc1bKtwL/aJv4sqTca9golv/UDrnEsIqw
ziVM5/Y191ykiXXHxpo9t3Tf+pK+CBZce7NpfiVN8E8oH5WuDtuRHT6MGuea8W8cQEq4gaVZMHdj
bn5Fybonp+85HveL/GIgK64ZIUjbN02In3pA7Y4GIzWE6ZTC7gOnmaJTpRC7OUWLryli4jeydjP0
OL0rKgKhNqamr7Y6VK34XhuE96gIR+t/cpx7sqaEQouasdzeNvEBAXHkxKKF7v9cJDC5CKHU6KEM
pG9Ure6ttIjSE8xpr84TswD4qtlqJe9GK4mcNjNyZxTbKUgG9TvujNiHCUW1sCYnM0JAoioT2aES
1X11iQR/KHaqZDHf5jJ3MCvzq8D9HmnXdXqm/eyyg2UyO9GmboUiqfrWdNU1CELYbK2jncox0zeZ
hHG6+C8VbgohRTShjMpYyvxERBMknISwIZeYMVsGhZjAtr4VpnBoJWF2TEHxNHw5ZDaq5ZrDfdRS
V6p2q/KlmfBfclAMrAb5q1to8UvUFE0FVwJnaT4IOlyIa8UxMDLamvbcJc2brktEbk8wUbKHmF3d
Z5J2mTDeBCZYqWJNICxCjymDd6kOV6B8qAkelUkyhV1fHqd5VGG1ItguDIYTM2hbkZfJwJxjmGXk
REKv2l2rSl4S87wNC5pklLPVheA59VV3LWXLMTlFhKU5K/2nlZn7EqORdhprEpw0d7HQoWpK86MJ
R6MuwzQemY0bU/D9MhCjizb5GSkoFmNZCjnwq3BRTAxtcQqozplC4exQRRrSjhAKhdtiiU/MKaVU
nWv5sup7ofNla19rQbzcJ/OgkmbKeAC7bWiGJ5Z17A8EdkBnqRtYfSaARypowCSkWZKXLQq4v2S8
YJ3KNV9h0pRun/3S7cFX6EbrwSm754bUjJju5gK9LRgHNbnpmtdjNdG7VgrOBNGbcrOMdBbFtqMD
sBiQYqTVNL2RiQbFQ/7g1xjYjqvhKjEftwnj1gzHNfFHFAijTGPZviaz147jri2UsFUHFe6NkilD
c4jomfP3tb3VwKmj+c/g3Kb4HaavYrAwrFE+mu4H4CzqqvMQp2ep3hXyfNysX9UE7C7pUDp5v2q9
v+o8h0YIzeRbUQltEVzGz3CL2hdS3zhWJX6JVkDko9s1yF+sLvrqqpYAnSxCRIIab5FUV6j1r9SQ
NiofggH78W2QxJ2cJfc1yp2oNUm7Ux0tSlFC1AI63Klfg74zsPtc6tH6mbpG9EZxNV1BilNP0qJf
qUaPyqZWxp5AyWZANpyJ5C2UmlLzP6APkoabfCtFJJ09iWBGbB2QYCsuDCC7ox9LP8+y3dhah2RZ
YPIIv0HFNEPI10sMNtZoi5P0tQ/UVtcqkrMJ+MacquyQLS24VHJtGWprgUfGvDoJkHHKJO02lIjL
WH/MkuWnZn5BnnvO0+wpegwoKuBOI+X9xtxKiepG13XRE8dq9PXmoRA7L9pBVDPztiHtrGfd8quH
aBeduzMn2ORHSahP9maWOwupv0ZBpdKdZMwm1agUlPvAlm+hl6Kyo2QbRE+fvqbtU213Mn2ngpys
Q2mTUJ4woye4sX7r5fNiWNQ6jUuydSRrtjzwJ/71DdZ/kX7MUSB0FMqVQZWuf+VCSwcj6O5SvlVN
/iKZq35ZobnBEgpa84d6W8oVt5guRnPVk1ehA6Xei1X92HBViu9kqX83OgtNeUfT4o8542giCuJE
af8apPy5M5nvaRwHSgpZ0YLC5aJqOetghsQGkbz018vosBZqHOuOhKObLlP1k0ffyQTcyRY2119E
BjMVdpkxjz+AUqyi5HW6v41+z3SEeJ3UwIieIumsRENyzZncVFAh3v/H2Xn0tq11a/gXEWDn5lSi
utXc7QlhOw577/z192HuJJ8QWcAZnYMgEdsua79tGf34K8jbbhtWzyJe1bH5bSQBbVbalYFcjF5+
S5TymXY0O/oGtDHEilPn86h+DEx1bpIPa3XzGDVupNXrelLekXeNNqS30fyKRVDHQAynrNgPPoIn
1KtCTWD5E8f0y7Xpo8ReEG9nDXRyYHTNOsKlpqI2hZ+QYfaktR1LmCdf2XyRnSDhKlGByJy68/eA
ZL9EYXnVF2XaHcZuE7g7VRwrI5x7LDFR+9yW95BOUMtdApG6tFOQN0SnNrbcuaQYy1ZmW4Oh8dvo
vZX8Y0Q1rpe7XnpvOnvJon0O9GIpdU+6phO92uFN0Jw0koyzQa2XxMgZ2oqVNj57pjDWdTmSAUL5
v8jcBt5UOfP7rerPETFRIDNps6i+CziJJcm49xSSusEpNECgug2hVYejiM1JxaSsEnkdZx/jQOJH
r8/LUZ0rylvtZlu7j3kOXLDRh2WhneIfVhMcCA+p/E4aBLBqNbPA5Gu8GpkWBw5g+DiYWE5BOuJx
a9O/Wh2dJPchSAjyToTXoSvg2BtK34kwUZCibkRoH4Qr31vm5MNkANhRsG7zQXC+2xSiPfXygLul
rYKcUFUI7TSGuNZrjp8FgShmNYA5aMu2/e0XlrhHGVDMWj9tTo0Pos+y38Nreb4yOLKMz8MGqArv
5CYs5m2uP1vIUDB4ZKZxylNtFeBz2Za4kjGuSOlaJLRzlCi8m0EwYUdElL3q+s6U6PSa5+T+DuNL
NLYS4o21UsspGyDoSBnUK9Xb93Ryyi1dzAo1PKbSIkYg0mQEzGkax0VLglmQBa7HuFyrrYSktQcD
pBA7N5L34LWxM/SauKv74aOXwA01Qy4doaIeziz7vlBonWb39yCuUflSTiflSvV+ZzYp84Fy0ihE
9byL5pltndQKVjk+qu4jKvV4EYXvBQ1H+pemZNPMiwdXnDUCrNETNjKdBMRzH325HL7K4sXv3hQW
N1881uZLb4DqKk8yoGE4KYJeQh2yWOM6DsPmYHd4B1y/KO6sAZLJNWJlbQW++uHiVk0gTr0RTi5z
XcemuJLbpTYd7hqIc3csbJBUa9OVkf5Rj8WiUwsMze5jH7RrzbWcJOqVR1n8chtpzrZgFEHwjESK
vgwmgoxSyy0UwZ30WcoeDpTwo6qSb2/0Qcle8rHaFKH7LAEvyM1j0APJ+iaCm8qIo7Vv9SrTB1Vv
JjsJw2/GOiQMS8EI4N3p5jqWvwafJoNCQ1esfSWB2ANeNKOQoZOpTbDlIH1jHTcyFkxrlaa/tdSE
YKyJJOqVZif3vkJY8FfWvZgNPiEweV232e+iVTUkaxMUz2s+MlLSG/8RJxZyd1SILa+b5aF7ajqk
obqccloJHQNERR1hhyw9WNeU0SDoYFPd9DRhuUyLM7RszEneFm+VJd97qf2e5AkFNPilOSQS2oIp
3AHR4ypJyufapLwDcAvNdk8gcSgt0Y17db+yMEShYNYhRIRTlpx2ynCSqdMiY+ZL0BsQ2omG6sUw
kX/noeG+AvyygBXfppp/tnxZdByKj3SUsL3oRJAxMIl0LzUHQVuaecX5whmKF3IdUbNo3jzpQDlJ
S26wdSkN6ySHuSQzzgn/VaJxUbf1ppERgYxiR5fTGbbiXkHUUop5XAerwB3oYww8I70MHl+sUPa5
dQcEuS9bgG9hnhQvWyOfTryufO3pI5s2Gf4h1GokPFs1/5/CfnBYHsYVTQM2VcnEMog2zH93LkBe
1tuvTVRCPfucuiUczompg8vo+RJzQk/G6QFZe7GpYlusR7sAfvX1uzQE7aMWkh0vs4u91qA0E0qJ
2FjeuirFcFg5YWhwqvMYhZXcUpfiRKkMtOm+DVuou2ezMwGQLOMgWeLBioq54h6yobwzqeg14S8r
AVgs5ixju8imXoEA86qXIkKc0vXrTNeONAWEunuChxzwWKy67lstrF0S2gtd8IXhv7jeI+humXRr
ry02AbelVGj426dM6ZZG+M7Cvx6yZBfY1tqtVhyO/WZvPLlodvKc3t6oVqpMmbtgu6PVzpFhb333
zS1ZHRkoiGv8YLzLPWNZw27rfQ8UK55yIuKyjq405slE6o3dGupZnhfjt45Sq3abTZG+2/RiIv5h
qpw6tHHpL7t5kfSHxvqFDswPPjwZIgUdW+ME0kdHTrdu2jwqiEZJ64hocLq8xUQWoh6HcwPij/ST
Fr653YnyNKvBsHJmMaILyVrKtfSgZuXa9rVlSXz8fJi4GK33NpzSV5pAAT9k61Z66YpoZZJkawc7
tX/OMSOpLX3ddHkugmqiOUwlLudxKwFGTpO+Y2EPCWxpvmyj89e66m4iw3r36W/bFvGqt3TaimN4
SzHeJAjy1MhEZYYwwVR2AXWQjnnTrbx91T50XbDKB6x/Zr7VsBBgClwQqDj54BudNyW1kJ3Irix9
xhm5xT6fgZZxTPKMfhuh9jBA6RL/oTQ/peBBNh38RcjX3gb1U82/LHh5pSDVtXnL0hEPaNh9DX2G
tz5P35QsPOUBIbaVVp+U3nryR5n8gmSc5/awk+JdbhMxV9HdTmwUULGQU+X0Hjyf27SwIJZ8Jwwt
suf/QpTEfrwDO2ZusXpmVrTyMuTnEVTmvslPvvvAYcbPIIV3iTfZJpdFEy5qI/wyAE67h0F6ot4P
CvfUGlBXPQEAstchtnZrzhtA8pz/t3WEDtzourOMJHVEaWsP7brmcCJEEM9UkR7UYnBGI9kOvqHe
0y8LTaxW45kM6n4hGhS4iuKxdsfKKjeGL1VYn6n6YcWnUTTzuJQQuKgVkqzE9g7C6D9QsGeRvWhd
ZHwKxp0mtDaaZsW7JpuqpMxNnpQSVJ+jsOOFdcP4SCdGfEp5oMLp84EzL/EbWgqlNXA2zj1rLYul
UtJsMUBlmh7om7Os1XJuMavJyNeFtosSSOZauNs+0h700F9GhuZ4do8hY5WHK0VCYYrEvdEdtVyl
4UES7j2miDr46jrr7A2vhvcLyy+UPqdR05Ac1b9XjHMoaacKvL208oPUy3NTF8vMlM17q49QRPmW
tuQwR5BT0i2xJL4HHe6rjqS2RIT6h+VGpM62BU1B4+7/y3YpRlyqRIxJq4qRBXg2VHPD9zL65eij
PcI42acvQnygABy1rxzSQEP60Dq9RC3DwpI/C3N85Oy0Mdl9UgWOxPbkQ4sZSqo/+zE68K6HAsbD
y5wgjbFYWIiHhnXUDytfeAcJzUHRh3sjzLeqZ+CV6Y1lk6uqgw9oERsF6JO8LVzQgyD3n8tIXugo
23Da0j4e5XBWLeukO3iVO/egWbJxQJ8/ho4mLCfOOrR0VaF85KNt+kAsRL1KL5VVzhublXVNJwcA
7I2KyK2jK4CJa82JPcDao9a9sQA3yosYNrrLR5tjt6Tovx99YlxQr99TaOfeA+NDt8/oukW1sTk6
u+IxT01YmYfRXPbZXU1FoRSAB3q96oT7wDxLZWL1pO8MsbzWR/NSb5gtcY5A0c6RTIW55CiaqOeB
V/GClTTZxlVHJh1gbxg6JSd4L3AKeJui67ZWbt7ThCt3KiM7V9XD4K80zdEDbZeDFCvaU11klNIe
B4JFFrvarCiwpmVLGfZVE/08nlKYOLVo6THsGwzkL1jbNracrjwlUlejMn715n1HjZaPJ1v6lfQv
0OIc1SdnKM1xCOg1xDh3s3AJbRsPBvpNsS1QQIhqLfvKZ1vliI2TbQ8go6Zb0f7ytBEZevBlqTGY
uMQeaJMP9lxnwb4nDJzGdOLTHzm0udq402HyR2qKpj/iewFNGRYDG/pwlJjgrWxgSVBmQdO/Yh2q
7V+B9lsx12NVnRLjCKMJXTzgO5aKg1+mjoYzPzTKfTyeSj1e0ft1UcIhacm5TN+s8Hko2Q/xnItd
3KFpL5GNa4eSjKqoFICVE2+xzCwsVIETT2pEeFqD4hU1WjVa+1L6rRGdG+MfNkvsMJNYqQlyPPpi
gZPIJ5+uqtf0G5ongb+A6h3onKjivF0iglZNMffa1snGg26m/GWYORdiJGCPlQogRgSpWBPTeD3k
d4l6p1LnyKt63JIdC8A/G8lDsnqMrePzRIB5iyzf4NQNQCeNDcCRrq/q9lg08wS4y3vQvUWRUmyj
0ta/i6lHFgCJiJ4kVB7oJVAs+XeIymeR9ik4R8MqoLOSWgjYEqeudGh8JCm0wY0Q5dkczlWNbwRL
EBxhNiWDbRaFReEm86BKl93Q3eUVJMc+aHbV8DboTmgaczXa1eG56vcmwlE1OOayxND0o7c80TeW
ELy9Lzs/lVK6NS3Y3tJGnYlFUvqk/NhwPAf2w7ANnrSoYt8Za7HNbJv2gBi4OOpmNfx2bzzL+m8j
SdF3mdvAG5/C4sNWmgT/CpaHolMcXKrOoNbIIKKVFCKUFTtveqLmk+M6Xx7dFCg1FsBGdxdpnT/J
bXMXQMs0FgHS5U5qPexi0sIvvUcvnEZFcDbsYFvwplVXWcK+zLWy2dTaXsiDQTIqpWzoVXT9i9Zy
XR0wHVPkPQove8WwgRAAYmBJO7ZFqG7ciMDk1kBcMoypM7SfhqEBGzXABF6+Ih8LXLUEAegaEsut
uWoPG0UeBqfodKI507ssjElo8anG0rYGZTFbr1+6oqbnWsHxt+ib1UinMC0qcXmCQDV99RSUGbO9
8mQ63Rlkrei1qp48STGfpvw+2TE55zteazQbWwFA8GwwBd1Gvyl65KJYobCmSMNLMR6ReEbKa1Rm
87EisQBdfAEH/WaxxffeQwEZZGCgsMulG5Yfen0qTUwTA76wrk++0wrT81C51KoNCn+leLZoPVwm
DWVYV3/5mnpXFspWTJkQeXLKyTAyMxGss/ZcAiDDrY1KNPMAwwQEsqWwLWKd6Q1jWZi/aHJE3lHY
b9zu28OqbPsc5Hz3bLeUS6kY8mNaIlbDZ99yAqUPrYHHr1OO7nSKzKFENPktVoxXIpCkrNkkcfim
efhy02S4t+gp8AB6uqYErXWwr/bUxQigFNwNi4q5Vjb3gtge5PuB/zXUGzWQFrK6EFazgWVZ5QQ+
5XHy4JObRf00IlkjY5BSnQ4NqPwG/d2LjknieMi0UYcGAyqH4RSQbj6j3iZHAAmwL1mnZBznWufO
w2rhV9WXWucr5pLTVv6u4QSlRdLcgIW0Yijswl2pIER+/6APFGjmgwB9dSp3GOdWElNqk5IlJe3v
ZBpwwZL2ZSvNvEO4U7gPnU5zRlGs8qm8AH0r8nesv023FAGuNvpUmWDlPCsWhEJdIiYSGWw1uUaZ
dZTR8oWcM5SIUGcTH7Jb9j2lBNY3fIx+EDtjmrKPj9XB6qTJG3kG5cnCx6JYYsDFk38KIEUHTnFP
6EbJEZB56t5T8Y8BNiy95FE0C3e4V8hmkTZMS6ytub0spfeuRmATLhtj3pfv6L89+vzK95W79bvH
Qdm07jryJKcPTm54F6NBtZ1efYiL5dD9SpOFnX4EsPPme2BAUj3XsKnBm89a0T3L8cKiGVW3VwE6
pZSYmpRz7Vhxzk9OfQJyLpRJ7BnceRaFzTFi0bDbs2k4aX9Q2+dUfxCteZQ84z1n74zFgVrYkdsD
FGUlN0+Fv23sF42iOQcPj1s3W1S26R5F083Vio8W4PVoVMxgHFpo/ad3jXW0C0IPK9T2WWzpO20y
1xaFIPoTenxeknWeKBWVaHWwDSQ+Y8gSNSZgjYl2rEtUWVo2rBtJwEhl1da1MpaFZlBXLUKseYH9
SkleCvkrDodVgadkyOnWW44jQThtwF8ydoPmbpSw3JR5sY4lXFOxtFIwAwiSYZI7f+oL0y/88Zcv
5sINj3JW20DN5jZXZE4gCipq0M2NDflfAe/l3Zsf0dA+VSlgTDgOZUW+1kObUcUjC96VBgXRgC2v
SN7Jn7vzZQ7TGd7g0D+3VsryO6wEWTl9sqrNo6YeVW0jgIZgImXrLubIXg17YSgzoyjKrW75rhP6
xiscBcEj0N2lT5QUBKPPF28V/ctTxTrE6xWNMNsRSnzYDr/VmOLazFTxZhGUJYefiUD96kPRDKq+
AsbNdYpaMW5LLdonWvUQ6Eh/pfhJ8oKdi0bDkLyDUQXaTOSY0epwbQt/rY4YI0ha67PBIXKjhQhM
z2QAzbTyOQ/xNXSLTLpzG6Kjh8SY55MNKYItPjcM1ZbFVZscy2bEQlcUJipvU9N4zvoelBuKPpu5
nBp9tcc0EFTJrCnkV6lw36QQehiGyjRJPfCNXyabdRkvFAT6drXpg6UZUK74w28vDHepjZIdwwIV
lJEB1g2TwjNdNXazsJCz+Uq6cM2z7wX7Go2OIYNWTPV5jBM3Ne2tUhLu9KhaxMlZaIIiAF4Ytrpw
Qrzx9DI3cBlW0rOnlo4NQ1DHPsKNs8cdIe8OjcIZRzjedPhV2MhBJKgZwl/aAWOUSO4s0MMSoWkT
IC1CHTjT4AWTOF1UenHvZunRjP0TbaA3fSJOebMPO8KVmuYbQU0orYV09CLDIXrjVXH9nZuY8jzy
MSlQ5UNH2jOwrH3konUKe4TFP8dSKVOu1z9CqS57BkdeOiaW3WG7mcnzz/EF4/Nsik48dzO8gzei
E/8dS61d9grOo7A1ZNVAyacvfekxr+9r9/nGA0yhXf96gIusu0L35SHWVGUny10+CUXVcj+ofogk
0YAlUoa8eGuiDousURpU9D7c63fjCeglffRRIdy4j39nqbJtcX9/ZalGtZqWrY1KZ+wPU4xujK8d
KnA5Oui88CupiyKe0zcd7tOV9iG4g3zj0ta1V3ARhVzWmjmaFjtDrxOwS4aX6bkyxrx+AaaHavoh
ok0nHA4226SJd6226ZSN2Xz0NYEHFQNMKla1jWcRV0hQvxaxuggl+xe7WOWvmb8AdClv05wVYA96
dVaNYa4OVGo2D1Xc+8NLyjJcfWiFsg7Qgcg2ZvPQMz/87ok9FBMU1sy5wGnm5j0tKJp1aEjbWK+Q
2ZMAPzZUtBjoGdganvxkZnqPdCaxSpLOCmb2h9xir0zXRVOulajepr6EJkmnWStV4a+Y84FabFX+
rI9x4GmwuT9/Um0aQv8aWvr/ftI2j+IsSeWRhoz+3dFJtu4pWwWzT+e5Wkf1TF4hMZFnL9Icix2a
2dm2mz00jpgBUs+91W9v/oUXaS+jiV78fEeqeW2UXcTz+UJSK8nytDtPbddkVcloPaTilaj519JS
Z7mtAVN6CyC8iQxD3Yp6NAg7nEoadTkxjrAYcU11tm2grVpKz3VB8P1nWL0E1OYJyabGqfBPthKv
LRTfjUf6+gDb1BFkKhvqAbnrqfuS86fY2PW/jWG6gEVw17hO0vtQe5ZIS8wXqFq8o+yTXjXJBA5q
JzA6vbTo9FJzi+9VbxbIHs90nl5YD6DTo/80GEuZmIyI2NC9REHTOBYlIEw0Q2rrvdUKynBkQZgU
F6OO93qZdkDfK4IK7ydbJXjt785C84IFcU6HF3mvfRFFl5+65kNjXWbvYnAk0S6G+BnzI9xrn+P3
l7YIM0vRzzrCzNqZSyZUCv4BqtQ9Wy/QuIZ2p7GNUS827RoKA+Nb1W1M8oOa6DCldSXaY0+oLnIy
9VeVMwk4A7vICug/NqKb6D4NHV2y3yyDZDxgVWSH8X11JssmA907xaWHN0h/jlX9FIR7L0MbYx8T
ZIgEE4RARNWiHjaVqqPnfBDqoXG/aWpT90etLxZG8TmmO6xFMNbPJV4skwYfOROUQCXcMQpIlvoQ
MaWU4qHUg4YEbvGg5u2pbNJPNbIcmzOPwpafpJzxyKsjI2LYRYY95yQRlIuexAAOm1RwMxF+qi6d
0ft86cO10vM699aJ+1HJh5RCmmN7rgsybInAUkk1Qd60jmJWHe3AHjaC0mtIcFPuKupWqEyR540h
eSY5RaJGszTtZcAUgHMrrJ7KYdukOxWlQYnmGS1dEWL/DkLWT6P5LQhvc2Vsj3o3pzW1OYIG0DAP
L4PVnxp9nyRn0mAUb2ObROUEC0rFjs7uFX60CIec91apwavw/ecoXafy3M6fovqcp6qjtN69RN2X
tC3WZ1qCpWLuNzhMKs1f9Vk0QwSdI4Vskuzh5/n8p1Hyv1aYi0hIhkgr7CFH2kkqC3YVEhyl9iOo
qHNRLbYIWk2YP5+CbYyVs6QfEwX3NwmS8OGdX84Qu/QaDsQIzCN2911h/ZZ0dM5JPZkyPnIgLplj
JXV8S+y6f0aATFDCzkfYjMciahAymuUcPWdhUc0wPaKNUlXQNvtO2tbxXhLbNtnapoLM4jGGeYsR
ycTVOR/WQ1idWgCh2Aayz5t6FQPczgzfPxuB/ZW5xjwTvyp35yL7kZH5J/UDmPAir/tz1Hefmtuu
9X6Ya/jo+5jYYNU76ON7n260em+N46365sreqF1kfaZm5xqNriT74RzCTxHN+J3kS5V6bhJazAHB
wRB+/ppXqhzt4mNarp83qcSlstBXNiItMcmTK9RP5OJ/uoI6hWH/VWMMaS5yv8PHYUxNSsevCma/
vrHb/TtQW7tshZNKZRdSD0X7UHVQKspoBzH9TECyU+CEuhXEPu2d/xjxl+1v9DgfUmGN0T7DWSOp
Ry3e/PxuruyMl91tKPz10gyaCDY4AeWstJml28uR472Rqs8/X+PKFxbq/77/htTUmI5L6p0bMbMC
iR2XRR7lTUYY38+XEFdekLgcsLKNOjuW+jvoF9xABO2VBLAhPSUO1vDCmUARmnjxEjXJPkUjkUd3
UvDlkj4uuSNyrd5J2sOIElj6jgrw5SDaeBWkTiktRbr1I5ZkBdQ3R2NegeYlrWMktqMhjg0mNX+R
rlwoPs5X5OhFlbj34y9FefDD1gEPm7MBl8q+Ig5MqwBBo+CtSQ8ZEm3yMuyY/UV5L+mD2fRLW3rO
/S8lks/lCLUXJk7ro8FTSFu2Q6B4qaFX3XOhn1s6atfJAUFFn9PooH/PA6LJ6XnQQIsM9lbiKwJe
0qwn/erHJ7WEjvGTQ9ljUuGEBxMaQkYFcW7dmMfKlTXDuphmcs1B2zArqIN65UsE2OG5fZV070n3
MKps3YQ8Wczu7X+bedYUxfzXrGb37AakE/Ku9nLzwSqj6gj/hF0gyTKblPU0JSIkthzEVRHxaMIy
bmRhXwvgti7OTrI0ylqeDtpOqkq4u9FNl9FgPkgNNU6KJiy1WAPAzw25Bvn6Tgp50UoVas6Ow3ID
tpkBmdlyIG4M/j+T9R+rg3VxiOr8pGo9v9B2fldJeDDj2tXIkk+ltyCTyXIK4Pp+dSo6bb21IHZM
VUblYBCAqdcx0R6W3n+VUTzJZuJ8Y5K3TjpmWqW7usMQV0Rqee4tqhw1c6vHzjZDtK+dAns+TTpC
AAKkePFIsksjKvfGov1n/f/XQ10czxpFDUOZ3NG92Zhk8VngLNkyI1IRk9S8cS1IN6gZOX+XULYa
ItsPAQk+w9HTgomDQbNRBd9pkzzk8bDSkSMnCN98Ok0K+gV6aErLsll3JRQNLtSuzAHkCW60gkXi
mbda00972L+eYVqt/hqjvW67shrZGcFPHdQUepq5/OF+kDYdAv0TgSI0nH9ibWiARQ6SyByd9rfx
kJ+D9qN7kjhvwOF9dgemFWE9q3EnIVXi8dGV80C0HCEk59MsidxYW+EHGCXhsurMfql/R/Ed4nLG
4XdMY3bAFPaNl5IWHvpC+qI+lVBbkCH5jZxIqhbRtiJAAGczvehWKMjrlIC0WfGOobmUZ8mJjEqh
L6LqTEjJ6HvoA3dA6OmNPgLmlV3UujifqYNSZCOhTneEtS+1dbSFlrhDUTnz6SItzR4FLcD0ubml
l+rcX9qIIWcSPcjypUk7JpOzY+S4M6rXNbja9K+cZI750SEmZa6DzHxoC8xtq3iOy/CIneEQryio
70g9RiS7ggzcxKtm3ez8hVhiqfqvI/hi3zOF55ZmxlPRTXmO9X6lruQzllRyn+n63TnEJy3MDa95
1s90h8zS+ffbk+dES9DOHW7v4lYg/pUT+R8E5K9hGIxN1LPqqzRug3V0cJHMp1dkzijm5hj8Z8HS
f/p5I1amh/vXkL8o50qWhyiaruXupYd0Q3uC0/BF0PY8XfxHXOzPKPrrcewaIUipDtadayMWL6KD
UFHlpT1l188PcaUoMi+2llpuC9FHnXWnSJMFsqHjTRFm5KRLSzsubrZ+ubI6mBf7SKrZJbHrI0AJ
bGfeNY4+PHGWQHZgLTuT7gXVToyfsX2rSLoyy/6gI3+9tybr2sKNEb+3DVHyJFRKxTYBeCVcjhCV
zslVOo+kNwbClaLPvFi+NZhVPY5hzNg4VqP8oeH3Nm+9uivVnnmxrnq6mQ+RrtE0x7PObYE1j5DE
n7/9NfjKvFiLLCsRmek3IJJlRnJRVMKoR75t1nN8FMRd9+ZoLGQL22yOuuao9DC9gUHYFCH+/iIx
fGpO+roSdq2RHdAUNehIZnuzfpQbdMIq4SADokh61hCRLkvBzqxUeRMLX941JEc4fY2NpcXRTehU
Kt50laxGOu66iM2C0bbuRKKQ8+m6RGHFsv2rIWx2Huc9Ev5Yz8gvIJLu5zdxDeS+7D2pKUwzEQbR
vvNCctrMtB2OipQ2EKrs+orPFjLSnnJNmG24gN7oFvaYamtJ6T+jWkhrxWu7G30grs3Ii6UUJrYc
0TzSe6Iiloe8b9azOckGM9W4sQdde1rz4gQRlIaJ2YdL+FoUrEpUe7OUj7loLURwhmLJi663qr3a
5u4x8MtmGye43Qh7DbFZ5aMTssjeqBuuzZ2LNdQfEqhvy+wZQwWIQbAViKqGoLhRqV95mcZFoS6Z
mhnKvTfcScWezgpqvxQ2KTI3PtWVmzcuFs+qdfWs12gSEMQlqDW5sNW+VeXFz4Py2r1frJlyHSRx
gT72zhSkyeiy/V4RlapW3WfchrcG/pWF2Zgu/tdCie3UH9VR5iIDEEwToh5PsnYbJjrVpb8T9ngc
tcGakX7uqDqClJ+f7cqqZlwsmQUpM0Xhqj0uuKcmecvCGx2npzf/jy3ZuFgthQX7Whb8rqdso3SK
00OdreC29Bfm6Py3e79YNc2gboo0m+5dgpsWyyBKb2zG197KxdQvyaSwyoRfnvLS6uihk290lbo2
lC4mfEMf0cRlsbpD40/U8KA4KIxJz/v5hVybBhdzuKw6z5NUft2w/BltL1yVgPjVz7995YPqFxMY
UU7vhdOd23g9ZRxDkzs9vRdkZ8g3bv/Ky/nTjeevKeAnrje2MVIWXcXwrUEbm0QufIF5/vwIV2oR
/WIeB2k3ekTfZnsTibgnj+5MsSx1o7fE6tETTzBQWXvtGDY9U8n//Pmq06//YyboFxPbjxFajXqa
7Zug+cwizQDJ15JVFBOrkEUNXgeydH++1JWul5p+MZvNpsnYEsdwj/8mOshPY4IleS6d+ydtNtwY
CNe+0jRn/vpKeRCInO6j4b7WMg4MaRGQHVuIz9BC+5njmr/VeffaiLuY3nEf2IrmVsSvImbHXxMH
z1a/kwbMaNVr6+c3MJ0rc12/mOtFIsW6jr5z38oieCr48DvXztz1z5/kypTULya874We7eVluNe9
ZRs8hu1RvtVQ/tpPX8x2mONacvU43EtkcyZWT07uoihv7KhX5op2Md07i+pSaXkryTPp6ClOKhLO
FKIE5yMBrbfW2WtXmT79X2PJ0MIWOeb07qHl2lX5C84mpEuDO+sJ1/j++RNcmxV/qu6/rjIIpW6H
mKuEZFuVTtjSCoHUhBkOuEbaulgGihsr2LXnuZjrUVBHtCPmSgh5UcIDnuKaFdWCrPeS1gw3HujK
h9emP//reWy6zbpRRp7jYL+08VscV8RefP38sq799sXsrhPDdvsgSYgsOLW4XMnD9uvgxuu5MqO1
ixmN8arSVGTke31POHuDsQzU+yQXCz27sQJemcx/GoL+9Wr0umnbNuUKTf1M/hi+vBu3fuWH1Yv3
Yhuu36RmHu+r/ijpd3STufHD1yBs9eKlVP4QiyJO4n2OYd+GtkN7jU151ny5rxVuRVpA3RIlXHsI
9X8HTj4qjS+SIt6HyHoL67muboyaK3uCerHKNUo6jr5pR3sxSiudMI4S2DkgTt26tY5e2UXVi8Wu
ifVSylOu0Ehks9ekXJxc6Xddkmuphc7PY//KU/xpQvjX4Bm8AITZCHg9GF0b/SFyobVh5LPxVgPs
Kx/gspd8ZGaDqfQ+bK2aPMdVjUZTevv55q+8IGX6879u3g81yS7HKN6PX+2j8pn/dl8xHv7829du
+2JZq7W6jXHTxvt6MA3SttSXUpdunDuv3ffFYlYTxuFZAS+9+a0vaL73bC7988+3fe2np8f565X0
MkKvIvSYWTQPgJ9CUqbqZIKMoUlzLXJm3dj+j2/oYhJbeWI2Xs0bwt9Aa6QGa/7Pz3BlyfwDef71
DGlB1yvyxhgxNaKPXbqUT3a6yz9uccnXfv9i5tpNZaTC4/XTPVF5pN/X1M64xNs5Q23w8yP8H2fn
0Rw5kibYvzJWd+9xaGBtug+hGcFgUARF8gJjkkxoOIRD/vp9UduzU8XurFxbs6pDJpMh4Q7/1HvG
zy6fL2u3r1QSy9+/YmdR3LRv1a24p7ZgvVrL6Ju/W4ZrmjD/+rl+cgOWl7//w8elxX9fTZKrSdy4
oBurI5i47V8//E/eyb+o3uHhRAYDbNR9TDgN3/P26a8f+GeZIPll+YZBq9y8VfnRMRfqhhZkOsFx
E3Q09v6Yzjatx84qfI5+EZ3/7GP6sqCFwjeYTLyPjLT/U3MW98yMUqzZqv/PJ/iyqke/GSjy8wQw
SWYIPjfuN/MMKW9+c36x3/30E/uyurNaGL6V8hTR2/hevmc/7B/tnbinv1kbW/9dH41fPZPJxfNv
Ijj5ZXHTyOOZFF/z4/Ajm5e08jFgDNXs3rQRhi+bffzZ7f76MvjZ9XV5BX+4fFMhXemHMjuKks47
bx1Y4hcL42eLUH5Z6PEQmlN+6eaIBSQcFWFsax0CUQhz1GRbyQx3gqOiLMg0D8zOrYT2qrXvtt2N
bpW9VblWe+7z4fqv3+pPNh75ZVOw3VZpqzKyY41Plqa7l+jRuXTELZgz+Otn+Mm5H/7Hnz/NVg5M
sCM1PJbvzHzTQpn7i/zZfPfuwheimL9+ln//lZlfPeFBrTyJWiE/ejGZYdLmqml+8QZ+9tBf9oS4
kgM977x+SVa/8FCbpuEvXvW/P+abX33esrCmhvkftv2Zy6wUTPhbfTVCjBzq1V9/MD97ii9bgJIe
mIi5z449VC/m5UF7uJQQfhU6/uzhLx/aH5ZK0ZUTXl2OzUVBPe4wJdsh/kWe6N+fG8zg63qXlkYt
yUMPd6C7Ees0q/GtePjrj+Un530z+LLGxzpxhD/QEoS7cTz3t/TmXKzQJ/3anvrX9vsvnuayjv51
0zKDL+s9rxMwGBlvAs8bDpnp4pBYgDMztgnVN+TN1i+u0n+/kM3gy0IekzAIE5pxj3ShwOJyNNDB
7RAukvfqV+fPn63kr6MPF4m1DfWOw22M5hbxChM/nFTWXrOh+QPWv/+reuVP1tzX+Ye6K1r0y3xs
NVLCUOy6zvnF5/STC9b/sppTaYxzWFOj6AVIN/TK4psCmPXXX/fPXvaXG7o1iG4OmIC+1hWCCQ5w
oXH/+yP/5/v4v6JPdft/Lpn2H//Fn98VeLUkivWXP/7jrAr++6/L7/zff/Pn3/jHMXlvVKt+6K//
6k+/xAP/84lXb/rtT39gejbR01332Uz3n22X69+fgJd4+Zf/rz/8j8/fH+U8VZ9//+1ddSXjafef
UaLK3/75o6uPv/9mXjon//OPj//PH968Ffze+Y06Y9Lqt3/9pc+3Vv/9N8/5m+FYtNQaPo1H0r0U
K4fPy09c7290mptwpGzDkr4T8D2VqtHx33+zjb9J25F+4JFJ9AL3coW1qrv8yHL/5nqGYfCXAT4d
HvG3/35xf/p+/uf7+g96iW5VUuqWd/PnBekGvs0rCBzLthne8h3X/PMOaRXwtSLbDLZlYYOl8TKm
TO26z0GDV9Z3kAAg6TGpqXU6zEzBZMwD+/XgQagJUQrHrvmoOgU73WshI4zYplpJmxK+m6xHRgVz
5GUCcPnMvxlOnojm3ezW8lsqA/N7NKTuwrCmArSHoZc9fB8g0FG+/sP38c+3/Ke3aPzecfc/2xtv
0nMDy7Bd0zQNKe2vPZihWUtvTkdjaw5etjOSFndMEGCQGpGVGJtQokEOHY/spRu6mtn1KjxMblmu
x3nK39uGjUN10rrraP/f+mPgPQXxHAGJ9RnVLMrhMqjmxP7GNpMIYRuqxcG0+js/C2hd7RynMVaw
VGN7U85jf2v4o/s9DId0leZg9ZbRGF5XABkXXQjp1ADNFhaQk1171LuRYv3GMG3/bcxN5vOEHgxj
09eCnL3rOHrVjcWQ7gMmKWdHOExLGEX5Odp+8gPpMI1zOiqMBkcnBBcQyV1xhwOzgYkR5NfVEEZH
Q6AlxDcLSQAON3MU6ehqxuuq+j0YZkaNFLvqqjPq+F1lZfBCqFyi35uwD7ZGAMBNRw5YdpS20Xqk
jRa1o+14j2Lo2xc7H8x0k+UzXk5bXAaCmGMylzPyzgxDXVGAUUiaZTOZwYiFHcyfNxX+0Vd0jXtt
mNLkLoFvdCCMLR8hUdVMYpepLL2d/Extwy4CyC5l+sOvBrEuuzi8YSKUQUo7Mrtrp/PMo6ktDBvs
qkcjwJ6Ze4nA7SCbXRZmGYoD0HdZi6eoVj0om2EYv2lyO7iuxr74GLMxf5nDyMCtziBC30c9bHSr
frK7wthYTh896jAF+0kbowlM0ffAhqVyk9gOjomMAdaPwB2cU2iDZOWC6ZeViEC1zDGKpFwwq75I
ZbMXlmfeVF2LTCYPx5XfmSDDq6R9036wqrrmJpDN2rDteYn9Ve1Ka2yv8BbXd7oyrVNp1LQIg992
8ir6YCdiEstTIBVmA3BvKfWhFJhg4soSVwRCxpPv++1l1lJvAZD1GJRk8ZrZ2oNKPE0/isSijd7O
puShmmNkyEyMIw8A27eqjKm/nn3H7/alktM3L9MQo2c/8gAvBxk8OUcDabfCYlOUETvBPF3RG/Gu
kd9cN1GFUcxpvtcsXEbcJxTLsN+Wdg9k3RDTreMK/xOYyTG+uM8MSCNOPzK4E4o1sr76FPUYYWc+
shCY0O3gG9nKHZlTq0cDBrzbbOMYaFCEi7WFTMFszoer7KtuDNeVqrrrNGiLTVlQmYCuH2QAx4yp
7p8H09iHOEQa9BArS0afwnioK3GDq2dd5OS1pz6+GykqKT2dG7fZh4l1FlH8kCXFvRnXu5Rbf4Ce
zU+HrdslRwsJVhiOJNvTC8Bbs5gydH5W1JzLsnkT6fDUeEA6PRY7sgaHbmRjm4ePU8B0YdZ/Z5zx
HGfm6xRP+ugKV51EE4SXPh6APmb6MTEKGy3wTaNoE9d09+4BECLQMdBqxIu5+Sw4BJEfZg7KMlws
BdGqnnF1kTc4y6BcsyMxowEKfqYpCNAgmMIEAY1IUTlM+bXi0GdJ5qvp1Y5mZydhwDRw6vhQIZk3
sWZWHrpP7ro0aVWuPnZWHF8xVpftSr8821no7JvRqZDlpfW7FUMRSIso24yGs8oyunS0ehFp7H8K
otad2zj4uIfz4CQ202haPRhOvzbLPHpGmJ0u2h64oIlRM4+ZWwGYlD4PSqPPYBBKucBkMjbMPJPg
m1+dHscz4mfYPulnadb3aWHRWxmwvWv3ZhryZj0nEeDT4tFz/HPs38RJfE4tFAhFVn6EGY8/1nRV
VGZ41F63AFQpAGEN9x4UvtIttgmj4UaNEst3kn3egx2K5eus5GkcL2psPA5+fz3oXBDMDD3MoeqO
L5dhUX/HhHe1QVrMUFXc3mvIJ6mk+t6qFutKzBS2Zi4qnK+EnRzrxlk7ENmcxK/J9ZPn7+r5xmSn
Qup5Z0Kvgprm0T8LcJiRvpcocV/MqjraAd9VwuBVqmGqBuVdFxenrDHujC5IV9JP942rITKJAI94
Gy+LsMeRVAHLi5hnk2lyIjt8YlE/iJaOLo9Hiy4j3BiyDGSKZPtgwPggHNvZpNWph4vtM4SVoHQf
eqwAOJmqobwJfXIrYfQGtwfJAADhMA687SSTw+y3mDqDdmtK52hMHvKmxr2Puu6Qh9VNCbunS8UT
5KVrA5BrGttMDxT9XcbNwjUUrRBgs9pYy0WkmHiNBsS7c7CQFZNeILjzUAOEGnfaeTS1KJc5IvFl
gil37TSMblNhDXfaaK7HwjmOlZtu7eqT9cUwb5TA/7VG7xDqDkBllELvZ4PHNx8b16APsm1GKxsy
IlOWt6XS4xkqodiXrn2fOzNQpMJGB1JePGGpNa2CAlRglqGpZOMNuKwR+dge1ygz5bt0lj1fOyyk
kQPFPpHltO3BTC7ablpr6w0aQrqabGxhToA8KggmD5JymB0SXxy9aBJcL5fBtSQtN33GaKLAt4Mm
tRrnt97rmEovngxABbNVWE+jl48IH0L/kTatZebnm56REMf19j6GzhxZVBsAY3IvDrF0PPrWta7x
woGh6G2+nVYkt3RhspRN6KfTjY2CbiiNJ0+A+IadRdju45BIv5kFIR1mWLj1RZUuvLEsACBdSL0g
zD23uZ3HEFLdhBaqcffRzI0IM71n6Ce/ximbRekbXXRsVqa/0W31UV/8q56X0d8xYGNpHGAwXmUj
hvEe1ZTbEKghA7ZV/h3iyDLQmImTAixsq8erWUAXhxHLsSrKH7rIvKqEi049uW2zirGX+DFvQSYI
ezl5OOXi8naE/nhTNg/0K+7yMYXgDHEvRNYal+epps3dUMxSzxbN3UO8z5yYhsOi3qe+RcwcOo+8
4m8Q2BfQNa7MRm6yQcd8NvIFOtIqSxiWzvSPNCTDDDEK4Ata+eDbmCYo4OGnV/7aSB1nG0b63lIX
We0AKTeuktfYp2Sr7B4aoPD2EXOcBonethguDRRc8JMowq2SclfHIW7H2VhWErbRCJQU13agIDqM
XnndjmGz8pglAvVHOduGgDxiNGcE8zqFAwJDq1m4dQB2hhM+w8fNrWmX3xsJwHmyUSjQl9CtRFq7
4LYhpWgEGg1DlebAOGsl3Y3fVYdMMMrRueZT5DBClXbJfdrrHh7tUO1kiDikRejQgyZbmEO/6yWJ
UZnU9sYuKCF0GAuWvX0BzBrp4+jUuFnyZtN1DCkCeTNamW996HvL1DQw5uAtX6BtY4y4MCok6yD7
iil+0Ua1jfN8L/Lyzo45iQ0XhFunvdfgguVqRtrxJ4B00WVAVXCqWPVuUoO/5Litkuh7FlbOws3Z
IA0DoCfcfoj98onY8y6c56NhO8NKecBugxAFwFSHn2PlrKD/3alkYHCz8cQ2F+kGgAUf8MhWCPOV
LSmeypcCt9AecVwDRSQ4GM7UPmH5jpDOoFtLgMP0TbORlU/xX5HNn+MfRpAyClLiexTdbeWZT7bt
76KwXIYoMsbOBBl4uSjdrDjUMbCvNPBOYw4nR8Vo1AUyCtORRwFid2MVQHZGjrTSlMBfG6A96mLd
SXP6clSBmSBSfsSV3NzNOnlKdbyT7M+EyUvHRdiiC/Za77kOJbLFore2AD8yODty147ZozdL5n0r
qKAFF6ox6Sc3B0vFPGbtzrvc65+xUkOydm5NOHoJdrxhxDUBIUNp52NyD1HUppv+Yrvuh/kw9+Mh
seRn3fr9KoqTy5HsYIb6m9Vyugnm4jBbsMRbhwnpugYw3DpUii4O6IbXgB7ZXXbN9FrWZJUYf3zj
tb5hR3sBTXBTU19iLVNFMi0RMrnef/eL/M7C1NC0DiwytswLbay6sMAivTQai8/GMxnamQ38A9GV
tqF1QiAp0xrpwXhdkhBf2nV0Ll1gepWDvRMwBdabBhShPQGFoEmsCox1hPKeM3S3dIFMLyIbDOe9
H8Gr9twVScQZo2wX22s3Y9uRjctGn56tDMRkmqUgLiHVAbc0iv46RfvimtOZEsC0rj29tVTy1FjN
fZ7VHOfZcjvs810LyNFG1TlkY7/tUhWfAfUy0tjmDvYq1w3UbghY17SPd8SJhf8SeBjLjbjDWOVr
0HW9GVyVTu/e1Rd0ZzN6TQ65zxiv5BSWVzKGO2YmSbTV7Wx9Vtoxn30VT0hlB2/elQowItPM7CHz
xXc8ot4akVOkrZ2Bp1c1sJexlWIfM4b07uSu9SKdPmGSZywR+FRVmNwSSBnRshxrgtc27gEvlBNU
9sJ3rLPbF0RxfU5AGYyG9ZkRYLBnXFjvHBaaH4PLFC1b/QDr1mF0V9kCLnVVIQd34A2exqbPP9QQ
qkOvEkFb+GWCqE+Hq0HDsqhnLW68zrVLgJYZ5PZwzO9Jnlib0Bs5Laq6dF8Sk1kvJ3OZgS8MzAhu
DOmzDFpvM3l+jbtW19dKpsBvRWCGj25T9+/mHE57X2cYmgBErIYcpPlC5tO4N0zZo5r0PIW3HMI2
asnwAfAY3aoXpR70ZAx86IQYi2ScUCyY7iwQkMgCEmoU1P6yLtT4Q2exOBUhqVzTgyc6TuB9ghKT
ml1PDdtd4wLhtsdbjhMdQAAV2zeRmBPiFZQ+8Ecx0sUuZ2KdwS6qDRdWP5WFp4Ea2puy+PBp+fmc
S+hJczlrWpuzRi/qMQLRaF3lcfYExQuOok7kdmzbSixrX5lrS8XqiEFnpHO98wmsVL9N2/aSUxDB
bnAESdpOueJBR6kHk6/OhqVBTDktQGA7+7DqzHgbwgJ6TGAafQ5z37+mLm60xkFn0BQTJ2W7FscZ
F9ZRgtRfNuGg9zHmyk0UAHai+NJvxz6O33J2dISB7sR5jR5Sb9f7AK6z1kuB3jrtIehA3k1DDP5i
IEPdG9W4g8TJAFfuqOc6KoY3t9XP7ch1r4ZDRAi1LRvLmRZd5CbfJYXGiEgJQhxBUpegd5Yhhoas
oeAzAiXHmtal73as0oOtbID8lcWhUXp4QFLT88ClpOGtK7t5Sb6hQo7X18fadjPY8daJlz2eU7d0
t42hAUFGfrNsXSb9LUI4ha6XjovxRpcdcoBMDN6ujXp9UO6gNhTq5u+Ar/OVYRvxi+qNccsdJr+r
+yj8lprYg9yIgz3/m2DNaIyqu34iTE69+DFg+9g1UxIghXPrVC4nN54W9tR6hFywrRlHKibsTXax
caHyrmKnQWJpMu+nPCSCReKk34gc/A/QI9NmCofwWlUM+dYRnJlsMqNzONCWqKAqn2w9+EyiSIj2
lm7Xdp9BkzGbXLAzAGyLiCT3YVkkJ+ll7NojEpamGdNnO9DlbWZKjFSRAyjLTuXJVt5wl7VDfx2D
H3jNDO50TM84dzFuDpBaBkPRfdCdAjUhAmmlzcnYh8eaKWAmQ5zpkntonhyr3vGBYM2q/OjaiiMk
Z9brKqjLWyeocBrQrPaIi0gwwakrdF3NdJZey12GAK9t0cBAdOtn7F6uY5s4V8ELK9n2B4IU6KlA
WU/EGdXKzAW+BQfbsT9LEzJsnO/iCyu1lk67dscAI8sERKVPa1RAWhrVm+inbMWtVK5bWpRXkcdD
a6VD6NVhuPQ9WTxPPmr5woDoajgiPHimPlVD8eDWHlLUEKmg53OoMBOSN01XQKL1AMmaTkwiNHAg
FI8KpJYdzfolnqHPBz090Y0q9WM1SntvhHTnpX0ZP8ydn65bE1FF7YMW8IL5gj5zJ+McCgkcNFBB
wWENtdutkKIGoqrya6uJspdMV7gkS8wIx451uVEx5NWk0J24YXo3BmJWE//lpMZZ3RiPlhKRwqHI
mlZuYKIIfZxUTu5U11MPoyVL8QjJptTngr7pR0pOLWyhIMhPtTPRQh8mlxDQYkGaXkneuiPwI3C3
CUT9xnfPBZqvRe/Z3ipO7f7g5bFzyjmdOAuDl4iu4ILTCAICZr9RyBDbjPOPO06A20KV7yuzrt6N
uTKurDifL5lNdXIDk5uCwP/Sm9kNLFF9X0weuGCtu9sya9iiQoLYY6NyZ9O56bckLwyI8PYcPjCE
V8J61u2LWQjrXSTS3aomAd0papjJWRFiv63M710izYfKT8TeTVwtIW3OMRRdEZQc7knLVps6T8Yn
LyiSfhVG7MikOhqu8MHwj53dEVMm9YAjcHID8ernkXprgZd8h/jcVKhEEV30QaSmxZRoTH7hECQ7
sHrBOYcQjxPKQ4daSnwuGO0j11w1Xs12108dkVs+lGgQgoItSkIu4FCPtGpNDGyBvxmH7SAm5zZO
Tf9M8YFDQG113XXZJeZm8Dg4LuKM0Ubusg2a9T4Kntw68+BSW9hiyYujt+zqiwKjqvr97JQFh1ob
kwUBtQrNNV375mGY/WY3djkM46kctmZr2a+hzsxvtui7LZ92ubfn1DGXVR/S/ctOW3xERgerrjTC
E0Ia+wmsZ39yWhp7FgmPDyEiwTSgUjZ5o6qsx7YmbQwcc07OVY4XZYiTWi2pbbvY6xmNzlNjWbsR
JMPSsPGW22z3U+U0D3WeXxR+7oUIGk/TqZkrcUxKd3xnoAdWjDOrh2SsoCjmsCpvuqocbiPGsFbl
4LUZUuRMLStEJDhtA1EGC8vM4nMtAnElZd49mpMWmFXZkegwjuoXP+0+on4KFPfcgKTxlK5xgLjX
QiCPuTAh+vI2jKJqJxh9gAcwE04YEHnrDhyxPWYcoEVG5j2UN5lboe8aZX6BJCbNdd0Y6IG7VvKN
GnARuSaw0dejvZIpiR92sI+oq8hE4xY8Ws7YnNuqrh5VJMkYMbI372dNFm7pCSCncMF8IO6Xfgbd
2fNp8EKP3Frcm3Ci1LxtzIE7u835qmQMctXOWbzqyQk/EtSFh94FikOAic0MDO/DQFMfVGm69kls
WM4dWTO1typrWvaZPR6aoCWg0fYlnovLaWm0BVeFRUoyrmrvIVJhxJlfJN25UpbLqLpwtx3v6cmB
VLDTNLEW+dRZK4uM71s4x0Ic1eB4xdGJC29eDmX6kjdTuY6DGihmTuUJxnISXA4Yfr3o2UNwUCWd
ubVIdI9PXVe7J0IMo4R755ioz/CzZ+u5wh1eDOw6Jxvu7smXFTRfKyvxm/tCNd+gPaXvpKsgXrll
HB+SqtVPZir8O9wVpITbqnyf06r8UZhtteEo0j0ORcWayAP7W992cKQ9GsYf2tjFt2EV3lUdGSRg
jTQTx9KM8lObd90NQ3TiqnVSGuITOz4pp7au6w5ZVSN7E0yerE5kmbiydGC+JX5qljj4Jg55pu3o
NeyN/pG0GKITDbV8HZWZtfQnZa+JD4tNJLr4KmFXOmSceR65Pj7a0uVgQHZpG6aBvhe4yM5z25N8
GW1R3RVsNbC1ZotLIS/i8s4PqDZIEpZ4ADkw9wr5Lrn/8oPiQb0dyonGY/w201p0grXT1l0gF3Yz
FNewzBiJ9bo7MMmUB5whP2vaa9Z2GZh7qoEtU16+BbK1LdVjnHXehs2u2dqBX68SYLjtyoFR+d0Z
fDNfmwm3B6OvgV+TNVK1bt75Xi1Cskp/eoOZr7QW8tYNRhDn0jM3RgzI3pvc7lgOkuDJ9lpNmiR3
OKvhk+Y009yGYSZuUzmfgyQ4N2k43hc0la4d4eoRrZukRWRkUQGodebHXBpQzWJvGDpgfwUOwHCw
/WZhot5CH00hVLSYCg3lV/cNN7+latCo5n5UvqLKaV/ZZAY0OhNC7DS0DjFxzXVS2vNjRJ/bQntu
9ZrFjfnimPSJD5T+vucw2c9l2H6gVCA5q+JwU5FSuTZtSmcLWVuMUPFNMLrRF/3BsMPi1CMNfJu6
aDeDmN+bDa81z1SHCKVv6ysS0eOtW/q2BhlOBnBJHg9hZNykxXVIhDW7Y36bOtibUruoDoX00Hhl
ZanX3Maqd4HN55FdiGQHIeqW0IrTlTkfJsNXDNZFtLqU1keW01u/6JlspSiSWdhrm3FKdhb3oo0L
pQypvMoVwjbb+HQ9EommokA3hvm0IbwdjsBrEe1NIXy2oi33Y2Meci9tuEzcZ8tuvJ2weob4MiO8
TYaaceU6QRNQW4JmXc+R9AG3VB1MJW7ypHbfI1e+gf+LnwJF3guXCRULqbdOQRqPkIvSehZwVmpR
X2UdZFY/giamxEjJyeXLJuU9kQ/CYwMK1pKrpPaf0EmkMKAhwo06XXp9d2VJRW/JUB6xY6xI+4v7
vm2sQ5+RjyP8HZABX+L3zjhVbQUOMqWMMl4MVp7P2/aola6yuuSj7pqt1wzuwwjHubIscpWBNROJ
IjSM05XpFY+gJh7rnPbO1J7kFYeM/WSNr6LXl9eea3EXpT747+pmSAExRBwLlXwNy/Lg14y0m/nV
aAT36VjepUNzpFes4KOw8p0fhHdR13hPhoVENy57KEI+bcmica9STp5obIdRPnPsxAEGSzIv9f3g
4kfpHSGBOo9ngg3C+lxt3YETNQbd4n0m3byHaIzfy3SbHqgYR8HvyTj42HmiAMLsmKhtaztY3RQH
X8BjI76cUVwA3UNbPQ9sfWBInAowo289B0mmgRvN4ZLS2yXVVA33miVdLLPOofiJXoRkdptZERTh
9NxO0FhIxYORHt0BXP44FFdaOVR/fb94pbZNTJ23zaa2EH2QoqDwPto3ktgSKd9U7QLitm5RWuaP
tBovkjIVIpCZBa1W2FtWRhvnd/Rl2DeEpCR7m2Aqt4Ybzjc9eyEum2LPDat/TjtA7y0V+NWcaVL5
ROZX5hiHT7J2jY07BBQMtW0TNGSStMvC7Fhige8PGwPMELKHvq3uItWrYSdNKlVN3WR8SIqa2lAY
29RP5/VoBTga3EtZdgkbnimrSurmEYz6jItzzsBAt9M10aKN3YysaEmonC9EPHQvAWXDj0zF5Mem
OtI4qh2UsKEFiC41uqU1F9OBVHApV46jnKtizmn3JeldHqUQsLK0015zqx4eczBJ1y19N2+u6Fpy
fJwygqVj6Pajhmu3H1M3BqNZtgdMvlCGgilxrgJqzNtS2r21aGnBiJZ9Alq9ymUE6YNeGDB/g8/9
dk7yvFtKTh0kWBgZeSD31j92ZQ9FMkgL11q3dlBeT6Mh1DrS2On2dWQJBjFnBg03lO+Zp0upwT7k
fp/u/dmzj54/ZNT6M3ElJoZCbW807ikZ1qQTynnLmTQ80JEjXLKPEXRTmQCDnixDn5ADpERVk5ms
s8z2nxywkDBYsXiyYspYPeWzm216xUbc13V5Z4yGwQwHoxEMRwUGM2TU0klcozq3IoUME+caBzRQ
vU2wKXIQ3mRvFU1BNr0DeUAvpKt9by8r75wzuOQvHWYcbxri0kOCAW7DdDN1KKLbZNI2N1gpt26Y
eT/MJktu59wZKO02lXWyOhbgsrcEFiHPzQ9eCZU6i3R9Sit2QIpu/SYRuVi5WWIuuWPz/qgnUvXn
7SWD3d/1YUkBOY5qATV/mM6l06lHNwyj3UQzxcIPfL2ZXSe8kfA5d2F8F5vq1SqTZ6dG76b82F8E
juwfCmNWWEqU8WLPyrzNzUyvOHvRixkLc6uzVFxXZcuEYiaVu6yqAM+QjpOHqe2qux5aipmQtVuT
7qtIPmWOtBfSAHS8EElKtUu4pbpHdBbel2Xm3tY2LE8vKWpvGVle8D4kTn6VTgo5pGsbFBnYw0Qt
xQ+D73ApnTR+KohCN2wH1lXUYLPKogLFAti1mKqo4R4ZHUCJ4wU9HvuC0KVqGP8R+Pko5DrXkprB
XjEUdzMVuHQpFQL58MrvcVg95MA5sTwQL5Jd5Tnqy7XUGYr331kO25cfg+/2i3VjBD/abJ7PqRnj
7/aTT6uq24PwcnyHAWUBv0jSE1lj/0zFXN7HftfdTVR1jkmekf4MZ6hkHZWxRSyz4MESHrZcPMDB
GwE+4VNN9ItCpHDvRhN7AkqwpsHFkRJYev6EowQo9NqZfOeTy59Gj0rbT21URjuC/JhUE+A54tFd
kCbzrnMKw8Zn73qbXszxxkKXWdGvZqDyiikHObqBheVPRXxTQj9ekSh37+AWU8MksJu3XgFvPEEC
C1a/dtDyGNgQI2zrkXNFEssAxOxjCUjj7maYcgUaPLYwaAbU9qXnG1fE+FQYhoxkFRjfH4VM4udO
OEgb+ARBcAWD8LHwFI8zma9nsnGkzmplX0cXqx56r3qtBrqC8oi0CsVO7zqxcn1KB8QrVZNVS187
jAbWdrVqEh9ArpmV1/2swqs8uOCbzYZdNvD0PRqq8saC5IFAVtPpV6A4X2Qtt0+LPj6kUxzkhhmO
jV8Hd3jxplUS5Na9qrLpyKidh4PNr588ZoppSYBCqG/dcBiZ2uwozFdyWdHStFadZ4Pfd/uAlFrA
R8bxJDyUNJWv8JKM2KUtLznkjNgf3F6DILaSlA6GS8gcIfQKLXvcN3VbPpNbpDMmgtxBhxPo+Lg5
GV6VbIlss0cMcfo0OQMY6UkW3wyiPLxkc/0StjGyzkS4H3bRXM4TCmexCSrOHx38jrGRP2Jofhza
AngLdiN/auu9LHrvppMzLJuoto+mrccNs/n0kLdKbCnJAx/Ne3VLzp/3alj4IlekjeQVeeXwyUvl
uM0yWcUrTmFiy2xE+5aWvTlTvw/CjziKvZ1h1SioLbfDteRl6YPsI0qW9B8OR6oYwy7QRgGpkymZ
azOCAr1UbBj/m7wzW44bx8L0q8wLsIIkQIK8zWRmKrVZXtv2DcMuV3Hfd97Pk82LzUdVT4+Syhaj
6m5iortdEV2yQILAwcE5/4KphhuJXzqAO48S/4PbZ5J6i8RrrLWo1ZTm0jfXksm67XqSy7ZBQY5m
aNnB1WqsT4YBWEBqGFVrtf8zycYloOrR+KsAq/PUcX13PCPVU7jcZVwd8gkPMSf/o83IPcJ5+tTr
OLLURn/LOLiXUV/DOBQp8h20xep7A2bl5APzpPCJKs6HpGkXi3X7YNAufsDL2sSTEnPIX1YU0sdf
JJUfqanFjz1gr4PtiOogqvpcwUGhs0HSQ4dcyhGdo0DSrdccLOTZJvitvI0RXWHGF4QoVXZd2K4U
uumYa7XRNtPHiHAU3XR+GOwHGGIFXoomAaalFXYEkFIfJPiCA4wF895xOoTeMGF19A0m/SU0m+dw
LCkMXehgEnUXUsglHDeKjGAsoKScrHAU2AWE7SESTXz6+zDt/4rBvsBtvyv/yD+29R9/tA8/yv8X
0NoG8Or/jtb+GOXBj7Ko/7hAeC9/5y+wtqHL34AeYxllu3QrXMDV/wZr801+s1zD0il8O/oSo/8D
1jZ+w1aUHwbj7RjSweXqP2Bt4zfu2MLgX/En8GPkiv8GWFus6CA8lhLuMviCaKZfsCZ60j0me6o1
DAWzpylReFcXeGqE06nstQNGjOleaGQiHdraBzm5YHqb4DN9kT0+veGvoLZv7CL9M8cREKybtdfD
wdzL0T7GCnus3gb/p+TNbKSHMhoWnFW+z5268dxngzJEwyxMqZZGcqGwrRhmddZwJxosunnocERU
8aybMMuflAPiTnNABjjBXZDo/T7hziNyoAAodPE7hHyP3dTRVDQ0GNWOsyc8zA6z1T70QJMaKoKV
hXVO7cKCsJ9qQcXKTouPuUtc8AME6RKx8zu8Jkd11DDmwZTwu+3Im4Syla548cDvH+zpZ4szoIiL
J82Rp0B8eIYKxeXTaPJjdsYl1boZJYLzDWrvof9JT0R+opDJTaOX6bke7bPr4htfEhtzHCF32RC4
J0sv5DEG531qEGvRfya8imakVJ167No/6Dgb2plN5vYB16EHQ2k3UpM3Fo8RpOAQ5vpkSwgY/HTb
pqcUcNEcnGgD3hrG9HFOyUqBZwM0ab4OBSUdDFg/Jlq2tyq62lAlAePQCGdCZ90/UGDbtRqIXqn9
S+dj8ETWYHyxcPSJ9A9p94G8UueDhs7wpTLe+3pwuwzsRtaJa9SdaZUf4Ox5av5Vhf33NMQfVnC2
idq6SRzGBOHTus3XOs9A89UfNTOnj5EegJYdllUBB+px4krLsaUdssS6ycLQBiDR00LMvyex5KJs
ZrdxYZ4L1tpUIfLYu0drsveg147FwDdQ4xdAdoeuiX+qyf0Ewu/L87pJJb+Nn1HAGqZCu4UT9T63
7GNnYJU8Rimq+Yl1sijYLG8b5/qXtqYjUXDyIpBemeKURvapajRE8/uHXA13TvEvMyrpfNW3HDc9
O4AO8BmPvRO+NXdNhVJsnVeneLJOVEKxbJsPA6Vy38k/9hiQWFlw4DR9CO2U2nT0S+YBDlMYug1G
/Ks07WPSfRATpsVFeIdBkrmv66XsUR199H/vIlsVHtT+AYlavL67Rc05i9X3jKzqg8TR+my72X3W
UXKe80rhQLxglwJ7l0yFusvsMPcA21hAbzo8bei6HetQmXt3KnDqMqXwkPTzj5UdfisDfqw0UrLl
5V/WEhuaKE+eQpmEmHnU4bFSFIcxDxhDPsWUY/XXfQ1G94+2F1SklXzK2Ti7xsD6OUaP7UMb1w36
Lur7pNv+ubCXVZDZ+X7o8z9tUNW7jLP1TqMgz5bPcmyYhnwPrC3fh5JrG62u/CQzNzq3WV7c2H6B
Z4IwNVzbAfR3rcrgafmek/fFjYgj6ymQhvoYOTnpgIWK6ugey0p6iTOfyCoxb42OelKgAdvcZQI7
u9z/WtJvUoW6TUf3sKACg7q/0zaFPa4HYBM/Jwn1ALbMii6jRbB4AjlAPsB0WHM+LAZJof1zaUw6
C4lBTz7QYwJkO3/RXGMrS1nxcv+K/8KSrjDhfOjWmsgiMrtXaQf3wXDlKXPL29IfEN0tHSwoWKeF
T3EUwTxxWKLrCBolnI3opp5bPJppXkBrqG6FLpZCYGfuAz35M0kwJ1eu/qnvqCNXn5RN+pjN6jHq
5Gn5LbEZcy34pPnprRUM7+0x+lrq8NptLQfymB5gyByWY0jPTcDFZf5R6cUxD6bbJSy3qXNuF4NK
oKMwkM4W55LW2z+ytLlXtAuodOyXjTO36pwbwV3Zo8jdTwfdDb0osm8AMu3JtX4f1GfwNigQUDIs
zklg7ePxA2tsB2+FzkP3MxDyZMwoPkOFQiaaywbbEH1MlZm7yEBhx7ZOXYPh81B8dJ3kTyuWj6aw
HoPRfhSBuqcZfosyBj0lkJteFdl7FBWc3YBDsytuuBrtYnP8TNg6o8AKbIe7vf9naTvnkXCtRdkh
sIjFXOSH9OeUlR+XF7I4WJW8rUfcSJosu6fi+U0V+Y2F+jlyZWZTg9F//yKduUJ2Wih8/5fp9NcC
sekW4mPGzmClXOaPTYo0T2dNxSnuEJDuidpuCFCkwIZVL4yfbw/2nG6sRyNRdRnIMeBHrbJVvYn6
LpgdSqgFlyWEGvM4MUCwhu8bHXH5oOxOGIcdNYl7EfcXEJ+jv/XGz6/0+iEoDHKJdJeO7+Uru00g
cyeyi9PQoUycL5V7SteANMB48y8IQ5hk8EGX46wav/RpulexOKRakYJoGX4CuT6WFoeFZnq+otCr
YQUAObLm/xM+rdwS/IVEBm4iXtnaOdR0QO7zU9gMN0uCUGFsvVND8cMUX/vR5+IjsKFwPLPPweOL
T755q9VIr44PUK9u4vCXlD/dSH/SreGkUtOLtWBDpGylTP7XKnAteH18FBLQZzWEF7Tn3DDNsNeL
4tRRZysM/Qz6bz/aHScbQkELE0JQ30nvKKE1eNrLMdub85MCvD6MnJbR3Wj7JGMA4GJ5o6rsvjHA
Tg5pfioCAt3wixbBB/E0A1OgAfxYzv2HCbzv26trJRr/f95iSZ0tw6V3sFAXX7zFgDt0IjtibccF
MK6K+3HCC09m37TQPjRpDxOq/2kMWPBaMEimRx17VL0mh23NHzmuhOQEY3oqQvOmbNRHs24fx56c
0+jPZqUeltwzR9q4CYONO9yzQM96RUI21uFnQjtUxorEK0oNFUFrLE5FJ35SM72zNIVZLF7jBhTL
okegfCJytpO8CV1MIYYWL/ZyuWuj954b+yCdn4NbCbsQpP4W/Vdccj7/PbHcHzhJbK6YDteflxMr
0krYdQDfjG4GyWMLLIxg7sbl9xAUWKmSe4HtHtfTx1zKM3qOp4ADxCD17kA9tLN4dAfx2QaBU3ZP
MThJo/nQJdlBmiBW8+q9hmiiX4dfjExCnaAXapgAzHrAJbC0VO/l+L4WhXgvwXMbse8NTfJ7L7Am
C3+9vYSuBihXCakrmLK2Y6757fbsJyKjx2PF4v2SjZl6f2P6932qHzM99abYvumjAUEeaz9N5s0c
1FsM/msR2VXcPQQ+eRaNmsvJtsoS2rHBI5QjdWHdORNN6TBimGPujCi8M5r0wFXkV6NZnuig9YzF
VysGCSSzP5cs294kxF5JYqTOLVLBI7YE/JPVrMzmQLtsZn1a+v2ssDKM5ZPCnUmWxZMqol9Vx6dO
WvzY1SGRG2IvV74Jo/M1hAsXV5lrKcWhgrg01Rarj8RTLfz2z1ZOBqmwto3le+6pjlnfzDyLXQV3
2mBvCDY8y7tdbs/LB1gpN1RmMGbAW4tTMuOVhD2zdCwsaS2i+U9pas/ZTI6LLdXhYxI356RvDrX5
LYPtRgWM0vHo5TBs2M9smVNd/75EfTS1abzhFoe8bLUAZiCBgJF89GsMpMmXAN54Pb6fJMHu/nmV
//9MulcUwRw6gI4BJ103if0kMv+9rPO//icOrr/+x7lZ/tG8rO1c/UV/1XpMijOG7rAjbYQvLH1R
r/yLmG+4vwkY+RSCbFN3JHWd/9R6bP03y2IfUx6ShmGIhU//b2K+5f7mKNOg2KOTeklpib9T61mF
DX1J7uUyvhLc9kGfXoYNWSeVEfXR7JnF6IKB6oabBpPbKq4xtZP2eHwxX9t54/NwFn5/glKWbVjP
m/bFWQuyl00Aqd2j0w9JsQDy2rcpbhB6hpUw6OSNq8ySh77Yg8/jOS5gAIppyzG01EFfjJc0wnIr
K9VhJvHHMBjtgzWl3ZOejpM3NeSx3GaQInBDOlHYhhs3b7/v8vvX44Ng5XV5AvR7V5lrknWR4ZQZ
FuVhSQqnV7h2xFb6V52VCul1dYXlIF2NYupU6ZZjVoLzXI8C6dkwe4OPCDMSjHdTHBd9SKSRo+nw
9gtdmVCTNcOSsZYVs57QumwgpJXT7NHeBbjvajOK/5VLC6tIUTwIQcm7rnVoB2DGwiepenv4Z9nD
9auabBqWPQcYJ+7lB5VOQdGCvi1s42qGVW6nxgebRxI7uoTGQsTIaiprHQaLelWiGCuBRSzfGIJd
rlXhRxAP8G3oTtPJGQCP7EGKoXmcdVrwBNBz+hX5ncKoksbbxlpcyr2vPpNJ3R80HbNnPt+6XyzG
GLBsl9U6iz8r3YMdLkbVXRsc3NjRnrJRxwJT1x78HGnbEHb6zu5jcAC2m9/QC0rfsW+iG9PpUk/z
fe389sSucrVlo5iclKTxVFCY3dXthq5Em5e+P1MHDeEIU7g5BR1dld5HjroBsFVFyvcWEfUNqcUr
AYiBLQP4FjoWjrUKQIWEgzIpMXt+qbqjQp76XPXDhBnR+Evvm4006dUnsMlDBAmaSwGFYVdZki/n
ZKpTsKIVr3IsWiN6n/kQ1EAAln8dl/91U77a+stQ0kAdwyIjFGvzCADM4BP6WXrhFJ7BCbbvmqTt
N97n1ewxiCm4Eds62iM0By63w+yX0qaDTF28xTu3bJrswc0w7VUlnVfAd93G9r86HqYCkiDAiOuv
pYFWjvsa+b++8IenIU8rCul+6LlJHVBXM5pPby/LdQ6p82KWyTkh0UkxTWWv9nuWdKOsbAaMsgQb
yTJP9nUWRFwlnMhrp+Rb0wfjXWdX7ceMDYWbLFUpzcqTjUB+/UFYOEooQb9NicuZtmzoJ6OjSc+a
Nfr6cVM9BKkShyH1YfYbZUYhCipc0FComa2xOtfg3g7gpIaNJ1k2xEUEtElqbY5tekEWicVqRuyy
LMOKErhXVlm5syMddq7EWU7S6OS+X5JRm8FW2H0VHpZBFT1jkiTaVs+z8yJ02cCi6AO5NOq1Dh8Y
B155CkyfYtyE5EMcHsQg81OAejkAreCgZyMBmbLRUYT0aG0/zm/6odK9UIlHUSEM7tpYXCIY1G4s
mCuz42Ki7SwyQ7bz6k7cVTK3NSkxvO9g09np/D5AKORDWtrfijZC5azCaGZjzFdnok0ZlAj6PDkm
CeXl0pB2FPgOfVbIRVV118M43OEDGHkFEfWTHo6/FxoLBfiufwwkFdyNLXLl27hyiTKsCWL3WvPM
NmFE5o3D5OoNXLPBqT7Dj8fWOpMwQFOBg3CqGYcICrPnm0XmtbFEAwbDyJ1tS0QgxsY8dojGejVC
NQjflB24VrPduXB4vLcf9upUqaWBaVu2TeXocqqmqSijtJ91wKCLGgDt7seZOgoI5r6EEhWBBXf2
WZP+QZqYbNRLXsd+PhMFHvJOk6lax34App3ZVrhjdkOdHBxBgrTA5A5aPv14+y2vfpEXI63eUtGj
NIaGBdG2KFYm1Cj25JuUYRt4nIGBTknAcfsJ/RLxD+aXAw5qrSTlNNdOr+5gQ1FTHXhcB1sHQ5bq
JvfB4+vyCRoFSKRkwjoo6NXdHJYbJ/m1rfdi7Odq4YsYURVgnaqZsUe9aA+Qb0ljRvRtAsMIT5YJ
wdk3Z7mx+l8fSBzlwtG5Wi23pTWgousQBEt89nsBLBiudlXfW7qen5Nc9secPtY/WEQ0xKnjG9ZS
+lzt9akZbKCWSvdkBipJIe908hMaM6SrW+niUh5ZBfql9cPVUddNKt+rQK9pIADpYuvIoGYoT0Bp
8PK8r7i2LOIO09zB9ClwP4VL442aFR5it0M+Uw/NjQ+7bgdxCDPJislFWooDcO2fY0kdAYXQxK7L
aeod2pw0NCOFq0CeQFMoSued1vWI4GR4K8657tMPBLUdQah+J5JCR68MlGvBLfn89j5b13ieH4y6
81LdkYItvfoa4dTJKKY26vVWgBRSaJ5rBxvzaTZ3NXIKuwjw5Tk0aVMqC67iBEKYZj8hMDfEsJEa
XVv+tuKOSRR2DXAYl6EtZm1XVYMwWVRXMbba+C0EeSm90i6jm3jSFIa2U7tR5bq2/F8Oal4OKtK6
zuyiwwsDH+89IEYwrxQXd1hrQi1Bfubz2zN+LX4vu4zVqIOeWF//7K6HPd4beMzGSHJXsndu0NhC
D5z2taUDi80Bx4JY6qBWVW2ylYZce13F5U8iVaZzrV4FVidClSiFceoBGbHPJjfRe0PXqCgODq1d
Pw0PVgrbNF/ugwFMlttW+OMjPzbv08zF4E+U5bEvU/tsL+pd6DfE/yAeOSRIgBKWe79Y3uBFECSD
tZs0gRCRG4n1R++mOpD/tN1jnz4cJ6ifG6vu9VFjEhzIzgCWoSe17gEM1LWmhAKsN6JLtk9bvUR7
Ix/P1AOLnVkZDy7t8xRC4Ze3F4J8FZwYd0kPLAqsVLBWwUn6pl2B8zQ8C7D3h8DVCzAOwtn44K+X
G6O4gqsaPTcqRsuR/nI2K620pA96suPi+OSUttq7ArtBQH3t2U+Aj1ZFmN2Ulv/LGR1nI9a/Xm3L
6CT8ZHfCNsUqunR9DHQbvIznaqFL6mqZXpg4wecUyUovqOItOexr35I+DvURKjlU9lYRBJIKEIqs
MT23xfa6qkIX5GKOHgJ2MVx4uvnsW+A09KGZN1btta9J/XG5VixlObWaZ3oEiNeEjKzncngIyN+8
JoFW8PaaWX7L5YHGpgX6RkeHWK2vm8adJQKnyTvej8sCTPFCHaZq6s5x6my5sF0fSplsCDIDtU7J
wUuDnK14obCMJ8+obeOGgmrqdcXfL2lyRFOrtQwhSSz5LZdrFPkDNFXSyfR6fcZIPU1+hr0Pt9xu
KYNNKIr8g0l87voZSLrSh74cboZG0/ZY03tV3MTQCrmMmi62ymbCH28PdeXOC6du+Vy2AhHIt7sc
y5yrBNkJFOjGvEuOCJn04Ls0EjykDXbTkI3ejLTsU5IXpYezVL+zy8ncQ6HXtywUrpz0PMqStbNG
OX3Wl5zEgixtknl5Bqjxp2oW95k1/l4lwHAsFSuPvxN9dcgVvDIbi71R0wpvBh3wMvCrjST79UlP
udygmgjQki7nOtGFlyt6yhGGhzpKf1PkLjoJaJnG+kOcQXfMFom4t7/EteVM7wDQLok9tZDVh8hj
2jlImEEdcvuRe1kze8gQ5J5TERneHuray7km5TEENpci2Wo5O1MCVBu1WiDzUQSBD2FLXqjbo3H+
3kq0nuw+CjdS3WuBjyzeJiaw3hj3cp1FtoHZnS+Xw2QKDlqhlbcLsuBUwGt8T4ei39EtgLpTOc7G
yNdCvGuDdgWPvUTe1W6qQtFJAOigI0rT3UMInQ4ZyjhILuIN2UPq2NhSVz8k0F2DzqR0yO0v33Ro
QToMGrO7eMkdRNZZx8gCYmeowtz4kM9OYqtwy82BrEAyraTtS9B/cXgKNHAhjkem1zTa+FC21bnF
bRfIZeR6WQXvUjPKIyiys5sa7gN8Ife+Np3PulNqxwbs6Y7LjvPeDoZFL0xXu9Cwtf1slUcxjzHK
w6l/0tPC9noRfUZ9TdzoiCB9NqG5wAlvEelrUavNdWc4oS8C8zB1aRg0VI20aUIdLg6BRJpzfQeR
GSUa1Tq7QBhbBslXJhxItWkrNHegRejichKgGpnJPLK0kC9DybU0m/eUO4oD8h/zxiZ9zrVeTfiL
sVYTjlSrXgahyW2kEdp95iJoOxvJTOnSrs5jPNYeeiXtEaKGPPq+sNAjC9JjHCdwrhqkJGIkKSCx
lzVCbX1+V00hfslVbx/f3uFX1jxTYtNVZFIsItjllCDcBHMH1VZvYJ3eOun8qU7q5EtLB43wPgNO
+wfjUTGl0SiQIF/7QOoq6H19SeKKzHDeZ/rQ3jS+ax3rMjBP8wyJ7+3xrn5yWlNk3w431rW2vRbk
jtvamuE1tRE8xBNihxrV5QPqb+PGUFeCJZc9NpnLbYjy6PIoL7YYInGu6qqGQk8s0XpGsKtKu+gg
usrwHJsWfU8HcmM6n3OX9TKj3EgdlpojagarQZvGhwoObt7rsinrYcsI7YNVNEaBpPPQnCY3DE+1
nf6+qLKh9ZuAVPM19xECWPm1NCDwV+YfMTzUh3p0EVbNGq55KEGmqDf7bdiI27IccX0HPEtFrmwP
bqLXnja67bAfFG7fuzkb6Qz5fgnOAAQX+EqEUOcc5lypvuhQTOc9WpFoamnVqPaGli2QJJR6nkY3
qm/dFFsXelui+1gpqjQ7KrXqMeAasOiWp+G7NDWREUwD0/5hpWJELMYSRu8NVpFWJ0PluXUEkAyE
xXUNnOmtKVhcKxCU/eb6afKnAb2UfggyUKcK+Yt/SZNim6fQzvuamVmPYp1u1iDxOrQiHa01/5Vx
v0JTZbAQoBR+2WCpo8Xt9yGuqo9wfo0jUBL+WmOk8hEqGiqcU2R8aDv8zOEm+AfKTzPAQ2PBmbS2
aNHpCMLmV2BhabKbuFzkXqZP8OZVXzT/cpRGSg/bof/895e9XGrzkrK5y33wci1aca41DgJT5PDc
FETtotoBZePQ0i7YWPbXdhhXMtuxwT2wxVYr0MKk2TH7lqJbRwTJS705hXlXfJ1nZuvtt7oaVMmt
oU3xHxK4VQA3Q16nKwHLNi5cVeG21p2eLVi7wL1vCtW9azOkpgE8VUd3CoxDLSZ3Lyn83U4O8ryB
jfxKbnKV0mIi7gD14+SjAXJ6+zGvBQKqgeQuoJoNdz35s9OMJt9YR/QoK7wpQcaQEri9R0W63sV+
Mtz3sdrIJZ7hlatAsOBGmH/1TNRZZYVDJ81R9RDKc5HQ7x67vDvWiT3C7U9ju9iVIk4+W07QIZeU
jcHnPnbGL9OU+R+HKrXaXZyl2ju9N8pi48nM5aOsn8xYirJiQQiDvrhci5nZthUcV91L5gjSatOP
bbIrHdMlsxoM42vCJV7uM1OAh9DGNH4MhcB6icZt9DUPy/pPC7T/fRDZZbgLGqk/zmONVoJSzbdQ
Wu57BDEwjvHJTX5WWqM+h44xPpmtL0k6KjRK3v64Vw5Mk6RbN6jCAv1d98Yth6CQw2D0Mk2po4qm
703Z4YyJgNzRbSzz768lCve6KSWeIEtyejl5zLPhTxlaoOh+YuqFivteBXpAFy20n5IENz8TCafD
2+94ZUvDGlP0DBacNSXVy0Hr2emrXLVcn/DqoWCLkPNsu+657WS1MdS1uxxdRJgNQDiUAHV7OZZS
KCXOES8IHib1gikoD75DDFdDi7i/ZvqeKhr/gC8EF8zMuRsHPYeGPsXfFUICG2v1SomJW9xS3qbE
TiF5VciKm8FF/AR5kjB3K4IM0gN9Fs63ZbRge/Uhv+sdNJ/tcIi80orbjeFfg0Igd4Ab1ZeZWG4h
5uVkDApBsDakoipqW/3KjC76OMvZumv8ITm5mSXeI1FFbTvJFtWKpMMuoaST1JZMVWij7dgiN2dF
NreXRp82ou+1le9w8VywNlwi1ktxHpHgiAvqXhpIxlOp4xxdjydTc8JbtJ6mjX22YseSzlBkI5li
q1FDRw11tQjdrMa/BnysNzZ+6dGqQ+ipnCsU8UFP1pEYPDMvAP3I9kut+QisyX6j1bGk6KvAxSew
2OfgqnX5HNheJHTQ1GCj0z7wgmVzRwMip9HQmzdvb7Yraw72i7nkwoq67YL7e5k22irtgeMOpocm
rfG+mMzJK4MJSaIe9jdAndyDy1ifcxkF564a0o3j+9rw0DbohdLT4RK6Gp4uUZj2UyO8GRIkEqLj
7OV6obzYz5Kj7FNM4VUPkjytPpWh0p7efvlrK17w8lJBfOFCoFY7LkwTpUcdtbnIR4w9rVL7rtN7
fDEdIzu2vTPdLBV6CpAj0mwpRl4UeFJsuLlNxsPiYlCmiSci64NTDuXG1Fw5x7k1mBR1KGrDwV2t
wMgFsFMEwvQQAYZkOZvGU01qchaYEewShKV2EyTKjRhwbVA6GoszEwhMa12sRGcbCJQdsuimQ1fX
yaPo8vkYKRHdpN2s7qZ2Y5VfyxxwYqJDvFzJqGOtVkAs3bAfS0YEYI8SjZvHR1MfCwpadYWOaYgu
L10lBKzD7DRPaKz2sTt+Stz6R7roKmhWuXVpuxJpOAgwoOK/NHDWZac0y+2uqPBYEGME/VNBItH6
8jP6IfbJzJAjeHsRXjnuuAEvfGmuwo6+rjjhlxH5Is2FFxnwf+PS4p7SkUfabudsfN2rUY1q/lJf
oobJoXm52yFKqTRAzcKjddyiS0O61YcIZA1oT1PGC+ddMTQwzRAZ5Uo3t+cytPONQH5109mSBFU4
gEVo6F4+RFEj5oc0GPObCB/hg6TklgokoXaL8tapsF5ZFPEPEcVbdELb2DnOizJJ0OZo7Ew5/hKx
tA+DUAgHKZ777c9xbQdwwjgQzhFfAPF8+XSQOZoh7piiuRyqYztbM/YIidrpRuYtwjfHbHa//YMh
AVEBmQFdrV4NaUTFiNIkMXgO28fcGFISrBrQS4BoG1M4hbt2cJuNF722zDnoCXwc+hwvqxdtESiT
TRYKT05GcrBr8XvkYNLkWpF2J+PR3djo15Y5xXtlLN0zaFricl6tcuhyChLSQ+vp1+yjkQg+bfJa
JbYsCq99QVIoQJyKEvUrGGfg4j0QgYfzKg2ao5JpQvl0VqcW0heaL5Z+F4hoC+1ybVBwOpLJBP/E
V7x8vRgIMMaSrfQ0mQ+HCb3sua2To4u1AlCF4hMwoE9vr5prEwq2TNEQVIr/Ld/3RX4wwkmP8zqm
qx+odD9U0th3TRUgZRPNGyFqTe96zoZoI4OSh4dLbWm1ViIRBpZRD4Iaji6+Q2yKbizdvevioNu7
ZUcAoStwCLnVnWoIfvuRuux9Drvr6Fhdy3JKsc2ig3ouyR0POXILgGop+05FuBHiriUU5Gwg3Dkz
l5rz5azEQRMkSLAIz9EmRdc5+JF3BlbEdV3t/T5JbpH/6ZF0DY0DADRzY/SlXrnO2eiKUPIgyi7w
i8vR80LmXVAgIhQ4E556LXxL5GX6DyM62idAjfqDnsWfbGeczn9/MbgADVmCgP5enVnhQIXH8lMG
Di0KDzoiFGrUBo/cvP0nQ1E8VaDKWBLr1rAsRBD6FSu98fN67+h9hm+MOR1oAG31mkx5bT4hTYG6
pZoEoexyPvGDgU0wUkMrRNw8GmXXAf5uUOnVjJ8hXPmHMXTjWz1XP0QD97qyrWlvze54SmcT7F53
0AtNP+HPFHiLjumxpNxnpLW+s7kxg8FJkbTn/DkFdqbvEO8c9ppWyY1L5rXQAC9yudIRlF717qda
S+cg7hEFzuV4DOsMiGouq9tKVfW+Q4eD47feJM4vqetqKVKZBe1tUIUThInLqRPa1CV5MzB1VRfd
JUSuXYboNgY5ReTVLZpGIpVfumwxoSnaFF8IDDv+9qIkOMHHdcDBLheqy0cIaSShcMdKKbWhAYST
le9KR32Lxiy6f3uka4mNBOZCIKTH5JrPOceLYNgAsB9j35SeEfTgW1va36U1/pnkg3O0k6I9qW5E
mhDrBE/YmrYfXdfc2BfXagncSxHL4VWlASTl8nWRp+o73ec7Q5ZIzuBcxB6FdHRWrWFYiLsOyrQI
Adoy0SDsUqrGKMAFUef6t1mE5+XGlCy39VcLYFlztGpB5axbw8qvzbnsmBJq4cVOFki5DGZrebkv
yp3V9/NRkHUcBkqa51SIel+i97NvVTweYtXnG7NzJduge881RnKGkPWtlqOL+uJYB9g+GKWfo7dD
gJpROHkAsY3gFdpwG69/5XTkG4DOWto8tD5W53EVjXrdgwH3UmruO8fUknMcIjEz1CLZGOpKkHom
xi2dLFNScr387vmQTnQoWOZxgRo8Wlv6wWyGf1DofjnKGuXUYA+SD2YtvVr3iVWoS94pC7OdsdI2
V/KyMddLh6rHMxlw2U6razEOCapxBnK1KZ/aHzbFlj1gmmTXgDs/Nz12JZph4ImDeNvJERMwAI1y
LlJx9aFp0/DkdEm8lYIsR+erZ2IhLyphdLjW5uPhWDcVCsTsLqqiy5qO96EouZubdXU07az+PfKx
VGoxankYirI4h3UTnuKhNTfC+bWVvMC24Z2QXBrP9sIvQk0shi7UCng7iG1T+FWZ8mrhzwcKo9EZ
Y9N0I4peuyHD3TFhZS7qaAx8ub5KYflWNcLeKfUnKbAltPLxe6ANyHtMscNlbc4fysx3T3E/I7+B
qtR5qEP3GI1N8iWsh/BvAz0JbyDmlyLB0tZcJTkogliqLtjKYYzn1JxV8YPoSnS3SXA4RBNr4+Zw
dcKh3AD+WT78ejWWUWGlc4HgVozDzGJGNp+atKq8qlHFEVnXLt1Ya1cO7OXjUvkD4AMKZD3hcWul
bVVxBaxDZPAHG4nKck72WlF8K3PEYxDlrzbGXLlSPxccgdPQPkT2AcvmdcBScg4G7M9B81FyhR6P
TFRYNtiSplaNqknQeHR3KUznVnwoJjLXtEMhFNMIDMJyhH6ttizPeY5yhSMhGDqpnI4IVmveQEl5
10szvxlCfHvMYBD7ScLOR24sxG5KoKSD7ui7FKriMYxyExiI2ipmXQvH1DJtdA9sUlR7FY61qS/K
BsNhDw3y4DZL88GDDFvvVVRtZT5XcnA0FRciNdk/Zt+rcDxLJ4/xTxBeVmAKaFI49kwUuk4VNSOv
TFuKxkk4netubr23j9xrC5W0H1apQ0uB4+5yo8JCcp0az2sgoqo5dWXRPAW2hu+EGftchHR9YyNe
e1OiM5e/pVJHnnU5nij12QpBD8Pu6cZd29fiUGvhPRCX9tzIIXnsagRxkdCsN/QErr7oi4GX1ONF
CEx6G58jiTxV2KgJL53RRswdYTCr9A2sBYX994vUoFCNpYGnWD76srpejBdaMU0vHRgFSN/kT8fK
ndt4Inl25mn4TPc1echYuMjUquA4xO4WMsu49r7kdRKp1iWZXmeXWl1rWcIlxZvjDvtVv4i++WT8
t0Xqjucwd4Z925jtTTZK/zjI1rypIEf8iCbAYyqv7zHZwkNlaJCOHer0sY+SfGOCrj7hQpjlWkYd
/5UiUGzErPkJTOIszfjG7vNfYqy4kykLXYYFX14ipI0od4z4XDeaR6elnQBPWr9vTLveDZOKH1Dq
F496YDeHnrX28e29cQ3AueRGgAGWCUSA4PIbGo1WGYpRvbxCK2Y3zqk8FJn5K5rFdERibvbAVDj/
SoPEPqLoOOxsZafvdET5N87va6EI/ub/pu7LuuvUsXX/So3zTg365uG8wOrdYSd27LwwnMQBIQRC
SAjx6++3UnVr22wvr1t+uy87I443jZCmpub8GlSgIkjG/q3LxqpAmDIBFg3+Af59gYoEiCKovKUg
Gtx//NLHBb/MWV7farFAAyodOQXglPnw/k0lsIUZs6i/j+GwfghVCFOV0X+apQ0DdYMq45k9Zal6
cyzb+KD7HHWiUOvFdv12zMlYQ9ENAt4rqC67K+0atlbaBnfaD7q9Ahnlrozd4dLlc4uMqjZbCF1W
ex5jr5vaIrjDwekXc+svCU6uByAu4dftTNEjkl1gblsruEZXxzxbsMZO+xoGv8z3htTVVF5Wanae
bHivr512aJAZQ2UqCKDiNiUjwDBu2V4W6HVuoHsQb/qWeZcB8qdDoNx+oxpXQUAHqoEff40/SnXL
z4ECO+qsWKvYZY9p76swgrHwW0cB8Yh9Ud1WsBWHKKQTrQZdFhmEBrzLEQYzB5eZ/gq5FN/EFdcX
M5EQlvTgyNNF9bhGx6hLvR7uY4qr+aHXoXsDk59264V1i2Vem5eZhi6s3KNzvZL3Zi7oHLBGRDYU
A2/19vlR9tKOy2JnBbNpsoJQt9iiyk+36GKIM1vLeykQeh8hYi3Aiggrb28V+GSM1YjGmGGUbhyA
WABaUeyac7hFRYB3rAzot2dEvN59P0QIByx8INiWSoNQHYBCuULjJYDi38YbA/agdfTsAIV1pl7w
3p0Aojh+Ux+9x2AZjFiEQ5SFOwmh5R4p4AFoZjenkXcuJ3j3Tuhao7kJMFe8pN6DW9GDdovADJd0
vnehBbmeR6dYu5G2zszvdzeBxHVR+HZQ/kTn+O1HQ4YwQFQAnjqIZvEeSgBHFxiUwekINdy441uc
/F9ISKdDpNFhc4Li1kIKdV8wdN74GLdX7RToNCnKFAgMvf94+b07EqF3lLkByBlA/rdPN/coXAI+
hynlw2sjDPtmEw3I0AjsBc+cGN6Zvcg10dUF4wLi0ssyLDMB6r0FOkxiKOVell65DRzYvwAHC6Y3
RQvXWGeba++8X3AUBMRsco59h8WhOfGHMm554q5CHSdrXh59IexgSmEOca7I/WfWLCIZjtro2YP1
CfT2Ep0wQM4kKQx6N5DXb7cmBJSSAKiytis7vII/ulhPYJ9vmtmw60bB6AyGC31axUd5hLiCu6aD
vMBqOtTEkxJIRiiTrJBZBJu5t2JoKTfxrQCWGiBsr3vhrkSxpinaLR27Elqb/PvHM+O9iQsEDlpu
6LqCUbDkTjrcJf/CdoDj1O0IyB2QHx7KS9GI8jAWHBm8qqFsOTQwh6TGbMPJppd+wzro74OfZOta
QmRde1cQiQ3hPxt2Dx8/4jsfFydBFPa9AM1TQA3fTt54JLW2O0xeBdH4Q1U1dQaV13oH/9lz/JLj
Kl182ze3Wqxi1BBhP1ZA4X4wwIX70SQOdWUXZyLgexVTtAoAYowDHFhQVHn7Ro1G9RGGJaAbgMkF
hiIdt6JTuctg5QcauoK/d2VfIvGu75LW43vgcdmZZfreoLr47ijsA2SGUvXbR7AVXCpDA/GFSQiC
kSX1YfblT0uLYfvffz4cqqEZgT5ZhGro2zs50gN+5Qgeqrqy+wJnX70VqkIzwfP0v5Ku/0qa7P83
CXnU+l6N5+pZPv/jpYXHprl+Zi//+z/XnZDVPy6gIf/8Wmjsz//1bxF5z/4n9MH+8LJdQLReici7
/j9BfMPajiDVgl0dYb89Xu9//8f3/gmdHUg3Yc+ChtifTtK/hcW86J9I79E3AO4QcjL4738jLPZ2
RVlQN8KJCGH5eH5+le/pkRCuy6m8g9V3vetLuBiBVGCfOQyfuvqipBGFhW0PRW/dQkXriUnYAZpm
3rwa5/xfq/4fLQR6O9LKAUOCJ/wrFvz15Iu9cgCYHI0kVt4VbX2TMA4OJLaeT178uCxfDYsnwb9h
7ljctk39nSMN27dwrlp/7skX0csbhyYgBZ4chB03hYnABdTsz/EO3gaOv4ZlETCSYPa5tJryzreQ
Qiltdc/wvEpWJazszmQrp0Z+kRlq3MGaZ9zCMWq66DRFQdUuziS6py6+CEMxT+gE77fidm7CclX4
/sMkbay5/8gAvjNlTo3NIp4PBVy2QJNLbgHtt1OwaGzU7Anc/yr7zLx5W3b6z+gv+xwSIJW5Bbnx
toz4fNVoznciGJxsCoi8mbBlpThd/bBgVH0mep8Yrj+ohFcTtQF1fpINi29rmHDOZZOkTeGfQ3qe
uvhi+QaJ14K+EUa3qHh8txrYWHUi+Pbxt1hIxP01VIv1S2OBg+Sgxtuhd9ZuT9awCkvjYu/Kh3i+
7wRMo2FiRG8giA/NFzgPlYDX/SyKfSRBx9p3yU/QlM5UAxbiwn89zGK9952DY0E4jLeq6FPN9WaG
xii70/VVCKvrwPsxxTSdrDkd3f0YP0Ya9o9Ysiixw08N3DG6+vcf/QijaHfPnDqtICvMLDiKdr+9
4qzcyHF43gl7S1U6G96PbKrG8RbWfXsPQsIx0M4YEW+6EC0caUzKUCSxRLyae3hgwF7bl2kEk2O7
TQ6U9mcOVIuCwV8jtogzTQLrH4FqyS0axkfoVaoxcjGTWwdi6GAIYhB0/Fjw26LcOPCTw/h0Jovg
I1XDPqeAcjY00Hb4ZZydC9dLlX3mW/5hwb83QovwBBdtSpTFyW3Pxjp1RbTXk/0Y934GYy5YlELj
AX65EOjn/ItjNcDxIiO+LYL6YYxh/Gf3vwlPLglnj4lH7lxjXamEPE5DeW8N6gWG6CvjTAd9NHKo
zEXsWFeRErBYrYa9LCCArAUMlKBeWYRoHTjT935k6FD0KxC9LpRlMtB1dyKuD/BOvw7l9AV5wcGG
LBjEcS4s2AyBj304jhiBDaupzPUAN+rZd25ra/hOgOdouWPD0BmWZSOEk0lzCzS5SnEo2cCYfmWa
5kFbetNMdC3gAJdJQPTcZjoEBJVWFz6VY38RN+M1xJzvmoZvypG2mVFFbqDJ/vHaPhUFFzHc0azs
A0n7HKayGOdpmtLQqGqLqhW7sofWvwELboBTy7kO6KlAtQzs04yt39R4BwHzTSI2NQxePn6XE5de
Nixq7RK4lLs8h0nlYzJLlPE5f/rctRfJF8TFaBxyr8/73uUwjCiu45jcfXztE3udvYjdozWwmkdB
n0OTbhhg8RBUMNcR9U3dw1DkzFo7NTiLGO61non80gw5vEtuld8capvmHz//qUsvInIkBicZAP/J
rR42j7C/uVM1BO0+vvipwTne9NWuaQWQBqy9csjHBI0JC2Xb1BmovaXSPtcKP/X8i/g4gTbP4Ysq
cmmZfLbgQeuG7Tlc9KmLL0KcAv+jBV5T5DrCfpMEpdhBJK36XE6xbF7DmKIGNbEZcqD5nyIQjMOw
fPl44E89+GKhsqQyxK6UyB1A97PCzDnQUf+dlOf/3ZIABXj7VaPYauSoEXaawvGzBE+etSz61FqF
e/fbi9eeBeRiIvscGhY/4R0Lix9in8mF3h8Vf0ljAMPbQOOPyJwN8bYVoEkMQIKdCcanLv63NQrf
Qhrj4m4C4+0BbF9dDGb1me/pJ4tVWgSTUNSLEWV6Ue1GeDagVgI25cdXP364v+/k/rI3w0boZmoy
yDxRvoK4TrcZG/qlp/WF08y/tU8OrWzGHFza8kxt/9RgLVbtEMLY3KbHweJoolowToNx+aeCJZrS
b2dQAitMis6nyF3BEe2Bx4JLlL/7eKhO5GN/0xyRLolLwi2ejzJqn1sWWE9zNA8gKRXxeu4ne0Mx
zbKm7d1rVMYFHE1N0cGBzblDytDftGNQbObIqPtpDr3rBsiPtOXg8FpQIEpVY/SlMOoXRS8dbHAn
/OQEWgQECWe2abJsmfM4fikn20nVeK6/8H4a8kcs/nWULxTM0WEMi48ZUWvHAhGlygPl3R/XoW7E
pWJQbGhAh95//A1OTJ6lp8MsgfCGaLXMJxDiHQEwmCOrc+Irpy6+2M9BhQSUWFnYag26iJaIZDrE
Z8Uf3t8Q/9Ybd+AwPTfKyDyIK7Iq54Bd+FqCzaEc51MbOmBhb6e/qoMB96UiBzIMJ4Yp9NdR2P53
0lj/if3xcdhe7ehF73FJpnjIIUntpmUw/ELV9NxhZ9Gg/+vqi7AQT5ZhBEKBeYLu/d6WnXMhNfmJ
1goy8Z7PsEMbrX2MtsGVGaBMM9SwLG2q6N+eDv+PItV/3X8ROuCriCgbCpHDlwIuu+JCtcnvz03a
Ra7eWZDCEEzKHB6PP7nt/7KH8dfHl/6DW3gnfi/bPbqYPFXEROR1N6m900MArvagvwRXQJekpYBE
Jq+BEqR19C2sAArSvdOnFMHqYEkIZoYVvIUSmLWsI52oLxFrrStGYgBIEtbhdGNARy8KeIUxie24
oGI7uzDhg8JBsm2q4Gs/FmzlzMCZQtTChbftfGzwVEGKqA6HdkeynWwGGFlO2tvEpJnRjer729gE
fF815mgEpcj10b8OfrzFsIL+TfxIE6vDya+AO7Sh7pfOTPIRigHm4PQBByVPm7WJ7Z/KQO/LBl8Y
8gIDT2ftMBg4hvZWh8ljNLJprd0YZnsC+FQyjT8mApP3npFP7jZLbPugrcaYqetzySa6MobOqSXZ
mUh3YmNeEo3hjhD7Ix15PpWEZYYkUUrs9gV9BdQc4rY5NlWLCi4+OHnA9vCcvvWJKLWUIx5FhQai
HfIcobzag1sBk7WEQazHHT+V+sL14m0YcVXTUMiJ8xzIi0sLAjjwqRTn0HfHjOud5bCEL1JXd8Vo
+zxHKV5lVSKO1t+RhcqBZfbwEaNnvs6JrWLZRZ5myjgU0YZ84P2NEsV3u+2+frykT32BRRCfCGWx
6XWfa1iCPsXCY3etPXfrIaT26uNbnHr6RawzULFrIdrAczRqLzU3v2oan8mzTz39ItYJyN3VukSO
JBriXkjFge9SoX0V4HB8Jsk7dYtFPqM8l0a2kWHuEgh0QUF63HmRALbMxNOnKuRALb2do8pSkRHG
DfOQO2E6+ea+TvSZ1ueJwQ8X83+Owp6MsF7MrUaoVNXiig+fq+yDlff2uanRqjyK1ufAFohgC2rb
pybMsXv2euuPaGyZwKdhDj7+HrKxz6WXfC5nWQpGudMU9mKwwxwa4RaYKiUFpx0I4889+PEjvMpZ
BNxYCgNVv7yvID6eAC+fGac600A+9SUXKYunj0qKDQvzwOrqlWjkdWGAs/34yY+f7J1ItgQqiqmX
Luh6Yd7bI7/WBRopZSJgk544IoNuhk57YHdWH9/sxJJaNqbRHBfRMHpBHk/9lCV1R9I4FtZ1OE7n
eNenBmuxaqE3RsEpcIJcc5LpsH+w3OTl46c/celgsVpLoo3LhcFH7i2alvbgbKbAOcd8OXX1xXqN
Q1nRelR4cFOAsnl0JK6cz20jS/MQChPC3iOhyFvg2RwnqlAx9x8/HpU/xIR3ZtBSpAf0iLiqAYHN
p/qyldHWjilE9zdu+7WoitXAryaogNvOdmIvrvej8b7Z/nzhhXvox6fHv/UHMtPNfBbycRyw957n
OPlerUW/mjpDoQeaxwVgtdOUxVOzcnqaGpDggCxBo8JXN1Ffw/ftugWpsysQH3t/O/UoNh+bGH3Y
nlldpz7q8eevnkXXdTfDC6PLkRxsuiaAQa+o1ScvvogLrS8Jx1Gyy8H4vIq6/qBd61wkPtFGA/Tq
7ZNX0NbXNoELfayk/hlUtdozXj6jOE82fPZQA+0Ds58I/1EV41ff4Q8cipN3k5m9DBJvVcoArU4p
Lcl6DNG36kaHrDzu6pvR8cvbbsDvDUDk7LqOPxGwhlM2ud/RbLjyeghSfTw3Tw3/IkuY0PwPVCHa
3LKr3xA27eGRMp6ji5/IAZfeuDPrwt52HJb3U3MFKzMgInCwgwI/ewbr5HMrd0nv0OggkVHrJo/K
6Vmp8keoHz41Nn+TM4aiE0TARpYXUPJlSZ3XBT837gvk3n9OuUvEHsQs5r6apyYHI1Puq2l2vnCv
q6+gUSpT3kBdJ2EDjJ9gzSJWsrSm69aTzd2sQMwcNG82QFWTVazr8EdFuvEy9lp7UxKUDiVOgsBC
OF8DF8D+QuqXSXiyX+lOhysW4NTCyOc68mC4v10DcGktJIxKMPiQxxJutcWJYvW50V8EKTLPLSwE
SppjFW3DqH0IZHMmIJ+Y9Es+F9RucHJtJM1p3L4kPHl0ws+llEtYoA3dlMhWXZ2XIijX/hCKdWWd
A6+deuxFwAHJDopFsyY5U5qtnRJCnrCOO7dY/0C539kVlhBvD/h9PjsTLh9tRjNmyGpQHLtt1R4t
dxYAQwK0u909e8etnbwkkbNlfoKT/f7YNqGw+AM1DVQ4jfrBQ+xXm4BNaQkGbKGrrHO+YJ1mc/WV
FqgN8G8ANiBHhm6R+6UY+/WA6iTuJONHjZ8GcvOv2zrlOWXCU4O3yHq0bbm14zdNDmnMH7RDaLWt
c4v5xLWX1g/oRjs1zERoLsYOvfJp05FzwnunLr3IeUhCwRijLc2Lvrzs3OGGq8/FzT8Sza82Xq/U
dUVndoybKPnEVrgup+b+U2t36TTRIMBUJghZHoT7ws/7T+7nS+3GDjxBR4cTzb0RxKEEsLI9VyLa
fO6pj9/g1YjAL6eF1aLC1TsYqBXqEXW5M4fxU59xmYh0cEVjwme5PdMgKxUkJqyGnhO6OXX1RWCo
gi4Op9Gl+QwDmdXQ0Wt4YCSrz43KIkPgnRtaYa/q3DTlNyeshmyY1CdPhUtNgmLWsQcpxTY3cM/b
lCIFdan73Odc+k1R3wb+DVlt7tQJKGw6RsaVFOf08k6M+RJLOqPqBC8KwnLQHr+xuv3Rchz1Px5y
oN0x5d6Jxe6ifFCUnFIVtiS3XWuLQHyJZR+ED4i1QR/vbWiOEbYfpv0xRk+zXFfyW4harAuLA4DE
wajAEZtZt+U4rz3lbQVjqR5+efQrrtCgMOw1waWLq4RyRLRWO9R+U5+ZvedckpKtqIdJ2n3rcPoM
Eds9aqdHsVgx5wjgvA12ndqP9uYYqgcQuaAHAJ/3/YxpYWl7j/2j96p9G36fui7KhLzCP7rUR4Lg
pTI2P+Lilx3fO+CG+v4NDruX2Ay8Of4lpn0UVitEf6g4Hr2nsx72fdgJOhCYncrf4u59JL8EZZ9O
eBHC72q2p3gfq3opDMf3/QnZlz/3wSUd1IKtAhC1GuYHe9Ca1ngOENaA3EIJl/1rGKEybQsPWlDI
X6Y9XCozNl7j3eriBb5RGwwIdrPR5oej1IAi9opFRdqK/iDtDYgx+OvmuMeZyEnZ2Nx0jrpAxeBb
AY4Hdjk32FNdXsJeJHUYWZdu+A3PUKK+UjZs5zqPYnDTsA2eiM8uilauGcypQrtaz2CIDvLKDS8j
NJCqskxDVFDV0GSl7awnKP5ZQu2OQ+hMdoZDmbI3SkDw3t5I+VS3AaxYzEVrD6umAnwQBnZ8f3xH
Vz3GFJSQBLRVWN31nywqLLVOKo12bxIFdT7UJUmdIvheDuGZ5XCiALOkTEGweoR6PY4RkdRfI+lq
dKCUXHvdkeUiKgk3rzE4c69Ty/r481d7QNyJUIzAhOS0Ki/HoLv3y/CMdc+pSy/2gJ72nLZqoHkI
U5Z93BVR6k/ROVLjqasv9gCuJthWHo+66Ng8Mj1dUcnO1GAXwhP/OassJRl7NK2DQHskbzH3q6mC
hYk+YIFVKlhj/h8znoHeaky9sdpVs3PtyDNHsFOffpG1NZNsG+j41DnEmn6j52XlRTLwryyM6W/I
bCbXsTLn8F2nXnOJZxYGpuJ8DkkOTlJ/oUGou22HwkvbgqD8oWBU0cY1ycq6V5lfqASkNeEke+4N
sJvDwt+TqDxn0n3ixZdQZ7Dem0ZAeTK3645fgQ/RXMshbh4JpL4QNWFFoupm+NykXwosx9Tyw9nU
bR5M+hkmpI/MlM8fb2UnNrI/TK9X66mR3gzdTlrncJYMEJ8jSOPTMclq6ZG9TUWysxKo/kEmovvc
EWzJzY8mxxTxRJvcbesxA8AF3cbmk43GJSAZ9HmXBWiW5lR3T23Ln5ntniG/nVjAf2blq5HyIE9j
QamjyUFoe3DC8TvqnbuPP8KpSy9ig1EWhQmEW+cysh9g7vKtF9AQ+dy1F+lhVw9C2p3T5Mlofyto
sml6eSaB+8P7eicLWlLSHHBUVZP4BDq3LjtMxuapHTD/62BMtK5ql5Sp1cboLndW764bbW4jSD/V
wAjCeqiCvT2UzCoX7kcWW1mmH9dguZI1KSGmjaKCs4Nbs5/6YxluKF4CfHinpSto2RVnXuDUkXqJ
pxWDGbXDkypXUwvPYbppEUmO3lgthaF6e4t8xgBQgT/sgaV0RD8BqZYOv8Hgfl0H+TGjmkEkwq4+
zLlLv8LKuZ4svBHd4mc4VMuQgYHO1sjWKuGvj6nDCAfkY7ZFvO+M3qlhXHk+evKDv5PjL1s9judo
2iem1dIwKARpmgc13g6JLzFb59wig6TfifC3BPRC+VVoVEfrvHF49cUQrjYons73Pri0u5E04RqC
L2JNHWavIY9ablvLtYAmT2JvC/F/nQFuXSDDEW0GH+fCzQCzYA8UXgtrbQ1+mbYD5FvJoMW1FgRF
7w6SBSPo/FtPQfQWjbXxeuoCegnysgNuRiB37Qh/4pSH0tlIrumFli2Ev0vmHmzBkYkMdTtuoNDj
4gv51n3cJXd2Y6+CybmpJMydvQnaK00AQIacTZNFDRdpVPG5zoo26lLYp/JVS4h3CUM/D5m86Ta2
Yt69r/15Y9yWrr3GIr8tpevnGGa6L2M38hd4yA03s9fRlNCErpMZDwEId5D2ylHfCkHKNVZIlMLt
pEVxOXYzUk/2ZQEQ/ybkU7P3aiuGmqJ3Cwrwj7ryzLpwoIcH2xGxq2U1HYCzg7Bu69aXIBOVW9pD
yCQWIOTq0b+KffYCCdTyoZqrJ8j1Nt965gcXvjsUW+37wyawOYPMXg3gR+vp8aa1G7mF1ZTaGehd
rGB4HcCIiEQHf4DoN7AVyFT1bGWsIw8NEfy6tni9spqif8CZKGpRnubhs987/k0tBcwWwkxalb8z
vQ9r70a2qWNLCB0Z5eAX0JXW3aCzmncUbgVReVPQgdwQPno4hEsrVaT+rifO1oYijBiWzLuRQeRd
WM6YUXsYvlh1hHXK/d8ADvlbUOjbG1wWSA9h3cPvU2e0hGxIOpYKQzUSszczgR6bqkPrRy3B/vZa
BQe6gcid5/RWWs5H02sGnu1QVuOupK2zr6HiAp9c0ZWpK025h05GtA09Nj3ZOvAgjOQn+7qd7K0E
cTdtjMfSsSPQPRZhkFuxan9Ubek5GaRbmk2neH0oQrhaAd+NrCwy5mvTNtAzsa0K9X0vMX6fNiGE
+wViK+BjkOpSMgECaZA4tSgnUiH8azyoDgdNPV8m2ENvhfTLFxkW3XosGu+HX/qC4VxYdD/oqOpN
YgVi7Sjb3naFG69MYvXXE6nrVTcY954Fg0ezwSrkc9140b7VvFwPpjGgodsBPCOgLPEb6uOYoZ1N
D/B5ap6JiMfMNzhdqpEa9IotulW9cTdjWNaQ37CaNSq4YRoHPIGclZrkbm4Gvhdtp56LQAQHrqO2
TLuGT1gR0j/oqNvDvAoHXoUjlQedKek+Br2XJW61h+5DtWJTqHc9iWZQZZLk1jRVe2iT2XsabOJd
ObOCk6tjEnJQWJhIPZtybywjb6uBJ+sSu8nW1vHQr2sZsQdnbCFiYvli25HRR8esgeRLEjXeS0Bj
Fma1Z6sNACbDhVAo16BwSpzrqkposRsdOALhVD3Ri9kLZgtV0trZx9Biv4l7myZrOIEAOxoc9TAg
/7VlYNTcy2H0B7C3+i5Jkyqe1onDKNSeoJ9tA5cEAtVcuTib9YLNX0yChTP1ev41BDMYK9BVNeFK
BhNsGrq6AwkhPmpvpGFsYftx/W649UJeKuDAJ/mztqLieKFAPaiEoqhFhf7NhYXgUStnAtrM9dRt
PA/henRdNq+bpIFcmd9rC92J1kungkEiuJpBHSwUv+7hfQR55M5bB1yBXeVDB2I1l257qIk7o2eB
t2krp0nF4PHU0THYPhA7uGSwLLvoB8daM4iIt2kX23INkXxrFUZTuU5arW5tFAhXUx3aUCIEqo2O
OslI6xWoYQugMmjUvdRSzs8DsHHwa5oLOL+TTPVQQug8ks7tJddu18FNCaCyFhN+SjW1ol09wCw0
skq9MmEC2QESaD8txhAGCS56aT/isQeTSdtB7pVOOKcIFZAqBMEOQGPpbrxgoLBOGZv15EKdQQWw
p7agZLhunGrOnLFE/jpoN+OVbNKYJJVY+fUgw2tngNQb9K/kd6ml+qbVrC9LQHF3PRRN+VoWMf0y
9klxW0kCUTogc23IcDXxSrlJZUHyFays1G/tKWU1ejbc6gPgyho4MsPq8BmCHPKHYRGKF63TX8u4
L5Cql+zgT1O796oJFQQH5uJwSYHrVNDzNBm88CY0ZJhSGnZIbwz68m3hlpBYHqEQ4Y7+2k5Ye2/1
ot3BIYdcc+Ow33UVgqY3TTfxUCBvIYN3g7fysopN+qUojLkdAXLOJE/GH6z2ofluRuubLx2IGSru
PUHsrsHsUuVq8ghiG/RF0rK2vzuk/mmz6KaqmZ/Vg+PdNp0/p74Ze/Bfld6QBh5DLjYA5sMyAaav
M0QzgnoF8X+OmTeplVLB8+xDO9JleKDYhc0D9OmOzFlrXoHAya4Ak5M3A9PwzYIryk6A0/618VwL
EXFKUl5VwVp4yOh6akHVtQEws5JFkKkogmag1aeG4eel98zbOrMUy+DaxDKNjeIWWcxPuw3ttA66
EL+XWFfgy4s9AyZ21fAgRqo6AeHibpK+2ZtKkC0Tx/coZbkR8GrZxuXIn6CYCSVOX0bXMCMZNwnl
9h0k/qFxLRVdU7/wgOW1qbclUGHH/QXFvGxt/hWCJZ63gWNbg+xKWWQHC2K3WvVqtPfFbLeAbxqx
UQpiTG6dhBvjxU9iVD87ZZVb2KMU66aj2LyQscNCklirxosVpvzEDtROsA6wMiF2405yE1FVgRfX
+XLdQWhtA03DlzHhJish/+qnEDIZSUaY1TDwJYn4GpqYI0QxqMw5SZHZHEpHQ9KZrYvhfBrdyVnX
RzImcaz5AFc2mMBzDZooF2WyH5veuwRY7c6Hlknqk6BPZ98q4DgZDIA29C/HVPYazFyVRoWr7bSK
ZBmksY+jQ+eWElL/ok4tm6qMBDzYWl7h73lb6SzqsIjZUY6EYes4sM7t0qINrYvGSh6ruQ73LfFh
ucj1fWmPbmYD3rsfe8d7CuGNu6p9+luYMdpR2T1E3CtTH5kbaqUUgBAxB9a9b9XWM0qedgZ78/Ag
IIaUM0PqTSCSVV2ZTRXE6mnAA2aD77TXxAqcXdz1xX2otLicsV/CtKa8T1rzBdEDGuDWNN73s139
jAmlexNM8x7C6P3GixGmsUS7dIriCathSMjWa4Zk25KBZWDVw4HImjz3stVjt4EpU7mevBHU4ERI
uF87X+ZZITNMQIblQxRediwqL3gdUhQcW+9QIxlpUynaGDYdYnpJWONCA28w1XHIoBKQWv5UgJ0G
6jj3Gw2JNDvBocmKTaZ00Fz3A9TJwn5Culs6o8pnOGt/7YRQKi1d4v2sXNvZhKMoL6DWdYMk0f1a
j+PDONRFpoHzX5m5tFfGctldTTukFgCIrGv4jNyIQqgX26f6ACm432HC7bXHiXs/hx0sRsBl73a6
dJ1dFc4cUP46umo6BxjmwkapvVOVuSx6nCGytqn64ybdp50aTYrgWGBgrBaSNL0N4/k2ap9oK+cx
Q8+mzZiBqlhIoI5bQaZwo8hwbfoyOkohk+9+2NVbsJpDaKqyZhWRyuymmP1G0R4HGjVUFxSB9kKB
UrKZZAiDt6J9aYJIZsBdTDAlbKprA4MVZPRI8bg7CsBMHbMRdQAXRHing/FARQpt12YHFVLEQWhV
ok2rIaCq1PyzKmZj8Jz1BHkkAj1/GkjEzSqBR2EibF9mlT+RGR1umbKKPzK7iC+heYZ0EFkLuLj0
Z9dDVpqbrl+7tOwwo+wZ0K3Rn0Elb22kEyJxL3RVsrSOGV9D8VRvOihDry1CX3xbh7cQoobzDCqy
m6mNegn5fIt9TbjPwHlgKKXjuX8pzsY9KUorrd062kyCh1tIQzB4iUQJElzVbmCpA1y71PwJ7jHe
d06COPOi2YYOFpJIUZBpBzLdsLJGrbaMF8OlJk65g+pbe6Ump9sJOdIM5mdDOgIEn9WhSq7V6Pn3
opP8MpBizAb0/tNEYkqVYFCkcYXIZsujjdhQwRqow/5SW0ZkNVSTrqnyjht7EWdoM0T70OPtQ6z5
MVEI7Usbj7BuBhICb44UODSiggJfI67/D2Vn1ts6kmXrv9LodxY4Bwl09wMHSZZkeR5fCNvnmAzO
wZn89fdzVuHeymyg+jaQSMDHg0QqGLH3WmuvZWTpQMsKWabsfojthSTMGo9RNIhj8ZCvvAOgcnHF
zEwm+ew0/6UfNBrXZarfqn6wrZhQD+9ZDWIglm81GOp29OG6S+btpqTaCMtW2N8bQALBmFlHgJe1
JP3jtOpEUuqL+ytNCuPQmKILC+wnkY6JDC1CtuAS67424+yFk47hhO1r3zY5Vlgxu9bOXBKbPZVE
0kgxJv3opxx4WZlWp9Qe3dPa6KS7NX5+mkurPnB5pJWn1Q8rNLhHvTbQsbS1+dks+UtXM+NFyii8
jZYbN/NGLlqAkd9wcGT/jabgwymciYTgucxitfm/5iSTcWVkbVCaHNZ9X1UET7bcKKIYLrS+hNxg
GRMWncJ/sGCH8sZ+vZlGdre1JbB7ztP1nt7Jv8fjToZZni3xqJG5Vut8QIw5uFFdDhu002buukQw
cmF7zXX904Q45DnG3VLrV5ruubGlye7YeGIjNXp1HkqPHp5diK6OJKM69Fh99/jiZnHCRAMSn0nw
JLjWQ22pSQ/oMfXQ6hpG1MxKCz1UeLsBu//dlLCsSDxUz/myINRgIw+mTH6n6TqE09AWQTZjE8hY
UrnD5bve5/VIhPXkGvGcMwpcm0SZpsQuXSazkz1bcvudNYl8LQuJ1ZetiadGDcWV5pg//bmyCU3o
KdnTJAltraNd3EYMtk1vvTTEsoVWudl7y3fWS8Jf3S/6tB0oC1RkEJq1S7ZhDdtxbQJmi+Y7SFlu
PjZah34yt1+rstxI0+HUqtbfbuUK3zPV1VdVSu3OLSctbrvGffK2Kjm01NsnAj9pYDa6h6VK1sBb
NgoOy5M7O2coiulY57Fqy/Qag9HkbuoIDZocBh4qKhPK+jKT12NjWPcGGY07G0HTVaq2jvk/Z3pi
iJk2gtbiarKnLnbV/DrbLnN0fQ261AkPZlL0h4EDKtAwYjglcAiBXIW4uDOU6qhq77rXx/qM7efM
hA25y1SV6XRYDTQGdWX3rIu63hsdGNVPjMqrWXGbakxdb4E7bMwMxvdE2gzztW711rpOv6u76r6b
7BtzWv39smZl5A0yv/TM3wWimc1bN1O3jVfpbuBoi33Um2zsI5XqAtZUaNluUN6z2wgj3AS59GMT
mjp2afqw/ablei2z5K3oy+rbq1IZdqOIpCA8lLgEcw1cRUBL6S7veN46Vx5z33GhVhla2FCGA+fc
I/Qz2RogN7tetkXcZMvEFNAkz6ujMXek8Sin7qBiHvaP1cwK/PFRRHD6/U4EduHDVs6xMdC4jlYv
jyBbdwWyO8CRjQSoQnQ8q4O7BCVVUTxmeFeUY+k8dmZnHpua3Yq0ncO6qPHe2BZtV8rPVqcB9dBQ
7gt7vaUfEgc67SkUP35EY9m85Fl6Y1cTK7nrZ9oxd3kZel38KnpAL5651rsvoJpPZq6Z95ktGai0
xuq561L7Nhk6PRCWWoKp7fI4Sztk7YXhHkFKjIt06IgbXSSIjfzXftwuVmafEhvi3kvKJioWM90V
jbuekqyQ0Ywvy1MFvnCtU5r+yscc4EjDqWoaVj8g/vi6aPIn7pmMSrv9VQ6GAj/yx3iuXBjoZnhe
B++BguwW8wD6ZMP8kH75OFR1TlSfLfCanespSByPvjbhqFlmYIfVutCmkLiaquuK/SWZ8zre5q28
6nqez4CEjfx6lFp/1hjiAWCol9uh9NZ3sVg/RUZnhEMu1zAhQ1w1ZMb3PgbHuR0UtSaO+ZSM/I6z
Btu4ujvKJz1OMwm67Y/Zs+FnkZ57Z2yArXgY3FfXcZ4w1F6eLZbrQeLReHarzH0E25c7rc6GvTtI
M+iqxOPjdKJkHPdN71W/xnQ0ZNCJuWEZ6s0xc0t3N9eDfrAbyw1pBlSQru6SBnON3iRwKjTYc2vd
aZYW6LXnEcEiu72GI8pRs3osBmjgSQUncBTEqo30zLcPVddiRNJVzg5P8TYUiuSWkjooIkFERPVg
r6GhlupFZb57HE0I3jFzIoDh/LKZ/RoIkdM06OlRb/uoIY6Ac9SYdzXjd+cxL7S7zVT5k5Vz1/mk
/RNpiyoeCQyn/jJvBBmE4ez8EV1TYQBW0zxSDXw5QwOU3dh9SIV/w75FGgKH57Xa7NOYNGdhSOPc
pgo1RT0RsWRU2k1irR/TWmRh1VKkOEKnHl2qcq/ZxUQFsH25P7AT8r4H0Y14gQ65CISHGT1EksRf
o/syOvWqEVwfG7q8TAvaPviNDVjUuFvK6mRaCYYEqfW8VQKfltYPlCnOamY6yOzHc9d1edixTIK+
N8lKtvOg8Kc+Libjy+JoU0sb0urlFIyTRm8wvk/AJxY1qLEkdza5ddG4VetBrzr54goA61zV2U1L
Q3E1Y4Z/wkXOCQfhucTm+YyetdlRbObR7SFxTWOvLGdvAHMKQz2ROe7denXfsLXo3lH5QxpqJn3e
otHxmdrEsewRF+y64w5HwSuZNbjwZya7bcFq1p25v0NRmn8Z4xDYrf7EiuAI1KQME2cQgWHqB9Jj
wwWTGmo9zLjL86anH5h2HlXZXFTl5kGlLSe53fWbGwl92ctMKviIGXmHo6WR57jdjkzegzK3KhSa
H2yq/qn7XtEDP1iy9qNpZadfq/tpS46epxUHkfktAMQIAFJssbL808ABNwzebkUMnNbbFG+s+SCr
uhtcYc+dVptHUY1PsKW3mOmcjGS563s+/dpOGA8oHFKRy20+TNN8m6J9CppcjtHqyJrkX7/Zzcs2
PXipCwQut9e0Ntud1D66Nv/YLIB8G3uD0HVgQlQxMyi6CrnDp9j9dKrt2KzTdMiyJMcvmaWSUaap
JvDL9nkc88cSkqsbxFNJXLnqU+pWrX4Thfqd9iXSaQ6LBGfpnzHMs+Sg14Q0rrU6vYdTCbdquzM7
vboyza6KBhP2bFNrigYoe1608TufrIPlIndt/YUGqLsHLij2uTt7kUeOQpAu05me7lzO+hARVHZY
EL6GRZFkoSD2+zpbdO0iMt6+MePOmesnhXSZracqQqfO/Idt0DOEQ9wzA8JhSTDq2Aa8YJVyYryM
HpyRbPZRJvhE+VXkd4BIc9YeZJEihzUrF9CxLgOi8oYX5fVrbGcJdgZ9di6UfhD69soYlR5jBD3H
1HjjYUl7P5zKBOBpXa7bFrWusXx29nCgkNQCk0Z+K/Mvt/On4zbgeel63cFb6n3dyrdcyTP9+Yng
elbvkLWPiWGdlPhFxN1Lo3dHS0+jbrmhNIgKCRji+oU85fmADBgsnr5m1uctdOtevtRu/UV0oqTU
LXadJV/nZBAne/GmozcA8pmpsq4rs7kHvHUCNOqPBZB60M3bsR9IO/Q05p41A1tkU8xv0mR3UdZw
XbTwn85wa6/NsW/SN8DOJpD+h183YF9tmKGTV0FnVGdd0VJ30jCIfjGHEDfYIunSaJJMs0yjeWNq
6OvTzuh+9qb8So0MZ/jbS+XrfWDP7X5FyVJjZBWOkGehsFvFOjPtIymruzR9wMXkZGi3BuEyweK9
s91fJ9bvuS/bAB011R6BEteLKIFby+V3avvjPmvYIlZb+y4s7UAyhrpiKIWwpbq+QtqVw62M5eec
NKV2nIzVc/bMw+Qg11sqOoKn1xIKu3QKCnlrDGjTn1rNXzlXPCtlyxSLj3hNdO+9Of/qNbgoaE3r
LjOnp+TnUXX9kuwJrPwPjdHaFCvahJSn9UFkp0T+LphY19R4WTta9EpRQdDuF48A+r+1UmsPGmOk
6icKloC0O32h/TUJEikkc5mZrjuxNblvYOFuZLbGd1/69y56QaPGDS7NyiEEz1SxlTTVXiWfclro
eMYm0pauB3ksXlZDeiEOvte1f0Ywrof6hLd6zzOrTX0aiNW51+C0prL9PVL/6SamZiIxFJVsjShu
1aF6dHunoVHXBtESsuWeylEPiaGA/pgzst626jRxi6Z1DEn5PRWjfhIzP8o473TIS/3h5zgz1XIa
9a6+WdzlntmYOLMIC7PHF+FLERBD7v/C2nOvuxx4CY0QJPhXWmEaP8/r77zoA71yQKC9pgi7ngm1
Fe8zrbz1uvReV7TcrVULWMjlhD/+bvKaPF6T/FC1WoJ/T51dO9LM9745PM99J8LVra8hNUu2IXgR
a8LJJKGgBp35bErUbyNn6wZNMaadh4da/gbUBTbmZgVWeDBr40huuGYFbjPVsetmK3tP9aAtxaPu
WNyf/mI5KCKS9n1gfYa9Gh69PnfirB43xku3d2X4n6Us3k2//4RU3GLNM9vQqJc64oBxQy1vHsbN
POf6L8PusM4nm+NgI6M+j3NRBls6OKFW+/bTQrEeW312NLDDi2oPFiPXLHW/KseJ2qE5VHKgdcrk
BNcMJJ7k8ESaocpfcumcsC31l3YihVbLAR3UWlXk+qFGUxYHlDDr9n7MaJzSIRH0kmv3Qhd4n2Ab
tS9aC02nWAp2pdU+eInWhVJMbYjJfXFwx+nZabT+oicyiTfPQHvq1ANZScXyUNqKwKQpBxi2s/7B
E0BxpATM11B9bqwtnvsgxknctc34pjJ7pf7wDBwOsma7XZohuaa1sR8qTeqPnATWvUiJrvfFcpfA
E2Dx03k70xwpUdxMvOrbpPai6mvuNXt5os/WvWrJDv2jVPVVgS8yoz3jueUIPBuyRj7Yr82jtTZ2
7Dj5feONeKXgQEtGbldHmzH6d7O7eSdT1ewkWE8F0pYfzK7W+4oiOXS3Ge8CA94KyYG5h1RYf0J4
0sOmqsdVSQJnDWu6KztHUR3WReCPGPRlDeB3WmKwoPXXE6XByW2FDDUGFQ6NlhRRQaQCY0ftctjm
ZrcZrN41y7XY7az0lR07hYDt32cyNtygGeBQfGZ1I8dpTFKOUnUyita+0hbTjOVYrSHOC6eyMvuw
zk3/QlqxCRKYjEyZMCv3mBl2fTbNTWJIgg2lKNY7cxTQ/oXOhJ1l5NgyOjkHZYJJXplbNygRlrtM
4dJdTPq3NfB5FbVjPdpWXUaONsA0kgRExK/2oha4AWz6SQvFX+UKh/UHQWwi0AobZ4t5/GYpHsF8
jcAXtCdsMgCWFoaaWUA51WHvlIfRHNXBmMAMQBddJ5Ket52WjJs4rU53lSYzK1l4fkomCEd81Pe2
fKyLfj02jtZG5ezMt7P4gRzsWYR9UtYUUpp8nkesMLe19+/MeX4EXdCDDt7cZj9PxsM2Sf+ybF56
Noeh2iVLiYCArJn9JNV255mzqSjcMMZqLZlcL8OSX7mLtD6UtLdoS3zzLHMTNf5AIDBI/M+h4GTZ
HodoNywg1fbQvBafWVvZJ2knEhg28QI1u9WvpLfxAppwDTcChCMmkvBNTz5nlRRXROqYV4Pqt6vZ
HO0z/tGbgxNgXn3NPFY3/HBrh5nSt2d3GrBrIi/1enV7/V4QSPluF6Z1XOaa7jRL2hfbm61P+DEX
0UtS7XKouxA9F2cFiKkdyW3NrkE+03BJU/NSex1xRJZegSC7gKmSkdezWS/LHgIsi1spmJcr+p4Y
KPLd63Xy9tDO1ktX6cbtxIdyZQ71cOqobh4LKvl7X+Xdr3QyV8GoPOnBeqUPPzwbAnwDTYsc0MoY
s9KiTRuz2wXQ7NvWiCw3NuDWcEmaeQqnpAD4LhO/jpq8KPGHURpI/jAm9HNsM+ip810+okMIjLER
x20q8svSiu2XtdUDz0iHfScRJR+drugvmto/FKvOzljIZp+mif2bVT+ep9SudggWvfttGvrQs1jw
sExVtoJHO85bShzWddd59a6YNlp8o8FfN4CStZnLaoYl268i4z3MZEtFay+782wt2e1Qp8ZZ9KkW
VWQNxLk97HI9h60DDPX2iutEjGMJBG9q8T5G260ORg9wLcfxx1+g2gwNgNo03113aSn36mb9nZSI
QSEK4UnTOv2YNDFf6Xi4PwpV5j2eMvYcmWa/wNew8cJAg/GBBrj6xALwgQEbT33nrFwjr/tLLvgw
0cHZ3ocDzXoHH1p/mNKdvxt/8oI8TwDYCFa5HTrBRq+W9HshjfNeDmT4idGC9kuS+ehnPHpl18Dk
GFa+q2zK3JTj/lzaPSM363wqXau7Kl0brcRSuOplazh8/PIzS0Xa/yA35UEz1RzOqsOP1beTQyGK
eEbWHifL2oAqaQwKNLPHaLuXXeDFnouWk9MvbFaJnjwQbd8+beQUMZcBqtHEVV+5X3Y6Ay1p/PV0
XsojAV0SE+Gh25lGYZxrZ9BDc4YOIgKwiRPQ7g9d89NLKyZopkJ2IYyvuBktG08T1b1pQ6e6IKdD
YU/MNue3XZUT82zgLHk+ZUivpLibDWq0dE6HImhhTW4bdHi7sTezh75v0QRIDXWAz0/TrLHV/yi1
d/1SES468XY00pCvWgZUo4w8m1grFK26aKxTTRTFR15AQupZ+ZI2tRbU7ARaiAuYIyNl1OpdpG7z
MnNPYuEsnA4MFOOkhuZnndDRBFKri73K+o+56FKo0O5demLZMyzd3xZq7kNKcPNAUlx7KUlOfhbF
0B9suRIXYVtAU0tLpd87K/1NZ+z0JhliMZVIO5xyDquN4BSZZlDhBsWsatZ3k+DD/arPyQ4Wx6N1
9kQscgJF6twokN/DF2/+vOx8T4Mvnv3huicICMIEbihN8Fw2ZmsIFMTNrzZBUDeXyg9HlD6BLBli
2Qjm2FvJAtClp8V1KhyClQeL6BLTslmUsnYit/efHenxJHA+l2+Z1XU3zeJ9uYPenc05ZVPoa52T
xSyf2POnOHPBPIdHHdenB3ttgQq6xrpKRlEGdiaK0wpGdq5NWPOhnrQQoOe7qtwK56mhOs9zrihv
c0w453l4mBFkwqs787OzJDkEpw6/gSc4E8gFQI1VN/31ZhZrZBDu/oWBUbFzS3z3TKyobhy7e2P5
i6utXZeIjq06LFWvvxVeMh3XbIZOFoiV+iHVn/JOQ7pZtPeUY224zmbF/cu0m9npl8hEVBohSTOo
B13kWW2FNN4dKdXJ3g5JU+byczScnb29j+m8oQByLR6Lro5F1jTx4HX0a23rX1D55zvi50k2gt0O
E7f8lXmttydSha4y06uDpZNzzmHcn1yOoQambTbJSZ7zc7vY5r00V/tqaZZkb2nJa5IM5n7JyPZd
stH8SFTHl2pYz4WYnKuMuew9KUrZVdE13b5tpvS+WMAFgml2tItU0xzakzV9DVW+NjS19oO/mAqD
4WlDUJPJdi+SDRq/m748a0Q1TLd/m5b52oZu4RlnJxV5uDowUorEmKONuqeNSMDuPoomWfgIR/qI
0ve/itGoT2Vvu7cYc6LEL7TXMV3L86CgJU3brGKVADhpYhqOxHHOe1C/9bLl2hilVV2HwzZsr0SA
wxPMnXk27C3D2Tc392quuh3xuvYVHpzkHXE2vMm53iFxC6aumYBOspAYDvRH+ngPkA4M3lt2MGqd
ukkWo4glmVBpAKEtyOkgrmeoMrZDw7yBAPqVwtfF9iSnXZsppL/VFUR4NHsrwW1bXx/bDcejbNan
x6lcVaxNq3yUGyoxkZrjlwdGBei2dUe1tk4s1oQvUwkDQQ3RBM5iP/Or/ZFw+OKAlfNXhmyS+zlM
ezeR5ceGEd7TbBfDjo0hOXfjlJ1q9J44TFh+7G7MOaxGMXwY6CreNbv3XJ6cPomqSX8euao9d9e+
T9Kme/BdT2VB240yVs2momTpo3TRVLzWVXIyJrzFzMFcH5iMXDGNs0ksWsv6rjNatE9FiwjeVF5+
k/qec8D/jNq7M8YjwoXlfnNUE+XLOkSTqfzrHlLqhVaZDjOzLaqusteLCI633bW5ANoezeGcG9N6
Qwf9JKxq3eOe6uAXnI7qnBrzU7vR15pqU+FkeR+TdMxThwE2KhiAZYjHAioSGSTjhfeY5rw7efPl
JWkOFCDBV3FnALZw2/lbNzeon6IaVzbVeojoVWs2fHoM7Pn0T1Mk1r5qnPzKbv2WWTYow4Sk0tRS
oezNpcP3nX8uy0Y7rE5aHDzLFRctq9+1eUX0uWFKd3B92ZwruSKJ8hhtFG2fwyy3Nfyrc2cVrrw1
CG4MOyG7u7XflkcpcKVrYeuYsYMxz6pi3he59l4uXh4iwnIOTgt1UvyYRe6xSUxPpedkEaSoFVkp
mwMuo5O6IFh+WjWn2Xd2W17VGGWGU70xub05bw7SlZOsJuuVlO4K9c6U7fwleXbL5ZPcqywqqooI
7uxn+q9hSXWJldw3hXfQncu8IbhwZfuuuZW8KK+r753O5aD0ugjxirFJjUHBbMOUHpl7CncRuKV2
s5WtBMm3Pls25JDT/Tv33N3g7FN1p1v9cDGHpr+4jCNuo5vGiUCO6KWZf62X62dPrHNktBNgb0+0
sEfQG6ctuF1ZCVoccvq8L19hvRYMAjVVttluvFp6v1ukwogPnCIeHFSfvY/8jtGq16lvyNw2R1x2
9ERoESpf98FlC7wx+yK7VSgg3nLZbN/m2tSPpo4QQwyjcY+wo2AjGmvwdk0EWjrlL47WW0jo82qj
PNbWCJU9skzNPCQjQZuaTwcY145Z3g3lgpYIzFZB+yVCffomA7HIddq4RYR1MKBgEWZL3LEbO0UP
XBohwleOj7mx9yvDqFBcWnubAc1dLb4pD2uTsJwzoz9jBE5JSQJB0s/VqSxnc4HqSqDd03R+GNHc
7RF7cWLNZRL7yBAfld4QgDiu66FN8jQ0wNrPmdTTENkEiM9Eg+PCpwR/uNImGrCE0Q3llaEbFMlD
AtImDA0csdg0/2ZeqMTnNPf3PkK7XwqSlX58Q+lkTkXcT7J+Vq7doD3sAEPCUffzyHGVuWduQPdO
mVfA35U0F9fF2hP5wIilRG7jOndSDByWuDoMtBPfPTj+ZbRzmUepO3nfovbQqI0Id8hELI6d9B8W
Ns2zzvwNRZWsH+bKNHG994Emh3z99NGjHhuNIcK2AEOcHIZwknzKnybUU6BS03wauhY1ROI37o5c
8zkwiATiYtD9aqvfXffoVcHjczQHaSnuhV6hK9EmM8gXJH2UK/q+NdUrCGS2B0Llj6YIx7ds+oWT
SPXp68twoRFPnirArb2vtubYbGTf6Z6kM2lZpZ101wNtkRkaVtUd/bEmhYru6HmTG6EN/TRwGBlY
aGYucZ1N0R+nbmYEQOQIOhbTmfZeUaWXOqn9j2kC2uvcPolFtXSHrKCkaaZmIbICmuO4zZN5YFBj
ooJ1KWp8+rRsRUO5FOmWgxF76q1z7C1e2BADN5fLWUjGEymL3OzgUEMQkwDFaRkSuVHmDL8HU1tk
aPdN8wpmXd0vPdqPRmrJSWF6FAsLwnczUvkw1ON8XkbElFiJMilT0ZhYw+RDhJXuvTCyh0xXyV6v
c0i5ynhDTTPmYcGJ6FldckAn2+zrOTGuhlYg47JTKw+a1LUfrNRT5xXZHA9AV4SKhymgDTTCcSyK
OEtc4HyNaOAZ4+AXnvT8ktiIT+mUq+fBx2eAqFB3BcTx+iz2R2u+MVWSvqd8P8y9idY45wRt2gTz
jlWOR6Py8rjHGDhu/bSNcJxMw9IB2kjxY8PHio0X0P7BQdAe4ZoJmZhK9dkTlEFTkM+HFLl2aGjr
eJqMjZl1ORdXte/1O7n5y7dwEp4HkuOWPWdQGzac5zCsMxkaWj8xidLnWxozhMPm3MsSvCZdX3qP
gXdA4q9NH8d4spBXEnC9ZiFu7drBdtV7Ziq4S1RGMeodghBQpsxMhpC6AVjKYIdQy6/Z2dogLeBA
RzFlUT7LbK94Ci96vjFjNOrDK7xxGTcFc6AbHeuVvnrusWy9HDlBUr8XRfk2GTpoZ8ZGYgtGOZJm
fdO0ZmMgxnZQhPda2KLnvS+YW2BwvuRxXh3hECjeEFHjpiOPg628v0+Y/q/C0B6biv/+4+d3vpp2
ZQQpG/7rP/701f5385M01v/1h/70O/1//fHt9HfzE1D2py/iGihqvSOgZL3/3Y/l3//+P37y//eb
/4g8e1xbIs8QMNfDz19LZVP/c+iZqTNN+X/zmP5bVNot72Fo/u1efjX/7bf+HpWmuc7fTNOwHMM1
LZQQhuP++7/Nv/vhP/9dc8XffEyVHBeRtU6st8Fr/SMszfD+xo86tid0qGybp+7f/+0fYWmG+Jvn
2Y7hO0LoP/Hq4n8TlvZHiuz/m750HNfAVoiGmFE3i+TYv/oC1XJiTCHvq7hJXMRX2zhHwIKCsR1R
wjCgXoiUp4vjaooHTx8fJPhS3Fp5dizLjZrQdmma8JMOssHzMGMgUNIts8+16UaCE+l5+xrQdwQR
l9rk36Cy1eHF1yH+p/t++/c3/M/RaX8eJXSopwg4NVzd93zTNsB8/jzZP7e2IRMMOxCow7Xy1GNx
nMhbp9L7UCO2hpEtSLt//Zo/HlX/fOsQQFm8mGuYjkEC/F+nn1NH04aagjROWgptyy+/TVG/+3o1
R//6hf48gvlzcX9+oZ+L/6fh4dFfNqyiSyyn7PK9y9kwvcp//N+/BlejC+dndREy+ufXGEZ0Bhzi
aay1mgdN288RiFH7P3xMf7Ed/+NSyNoyfE9n7boI3f78Mm7W6s3WVj+l4UiSW1memsp/Yb5m74/d
69SNT11vxIA3xi7fjLvKW/4H/1Met79+aM5PNraLoIbpBv0vngNQZYbf5owu+EVzLkl8u94GE6fu
aTCiaWZ86F/f1j+mmP+ySBzmUnleCcM1TfGXC5YO8UBbnQCJMd8WMq/1mVVpE5AeuwVJKW5qHxqC
WuDOGfPvyVUP//r1Hd367xdMrqZDDLZlGDpkw5/vOIIuzd5A8WPpt8fWUZdS28zYdvNvxG/bXfFT
DBYzpNHUWkisyk/bynFfKM8EwSJcrxAzFdhiw79u+ITTA9yOtndR0rmrRHXGWQq0oPjWe/tSS6+I
oLExeZwJicHWJQ8QliTHyu+z28KAjDFM49fEoGvY6fxvTay7zSrwYNjkA06i70XiPpLXcodk4A7r
6j6yRfqU/8wquk7+KVrRU3J0ffTzavOQ1MHP2/B8jBbTWjzOTWMF7WLc2fgEJoZhAYPob96K5mT6
+ZZTmM6DnixD7P6445QZ0ggkQyb6RF4K1Wcb2quJq8yqb3d213iMEPOn26n6IUzuSJKp/35lZm5f
0yetJ1v97HlSK+Jam6k1hSquZdG/FnXDVYl82a5rJD3zgt5EawYz9h33oixKl81x3zTR1y+DP5ON
NaDqYMweTrTKchB+pi7SmskMM2nyoFbVp1uKyzJ5FyeHTC36hkS+YvR3q+M9ugmMOXv4du21AMoi
g71yrFQyjl5PESfPxXBgW80VjfyiCRoYYd21RfVZrNazKQmQ9kX/mlQZgy4MMDIqVq9PP59rIuoz
w45eQHhOdjP6aNZz1DFIJnv4fnLBptbWUKx0Flzl5kNRcJP/uI2Ljbfp/6HuzJbjRNZo/UTsAJKE
5LagqjRYkmXJttQ3hOW2mMdkfvrzod4R2yr5SNER5+Zc9mAzFJn5D2t9f6ZahTMqXr56saD7RwE8
XETtHyqr8o9LYvoBJedrPyn8o+wY8wtUX2GvSp+cKs3wyvfNwWTUKJS5yd5rI0F3owVS41re1oUr
L2vFpzCvs7yceA2JSxm6gzi3z6jaX0VxNDNJTDDyjjI0cTD/uBl39tA1n5HiP9iJd/5y70XsVcTD
GFfLzbgxrz+I3p/dyLhv56E5JBnLFa+5YEp28kyrcD3kMd69WC/g/y1v/DWkY79X2dKe5WNxW7q0
Z1S9lbAF902xdAUlpB/WjFqtxC0Tpha9DHJJHVqa9+QnyBBFVi3HSrMEvap/WCUfgCHxg0NvO9Lw
fuhnWgq0pKsdNHzEiXgCd1WH3gETTxMUvnXrM1c5gJVp07Vv+dNR9WlbNObIXzwN/E9Rw7/elvuQ
4AtZRgzrI7UrSsNMJZgHX2FIy5/lyCIr1vIp7dzrZLKu7Gi6aU3/vkSrtctnnV+1MAL3K/v2MY1s
/FWTc4vvww9aPSOrUi5QWWvaVwWKir7yr60FkVrGQrLd+ElQ59wvNTSBIuoeJFwQx2geDIM3hWTs
u6cpPGKmIUejsoHoPTHuM/K2q8Sjn+XkyA4lKLTQ8Nafo7BwuSp1b64rQwtL4960+bq3fyPi+rnX
xVPFjO4d1Ih7nWAj3TbfvvdyVGbdQ1bat13asGhtFke1ffhmhFMJrTYhpjEHvT1JJK8GxhKHLWP1
uvmiSfv5Yt4GtJYuugvsRjgrPSe5FsiBkBjH/JzoxhCgam7SNIzsyly5p6lAxD42xZPsUZZICp10
69EZGS2wGbCC6N9XasWOSgO/YcXrrHvA4vE0iuGhK7uHot7evYOqwnNpPCQ4ycjMue9aJc8FXd/D
yzo1Gu++LMz1OGRUsuIF8QS1l/qsUSOrIkZaZIx8JCRb9/OS83EZ/oWfMzhPQQz+MjpZ8W30oiUP
zChbKB9Hv2iI5qE9C2NvOPypyLTRG5ZwvsjdfiAlQeewhX2Rv22N7QxOy6sNimiltI5CTxiDpDfd
WD2/5Yq/4bMSbILZRPW3w4l4ThOJaYu05/ZR2yOh5UcxzuKt3lJ0xo9ljpPPQpVoSdi/abaz4eey
fnDTCkWpr1zrkxPp5mDFq40gPKWUOuLAuRy9hZ1W5KgAevixNe0uyZ+kinQGvmCm8jAsx9hcNp/x
yE5fitsu2Qo78zAGfd5gGYrSTH/viiS5yY2q2OP1+OEjdAsdq9Th5GsV2okwH2bUzJd6bptD1JrN
o2Wo+aiqaLkyCqbGIH5Onuig0nI0DWrF+YDjMdt+v8ykkYpG29jbSPv2I3Xfv5smZxg6kgyYAyyW
sSAJpceGhXixdRjhiz542EQepqx4mmlvN9vm1NR8wYIDW838vc3YPbwci4STtwv1+n2lswZ5+nYu
oo67LLdgo1TyWlCtI5NlGdDkCMQ68kCl7C4dVIyB1tONHPv0r7piB3/ZI/LUvTZ1U90ZVfYUF7SW
mjjBYl/b6YEtfjtTivtirItd5noxunF1j0THRqyTPjOb4HMjhquu9n46SfFY0YnKF7yG60qUoOeE
2KIq/UM2YkLq6PPtbLY43HLxQtBBi1em+UapK5fLGX/8pwWbw76JqItu4nvSfg1+brzL4IhhqDCH
EL3E/NmeOEM08KqLqmFbJ6J8UNX2mDb6PzYqduC8pWmU+qSIyVMa8/7yLn1uYv5vq90W7RZgvIQL
ldU9LG7+1Ga8TYWZeS8VPaT3I7XXDKUtMvZt1xMCQxFZoXc6iESUpHrVvKI5V+xVqJ7vmRfGsU2g
NqWdHawp/V/mq6cfXPcFOv8qQsXI5TmmxDVsEpqfBojzUulBWzT6PW+8SVIv7PvkQjjjbZQX3q7Z
FD5xlWKo6oqQeOSKkTffLK99yJzk6OXUVkuH83x1BCFbzqAYGjfVAEq8W+/iCe9jTOIWJFozU978
KRUyWREZ38l272TTXbaWag5ocdDRxV8tPfyd2fgV6azvtjgUpesz1gtK42V6gXyIMK0Y52uUPPlF
ibUVehcbt/Dc82mL3aeURbN9czJzrpH8MHVXLPADCnZI3ec3eIxdNKgp56Z0BFFj4bMkJ80gOQVp
rGzyOTCge+8Hw/5geMGbBNU1bctGb0COLV3PI9f/PYerG+RlOlXACyBu7seiJEiDxE4r6Tlr2D05
WJ/f/6BeJryc/LC2RxmVyzLLyREnqYc9iKpvo8JA8MKb4sdxzn2H0FYkPoAOvT4OyjtvM06VsnCO
DFdDB6Tu7ZUNvfQxofY9CYC1cuZuMZNJsw9XNXslwcAi8qeZljKARLK2SiEKH7FCeN15bRfPbdM9
CAzcqPjJazJxOyv2eV/T303ThiiIY99m3Ot+7J1b2yF03MJNYyVyKAnCKV1TLUDlsNcFe0Aywn1o
W5KWl5hu7Bo/WG2FlJElYnA+5XmH3nbi19aVvG5W/k8SqYc5s/R97du0fBEqVyEqrBz5E8f4Pycj
OVc8cTBMC9ZdCu0LEjjd+XSPGzbWkrO4wMkOK2UxtsBOh6QqT1jj83ALt0TaPuQucE6C5+gixnT7
Dyns/3Ux7Sr92dWacOa0mvb/a8lt25/+7xW38FdV/ujy36tt2x/4p9hmyf9QNPPpAYBUkOiI+OL/
qbWp/5D50pt1HNO3PHqu7L7/LbVJ7z9w3fhvJOe2j0iElfnfUpt0/sNfZ/tUCwBOORbFsZdSJqXG
/5akqFLynv/3z7+XqF6XizCiKMGVuZLtICT0TqF/dZUbc5au6IRqVpLf+mmIjpJGcNrWZ7+9kz9U
w7ac/n8r/+VSAJ0crgKAXwh1stnkKeoBZ9BzYDNae8fl7EO66PzT7I3Vp8SMm+PUlcXXrOnUsUnH
5APo9Aup+fT6HuVOm7oDFbnTYtIwJQuNYjqaqZMTw1l2ovb2rFJ1yMRYAXR1MlwxQKqHqyWzul+x
5bYeKozYuvPE6P2MMy/6bDs+kuOuQPO2y3LZYouxOvj2EYGddbDXrKyOnpVNz+3UMpuswhiZBK3i
tXZQJZItaLSnXdK11TOCPBzFJfZxHG9eb93FvV/GASXw6Cn2lvH7OEr7q6mN6sofFwO/A07/r+//
Jpb1+gj451fZNn9B9ZZf5XQEz9KYUUcHBK9C6ptYIE3H/sGsSmqtiBRoWRqZ63w3sTH/KDTV5JAK
Vgp+t8ZTBqhXtH+v5UTXLUsieTCwV7uhTuPmp7YQDe78sSkjPCmZ8nZFHMMNKspB/LRoXFlHQv/+
HsUKFKQkK0hDBrpBB2NU3Xym+qZ+oGEk6iB1o+WLbMuORr1KkPrMrpEVoa86qEDDMt/rHHbPHkvw
MpHWDQnWMN3aF9ppEnmTQGXLDyZVIX1uthIvopEhDeMsadwhnF27Bzoy+bCPuo7EO+RInz1EcFX/
A5Qak97BIln1OeQdz71aabUY6GWF+gsbgMrPai+Zmn0ydtZ6SLvZ8xAeodnHtDP0d6504vizqDKK
OVGrkh9e59nuGS4CiQTUm8sxcJm8Y+80QJh2nzPcnN6Mlhpj7Jo6bQBphRJuhtrK4YyjOEOdaXTQ
STLjb0AZggWuDft1ysWn0Yh871JHkcZ+7LjFlxQpgrn3cC1ZIcSaaQgdVXSbv5Fm8k8emFLFEvku
hA/KWeltHilvoj5hMMSWum6THtJstKDQ8FWUYMkquziPBITQMBpzbeNmt/3qJrOyNd/VZWb3oUym
Al4MK+eGScxrHYrC26IfqSui5WjU0RMnb4JHuhcevCaahSti0NZtwxV9YhJ6uS8WjJGlmqiDZpR5
QVNOByOP5vRAt8kcP6hg/2lDog63lVxd0zLlCUeSTHFBkD30cKc9/+ii6w4prbU3uWUzj2QAGbdf
R4OhuCZj7VUxRB/EQq+rvi9Lz9+CXBoELqXf0yosXKEYMkyBDyyLq33f1c4lRsX0wnZKMJKWn32A
J33hkJ7sgL60lGcrl9aAkltV9reSvcscrLqxnAHuz4QT3nH7AE5Ad5lSVvwxtPSMI3t16L7PmOVI
686LthFPlKPr5QC3wYXfFBWHdWv4C5wx3geti621dHJCONTOmHJMy960HXFaBnf9xgJe0eMaXipk
nos8Ik5EnGIS6uBHSa0gi+cELmLpkZ/NhPCiB1VYl0Z/dLrY/ODEet3i2H4gzmuTjpf0ObvFKW2y
Qo9hWgJHjy4dqj8jw+18bEFZ+UG284dN+KWxxpnke+Tgcjulf/thrAajIgJJM0jQaH9OaH1le7Yz
gUnT0d4vY66XdDdnEkiT2SWdhdoo5bh23ITkFsIUIrq8W6aHlsK+dUBt3pqAwpziWGLOKMOhBof3
wT2//XjJBITwPVvwZghEXt+yonHrwYDglse1eUKar48RjLUDyU5yl66Gc/zgpNp+/P99vPREHKkQ
35m2xBLLmjlZrYaX10Ns2GYwUsf41kaOj866c6chUAAOQ7edquQIoSu+AUG+fNWMdKXv32rj8P6N
vP4oiF2IXmiLWpg7JFnx6apNVtlYjZW1gaOM6bZQWPpNcIH371/lBev7++Nul7F8gM8wOpTHp/j6
/QrX4mTMkxZ90AwFpC0RCJX4dr+kzIr+OTgNxlrdrV/xgYyfIqyvdjCjn4CCQjWXyV0p0x+O9LrU
vu1n+wMs9+udc3sH8EEIHekdKfqA/slGQtPf1k7EzaHEi85bqchVoMgdq3z8yqSJbM/4UiuM2jy5
NJdR373/bv50dUvxEUiXuoTnnASS1B30hnCh4Lz2VrzvaZjt6jxFOrEkMRnRXBtX+WhPzKZFWrfv
GGDzATD5ddD0z/OTNuMCEGzc8nREJA3yhCCPb2CsMkYs9w2VsF2P6eBzveXyUVakZ/aix48ala83
yO260nRcgn/JLum8aVQCWnQZbj7REsoEWOHINs2vRdwSGo0CwTaxGvAWXVs3EoO3DKo5QQyeUqoq
wloWG/fJlMkcvv9zvN4JXm7K4/TiIN1amIxkfv2lNpAURuEbA7X8qgoqa0gPgzkP35yCkXIl5cYP
Xv725b9eGWwE0vK8lzhenMbxgkkEq5FzilkVPKncMCRQXox/Rqf6u7Lx1N6qQZRFte9+8P7fLv3f
ryxP5+OuFlBTlYthmxHRhbGkRRF584cjOLbd/vQBSZPY5LAjedI6eaFQ4BGto7IOgCOVZ3GBX0p0
0ExbZNP3Q+F1Rz0YT5THvINTahSYQOC/ghAwr5zF8i90WefnGQSZH3KU6oO1R3Ty9u4sBCNsAIgL
fPOFn/zbWTXUA1wJ320D3WAwb4W6TY1Zw9o1kSkRfuMaLvDW2OjrCOCu5VDuAXbSZDKOzO/ePJFZ
ll/WnQcPPCZNhAoIb4ta6hq5wCOL3v2JQ7tPA41FpQ6bOBNosXMreXAT6WeAcAifG8aioSbF7evE
/vcsNuNPQJGsaJ+jnEQ3Z6Yex6iEMUnYOzzLxE8eHGMrR1dAT1cUnY2OA9T/2A7QIi8/DRjcyb6f
FDCHgSlS4Vr24xxGuR2hVqZntVdqaR7hiZo3RmNBZYURMqJBrbj4ZQ4EsAwcHwIgUJsoxefNqKOd
bqyN89z4+pyYual32CzdaafyRt5NNT1W1J4t5osOGGscVAu4yZ3pufhmyQ5EBwLP6vUFY6YZhpXS
iQ0Jn9Wzag14mmpmjKaLiItZoCRuM8Qv+mB0Ptrulx0lXhkIWco1xCaYXlSZJpqODcCTxYgZY5ai
fiiiVP9S6JvXYJYl1g6pu+wXPSk/YnIJ3+dOaKZcMBxxnp4I29JutxIR3ZtOXM4Hd/XBNYtCTLia
zCiPD5myI3TbtbXcVENh/YKgNj8pK0muSY5HcY+EMf2eeh5YFQej19VgWIgdu5qi2y5N63oiGLVF
SfC3KdNwf+Tovmezz6k71xXc0Jg9bIdalzvjZGjVdYGX8KEsQBxB81/4QeEe5M2uj4auRX6XUABm
ihtMMrwW4WxVywqbSYrzqitQT3YL06iJEFT+9zLk6zcnYj/dvBDR+dxqnJ0Iu2Fo5M0CJB2VK55/
u9DZN/pSw49s7H0nwClvPtrEpUDO+6UNB6tcn93cix+SPOkrbGWzNZ9DHZZilxiVuO+wHz1CLDNv
wbD4twaIhyI0F5EBcczizRfKO6fDOEGGqNx1vu7HFQm10YjFO+e5vJ+WkgVly5Lewc6uHXEB2teN
juQsZO84a4ZubzcyHqGcjaSHhquVfdQox2OaxhNMlb6FHhBmZZPcjH2ej2jw0prsE4vheYayFo37
gks6HAZlphfCzTuaw2M+8IFiPu+DNUrITS23bn+4JX6mQHpRMwWUBWwUqU1tWqBPZqyHxZz8ULVo
ugDa46DAyuVq3JfMqkNpOFKL4nUi2sRxHw/qYuncjVCR58b5CKTJCHIQNdmu57B/ihCLzDtvbd3m
gsdv5usBCb51ZOLXBlQSpqQk08yZGfbRNp9mpCha0QTNCaSPTqNLDdNENmaQ9xjmwiEyl+rIeMvN
D2DoWBwKu/b5uukcgQNyJqT3aSSu4Qz0864zAd6f2S4F37DrMwTcQEmBJzuV4pseyh5SAEik65of
Sm3aEEYGjKzwrVGc9p+QpOaYK9yK5nkLVJa/sIzthxhZClgS6TctCVXGnCXNMRq6/UC9qKii7AHX
L8xoD9a2cZ5L3/urqXsjCjO/tn7Obt/cGmOr6wAVuucejRRS0t5eouqyW+OkZOJA432p8UAUAQPj
WU+MxfAfbUOoZ4je0UMpqxXJZDFs73Xe1p7w9f2yrFjt7ZXa/96aDR/VZhpzzGhPGY+WjIm5epED
v44SKaCLpGt54CwEVW8jJLzqY6dROFF4NXvZFHA2m7GlktCMzhdfFrMMmSeo17CeW+wndj5MdzCg
fXOH/mnDjCzZYO5sW2KPouGFwCW1ZHMYFVCQHc9tXgqzXT+PDNe4M82pglddiAgeRA8WOkQOEtdn
foZMMxhMW8x7JRvjTOAqSwI9u9Y1TWwxHygFxWfWun35NCLjvyWTT4tgzmfzIuWL8MOy6Cznyloc
ciu/L2EUeNFoGAfVu0RbusAwFed6vUUeUP0yV5F9529wnmGNI1PM5rZ6VGU3+egV8jQN0yjFlBqL
tEnCRTl1aKLkpn2f0DSjBd+lX6wUSO3lZlQOB2ELgNt2A82nbgX1QrPz3S9z1C7foLGPGH9tNX/H
Ijg3F4vmYzlz9EDPWI6dBBrUk/2HulmK4my2VpeijOPUw86appUeIngwP4tI41utpniHfwikypqJ
vgP1ZrrnwzR7RFVdCzFjZ9bFOqBtqfMGPxQgfPsGTQUy7gRL7meIbdrF71+7MCiZClMGHSOoaPZW
TflXta7exA5uUomi15/77AhW5yzHtI1LoOZt5QMZyupMhjGcOWMv7HUE+JkA3UYH0ETRoTaHsQ+c
xkrYN6xEX7ByXBGWvjve5rUcDhbN32+tvRhf1tpa+/O1KPMre9Ych2CSTAqtYgDURSeGIR218Wka
oiY9c6K8pQHbfUkjVyDUGlEtrq2+Qriif5VF0Xy32omRiihaCGxoJzMT4IO8+WWkz+vozrUwrZmW
TxYpyFJfh8tFzfJMO/yd0s7xGeCsbeJgWrqmDqTs8p+pzOAz2Fm23mQAhsFoQgeOAyL3oafy14MJ
n9BKq12O5I3b95Lhr64pGky/rQGtSPpmWtGuWsDgUK4phg/C/ZMqzRbvk4Vvt06p1xSOOEnEEVTA
vAJVEvitqXdCiezYQI32w4Hqzd/Ize5gHQ/1LrHy7pzKkvmzkQ5WJzFTMh7NSswfvdITOeHLLQnh
UCEQyrG3f3z9TvuEfKFifF3g++zKFyNdYVbAVIsfrnIpv/oNOsOwAKX5zTMVnKGmyxGaW7Tjv5Wm
QAIBx2i8hedjrrsphv65LeRN+JVTfb3Rwkp+SdtNgCUVPUAzYPfdQpoHD3G75ELMaxjJ31PvwoKJ
kgkbqD0AVmPdo69pOz+yLtbKx/WQSs84G0x+r91oIdXdjeMS3Q2lRet+qpf4PuJz/6Hp8IPeiAfx
TKnWfCzWmLEJud8OMCTwetSBOTn1HCJ87DE0Rgp/YzTxxcG/gL126cal+7VIAaAESSS6x4Q20p2w
UMAEZTUy3RdtY3UsVGwT5KE+wtVIhd24ZBowNAYZDxJqtpvHiOyQ5KQ6a91dkxIL7CaCChk6Ap/2
Tkem+8mk4/WXGrv1x5gtWbFH21PWm97INELGDMfUfgnwStTZGJXZZzpiOAKg+iArfGe7EtPzvoiH
9vvgd1Ycwgpq4KT3FGYDtIbFXzH+bfYSWRd7A7sLzjqPprRLsOacFQNTDnoiR7aiVTTAN7g27dws
byKQkUt/48ObhLbTTsUnjjAkgihikFXC7wLpRS7bXBGkYheJaiM3cIkkTDL4t9mx6256ekTslBLJ
kF9/ml1sqcHU0RjMnaoP1lI2eJAEZwFTFNguO/eD671NHilIUEK16SjaNlK/19crCXPktA2y0HYl
L/3eSL/XmAcPllOz57//bG8LMZJuGtegZGl7b+q1Q234oO3rPsgtXex50pkiyEoY3njGJYXtam/3
zKPJs8y8ditGELx/+T9kohgNJG/VoVHqCPH6Ua0FYQ0KO0bi4JS93ggdR5RWjDwYmEzoumn2QTn4
bdVHItqAbGWiiEG1fLLLNNBNJma59NRV2vhBNbhzqXbMB0XA8tXvMgg6a1Tcvv+QJ+L0bTNjV6Mv
J03b9CXK/tdPSXOoG7PRZQYqospPhT8b3zNt4lj3gS3NHRkKXmfm1STYzDLgPaFvgCCExNddv38n
f3h8R4HqFTQQUAOZW3Xkt8TfQElNKWIbxlpn6LHKHgzKNI1noyMXBL4WeKMlN8/fv+jLIOPXxyX1
d9LirbiETOW0SQONwkN0NmoAv3r8u+JrADgzdhw3U9pATepR3TDRgBZGdKzcuZfo/pLlR9LbeLZa
okGwRA10gf3co21sLZnKICqG4QomsVsEQKVJUBwsdf0hbyzjEX8qIbLdFPfr0uRhnGROMKz5ss9r
X1z5YJ4tsJseU39QmTAuVGr8WJzLG7x+Yb7Dfq3sCnwibewZuNUSuWFMJ1EfGZKoacuZyMsmM2Ui
Qd1jOf5gRf6hQuUJmwPacxXC0lPHCY4vr2SyAvCIsrSfTdDdIhA6Y/rU+z/LH2pwHsVXhPs0SDYa
ysm3wJV72IcQK3sLmDWBLSkFppT9UNe3kUOGGRDRA160u+mjZ3y77F0WhHI9WgIKu8ZJ/LGCY5Lu
jC3ftRPr6Mt52sfwFqApquXCyPyPjC5/uJ6DFsOh1O3YsPVPKvEm4ICV0UN9EMX+es2J3qa04ufo
pmfxp4yNWnBBv/963/6MNASxVbqCVpjr2ieHhjfU/Pumpynvii7AxIQ8ge8ZmvL713m7gVPG8Wjj
cP57jBU7uQ6EH607hw3cg7HzmTWfHQbUyWzlHUiGkoqHJCY/p045MlrDyD6/f/k/nFUSUSHPh1EK
8cDJL8kIoWSF041xeYYROgzC/2wNDUwl06wf3r/UH35ErGk+DRUOLFuejgc3lY4Ldmie1FuXuwSL
bYSDFIaQ8kl/ZJLrb//+goouKw9H1wrFzusVwko0ja62+kDlMjsoGiVnEYWE+9Zzl0+tO2UfXM/e
Tp/XG6WLyginGg3erYt4siTrCmyVa/LNdCX5VZAz9IgZCWUJv9RW3tHSlg+ZbhqWe5DeBlL31ne+
GXmGwkx6rZnB8MiS5uAX7nCdUOBFepnFThcoOQ9fst5gXo3ZLNTZF2b7Mrkw1tZH/Y0/fI7S33rh
7BSer04/+5LhLOjyqTHFVIQvumHOb8oSkafdSpPJdTKOgXEZYq+rTJwX9gzK6/0f7e0Rx6aGPNqV
W4OBk/f1jxZTWhtAz/KVaGCrnSoFIPmlee6j3KWSgKTYNZFnvH/RPyx2dlKbYx5tjbRP9+zG9zAG
dj6ELpuPEtoFVbcE48y/vwrqK5q2rPWtt3DyaDUKI7vgKmDYV6TlEd4L32s+GDRsbTHXyVfo+cKD
ckzMgsbrZEmzrjzqKyX2blv8RWm5u2x0S1GctOM8bfo2EJbhfaYeTAG9bxnelSb2Nax95ueZbhRT
GCzAm7//6C/p38lNKSSnvk9yh85J2q+fHcKY36b5PAR9bEQ3yqmaMwxY9bfeagBzuubEbMcmKs0d
HrzskY8Ar4Q9DB+lqdtlTm+DDWELZkz0NS/S2N8CqKqPBazJkix1AI0OltOxv+q8tO+AA2t4St4A
Tt/0HMOCyzDPv1Q3+svnIk2sn8TRwJ+hcqh4//7L+cMnj8qBXjYdRaTe/sm70aNWpSc0mhAj+lE5
8XIutCsuzHFe9z5QheOECOKDN/E2etjEJ/SOqOXRxXNOAndVGMxkiBNGGldrBpAwhvXs5MDyZigv
HofBfkV3/wnCsf75r5/WB3LLiUcYzx2c7Mox5OQu8/2RXDs3Pye0W28MZjmBynBjsC5d/1RUWf3j
/Yvab9+xwtVp8aSbI5ie9evvr07LeKuXsfbculOBIQe7vyawSZtQc8BGO51j1QFD6NPBiQgOh31m
6tX61NpV/92b7QwLWOMkVbCYCZNwKDcqB0HXAI+VSveUUdpsmOQ3dhjUc+X8SnrJ/iWsiAJNLGd5
WFunNHaM9HTdYzKlKIhrrGJX5YoH7P2HfXumo3jgVDdRxrDWT0sxRlGohmkjA9y1UcKjyYs9kRXE
zSitz//lpV5ST8SLNvxrB0HG69eaR1mZJTXjt0q7v19bYz5G3QS3lVlo//aD5RgnE0PuYNJHwc39
+kopMJ/Smih5Ud1Pw8lqI6gNfhWYBoSrWVtR2IpGfxF2pQ/vP+NbHQgfq7I2eRhGfYd7eH1pagVC
RhEcFd8FF1xZSbETwOc+dcqtz9ZldT8XFZJAY92GyjmeuNaZrm+tpIVq1cfeeZ61+hoCDtvH+3f2
5thyuTPq6KzhTY3snnzUpl9CXtPWGmSzG10lanAvwSKJDxwK2OV5wFe7JiE+GulNpOzRC3BO4hqZ
M3imre0ZJyciwAM+RQM2jtcU9t6jX/vQe0X9YM5yk2nJGTtIVGUTvVMBzpLExAV/wnRXXQR+Qplm
1/VJ95c/5+oJRgfz25JqYmCKTeZe7afcNO8MnPk3pdJ9e5CpCeuREKldw8jO6ogSounUgdUabnLu
4AgcdtRze7z9aJvpPlGFSvazLtvuYI2DuvKzNqoo0VLx3pl5QnFxcVJmUDEEmOw0XzWFQ5DmjzCP
0IHaZYe8yQGI3+3cgYJkCJXdu68BYZqXXTI49UXc5tTmp27QDNUgM9PnU+6O7g7OdracN74R0b5j
rzfCZhKDPhvok3pfQBV2EdMt+SCeRTvJr347j39LVa+MRyxLrMjsXw3Cw64DZcb+04gDmSvNsw6R
cgVBbOyfIvjuf9FV0hiXjRhCTAnODcb2WLaf+7KPaCLYZYT6mQmVv6QXg5hnsgWoMOm2zs+0dRhS
xxiA4RFciPNMB9q+XGcb+ajR5cwydWsf9UgJZuyKZpAFribLq3LnIsbaTA5xf0cTEPSVSZpHeXwp
us1Yx0ysnelu7m6z0qRHXuoSuM6TgJ6unaa7q2TcAekBvtmE2MfQtTJEef0Gk8v8qnTSPtLdLabd
yregGJZDYxBMadFG4aCn5iZ25uknIzFmc1/53fJXj+/E3rVtU341htYFWp33ygCRlYPlhTrhlzsW
ixkhimPmx25C8ZuceauVM0iWMb5nJoKk7ozigSoOedtYGyjQbHu6fCD+Q6TiCBSYxc4AKLQs9rOT
9p0OIsZPDaRI7HCgPg3VcQpYHQRzyRQCXMj1FSK90t+5BDcWEX8+bWi6ausclLXRnLd9w+xbBG3T
gm5oGJwwSiqTeUpR7IljUkzzU0PjV3xK7Mg/mIOrnf2wdG32qTZcOI9Z6mD8ZJP7XLuJqgNGEwxX
CJAqxti09j1oVfrHupiZujIYW9F4sjv/i1/ayX3mzwC7J8qxTyadxSe9blbgBN3xAxBzAHVLa60I
6RGbot9JJ2bOtKqFzq3oPgI21RFMBshTQD2ZhPNVSLqvXbe2P0kAhvMyF9BrdLmMjFBPBv8nxVV8
nnpkHHzlrBVKAOnwYkbdIxvvJgayHBIaw/zE4J+LoKKyiEZdIY9m4gErErBA6/+9UeMfipXKN05N
AZOe6R3NpbX0/q9lgmgVRm4ysp41yHPm8KkWtD+YCjrNwJKMUKCQqsJeyW2COhac9LIg+Lwm/I/6
XWfUCPUoE8f2B0fU2+14KxXaCFZhtziefxJ4p33OtKqJuq8TtyMzUxxMFLjGPjqO3oRulF2wpfhU
XhB9okF7fRz1EbIqGpj0i4GtjzTHB/evwlqtXRIZ6oJvSX+2CzVeNk6DWTep20e0B3wzdaGCwkQk
hhGqPZsXBDQw9bIjTeXHpjaMr6DEYei+f0T96fDE1AbxF7QHcf9pEq6pu400es2gTxyvOsR25X2t
XEXvIqPjdkkPMIM/5s7zF/ad6EtLp/m8avP0dqrifLjcdFAAwwer+05HJBs+uL03oRK5gAJ1QGGT
biDH/Ot3SQhaVJhEGGtaZuIJVzpKFafSj3WdfBCBvs2A+NmId9ExKzJA+o+vL4WgggEP4OKChM4v
hklE/ASdKvtFVcS9GWa/PdbDopgHVsZXSTrXlyPN3g+Sw7cnuUf5jMrEFslYdEBf34RsasGZuZFt
cVQfp4V5IaqdH4XsnetxaKwPMps/Xo5OCH0Jiy/29JnnkSqk8qiFjskormOzLJ9mZwUJXm12Jz+N
PlobbyowvGT6LvyohGsYgU76AynuaGHO1K9c0BpnKHSb+9py6ERFbszUCb8/i/zIO5uiVX3RdKb2
DZL7j0oYf3pqMlyiJduGDX1apa9VvEzrvLmsAPw+im71foD0/oUMXD7Ya2R9f3+Jvf2GeWaiMuo1
jo3Q5uSZlVWAlSYQDOg26fOi8gz0dKV75i3J3QdX+sOTWZbN6Q54CDiVt93Kb+lzhOUxcWi/BrS3
GHSUImOZd0PnuI+4bL3hkok4+pGyQxEfnUxSpHXNNP20RvCMdyxs50uTxMP31Mjsux7Ud7/DgLIO
x1E21lf3/7B3JstxI9m2/ZVnNYcMfTN4bxB9sKciKKY0gVGUhL5xwNF+/VugVFYMkMm4eUd3cLPK
rCytMoUA4PDmnL3XVjRCDPrIusEN5RM14vhEKat9mq6JDipy9tel+h2onxktbSSHZBtI+UBycfgE
fiBArMUp+bJrc+96jFo33OhmayGtknF258ItaBc2WGRnpUNw23a2lUUrYukDxNlVnD8NEPDIi1SM
8rtFtCQg674zOa4BMCE5F383mKoMH3qnKqG1dYyg/UXpuRsWej3CnZadVwXXLVoecd9mIaKAYQRo
uXEN5DdLgb/wXNHgvVfB+IIRpum8jPmhhM6DtIl95zzUp1+hNetXfcbdkWSKKAutR35mpnznekwZ
1DU55tGDemkSvXr1LilcIyol9i+eJnGmmT5RlJFTQolmYlv1oamemzHfGdgGLhlKWPzpGGZmkxU2
LosgoLFHhDuOEPDZBwSlUdygmamfChkmm5DI6pVjk25LRaxCdIz23Ensv0pPHXYo2Nx1G6vGKiZO
rzoztb3741jnCZLkrO3O3fGK6FwvNzkTCa2PHrFOJ4tYtgSxlrY9njllvylecPxyVT5tBB90WedG
BNlkXagYJB0IL24XkRDiqmxG9RLRKVEUhDNCvgyHMzeov/fGOWdP9De2GY47m1eaIg4jxeIO29DD
IQWFx/Yv88QOzU1p6q3N/tyHJgRmUH8MhYKb0gN4ttAgqchVGEXtcMUXySo3xJSzFlWQJc+l6xuQ
K9DpPyLWkjj9DXNcVmQO9JsxE+4tf6bprCnLwVG04kRsyzIufqEUpkXYKK38gyb8W/PtWykNx3p8
8C4uMNM2eJWnU1rLh9v71PeWrt1UXyLqURvqtxl51tCI1oFfTThJQyEGGw1bmBpIBshNNHHa2PVV
Jbxq9/Ec+84mkt/jOprHiVtV594W+M6+h5YavVZeEvkoXdozsBy14Myp/gXgd3qonwxebH1o+mB/
nvfwKuyoXll33VINhmjXaGoh1wO62fvByTttQQgqy2hnx+HTSP1HrjSWVDLsmyx4inukDIB6jHAf
Vb5FwHNhZ59VthbOBaRqHeEdH6aAYzn099SN+scoVdQKVEVHFKNZhzC+kKT4ATnMtnOZBAkRJkpu
F6T+lNrPRO8djuKqlX/G0RtfOYMHJixFWbywFVn7G1dVkWzHnS8etXEixSYOirYlgiL7V+qLdNwM
wMH5NPQYjPXH7+elfH7y3ND30YlkdaeRZWIePx0wgXTc2I9Ka4m4WSsIgcQmq4y+0SGOGVs0iI72
SGlO/0wAgCdXSGX77AJsgPklsuCaJS1wm3t/TGpz49Nka64Uv8+e8gFz9IrwV8oUHr++WTu18IoD
4ZHCWbOikr/xciP/iCPwX4ME3JY/84Osfv6U10/lHCfwPxDOObmR/p4UcKii/3P1lCesRj9fgKH7
H//3X9O/8psV4GqfXMfBXAZh00J+NBmLfrMCHO8T34rLyc7k4GVMm58/qADvEyC/idPi/eFyMoH/
GxXwiWKDQXd2OhaicKYwPUMD/NdRAXQUaVAhQ6HlzpLI0jgtSq8W4TL3bd1vm36tVa1179m9uJS2
RmZiHWfd5tVTufs9ol9jCWbT/+9r8flRwmKU09c8vVbUp0mOk7AHupiGq8jAAz+WJS3UtgzukljX
zpyeZwvqy/UcNpZwsXDeqOasL+D0hArmTtkTPlMT19eZtKcw0K1M4XRnLjU7Qf++FNuCqQk9bZpn
t2aCfK/5wLu16fn0u5W6+t74Q3N0Ol3TFiL1/esqxmOAUb2qnTPr6nsX5wRIL4K1nAVn9g57JfLq
gUr5OrHyfGc4kIzhHKo4ufWouMYiXd+B6nf3JATFzx+/0tna8nLf4CqmExI1dG789JXqgWYolqP3
5IzH2bWOd2BnlITJfXyVuVxquoxGrR6tnc3YoaF6ehmyD1OLXOJ+nWp9clG0srlyuwKJaib0Q1mZ
LlYHlw29nQ7JnV2jqRWZHO5oODXtmdn6nTtme8x4onpNt2/eCvGlKWENqP1aKJDplcJWlh2hEmca
u9PQfLUkvNww1mSqP9y4TU/r9IYDveij2OWVDmo/fgmHaDA3Zo1idVFZGDMWIw08ArhHG6khNYjg
SCA6WNGPH/tsk/jyIyauB/MNbXvwGqc/wgwqr40A1MHQru2d22bBF2NohksCYeJfUQdROodz8vnj
i773fOloMB3xsif/4elFXVd0VLjSYQ0Zrl/D7P6pDURg/fOLTDpntr+EGb25iIeWMXFTixTMMvIh
FRJzyEz03xgqOj1z5n20W0xBs5dY4ecN6T4wVAwvvGSbEy8laTDntl1vh4rO2mHQMOMbZGt9+sDw
nvl2q4l+3RNMsKox+ywrKsdn5u53xgJNIaY3mgY05rzZFwittaX843drWbsGdeegpbzaRMXDQD9p
ZfVSwZdMgvXH72n6U2efwdRvxK1hMMHg+Dm9NyPxZRtVNU+wG7KNmaKRDlpmGxgexpkZfC5ymEY7
I4GOI98b72p+NoSKAESeWvaajHIa+V5Ojp3rkihNfm+lAisdTZFve61Noq2CDDZdFlADfmp1Wd+G
WuyLVZ6IgET2QkvCM+P1neeAmkrzsGjTatbmH8VIGlQU6IZcV5bULjLA9xutaAiJMfXwzIueVxV5
DrxIuEGAvFSLGWj2pmWrkq1BHWJNsXhJ9WLLynKEqH2h4ce0OtIQrdhZ4zS7TBTKKx+/8DdfP6df
zobskizKahwUT1942/jaoBGZse4QBsHeIgmxcM3gzLCaVuOTYWVjCGQp4RooR1xz9mES3lo5EuHK
elSMmCa8ABRDHR5zT9BtDXzvH9+UPi9ZT4pGJPM8zUmlwJZtthMJ/KQ2qPkQtzaYYbaEctuIJV1p
qkl1CCKGCm6o/yiVooKen/RptNJSJ4p2aunQPLI7FftrUDMaN+SRD8GFTriMvsDM0FylmaaXO0+2
xXMtRwz6yO7zaJMiecBRqTc0NUhI0Jo16oFmWJL6qqQ4M6f0a6eAY76J8HPZV46FENcvk7hfjlpk
34996A9X4+hNPSjKI09RpQA1azI3DDYynUB7tWY02jq23Fp/qCpKoQsCC9145eQFOYZ2q8fhXZ6U
xXA55oXt3glaysZ6AABCRpkZh88IdXCducNIlnbUDMUuN1ugg3nvNYe61+IDIV59sNS1XkpgtI6X
HfI2jkhhTTWdsAFUXYTYC7dlWihdQWqDSTZ2upA1ZqxlY3XprVtFWCqRX5V3uUqU+pKOtnhK/VR3
kONEiGBKPP+HIhRIK3zLiZ98aK60QPxo+FkHWVwsIWjWP326NCN5YIQh7CDlhuHeR310FTfe2C2y
DmnnWsHwNAFWLDQviQtCdZk0KDRu9GYMikthGXVxhQ9ibIaF7Q5exBsFGpzeFEFlqqumtSpgp8Dw
iBpHZ8wgaVgsVg6FTGPR8bUne3hAtbrHj5t/sw05YkAj3DtZ4jfwvgccj8M9YN7EWRdjFm0qw1fl
BXU3/QbbnPMoZdlG7B4cP16rCYPjc+uJNr5wyPu4J+fd1lZk0UxupD5325VbZxpGyop9BkYASRRn
79ZNu5GViBpgsIH3VJI6ntJMlna5UFLEkIvWlhGJ0wlCKH7+AIQnl5p/bebYYS4HSlmQe0cyqQUP
mSCMLjbjjWdKv7g0SF2hhcFUg+dv8M27JEAueEHYIbUAg6d5HGjeFRdujiV3bYxJJS8Lx2xuwayG
JgFiWkSIlaOUj4xgclfcNCDMPA96/TYik/qqT0VdT3L6/Bfr/vDIBBfiFrXC+is9bcx/oiTPZyH1
ZkrwI+An2FakgmRY+oroWbo0dPDoDPLJTEucJeO0lV74Y1b9SvnqvVWdlukhsnv+jL4Usb4O43CM
d044CQ7omNsHyLYK2nUSzfA1k+lrrytTOv3d2I8jlhka6Vq4kkZjbjyLsPVlWVq1ZESoNTIulK4K
kNfWJORVRzdBNJ6ppu6+cG0iJVUmgg6hYSqUGzmkZfPsBCLMHure8xSSR5ryobQLu/8rDPL6Hra3
qi4kMx/wxdCA+5WVCCWIK2akT3SJ0FuCgGHkQ3BW9zjurBHJN0FzV6Yn/Uejhh5Kulmcuhuhmv3h
ZbL83yLCvziGvlo33iR8fHnKmyfZvK4hvPwbf4CDjvoJKA+pkgirEGBNaJ7fRQTNtj+xYqPOpEWM
WW6qR/6pIiiaAY2QpgqLz0ulwODf+lNGAKrzCT0stV9cf9Th2Qj/kzrCzAGJih6hOaHFU7nCnbbu
syUu7nQnoSZVHVqrtx9d3xyWQlFNzDthvpOg3yBaGMZVXSc6Jb4mvqzyRH9yaDMsezgBJPrU4pqd
xYg+A1sfOWjjLUdXZwulv0A6OMrvr57u2WrE7x/s8bhQj/IX9YHTrUYwqpTckIgffDL7VimfISE8
aKALvfY2WhrGZzYdL2W8/+w6/lyQRwMzkiop/qbTC8a11bgjzesDocrqF1N4t3DkB/QcSrduevcx
SdECkdEe7zwnalYYqYHOmm26jikQLkqlJQs0IHktBTHByam5apFrr4n0YisxIMYrvBh2yGA62xj2
1d4I9WH38SObdl+ndwB7Bhn65BeiSaHNtoaj1pARNGTyEAMWB1dAePYQY7z0DJxiQ+ocVKobe6Vu
fs8Jf19Sn/oyswtTmsKjOh2HOX3M3hU0yzYb814eCooqF4OiR1s9KKPLrJHNhSfNClWO0uwLYrB3
5aCQJDy69cp1Yax+/ARmlYjpJU7XpxYBsMqhtDR7iWw8jNJPRXOwaI3u4rQwrtxwbK+iRki0pmZ9
h3ZEg+KkVntilyWn9gRydIEu9swveedlUIZgDwtOytDdl1/6unJn9gl5c+V4SIaiIeAixbXaNd2D
YARtSXbsj1WPADnqVTyxQ14iVoFzm0WWufBbtI6N2rr3XdKlj5xd9euU1f2Li9LzRg0848z5Zab3
mx6bwfTEqOFwZZBQMnuBRuZoaSoT/cDxPrp2QlE+hySsQpGM6uvQ6Mal0Vf2lppZfohLu7qAl8IQ
G8Z8StBN+o1R2OOG/zva5sCrbkEjnNMvT4P3dIwZ9Ph5r/T4X/w5p58neiRhBkiQMDrXxjYuh2Ex
6pGxjL1EP3PKee9x0P/iE3KYK6lMzj4kUphDYuRM/dAKE126m0UIy+wCEe9KovgBQ68o2bHNpUX3
K1DVz7qFjZ/E68mMiwlwCkECzVFTbqRnvGG5t+xLyoDaY2sI48fHI+20FjW9u+kXkt9kYj+dmKKn
D6YGST/KUDMOaTZG26r1x01otuVWBY6yZAupX9IfGfYRSIpVZvrnqrgzuDTXR4mAT1JDas3ZieXl
9PoEI5ZNyqnxYGit9TUd7N6/oBaFtrLITfUg/WAwFnVO+WPBskP8k0hphGF0SaEBILm2vmVeOqDe
KjVvr/klXuVe6f0Hw0ydZxqe6cLpa+uSiDqnxi8zkDkd2m6fL12AYM/Q6MyGiMYAkX6duc01lzdg
InldTMh7YPsl2S+iEOhREw1JGwoV+vuNPo5YKnFDI9nozSN7bTaywFLRBVZA7H4IUJA/HD2o/YU/
ZOziXTepjw68TUTBnjb+TAy7LyYJOzl0pTlMKQumTNTtEHcjDq4SQtyGOpYHtbPLym3QupMtCWxf
Dkwag81yTOnvrrU2HYngEJyDiNEEurAJxiq+VEm2K0HOVwawWqB1yTXkhoSGqFOTYwLeIrNQP5TH
GNgIAQhNMAUSVGAIhwo/y7aVVdyvREJ67760unjfqZAuN0LPwtuyzl08bnpnTWbvLj1XlZwVKKbx
MAlGmPSId5omlVkTP8hNINtx4xzsrPfWCtEYqFbtaNMqpfmtsPTsTq2457GwrAOM5PBHH6bmmdn3
tILw8hswDFOWsqgFM7nNvgkNNVcW4vU8KJlItrBV+mWuOAS3BHmxyxz9nF3xzeSE6odNH2KcSZRN
HeH0G3DKeBwkbGOEzFG3S8OUsBmcbhvXG8+5QN+5NWoiWMAx/OAdsWaXYo6NFasbvUNVhA7nHyvY
JIrGPqXWg02me+mZgtM7t8YyxsaRfRHbxrmJLyddggAd1zsk41TyEabNR5v8hDx2Tk353p2R9fHi
8zZV1szThyjMEOFWpvqHroT+q3ZesApKxd+1LAgrxNv9GWnceyMVtB9ymqktTmlxVr4E8q86ESGV
BxMW0S6pK2PdRmlyIIgAph6qjk0kSRgXfT6uRSrMHYTccvXx7D2TI7wMVdQkKgvbxCR35gZ3H35Z
XRWKdcDRytQnFESF+0QItVrh/HZ9irfwSPeVT9r1Ai2F15Gk6dkwq3PHeBilBWsBYb5vnfthbzZ1
6BZV1lyK8AheaFydvg5kvi4+Bt87WBFsFKQee4QK+V4TtnYw8sS5LNqIOqzht+TbYOpsC1jQrR3a
Zwbg2435Sw+AxzNBL2mjzcYFs5+wC9BNx1RmyrMf1NFfVuGZtyI05I+Gh0H0/CCxLIo47Z/0gmlu
qRIaglDI9RTtL6/2ki+hhEsXG1bwJVYiCooDOcbadVKX6oOhc4OrKKTzvuSo5jsLFbRKtyxTk1Db
qCzRp3/80t+OdINTHY1djPMcGued1qYqZV/WjX9QQrKXOPxDzxttbVOHebPpjercN/ze9XhujHMV
oSQZlKevsjFSW81G2z94erVDqeGvoiT5DK70tpLuOVbNO+8L1SvdRo4EsDAgN5xeTde6Wg9rVzmQ
HZweCkOC5vODEGQCKKu8GYJ9CCGWGAod9Hclu5XRcy4wGv25Zma+DiRivGjwia3XrRS4lO0SlENm
xDLzA6tehEPt7p2qHtdpKcbLwSZ/wRj5UP75O2K4Me6nDBa2nKd3kbF1UBslCtjmgY4CiP6tjccf
dat/T011/fG13s6xPDG6GjZmdwoBL6idV2cFZP266GpLORhdQFEuM76BOA+XaHq/fnyht+cjJtiX
QjeCci42zwPomlqSluIFGFyE/CaGYnwyrAFISYHrQlkOAmTkMo/9OuKg3ULkpmJrf+u0zAPfrimy
PMO3eGcO5gexSZg2Cvj950ZckwpklJV5cEzhsu8cpeju5DBa6E2deKfGtVxLoabEb+cltnHfveVY
Up5hdE+7gZOjBc+eJMqJA83ehdPa6avuwjh2ayKejl6QdnsYat3aiob4zJ7knavgcUZCRJVo4jhM
H+mrl5zXVW0noo+OYyKh77MBW0UNLcGP3/A7nzrYG3QsdDLo0nrG6VUyspVA1ETxUdajWEDTPliD
sZcF/gStGX5+fLGZ/31avDh7soRS9QLW/UZLN+S2jjemjI+s2KschlNw1fWNnS/taKi0bYUn8sZM
W91Z4WTK4vtR15V4WZXacNeJrlLXoyeHh1QvvbvWVYrvel6ae9tfCkdsyUGqDTbL+aQdk8452d30
/Z6+dCoWUzkOH91knJ5tU22tVbxR6+JjrUI6syOWXqd+KFLzUrXSZ12rszOT/tuPfLrg5N/wkCe8
WcasOEzGsDbiY+f2UAihQ25goqgEWLXemUHw3qWoOdKfw90+HetPB0GKASuj+ZMcO1o4i5C0QPyT
qN4HjWicj4fAe5ei4+kxBPAmUkw/vVSlx8iXahZn9r/xaqTLs7UreJKhrp3r178IFOevjGtQEdSY
j+lzn16rp42bQCoojokpmnvXrkA6jq7z3YYY/7WBYvDDaBvlOuBezSk+oX4IK8VMFkBNtWhh0Th+
aAseOzkHTrjoqqB4ThAiJssAdUxPqymuwAEOlmAfOHbyin5bNa4Yksa47uqopl1mFSbfkYk6PE9l
9RUtoP29qnyiLDqjb/NlW0G8uYhxhIAyVbXuVpHC2cfhkKVXgd32VypMjIS8QLvjZAd/k3CPFKcd
oPkQjwZGHRuRfa8Pl2qAlmDJ4uneV12vjsuW1Du5qWLCwRemXYqvSmaWDoiSMPymlr0BXSIuKrTz
jg4cR/bkoWhdYLBsiWYTK1RMCT+dElKVhjByXH9DcVMpZZ0g9Kw8tvYIXqtFZieKWEWxV18ZQk54
b9n3N4kmHgBh0ptKnWG4TGWpngFMv4CjZi8XhhYSCSrV7BvmLnEEj6ZItKo8QjIATkufGdNKEbcx
QY4WbbGVpo6Q1n3cpfT/ejf57tvVoC1FWlX3RVt1zBiGcB5H9uxy1eRS3egunMxF6/f1HrA8CNoh
KL+kQWstVYJFb5IqBJljN4a8aUXXpGvpGu19ZMfec41stcYiBGpp0ZtO8hMYRhQRupHqLnoiqfUE
kNjDT0I4YDp8/EW9nHNmT4LjJM8CEy4lzHmHH6t8LE0jr45monvPVg6OdlHVDd0urZ1UMEUWAVEd
wyaACwJaTd3aSkcL1qDI7y1NLSs2XmGkF6UncDLS2Da+d4EDzhOcv+GuikroUPwN9avsU/rrrjDz
a+6rxMZWspFfxGNk4cBVEgrZMkVCtjAhl95I3gIUS8ye+49v+O1MDCETTAZMGhuh7fyEWaI7d/zG
K49qrysbzcv9i1Brn/ndxLy4g3PpJNm5U/TbaYv6OKAfdODUO+mKnE4lqB8rmrl1cdQoXa9EWfkb
PUOHrlbdcPj49t6u+xztplKiYaPTepOqV9GTNgqyC44BwpO1TbLd2uv78cyoeVNu5hIvNUv0aNgn
5lUXqsiWtEIhjr2ZhKtadW/DRhHI2dsYltHwORecNKw26dcf390751eaU5MnBcsXxe75pDxoZhll
jlMfa/YeT6ozqtdOoYbXg2MyVEdFuysTma5tZsBVYifuDQVT72cchuTiVJm/+2/8nMm8zqH15ZnP
lnXZSraQqQ1uu9T6rRllR72qiNi0mu478Y6McTI/7hEB5Rua7aBmxqG9z/xEvdDLKD+zu33n1SML
QpeF/IvjjDnb8tmxWeVmr9bHTpCilwkE32qO4uPje56hLqZdGGIZECfYick2s+cHLhG4WtMR+HuM
oli7VoN2eJYJ4n7ppaZcx4U9VAvWPUHysllfZPzWYY3fJyTOT20QDKVqympkq0lBUVVpKncvgkBm
2Euj8blJ6XCvLFJuO5yKIgT7OOj1JVCPIVu5Pn9DAmpbJrsqq6xnHzbZUpdKRjLfUMXFmY3Ny1n/
9dxIJYKhxsM0KHuTIGycfreN5rZmEBFA5dFm2+ptzdKJeEfsBaHQkmIODIK6vuKNPIyIUR6yXC+3
Bc6CRUhrbENbfKBuIYqL3s/bTQH76KIL/GKVdGp/5lQxUxXR5uC3Us3C12FPLmF7tgvzCO+JZGn1
x0B1hi8p9v/lkE74c6IhvHVVx8oqcaGHxmkC2js2PysobfY1KI8L4QTeLXYD+TWGQLv5eLzM577p
d03fBp+sboDFmdVTyhbkk2Xnw1HkYbCArNZeNjpecLcZzqnV3rsU49H1iK2ZNqOz1xUoHWIEqQ/H
JhLeEkomHF3Dz7aNEVZnJsD5KjLdFc0P9Ih8cai4ZnelShUOQ2YPx2l5XLZOWB+HzneXQSza6zxN
3GvNZmfz8aOcn7amixLmhwWTvoeHZe10OGrAYSPbabmomAjVeo/ryeyVdRtQlFJFeK7O/Ga25YKM
eoeju06v15gfVU1wUhL9tHrMam/YGOxQ+qUVROFV2QLh1FHGbNWpozD2FkWRVnsApNc8lEbmXWOv
/uMo+dvG7zvPnFdLmZ/aEo99ElC8PtI2sC/4tkz1SM0yWbZR038uKDwsuo5cPlGhBAUUOJx55u/N
AcgseNWoAvhr/l25lWkkeumOR8tXlMvRmyKdzUhAOA8k7UfhgY30OZJWebpRx0Q91vTfVhSUykvy
xa4Veh6XFqKu+6ZU5F5Ry/GK7X6xErZyzhj8zvinO0YrAtEFOvv5pnZMaIYkTjEeK3C8X2JiPKbd
lbepWtKqPx6K01CbzYxsAdhAGwwN5CSzIkah9UzAZqodTacZ97Qqhn06BPrGShGuBUNLOBUE83Xv
J/LM/m16y6dX5nMD0gMekRSxNzt39CQqBWhvPNrtoF7ISh/u/Fh5+qe3Z8NjZT9MkYau0ksd6VX1
ZOjTjHNuqh4xyWWrlr99hKeRLTyzSDZGTfh1JbL2JgtIQPn4yjMa6jSPQ8fjwD7tFpGku7NJbGgD
4WeRoR9JwRjw5ynm58zyEVmFXqOXpIVFSQULeVSf8jpg5ywLfMIriUybeB5SENc0MlWUjG5rkFzZ
h+WDXofWrqf/Xy2LYORPMmPvhsD0Sl2NBGb86nWLoMJScceDa0cNuSXKV8sa0zu3Qr6wYRhgFzSR
gv8Cz1JceghKxgtJIk2PsiF2/2qj3gXMmvnx0shi89EuY9qoQV0oN6lHLvuCUOf0nDb4pWJyMg7w
xL5Yh5jo6RW9+A9fvSLYw1M7zk4eQOWKyyRHBUuQYtFj54vSYI2nVOi3Cq2LbJE7ZnafOURnLQt/
StkyohoqXD9mhbUwhREoZJEoOZBKUzwpWQMRKOvhZo9jCvezz/N8FefohBf05LPiUpES7QQp8bGO
hUi0n0dojcHG06UFstcPiKUgKBoXOb2WHe0Ut70xcxGfKa6+ObgxOFHAUC7GKkYp0Zpt9wol64rO
kOLBMcLwEutUs9OsGJp9TBRFwAxUFBGavkbccKyJd0GXSoJkGnvyWJMvIxaQCzQQiENoJETzpO0u
6BNvnbbCCxe40TQg4HQ7rl1kitHC8RIyRchDC7+bNKfk2q2SeNOOFFCWPonut0mnUWjMbHjlGwiW
5pkTuzf/7PkUdfq8CDJY+Pj+Z5N/xVk0CdzioW1BLwWsLoRtGEF44UeeueWMgpwa8fFODUITjW+W
iDPzzptiNgwEohVBeUyADRdx2+kvMJukqRs3ah88K+l2QJrEGuJispOqtCAvWc1egR29LVydxTgl
1rQr7PiemJ5h+/EUMTMnMEXAjf3dpUKHMWmwTn9Jq/aRkedF/zBknfzqaEQaLXsZWskyAfiRLoPS
oonU66X+16iOHIwCJyEzD19wu8E8Je8zg5wJNRnS3y/pf+Wa/5qKmn/v+VyEjXzKX4s1p3/+t1bT
0z+x9Z3CtExEmVPn4d9aTdclAZqDGjtIIB708VnP/2g1dfcTCyvNLLZd2GteZJx/pJq6/Ymu2vQf
G+IlneR/pNQ0ZuojBXsCS9zUFTkdRIGf+2YvLX3HYau7KOjLYsJE3bSMFJHtQjeqLnShOj+qPCxd
ELHorhdgVak9RkamyQdyTZMvimo9hqbFhEn6gsSXLfs62Th16MbL2HLCe5lnLVy2zGmnM5+i3buJ
q5erUE29r71Wht8gSdlYmVGTOgtzAuwvJyNBhEiudA8Y2yxS9zTFCa6yKrYu6rYPPkMo05CrpEQ3
0XKgW5zEqnQXQU7SyMoilfjCavXgiyCsatgZuQVArLFD31zF+kRtA1v02a6sIbpT9Bx1FUlIaQWi
zPFK9CNDDFaMXAFrxVEUDUxkuvkRNVB8b5XJeGfmRXdheGm9ozleUdkTwPpYU69DrU+/tXYwXEzq
2iu906Od3TcdcAk6XSH9GKBykV1895s63wylgHhQjR2pTmFxXYdZfxlkKfFkmr4taYPcB6h/roVD
RthCkzoVKcOAZGKJXt91JK80eCnAwFtfgKMEELV6nxQrkDSDZcG6TO3I/srahcwgCEzitzHykixZ
30vHOgjRlTt4g7A5G3XcepzXl5XrNUiKrOvcNvpnv9XNRaoPw42Z1O2Fk6KyTxPFPJauk9+OlugA
nzETbg1bIUzHbcWjTFXrQqQxOYVaJ539QAWgWpSlk8PwIhqkyFrt1s0D/YHSkbNxRpQOdpGM9yMN
xGRhJynyNcWK+hVi8/pzOZb6otXaOKEG6BWI9ftw3BpKUqDWSk3GD2s+6PddRurVUhGlugdwJldF
m5iXYaCaj5gKDWiJ6qMSqO3loCXmdZe1wSP25pzwZemRxNUKg+6QGJYBFkAwFFW4M3kAINjIpAkz
+5HV1Ia/Fpo7x24a4iQK9os0UxxUYZBQYE1bGWXOBRIZKgMkQPvdqsi5GRrshflDhrlOAlAwlCwN
hDkOkQvNvDIpqZe2OVxDjSGQo0k4zI1NU9WLZKiyehWJTtUJBex7TB1x1tx1tuJ/jkYrLwmS0nx+
r59q5nIMhXFLPHZQrYOQkIY9BFm0wZYVGxGhcEN3mYeZdh043fjFsRTHvSnSrC13TRBoV2llqccI
BvS4jXK3W9uyxERkgXfSPleeJRzQNnCv5UYhvk4uFVrRpJoEIrgge5SUkCy0iosO+MAmD9wsWBma
qdzrgVOtpgLVFrfl9Nl1Qr0eFEs+Bl5cXqNRdBVussDvZLFqbfFLyq1Boz7blZxe1hpOoGsFUsHS
IfzpMm2xca/Y6IxYInhFCzc3RbjJxsBdkA0VynUtQ+UB2ywl5bap8AVJ9bNpFQBD6NkEizAnzghy
v9ftbau19oZfar/APfj3geZn1WoopX6URs3GiN2Rrq1CbXCdtW8Rx7sYfL+6FZTMaVf7WmDhfMJQ
s1Wcpn9uFCfd2+7Im6ulkt6FsRwumjQeW1h6HSE4fV07zUI3rOJ21DXlnlRPZ0M4nwDFTYLpVsUl
tC/tDFxlE3dKBpeYbfvC9WI285ERaN+kG0NtF16XEw/YjReq4Va4mSL8UKApXPOOwTVc6fQufc4A
YxlT76zY1anQb1eC1SVfpFEb7uo2Ckl9MfQ7CUDymgRGPSV+rDC0hd+0+tXQJuS5SdQ367x03W7r
1Zmz95XON4FYJumN5WvOldqKARcSAQB7SgHmKgusgsIyerCFTmTNfRvU9AQ8VSp7TSG7YRHnbnTp
WlF9lblK9UhCbTvwPbYt6gZ/+FxgE3MiJzoAVOy/lq4tvrso2AtKp4q+o4nS/XxZkP/R1oRZhv/O
CRPUH56LkqSCIJT/b/uzuHnKftbzf+h/IIaCQv5He5LdUySj11uSl3/+954ERsinCTBC9+vfG4/f
9hHFMT/RGeFIwRYTDjV99v/sSdRPKmcurCGUQ1EuTBvkP3sSzf1EoWWi3LFC03NAwvwPKBSnW/2J
4Yci10FQ6UKi4H+mMserk93oVobSuaGzzlvm2EVURMWWYEFvTwyD6VP38orrnsAsOXkhh21LDSY5
U/WZLvGfw+W/f4I50dTpoaOgOP0JegyEtRKVs0bBmWwqYRhL2MzampLX7auXcvf7z3yNwTgtZ/y+
EptDAxLSFCEwpyBZolJQIYInzzRNgD4drVWYp9mZ+3n7SHmoTFV0n9jIvZFxhm6q4hMzzbXC135b
FYNKTlIBzgp1pVRNulGp3AmRKzfsWazHti/06EzF6LR6N90ox5YJeEIxEUSPOT2IV2/VcyYQYqyb
a7ij9fr/U3dmS3Ii6Z5/lfMClLEvl0MQxJa7lMpM3WBaUoADzuI429PPL6pqeko651RNX8zFabNq
KzN1KyMJcL7vv3Y0GdzWa0ZpJ9Vyh8X35M4xM+P491f3DwXKz98kGxJiHwBoXl18hF9+LIG1fW0O
3h53BGNqWxDBdKI33aHmskAJwiFmDflpHEgCo1KnlwHx3AyHcdRV7T3qMPe520yC2Kaq9m4k3c9e
bE7YRqtyjGjPanO6q8QQORdyTmlDQZtbIY+lIsZDrbgtVVwW2ebv1lXSLM8ntcbDEBbuRzNsmwXT
4WIHMeqj0v0uCmX0u7Az5Jxm1pw948cTr3xZ4imoHfdrWPXVlJIMS8xgIyy6NP0+8p9y7KOft2Dx
/Ec4ubp5RvVOWm7krb04Ui3pv+UeJso7xJyFfq7ctT64LW+qNJRUisIFbJD55thML8FclNdWSCxX
d5mu7Q853aqKVs9APG/+phleaHx2eexAV2Lsyf62l3amv/jMCN+c3DMT029m56rVXJY4IxkW/6pr
jj7Uz0R7kGtNwW2oN5ogIV4GajUFczlvwJH3iAhp58PNu2ZOKgWxR0nXXdUBE9GuTWKPNPbETTv3
GCPp06PhdQv7vd80kMogedTSh8FgJa5eMeHWmfbuQlIuP+ZdTlEjpa1bFC/1Ft4EM918u8Eqw290
3LEzAwASwmWXlptskSUOZlkRsrv620rMIw+KPsx1907YkvVhq2wq9ybEDtHOVk3zo49KtwDvXNDY
cDmnB5qcSJ0u1/4qj8AqMIS87mM6Qftv2ZjR5Wco6zgY88SU4Y7lYz0GxU2k/Oh1yKfifR7KhsI9
w4xIDA4357V2JjLKVD0eKA0IL021BtNFGJH71nfMHXbvULVaKts9Sx0FJJ0ujn27LBGJ89tG/ewE
ezkkfrn4bWwtALR5RVY9artA7TMsG0T3Amwi9wjd+W6xQIt2brNQjhe1GgmCZxvFp66aiseurmpj
X7pdpI85sVrljp7MfB+KcKFgb+KiXR3IhOOd4fhwpHRot+V5cUW23UTVIpqkI4fiqQwgMXaFETVY
7VW1HdQyGBNhz6FHH20mnTrZtLFtiSpa0s/duc6/utPqu7Ek/7pDf8KssIN3ZQyPWvGtC9qKHuRx
M+mf86axRUYBeXgvnJmCzVWizNhTmtzeCbR/y65ssu1pxV3+Fo6b/S0f29LDOW9kj2srILErEfig
d13+3OuAe1zMlnoP2lA+RCXMwy6nHfhxLa0x34vMrBl2y0Yo6sHYxFzDbD7DQsgfkRyNMI76evqs
kIp+hYNeeg4Xq7Bib5Z+Hyu3asxjR1p5dk8dxkoBCp2Ozs4MckopMJItVsxZTqKuaS7oJanY5Dmx
AhE9+JNXjIk9SeslazKIEEvqnHuw8dpmp0pp35mjANHzQ8qL8A2uI/+O+ZIqQVvzxTgWPtC0pLMa
BgefpguTEm1v5J0jhJ3qkU7xvGXzsIuxFakkApwVyDFsJ21ZAfDZixDdUhkCOia0MK9WvNHiZ5B7
vNX5vdMRTr9zqmYKEz/sZsi36VrbZ8ym7Mnt741oV5flXKTc722GRqwvqLW084x/z2CzYn8Kly+L
HowgqdqgM/fkrfKbjYGDPIjBIc/3vRicOcFbYxZnNysrCgFmVK3JXIXyS5i7zcPG3VuwkBXQQw7l
Tvf+akhrR2xx9i3SnXCvP16/1blhfuwRwmc8Ecg20P4ESsSDaVMQrERHWyFa/iEk+nSlojwaBspj
McF7H+lyHoMjU7SgadEPJ3YhPXJnLtXgP2sgHZr/TElOZ+aryvqHt9oVmvnrOw2CF9NLRBLKlZKC
mf75nRa2nEBa1qQM9Np7rNVja2XeWWx19+QGXKu/f4f+Vz+N9A3YfuTVsJ6/iFe2FouRr4S3L+vW
eJjtZkvm2QjTCQ3VLYvPH4P6f8vy/RKAd0U0GSDBk1jQ0d1B9fz82w2D3AaOEBdVXK4fAaIkFixP
E09pDtGmCRyRNGZdZbTzXhirKZ9tWJIsGSdufFQIvaoTfCMd5Emv3FvCMZRHF4aTZzuOZPk+TI61
Hpwob/2krw3KuN01L8d3yesv+AexxO9E0c9fFT0wYHQQZczG6L5+/mUIb9GEJpECW+vZIJJCEYD6
1SXGlrfRVkX+hYFpsU+9aMjAXyxTYc/abMNLe47sP7Xy/9YO9P8YyTe9D6Me3v+DRD71H6mW37+M
ZSv/B2xFzHf/PU77v4bmXZZwge//Subjf//HTuSCq2L9NvmacOdcrfP/B6d1nd9gWa5rCfDmdblh
7/oTp3Wt34ieJmgJxxJ6W+tqxfpzJ3LC365WSQQPZJTBHpNM/u/sRL8Pqv/3TsJIj9/ZRdVDUiqL
Ftr9n++kwVfjCvYgIF5IdMkVZdPwYtO+24pgB2+Nfbanvyoug/HZmZvwwIvwM7x2IsrqtiDSY7cE
n5prGc/avTirf1ZFfgnaNakG6zgOzpHkmyu0SOaMs7jpwqY15LL5RH064T6iO1HiHqsmynbOMPiJ
RS/oZ4j+EYewSlGVPgLjZIktHfuMF/nWXPIvNDjbe29oY8Minb/wpIiBIr+igCHS08hbgDsbYLNo
PhDbciTiLNpvWn0y1pInpZvnE/4A+6EYLMSm2/Y0jh7OxlzclrSPP/kgY4+z2MTO7FF8LROD1TLg
qDT8YU+rQHuv2w8qa59RX8JAGuajXbEyQsRpgI8FpWVGk7QqmxPtkm0qMvyhdLVGz8rs7nOMoWnU
VHcdes0jnCzI2+LUXxWJ/75vidME7U2XgFa8fjO8IkZ5msX61rPkAWDXarc1y81kE9GmLZUKq4pS
svvHw0JUNOBgri+8SuIuC5+Va5BvRNlGpcQzaSXDEXbGerSVpnzTYWeYCGG+tmCr7K2diJkelrKJ
Sb5BQkWjBL7b07gFL52h3h0CfnAeRrQhE+uU9B2vxGCOW3M8AFC+AsXnpPJsn7OAPmq6sKlf6Dpq
Jjz9wS7lHDPsg8As7fCMBoWCLKO+1oaM5qtBwkxsKfM5Cu/NsLhbR3rsK/VKOvbT4PvniCyw4+Dn
N/5IlIursODnRNsCAhFytpLM6s5lH2/oRj9NdRjdKWVKxBLdZ4iE+atLyMJRGjXqkeDJGKNi23li
e2jEupD3RH1I4xcF0yva3Mawb2y1rAk+J65j4MX0dQTEHhlDnNlTy75uPFiZeGdaPNCyQR5O45+d
lqE6FOMW90N1x9y2s2l3TESlvwrzUzuIT0PI+GoLPX2lLGaMmSnGeBlmH3Z4zu6ZTupdYzYG3sdZ
HQOaKT9N6+qcIX3Wfc8tmQ44nMDfDTJd6vzBwa6eiCnw2HuYTjSpbO9lzR1TZsszmIezLxlh7hyn
Jl/bj3rsuYafhHID9p2HYt+5QGQoBfqYTPslRcPN8ELEvBvbYSkudLv03yoiNuhRsffuRnqQRng5
ZaegXyPM+0zn2LqeN9gggqWYewgULoJ8JMhJd69yoYQdW1H9HEz0ixSYj9PaEgK9WMiN4jU76eRN
4hn6aRpCcjjyXCZr0DePnr1+jdxqviWFozlP5J0npiXKvdGNfbfzalxv6eBvNa0feq5RHwb9benh
f2syWz1rdqXdnNvFOQg8+VIhMX1QRExb9MIPfkqW/xpfczG+Gfjdj2ux4IuE9Klvl3baHtnyRcLk
XcJbBJt4tnDU3VeAClPS0DNAWc2mkQARgrM8OVPpP1dc9WM9B/IpwMqPbXFFe3xt2KZWppwJqtC0
fAxI4fV2mDbb288kgT5HsuCsUkHmfoZzKM+664crVcB0EOt8ixJPDo3Nkzk4X0ps4C8DahQntVZy
SRRLxd5aBensoiqOtlFx17P7NSflL9EU0z0esV6r4lOjr/YFol3iyTSNG5IqVz92UJTRbF16t4Jg
hIfFnrZvymHuKetFnzavHL+KHk6ffpNsTlctMbC3PMQob6uvrg5AcYNhu7MWA5Wln1clBAw2vNvB
aQqIAx0ROGr70ydp8aRi5OdK5ltWJYG7Ye0FZE+trsVHIWf2L8cZrAslRKhf+H1PqMuWR+AM/2np
zeHiFt78DvgACR8xNoHpdH5sRnIF1O2M07zaC7nWY8tTFQodEP4iv6908RzNQI83A0hPStuWvWOn
jVKjEP1FQvIllIKLO9szwtc8K2gDl+N8KFGSoRucPXxxGCdY8Oom+9L3+Yr6wmXFErMf3tvAgUcU
/eoxr+05LbypPiD1AOkeTHcXVeaUFn5RP5v87Xu9WRpCYF7OW1dlacV79TB4Lib/ZbXIxSLUxHtv
ImHduLbUn0GCJlp3rLJMmtrrnw0ZqV01IRCx6Uff5RrTSyHX2OykfzOGi7rNlIECpiHcjFNa2uFp
RRexi1qkcixh6sAGtx0K2ydViRD63YJwGD9p6xbU6+T2vm03ddNWBTTRVPgXk9rAF8CM7RGEpXos
s/zLmBVWisyqi9kRB3KaWpkuWriJ6gyL/PM2eO2rQn1dDbxZuUNrrqNtm0B3n7+dhg5C05e5S7Xv
dafC0mRRrmXVHnvT61JFmsCDkeswbbdpvoPte/aQlh7p5GXRCqifYh1vHpmIgmQU83xYrlGPbcNp
V9NGcMPKWcdZZdF2NG/B0ZSbTojPMo5Aur/jD87nlf1sl+dbnxoOtbCOkb30tFr8cBurubGAy47G
0kzPnuGbsVIKk+pM+P74lhm8sjEZoTOp02ySy0nDebaBSQsHOjy36/bIxtuEW5IBnxdsYYc0idUa
+oiECOIowJSCFj5aqARlL8lVsCFwv3aY+rl3wGXxmk8O1Xn+lN0ClcB761e1tglcuU4i7S/HsLPr
90lt1RPQl/g0Lmsba+w6r5kfcHkMed+svnEYheXcVutspnXgli/hMkVPKzhXjJ7D27c+CJJbFnPs
tcI8MzE8uRHyDTwQTuk5B38BhwuMKVlEQKoZnBdL6Majh3SYeqoW23PtG09+M2TAF+5TYbhvq2mM
r14u3hpjsW48KomOJWNVp49OZiehp1J3zPWpxrvaOVTqyXWuU/yZcbgV3Wnq8x8Q/7Qs8foFBa1i
U+dOLEn6Shpi33xXHN1xalIF6I5/s+9BH71yHzb9R+qjO8yUASNDle0rasEIoQjjfu3fQ57Sce6f
luaDDuYjGTZvERhj4Th35lRb8eLn+2BDKt17Bx19pwDiiSW72fdzBOzAEZ9MpM31w4yIqbvTjFia
qr79bE4PivdmJaYaMRCQWb0cxp6ST8dZ9r7GAghxH1zKuqF1dIWJU9EzsBJq8WD9YSrk6pOPNrqf
3CWxa1pfXUOUCa6RN7KqD+Hk7yUzM0KCPMEx+qPPbf5w/tBNoF5xYHf9HdrgFLn1j8Vfn7XpbQlk
ysYk1MXI2Q8AQuqGEhC8z7hodrSb6yMmSlrfKOs4eCVdfbzpjFcTQ+rBzaE5tMoPm/QP7YqaKCLE
xCW2/miYm/dED8alU2gJlJs9tpQvtfHI7nwYZ2+NtTs9ZqUFVu2F8ky8XBXLrmzxNLuXfqAsuCk4
vnkMjGBOwNmsdm/1VJ8bbRETtrd+WO0R64SvGdWK/KYm9mQ2qDABj/oxLpWX5HQxnEYQ2Xit23AX
zJJQhsXCqyT9DWJ3CYl8CvRtZwpaCje2DmTgl8gQ4RGEPLhQHyfRzGK4fJkHY4zzpZlP3hDWZz76
dpwD7ZzaYRgObP7Gjns3ezYzq91NiAfvdVGMOxFW7RmhZ5FENumQKA+MuOspTaBvyD3k9dhyeBb3
gdmaRx8e94ECwekWjostV+v+KZNe8eryMkvt0dwudZNveYy8pqH+jCzXSC7rxywk83VvT3mzw8kU
7QLMeLsOtfVuca7QW7GUd+48hWe1Vu7OHRg9lbVirvMDMb3PMtQHMBlA73576KF5zcSxpXXXRmO4
DyiZOM9hZl1aJ8t2XS/pqYXjfyEYprqxa188YF5vE0uO4x1Rf92eeFCaPrxVPAbYleCRa+OVIyD8
rKvKuywr8ztki75QenNNV3GIfFqrL5nDwOs3hjy6QW8c836GbR6/N9TShT4Fc7qzPhE2caB4Yx/Y
h3UrXxA4nMPtRzZT2xvaP2yTBMCx660Yrek+0JRQjtnRFvltZnP0VssMhpIdSC7DsRV+hDR4Z7ZW
J+IKrThw57cBPA7X4AiU+rBa2xGzX4cRcD00PRoYei0rkQyZmA4DTTrUM2wh2ZnIb9TAW3Sib+ze
10Q9WRuY8Ng/1CC9DrnPG5aeIZ+PXrfkr21djucZFQDtKy3IyuI9DCVwX4DnguMVXJLOUOPjlNUi
Awb18++g090eM/oGRz61LTN31bGvIJZ1yq1+LHXh3xNq+9GTLczJYCBmiAfb6d+07bZEIo4LVcp1
33/VNC7uI2k2u7ZU/asyCG6KnZZOxE4t5YHYrAEJTzO/2whTiCHqMu6DdVY3rsFnqzovuzU6saSi
yltw9aCGwG+fK1OMH2zc2klvGZURk1SJHxIVRmzmbXimp5BtD8+D8OMti1jDiXVbFxJDERrUOcU4
pdImWigSKg691YVIcsw29amQ+bGErpGGGls1v5ZfHqugofIxmKM9ciZxGLJ6uJFlNYN8dvpQNLM8
BWPRfjLYZmNLtMGHpaPUjiTk6VhN43QYiRlKRZllR6LFgq/GOuaXXJrDk32NC51t17og9i2G8+Q1
9cHn3DhZSjjHCsnTqZ/9V2eyDyEFlDGYo0KvBbkSK2MI95TPzK8TqP/T6LfEqzauU7PGKCrNZkuj
G1HT9gXpB42aQ0ULaiEapnEnWDmZq+lFcVKkxqA6hpIpS7NsVYQITPhuSn+kPXVkdKy7MrxpmbbY
z2caX4KiftF+NF2fUOvNCJlaQQr9MjZIfFW7ARcaK1g24+zhFXde3VqfKV8yv+MgbCxIM1KXbV7R
l2bzVBVnQ27cTWbW7jMCVNb9IPzs3Cz1rb8G3bvd1+9uR4LvNnhOWvGHO6cO5G3Z+9NZDVLs4W78
lV1wmJLSa9dU2oPxEcqNfHURIdgM8u0gs5DYq5b6bWWM9aOstX2xTVXudW7qZ/jVyY81fhv2OjHx
mDfKY5+tTHUg4BXhGAiq/9ZYW88JOEvx6GeMFTEcOD3dzLTE14agSwTBnavMmy8tEsGjMznz587M
Od4oaK2Ip7KX8TPs6XtlavuhR/x0QPTW3yIXrvZLzgwiNqemd6BzS26EYr6lLXpNonX9Yufb2+Rl
D/nvDKHRXsZaJWuj/0Re/39gnf/D6keQT/0dxvmx+FLWX+T3v4Kcv/9f/owONT1wTqSj9D1hFPxd
xvyH9iMKfsPGeHXFYnj3XDwk/4I5bfM318daBh4fYi5EWP8vmJO/DXs8lZQBqxOBcOCS/wbM+Yvj
CL0XDeWQOCQYYjdC8P0Lyml2uHzwpY3HChL1wbMnfWt4FdMLPBRNW13nGPkBtpg3Hp3nC/J9l4MG
5yVxznE+rqFDdtMYDslfLuF/odL4WT9x/Vggw8G1pRmI99rU/DP46lV4OWVd8LEanWUXuyw2K/F1
YTA9rg1+qFF2twYORiI4e6d6wI0w9/u//ww/a1KuqK9JyiQo85UTgU345dIE7aSDSbfLITcaxz9A
aKgg9vyaF8vamfz6f//jfqEurj+PbBLga1Bv/ITWryxTxcNsy74IDu6S4SKeAueV5iRyievSMj/P
ZTPf13SoxZ2cJ1Yq73p6jJp65n9gu36Ru//+QYDfiU0HZfevqUI/X/yugpZaMVUeavhaTB60pT+4
BJ9/h1G37qI6dGGARV5RyGRuy2fT6OSH2tlyFn00fRTIRVOeJb7og/IfbovrJf8LJg8jZpOkc3Uj
YA6wgl9NCWREenYbVtPBDaM5S0kC993jIGjz/Ycv49f7jx+EF+9awUgomg898fMlwKWOO63r9cEi
Oyzc8+Z3iRXtQvtl62fvh10twEBi1DlqSbchRXCU2T810v3MA/I1cAIgx8Jdfu0OM4Prn/9FwGOj
dcjGRU6HdgvXMKatV/B6AbFO5n5w8huTzfQfru/1sfr5+nLoII/H50O7J1lSP//I2SsGWxemPpSq
7t7EXFOq2ATLdS9vXe/CP1QH0Ws8LP/gNvnPvysnGRZD8xqxfEUyfv7Ba9ls3bbq4eCMjTnFRmdy
4FQGQlXe2RTkInXI0Hr+/RP3n39bvlwkoR4xKpzE5i/3uWyDzZ0dczj04YxuMxrodxZTNX+nmLr7
DlpEwCZVt/U/8LtXtvjni+wFxO3Bb/MfWGXO9r9+r7lPk4gexXjIV3d0dhnd5D+ChjuKdMm81IdA
dUG0W3UeyjQiIN4//P2vbSPE+ukjsPSbZE9c0xi4uXzSXX4htIu5zzjx2umwypI5NhtfrSkfzs7U
mreE+nzs5h7JOP4jp4yc4yJQIYdFxsKer95yGYa8v47HMrHF4jy66MtO+WhFxz5a6o9VUVn3w2p3
B9Ss35pA5HtHOuWx2OS8t/0Rij6j9sUb6jExqoI9ekWIQO5X452NNkNXC6rbHwuqSSVoLcsh2ufS
+LJFNbKZfuZh3PofjPF2PFvbRS5OcFIWPgDWTxXnVV4em6XKLkifScPAD/FadEtxwrz7o99a6yZw
NgLHKp6okWCoD5VJECDISnHPXvORoat4yB3vXvM8nkqC9s+lmpo2No1efoZVeh0xmCUq9+2biuj/
nZx92dNBaurYd6ZL22uAu0zLMA7YSHbhTB4Bu61dr2gpxAeEBEEf26U5JbZu59dlK4e9yTGa1ATY
pEvAGyA1tkmWH+TY5ajTlEU/6hZMXtfE+TWBCipejn1QpC3xRhWxw7LlAJrc2YouE/WCUQrurpH9
4hepr1Ks6trgnQueLJFkQpad2JXktW5Ukg/KjR6QC69rF88Ulo8hn2MMPRKu+42P49nECi1Z371V
/I3djenONgxGONKOdFuTsdf3oNC53B7Q1nEAdi0ZFC+rmjmW66iClGnddXlQmBF8GuML/nsmTbN8
dGlS8Q+2pOf1ubaw3pzL4mr1LP2FF72tw0nQvOG0UwCCg3uAbTMcV653HxISnPzxRl4s3ciDN8ym
+2PM4UUeLb91p6fMoD0bTGfpqBdwfJQ9mt2dLF8Ma9nFIw+Bd2quOGdEJkwrqXXEp86pfSBaw75S
SYMpaOgoqK1WO4N7qEqyJuTjRXI2+WB9JPsFJXo+yOaOIIK8I/t1dWmS9CFVIY6WACmWBdj15vgN
dovMdtQKMtW2xxZeTN+4iDJJlh0ML7xzW81fPRsVO2Q/mMNwQcm1rBcibUvzYmUkyRxq9qy3Xleh
dcKQ3M8osBAGU9lQBKQbFPJGSlOnvhTUiAfLOqjEstZhPXmWqJ+sBio1oY3AC24aw9dZOkMd2fdW
3i/GhzzK6vKxdDU+whUoUH4rDet9K8VKDW60ud9B6JfoFmSqu+98z9a72Q244/wtG6MkbHP0Squ3
mt+Als2byekoBaES8seouFYxshC6IchVomDR1APgGqJ9UlqNfA0RH1bhRB5j6WSvDRUMCIyFvAxu
Qw2HvyB/69cNl0bXe9fzqPBN9UXnZcdFaYdgPdZotT4GfhFRxsJSmaUDsCAc9xiCYtrgOJRMll7i
+U2e38NpQePWhPuWx0BozjJFl1e5CybD2JG1ozHe1hGJOljPFyj0HjprOQjAEvSPEUbUne+VcgCs
8ULsPM3kPjhIrLq0cnTfJcjJ1s8bdl951FVv5ElVzbzCOkf/blHw7F3nzmRp40ZYOdG90QTeIXUq
OpBSzCijK0KQLnmwOd4uGnALJTyb9n4Impoe8TBQXkIvraZZbuMt1ajqVo6BPKIDHOVNw7qQWkaY
PVWRaVBh0cp7yzJ8GMMaYdXoWc0PWasCd0NU3dvKnW+2yFRXC9dWfKeRwreeW+I/RcJFy3YyB5vZ
XQWkVEKPozq2fpffZ3ldOIkSJYoEHRbR3p/LK/FYly1uriCLfASGs5P2+NO+rrO8Pks9ZGq0NeSR
6My9X8h8vdSSlp3GK09BZw93pnCiw9JtDh0XRm6g0Fs0zqolo+PILZxnzYYuUEVuj7xHFXD2LA5y
otZjWvusPplV4Z2AvvNYEh91jHxpnGuKZQDr/DadaiQNqurXr2WxOqlLG/xF4Im6ba3txSR3FH+5
HvQOc2eQx57a1sPWdPOHqSFzPKNaK8JHlkHmhxOAxlhuc2pYgsmPXGUCxULVW9NuNCZ54uzDTVPN
frdwTpnuO2q4LTaUH3ypHPvFVP5056LQPBXeFibelkenpdchDUhd1SdqcEfjC2XyHFFYYy6Uv7TF
npaa3E3r3ImyuxLe7oM0eo9mFnS1lgu8hrTOBfwqcUpd8K/wBkUx+rBGA008jRAIXJtWFeetranj
UStP1k5GubiZZzI7b+mTib6tQOLvHWPXPqT5V4G7BeEeYYOVZr2sTt5IOCffeIeIkQzvU9NaCgwF
I1YZl+hs46w1usdZi/7IO8K6WZ3unFFSy8kZmuKuXKbxPhJ1GZsQcbt5Et4D11DQFwMJoVXNi1qU
8gPxjc1+M7V/Xv3O/Op4c9TGUcFvj9JxNpIoqC0Y/rF9nzt73a9TTz6W7ZCGsK9K2dg7QnPFqRJV
8wGCp07nsituy7wfT7Yrqp1tw0shVavFtcUWbSwCoj3HVPjuV65zUr2yOLLVWCP0qNV9NcCkc19Y
lMD4gDaIHFZ3B2LZPVe1A8hLsNTOFH71MNjRVu4z5RafzNn0j55chr3XC8gIxZzgbg7kjvo+b92c
bDyd98jllvsptB89Am9xxkuovGbx9hzAdmKilMWOEG1y74tK3pWrZZwCV9aJPzfmN4ZBdbMw9CTa
5MTbZZqMu2GdnHsrHM5FoOTZslFtZHa/xWOouzjMscfGMLotxTd4uT+5q6eQ3ERFexfYVXWPmx0H
WoswE47AU3OKwyvCZ4/d3L6G4idRkVmnRTpGvK0UKI9dyVYqrzVEytgbNbDxNFX3LtTjC04AC3Xk
8tGuu+e6nj+izYTsI5GOEPhNgN0XmbrbVhtf1dI7Z8/MPrG+/xATUTlW/j24WpGCwr7VOiBriINx
X4br7TIVqGO3lr2HfDTXzZ/LmRSPaet4XsPt2e/1Pe29TWL2Jg/k0N0JSZuCWhBkFMNynLyophdT
f3S7skgRHa67FilNu4byqs6eUptguB+6GteYyWzfk7S/b4xC7TKE8nEw2BKTZED7sD+eoqLDeR9I
f+cKWP8SXi4VUW/uimkTn9wm/DHiVj8Ndf1meJ5Bl4hGqYrsugywZ9E2/VKb8kvUuzbeXdPBDTGr
BDfW/Glp668cwbec6g+NA+coQl3FOtIGYYErlfST9FLwvfdinWhenkTqSXJXeMvfbqLo9xW1U4Tm
T8g+mC3g4t1UVlDf+UiP0gAfwDlUHrdy+Qa03KKxx6oGfl2BDyLgpF3pymmyiKxQj47aYJlpITr4
DEHE6qv8bmFFObamtSZBlH1odOfvaDs4zq11N8GX/Y46oiy4dslqBb3Zi+o9wtUcM1aGMThGy/Hs
bq+VIqgpnFRwu4BbHJFMPdI21V04PJ04qwn/3RC2f+RMfBb00dPilEdpiGs+MaMJNzTH5vLs9bBP
PgL9XWYQJXpFa3eNnxnJajUmrvzgCx3eMHpk4y9VB3M62wty7uCbXdkPHmng3or3oQ214MtHChOJ
7FMxgebzSCBOaT3/IZiXo9OZqdnBoE4dR2spKaXYjKFLQ+yf8UJw+Qk57XllKIFy6aqT4UFhqNF/
Vqt5nHJe+nbfF4hqttGOo8zEVkklV1JZbXTasu4umM0sbhVW4B4pvRsbpQ0s3HTozaQssFFvwX3e
0FazOtmdvU3buetHd6cZRm/wkoBda6dD++N9sjqxfgcwHk7GYDo4V6r6aR4r41wJNAugKVVqhEv+
seil/CAFRTsoNpzXqRPDN1TpbUCSJXJ/L5+2Fw/j/AE7IhOGK78i5xp6Xh1e/qWR/icC4BijyDeI
LaSOOxMf8gVHR34rlI9unvDXVLdUFeS67ZuUMm96YIf8dfWC5goiuLtumIExVoOSbaigXTEX5rGy
JmOf28OrPdfOnWys7kmNZp0QdncgxEMlTduIl2Ayr/ROc3X32m5zBwQk76Wl05ESt7uql/TUIQcP
E7Mw/dPyv6k7jyXJkSzLfhFKwMlyDMbNnNOIDcQ9CFRBFVAo2NfPsaoake5e9EwvZ5MimRESGW4G
qD5y77lTMS1EoMXEx/XU/bYDPXytnafMtFu/SsxDEiMjH+zyb08TSzL6bhIkpW9g8lcPtM0J6Xyu
3emN7Eg973IvxNMgEKrfABjpkJciY7N2W4NnA5vg1GjjvgqyVPyp7tBztMt5MI1MB4xHG5Kb+gub
3vB+Jlfq0spCv+ST5jpS68huyYKddxZli+9Cdj7hFQkqdmZnsyFCvcE1svYgRnPGoGkbrMj/46XF
kaFXDuhpzMNbRanQa8qbiBOkOyAK8OmHaqQHG8kq/1l19arTivsk2yadA2uzR2homNtaejjDfA26
fdPZ7p1dDdnZInWOB1F68mkMUDMiREBUWgrTvo52XTSHbMEis8lETBk3i4gWONZTcHAVa0FLefkW
PEp5pHrsRUo07+RvYIc1D0hA1SNxrH6D+ixI6B94qlntdQgCpgzbkfGpXfbLGL5PVUmNWahcn+0+
7D4XMDFrOgPq2RPc13gHTDptkGaewkHAmsk9VY7GSMtmxVUshdTE/y1eIAB2cM8AqUTXRdj5V+yM
/VdiZnOea6SvAOYZNLmo5diarJdsDOMrQqLyRFnHR1CiipCU6X+HBZ1PtiR60+DlOdEI0rMtizNt
8aat1qmXvQNnEzxNwU9iT3tljfEfdmSSXZWsf8R5/1vpSH/xYxEDHSJNSeMchJ7Th8fbo8pDHmuS
DQVaVh5E+2FwnOCxtoboKhnaf8ZV0XGzc/U8ULyIE6055nrkfPxNLesQMUd/6gN+TvbFTEfRq62x
2deAR9QmNGTXbfra0kdhOYOH/S+r3mXOTrRlk/ZjtbN5x70877t89YMNAx/3sXDj9S7UbDtbNeZv
Tk080AaVUfDZFtq51hlesbFQ5tma4+l3uRj1RRf54DPXeup0Mx6bcHC3I0YbPmFHjTyC/mvZtsUL
5I71HBsveCtltLzac9zsJoN/fxoQCDJshdNLjb3Ttlu/JO1snwt8B9AX6hXnpEbBRihJMIFyIM9o
F6AHE0SN9OtBja4kVyEJzqOwY8DzdthvEaD0aZgJGhR6/sDbRGujXNLGcrFVU8Kef6yD23rwF0KD
Zwl1jFGN424qa1H0Lckjpv56s3otk08fd9LQh5L554ikGOvVyzzNGUec3X0rNpHboJNFeHGScXpC
SBWfCSKxgREU+IZ7nDT1CNWDxpXVO5kzh7kLaNgTJcwOJlT4IFaqhKgBdJCzxPU3EkLcaxcEqIFW
2BWJiazhQNRX9jsSWj9kKvKRddrfQ0843dYNZ7H38ObtksJe9mWu5XEsiGi5gJsQe8frXT6IZdxh
mXhXWh0HE4xp5TQHrDPVEYifiy58SD5uKVV5MT1OHLj38+wdbN9cRytK27l67Cl+ptz4x2EYfgKX
Nylxle6FyS1yBssHPjwHfFuFQo/dTnG+XdGCL2kM5fBNxM6x6OzsW8cLx/FUOK+j8HdFLefUcRwF
DTi28+qAD0OSGaCXSN/3uR1PG1Kjkv7oNGN1A21ge6cV1ajifBAZdjqhh3bScuVJ2LYrE/NHqSm5
N247JMl5yTskQU5lD8meJRbRwK09OePJnykhHkRrw0cmcyeqL2iyCPmU5DL+zQcxQmgxMD5WbHIb
J+vQRpV6u/Y9fWATXUww680kyw+0OXIrreBIooREV6gvvvK+S2cV6JklJsx0a7z6KphZLTNC/dna
KjnvZRC9W0V5Ktfpk1V/ePFXH6a1QcO0beSk07kFozWMCH+kUz9orlEWHtVGySW6FmQu4d0F/oQ2
4UikZbKLxPJnGZI7z80uPPrvjagO4ySu2NjYrVsN63mNDEMENQX0/Jx1XpNGlb3P3P7Fq/HAsNn4
Kuuio1EJH+uWL82f/Re9ongVRbPzQAFSBFURJU4WpmsGRgGt24U6vboXdfgNPOZQzEW1FYmPo7Mr
nrvOeh0Cw4lV3k0of1ytSiZjyfrRieUEHylLtSPPSN1+L2HfMmkR5tqiTqVBYs1W4JRthwplL34i
MmW50TpQYJoDZ2cjsAWs1ef0CBTydp7B3VuWTyuGU+F3odrnMfO5fdOEejonavolnU5tCua99k7C
q+FSjrNrVPXhuQiY/2EM3WCv4AO1+UBdDHxRRB2tnA9dJC84Wt0DERfue65RIjEYvhvXYHg2rVVc
Rs+mwq85W+DelF+qVjIH3hwjLw8KvzRpFXgJxEjRzOuF4UnxwXC7Xf46pd0lb0tWZL9aTw7Ep5ZK
i/tJ02tsSuP446VnSmvonRM+cQRIetk7UZ3/Liwl133kt62BjoP75KvyTNGgk0bUflkU+LNhAxdy
Hg5WX/AB5IEjrHQo6Io2HQE8LeHufYm/ZJzfej09I7x7dGLzzhg/RZvvHP2qhxo+oevhluPvHsSv
QiFzGLMo2tumUJ8UP/E+t6d3SsRyr3smjWMbPUcIyXcdBr47bF5XMebBYzgtlXfI12G0cUh3gN+Q
x+EiyGFY9DlF+Dz7SEmNO9kfjHB549A9+amTiRCEWp311yLwq1PnRbga4HQUz3nU3H4+4f7M+SjV
pi0T1qFhFQ3PAcjnjBPKRyVia8ujpkeAaYsC0fZUUG3qipkEtG3ZHX1wM4O7hMuFlAbhkmNY+2+2
zP4wdB7vs2iOzpkC450CRXG7vZPnptkpGnr6pChnlmtPn7GtSOblMHyOPGP2uTeok5r7gO+oAv/v
98X9WkXjc9T05rmYumCv4a2lpdv/WuoCSXRliR8Z5z1bRQurZ2lKmCpa2Yym8THEB7tO8odKDZB+
+oXxbsdYvxg03qIKScq9zHEiTMHNKhiP9dEYXf5gtbweIuMMW7FOzdbRVbutxvYH5+N8tuiRjjU3
1sZaUI3wtg/51QU/FKZjwoLBsCV7QP6dpL10nHMiHEYKVV8TLTcu8rxi5dyPEIZPWcC3vBE5+tl6
icI3Mob99840xV7FWbfrBYWvU9UUHTFa1s5hiDnwA7FGrJq0cFu5HSVavC0g+pgHVNwYT4ZrzGv8
vYgMcwuEz4wV6wopY47WvEEug0c399REr0RkdpCN9Y9Zrga+0vzVzShMrTwLnoyXIPyCBf86T5Bi
ecSeq2aurh4Jls9FhY8f0sAQYEhH0Knn2vs9zXN19tBK81Tx6K4jv2pLJrsTHoJzZctmT9xQ/leH
K9i/plVfFncfNg54/6Rt/hoZgD5ltXVXRs3FAkBdbhJ09QxTEyOefQ7pPfStckuiQHWMa3qlMhyQ
QS6YwtGTUyM7W/K233OnWyeGpoVH5miwHCru0nvkO9H7IG+PfAeBKloEks+GyJw6ZhLPTy0/54bZ
B7l5NqOLxNk5VfmnhkO0k0EoTr6eXon4xvsc9uGTtJLl4A5r8nvK2u7DTZR1sYImO7RVkKR1AsIp
TBiaItq2SDigLLxEvRd+W2E+P0VQlCEhWfKNzUKwF2PL99HCzIkFwuJBgp1fpemfiXHBeyQG/2/v
dvEuFgCfsJn4CDSt6UR5hF6OUuU9WEcUxgFJ2rHClyMStKViHAlhVOFtyTCUbyi14Fvh8f8Uo4dr
JJnbrVf7E9AGUd9FnRivpdOXz0vVvaCaFQczhDc6QRHuUO/d7Bdj/bMBkvnAtz09x2HnvU66KPnZ
3Hh8G1nk+CSRu1Z0DzhA7jqC+nYLm6iNatGVbeommyuudYTziee2v8IS3RRjgKpByYw/BKN/BWfM
0Chv/RuEM4L7k5D84PfYnbxR/7JZHNmpRYbE/aS6mTmNstQ3cdTVR+Mm8p4rqmEuL+pfS+e6JKkS
f/qsxtbPt0mtnHrbFDOmDhOo4mRGRqas8/IdmT7DPitvwYf2mD1UzId3mUutFDjaOiVliNw/iqX8
MboKUobV5ZO1mdid1Nup8st9NXfhkyrnhRcq6phCRu6d5OeuT1OXh5cwt8yhXFsE5uVNaNssTv7G
NWVtMYfgs/DYvS5B172z0VieHe1jS7LAJDESGN6KdipPdkhSR+CRMF6EJnA3xJbHe8/1onSudcRt
unwv7kKHHA0F73qyXpUicNebFu8A0nbdezE+YSLqp407+SRiSGIXXQibp7KijopXfPx+xsa0UcZ5
0XzoaQkZ7IFZsr9DIDzsWX3Ko59M6LoDweIa1smONzjamr7+mONC/rJ5ymW6tAzIyGPyOSWjcjsF
63qqMzxlbpug6USY7nTFeGRJx4CxyTxKxNwcmdaE25mCKKWrZio6JnIviWFPCxIHPlXfkFQpfftc
rTBHGChYOAqrAIBcWR5lQg+3NjdAWh4x4BqzGHOHs6Z+NMormwNxF/g4DatsXFBZ2i0mxhBLNZC/
9jMaw4TP3vyirnLAD4TtZxFo7bDtHR5itTr3tJfBXyJJSJqSYbCNHawk6C54CEMTfxkHHGm9mPdi
igD+xAJOxcSTcKgyCC2TH79WaFlhYdQ/PGJj98sy1we5hL9ZZOFupM3bQBlRabK0IOvQEaaxJV59
rKasmboY1EprPo3O6SdZDF/wBrG9Hrhw2O4Vr8KbsfIQVhIe68qr/zrQLDZtRROrZVCddHETEwOV
RjnqgPBH/+GlZdy6KeVOb06kRBdvFWOSFeFundNmht3RGbLlcTGIaTYQykYQ5H6hdz60jnrnwMtq
0lX1VZaOZdOcTFarn/Oga8Y4CHDQaw723Sj7taB8reGg3UZt1xrD0qaZp4k3zRGftW/0aQAwRpVI
WuKDxMSCUNYsTwGDn5Ot9PCuSsMP6ZIrgyMtiuRARvwabmqMDPY2zGny/xYF9rVjYuIgP0yxcrhk
22z0bxMtH8JGO12M54nLEOfz72rSCYOnrvROMc8RbNNwhVmWm4VbaY7/2na+vLUiwHdoAufswEtj
6zL4/kkC7jebDj3754AoLiNgq8q/gHYwRG9z96HxI/tJeHW2IyKjbAlYK/PtkKv1OQmnddigDJun
DaTIkNdCY+IhvjXigNVs4omr52XxtBHHmUf0M+wz8av0J3T8bMc3LP+/RCR+LZHDLHrJRfEYEWu/
0V7I1e3mxuJMhBInC2s+T3080KThVjy4y+Re8rJM3hrwJajFLS/40aCrfhRDraeLEso/j+3qXzJs
m/B96ujbqxuGtFDRjrNVYFRQoxnuJk6YclMJhPpu17tHO2fVSsYJSwqvExZfTxt+RJ22U4qJKcfx
oLMXp4uGV88rrUcbjs+hd3O8qEtTDwCShmg9YdsetiufnUCC3xgnFbdR0HzTWDutNTJcjQf6pojf
33IInvIKVQBjvCq59PGN91tNDoZcSq0PWWSxYpkS1Q84f4m7XRaBgQAKYX6cnbbBCRck08VRzbrN
onjb4JRBCl47h1gyOUHz69UuHrW58nZraXkwWVxdvkfFrarKb9s++pro2Fd8j13ojkfqdEunduzy
tYVL6FIPjQYKCAyiuExtFp0H3xQPtpAAJ5t43GZ5XO38DLsGMxL1Ap6MCpdoYWfd6K6On9YkN/k9
EzDroiMH3bTNWOXF4O7E/l73lPfSxvdQm/pVZ7CG8AhgpmIMOW9btPo5Z00OV5AbOVkf0AfwossB
xCl6vpUpRdR1eyVvXmh07vMbCZTeSGMTLAtrik6eI4wZoCRYIrIZJ7jvPGRsGYFCL26qdZW8jCOb
NdG5DKl7hyNqCzKwPikOG73FheSxZ+9YiuRueyK+OOz3nmhi53k0rvm2ml4+FXOIwJ3OEHcdu3Vc
J8vkyYdWUg/pEpm8xdYA9ZI1sijvs8adSNUbVkE9oMSuWBF0FS7LgnnW67NV6/kYJtY8bIIKH246
Ls2E+MZ2D12xhCeXxmnaV144bYrWg0ZGHE4PyMgaSsYGQ06PbuS9HpEK2J3MDroc+LlKu7pzouGj
nKbgR53MIUnd0UQbZon8SKmyXkRS53bqV2INt4WZyRAmOmPgTWBqknsrlGJnKXar693FsB6ZGvL4
lFMg7zs6GjpR7hKGHmPU7Vil4G1F4rIAafXwv4HLbPhZ3qMsrDByEk+LbADNSessT7W94nudvN81
DgBmvwN+9w6WqMKBuzc8nR4RukXsZMd5GZnfkJtzVeuw74b+VzTbdAOqfgnCRb4pit2nwmMlZ0On
fXb9mF29KENcck7dWfKwEuW3nGl4WVVYLTbBc52zRdrRBzDhu2F1ZkSD4eijwegbioJjMgcIlCrR
I10BSyMdsJ9RNj1P2M34PuMu8k+maa3pbZ76pfz413+pxcK4y9HEjb3lid2Njz5q6pYMa8pN5oeg
zlDh2CV/tDVqZKhWJW/KxXJO+h3brPAPobeKMyPLwEKyhGBsfiJQen50ZFe05yXgfYR/mqDxsRdO
ZWxpfjf/5N32um9LzCiDwshSuORKq98JqxbzGx7eVd9brIfmFDiOCi5q1Jx0q6fC7PIvPQkh55F/
1IaKYAuNFjXGaFeazQLI8gbLLQutkMuipHF8Jneto/LE6TCk3j/FSPZMAvyBKEaBeO0mz9s1ToyK
rI6sG3A2mRdzI6x63UPNneQ+ZBah8k5qClf9MMALTnE38DEgT7KZQcf1zGO7YhNWFtaokn0RSV/s
hq7TEAS/WgpyZh7OnBxzz+IUzZMh4t+je29SNWsSNZhdv2rGf6gWXUhpvf0sQm5IFGICaAV/V2ej
oi7/5YBcf73ZHwa2KiyCTAmzpu9DF5mcGPTB0439qaSbPOtpkPcSW9A2o2x5BXlYnvyACnfEnXnv
YC5KLUF5HStZ/VGkLmGKxAw/bqabx7rOHfuE0XDZowbwvyYTlN8tle2bqSUtunajW+vZsB5hL7b6
31PhFo8ZBqkH4NA5Jd9SgPhwp/twxA86xMP8kU/NHjyFY/B68nrgJuGj6oz1LNrycbVC1v0RMVMn
+h28Wiiz1TsQnM8BHj7M5Lm7jgMT4XnxvYchszgfF4fJUNF/4j3IDtFYx6+TN/pbCwYB0SlT+M6y
293RdPooUiJ1lFSVPw3Ohl0VUrkMysHYy8lJ3M4QI5VzQ3mWII7vakA6W9kmz6WIiHhcUKDFM2l5
TGi/KmPqS1dW5bXizf5BTPdTTGV3RaL6qTNsgDufGi/Vq1tt/dJGAgURbhPKNiJigSLNNrfpdaIu
YVXAREOivcdZ7l4Lt+5TYSfa3lqt9e8sn/+Rd+X1/84q/X9D+fx/RDT9b3mm/+tvLr4aqf8raP3/
8Hsi/x9c/zF0bY91FAJqRMb/MraE9j9upokkQriJi+CfUd//5vcA6YHREdp2EAeYVLFc/Jve4yb/
YLvqxhCbMED885f+J7YWhqj/SeIMsf3mjontxIk8YJTkSvPr/0E9b1Ru68Cysp3TTMXV8uI/i8g9
SNTTFR84A7RgOndDQZ5BO+ZnaxQ/Sh5NXk3ufXdxd07ft3dtONfoPBl3wxJ2cNua3JTsQrIb48bE
ffJoApPlO5i/NAfssKbqsaQfG1ku+kFn86d0YEMAs6Chd38FWvn97yDo5wtgEG19qMRt8w9VDPUn
r+94N/jRN7M781Q1GOA4aDWThhiXYJ2S37XLTZhw3CXb0R/gSLCiiZ+Ev1hIXFmV4YiZODszNhMt
u6RqiAm5TGIZr0eJY8O0qtp6sTJnFQcjW6jKYVc2GDBGpAwNlnyMmBNtg0wzfJTdfc3wbWN13kVk
5idRlu0Wh6DLwGqGVO+P9VUHjQSknQMeqOa2oFrtw0PYwI+hd9uRhXoBb1gcKibdej92QwOg02YF
jz+kcerdmAXtuyb1vMHRQAcLrj0vSAYZfdbZ9srWxIGCADW1nnc9zkPd5VX4ULPlZ87g/DXWclfQ
Hbyw4bmnF0OnouqJdV1gR/17j8gw8IfiTvNHIs1ew9I5ZXHJ/3ehx3xADMJ1TIUEmpj1MtwYpmvT
vneBBm5mwcm4rUM5Qk7UwbvV9zEmbfgJgr0L2NKZOXXjuhPEBsMo5p0xuXgxiTdcejG9d5KGmsWr
X8P3sIu9sX11AZMvH22oTobmNR/VY9uYYQeNj3WkG7nbHCCLM+qvsh3ROzraPhAIw46ctdNeVBgj
KAIZlaCVBkkTOIRLGBOg/Glh5igemfHMXYp0Pc6FvbFK7zbEExV4EO044XaR6l4H0TEbinObT5Rp
EZx6k7Yg7NDZ9CtxMaXBw2hk4W2QxU93GfLKfigHErmx5Kon5F6rOCtBubTFNzT1yGUnUJfAzwFi
gHtixYpW1y/gtXZMSgOAnZE8aCs/kZeT/UyweqdS6DEdezMSMxfMO9i5BdM1e32Zq6Bm3DtPNjEA
5hUkRfRQmDG/bWLc9vesQgkIIcbw5DT+g8fUAHZlw4AoRCadG0aGsb0njK/b9HL5KUf0rp48KKc9
52q4MjbY1mXyHZbevC9VhEGzT66RI7N3f6JJWdhpoPa5UQGCZig175FUcluEbTYcGPNa9R+Ga8Oe
Z3qZzxQVak7XtTwD0W32grnCi7+uIGzRbJi7dWactREcPeWZLLr5MbI97MRWMcZ4ACi+1lTmraHB
8u3tvBb6bLl2/dz0UfSSj/Y1dBX6rExZy9n04yXLpwIbe6MZoXRJ1RKNwVqXxPIRU+vU+lG6EJBX
7de21bSJAy5vGdns/+Zi7b/szgJF5PkwxtNV43fd+XIOzrQ75ZNN4ALtpe7VHWNc6W60vTSPrumo
SNWsBEyNKHC+x9zJiZjoJ7y6VdTSF4UJ68Hcj4mdrfO/K50M59zCohqdwGadyvCJ7QLiis6q/rLM
KT5Rm5jsQAE8bowwDt1dz/hpE2fkVVqNkM/ZPH4lVMHnjjDqra4wkYFTKVMr97zXsmI9AJtDH2zt
eoda5v22cGJSHtpONuWOVrE/rVWb2BhQ1E8f5Os5YZp6idSSLxtWjeDm/bkqDoPKAsgTfedN+w61
N0ff0M8btxbIRlRvpQiGv4ZKMd3RQ77ng+UxkxV8mPGGCZzb8WKp3vR7q3TYS0xhzmI/qMBQtCaq
76m41WcR6clJ+0QfSiN6JmayP4Zt/MpA04gtFhNUa/EtrQnwQZLN/Vvuu6x44FeiGjlimmOjSaTz
IUoAiDFdPmsZjdcEzYNvj6U+QpO7i8DYM21C/47CE1nibC2bfoASu63JaNj3IDJAngbudggDcxVr
1F8sa3oIEkGdT2ANduzFd6VMa7jR4VFJGT6VVq3OHjzTHyPCsbfVYFhlvOD+8JLuyVig8MklwZrf
qzeecmR9Y/Tk+h75jI7/FNJsI7ES3V2WBH+KpfztRhOo38hCi8EYwL6viiJkiU5NzEFRt6uCG9sb
9C6soo9F7D9zRcXn24p52+f+fNfZqn5F3Ivi3oc/4ll2d2VkBhN/rRhBr9kt47mA5/DVqn47DiB2
NfjVQK0FMo2GKxfT+Xm66U9d2S07TG81rfM4YrrovZtaIW/GjbLokKsMKwz0IYhmerq2dMX2rJ6z
waE1nZhtc8LKMIOY06DfIju5diF+hMk+s5pDtbI36ZCuH4GslmTwSsf8XJ2xeR1kbJ3k4JLf0bmt
lRaWZ5ZNiFgIUb25eZnCvnnNIlnwRYqVUzNpSt0+4V2Zkbp4JYLMvNPFWXCNfS2Dquu0HjzR472N
lhe4yPgAEJxAWnNdllARL+7eRwBDyGfY2e8rYtSz14TNbgkKKo3R8brzQNMDqo6LBb0E/DkNmS1K
7OuMIGjnIRiY48hKUJSJgVsAtSS0DT38KKNAOGSvEH+710lWP4aL8fxdhpPmbijrcLjYdEzzRs/q
mnTu+CPKy969ztq9ZztTPLKDvME6aPCr5hepYGxPgZmmmQCwDeq1G15XiTRsEzrJNcxudiYkH165
8+Zl3SChzQ9wgoszc5Xk1TPzHNz0UyG3Y9XsSSM7NIzE5BU917NkC2I2PCbIYnPgiY/C5svZy4xy
FYnpVH3nzlAaYCQOYWKSyfBA96RJeY4VOqGtJB1h3pSuzwYcXYmnDsMcGughQCeH1LFFk7/mwxL9
qRooMAUU79RlSricfEVlteUbRO65ontt3311o/4VsJD7fVLH0ZcrJ/tOmZmRhU9Rmt0LL74ttcMC
X4eqhgTvgLHI8Z1cVv7HopcAeG1izaf93Ie6O4y+Nf0tnKhhJNdb77Ju4+3Co3S0kEvtQwqUGexC
M3qsmdvwYXR5aWOv3Iq5yK9L28JSKdSwl+340QvR7xVSJ2vhMBUmJesSdaBEeDTzpG3LmcgR+M/F
TdZTEHRHlvbHXNooT5bQnsF++/ajdrJr07rLHttXdslw7eytjHXAlp0RG4VVGcve5qK2kSTWcFOw
ay+KcL8gBwTUs2cJ41aeWcy7VsrW+DigAtgHNq+8Q9PNUivckAjv3ku7j+4QLyEyWhdi7jYWMx6s
I834HTCE3JGlpu/suovTMNTYlVXxJOY60LwIS34GyXkJUHUd+JYp2lkf3i1eIA7Iq1/62cadNEZS
n+ls511R9G9uHqJpXEvxa0WHa2OI2tqz1u9weGYU70XsfRsX/CLyUucvX6wiOaYID8lkPdFyEFon
GwJeqMGzj0FF8445bfKz65wbEW3W8pyzAJ1uqTyxOQ8ic5kB9dMOwET8Jrinqw2eR83crsynb+TV
8s3LqvrntE54onBuHLKxQsCcK49FHzngX6TJlelgL1D2XO2oX2vbIKDzneBv4FHF7JqiO5eWYae5
5L1UB7JDl+pqPJh+G4yd4YqMtKg+13msf1deNC5n9Ox+dWgmg/wntpS1c3DU4VZbDWsNSGLlK/Nj
co6ZY/P7Yrc2AKgAd9ebqIIvdRe7axDcicA3+Y5pifSwaOfNbkw8cDYLis/m3sdCOqfFckv3ZAVF
DMkU62HL7xu9l7AAlfIYOXXzB01L4FB6s8dj5VjdzA1egmzjADRApQw/EvibXM+pBTRk68Zz+E3i
9/hYiQXzjJgo+DCM8oqBi7sB+tYXTKKB+tlXEeW13/UnDoKpboCHK/O1NoPjHFn2L+UVfS2csbqw
mEkAUYr6oOyeEAPMv0t8CnJTdQlVKJz/4HVgcERdaSJAQqqruHeXebmrO9/Xr1wjrGMqO++zndVW
L3ytUXsum9Fdd3O9Vv8UVpJ4DMFk0L+ZlyVmP03qIZnUASFt/Wb3i/4MA8CDZAKJGIn2yMFe9FXH
0NjW/QN8tfKCpTb4rsFjR5sxGfwfo18BYhfog4N9WXfNsK819VTd949o4XmJPZGAtaA7SqmHn+YV
AhF13DDsNHi9ajuaABKq14By3xRB5lJ2gngKdnUFaJHluJLW3ubuQuVh89Uf7KnMEeT7LEkk2of8
2K6ZF7JNG8Jo302gozfw8sM0J7LP3w80jeFPCLKdvyurrlJbWw3+e2bV4bjpqkWzhHcbJmOYl4On
uiS/aC9y7G9XKXIWJuOQhxvRy9uLWpMK0GdgGfYtAME3Cpi+h9s13qqkvDwSadLcZ3Xefs9LhC7B
saT9QQAbLooNoqwES2vZPjJxCqoD65mGIs5r9w20jHGfEW9Z3AU0askJ8ZjDva9VaH8meAIB7jsK
D6zMw+PYjtl9DxGCfAUh27cmF4vcL/kwPlWZM3z38B5StXrZX42CZ186sCejRNjoiTrCpNg2KO+h
sqdR7TGNtjn/jNCohSIv7u0Zt+dzMBE+kTvB6iEaDzAPZ60N52qQWVPcwZmUmIa5pBGoC93CxDIx
zRFU28XfiTiLWWNmg4/JsFvMx6wUGo01Mwi61kkCm+EM+ERlZmfnhsYOeq4VIxoS+AR7QuXcu8ha
/WeQP+cqt8uDoyhqNmE3u49ohiDcLtkCYlEwuDc4PqpyvmsI5QQp5Q02+qNGfrAWmetzMkrE1Rol
BjWvWGBDVWueXwlepgea+tmrGaGARF/QWUrxElcLsOS5I771wfPlgiXTmcLpZI12NANHbNVwJ1Z6
tEedF1gXraRw+7Oh2fqVN/3U7ksB9ZIyl5tMT2r4keBUsiBmWOFlLmL4OzytVOqsW54WUWGNmlHt
cREuz6TVsSmKbQmGkIViQVjIvYuo5MQgRj/2FeSL2GpadMJh84n0KyenZIxPCe3KS+944ieAO1a6
cRXjPaZH5yr1MgxMo/jf1J1Jj+NKd0R/EQ0yyeSw1SyVVKp52hBVPTA5Jmcy+et99PzBgL0w7KW9
MmC/7uqSmLwZN+IE1L9VSAQpvSF9pk0uSnEmYWIz5bCg9UXVnezILNfU43O4IdB6ZU/YBti0xRwH
WA5io+4DN/P6g3AsxzwXdeH9VaxK3Lscu3t5iDIrPyQsNxQ61QhIc+BrfoPmJ371EJJihHtYaF+C
ru6DuYp+qH4vgdgx5+dfIyDBc9vw3F2D2pLlYcIydHN2VMPBi8Ot7U7QDL32Oav1sx3y0UbytzXE
9vtUBDyTTvMy6xr9xmofKskfZRePk50cylurFyhmcx0Y955rJm0yo/ISExqSYUgNS5y89TmvvYpa
u7H8YWb9trLmMerqp1Y4fygEPIvBDiAQllvdzd9CWenGC/pjQsMEKcMIk2jx3ZQVZaCBfLdcnsZR
6gcMCY+hU37K1ntObeuK/0WeNbhTFDWXYQYAQTl3V4SbuwlTA2vD5Vtq/alVYW/CIJW7sq7Z986k
k1UpfzV+Ln4XDslX+mgg+rXJ9yzyra7ysxXVKDQAbbkn09uN3WbVRx2gNwyEfGEImeW3hSKWPFxz
bnbAK/pil0Rs9MLQybf9z+TyLXFG8aQy/dZijUtJpYL/rCHk2v+4zvOOnE/NNedgZ7YGd4qjbpKv
UUW6lD4xrPhkV/yWpFy+uM3WXtoz7+f72LS841xDZdgyX2UTgWPwn9B0yMJWx6kC5JghexSSc8vh
SiFvCM4lP9SN3R0na3Q3sch2gT3fWV117zLCx3mG38uHDJjTtuMX6jz5Vnmh9MdmMNBXaJOMJX7/
WczuAn0rHXZ5k0ZHkc38JHN9Zd7CCoIkAKd82pZD6G/tvn+NTPDQOpG+EiU5ay5S9i3jMgfR3Lw2
PeiVwnfPHGzhaSIDvEKzae6svAHD68/3jFokGoPgEBLJWBGyXkME+5NUBBvgh3y7vvPp+LnakjA5
stJNz51OHihf2k+zuB974z25BctYWxos0fYQnQC91sdO3wh/Fe8mv0agCobQXXHtqe9E16RHLzMf
kbJ2dc0PyNt/xdx6Ukyr63ixpjX2gv1cFPetI+ejr7InLaGwcYekLcVvUoiIsnO37u0zj7misjP8
iWfWvAQl+E6k/DZ1sdSbMivilSjm/pYJvTpW9ryUBSoSO6hrlI/mp/PCo5/Eb4O7fKV6OIEsCvZu
bq6ICeR3tfvkMLzDAE8PBpj5voR/5rLjOWQwmM7K8TowvJJGlG6hmTIdlytNSTW0yHqfUia54jXE
14nTe10Icmn8NUSQFx6P2336ELTOd1Mw/Dp+ALYQZ9WqsvCa+p1zCzyIC4tyopoIaquhzl9av3yS
WfxJjpxWTd7gTBvoAnb8p0CFIcR+8QH4buI07fm9Uh+UDdFjB4j/pJVXMY2wx40K7tHddgpMQnmN
Kz8SY89wTbNrr8IvN27utCO/dDBOW5rPSGBGaN1FlEwUB7mfncVCKUmXe6L1fGGd7pz4ef8VqTHf
el56bArvZPdNCJck76NrmZBQ3XHdFvGWlJayWK0mhTwg86OTYv1Oql9uxTr4dxs5035ReXROa2d5
xnYPabhW4hFPrPviLxl19NRyrtvafmd3n2+VLHAQZtoCrmJlALs7Mx2moujeCVPYK1bvwTZI22A3
iN4ApVfLya2JvJJ2snYO7TLgHolVgMJA1O8yBkkqpBShbc6/uXnOYqfctd4Mi6RUd8GEOS+pGmdH
Nxi++hrtLUtPOtcvYbk8uoH7kjDmr5qhCe7GtjSHzAxAveur8MSeae5SkQW65Z/jjUrTcSUj4+/8
TFEB5QYvTt7TNBkpYsapcO4ahhQcr4AtbXXHg8uWF2GO/tbmvSWvf8y7tDyUfbJwc8mWzVgHWLbS
BV9PfwlcxIkyT69DZr+axj/YcJI3HurZXa7q5o+1MAUkw0zambvTJmy9MylN7BpqPlbYcKZgPnVl
GWPfH8wZs7PTbgLsVInPBZIan+6jlhWK4YLH1g0OmSrzi1tM/bYVY35Ox97/TJvil4fVcBVT0Ycl
rn9dcMW/sAmyN6qpYXYQvYaS3+4T1b2AaqgIHYtTi8BZp2ODTF5W7yIN5tU86J/ESn5qAO6E3aZd
Ked+ExXT31stkc7ZsOEc0HRqeZy0C5dGbpMu8gY3Uv7UXIw8SrjqwAGA+p+mgHyQ3f6myPIrMP1D
0Tr/AHCPqVf85oLDC96y94Ja4T5UH1QgrKVjXpMShjBi+avv1XSULYlLVLjghw87THIgUC6hHfws
4SR/44Lcqzn4itPqfeAXGjoOP3PTiD0o1KOXs1rP48sYL3+EPcKKa+i/2EypG4AEmofkyD6MbiSw
KisbzdzbpdT77ZrZQPzVlQbx27bxaeCYenPt4QO3M/XmTYipJPvkdvLXXciN4O3eNaK/Zy40a7rn
EXQGd+2gjWyAJNdr/szn0McpMMZ8dG27fHseB9BAdPKhCfIdeO/L6IY9aoLjCVbhoePfDARzTDyk
x3enm4ShD8Mx+/whgE/dcr2lBabnYMl1dJPbguukej5NcDR8RZU8R2TtwH1bRCssygrxLH9AB/Yv
EZ/yb0Lt3bdjyQ976W7uBBglIU91kXVXGpsti32jjNMNq73onomrcg/LGMfiSFBgpk1r4lewjrGS
vM1NgoSRZTttkuk0AtMnpRYGyysF1oZQNo4yvJqJ5UOUn4s6Knnx4fG/jogKCb9juZQxSRi82dnT
uDQgBganJWvBTWpST3Q6yGIte7Y12E/CU8vR8RdbgaG6Z8r+gGhKSDnhiyFsnZN+4ESANBI2bneC
0UsKaXBuW/sL/7pAXVXjpfIEGcHelUhbdMDmPfYnfzB8C/NqUycA1+M0/DJleaGZGKWVtLFfE8mI
anwZ4LghL0i9E1Uewm6wEd3HpqvvrVBeyriyfqV81x6cW7DcRd5phRl3wN9Qmntea4t9qvouJp9h
/ea4ua8Wd0sURG46+Ac3RXrejFqtqzjOKFrBhr/FHCx+SzEpzPS9t5l1oz+wSPISGKZrg2lNgyTV
4WqJwn3tljXzN98wIKzUeyaSjUkr8eWUf8HRLFZ2JoPiCJ/LpqsnZgo32eVZXGBUqkcsKwQZiJcB
NCsw4MogX3YDqmiyq70x/qCCN//JrMobScVLLJKq0v528It16MX/QXb7P1kc/nf+hev/MzyntIHJ
/Q8VRFX/3f7q01//pYXon//oX4DOEO7bv9pYndv//i+rAqz7f5Mo+lgcQOJFDs3v/+lW4Lv3bzb1
Q8KTgQgwH/B/+7/YFaiu+69INt9BqWTXYkeuj3SFseK/wehqY+eCSm32FYqkLSNTecpzSn+4u5wS
t42FA7LFW9UTgsfY/62DjnDyA/ITZcc+ndE5XDFdtmXL3NnkbOqR3hK3sy6uSuqZOHwYcTSeApMt
XnyPjkUZPaH/WEkGNKN5ZttiXLz5ufOkl1nbha6zeUQR8AFi3Sch/Ee2aFULN631hgZf68Rq8ar7
2ZkvdcwUyRNjK0KeqjXtb7vrR3btpReZX72HqYqCmt6UPH1LCxoatx696/RDlvpUsbrKEPPIXseg
suhEtqlVp5qA+Zf0TJ6ta5/wVL2e4S3bm9GUTr4bIrmciwSf4D32MGRVkog1qzPOxEb/YtNZEqrS
c/zEhwd7YSrgpbA1nISiLEJH03veSbBEYZJsPDWR7R2p9Wy2Cq9d/RhBW3vlbwDXgS54P1sqbFdt
hhy3ZgCkJlHGgTl1KByAhyD9qT3q3fi7iNymv2P34D90C+6GcmXIo2VnNpLpPnf9cPzoo6I5Rp7t
bJfO975zro/rCXu9Qt10U7gapa0BIiUEWwcwgW/jOLZmmwaebYJ1m0+JOfDL6iEk9S6Ue7vAsp6P
N9/tNHodenIL9B3TIv5jY0EtW8rgbibyLtfMS0vHPos4LEWr1S7WdGlsnUTGzHgSVPd+ttzAE8+t
4vuDMYPD7W834CeY18T6XCyPSRpc8e7PAL5sK2jWLUBZcQR5RkmWKalOwvAsqEaxsT7saUMEapOW
FMugV9/RcN+sQYVh0R1IQ60IKEDVV+QXN9yoreuA/ZTsEwZFkr+shg1rKBVNWN/M1HIjy1X5FTaj
2s1aZOQDbzaHxdOQ12xL2hhNc8ErnNl0oYvUomMkMO5xxjjxziVNkwHwDdG6uLHVK2H76YGoE0t5
7tHpy9LOGD1Y7PbzX1zndb+VnOXjY8V5vV5wWHTXho2BLvH+mkbH4AynWNFX0JlDZxIRbnp3pqvb
gcl2dojab9VStullLAufLwx7T/uugkLl3jHFtySTFKQrRDrVgVLFU47btt6W6cBP2YKIe/M1o/x3
6dByA85iOcSTkeo0WIqICNeoWPzhCS5pXpqBXfPRWWcVa687eGYZPb4THe/+WWTtW8meWD3MKodz
3sbutmOm3kFO4ebW8AL6M0ntvsMwKg9C9tbHOJCEXIt44ZKGj5rVnliK56imrTTWAxWlMXk2Okps
/PPDIEi8B/hQr7kSHp881e8TEI4YY1Qy1D2bqAZBkuZCT9L5O0xDswniKlmYQDMN5CTl1jsMS3hY
kLu37O+Q6eLBzcOLV9Pf+WgzjKCfyCJIftEj174XblbUd6FuQuZ+3AD5jhoZK98OKkUYw5xCtYGo
tLOeY0vEZzpeissYhukT04p+pzRKv/ZGTO8mN9EmL0fKczkkSFK3gjxllUAnpJVF37bNlZbtloRu
fFrG2dtjHkIlKALh7JOho/gtCxMswFaNBWFALD3res4uAitcvx6zqL3g2B7fw0nzPxjeMdFsAu6V
gDFKl7VvZoJ7XKAxzWKQArEQjcGlU13YbFiBV3o/CrfBaWYwmI/D0iIdDZSRVGSS7kPWUQU1nZ4A
RmtV4qv1WMQQB2useutozo712Fn1dRyX3lt3VYBfHbsm965kItUgeS2y5Buz4DKRX3uLkSKxP1TL
yNrMGIH1iUDBpbIcJvd5jmf5KVqdPSx1Ai8kzn3HrCVVqWAiin6Mz1Y8l8/aN905a+P5WYOg2BWd
NWOzY23zpLgdXwc2AT/JpKKKXDTurRwNU/skLJoSQZID1yxbRTgqxnmWx2JdLkbC4tJwAaDrVsQ+
4reudFN6cg0G7IcGF1CzopG00yxKRD89YlLJ/IOAikyKKJVQ+AJVr/k7iCvaCb6fHSvk5kDPVE3j
Q8Ln51ZQlTHBWcBIcg/RCNrC2JKG45FPn/x+tu7wUlf5Z8wBdaIvnIxfFGtEvZr49KMva3wIRM36
zWgb+1GHoJThzUgPSh0UD0zDJvmkcmt61X3p2i8pKl+xrppi+YPRTX4Am7kZNMRs82EXxd6+PVIJ
dBDaXnhImVFDinTQr/iq3PK+2ZX1BM2s8ZypC/yFgYHSH+kUGEXQ1xtua9wlqL+ljqPTAW6XMG1h
pPFf9vqngXTAX9GXvIPFbTUj8rZ2Dt1o06Gs3YE+HraYS80NlNqOm+fDyXjJE9jsiHVmrF3K6IUS
4VsnR4Lc37aBhw1J9LftSxeKas2P1sblfnLhvN2qxqZrmFLhuyGtU7HS8CViL7WcAaSduie/auhz
mDj/bo22jurdHd0qDMY9B4UAjrtjrdgQLAuIhzg7D0LQKey6WfC7Iod6TAabEb0XgIJ/QFDZAPSq
ktc0hREqJh5VDM7DXNpWwdsX1ebK5GQ4BLNiT7yJ31ZSpEw+mXTl91iSlt8ryEykcpwysrDiV5lz
cEmCVCSiwbauYP00WKqqmb68qCBusaXblxrCfoozSGDkK3eSj+zemsoCl2CNVME/qkJdamm1q47w
E7hbMER2054XL/sLKqSx4VsEFXkz8TFFBd19kIQkvKJcqK49NT6Xm2MtFxb0jZy9X+RviAiRFmxr
mEamH5+GvJyKi21HsM8jDr8V7Sf1fKhsV1O+GhbiUaga5qYcIs5vTHPZu+BpJzIIICF/jXNjv9j1
wo9Gi1XElnHhKxwURfWkFJe1aSyszwwYTH1hhyDbq+LAosOuxyKHJz8DnosBLt0KIcaHZlpKXsn5
RLwzDPIgfc8TlfyUaez56xgSUrs2eZx458ESQ3UXLoBoVmPbEq6HO+Tj10gs9zd/UrTCFZhWT6GW
zbyfg4TZRISe96Gn1iYTn6PIZRtuZFWxlQL2OKhglzpGi8TQNu0WrpzEkVykedan8BejBTejy7vu
qx6CDM2NXKK1A20yl08j+Rp8MGU4T8+LaKffAJTMh3EqzslqnOGo5eSx2egVIZShto78x9FqAB11
yqnnV5P1cb3t5BLx9cV0hB3ITVhCZhPOQj5igJEQXf1Dy0P1uFi1+J79Gq9lOgok1HzQGE+8MG/4
+Sz4N9RyVCGdzoPXgCS1Aw7y1KNagvR0SBP0QJqjPrW4kaFMwi7Sd63duFZDFGpZfNg8XIj1HuMa
SDn2VES+By//DXOos9YBINUNpV4j9rZK0UMV4uJlEJ/68HkUveUgcsMq2uS2XcHMrFi+o7II2703
S8yAAje0IfiI+nrRRRLw6ga12l16x9PfQ5v7TCL889XaOCL5GfM26R9kpVR86mVt74EQxU8t3x65
17IM6u+mL9Ml2aD3V1vL50R/QitYWK1TeI+Heplzy1mPImzoo4pzQEGE4jvwXrJVd52EabimSAp+
jhvNWMnitkyblQrC6QepgCTkHMEQWNP4gx1z0GP02ivAt7vRqcRZMni5qwUvAvtL+piyrTONqtuw
Z/KJjfYT+BCcc2W+SxLwTVuDOwSxvIjmU5EO8KVcCXVnFaA3wTSYRxpS524mv2wt4bFBFZxXjPbw
LqUP0nmHz6Ep+DhGeaYZx5F8LQQxrWZM678p7JpgNRlfvujbe5VCkDq5z4bBTT99a3FAV6Bzz9tQ
Ih0/5PUSeKhWU6NOAfV2P2VfkE0h0RSfApAG5ABbaNFb3s2ADz1U5C+3Ap15V/EPBiuRtEH3EKa2
+6flolitGKGHSzNzWzgGTR8MdygZrLF0re6WEUwArgeLaDX9eCgT4ZReuHxSJs6f3q+wmQoeC6O5
DhyhjkXeGSN05dyZrKzdzcCy5Hct1OCCeWJd/OMRhxx/w2jBBpHVLeXgK51OzJ2TX/6YbDJ7xdoS
rdlNT2yRFONakvwEuQQtTU5Xvrtz2MMJsi31ZgUsnPhTdPno47h/498MhYKlDI7AFFA4JK+yA07m
lTlNj02s+1fAnyK+ALWOgi2n0q2C0WpL90JjlTS7IJ0LUuzoSulLPrij2vgidPKn2TZleyptgimb
WsPORkEiMVkc52Sy7cs0833Y1jNeCZo2G6Y8n5fZh5tpOsU83zMvXrXY9rZ2LMpN/TbMxnsx+/EX
hZmaYXdUAi83KWNDBVkq5EyoJcjmPxNpKfnKUkB0+3LBZYUyOpK+bpKnYQnsN+BN4pVQ2XAsbbxr
b15jLZvWF/2ny/spfKQIgeUNKuDEd9oP8VJnOXb82AHJuA57nbZ7PTlJeEwCFxRLFdZUNcLTu+La
ydnhVOE+Jdm4jT1aKDB/xxdnjtO1DeHzzbKx9yKCxpJmT8B8HDoDvPVsZI4jP1SyJPa5xD1gtcf9
36Zs/1eh9KA2NDgjl23uzwh9DQzIBMBpEF2YeAe66UaVrJC89MFujDn3PVMQBMRSRvQrUyu3Y4ZO
HbDfJDKBnvaqAY8MjWhXQTku3hXfhepSS4eLxUyq2xyicmG4CH2ZvZRxCTSnqD2MsMPkj2syLNk+
rrr5WFph/ksz+W9ALZfPhCfwqJL97Fi1RD6kYqe5eA6sRWQSUIVWaQB2+AGQVihyBfcXUSXdVftY
fRVGS3rgSG3dT46eh09N6vYks7A5iQJA5F0YduMdXuvlNwxPQvc9G9Z7hPxxP0cJDrsiGzO8amxO
Q2LE+ULPYRSO7EWBf+K1nvvnfM5qfP/Y8Yg2VosWNMdBll2oa3iNsWzRLd2yGFvXRC0mLpFB9OrH
InkelEt/ApwfbzVaLmTA1BudeDsA5fqWlnGerclz3lIDqB4ns7VsC60wvIeCgGAfFPFH5xbq79gI
BjORLffdXPGpLpDY153Iu5gJ0/eY2Yqbl7n1J2r/mpmuMTzd05Xmu3AfjW0abYjDW+CXTRceezXD
KFtQEc6Y0GW8Tluvwo8p4cqvuU44FLK2o7sesACuMcKxnAMda+UfGAJuZKmwbsNNnnIJeHQaJtkH
rtdh/Kcas+QjmSS3z5lv6gmNWQPlkeLFceylOTIK9tVVUxOQkMUpaF+imc4+LUzn7Z5xoP7l+J4X
fEBz9m+Z2dD3zlaCMYk7q7jkXF9nOElKfjXsvo8h3N2Uisu0/KgiTdln6+DqFamMHkOso9Uajg/L
iUVQkEgpspaHpLOmYL2k03AnTaz4fU+a/CVMP/2xeBAYV3WbUtK0YA9d4cvi5hPxLmFI5qV/WMCf
voJdGKZtN3mmYAMW9OOxMnRAbjJhjd9ylu7F9a147+jGvffSafy1eF5dUG/oq21CMeA+SMfkPaEh
Dc6PoDF27TrJfE5GdsB9SwXqupiNfC4n0XI3KqE4B44WONE4m3a88iNnr31WdZytCYuquMTj00hv
bh/tOp1IwA+tlT4X/6RLnd6a5MQdT916qBtc6EfVVZTUDcgKAzEM9Zw6Ub125km534nq27t0TEOx
gmUUBCenMuGzazP+8MBkeyETwplJEMPVC8MH2w2SCd1+KKkttfN801OgcorIteLiH4Te0RCaUz6p
2C0CqyV1m3D73Q1T4N4cZUHzxXakcN6wpk3A6zr0YM4Lj6LfxJ3648BpRS1wcdMl1nUWhfxVbRTv
eV1GzyqDAruys4KWuny4lbD3KvuyYsmRe9MdLhS8oQLcIsKUo/U3U7ntW+PByouMXxeF1Z8ub0J9
VJ4z/ap5n22KiqzaCrMu13bLak9ALMoJh9QEmauwigkIV4R2kkU6PmFBD8QahZG+95YlARzrUoCd
8Ryw6q8B0QUWZ4s1L38Bb84PIa8oc58tRJ6oxUWxm0q3ul9iXBfvsNBqs67V5FE1bVswm2SRUha4
lP5E0LjlwLoPMrcvNg3S6qXuZVm9uir1GlK3M3RT1ug1yf2g6Ey4xg/oIwMLv/1Ts9/6UhHoU6wB
tzZt5XUOmbIiz0X0uGAaJuoQR17woGuvJzUCdpgCNG68K4/Y0JtJfZK/gmwQmxa8sKRD4aCuQ9NV
Zx/Wu1o7E4x4F+HyN0GcLMelw2V4h10VYLHOoujMxF8ffJFUZpciXF95qM1rGZP2Bp2HNtCmk/K4
pVNlndrKFOS0YA8ZaCge6lxOT0Bsjck2Izj+MdNdeM7TgSOR1wMQGLwnOt1OkcrDQ10D1VmBY8jm
I3mKiT8PAvkH0I8y58gN+wdXmP5VFZOdr6Ml9PJj6JqayAC1jS+lGtnBkaUeo01LJH/etG3pj5gc
wT3Vo21/FV2eetu+qrLhYAiqTa8GUtvXWIflx4QFkK5Rl42UV9hMrq1rTpY9U4HgNxPARdNzeA52
Q2W624ThIfU99nE67mBAca5W+hE/HCiLxKggf/SKCEXOwmlLNClqwu9MIcCwCutxSKdBgQOAhNy+
9OvqawG4e7b80mAdt4Zt1N8wLVDJkZxGH+IOqog8pMrBdGCQx3OuT0H+e2hKsUNfU3t4ptY+dHvr
jLdyPsAUl0ciJPI6EuL5yqmqPPPvqq8KYtRhVIu8y3Qlgn2lHMBEvrHkn+pGElsVeHYOg/HrPZjk
5E/ahd4rXqBKXTDuzPghJhO/Z0DEHpPKyoi/UdPENr/tTk7nxvk6gUhFtwstF/QQdsTZmOVT1AW3
EATf2lmFv6jV836a3OqOLortsfEDJu8UY84Oc032hhlkqcQaEm+f7bBF6y+BPs9jBBHhEV+qotF8
WLR3Gno+3K2XzDC/Ilp3yOqA5GNBP2KtjkKT22uhosXd9eS/in3hjfqGFybzsIES5zEJaED0eCA9
Fd3B4PXfK6jX3g1ONaEGisw6D5nbBH/QHsn3xHMYEWEXdjyy9h1Qo0Fb3aBlU4TZiQHYteb6PsGv
5K1QaBMCUdh/ERcsd2Gb4OHvXBmr4ZEb/ORxzIZeJJwhmGmWhTAed4oeT8QSiuJBm2H4iI1IXtJG
ERJXnmI3gak9hIHoGDE8eORAN+HIBEhurvZK9LYC98jD6EzBo1S8OWhHKEGxtuAP7b/KE/HHIgdf
n/wgCy9j1ggKACY+Are0Dm1CG/JGOC7gCx174iSptKk/6ZYEbySD4hIXOtjKPG8+orrOqZ6MQsbV
5ZavctwSn3jLFFruxummZAKVnaoDB411xktaFifQKMVjMStTnawmBM2d+nX47fJMO1tgjvEtKmbP
m7SO8530UP9ZOC28vzuLLB5mAgeMed/4pEhy0EV8ozxKfDWdpNhQ+X+fn3vSMftShPJkmqL7XhbD
E+tRIwLozqezCDOZe5ARLWqb0LfSuwKURQm3d+i+bgU9mgqk0ZhkB/OhdTY58aAjQAgjVhzcZDFC
1/ozuAZBZaw4PSkYQpbhoj00K6A2VBkx8ZsfWuLDM8t2C83XquerMxber4ROosPSWMMThwlYZo/m
d2q/rfgshZUV24Aljtp3WeORwKqQCraypsY4L0ydPUEbzAJeSFMndkBxEQpwtxPvDO3itR1iIMfE
d/7aWW8/JVrq94I47S7L8BC/p70DD0STOM639lxKrF4WJi9kSvtv6/mGkFHv6hMmOSZvvwINwxFY
ePSnR0kOLNtHvoRIhfb2iDiCpV5mKnnAQ513dwW0nvlOdaNSGHR1fwXHKcKXSrhu8yAxM8e89iPL
f/DCMNojeLjh3qTUHz31mj5OvP1iXCVgdZJ9mBCuzLyUCWAeoNJsWtYvALD6NqYjMeQJ4eSNWXv5
uZQ7e8Qn+KnwLUJUELTZU4QgxnqjnRu4Jy8cAAdonj2mFsQKH9ynXS5rNL4OawRSJkxSktASShgT
8q94CZv0nqbSSZM1ClxKAmwrpHmdPqeYcy5X75HXdCxirHF4dusM4y/jg7/hSsm9C0CcNux5WRCB
1MueVa4mZ9OQY2TkzQD/+G47brkV9gCIJarcsglLLVGlLRcL+KobihjSLcHCLFpJWuHTcW0K9N21
r5ppP/HIPy92aOOR5e8fV2a82fCDnmCcREb9idwUQ2armuCD/3Z4UrlbH2foAXt2TAQvRE9LStSZ
lzC7rau8GOfPKncTLHuidhfv5mWbq1PmN0vxBtptss5hUKnmUXoJ20+RDsJnYefrFyuvffKIOEcB
4HuEd5alC86UhhB3ZoTU9WMVhVZwqGPRWfu4rMcYki8R6s+4I+fw5SUAl/6QlV0Mp0+AAOA5aVbt
yIfnxaMbTeFEdUPkgP3F6TL9bitM8BBxBy/cTvNAySxmr4qtpgRUszZxFP9CqUIwY0qZvuvejYID
KKSCEpeAlLXMe3VvsM6uJ94v6FIEZHmtAypxtqFjZPFJ8sv/xvrH9Syanfygrbj90YZVCmHroe5q
DHA5ZroWoTw5chN3T0MmhnQtfcGug1R+BtKnDy6FT4Dpxn4jGdWE2IXYONjO3q3RRV54uwQtOo8f
FGt+yJS5BF1jeMWBENPZMepyL804+/dJX0esKzMhyR+6S1+PF4HHHlAwGmO3C/Pupq6jfLymOeiz
bIE49XeuxSJO3VhpdeJD9e5YNzhEPSBGDRuoRouHGU6WzgvcGT0T22wIqlZgNj8JLyQopf9I7ref
9NYRDup/B5xtmJ6pPoPUEDnmoy7pibgzqQtmqOC0GCnYSSfnSM2hOvqNZXy2digVblhO+Q/yOmWV
+I/mTaRryFo+FVyXhcAUwXJBX0s+9MHtU+A23yLb3gHMd54MvNZ1mCue6jCQ40GANd8Otj0fU0ZN
TfyRG0JcN0H3QpmTCbdDUaXWpbWcqTg6voUnfB4dzMeOfcdmtn43fR7w9M6jicyGPiLn4kyt85R7
vkNJCbeHG7XLSH+D4Qh+VetNQLugDr72s30r3mBTK8GKws/hZSOTD2hBDYRS1MHVDHzWEP+r/eJV
hGb5tgeMo5mPc+GNlx3Y9IgdRZmeZ03+3oH+klJis/I91OiPBGN4ugOa1fjXhcsV9/qgox85A8KX
PnNRhZVaB8x7hzhB1SlXflSOy1fXLS6twyyM6vSMNbMckNyCRsutV3LKJHD1iNGTTWvr0ep2C2BP
P9pn2o/izwCfLgxjiwCl9zO32nJXTCmoMD165/hoK94TgBOGrkyONOdE5fDDPysXB6/Fuszpn3hy
uFOAn0K91QmOv+qoeDKnj1ymiXggIxakH34aG1hXS8cNlOQmldDghhZhW/fQHDyz6fxm7PdGS3Lj
JXQge784QJ8wcTU6+hQ4GsGdYnjgxrs2wq6nrTVEHU6WtAvw+1EhQP2QN9RYcbCFds8NKxjcXzya
KntxXKDXMEXzDtUeI3Nt5TOVDmAqDNZX0B32elyKlPykaBnyGgqkfbj//DTO9O8cndlypEgWRL8I
swACAl5zz1Rql6qkesHUKhX7GgEEfP2cnJcxm+6ZKimTJa5f9+OnYHE41j1Qfqfa/xquGo72i6UZ
J+eIgEWR7TRqEpeLDOZrBbWUSKfDuoy5ABW7f6JnKLNPU0mJN40WfUXBWAYtQ6qdxas0jRvstins
dtshtJ0cRtd2Q6a7GstjmlcuJ2OLPO9iIl7MeMoQre12lFOZ35Fv6QFquKHhEM2Gl4VgTQTM7SBy
6nYOtnyM+HJTIoRgQ715rjRw/VsvUXlJKtuRjcbmPakfWAaDencjPHRXpte+3pNLyGhSK5SigQkR
e73rk7Hi9SgAJRGAqVCYf0HhrrGPIlU1e5b+PNzgxSl1xgDtlg9IaTAfYjMAxADLbW6o2ySOf4h5
+LDMcDIR9jjFcdj6OwqSCCRuM4uLkmLXNGOq37O+mtUltGUduLhsHFRBtsUgqh59nPUE7+1Ctt0/
ZSCf9B1GMgPFleaDZvl/rZxEheUj0ZiO14iILKW6Fmbe/KLhuOIPj8XgB0fcNKzjOSQZKY4ZOgwg
BVBxEJDTuPfJSKoVw8sWIGtB41gkzXhnnT4r9lmCg0udWV2Y9qTi1C5HE7bC3w84N8stjK0SIQqQ
+gJM+haYS448FmYw54Owrdlpp2cXTKWxM/+wf6mG9OATQiaCFjnBcKazU+jnec6t+FdEiYOwzQ3R
/denpIKcf0EO1YWtYNNINlick9d4m/pe3pJiUVRp8hISAS9PZ2tRNpyfwfYaWNRMrvBYYTEBpJAt
YkYPRgdmI4egB+NyqcYHvwr4iTNvAFoNNyN0Hgq9UENrVzo4n2I/bniDZl3pBN1Wd3PRvvZQEON/
VK7lyykbOtFeq7zmcEryjSCFAffifRUhttt8F6JjuQAnteOxRw0G9U/XailJW4im3nsoy7QClKvn
wdGsbDneg+Mlh0KQ/IbsdOPqv8IK0x4W6q+DEoDNilhCHAynTeq259XiRXiD31cnhuIUJygeSpR6
70BxmZ/tIUXk4khotYv32MPG9IOAh2fOhAqs8+e2IAjPmne1+uTJ2EFXnquuJBupluFB951ybvV/
bkqHSNWl6x2BdT0DOSAV0R2wVE+KF8VY2Ok2R0TeIVppTGxvdOBsPcQ6FYBuh2qhJ69cM/sVhTr1
Pg0yaHBFguLcDKSHp/9rJUOHEDBzg2OPrtvpFfDHik2fcCjmQ2SgWMcxK1SB5acaUcNEF6Lk13UF
yKURkWmokHXTqsd8jMXignbTmvPK0Xj96CRz7KUHnesI7FRDH++6aensGauO199Powyif/znwowl
5NwaYhqsoOozUghzmW0J7e5rb+GKZOpJouI845N3DjnaFzWQko3qi2gFRXhQByicZQUK55Zpyk4M
FNj8sfeCu1vTh4bdVfw7bNp+ibdjOC1EEVXq1xdo+XDTPJfH9JMN+S8nJQRA41vodikA3fRtxPEq
zrAPPMFYhSmxkmqG+0z37ZCciePj58epXdWvXdM1/guPDhwVR5bsa/1CW11W7ZYpNzzJQdvVZBSc
aCJyVuOdB31cq2b8JSvjtD9TTXvNT9jR//nCw7hlDdXBLNgNYed518ExvTwgUZbmF9MXiFk8/lP8
pYaEU8qh9NCiHrnI5/79hqapDukyYzh/GYE8yGvlzoR+OV2yPFvCNXchF7lqqT+WvGWFurTFkq6X
dexI+kjjle4/qWwH406YCPwtNT4dC5ZHlU4eSTWvCPghH4ulTqTeclztbXOu1TTaA9liMTR75L9+
+iLyaHCZcXwZk1vY2O3oqYDymVGoAMYUiK+FuRU/LmvE97RZsZnk2XfkFKB7H4EsxPG3Rx5y8pCd
8tZA85o48pMLi8qADFCFSkU+oB+HrVcKssfuqEJnX07pyCLKc0taDaqiluZFZoSrvON8282/emVL
mh++zgK6SRPa8rIN0cmm+AwnOrvIO+Uzhk3wEFS+EfgWLHksHBO2+Pdp4I6SYGZPXydGGVwbTy3W
PhfPB+6t8oT3pIOczes7/Ug8iLflvjM1HVL8VDrknApPJbIHLUf+0hhP3XMxjVRBqNwTLFdCzHW2
7+v3QLpUQEFD9P/SnzV8TrmWz1TWkVrzM8dcx74L5S6gi4W6RxrcYqIBmY9nt5Y82LFEmLU+JuQE
1v0Q1TDN4fvOkKhCMQj6rsdyyl5oqx1oDkvIuP2YCZnvETuXN396I2QK3j99KinL0rQaDMQJk7A+
4pocuWjX0nVzplkhl6trB/lg6zY/DEkPxrswDr7OnGDLVsAWZaR0bkxVx5UkRXUSn6DGs0AfDK1p
a7MODxZnWL1pXGO2yIXtzhAxT2FSzOuLLFL5mFG/CxgcR8gnjJHwmE9+eAl8sNvol4N/dqG/fYYh
2I4iuWUv6atNf3UjYO08zMQXJ00JUDVw71y+DVi4XbBsLW+iw9iy8QubQF4GEVSUCFFYu8Vi7D81
oAUeM9BOVASto4gBbdHN4XNueEjtQPbFX/37eEkFW2M053MbTfWrsJbuHduoF4/MKpnrmCg/0qzX
M28vePx4QvxqGIrhlq/jh8JJvG3zvDkq2Jq7ro/y7ZzM+lLwyoOfm5nwNzSB7tUZqLUBcobVauPF
TXKt3d6Jt53XqW0zquqDgBeLZdXYf0Kl4fLIZodSmXWo5Cmj8uKvpsbUbAMu9NsjM/O+K7kOgDKJ
6h77EKjSgf89Js80U9wa0GGj0S/+1OmIt8UddPCOcRZnhlxCjgjT6J+HsIm2dZIlVy/00RWdFGsK
AHAYns4g3S0P2Q7TJcw0WBwmHTBPUlScdSR6x6DyTsX/Pbpo6TFqv61oJOIKfvAtY+dmLhP1BHeB
LVpbzsObMAH+XX7g7N4v7UzHXs7VmA4VIZMSXebs4ifZRn7S+KxF1XorBALdu40ICpGnXpaH8JbC
ZvVWH71UZHuXUm1mjhb5Jkf89DcZ2XoAY4gUp2buwyON4SnLNoWtO9aIiOyF0beLis38FgZHzqRu
scUH2STx3yKaHIcwk59IWeXB14U9+tEaHViSIRaOdDpv7VzkZ4sr43FRTXNZ4ozTejGFBM4A6a7m
6q3cqwx39WvlsLZHMYjWYKcgV92ZJWfa7eGMZBkj43ZeWRZyXde4vCgpuJHdSlazkN0sVgLC6itd
P+hG2yD19J5FYdDQNVP6d7MnWU2USx/tHK8jrsQwX+3wE95A9+CmJlHS49ajyJ4THkBnZOzupNbS
nDPIfCyv6vEu5x9+YKJtXvOR4RTksg+RCSmYmSHKTnntE6yZy/yaRFl8L9aEghfWm+WDO80IzyIM
1UsGgCna+IEjT+3UOpdEWfmfQOGB5BSHqpPnxSMqdPCxOLy3iVO9idK0716zxLSsDd6+0i57UXdZ
0xNHV1YZyZQF2ZVOzl+qglbHbbyRKVCna4d0ciXppFt2Nq57pSako/2gtR9R3ysP2CAg4aYOI3d7
CzpEJ2nioaReNygvxAi4Fekdrx9pIMNSFPGmySSXO2V4LoVLGFryg6GPbmenaBwvEs/LltMfIbNo
sOahZI330fiY+q0K2hNxzuYwLGvL/jT2wMpPpvnkei7v8kSn9GZw5NgPTlzed1WiHBp6i/DB8IbC
3cmak1cFi6hTGJHZQBg1yRtS9EqHQMIqW0jEbElHcIudlHLDFnUw9XAVZ0k1PcX0XO+qgrppSnFo
FPUL9SA5p15BU5mdXKuVXiOX0/OTnk0/ECXoi9dWRfOT4nsALRAQY3J55vwsuFkhwK/MVj1muS8O
YfFyarxGUCedOi8NAQ9qqhTD7aYOdbFdews4gJftZ14tgHLH0uk4PAlWbLGifoRu2dDSEDObiUV+
GHx3FGK/Zt0g0Uo4vaC06D72Tj6rjopqJD1RYccmoCHg6cRPTE8zQ0FQv2ssw3d+58dvY+SZ4KzR
so6jWuf2keQy0vccS/ueJo14SIm7sJXo4mcXDeks7ECai+1BB/9bR/QggPw8pujNP1gwg+AJvrd5
RYHUDrWy/UgRujNQLbfMqop3gFqKZ4K3pMBKEN7vAPTsbqVGENqwrqbdAKbgJ3DX6ZyFt6bYDk7v
21DUPmTPXPTtudD4d/ed6qI3hT2TTHsFH55GsSzjR5kC2tpY7IUPlSeJy7Weq/+bZOy+30wSEamZ
NUMkyegvTMumPoo+zpZj6iVi/SDIpgqESsv//8S3Ufk7RDU5/k1t5rFgq3I2gmz7MQEJSx+hUyiR
n82Cj3rvyLjSM0uQVnJMzGJdNLCGi2lGtYyL8jkRLCRuY7+bwMYOxoUBMxEpBSS8COmBJCRZYz4A
FwJw1HOwsWiM31W+E7KjcXBTrzkw6W0b443nLGkNQpq/BPmVRoQMewIbQ6gRfBHdb1zmNeeYcuzH
O85mtFJ0NEA8BRa+6LMTV1IcHBUN0blF95KMljwgL7wa7dYG4zgD0yBjsOvTKOZc5cx0ug5jitzt
pMFQ/aIpMaEuOMJbfzA8iUCkm5FUtGIyxKIYx/oTCBsjZNT6kGGLvDN/J8ZF4uXQLS480JwvwSGk
38FU5rd3Wo5FGj8od1zPk2UDqaMc8XamizrIQqrslNh5vbAByJ9TKIpQ7mCLyc/O9H3/O8pyXA7r
7JBJzQYHWmpJ1RmcaCzmEPZRbvM7CJa02hByvBkSrZf0/V2ezlq9ZZKP4Rh4a9z/q+lrJoXa8Plz
iu15F5xio3v1BwF3PqBw4IWtFWga3i9dVf7SS4UPl+I5iuFMSglxivW3/yZw0xle4UvovnTwNvMr
G5mxQX+wWrm72raqPS8mI/G0F6PpOO8AVAiCM9Lk8Ma46mUkQkoaq2NgDFjWhaufMtsY2KtdAlYc
ugyHgl+mqJW/6xZiDN8B2OsvQVEfX8jKLn1BVkslcPHBo4qYg4nTcbbSPLZ2Anon8rHyEgmQDwp6
0hC+SAjDddS4AjB5ZE/qHAIzlN+Dn2LM10LUX+k6Mc2uOeoKGVZg8YSsmhc1NZQrmaKi+bBsNNwM
N28P40hXxNVBkU1YapRVvieJpudv2Hr0BVHqVt/BDC/Uc4Il5wdfMgXloakJo9qKt/YtO0cyo03T
71pLzS+3lmh7VoQnGYTFT+FQ28bGLQxPJhbLFVPwj9Aq4ulVKBpQP1c7ELBDEwvqmfR9z0solSuN
WVvFKoynYe9k4gHXFdHXjA8w/e5XGejj6Cjt0/xasKPFXLhQ0OUvGSj/LSqtgy2dYQ+M5ggJmXYK
cg+EemtJ5ROryckyIZOvurm1iKXYV6R2xyXOu0IvdsytuTjsh3gtqXtQNwirEFJtKDTDml/DhiPK
RSUy151qzc+q4h5wYQ2ylUjgjEkHQX3FxJMtDo8ff0SlsYGmCDEZhua7E25m77BLK7IfcWoC550c
SOzVnHDmKf7bsZFc77vSYAEaQNb0+wVXWHmfARcF3wZHtkDHXI1ujxRRW28v+NchB1QNBHTtMOTb
Uz7UcWygqQbNf/1qUPgus8WqmezmEOLFJXDqOFm3GuyKoiHHX0tZB69VuozLcgejf0Bf4Sw2rt6u
T5DDsanMNI89ZJooV7tlayh7BSDJSEm6B3G8Ab0MfZ1wQU7hcZivy+9Q606/AhSqin0YRC6X8Y0W
lXcsQ6ahOpelkd8rn1TFX0UHjN0Dr3eGz2bAgLAJVpb1tLSw2oQHqqIFM1Om/G44wD+64cAmp565
JWq5gBBp5cxfO3pULd6bsbPOs2izIpTvyFj0Z4looAQ8lyjuzE7SDJiml6CFVhNlpM2uVNqEJtlV
xEvrf6bMXO/bpVqeybrp8QGLKWDZgs39ua/q1L8wErsggRWSz7OnO2yqgDbFfGdzPp7XAYXc7iWG
2HGTJKU8EzznOhPtTbnqZysO7oB0imkeCC1Ppa4FA1WpO55JcC0mFlYX7PsYC7t0+i5ZNe5KXEn+
zuMUReBpLi4qS2ZxGOj7Ovi9cq8tbvfpa+gMz6C99osEnnE2zm58sFLCUqHpZw5ukshCw0DXZQEN
Tvx81LIXTvh3pa6j3K/BUPxRjjHHaQb/e/T8WgWISEgcXKQLC/dqyMJbjNVx3W26RBPAznk8wHoc
LDoQX8A+kKO5HyoykTwU2uYZZ2xy8bqgfV1wzFJVwZ32EBIs/TBUE9Oi4tG7NI0pMV+2tzQd+6BZ
29MyhPS5RxhjxzPOi/Wu9H2yJlh0K1pHRl6TiMdoB9NmquO2OPZiGPhH5WoorM+Kx/JG1veN9fIn
JP+wvZsw/7v7wQT5UwDQo+OdYljE2Zg1qs+KdNqiCGrKAkcWq7dVKB72ktH4pXOniBBsNdBwj0XP
26RVBGnkRqUQZz9rvWgPRauicjpkX79VCQSYTnn5b98tqu1MPRI5+Kxks1ZhP3cewrXSR7q8earJ
HOzZjiIPHhc9Muw2jxBgNjrSaQf8Gdr4/Qr5jVetww+HfaFkNUW0iCZt1NYu/rSZ072prI7S7Uhe
h0dgn2jqvvxgco+8R+avpSV9QCoHlFpXTdm7Fy+ULwnjNFjLSCUNdxM2LgKia7zryykHJ1tZeUYB
9jM6Vheoa07G+q1gLf4rhGYQEToel58sIMl716t4eqmzOdBnRfvdGzwzhfLiQEkPbvjRg4iZLw+1
MvKk88KzjNNuLR8hn4xPTZn3l17SIvnQKzNcAAJxy2ecsk092LNYq/g8Gx2eYeEF3yqmupvOFTRz
Kcvuqc+qgpSz4zImXfJkrId9SOLjW40pICqymifulWzPDEPHcqvR4y75wsR3domLEOOE/BDfdwN+
wVPvaJMdhL9wgKszh+0pneFgMtmO3Ioi4yw4qj4b9iLnoMpbc+p/TGoZeJnsQ0TBdV53bp93dwWS
PbdzZ5zPOGOZ8+rW2J52yaTRQiRRN3IdGctkXtQeowQNNp1RlAPPk2YBTGcVx6ap9Iq9R1u8QkMA
+9KOblDuYs4Dr0NcIPj4PaBbbsyR82VX0xfK3i5+bGedcL4mhrmZcj98XtyCjJ+1S0MPUiqWTTs6
4xM9GsVhLZ36skx0oMxywoI0muW5Jhq5dagnJvwxDeYB6h15F+67njm0UvPOnSiYD3pOHmyRVX9Y
Aq9+pOUvgsrXubvIE3l5GSrv1k2sUwf/P0hC1qgpyy0W6P77yJNJI7IqOhHB0oFVzKdbv3JPBdjW
9Su8RrIJWnGmRqtwdqEDCXNJxgS+J0uxi4Nhh8P3SDz4gEcG1/OqiuXeA2zSbmvyikSaCg9/YCYM
W2ZvDIPllGMcJ409j3T5Kk/GO5flwsmI2T2UfomElgEC/UuMHHhqFWZ/Akg3Cyhm4Z+9UWOTaTR8
8I2H0Ijy4id/JHmjX7KsR2c74KW6kDxrD1kwApKSTVx8GuH6r4EXQHqJShYYv3rHtWfdS9c/NCyS
mBfpaoFZxiKo2wd5VsGaG8OnHrJWdaoJCItt4zs4hLty/q578oSSMORzs3TlrsbiDJBHQxnrO+DW
W+q5xblnxftU0Lj1ZIxfJS85u9LHbmQ1g8khZJgqsSGh8TdweL1Jp8G+YShsNzkAkgctWsbCuan9
73BuluSradrkyqKBe61pgCcxhaQhUW2Er5MpMLBR4owD9XGsQbEQiccg4SyWRSLPBNrwetEUJ+B5
8NNZF3H6Gb0dK2aLiIZjuhAqeZWBy1hsiGxhD6tt/m8etIHwn7EG2FT04cKLyClWi0bCh1nvL+Lg
4SZ4BcqIzxaZTRwHPUCARCcEzjIQwEBHX4mJCfrIe7fXj6Jw83Cftjw8tj04ErQRzhz35I8hayNu
Jg+Ww8uvuRf8giEtA3xAyWzwUKN73QDd/mAqSN5hOb0wCmfRvTImPdft4F8jb7DFBRxkHQPkYaO/
CaeO1JKQtdf/ZoNScEJlgTecrT/Y5kCgqMbRy9I1KnY4WLEwkBIQ91Q3NP0JP8L4hbugutNqCW45
kWkk+R0HNMcmUDgPANUU6kEhH3CAoJZmskdjS22rT7QnNF+tX5c0SoqavuIq9R/8lh42/hikwYtC
m3bvO2JsD3PsZhfH1/XJMar7YHhtzHXpqT06z90UIH53vEZJmSg5k+JSfYqADv3hYm7Tat32ZMBa
LabirO1sEKVF+S/XDeNFZ4Ph34pZlXoKmqwIw8YxCS74MJN3SVzOFW8zlYScFGScAoOpuyQnLFCy
9KqnHocELsriVEVD+eTIVqbHGkTW3pvdmXiVS+Kuf9egNXNoNqYO8ZzVixt0fwlT9XfwP+jUJJ6J
e1JrEUJKwL1a7bFzcxwR3mT6I8k20G0ACagHaOtRn1jtxWRtQInseHfPj5xeh+FDokBjJ8Ru054j
Dk/RaZW0qKyLY/+EGhF56USNdyhOPqqFJNDzTVqeP3oVLqTUWABDPEu88rNYEDAA9uXru4vPhiua
9S+exoSB7MHLakBbJRkHrHOhn58GakqjgwSfecevCJuBEWH4R6VM8u6trkZl7vEBFlXuSXZALsQC
rJklvZqlZ9RRsS5JoNjnXUp4A0NNSjwR19GU3Exs2bx+8nDMWe8wlkPxodpwzdjFsww9pZYk9TEO
EqBBfjNhyYtWuFcHXUlfy10/ko44rl4+/OeFY/dscCpAbawkUiSXAn6ACr/pcxm5IZZ+nWwJEFJZ
Qavq3ukmmMGcyHaLF2HbNfjL7FswYdII1sIccdjF/UvUiDS7o1ox6460jy4FWmy5rOc5APCxh1YM
AI3Nk3fVNxy1Q17m3PoZDQFS0fbZroCzxxhR2Nf8YrAnxkfQ6/4lRS7/dgDMfEC/7AwvrSkhwBzh
vanJIB3EJG6PzQzSAxOHbFkGgf2lilSHJ1vIaU+KiqfO7HhDTUqBbsAjgBhCM1rkIxbgkc+uJUOx
8Ody3wf80i1Lhx0lOhHdMklkQaFbXjSRQ7Cec9MRF8fypYCDnoZ+AjnAeRb6jbzlo1r8ED/ciLTl
sr43D8yVHvUMkaxewPEmf2fXBlxPyK+boamm49pO5h6fC3tfPSfrnnBA9wiXyzkHizcde0szNyfj
Ftkv9dhr7vlcnFdjArLU2YqHtYgwA6DtmHY/mZDPtWIU2AuCCh8i5d78t4hOiz/OgpGSSmU83+6S
cywnr1zvJjX1jwSRohvvFhWpnAy11GEqAnZgKR2osG8tog11gAZb9+vAUHPS9BkzzmRNcczRifH1
BwtWUQCLjnOqlMu5og/I8R8c4nF0UvYo5cSuQ77ZQEcBx6dy5SrjHxN50TMfXwUabJgaTZtLVl5x
ExE8A0kccN0NBI2zpSa01lNwv1GRqS/Mm1D9od381TSa4eLV0t/izYFdPWvBAhUcR0w6UM/YOgkd
vAV14He/ii679YpFat6USCvVKVAdAd0y0xXPhYgAPXvkJhxIFEFlPXSuBCzAXDPT7sJaoHpzmTMo
DG/49tjSs3s4Tb7S0R7UvVttR1oP4lONwNzuK+AtuGIUC3cysnTh9i7O7jkjNOTBWWEPTTnhsXN6
4T6RPx2n+5FoyWOdlQy+0Yz0/ySUxsyPdVJieGDldnSdNEft45t3NhGx1h46iAFOXhTrY2pnzR8R
ku4haP3bskJ745yJxZFey7C+w+ycz1cB7Azb3jx6xbHuaCg6tFHg6GvudrF7HVYB8awBH71i6G/7
U4B68xsLa/HHxuXU4TiMsMzyLureB4dpSvDuznH34dbTx7lxaOup3eBIdhb1MWB5Sia2s9gVPVrk
xqT8zIHv/vUjGT5XaRx496tbz/kdUwH2Rt7utt5liAkor4jPDw0kmu/Ir/JHzdf5jLHdEP5W8PHY
lHl2ATM/Sjc5A4bx/GeFQxk8qWcGuA0o5QYGDXmGbThjh2GlUbEsEsxlPRTK0fXAfhoA9RsAKeJs
h8ThsB7bQ8If+FPRjdeyUHfidK/SfGQWAPTKjiMzcXRYck58BGBwn/xSFhP7MUrwwuyViOMzBT3R
0ZdZ9wgKPKcBvQA9suOnoZNHYtk762Zehu28rOPvuVy7f2FEE+SuWkIizk3ICY0amHF5pHcnoc8b
Cmq7bW8FhCpEd3qw6Trz6UCTkzvVDiybo0yhZCcJxvb7NUqrZ0d1lbp3Vh+TS8BFq47OnOmLtzrL
vl3cEAJelHwLiw+Cp3Co1V1wg8HdQ8Sq190iRK92mHqr9pJVRtDY3Qw7FpnJcwsG963EaAx0N8EN
dtdyvojgKa2SxV2JATBcB6JT27h2xmazljXCWYqoPf8ZRz6g6hbwTDC+B70A1+zF82NaJMlIKAii
9JKW3SkYoYS31hMnmEyL98EeP8JtXXJyyArcyhzqTG9eHOZ6uaWlMIrOSxGsJ3ZdcHChLsnXRY5J
/Ihvgomua4n/3sdEMVa0fsff1RMpBZoPWJN7VML5l9kREoq4h99qSyOEF35WrvWLt6HRjWVb2oAn
IpkFw5vYDb8vi3RX+mS6+sx9uwGN2W5No+fduWMcPZTJZHc61yMFLogr/LiyDV8x/sfjM559xaju
ZjwGImQ8VhXQ0frnWAZrf0eGtAT0CGl9MXwrQ/lPcLST71D9nJjgeBjM8cZMIrqb5xT6T5u1mC2I
6hvNkzZKGBFzwAx/XTnpg4oqEdw7vcHAQixKByQHxnplubVBJLo18cCZgozuxb4AoKrG5Z4bpd8H
MAO/Q9i4u8qLMcXnYhyPq4OkSDu0/D90PS6TA0aO4FIsnMfhDIbXmrgHUYvFT5/J83ZYD1wOCSFz
532VeOHXHBU93fXwpWs6m6gVj07gpMgRgEQgIEx1AWb/ioRl3VbTfanixqP/2U505SC0g4Jwlzm/
jkwQ2bH2DZp3MaF/bWCR5tPRb50xPRamV9dyaMX8h8RM4L/3RLG++oAfNBvgBx+6kYcg4Wit80s/
U7/DPQLAsAhHdUDIFetZ9vShLK6pzMUNBRHIOQG/PfoUTkFZcamlWxu7BH9GC/n9lBqotAdsUKw4
Mh3y3qDkY1z+LlHZvQ5suBbgUrPGZ7htqhLlfmnKUv2rTNMWv9lAABrH71DU/1+HYyPpQyux7wfF
cIg6n2m3DDopd7oa64ilu+rPkhMFe2qv0/V6GPB6cetL8i6RmOv4jiF4nfhdo/UrZJS9tmM+/E5Y
S+VP1BupByQiqjCHaYgGOD2sv6iR6XPnp56HwcW6o4YLq02eZGwMnSuVE3aP+7MiRarwPbuFOQ0a
5jmkoRYmCLb2Am9pK713Z6yxhU2yVl+AC26D20x7ePGpY9eyqlywvY3WcqAOuTXShF7vE9wZHiGe
R7j5F05bTGFAvHg0H6BCYSDt0W/VPqa9bqS724MyVaEs//YpL2OVw/WDTBTMCe6ner2WKD9Av3oM
Vjt++ZZwbhKjy4wFK/Fh4OYjiPFSxmCk9ZTW4N559xEmdWenPU+a33MDV6SMv0a6/cyz46oE52QY
5lhJNf8yzN2bG8boZ25i+wyiyb1Q21E9BfOs1g044+AbcT+6L+LQUC4YrQupFM6UIN2we98QXzr8
8PrxpoVQ34NZYyW3dkESzj/9LgayTsjef+gC9ueIJrYuAzpYNc6phLUaZcuyfPRr2NC4uKX9A5ck
vk9LTJV7yM1WENUUy9FKzgtHWzuJBNvS9cG+WgrxS+OvR1CUEpJfii/YnLjFFNC4LstrDEuYKOrL
Gsz62hfV9DZE2IlJmKRzBSaYIDKNeTRlb2A5NS8rk/I2mDPw4CzC7SZ2I2CpGEUASGBYUzgJjwbz
zt5hyP/hxicl5WiPc5dLJBSO1Rgl586ONjpRbM3WnSDY+t6t02yPYS0d+VIOBWu7FEdrtQ1jqC4b
LF4hSnwEWOGTtPnKrarTMH7WBfrVlpG8+01F2GTBXwiebTWHiUsYZgkB2Qxo9p202qXEL9LrJyZ7
88V4UG5EbxaocYmFKaUCxMMUD9thZfR7dbNyRSlgpyAOhsBZsa/ZoN5YR9jLk4PvChxzhYvTlJ1K
hoecV2ZwoD/d7567VAGo9kRYHJqo6e+ty4vvmUjT5N3HLohuWctaMIezJjtjfR/8O8cNITDFfuT9
KeBWRC7x7aYjouAEdXfIVB9lDxXm6eIj9tvw3Ae4QWFajVrBZMjd+WWiseU9ajntAQsf6VAZyu6u
bFo6BBWFf7AVm1qK33PW2v+SunVONDxR7b3Oy/JSOYEy7Jl1+y+4eXG3czUM3hNBA786cBx1MApW
CuaTzPJs2aeJ010pajH3cBRYF8S+vNUFTPgmz1E9JnuAyMRaDkyfHLZMNNfdcTCMkRj0V4lO68Ti
mfq5W0R38SmRO+rZypNL3vNS47rfgTXrcsYOu56nJAz9Q4JNEdtUzbWOcTcmiJ429C77bXzT+fEi
sdtzm7cWn/Z37CfR1sMLBclcDz8gf30XA+4EdSMV4p5X6MTmso9/C/KWdpP12JO4uuR8P+Fmv7Ro
lVsgJJoUZ4vW/MSahsSgO7OOu8QZyuTbIpsct5MHCaX+s6wghBNLQpLDeSL4q2Eds7TyOjYbTEK4
PDmut93VpgKeaT6T9+lRN7x9FMbr76oc67/lMjsX0Qh2G31PqyfRfg6j9HIsPkuYOX7NWU5cqa8p
3yn3xFXMhw/3LOCGmMJEDHD5XaHeCu2w/+zm8FZPGeBvvOUx8AwYo84Ni+j+ucdCj3lWDdVflVri
E5m0yKC+ULdH5MJiDIhd998aD+3zmi/rf9mk5LsTO466wnBsnHsEk5ybhUWgj+DR+PM+EHhu3udc
RryWUFVuoLTJ3rGzV/SJlrwOzzVdgOcU7S88LEW/Ojsa2MYjr9Qs5dlejP8j6byWW8e1LfpFrCIJ
xldlyXKUt9MLy/buTYIRYADD15/Be19P9emWJRJYYc4xH7mE9ZrJGleHqKwcEieUkx/DoYT+nOvc
vvqm4GawqIBAPfJEWaAX4/qH4TAk0hgjBhqIbp1+ZX13WpaYIaJtgEngvyzPvJg9OjKhz2T0QUIq
4zlx90mNQAmYVcslCPEM60xa9k2w67SqM/YyBLLY9pjt0eGHdwIJABW0FyP4bd0UfVzbB7sGtri1
5WEI2ZMl8Rp6C0D1ouo4BHAD/qjGgIvJhpKNNRprIkLcwgPukWlbexFzy3GS5pbXmjSPVOHWeS6z
nqI8mef8YBPr/hwMNjnlUBkW9+i0VZedFwezBmStIHtVzKGB5RDWm91TZaT3ay7uCUwp5QPH/WJv
PBXH9RPb4qV9hLuIEgtGXhddpzZktVfPlRaXhoU6zy5IRiRdVkrooNebRt8RB1dJpDhWjddNxLjm
E3Zd8zYNBHbqXgPExV+F0nCHoLgXWwgaKCZjO3Xrf3qJ6oeA6+tL5F30MlmeOZECx7lUZKibHdsl
TcNfGjb0Hmr/h7wptTqgk4kee9+p3xY/L8a9Mnokc0WG2UuMtyUk+LGWtoEBT9AGuLGIIBNEyJqZ
Rj/gWzceE4d/kUwr78ujyfg3ljM21Tafws+wceU2RTsS4UtvQ9ZL5SCeRe23Pn/1OC2vVMhivbGY
1ZS7NOiW8FTSWqk/gUma9m9pYJT/0FtIPA/dkhaXaGlxnrMS4uYN2fctqGfLyDuUEUkFVNJV9E+N
fvzmpxk8DZbcXPsILXguWLB25pUxIG/mvsca8eBbEG4ekSAiTNxU9sy+eJaR/x5Epfc8UZQ0J0PC
1Fl4NdoHd25unjRoqmwvxs7YjfCkdJyofmPLdr7kyo++lAZJ9Vtjz/ipW45RlplB3f6OfhWrhwSJ
BXH3g/RrlGYRXUCHOZT5Ro3wXH3R0On5L5aqhvDDIHL/047rV0/hCv0g33kQ6CPrpK+PLUIhLOMR
reRGhEl0yTl57/1x7gKwIKH7bVwTnEQs0JeEqo72Igl4yrtB1Vs7DEdiyzzR7iWRgpgBphgnDSSM
5ZwjiJo+9OAF+hPohptT58yp+epcPY7cyjJ4R2Ywdi88KU77BlZQA5CY4r6PthPzPwzd5M9zRhAE
1o6ZRKvNsF4HLaHXYRzfaSpw0tESUo9oHZkcnKqCsL9zlrvpP3TuJAJwUrtPlKzDJW6WcJ14x/1P
oSv1ofIJJ0aepvqE7aN/6aAFHFXUqm8DBupBI5nobpGdymPdGzM/9gLHIhJoabNsRh8JvoqqJ/9h
Cj86xFvlaFQw1oqo5l9Dnv2e7aifgHNFArjG31T++DdZpABm3CAbHHZxDnb7k5Ob/+RCwZQw9Um8
B5al5n6mciLMwWOdgu5psdm3jLYjSciGQ/1WAPooGLvl8CtwoIThlq/R+aTYC8GxZKXOoYthMeaJ
niyCX8mGW8ZDniJR+cDZkKP/s4xnniGD8vST7OIF6jpgClS7uptB1Ph91h3jPDSMyhrkQgSPFlLC
7+pwZ3mRqZ0nX5qSUrxnFti0Pg3DIsuIyEXUgz5A1065zdkWS+2jhVXT376mHL/mWcTo15C0d50w
R3zLmF17uk9Z2iFPs122pwLK6XQsvQSUWlcu2TMdOiKori3Yg5Hz+ZwIoNojgWQARxmdsjup8Qd8
N1GbLjcyJCt4sEg6jkKzdGJ7x8ED2y2xd6OrZ33KuHQRMvNEV/1XXdTBfY4/pWZd2Ej/P6PzyuZC
TQoaNkSmPDMrJlInzzizmvJPJeE6okxwqvwwu0W6L124xYc0UXO+r9s8ruFQFEn1a2Pmc95FsDiK
Cwdm4Z8BM0PxHqFBYCGKhjbJLlAs3RvrPpLsMIciELPDWG0aji5iYBI2Eo7KmmMtOGwV3Xx1DccJ
y7VE+fpcOV3YbcPR8p+YeydyXzigbX97Nxt4QGCLBv2R0gYTCgxG2l1D1AOFjbtj4YRYL5razNqJ
eMC7gNAII6Yvw42N6/NYl7U6U1Vay2lxI8t65fn3iHceslSu23onvS6CHJI7UU2evutGJvv3PU+P
PhZdF1MHegxmd2kq+yvP7/IGdqsruYMU4mTdIzZpAtthGeJI/ZNN7VBstKhzApswFfJaRJ4wR9uH
ZbWfB2eEipbPOC4EPTogo3o+EzefT5DL3HJPqHDD2Aynx9kRPhqDMBrYolQulspN6STNvhVNemUd
kt8qX6EIyYVXvcUlJBM6nCb7Zo+V4ub1bFAko0GqjXyT3xYgyRZBpIA5ZflpVSFfW/yy+yrUHJhT
PtHnFwFTz30Ic+eQsq3AE1uG0A5iH+Df2wo+y6mdeZv3LbUOeYbkyDU8U41LaOi4mB1GMJhkmC/A
MDFaWtfwMCRhfjX1Qg5XENWPjOAx/EtCh7fwHBAAzYFvS+YnLpatmimB/ygyaJsEvS0az0NnmKUk
wWx3e5Y2klXT4ifWCFYXb9o/xYEEyJWo8e4GY9CSL4FkbHFjhUhFEDtg209UHTMBzJyD6d5NM9xS
NE3nik0iCJrEHP2sYYteeDNxHBkoOLijpxkPsNpoL2edUTqGpPdofZNtG4r9kctQ+vaG1HlHM3Jv
AbMgHJnGn4jvcL4yfl0AuDkONjfU93XHfrXnabiRsENOVo8SAWtcj3sWqWwQ/YlKOX6XCQD6dwuD
BeaGmo+RMs651EEYXnNmM//oLBMEim1Xsonva/GWJ24iTsy182tGq0x/Wog2fUKc4qKRmEfW0umY
3jMpYlOWp6x0fcxhhINFJN5ExvOe+9oCHuk7ExYkj4n4nhPL/0AxY700hYso1Os82LtgSO6nARJK
BuCV7fiomu8GYtddV7fdgbYLC5NnV+7JoGx4zTKQ+fcRfucdKAlS7HXgSW+LuqUk2qR1FzzZ+Im3
hTOy9GfrJfbsd+dmzx9objPN7SvC+MA+Bvgg+ZrGQjEQnwoiAfywuHS+Dq1Do5LwMTB9yDpzTpEf
Iixw+7csrprf0WH2jOe4bVDm2aQbke4MXoXFg/tHsEKvz8SEju2K8unkCQJCcp92XH5Y5NbJGQlz
WIvWt61zPpoQ1uE3VagXP/aoRdvblA5FeBdBsFxeo7iV3WcLRPRQqxhMbew0hbdzF+qqx4VZ7y5y
2vnDdTF8rmuvf1APESbZGlQt6YHqkAyt+vKqmTpD1UPnb6XKiyvc5GB4FpNgYtJQ3MC98m3klLbf
nnDbpu65bSk1hshnY64b/kFyE+f2i+zt6cOyMKLDtdK4k3pzBDLiBzwNuj4by60Z5Pl8RPZvc6Qf
wsigtFl0md87EVSaF8gYboISLHBP3BlLlaJ1Rb2yZ+AQfNogLp4xcRbAT5qYUdLSufSLqKt3FfUC
HB1LDkfwBfT1AKCL/wg4nVgmmyJ9GPu6mr51HqGvm4JgDeBC4HL0nKE0B1MCCd4O6PHFlnq3+tSB
C3VVNTjICdCLxIYpnffIDRHeSrpXJCekdqPWiYofkLX6HsT3RPAQStwnuMb5jkD7VO6pJJabF8bF
bm5DksUF7v597SU4TRNnLvCcQGbhYLKPNsX2n2zEvr5JA+N99jOmcBphfqaJvn7nWPR79I6WfLNJ
LLjhdFBkNZffyFHHHyj32WmCPsPYvigvJSKZk4AtyPDdIztw6Eb/HIYh4B+5+po3kd0TUg2Gfbxz
OhmLfU/SKKOeKrWfPS8KvjvNYY3mJ2tPZVWHwDAG991lmMCQaNAux0OfBKfA9VlpeyvWB4ECn5Ih
cfZvkV7xinV1/gE8aUG78BPBdg8zi2ujpEYuKePHabTrW8fH/oRm2z5RoVKKeeCDcKnZ8rk0o/+d
5y7h9FZo4vvYNsF8l4qM/Dvct9hYJmsKjqOk90ObBCwrxKXzsEZwE6CqiXsjgDDZ2hogLxRWRKNo
H+9d1PZUmjCgWaIjLjNxVrGwstNl59nCBDvURPK9yXT2VtL1Q1/r4odMld1NKQk7i3qmeB/C/kO2
pc/XVSBl6DpR3ztJ4n02gF3+ZGLCFhn2uTwFBJ2fF2/+q7JoPObp4j+Xqs2LU8SLtxfcev2m9d3w
UdctgpsAE951sGnE92MfDDi5AhCXWvCthqr/oP6Y9y1OmYPbpPH047eVHRwsGCyHBpBAvkm1ZDGK
4huBLMHJsN59ScBJbJKTNdWxu7N6+xbF3vhgr00WihGe32yESom2OL5zqzx5sZkkbLikyp3Hvout
Bskml04JeWY+v5+9gsCwLKTOwnfe5iz5VHQxRg8gTrxnM2VQ4Ly5uViDTN9mE9ywXlkHF0jfvY3g
+VTXTvQUYvQ9LmUzm7PTQA7gLFL0C6ik650jhHuR/D4QjdgbOBtPjB47mMGhzPDK+m3mGL7AvOO3
ZceUsd1pZfTesMFcTh4CjWePy+qUZ4n9jvCBSAv0zqxTQzAgQbsMxW4UXkRmlOy/kWZ2r3HeIAIq
g/wdIaZL5h9U4nJwSVsnnQamIGisX3ZE2V7WZI5JCyVc0PG56gm2VT6sCYM0VbtGCKhYRTgGIHlH
xsGubxePeBqGncmi+CVjzURLb2SKIMwK2NUTxp2R3wPNCykFcXGosca/ZlLTt8idinK2/0JpOO3d
cpzQqlZJ/GZFCTq11Hpe1r8U+WMzE5HBO7ISYXBcVGHASgEoN+heOtgBJUDfmlNB9M4WZp17h5CC
RjQKp2HddhJDWE5EtYd4bPioC/zcSiLgsF1KHSio284w0fZAVW8ckjWeWE2Bj2buk08UTK1bCI7D
tCUooVNneAgd+S9D3z3F6XLiu473Si8IAUPCoTf4bL9dRAG71jHWZZLjBZ8100oV9Pm/yMm6jdW7
XH4d3+oCb7m4LXMcRbshGMlDAYPQ4WLSW9rPkgsNQNdHSr+7FmxD267LIMpD9FFP5GtEn1a35pRr
cwdDIHUvcepwqDpArR/sAQV/DwVqi2Vebjjss3uKpfLen1ZHeoDI4idRDt+3TzCniosoOJAg0jog
OXiiLcf6L9fgwlw5Q1vEYnBg7mJYNiICK7UI6y08US7iKKxuRUMwIZCY0j1HTJs/I5g5d1M44Eun
HP6hcq9/q6p5LFfHJa9uEvJ/JgRpYzuW8zWq8rHpdPoRQTbf9OxCH5MoqA6w0p1sM6ZQXre5Hxsb
b03DpS69n9pyymcurOlCLh085xHG32Zoyfw5aUH9THELWU6EMESI41mv0JIb602kZKEx2SOyYIn7
E1MKmwEkH3PRzC70LOcLmh7U1lmOcQE5iN5lJKE9GWrbDSV9/E7cNS6CoSGgtSpZEuUlltu81K9d
2dFsEhTUITvyV4LqMsp9E/iSQ+b/34jKlH9ZS8X13ptT50GbJXXxMjAzQpgOf14LWF2jrH8gsPRi
w+O3Sl11n/0pCNl7IN8lf/FYmO/KbopgkVP/T1uNLiTci27J8l1ZDRkta0rabwXIYUPB3q6VRfY7
JW5/o9f/VIlIjl0OBBmbPRUCy1FCCSr9xQp+lBR+St+ZLo+8bcb+GmAAA7qvGeoOacO+qs2d3dHy
66H9y3Q4IaNOjMCtpkG9yMCOoFDFchWeV2h/wnzliw5A4LGMu6++GAnf8VtVfuncyY4L6vtt3noM
tmGdNccZstlT2hr1QpfCWRIYZf6S8WE2algQEZi6YtSifJ+A0RSO+nYB+LPvliDrD6tQYUtXOW6N
BTyomXWysyoLZceU4kJ0C3ofVKw124zAvrgJs90Wn9YOGXG3b4zUeBkqrKt2btptMA1kRORNpPu9
XBSlbIOuiqQutRugVnKczG/A51A+itHqt90YY3Ud31WW+mzwV3oHOieAOOmHGfGZQtWLMf2iUc6m
yUA4X7PHOc6wUzjWqzuzthGCwE47FO4HM5rs04S2Osd9HJijUxJXLv5PeFTw+2AXd7OnpGYYdghd
eIytxrRDguKCKCYhHlSMGLJzqc9g3qyzZPHYHK2e8aBnwuBW4tK+hcLPdjHWN/K6YphoYee+l7qz
PyzwbdaxlHb+MxgPsQ23VvVb+N14L9FhxeDeie/ausz7V/84xT6ZHBUnxyAf6j4o77wxarfaRIz6
gUHg5YDIk/QB7XKDU0gmpvNWBTu4Ujmok8wjjAKSVVcVph4av+m/dEIShVHyktsYzRuqY7RU+QeD
F/5jQ/xc9WxO46K6YBKINyoau/ccPj32lGlmtL4UaffHFPMrgdrUCDlv2nFExY0E2PN3M6ChfUCk
+RnPWfqkWTl85olYcziqkLH2umtwp4zjE3sTJRcY9iNLBqYakV0Ru2OrhzYC/5nPhX4dgVZsi8KI
doskwVkVitnrqvJ7w/IwV5eEoQfVVJo15ATBeb0ugNX3RKN0PxiyY8MyK6054GKJBswPxUzv5lpi
r/pp+m10zu5y4K/49UfJkyWrZGspB/S/g03nS5livKuYzogjJRCZwlt24NjQeMCR2srKYqKLogRM
9y9Iiumd+Yl9jMrY1wRgdeJ5iJo2OxcO6+xDt3geHh48cGbj4ND65zoeV9GEjHQ3ZHb/l8fXqY8V
u/o/bi7H+ss2pn5c2kU9hYAgnkYEJ/R2OnZw+kdjsYL74dqc0bF5pE3FpIRiIDFQoDv47Lh4Arcl
O5nG0WuZdihucOStuXsKRb1S9ZJqvDPTOMVfA31eiESqw7eBXsm6LQhu579a8gosYQhulmkTApFh
yQAdLiav7+QccfPyAxI6+xyOg4HMsajiIt0wg6HXyJ/ZzRxuVVTV/gFKjV8+of53x/0IXuydlDpq
LbIyzSEL6vpEd4g6Oh/q8NEZQfFFvZfT2JZLdMvSgqRx7KgivNmMfiXHBpAbqolBmGGP4KHeJ71j
EaIcKjfY9mXl72Xu2/tR03ejFIRnWEiiAA80rhmjOsQxIlZQN/2AaDWP6xD9fRNfl6yu7WNvJu8/
9qbNpRC9pAMk6sNBO+2OV97ClXtMLMEBlEn3S6o7wOjOkO5TxSRBM4gUqDIhPLCAjDAWmZ1pDRMg
G3ZBQoUxOdvBY6h+8KNw+URt45tN6C3BH9OVc71L7TrQj2OPb5TwuhYdbr8pex98oN/KfCXFuXR6
2Q6XqybFcMZ+ei8A5dWvLLKsGV3Oavz9smlim4/MQ12AxECxTMFRQd/PP65cHKf+ZFWUXGQ6dVu3
Yyql0fCm3XymV+BjYo7KbyBOMkVQi+05fDr2oVgbM8J8gUuBXt3i9KmTZ5EWWZrvkFVlk6a0ZQAt
TxwNVuowIRWpeInRVOAWRhmZ/YGrmCdvSTWY+HPENN9fzIiQH+dKYxkk2gY6XTNyG5FfSHjwJPvx
lPGu5hU7nsxYwDqaxJb3bpIIG0I1sCfobhGpEMW5SGU4kXG1LHZP6pJuJ4b/dS9LSjj+pxy9eeDg
ZKfcSBNsYLQhRv5jG2kH/42lhZMJ8ILMPYWeg1R3/ZKViU7QV9AfFz54PIAw7YHRMixwLp7lBVlI
vDpXSMh8iXPb6k46gSdErArXyYYmzMFtp+x4VwW6fuHC4mXBI8tcLJtSBsjIo7vPIp3WvVTpmns6
3ASuOiQMKjC8Jd6mb31dnIZqXPqDib3qk3gNuzpbBbkFDk6gYefmdpGf6KbJVAzmkXRquHd5eJx1
KKLzBHyN4G2/puaEMuNejBjoUUD3sHjy6V5v8HogQW4sT/X9XdUnTHBQ5Tc14K1ITi84mtAM1yag
hXa52YeHop9C/1S1dTweIksuGoNdYz5dd4DXu6Fgmrwr3ct46jBGIsQv27C9tSu9o3HWCEfUrg6N
86oBJpCRxHYMQbwlWxweaX9wAHx9NXJAHOKBa+SuqXz3Kcx8YoxxuCNs6gKyVM7IwqL53CoRZAfH
Hcvqyn8y0ESNaqS4HAcBUadW/9Zac/iM9MmMr6QWdY9BaDz+KIJpAJcIoY91VwlIdzETGcfVNPw+
wjIK2tIeOduz5g/FQj38DoCAfgmuwwflshyPMJLh3b9HotC+E02sQN0ybH+uraH/F3s4Q07YXRGz
lohJH5gjivzR0y6Fj4imPY9d9o2vIuzOFtPVTaDS/DHnOCiPZiyz4lATifcTBCTn7CQeREIvGF2m
pwLYW4YDVPI54RFXd1DEyEiXliu93VIod/7HPH54aVPdDMd4bqMfMHI2dmqSFRkzip4aOgC2QRx5
GjTnxsubvx2wEeZKtkVkXbeM9p3Nlu0LK+n0Mk/KeuO1JQ8KtRCZZ9GQD+G58xPnYaRr8Q61Y4q7
jDUbcuRRcdTzy+fewdMFG+KWgQFmDRz/LDB0Ht+X4NnIt8aQQavICeTcjeXSvOHNCRj60yihp3Zc
QuK9KXTo29xA0CSR2dY+EIyQh4Q6KYQjZeDq74RMjqvvB8ll8HGRc2GPBRwcp8FIGMDNRnxTW8Hr
kmLo4N+B/4MI0bSBuTQ44ZV4BVxSgQVOcPXmZIYRXhlUO3RtfvFGloU1nqphqH6scjJMaZnN8szK
ycE4BLDox8vxqGKhd5LwFZB5ceMXrdkJtGV3IQUk/HB8ergTQ0AXDVJnkB3LOhoOLcnc1iGiB26O
i2DIvsOTQvcpbLLID60amRfyxGDt67B7f8plTNRd6UMLviB/zdK/bZtV+d7qxz7dW6PW5TmB2Cgh
xxLLhslicm7QzmFxB+z61pxPCrUB+99z2A6agYiTOMRsl5SEm5EvE3SoAjvOLTf2zzn6rTsbAqc8
OtyK3yQr0jOzvw1eqEoAnJpy/cT9YDOvqK2agBw/LzHEj0PM9iKyqRxEmU+oiiuHc9ssyg2POFwg
OXNSYizuOHmf8RBUH07jk4XL04uVIDUwk3Zkh4Fn40okI0JzEJ1NKmX62s6MnvcDTK1hy/hAPElo
Ys1O8ze8pgZk124SXroFJevcW720caWkS3FtenK0Gec6TfXZ+lbb/mGcWl+tfhlTnFujkhfaPm+v
8Wj0RyZrPHusw+oJJCjwSA8h/pWJnH1xUk4NJ0vMt1NFJRaacmH26eCeYxs0A8Vcn7m0Pmv2hahn
CDxzEE/i7s139ei2f6CIBfNfN6nIB9lUDiO871wYZAqUniI4URCaYNO1toNaGjZz9tIXNd9GMTsj
eUheMMXQeWImSdPUxN1+HjHzbxwoqOO2tCozH+3RSvKjkVEkjr3FOMzVPDsbNer+J3LYbx+CUo1X
B1GO+lbMkwsEDWnbn5mOW+lVETQaHIXJg4AKqoQfMzJceCknEaFuaim5MZXmoPoC/ELknLB1A3PC
TNbhqw5MOton1gK9/GLDO+h7L8BqfnJdr/FfcobN9sZuB7WcyqYjdUw0Y+2fZrvNozO3xchAXK6k
0z6lHwZD47IvFTaI9a2tVPhaY4gkgQpIVPrdm6FWl5Tb/x+5Lexp+LFbmGaoN3cdgJDlwUtr+x+a
5OlxSEcg00oCdcHy4NhPs7ZwPE0jwJhL27jhP3QMbOkCz5bhNkT2GF2IHFnCLw1SdDdESKB60IZU
D1UpH8LWM/becBNb9EXY4BwEvdu5zMLLEsVkJFNaMYHL2wzSHwz4XUXgJIcB0cnOIbfZd94EALZz
CQ2H8mGsf6cQOfTGtD0aEuPDd947ac1ooPcGqIl1qfvHFmQIFWVlKImllv4rf1Nym3wbVhx3dmzD
nkuId8qjqBmeJVLBc76w5V+havYD9vfs2mjnw9asenc9UMfHZZxArpCOpzc+/Ja9buwFO74lLhHk
wZSDOkDjXkeJ844Ttc+f58H2AVYxB9+6nLusQSz3MQQsZON5rgIGYY315KA+v+bMU4ttxaDvoKw1
QnENf2hrRFv7kjH5GblEBmRkquIjsjH2+iLOq4+lMjhbK0GI1HE0k1Vc21kgVDIOBLFex3wXJkkW
Zw89TSv2XMlSFihjF4xITe7+V2jcUFk1cSM1Tb1WU9Hniol54DPoB5Bt2P4Fm1aF1Kks3I0cG9hm
dTV/BaJqAfEueFRsbCkXzxWvKaPufVJFK8XKOBeUUwAbmir+AB3zF8yRB5vVjE/oDXn/82HhJWBu
6z9ONFEvYIQnDjwmqgdEj+lbb/XesYh4DItxzgi7qKQDUz+jDfCVKO+hGKB1muP+P+X3xaVWdsDa
tUCquY9lUV1jNylOXZkHb01UcgeyyMZx1EIO3owarzhqwSjLN9wJ4V76yJJhDiXxRvexC0QN69Ax
G0iqRgOOY65fWuLBi7EJ76WDuxmaBuI1g02GTQqAEuEtez/xuEmBGTzIIgseM4Rv18hZEmIya8BF
ISNTtJZK/wxUG8OOum1+NYuAgEQlHnvfDeNVQcnLH7adhMtoquGyYFCmjiWPgH1As540fHuau2Pu
NPCdWhVTu+/dQU5n1rl2sjNl1UOjpbLAAcO7ceO1JoCR0XKhDibMBnsXeloV38Vs2CP41sSRmwPi
AiVQEVr4KlFGobdRBlYZ2uggg9tBBBzwAdRjZ8i9PkPqyW48fXAcXr8dzUc1f3S2yuqts3RR+zhZ
aT9embVg6Qjw6nk8+zHKhk2aYEY9ptYKv+QkAFilGKSIbemOKAIY+sTIKG0vPnrKlCvYlqgfrpfU
f4BOsa7R+uy/OMVLBjVAzWsKECcIuYjI5SF+uAmRJAfW50TfopeoAJfFpKLRcw8cyaK2Dfl5DM3I
t+sqNDJmDkL+eIfuc50jI1fayqzSM7dR5QyYlyCgoTBHML2r3TS8AdJik8Z/Pn/XdcNxNkex+hIJ
a74tyKOYGwT3rnrpcNjy806Ede4ntLs4vTAiY0jFKQs1JAq74YDc0rsBIotZzaHcSNH55Uoes4KS
Z8+ZzYoy77M4AqOboKwPuY94zYlpBvWZmRE2YwY1aOfVrjefcAWNZtvWUy+OuFPd+CigG52bGLYL
wo7MGEYnWudXfBFaH/uCHcve6RTpFHHQKQgpkdU9esOalxGRSv9WWQolX49h5EV7BcBZEIPIgnMT
yZmTRNn2kSwZJok8SaTQSjKKxV1L2qKLiatus19QHbCZ62hOvmwIZshNei31DhpGyfZJJO2rTUzh
7zJ3ULUJd+K+R7Db0OCHnrN+NhOFb0va4/qh6izx0rWgcS967iS5gkTyiUMzL4QG0Yp4dEwulRuv
K+l0B8CT/bJDEUuLiDyZMpC8X7PsgHm78PpEPk4nBdLin8sP+1Uz9o3u6zm3pjsOTYzRhMR5WO1o
sJ55vXGyhlMbsbOKiX+hIoiltXHKYCUDoFx4jtE6Q6NL2OvwPNnFedSQsLamm+NPK3Etdxvmq1sI
JWvtAzydW5dVQ6c+kZfCaKNCsA8DLQVpOC5qBBKv27g/eGicEHyKaG5QYAxdxLyJfmbfNx6oJreE
ErUZohJ6htFuVtx1DEd8Bt+NL09s3Cz77LsBCj6TqArIoTFRtJ9UzyMEPiYYtqy4GsHepupe/ByJ
/OobHW04eRx+nCkCUXGd17S3DjV+tGOdxYlTOg6hOikOxwAoNQm5e76HpoBMkyjvjHhFpDcvQlr3
yKq9I3DDb/zp03dEow/AP93hWJSRG28RjwQ+e1nkWCRwRd13xkXS7YAEhOvIldy9bYbu+DbJkqhI
3Hu9f0wDa/T3FOGt+CPB9duvDi2XBTY6lDHmBZ7PHUKUsrgOyAAhIVEIX4rAan8n0a9882qqjxSC
6W0IMYzsVePgKIdMM0VXO3BkVAGqNiWEBt/U8z6YGiC0IXpAlvP9qlKlIg3+ASJmmUfl4EeXuXKT
f5M/5ARTlUL+zpmjrhVx1oxS4Lvwuy9emZAoipwSSVCMFqhlq8qSBcTYJzK8pmOM64I7wuSKXC1L
LQtGRii/mRkYw6RWoVNKdHCpUqRZGCrUfON/C59jhLdqvwiUdIeMQbS7xU7f/bCInawdpYr2d4OV
dcMjY9siY5Pe10BZndGnm+xQJd27aVT5H1aCiec8FzkDHq815L5DhxyK7ZTkw9WMePt3M7KTes+I
SeltisfvBU0E3W/eAuezMt97K2d/vmvR6HdgZVX4BL6ZqBqyOHRP+qMYOWhbli1QtJAVQqEcshPp
Bd0/e2jyH6uT1MJjh4zy7GItdk4+t/XrDMryH5iiRD/VLhbZjXKr5WGgiHlsu9x/qFPFOiLhMAVj
MzbWczqrxrpWnS6/MwLj//P6lBQwrRDHMhhQxDSQCOrtgPoHSPJMR75k3FrA040tflbxIK+rJfOH
gIXiX7hGzi8a9fopSmfEaTk2vyNqJyi2dipCvGQc8f22JXsE159cmVpxGAys0URBveY5DsUs/k/x
TpBLn28pnb3nUkM93xd1gGJNWR6rzVZB97rB0nTVrkVs+KNs+nKCKWz15pA8Fm4Jy5DdIXP1W8ER
/9eNmMfBQcvCL0zYpHb5Tp7iE8esCoJEIq/DKWzscBfOWcZmFUNCr6r4O9GyZYwCWmkRM1Wd5kNq
tjUHqYLgIbA67w+EzJeimV/BMD6VMp+erGkmz6GdnCvyMkA/bZY+YpadH1qeKgnyeirOJVrcc+Aa
VBcIlrNzZ7rgwEVTnNBj6xuhP/MLC/1lT5NHcOUUWl9oGO07kns5ot0h2KuOGK8c9tTBibr5PQ36
17H2RqQLeb4VmQjvJtxD90HdIX0uIutSR5O9szv/c+FZ2Sd+f9PQanY12D3kCSTcIeap2c8yfGQl
q/HRxGFmPvAqvLOzj35L3E7PVg+mgBJfnjLElIRBl/GXCuAkpY5hd6aY326Spiw5WIfuMMde8OVD
VHq3snoFWA1u9VQ7oX0vxizZouj6SiLyaoBFhgrVqgL/wDREX3E8vS5c+ljy/sfReWxHqmxB9ItY
C5ckTMtQTqZU8pqwpO4W3iQmMV9/N3f03uR2q0tUkidOxA4fHFNgtDvyGhnthlP6pzZhy83zYJxz
GlSeygw8g1m08xX/IIUZrUHJkO+3F6zY5SXPh+ynaWLIH1mZHVu6AR8NPSzvHt/LHZOsJCQkli+m
9vnEK5R0QwJ09H1KiS0i7Yt/sjH7C0ClFXXZRn8yLvO72F/aS6B8dWcTSCIt31VHfFzD24BLjN1u
px4DJRmwW1iRhin7l5bKOBgahE7g6sz8u6ofHsZg27el/Wrim9z6wrNPsLmdo6t75y3KYu/fQMzt
0NoUBuFCsK621eWvQmTqwxE+I75dWy9I6tXZy0R2oDpMHRZlkmkgIr034KF4jcoOVtn8o4+l2sOQ
QMcrUCUuWsMLj2rM0UI7LoIvLq5DBDSBBIzb0dhD49FhLvDHclvBHubgRNvpPLfuC6XTN4BABX5p
7o7YSoZwsLz+KLxqvAfoCuZ38NAAqCdCSwwQGAn4sb5AOTmBPpjxvmSjz5Zn8jfcmIMrLxevBHU9
y4fR9Z8HwiX3ebIojy1z652pbo8/seTeiJA0n85AFCdIBpyy9XSisil6q/MgNNDRPgUT0WXuSvtQ
44kgXYpgS4SuO/IAXYkKf6Qd72erMIZfkoAEVhkbC3fqrhxzn7Ja0vdcuOMONC1qlA0AqqJqEXBz
h8COzPU2pRDtk4oAEAOAONiu4lyAL0hU1emks40oVLoVMKQ0FI1yb9VBcYQmrK7UkREGLUd5WogH
hYXVn8jbmRhHmiDbUQXO3NZ34nXGFvLJr2KkicF4bkjnfRo5UwP+ieqOrjiKa1xsNSD8BvJEFf3P
x8ZO3KOAxkbnN5xC9swVyk08Ln9KK5lx//c6XCxFkmoc3i3DxDhOv6zHQjYGixCNA1IlswBvuDGd
nz36winFNeJ3r1XRdqbF7yXXCcWgi1DyBwTK+Jg7LCI3VYtFeE8sDlEeq6j9E3ed2HnAnKyNaPqM
FoDYab6WpnxKGgFToPPuFKhR3DYlzRn8GTmxMWVuKWrt37Ok0s/8TrwNr2x5sIi8ozEL/dd0zeBD
jnghkwkKvlKidPdLjJ8/BiEG9RffzK5aYuvFmRU5DmGT87Qr6k9px75ZWY0RO8vSZcHLKbNXxpDm
4NvltCuWAjweXvPm5MUwzIsGw4JbI8J6GBkUaMzHQphsRLt6+TQn+kGmCE8++0L7woa23wNC5Miy
8VxIAOwnFQUfowD23zNA3dLYT3/RPbFQNCkSgJnXWShTT+4IGRD34FoYIbs2/Y8t0a259NJ7gzhP
qY+S0P5qB7dRx12VfIBFVpTKIXwQzQK9V6mzn2C9yb2A8Q/xe9tGgTrGY/n/TEosg7HoPR1M/UHS
j+s7O6v6zGmcfBWxZ1/aVv8zNQYF4GhfqWs5F2XTlT1SGBBGEOe2Vm9r8B5V/MAWizSow9p8h2GL
UH9hzqHZ99UDcRXYE3nLLqVLiIzWmVcp0tJs52Drqe8+y9z7zNfRoyWmDJegkWzNQbwBgo3f0GDY
QmN6ezSMIv0cUReeJqslTFiCjVeQKO+pI3ikzcC5Flpah3ae0qtjWPrdLvDj9rnVS64Kbh6u3d53
k9HqQxCA7OUu6BD5gifxQLaE8K836C0yT/1SuyaG2HxU+zqI7C1QJx0iuXnXlO8EF+aEZkRc2wTo
Ftn95hEEMJw+o3NjQRORItfWUaEN7uyij25L4cNpiCnMw6oY3acmdUHbWRFVxevlfBMDI1kzTR03
RXfgtCKgeQGxAvIGo8b0BketjndewNC5ESbbtj523Lt5Tpt7Aoys863Y3i3o7g9G3Fh3gCa7yzT5
6kycQr3LlhnSs6TaIwbPX22cPMGJxEwb+1fguF+mKxqsqOh1m9ImpeMllX2LYF6EvZi7i2M3vH14
DYaeNzgnay5uaz54T7cV0PrcNlif9ONhDvhARlkMatuMMcOZL7pgozGBPaYkKs8ai8OzFL312vet
B0je1F2/jwh89pvKYwa+8Eryjn5XmSdu79ZxmltFfwYT/omxyeTaUduf3uJEp5yY/1ktTD8Bm4Zd
G3l6P+DpsHAqt+3TXJf9sUqn6Z24fnX0+wqiGx+sBC/ITvR5Us1yH7Rs1c3JSC5tUDsvme3z0/pd
FqAs8QteaRrDo9HmxjY3kpcpBXRIk4CNeRdYkrsdTTojCGtVSC8G9mzSfuz1XdRIwKxu8q26qN5Z
YxR9aLN/gB0mnux0hZiVMoouTuclj0U9lK/VIpzzNFFGTgLFfrDqhUwqUwz1iPWOgp3yGzuAu2OW
J56zkO1m+6hTTvaaDgxjiG50frBdBH78QyO3+w3X5TAyxK4OhC7/4jSG8YHhMQRREEzE6q1u68c9
96RsLKnVKTTbzqqMWPfjLDxlqTZesWOoB6GMrOXWXbdktKO23Iyu54AyT21CmDxH2bbKLGfGiMk7
JlLcEpzFq/8kie4PYurlWz/p9A9+YQwX0L12gmT571xZ+AI4QdpNT4nwIZXOez+Sdt0EsxjHHfHz
4oZuksMOF6bxbBNN+RwqrbFMCCMKvVpED+no0QU+MzfsqTx+S3rV06nhuVcMT0DIOM9z7n9TRY2A
Szgjo4ODnA4rm4+IpoUXZlTMcU4f77Ar+mFbCuMQl5b1G2QjxI8Vvk5VQMJNPRIvLvXvpIJs9Yyf
uQU0GM17pANkq3Lq6QimyYc9YjFwjx3bG+mZ5QmumsG4P0ukvqLQpxQIEfe7WVL20Pg7qgcjLJ3x
8C2c0gxrp6ludeoFKe8TM9nFlsXUEfv0IdRRzWWhTRMIzYF3ovw6eFBZ3373vJjuxkLKVzJZw26O
e7YETOKCHiiHp0G1Sx5sUJfrbYSc/Z03tMuzm5ruLNTlY0rg5JYllCju8l44oKjwgV3JWSYhFZks
3nKzv3YNYAY7T9I/je3gizKGtWMrci8Y+LKHJZiotZwN963CDbur+3II48Civy5BxHzH4tG+sqyM
To5TRm+zGh7qeunPfQbRv6Ib5ydmlN6T/eAUmTt7k2QcGUBTLLA7PuXQVm70Z8yS3T/Z6SHkv4te
DN9kQFaCYroB0P4Z4LIIbaZ/8l5yvvMiazpVMa/x9bl2ESXt/iHlmtRQL7uSuXT5d5yr4aGC5ncv
BHky7J8g1s2J0GFRZn/wAHDYp4mxknW1+h4mamaR+M4T4KwN/Of4H9pW/shU0HzOk6bARmmrel20
/Ua8Dj2jo51w2/TcvYNGDo8B6ON8zYpXF92m0Okpab9mZVQ+i0IPrwq82ZF/+XIm+BQ9udIYn+1G
qwee12kncp8/xm65JLY53ZieSOQ9G7Cq28Witt4w5DKB9kTVn6v/o24kr7rb5Mf63EMj6c4UKg5H
qmjK+xY46MYbGb82MHN70GRFZXAep/FnLgZOFDJq3qaIpyJMx5jJE7X4TXQtZ0SQscIF3XrL4Xke
qCjzwUWZKyF5GZtkx7xol0DtuLZ5UdHPW1fVuJOHEsK4JRGb81jJz6ZD5d5kUICe6JKMnhY4zyfK
iaZbjZ1+o6fUO6cYBhOM9qN5SliB/3NUlt1Boq4fEF/nEON48ERZRfQMrIPr4sJfm3bmvO0RotlD
1/4+dltsgmbuwGqdS7RQhoB3UGImF6a0uoAt4RbFU+D5eBYj/TShcn40Qs8vlHqXu7qwl9943a00
9Gf9Y8sIJL2ZxTPUBbgTXQLQxweVuls3DdcsGcdwtBdmIxdvmoon5wAArbtoZQBwULNmlwvAYdNK
TZV7o8DFy2h88cYsuiyy9chFOlP9UlJvAqKCbRou2hiO3RaiiAkjLqqAAcddPeIIbxPW0TxE6HeC
GhfbPviIY+QlrPGBIZSbC8vPJ8N2gEYRJg+2uYo82Hyl+9tMTOXEQpvijiMvQMmsfe7ww+QwueIn
CYFNf1UTayUyq1BQVDEmIaGQ+lhqx0/DQVlNSPIJuhF3gVc3CwiI2ia5HyJL16iTGEswxZ+IXDkn
kwPunSCiAUtI4hCnMQDuCaj3vbHI+Er6lORtbvrveHDdr75J3kY/sU82YM7t6MOD6EeV/1KFXj0m
bcLyJSYrsvHzEq+hXoIfWxTeyejX21VtN68xyWj8ALrsQxiSbAxofzgvqMuAzoLiIRNcBrZxxq5I
D9ZwDlQnbopPl6WIMiCEcz08+MBAjmSmsmXFKTZHZ+1rg0RkHhoySW/9YFsPcD+tczzOxr4p8eZU
cOGRjrsqNGfCMwlbu48A3f0jV5m9L/t5/Mv9A75BMRV0ttty59PMhdOZ/sN4h1Rc70fsXBLZpe2f
KS8lwiud+tOsOmO9jYrTDM3kfRqA4mCgxJVGn8TrwvjDCcnM8KT8Pn+cm0VwJNLx4SvTerQ6jyJt
XVbvNFdWuz5y/4L66ujogO7alZ3xbYy0A02OTo8SrNqaYqg+u8lmobH2dURl4qHlieQnxwnDaqSy
Lx61l3y8TgqcgAgeAJNYQneD53GNEixkGwia3inWngPfqMqeVhbZRif0bnkj39HMauCNkDvrqAOw
C/9KoLx/Ib/d3ldMvBSe5mEz4msenCM1CTIMyILtsSDHt5qs2autxwiYxsL6Iws0GZTVgFv59YdZ
Qkqde8c45m43PZZZQ2MAz96RzF575tuS0BXD9mQD69D6Lclp7ZREZLIz14TDFTCqYIz8DKrW4h7F
8nfqaVgrmzxY+PFz6mQCrPc4h6M3zRwabKDTvZM0IaJuEOH5jKJGPxACH5+WJO5PFdeDiogxJSyu
R1TfAVCCbRpWBpus0d/Td7GEQ+kVhzSIxlfINP2FZvHyZq19LvBNXHzEbMy97WLNMHMcogXZnjeQ
SxArt6Knls3bXQLe59MvRHM1apOwm1ZduzVNQfy2ARi78xYWYN1AqrmqIZZfPNz0VmgbmBk2wJ6W
o6WW5Dg00Ke5ALkf2rNnZyvstnyBOcfTqJPMeGgpoyO7M6WC3UaXDn/Ak1g2xjsv4ZeI03Hf1ike
qWDyaBZZEzqhiwftvVprBJ6Q8y1vD3bPPuPmY8OGyF8KmhaFMIN9OnfDC5tcRL2+lOxW04x+vB8i
oeMT+4XYCpN6pERjxNszXZykwzFNS2CcXfE12fRVMTr+cTzLdLZlwZoKMpLJno5eDxyQ8zhITPem
1D7WhATzgJVPgsDpzJ+5gf5nV6FOWyItc1Y6hALzEdIkiwciDin18XNEpRM+8IDJu18m414XK77H
Xg9qzPj0YrGwz5/zwO2RCq20ZPeV6yyh7ijBJ1IGbfw04va6wajCgJLkBlHzsTL2MBmZqKTjVMcG
6wwXvqLyO/yPVsv6NABDdSoNayWTymD5RzCEXJa/9OO51Yu1nKGENi8grkHttZgBgFPU68U2k1bk
X8Hn8pSTUuPu4SawnMC/5Qa8GgG0g8lsVAiLFVnRi02QmFRO2pdURnH9L46aQ456gQncGgnbBqAe
7HvzMHodAaCsyj9GTMDcsgkleqvnuxKQL5vgsqQtv5fU5KgdjfXghnFoo0vijsChjL4gy4CdsnYT
SCrKgB2yn2bf/Jd3Bi0zZNHMSwpygUG+bsB+8o8kydSlswV5sBTiPPKLlA8koRqOkcaiuNo0pHGZ
LV1Ge9uzqnLXgp5pLqUVyCMVeKY6jXkBX1BOqfW9cmMZJnRb/zpilGHp0TKyydjfvLDa7hZafqBS
hIrKuvGSWqb7a+qBubBI/OYeyIb7SP2NfI/pzkIfQGR+6SIm0L2FtZsaZTBwB1HWwIKCAt5BOhqf
YGTNE+RfjYptl7UfYmq1/L0sWVjv0BRxvFAhdRh5sz7biNl/jD5/pZYZPE4cIFTDCiAx4kKm0fM3
0OYzpmY871Fuz9iW1fQMyca/MC9ye4vRPd4JJ9CNEUAhxplKt2iu9wGY001hO++M5ag3ujQODC7B
W9pOv7OTpSG1NEzS3sDiwi2DoyLGQKcBMRJWC33yhK+FvlscHsk/Z8A3w5cBJLj3M3P6vwPNOguO
5s0kKKx2xqs5shEXJPDB7l0Jod78NQ4acCUn1/zudQJv6DS2dMhDHN6X+Nh21uARi4QmScdlbIc4
1AgRe012tLuu4M3rDwebJkqAnx7XX5yI16Znv7GNaEEDDTGPITmeDwyk4z1LAfOSxY08mcK3Pty+
j84QCCkP842g/lwaFdznevWiRe5LMXA5G8wg/TujmhxMMuzklkG51JwSNJhlvas3du7f+ZM93Vuw
HLdFbXowWUkI4hlJXhQLSbFxe/y30CVvaPfWG2qrf48YWv+JI0tf/br7E7WIOosEDYpDxr/Iwmoe
DQ9g4gav13LkBdOQ6I1vk235TwlcXTBccCnKtTttbJsSbMHiQgMpgImB334v/fY3wLcQAg6KvmYw
Vf8ius+RHbR7FeAiwzxqpo3jG0e2jewUSp/3v0n46W7wLCJ9Xsc7KK3q19gQTwMokZMFuyZsKed8
AJqRs67miGKPeIxzUjtdEBlhZVOAkrENaHcTuP77SovyQl8fAqd/Yweb4l1R3gX+ckTYODGTrbuM
z9ZSzO7GbyFDFyPtsRUnzh65noUOTsgDBh6mb3aDiEkDjs9ZfLakTjb94Lz57O64VLHsBQ/wKJsg
ejAm+z7jtrcZyLSHgKj4qLqi382L1OE8Bc0Omb3aLwwe20F0zQ+IxD7ELtyHneu+JzNx0xp5kWEI
ZCcX6h1ZpZUPLP07vLveWayCR2vRTtZG+Bl1S6rc1sFLEcPko7sZ4o73sxAvBZepK+ciMaqfqiTx
3rEcXMSCEd9q05RaaoFgPVif86z/2iq/72BMdErbDhqJqS5OVGYHR3on3MDuzvNFjWAWJUes38U+
5nq78Wsxh3Xf2lf2Kf5FpPMFaCFCPnMCwCKXq9Wy14k7X/CxfiXWILkPtGDHcYOHeMq+wWuywIzp
78QmC46D/rTVvhkTvF3seLwOJkJVkQSELyLzTM8Jrqmpkbt2ci0yjM7sqo1MKvVp4ekOR1XDXVYj
ruwLtajS22rJu4FvBrhby9pMPhZptmfiAHPKflKrd6SMvXIfzIW77zRgj3HlEHI84VJva+9B4a3F
728lO5MSYjRLyuFBa+wsUuakDez+yCCA9W+09CbRxb/S4fFhoDNuLZfKs2+23RFYzrht/bS+i5z+
NWC3+xy3DjpehoVU0/PaRc6hkc70Y5miRDb27yTyIoMsSCYQIm0I0w5oGWHII1Sp/KGDynNoeuNH
g4Xe5GPWY8Imy+J7XkcHCUfRUaat/KHOERdOXoz1haOYf4JmuVcEln6Ym+SeQDjl7sJkDPPnqt47
7hydCmmgHXART89JNaAWuSN3Cmla7IcIiZTjSuGLMkVpMB0QLjlm+sozi3pJw/skNd/3GP8KAa9E
WgPSBnbXDey0noCulT4oiE4h4C61U0GTviaW8QMGfxjPfmoAJSV9/oud23wqLYjgBzIVNb70lGZ1
o5pEuLQ0BqNKo/FxTec9WDvDBVqQcczk0Fxpuck+kUfwn6XK5bNEzEybub5SsiHvbEeHwfzHrVMX
ya1lwl8BboA+ll3n18RAPc/2TjpABcrMIb/6hSM2gW8bN143GIPGb4WxKTtMqK+frtN7f/Xg402y
4nne6izu7BO7dTw16efQudGjx1vpgmgbYtbw70mR3AlH0m2bVW487FjIvFeaoANvWPBfPVNHSqdS
ORXY3OuBiC7PPhvIv2nHndAPVL7j/wRnM1ma+WItVfyeGpSF+5EttxjofXqXvO/Zmf+pUesnlaC3
usBeNvSV/Zg+g0WdLHd+HjuPqsFLZ8blnSpVy8rZzjGH5+a+pA5puyw+LzMh/CbkOuq/snMnLVMM
7swCdzAOmd3yVlIyuPNXE8OQ0qdNcdU6pMamdWmmlhdgI8oXlld0/PK1nlyzhouS5K9MaxxIrDOJ
CnL8u6gbMhMs8FxCD6V8xCPxGK/XRvB7xX2+DOrsVL0dEnqon+lDj2gXp/FqZ5uT3nkxAdaS69oX
fjUq4of+tTUwHZaV71GbWMOjaiR3KZMVvgpWmgsiwm2y9NkcpndfxWHQY2GrCC8tkzOhVlQNK367
/Bs7c9PQmmJAtJFcCVkR3PdpJt/yhUqcac4eTeHxylKtOFdjFBZt/tMZxX4BKczpD4Zz5pdJik8I
Hf/tjGW4kJiCazVyXsPN0Q9uEDjsQNL2MCf9+jN08aNnJ+vLz3PEneHH3SG20u6FV+m8N8ca0Ipb
9sWH9DzvjzlZ2R/MHRBrkrTeZ1A7fyMZXdOUsNF+GPqPzlketZd1d8XEinDbU7mQLF538+zmQMfj
lyvbnxiv95Y9YEYgbTKPo6j0HZvHtbV7BebkDJhjovcCq+iWV8gPN7gzyNfpVC8cNC6x95PdzmRy
pj5ON11Lv92gm3KPol0dxGD65PSGdZnUvLJie/baPCJxE3eX3Kzy146NwXWQmm5URGfNWrbOX2uH
c1UaMVFimMrHAaQbaTH7M3C7fTHydKU53lUxNxovdWQ+1kZymGaSdaNTRdmua6XatZUNJzwdRoP9
Ogsj0by2+Jw2GBJA1lhceCezBIAqaEPK3bW8vljEA+nF0dzgwtoWUfcZ8BeAOClZW5U1GJ/gmmdE
3WSEtYWgFJ1nck5PFBJmF65e8WHCjXKnqw9sUljchxeDBjgPcktDogvvh8OABTfmEMva59JddZoC
POitBjTDwzBi5azG/Gh2ygqVdMsnTRZzX6er6pqV9Gp1BRfh0nuM3exoEY4ktjt132Qj1MFxjTmk
RJGLty3hIA5Dc6+X5OajInAdgZNdQslu1o2CbYn6h/x3+qfLu2e+PBZlqMX0UrmECVhfiz+iBe6y
QbO0bnlTtPc2OU/KW1HhbX/4aoUgSLTRVnpLRhuHuhfEq07MBSoHZgqzPN1GXtrcBb1+xJ/51FgY
ymfKIDfwYH4CXdUXED/1vp8Tbop6rXnP2chfWqNRp95Lg90Uk+6UFXe2NP6ZS9Y1izu5IQ6Yl8Sq
Hpum5TU6lPy1bhLL48hV6DawJiaDNeHwZsFXjCjUnZbGM1HSVQbHAGBjfl6/99abs6L/soArDvbX
4miI5Glhb4bFKa93Mb70JyPqr0UOwZgLhblH9jH3ja+yvyYGDY4YvrS9CPLDZJXmntOjhYaF/WtP
e6jYTsoYntJh0JQndQs5Nvqfkcrw6hGj8FJUWvJAFKOtBerqEs/siEEshJqfs2lcGRLWYcqLQRwz
/II0R2Vzq2ObJdCxIvg9nv8bdcmdi08dqqxCwvW/GQW80wLZ5WCPjgAdn/t71cJOnnguqogXI3QY
a48fmnEWVbAfwybyxxdfxPUuFX72QqPEWSlV3jtSOf/ILLEDHbLoAwFnXDGG8PWawd+zrHyLfXMg
wcxA5G8Ga56wQdULu4lgnEf2ijitd+Z64dgZETdWoAfUlsdBfAbv/BAY7si+As5O7lBAcV7InN8X
tBKc5QKWkie3kV9BKbtbazgPDaQIpEWWHCfSFHg/k6BPL4lPz4HNZWNDXiB7XHJWUMNAV0PGt+OV
7V66nRqr+1jYfSJ9UHYO8Sc9p0Mce6cSEXNXo4VwjzfpL6FFavyGi8SoaReJcyC1Vuz4rtUHIBIt
aSGYiS41fqCvJUZw7pz0UAF45UOZJuMRPiCfjCiMD26gVAwQy9tiQX1YiZysuO3y3OA3Jbkz81q8
2HIqn90p7l+1EuqhzmMz7JJlfLHoWIhZ9hHc7jw0ClHOl0JTU1TbJfdCapd/AYQHXCXHNa8mqcva
YbkELlbG6VCEtFc1D6rpnHDorO88qM7C78c/mvntQrjS4twlWDSxOHS634QPujjkpevh2VQK5kKa
LVF/oDNjZG0dRVes8cMl1rGX3QqEGjccBUrQybM6jvyGcZnwLArEJmm6zmLJVcs3RTJl71LNfZWp
gb1z6XHRYyatXM7/vHuS0v9jDWmCTtU6hwJW2X7yZvzeuR0ImNceailjV7hwiTgg6+NWHyR0qomA
VkyjEtkAta4+zQnQEIlmdG83X/7qPlXfcyn/zlXnHQrd5nuMBUmOR7Pku4zWdlzA8jxlojS+/KaO
KOZa2QBYs4nv+jY1x5CkFUNpMWwA9/6Fi0x21fYopINct80pNj0wNPVb1VPRww8PaSRZZ3rm+Prc
1XEDt4DQvhvTfIc9vbe3S5CdRJXiQlStxm48qzuOTDgPOPGxuZvD/N4Ndg28iYQahyXtocXL4LD1
PctxzPDDtBWPKeQwjKA9e6QYcYHWnZRPJMQJ5cmDb07dqajwXm09nHkHLIEtG+K0bN/o2iE2Da/H
FecSqkQ9Pkh8b+zQjUEn610MR4omTlynOBzN4W7BGg7UhlKV/VJGn9y0l5tLRt3cAACwj8hT+jSA
rnghEC4Bt+C2fFNS036Ax7O8mXocD3kSYGft+c9Ns4t/YXsO+4Ca0TO4gS9SMdVxIRywuhSRr0v4
kYjPmYAzFpuK3Y+s3Rs39/6ST1DdcLUh3gXaih8jr/VQsHkuiRHgfGlGlFo7+6B9pzsnLEuODLct
SFgZ/w8wGM4mLFdcCmiQOCpK8xQZQ4K/k5JDOkgI8/yQzyOH7CS+vZE9jiiKN7Y+CSGENdSSDXpD
fjANy8n2hYUjhqBEYr3auX7L5goJcp7hB4FUcHBDCvXbJSUIVQCw2cSGc5TzY0598WZI8G/x/dlN
0P4fMDF59y0uaADRADCVyw59FjRV8T74mzqDFUblnNwxBbzF7L02OQw/KD3Mbye1LAPYoSaPUOS0
HM9JVCybdNHFSlKyrMtgskntuAQfid04NB5BfaUKgIIiBVwNV+B4nqyUDJyE414IcV2cekFBOJqK
ZUAVJMmx9xVJ9hR6ult0wa5Fg8G/y8n7xQBCUCDq3dcosd/5VFf9G9/zJjayuyWSy3vlwoasuxGv
YGubW3Jh1dXKTb339YxXPVM3Ol7xP0Qgs9ceEYutpNRwFgsefLQ9C+gAlA/+knXPgLzNmwpgKrwb
yenL0zO3O7/FG9WYNTelDDQnPXoBnYequtDtMlD1Gfm7furyfbbeQiNIkBSOTD4qCxGGHanjTe1k
wSELRrq4oLA/Npn8ZTPwrweSQFgJ6ktv0CSG9avAxtq7uGsXWu/3vZA2c5PAVAv7Ec5pmtWh7Ver
JWmp+AMX8Uq+z6SnQHrpJy+SJwK0dFdYAAIAwXPZpypt6RV1XEZ0m+GtkAaZ++mB9696mki9zifi
/A4xNf5nxq4xc2qg//UU8bjXzLbOPZbiI4JqecyynuIVm+rDdMJA2BekVyjMwwNtx9ll6ovs5gfT
LoHZfJCmg5GgMH+W2Dho1dINWkCwVGOBtpXYwdM80lkhJ6pcirk5+Q0NX7jrjI+YjmRwmq0ZgQPx
FqiMyvqquiFpQjpbQbKMUFgrT/QHLqHtuVzw0FE42jz67Wwf23RcCRlU8AW2JqLhBDdB+fylooP9
mgXGbXTseudCGMZ4bKDfFqM9UaukiBC0Yweap6en1F9RtvNXQ5sddQZGANi0hGSzxk38r9rRYt5P
2byUFxOe/LNEpq3P2C7QKnTbnXRZj4BiWz960D1f20cYaHWxn+ocikYyl8MYCm8hcrxjhVh1RJpK
+zK16+GttHqe8umW2abY2Ur/ENiamu2ssbGiDXHzaxbaNQHKEzjGSzRjKEpiHIICrMNuYio8lmnA
L3Ayxd+pD5pzhEaHXxTZr/WLV8Mg1RnPaOgmPrsELP2mBSYQE3ee8m0+TTG6ZFFto9zMMa6YBdyn
iKg1Sk1rFRd/oTVXzMV4l7sFRD1LxmpbNH7J2zYbTXuL7YOO83m03zjW63/cApb3hsFy2reLnJ7R
WfWzu0B2z4i4Hy3UyHNhmG8rfXxPdUe3j007eMFX3hOjSkZc907fse00m7NnKv/EZQKcSD7JPT5+
xDqb6psrtIq5IO+tMrLmcXQneCvlj4ajrfFCX9J8hlrj4Ynzm/6IYWUMWHOoapsxox4lS9F7y1og
dvcy/5jLwvtuqGi6uUvhvDmwBjfQm1mC2ewP+RZpCpm2LKpi8jcR9eIlckAAPAKQZ+O2rxl/8Lsq
6iYctLtHqWCzuhCCDvkRba5lWhAw5xSPlrMno/SWArq7H30AcehhUMrAb2ZTmM4TYaByFPl2lrr7
69ezse2kQnripAp9jwG75tk1ynRO9qA8gOorsn5H8ICKZ5ARjzZgrOKU9WbpDjAXHvPUn3cmEZxj
WgbyoV7yT8jt8X4hqk3sUKpz4rUPZbe81GDAbM26COAVpT/G0v7rY5TDQNabpvVY/42eK9kuloWx
8bxSgdtIxLD+XS9RlRZ/SgKs+0ANCktbGiwEhI08HNrIPZqwszHDFvX74mUHNy2vXpL+5h6HAHAD
ku59RuqDFQTvr2ZUa+WIkDSvp0a2jRN4VNkA0jiGtbqvOsQzwpNd+aZ7L2dPBtocDZYDtsUWFhqM
/CdTO/n9oiEZdCjPqDYsiZooOGJPyI85U4IkPTg/D166XCmjrnloZhTgQekwDXpxQbphdJblcKhJ
it/FwJv+gWYWgJoBaiElB4wf2IYe5TwHR5bTNmY2Av7LxPq9k/4/SY/6hWolrhzQ6w8cOdBvRcaH
wNc4lBN3BKzCCwk7r/5o2CL4lLsuVPv0WmxFO1jH2rdf/+PsPJYlR7Lt+ittPSaMcDgcDn/Gx0Fo
cWVcmTmBpYTWGl/PFc1J5622W0ZOqtq6qhIRCMDdzzl7ry3MlJX4hbL6yxQGCm90yVhxl8XaeUSy
/0hAhjy1VxRF4Ph3fmWpO8SXTDIZK5P+K1ICAaLgMWJCuSEuFAUFFoWOlJVemi2czfml7jvxPfRQ
Vzs+3rM+KcV91QvONzXEbPtQmMbbqKbM73OTTBuJa+wCLFKZ3cw/LlatlAMMcuRiZwac1atUum52
wxCNT+mQOXdLEvC4yjg54DrNTpwFmY54DuZ7wKDXqTqHW8ZGpGaPFvIGr8664TJqVX3rmtD9wjmm
O6XhbO2rQSRnE3WdR7/DcvcAzMQPGvjRL3sWOAlokGdzW9zqKbsd3eG+ZIgEpsBgxx+zOLssRZ/u
yEq55thgKFub0ZNwji0iwYkAO+ZUvPzFLUB6k8/NRIHQk7L+FceglpyGZZ0mLBseKAImhAXtnNVS
FAB4R3Fp6ok/hHc2NW32LpK23o1UKwmqghECgauDHdZ7wtlIR4F7YlALMvU8qqpWe0CLFmMQr9xx
1P1puFN7DE9Yu0c+ML6vIMWpuMTnGInb1p6ihDJ0Wh7qbiyPMJVDQH1z5ECK4Kz5vjCBR5DiDeOb
ttRwnMp6vGjLtE8WdCEsIZB/1Gy+N4b+qZOAq8aW60MCSGaN4DigyJja+Tb0k/41N1Khfy3qH16Y
uCcnjsrfSYj8aINelNlfJ0ZAHR4EXyy4owxwDop5r63lmVAmIlEHeCobkmXjAyZgpv4uxCB0e3ra
izZAl70o1qd6bP+Va4y1kOeeqQoKVvEjYnJ6DwSDKPeKn+R3pJfs2GejtpgvsewWNhkw21EBRvPR
BZ4hkpkdb0L2MOfq54CzcxsIeNeRAlWJbaThZqZsPBjkZ2+IuNXenP0yCsMgpiCkAB29rN9JFdKU
70Q27ltlHRyVZ1g0i0dJjYPVAc8KjSVCOcIqQsYDDo6xhGAQIzzL2cuqDm7IRo6fwOm384pcKDq0
1QRujOHqDhEmsJSpQMLvDd50u+DJpidVq4AmMm1HdKZ0baVvoKEVXnkIS0YYCOOlWZ5V10betml0
+3Wo7DwjjyOf400w9Va9xvXIy49Cox9eAWahH3LL3r7RZKSfTJJa5omsPW+rRQ1ytwCRsyUN3Pkt
MHw/em4Y8IML+p0D4ob3qIWruEojV97WwdyRq4eqf5eYeAn2WBiKhl5UPlwTJVEKpFNHH2dy2i5+
ohCd5Bb0KS31ovbzTWtNybuKnHQnqWa8r/QFxv5oDdWY7Fy7JWgWZhpWJY/d4+zMcf1YNiDIIFwH
+isZBzp/iGikuk+tcpltAfIoo8eBTancmsBUxT1AdUX5SUp4X50GDL7TblCJpa7NvOimjQnqrMY4
kU/MVvEuSTv02xW0GxIm19RD4S4OMKXTLiImnAadQ/x3tWQ3eIElUeWF5VNrTGoeRpoqxDczLaOR
csxdndJ5QeeKYrscIKXFJG77lTtgu8+oBVe6WqbmPHuOyJ4m8DzWvov1aAcrMdQlfZlw/k4W2vKt
yckePLuu1X3DhuzsskKFyz1K2qTZNkEbzi8cGYE00OuPix++26pHDp+53meuH2Bf7Wlktblq76zM
TsUarNLoveNdL6t7WQm17BlJoLBZLYIe5XqO4OlUK5pePXTLFLxrYAW4/WLHZectSXqr1tbkZhOv
X0e7nLLP5gyIBtuQXV/KI3ZU9c11E0LrTcv5lK2KVN8gEf1dzDAzuwlBEqPmQet2XJImd1Hfg1y+
JQ+juFCEpupAITay/KcT3vBAgJJdRRGffZX6sMmgA/XwPUe2rZm2Bru2MXnG2+o6REn0uqzEBp1O
/M4xVRKYaVf5y9ykff2mDb/VFsQJTfcgYe5fa18HJyLibHHMoy6cbpjzz4ogZyq+NdkJ0VuZNyXL
XdBjTxq45zd5rNzxVPGyt4ACpX9AjNY6r7i3Cat1yYTdexzPfyCDHF6ZxdTqRzy58c2oOg7JihHu
FjZPegJR1N1noygO9tUoVNqEja2sii4/PRXvatuAgfRKUy8lYbTQYfC15NA8PnpoyVm+iA2HheCS
1FO2xbXiznv8aV4bxOPvCT97iSwz0vUO/c/Ufc+swYTfE+Lrx5PtjE56k3W6Pw4eTVuCoprsihoY
GwTmVhicKgRP9gWh/XTBbArrsWkHgs+9fCGzgJyjiALsDu2UgxAvZqWYZIz+bFFuH98UVWMld3bu
EMwZzk5ykhgAKuBDkcuQjnJ9yOhhEtFxKOwE1baowxSRjgwv4WAInlBZg4S4zzPiP7tkvrGQ5HfM
u1X8ZqEhnFduQez1fS0DK4XlBCPNI8Zd3ybT4r/1PULwlTXlhvCuNn2tq0ptiimwL35ZFUcVe923
0DGeBl/jKHGixmP8aRYgwnEMvhio4TwUPVG9NF1oWSdlvKcvR/riOIQ2amCJeYU1HSsJiw3BPV0T
IMBHnF5+lV7YSw4ryYChc0IqcKxCe/xhvIidNqWpGmFnzPppCxielmwTgjW6qj5EUB2DtnZQlGXt
grzfru3ylEBdgZ+bhj39Pnd4zCcmPyDDIUJBQpCLs3wXverGV8JFwnaXTGVyVZlEMREt9RT7yb4Z
bfe2oRuwXKTwsocUgJUuVniqFFgHYpdIrhqq+iGaidpAxkYm40r0FsFORUEfajswKqYNzHihO7dW
17v0VEPt39mELrB9i9j5UlJPAdIEVyj2EcFpp5q2+vSF8AnrBY0zqAmyWHofnO8Vlx2tG8G0nEqy
dWAEn/wUy0VNFyshKT1LQlQNdlBeU8tFAeZQgoRGJcGujUy0fk5r8BmqDTrzWvWNNL8HjN/9PV7i
krgANWBkspitosS5E3Nr01EtbZ2pk09I764M8KKumx442U089s5AZIYsomPlczg49MgMtkgmuxfZ
xHDvqrCkfr7qfI7aBchheSCEZnLK9A8qkHZLtB+aphB26oNxmJyeK4Fy8NJ5V4FjhwgU7GzDZHWl
NUFPd73IfCz1MQZ/wtC6ThMRMeWOLHFWDuaoCeOpj4O46hLtq5Bnl1Qm+k0AivDv6Jh6+R16TxdI
ihF+jdFb0PynG5oojVEvGdl1dGR3YicZuep7acKI4Q4Tk43EthRuOCen883Usbc+2GVD4w2dU33W
+Vi+4taZOCUVVvuW2U69TeO8Eu+RFvkx5mDC4FuFHkwfq27alwpyQMTsRyL2bxiI7p0wALLmRf4x
yZvgpyaJgTZ+X52hoAcn0rjHGx2LHBASn8AlqrqVDfrSDhNPwogREKxCzdBSCzJv428wD2WUgYPQ
w4SqzAP6gCGinTZupOA+IuFyUa9Jl/kvTtRoGwpM4OciN9E10KTrF//suQ7a/7HHidTxLGBsLFWf
7dugxuqEC9B+8YsrlxvGGd1NZ4nzbcqgNF+beiYNATctpWTGqrJOhlpnhBE2ch1xfH+Ne23u+ZqM
FtEQ91eZ6xzda+ZrzsrpZRftOfu3ZMKRqaLum9HIo+UzFwYiMCF5hGiL1C6slc3URM6vUrjeqxMN
4jHtU6b24zVw4tZvZNPd2kTZFLcdXaDgR86QkZXD0ayn4AbJLTtQ5dL0pN1FCFeo48yKNwaLbJix
TfD8Hqwxlmw5aGKewynXN1p3o5WsyCaystvZpuwCPhbB/Z9Y96tVm1v6nUOpsB5tm0ntuw0wdo/S
ChN1iF13WKVzbV5ihSCW/VxG77rjeAK3qKnGS5HMERE/k0ZP5GHb2DTEQFzzm7WL7UqXjxIYMW6R
hhp64zkd9rW2xCdzXvJkQIN25fK+9VaTbCnOqwsPRjDcYMV0nsmXIV/eTjpzjJny6n3CBPA9A8Y+
b1DpGd4vfvfgHMAKxapb1VtQL0jOi9HSa9lOhcu0y1GRd6cGCrUTqM1cLSuQOTOarDqMr5AQCdzh
hQZLiHpcMheYA4PD2Y7yn57w+WMdhJhb5mqjRHfGEfqAZcUciTfokBnwrmztua/Ds5yo69dpFbj5
fVJ78D1oqXH2zcbaA2nZOYwTHTuF5VJqr7VQmSmlMU36jqK136ILhnBqvC1ZHd701YCgvbMEP6Gz
oYM9vvZFZ8lig1OkfYeHTiJ8jUUDbBo/1znsan2iUXGt9br42rTwXJ46N3EbLKcCrqi/Er7rxEfl
Qvs4Fkms0zVmwrBd0QtGEhlpb9zi2FtuaEUv72Er7GbfY5KlBdTMBD71C3Fl2A3HNQJC96YAigjL
UUVFgpHtSt/KlqC1XlGcBkdfo2U/V6DJ5KV0inp6jDH0lsk6g0CF9S+tQ1/tRCeq5jGP5pERCrRb
ylCFDJaHoB5AzcjhSF94uEEU5hCIPcOPsZS60TB+zAa5tIJCkpSt+FoTH+Bt+oZT8zqBPzMjmRGx
ycCM6WI8CXOdlZWRQ/G8KSHIGMp5Paq53yQjzyRTOFLFMzLWeSeov3bONeQknHr1PQGrcOvzlB6I
Xdcd4Y1LOV1cy6YqrscA2H2HrwdodJa48BMaBgOeNFOzUTPswKyp0fWi7B6/M6yKoh9+Rab0LTb4
DGexQwLkzqGhGqAETdq0e4zcnqG+7Pwi28N3EupCr56EglHLYh/VAbaZtg5wSDBZvq0GaAgHz8Y+
vE3KpDwjZMi2Q23rQzghfd3kJX2wfsK1s9JFpK9c0ZDbvDS3hE1zlg7V2LZbxH1yR0t/RPfFRLKG
fZT0+XM3+Wl6g1toLBHZL/ZPE9XiJw0jqM2lJY3gPwcw+bXmhVGbpQFWFE4dSPhV7OWMuLvMfcGq
625wcPQg4wrrbONo52RHj7K0NlXmiwLuX5ZlZJrD1EBL5BTBt2Vqx+0AhqV3Qc6FC3TWrrCcUx26
9tV6ypy9x2D44mVW5X2z26i5RZS+ANaqyj0yCRJuGGclEu3R3O8gyU2IDsqe/hFESDfifiROvwUj
2VDVVG23UzUyebqn/njhGJeUL/D5UD+w1Q4aO2jH0aZSM1tBPfieTxAs+tG5nNC2k+oQrksSUtFR
V9acPhIOvvj7oee8dmw7N1AHvwxF9YypizViSsAEfZuGeYL7WEATS67q7ao6LWDo8Ptr2+kpDJYw
fkSZ3riPQNJG0m9I6aUYN5EFj2hV4uAbT7Azo4YExoKzzzN8QOqojeNdYaelsdRWeXHPzHdhi2yp
baokevA7giZX/YCeMUXmnZYjii1GYcTBEDvabis9dr/c7DqPT2jZnRrtwzKiJCXazOnqlzIOzT5W
Qta70BGRj5hMuc/51Jqnrk+7Z9GY6NcENcP+qqBvXHH+vviJ9HFE6Z6q4YGTewRzJsL5Bha7HtnN
IxBODX9Ka0oauFYXRs9WP1tfCqefL4b+UUCYiA/DGDQjdLebAGbgY0Cx/qu2Dc0i1gLvGeS5n37P
0rGf7zPg97eV6fjyUDEkqbrukIdbt6pdh7zbmoyv3ovKZpsLvL5rV2TzGZc1E5OwFsPzhOvtm0EF
Jnbo7KP8wa9sQMmB8e1iSw+bVc2eOEyEKKCfQZBa6jS7fj9x+MmAr8MuU2UBzj0lBIcJDDNDuzfm
FsdNVRHeWxMMlXskH51zZMBY8zqiVHG+RK7Y9mSznJ2KQTiQPnLUmSmy722RJAbTAx4l844bJXth
ND4O24Yp+lHnHjkOQJ8ui8MI6ERd6uWnkAns98huhlffHiBw0NydaWH4M3nnDiBYE4qx+0pyaT1W
56WmJ1Qi5mKvuosHJpAkQlvV8IUgI4QyiIkWRnegJANMtMZGxAbKeKFBxrIOxd5HmOOWVn2eSEgu
1wgEGElFfTsyn6xbSWSz8r0GojQaweluEGa4H+pO3zlxmT958CqDe2tKySB2gmEiGbvSnRGbQlQt
h7+gMuXW6ajwiVOo40PcV+o1cskjPCIW0O1zyxEGqkDmRGJjyAnS1NMVhOQVJtURhpBFHIOY7OQQ
NG78XUWiflFuA8EoGewfWZKZE3Kc+ncX291NEvvuucrCMNs7ZiAEy2DQoF035vHPfG6vaF7JCYhQ
Jcu70wFDtrsW25OhQORcfJ6V3Tg36K7b+iAHvjHKMTdem6hIKTAnP64hXjue/OoOnXWEotCOr7ii
jU37n6oUUH+DkfxX6bP53+duTs+Z6chSmp/Kbd3kNhv7hA6TA8KNsAi2FAR/gZzYXwR7/6YgIlqs
DHC5wzAs8XBL7YGiGwACdcKUJGAqCautFsKhF46bR89L0OWOc2XIsp+H8NJUZDNt+1mk4OKXSMp7
RDdWjyyWc/9pIhaFa8wJhp1A+uPdwPbw6Ohlvici2qseyJTKvhRFSEt1NKEH0iOu4vVSX387IMQo
pgq86Zt2rDPr4joQTYqDCAmHAd8/N6Z6BJcI6tpKFHDEFcY44ZTX6OeEiAEVGZgtOlAlylg9Uiqs
GOCOFniWSk3w2/i8pwCaLREdqurz4c1iMhnhrOsqTGq0o+IpRE+DnuE2UH5rf3fJsb2xaxYflJT0
4+gizdFrCDewghdQLs2G8T6uftopk35xSb0D+o6CBTe0aXUXg4QEKlSt2LFMc6OYfL15wQSqpYMB
ktEtKUMK/XwmCTeB2QEWZHJLTOsw/qkulUoJhOnwSIq3PG86eBLzEIX2LaVkh4IwgxzMLF+WbopN
A+8Kij3fXSyGAgmhmsDd6aJy3J24d23pHXJRYBYJm8ki89BXR+nptAUPw6EE4C9gG+/pah+vfkFD
zvfhqKq9rCm7f2k87OhkyWA5auMwIMXzmv+YEukkFPhi2Qyk2esNUe08jGNf02cFiXG1ZoyZjcip
pAS5iy1dlfeOY/X1rkGhFq7FULjZ0Won27s4lVsg7AtTdJsELuJ9oZA4TDz+kE/l6Nm/sI/62R4z
HatmQnl/9sYQUHKcZvU9ZHJ28iCtptuyM/CQV00X1t5zhv3TfcJAkWdYSr3J2qKwQ81YQSpDd2jG
NwaSckOGoI1Sn65RiKSkspzbjJP3i+AIkj8uSRE/eTRsqd9oG/8gi4WTne+GzaNom6TcEJ/hnwte
6y94Lhew2DNSMYoyGkaMVMWUrhSVxwQsv8y9c1yG/AOCDMBHEqzhw2Jtraa6Y8pHucQ+LGvv1RN6
PgCbcPH/FuRQ0tCTq14nQJyLtD62skqt+5YSCCWJkGq6L1lOGcwyUciXzdTq0EN8Y+RzDO0RYVZs
igzXfrqscYdXfbUZ88RpbhH1xvmXIkLE+9X1vKEnpxLd/doL2m5cp7FtBQ+RhUeJAb/LAQGHb+l4
7yWWaW1hzJaO84YPiVkd2jKTHtFAVbfO5AItYtSgvhlCAANcUYRbk+PEYuTtrYUGRk6RQ+/+1hJB
GvwyJb0rWHSsyZCTv1b8ot6B16rpCKfIbVHfypaw69dB0f/eJb1TCXygttZbpmKY98JuXLYYIYiX
1ozDMJx37qJv/BmUBcCRRd8WxOhopkAz7Q+zzejpML6BXfpMzytCRsc4ljOID1oBM5akhirxYei0
PyU+yqUj69niXUhsr0PgN1bQcmSuGGdmJDPK+2yRxboKBMpKzotR4b+0dKqo1qtcTz/pnqOmpfCc
EU/QcqxSWpGknk3DL2n4hmvhxvQpzNS3z2kWFe46pyP0PrMUM5W1vCjnADZPzy1n64dsGSzerKh+
g5PkHupK9MtNrfDQIqEuGPzA0QhfXGFPNDQWkXo/KTFc/HNMt5ynLKr9t4UUkDDcOc4ClmVi8Qfk
okU6rpO5j18yUjnqu95CGUwqCkz8Nl2eepHw629sB9TCiztlItqaYQaPSypdXXSP7DoJuuscjMOb
U4e8nhhxoi8sMf57O4+apku2iABbleM+CEsZGz9EPQx01bIF3Ubuuo8z5YF97Eg/+Vr6vR+/oXOC
UDepJiUk3A/kZSgDB6tSnVIRRaP77tghzmV/xtbLcVWFzx08Nv+R/FmKLd4c820eJrhRUvg3hEzk
50ZcVf80SrM3zq/zgRYwRk5fet2WPG5omGQ3dJDeUC/Mt7mamze8GvH0lPrZODfAKBz+zWuXlMYj
J9sfHSP1q3nAI9gMBhFkrL7C21fkjd4uFMx4bkJKwfXSGRn/CmCK3kwzYZwnkZiSUV3aedXe6RfO
n1AXq30U9wkzmabWR+FwZsXJy9CLCPDJc9fF2Pp3JIBz4saEwoA5LXP/C5Pv6rF3nQFkisqHdthy
+y37pjB6bL4I+E3Wy4hl3VovmM6uSbTw5Ccno4QsSm0NRG7IIfqpOZ5mx2YgUshxfSxENLSH5iDx
SA/QG9IciZZp0+reN/6IIY9Cy1K/6UEp3OUW+IrqkiHdLrdCayyRkE+BoONwHpmuKisLH6QFvc+O
J+I8oEu0tX8JkwZXK0eYYM2EE5ILaDawZDG2PWsrmkpXt9Vol8igfVZmIjOgT5YBVf0mWJT/Y2Gi
RBo3b8FL6HQtco8UtDaWDksAghSVk63bJR/NhpLIkd9NgYd4DR6bITFcJ0gkKFfjmlETTIZVZGNG
pFvAhOxJdhZJJDVD0C12cqaUo5NvFRi2npGSpgwAtob0xYmuGGJtd7hh6O6Gu1HiEx9g1Mq1ZBj3
jFTfTncJh5ProN6e/W8FTGHgHxBLix0z6QAPLWm/p2ksi5e8axqGHkk/hwg8r2RWiluEhbuI8ykm
4x5KDsjEMPvas4JN935qnPQskj7uWsAWlbbeKrBq+kvVG7ibXci+c4KqhkiwFvxvGnm0UJ8XjybR
a8TZ+d6ZejtdVq5ETfbLtr2E+8bCYmBOw91bDrgKOh+yDj/xO0+NWN4wLXghbKQkj/qnkmDIJ0a3
U0hKhh/+hqHep4917bsQ3BFM7DOLe8ihWCO7shv+lK9EegliJmQ8f5s7IqyjLGTIijNVrvw5RAqu
7ZAKgiEFUl4Rhslt1YflryzwDfW/QMOAYzX2dp4/0Gq6Tr/nEypz1bw18RT8YoLnl99GNgpyQZGX
czyygqZ5LoJIEg5AC/ASqJrOQAryif3D8ZdvsMIqfHkc7PAWEjtPLFHFoqN61LG33mSPh2yxq3MT
jUH3jOZokpcrqKDZd04HN2FT9fVMYEwfsI64Eab9JxKp8uiJMZPDNe0U26u0CCTazyAwfxE+RR2a
+F3EeCnpd7Xx9X3tDunR0Wm9rUVif9c4C7HzYxBAFUd0UX3jLQ5RZHTF0IktvJI77BK2jZYrXvai
LKiBet4Nf4KwQVIV/JiYfhOIEFstj42F2mvj5mp8L8J8MvuUbNIZGldgiMWQCc2INdT9grRJFg8Y
EQQ1BM60vBcMwtCrimJJZtwY7O1r5lLeFW7KCWM1OMqvnhnS+csxxIOaUvPMPkg91sX6EKmhYXw0
V7eMJIsGZ5Aq5I8+8qoX3+qFC4lpHtWC/sfiP+yKeXjwiqa/QUukD4QiWViIUge9RTFCQ5iNNte2
fwFAyRTD8ia7KgZLZk/jm40lW9FgwqFqDzmPcMx9dQ8clkJyJwvzxJCJe5xbfmKxkBmFw5ToNYUt
OE9E+RQaIDHHmCUOxWZfcr4OPHZ9hLA0F0Mg6NmW49aCDMO4lVyniIGLfdkzCQ2RQrsg8JE5HnJv
Uinv/dCoL4g8y6Sj2ZDUtAWWBf2mPLi4HrhCMtuR/4gQN75d2jwrYSv4g/UwLP5IZl1tPPt+qkVn
n1jL8DFShDVfG+KNHlLbqoJXXfUWchlJt+cYBY6zq/GDnHLbm+9cd2Yua8Xe7Uxl1cILYQ67phHn
/KTJUsYvBG4sL7WlObVRCup16XNbHwnAjF9aJjlr5LiV+sn8YalOxKOac94TnbSGaWuYRSVkTeFm
JrziTKpC+sC+gEOKkkBa21jXhgl2kmOt3LW5XnDSjDGv6HSqQSLCeXZp/BJuSOwtYeHCA+HSVnTH
k7XIOD046FyGyHYPaWd7OtmEvJ8cdXPV66dkpLCEk7KMFPdyth4qf7awOufXfvbNgqo93I8JhiGS
sowavgqwmunz3E5pCGLQbulKqNHg1sHvRTMZwhMXtwbiVO21JLEit1a9WzGLqX3iXsgrqJxgHi54
EsKl/q3tph9wTlIO4uTEndVNtC1L5HPFvBnqqCCPGh5yQsR7YDHeb59jCQrxtfPLYbpFp2NV4U/D
YTsJdszQeMGQnoMMCvd+j+yZEL0cV/Edtd5C0oqrbRNmsDRgURyIjMGBoWaqzzta+v6y6Uun/Bo3
ohz2iWvVDJFELd1+n7CR9bgGJ3xKxVrnKEnlgZFRFH2JBpcV6zATDztXO1Eg01Pd73/+43/+7//1
Y/qv8Ff5UGYzaVX/KPr8AQ1I1/73P4X45z9Y1q//9/Hnf/+TMgQKqdJgZTi1GUWDi3/+49slJsaP
f/t/yDTMO0xg1bfA6+p6Q+Uz7jM7E2+eQz2B6RCrON59ctdb28xUL43P9H5KmW3FqJM+/zT6zw/j
aHrcxIEYbKWeuU5R//wwTPBmb2Tf/5IK1B4b4VbmXWCt6bbOkM/5nqwcHMl1GnGk+H+8MlwApRxb
S08SzCDdP6/suIyArMga3zgrpvsmn0ne8dDoae2FN/1o/RBBUe0/v6Ywf35dCUJQ+sKlZQ7UTxvx
4aKopugkoU65kPEytre+7D3AoJ2r8hUzWSZPYMKIHVjhm1LiQTlYX8k6UCZjd5awwIgD6Rlk5GVp
Hzy6tAk9rKbnUECG6lUmaZFonk5JNTyNog/8U5hT2Nx8/iU+/GTSNhJktK+M67gIrYz/4cZxgxYV
DvZl1mJAnVRNX+EhDtvWseGfSQ4177PjhMfPr3r9U//tqZXCsYXj0zK7PihKuNen+t+e2nJp00gF
XvmUEbiM9bHw85shxeCIk3np1nSDNTNmQoWPkU8Ay988puo/XF262uVpdfib7fx59R7JbtO2dvkU
lGN3SXOpnsL2qhaGePk3l7o+8R+/qPSVI9HlecZ1r4/Qv33R1pEW8wC3fGo7KssC8ccaT1Oz61Mz
7Rpt+y+f39iPP6dwXB5I5Ia+4rl07A8/p4IZVE+4MC4Ei2KfiMx1ykIfY42+tDjQ72ds5HE8/vyq
f72hXFXRv3eFwyFc2X9+S3ocfFFmb5cy5Yi+Wizve9TSwGZoZi0/Pr/WX++oy2NKZ8xXAq7txzWG
Z7O2abEFYECL6FZUgsOqTOCnYI2Lry0pnH2fX/E/3FNXukL7jnAZtuoPj4uLGd2jfX0NgLpiBeAC
fpuvziCQRA5eurIMiQ/NYjFvP7+u+A+3lQv7Hj8li6mR1w/2bw+PshCQOiYLLsiwTpUlm2zXSIDL
IQ0XotRbcgjicWm+5Z54c69ZTOu07ciTCCBnNCy5HiaMkaLOK6AoSNeJbj//gP/hp/CoOOlCe3Qd
bfvD56ujKhxbABqXGdLhvIpyj74cvm33XLRke8ZZWb99fsWPKy6Pt3ZYqHjQuB2sIX/ekYhyefEj
y704vNxvssDH0NEVQKftGbr5kKwOrmcxvccG0+1iQpDXn3+A//CTsGAKPgftLeHJD096OgjsKn2o
L14/OcfMbWklVVmAGHfo/+ZSH7d2Fkn3qgtioUXVBrJD/vllw2QK4MFX3iUqIrOp8PfuUGVTFDLO
3xdJda44+q3w4cqNEAFC8rJEHNAs+eHz7/zXxVoBIVN8GJtvbqsP21xHYA9+gkldrNE4IIwnXxyr
LHvH1c9Rv4SuO2T2vMGrG/9/XJmoJyF8nz2d2/DnHTDL2BhVue4FyQcTUEtNejPRgNr5C2xPhlL3
TT6pX3HtV+fPv/Nff2fF1sS2KATHCYQWf16Z3cnHttCKi5NwihXJWE4wp6JlI+N2+P75tf76Gnla
2+QQug5vO1O2P69FnnipOCsHFxs5485uzbWYi9QedXS3Luwp2X9+PXF9L//YlDTaSqlZWzBF25Cs
/rxgjthi8O2cAV9oiepMdmUiD6BeLdrCcaCandcBls1JMYJhNYekGBLYCQKVzMLloQWg+b1EZy+R
ZpXRCS4o7oAobrC9V1WU3JlImfvPP/GHO+R5SNl5DbRn81cpzIcncGjnvlkCUZydpVgO4MqaQ2nl
YsMcLruEkf13r95frydtx+MnEaSi0a39cD0btRFp92nNYNIQQFyMeOeDmnGkPzKsgBzv7z7/gv9a
uP7tJ+EbIlWyfQ1MzOfFNx+W0gGpRIl2qT4zQu5ejGvle7bBYu1F9nSM5SLfrdFNifmbUIJUeZfu
F4bWG5vaZascZ/qbDf3j2vN/P4/mtMADCVbRfHjzsKOEyLKgOSGVKfKIyNZG/hyTKoh+BxXjt2MT
TVfEkJ0l+wKtDMToObWeXPKn/JMkzPblb27QhzrnXx8I9ZEvJSshE5UPLyRjOoFcsuMnCfNsWIP3
Rp/gEsPFw6kS+550UETENGVhKRHEOcud6i37d1ZhatkMucuQ8fNP9B+eEaGNMWCoHf/6uPz5Ehnb
GjnwTx06AC/bgdqan0BbzXt6DvKXLWgWfX69D6vw9QawFQjjeSidHdv58EymPdFGPS2Ocw0EO1+X
QKTGWyf1mGvXEjn+wa8bb7pr6Go/E546NH/ziDrXVeHDI8oZlg2f+y84f304s7d9RhpQG7XnaMrm
Y0cCIWRSe3o1cXPHQd+F4hXdl8QS/8yvcxpKX8mWVNMq98jFPZCEBSqemc4E25fRCoFa/u9w4GQS
gnleBZEXP81S60MsM0QgOd1FJLPfPr+JH380n3KZHwwWpUvFQ1v1zx+tdVNbUrFnx4qPTpKRp+Dn
6PienU+vBVEUl8+v92Eb8Xzfc43CnW07zMFBuv95vchpIg3Y3Tr6vhlsfKY0nidmjHWI3W6V5TP7
9t88lx8Wdy5JJcpuLfmewhbehzfXw5tAn9/vTm5nVwdNt5s4lxlcUue2a0/V0xbUY/k3D8eHcxkX
9bWiBhCeo64gyQ8PJ2GIc/5/ODuvHbmNbgs/EQHmIm87NycojSRLN4Qsycw58+nPV3NuptmNJua3
DfhCNqqrWLXj2muB9ERrwhEOXcOMATnrg53SKjlVallPB/jGFOU8NlrZ0qwH0rCNO7o+K5s3rn+I
q8J6ouNLLYeAYfGBcxVUT824l4f8nzo80mML288ZcPIMz213zT9mp9lMFncU+3ZJ06MTugnrRo7F
iz6ymseWbqv6jbKuRXUEQmM1+jEYUgoJNC+Mn88xAL/kcwUriL9Taaq5vxsT4s+9BmYfyxN2tfq5
hDQ2JH2tgMlBqoEmAbjoNiQ6KyeYggjaS009N9ATodqUmSMN0ykuFJmAInXiDV3W9ehzRsDrt8xI
KcGLMcAz/TUGXJ9+JKyGDnGEFLvTN21bO9n5/qW9eiQk5q5lGNDlkMvptjzjN2mHDlQv8iPgSXaT
0xlN/MHe0FqEkUefyz8UVJyVryZvx1vLwuWnm6bqGv84fDpped4smDSMjyM1l3nqMLaf4Ootvziu
CFZWufJp/78MObXOq8DVLvZVwiATAzjPPIAayHRTMTzXpoEKj9kbqHmX+lnJ4HhE3z1k5AktmrTM
mq0Ip2QluFyacn4IqaQFNEaj9OKaC6swJgZ8m2g9eIFrDl/NKo0OObLjXo7QYr9RkChChr4oPVLd
auUQbrwPnZKUTZlAkFMsj1qDGLAoIw09GKYKt9DkRx8yqJT2g7yFI0MdZ6A+Yqv26EunlGI+3r9a
N740uYzBvSKaN41XH/PmS4dZo6M2AIgyyDXQrkBBsz9KlEXvv8E6eDYVPwl8V7UXwUI/FJ1AaJ4v
PTOVCLPqaD8Zjj9ZhyAegu9A+VFwuL+zG4+GLyqgaSRogrtmcbniJhzLMAtDrzGROzL75oHBQdD0
HaAyS0fd5P5yty4z9M+aCvibf7jOl2+mVpOppRUWeoOd4kfHpMbA+RiPcUwOME10O8YEoPmY4vIx
8GkNTE6rfVDr6vf9H3IVFnCZKY1Tb0Kg4rWgdvlDenMEOVAHmQeDqz6fh1GMjsegzpj8Y6JFO28q
9MiMn2MDYG9L9qRHO7ugUryZHUsJ/iRiVMsPfqfD9gpbTD3byoa2hmXsas0NdLjpCSZjL45Q0Hie
gSP1HypNwDbgqvAsNdvM71zjVORmDfoGNC3coPc3eOXC8aYGJXZiT2Jhw1xk/JBUog+uU4BxAKr/
lWS1x7bvYZcFNMQg9v3FtFvXSHCgFvBhCirLzANEQ+5EOAmI+1IjP4RQG/1mvBOW7sSZ7BNGTZCO
oq86H3QwA5VUXetfkAzR00f+1/yLDhDG3wqniZ4QREeOAo1m/XdMEKutXMEbP5WkjHq74IXZlP8u
PzwjXCrzvE3kQcU5G2C0kSI2A9F8tWbdKZ5a6nP/3T+dG3bT5lQ4FnJAQ1/e+dGOdersSuINk9vv
0IyyQMOKyIsxY4fS0JvHxgjQsCyD+Ov9la8uAXrvBjSumG0cFB2Xy702qYbiVhVxD21UhBnj0YMM
0GcXPWQgvFfKajeMJBG+RfbFiJ9BWfVyMcNiEEBDA8VLDGc8twxYbrUp+R+cEHaKtpEwdZvMahHO
D+hV9BHDzl4zJ1QxATeDG1U1BYFWeJ0gc+jQj5oAwflptr9/mre+I7GZaqvYS1mpvtzgDCjHbc0i
9tCGSind6cWxhfJ4FzosnzVMrTIfZW4DfR6O91e+Do7pN0g7zYXFP2iLxwx+3Rg6N0m81jEL8SFU
qP/sB0BeX/RAp6M7IsOJUkcx+itX98bCMpaS/p40n5mdyy2XAPkZDPO5QEmWHidA7I/jGNt/R6QF
0fQICqQOhUQi3d/v1b2VBXKK8ioNQupohvwSb/wtiPEgcrpZ92wG6LYF/9WnWfdhIozVbCW1utoh
2Q1dSI32H/vjdV4uZYHlyKkN6R5K3TrTd6hzCZDmm8Buxv0E8x+tXjV7rw3iPOWqOCBg/YSsl4vW
KSj9STWEl0Id8kCKBYkWmk6bfG6jY0vPYyV8una7eAOSHBtFMUp2eIXLBXWRtbIOY+HtmBhgKhJd
+Dj+r7JRQEgm0Pt5lLH7Moc3PmTAgylH/VCMUObc/7A3TptCmKDuQF+AG7W4T6YdJ6Yf+KbXtJV7
bFoQnbBR5DuzFsYGhK76kjOWtrL7q3crXSG5nnw6LOkuTjvyYeQcVd/w0ia2Q0C73QxIZiBU37hE
7R78ihBhCysTpxrI6nuDOlanRUmQoRP5YIYvj95UtRrDHlsQPtGA/14LdAsg/SiKZ7BYCdQYQcOI
wfuPmZaPjXmkeUdt7nLNWUGaMwt64jj035hDqeK9rxTuBwellWMgmeYAwmbxyq2+8WpdGUTS4TJ1
ja+7WFWjrzEErelNamaokGE1aB1BUEwhVgvBz97fo7wqF9mXPFfYKHlC+HE8z+VqWSq6WFFy0zNL
LEOLntiWZr12iMLplwGXond/uVubIwWg9UrMgS9f3NyOAbYI7ikDnogp27Y6YmNwFCv7HGaClWzj
1n2VdVVDJ1ImSF7E5JVWDbNJX8VLOwQqVKNzTwpE4Ydc5Ma5Ber+tY00bUfpEl7G+7tc9u4ok8mo
HOtEukWuuWxd1NAeQF8bup4B53vmgGqey2ILIc5YI8gHEJ35F0jlDqh8qGgmo8lsIlARuJNL7as1
bOQBfKb1N/y/MRSdsPxN6mHO4Zv4CqrC11dgALcugYBDAetGfRUzfnkJ/Nb3gzpiBnh2AB/2gD5h
yRDZKY/JZtBZUlbO5yrG4XgkYoILR8bkCmnf3jimGfB9WU0BvOZZ2/5BnhP1LsvPnu9/hVt3zbFV
zbGBJ3ITFlfbbJ2xUtXa9Nqiar+g7pQ9tC3kUlEzmyu28XopCheaQYGS6J3YZrEhRBEseJMSQWza
q1s/bPV9V5lQTUe9sWII5bW9fLCyRqIybOxo9jXWJQmspmYIUADZd4BZBQpQSz1qvwEM75H+0509
CHp/NxklczEqXCz3D/Xa9bC8oB0O3Ag08uvNf/PpDDiW4JvIXW8KnfkxLc2npIRnl/KavyFnQegn
hD3g/prXL5k1QRQJ7ihBsbOIGOGCzIN+klwVVOk+q/MIi5oYDIQ2Rf5sFchnN0PP3HWh/L6/8PU9
lbETN0f2ICW+6PKeNs5QVhUoIATgM9t8Ks0GfnbYmqvk2/2Fbt0fmcjLfIoKwhJC0UPlVU0G9iKE
G8LTARw+Rnb4tVY52vsr3bo+HKMpK7Z8wGWKmYStGk164HhlWCsg1+wWWdGojh+0YYCxLsmr/lOS
iuzH0KnxXwvf+On+D7h1pjKIoDZj68T/Cw9A2loqSjbZHoRR8wcfdkI0lEj1329jSNUIDx1eCp2a
Jcioj4WpCPgSPCuM4x5i1bZyjgmVxXdbGdbBfwLDo+CM5b+8I1RuZ2cuhe0R8zo/hTnnD4wQ1aRv
6p/7J3fjGRDsOrYO4E/+JS/Rm6cnzBAJc96lh+9Q9r6qZQfq2+O27ytE08GcEWOj92jRJl35ZrdW
JvTD5NjC4OPJP3+zMj0eCQvH5jApnv2ALineuXnLdAf+FMbcWGRHWAW7HViytcbTjZdBWZLWF81I
MBfLl1FEqAyijya80M0Zv1LobE1tmuy6wYmO98/32gsSbrnMdmJsVGopC38Rxkr/Om7pMTJMC8uf
ouGUmdRTKBHDs6KgV3h/wRu2lG05NIfwu/y9PFYFQqqyjDEvWgCVc2+dOwtVUzcy0IIcinonoPy4
v+StPQqMjMZV5RZZxuWXJG8YKujYDM/tofgOAM4+gAzyYWQtTPhlEnfF3Nz6fMAbqFDa5KCgZi7X
g5B7ViejMjwASCAL+EVwj81ooQzO+201HVmSXYNi1HVFI2qnsSrV3vDmwnK/a33Y7xxrLFZe+62X
AMOHRT0IkyKW/TW90eD+g3nFKyvImys3U74hRZDvgr4A1G41erOFCPJnJPx3QjUxLJQgDOE44PtM
EH6LGA32/ARtQAJ1DbxvvmH81f7WFO53XQNbbY7MQ9QyLXv3ddEJB2HrlEmCYUtj/vbhF60Iyz6h
/Emt6tgGSbAz3cJ/6eAi2VXMZEYrkeGN+6lDgkjR3uVDAje6XBBSAua2B5LMvm1MlMqj/qznun9G
E4k2u9V8vb+/K+SFPFV4Zkko4SEG4Ld4D2pcT1bkdoYHoU+7tYIYZhsghrtoGBhHGIkNNn1kwLPR
m9BiFn39VMjhnoG+L4wOYTOsHPgN96xTYKA/hPPieS6+8ojG41TYg+G1qObSMXcGmHHBozCaaiNJ
eaoHtzw0zC+cKgBYnx07Tg/3j+TGiyXnlCgU6HLA0ckv9OaTm/7s+FFX66jwDP4xopPujVXd7MOq
CFY2e8P+GRqAVbqNDqAXfeE6YQ00LHgSkd/JHPWB4RIIWbvO/lbEc/R3EvH01Bq9umLlb5wwYHGa
/2QE0uoujG7rWqIXo2V6uQqPMITmbjcjSwF1yyatXNoQPXSCz0EL280WanjxIMwh7FZ2Lt/NIojH
n4LhsWiF8ZYXnxnGyRjCPhKgCaHHH1Ejhb77UJ/f/5rAzFhUWmWLHm6Zy29ZpAPse4VmeJovaLl0
0JgWZaMzkM8knpHT5H3/3XGxvqBU+JqYqsv10FoeUK6l8VUrWvZnVEzb881aeS4YOVjxnTeuqWzy
6zK7J5RcYkFh7guU2kxNT6Vou4XjdUQzs4W+OdBDqNPv7+uGVSL4AH4jUxBA8/JzvnkTbhLPvVHi
NTMA6i9uT1a3Ye4PkScDCQkUZl3HX1nyxv64nORYPEJ82vKaMgkT484c3WNmS32sC6uk2NfA3GfD
anp/dzdeBKVMi8L0/3cdFrekidCT82MflSlN4nMsCDeGTeBqTFRGM6PdRj/+UIzBPgxwGZBiTtbn
+z/ghh1gNs6hz8ZrAHm5MMJTlIo88ktGKsNhVhiLNyTsDa4b2Db0UYOWCNROsmUgy6lWXsiNki7W
ltEmcNYkRWS0l5+W2eWqqYowJQyyxMR4oA/JnGoj/jSjAo5umOLAzReFyfOga/G2d9Atd+bQ+Wu2
wt7fP4cbVoEuKiku4GYu9uvEyZtrloyKSlatJg+zkmh/uRnZtkxj6/3B/NtVlpXUHgKiDnL+5MFS
Y3+nu6OJ6kjgb1onK74Jy/08R2XtdVG+Bt++9ZlxLIKXRHOL8Y/LozZzQJwuw+oPA6Ng5sNUQ9/w
4gaW9oV+ZfqzHVUoAIWWinElaLvxlmTfh3IJiTwUWws/E7eKbkNKGT9A/VCfnLzRj3GsIZkRRGv+
+7WHtLDsjvMa6TqCsaBlANMO/JmB0MaDqFMTLRcQrYgGRVmGvEZXdm15Rjiw8w8BCpVICo856O5T
VTFoPKNazSTRiju/Nl1gJun+yJq9jplcuHOCnmT2pyx7iIn7K9RJ6ynaqsR8n6bSGj50bb423XN9
2hKsjbFkQEMi2BfmhGmowFKVGDXccMyOeapG+8rKmp3QzbVY5fpGGZZLeUbOXwGfdhcfFnXYFpEj
xtliu2p+hVqUw+LJE4XIJ2+ZNQ/1bKdOLoyJ9x/qjS1KECEeHCgPEzMLo9HbZRcjYet7Izx0NZ60
zp4Qn8qLbZkkdOvvr3adc1CpoRPM3dUYqF2uZjCriuoJyFpIbZ3nFAa0vV92SNWgLw5z7tR17VYv
JUadcrf/+/7i1/eHdp6cQWC/gurCwjYXDHSIAelLz4oyKnxpN0EwX/bM1tvuJg2iaiWEuLaBMruh
yU+JEW9wNdFoZLDWoQnktX5FEdVK9eMAgGV/f1fXHxDXalMYlnEgQ0uLVzEIHfpe5NO9iaD6Y9E4
87PC7LiXtrm7ltLcWgu3plK2odRNZH9p9kQk0hKo0+TBLSQxHRkU1JB+M5+crBVnbyxF4iTh8jwm
YF6L+CsecgXVAKP3pk5Ev5D6Sj/msZLulHmOVy7l7aUg0aMTCOZ0aecQBClVOK56aDmL8SNMIvlJ
L8x8D5v4Gvb5xhVkPEKiTQhiZdPz8gCdpkcq0M0Gr4fk6+jUMGdn0QDco4AXcB7abmVrrxMQlzbc
om0ukU2Cfj1kj5cLMkGshoPt9x5yhhm0444Vnadw9L8UZmX9UGtfOwbh1MebOqN0Ygf4sV2Z6cNJ
T9G6wZSXqOCi93v/zl4bOwuDQ+YCDoka3LISltVI0+kxgltwHMCmoU/BXnR+4oVwyEDAMR6hBDXP
99e8cfR0r6iqAGnDnC8D+i4zhzyFj9MzIO/9RwHN/G2sQggzYYE4aA1aeffXu3GrZGgAgIDpLhuz
szh5d4RSJ4s6rwFg5OVwIZ+p8c8nIRrt+D8sxRwMwAVybbp0l0tFWjf2Yaq1HvxcKel24J8NJTAP
IYnZSnvt1q4wM6Yso8ja4uI+If7dQXgVt97YR81HR9HcIwGv9kKhw1k5wBuXRFCIpnBCTiSsZdMz
glyjVCvRemo1wjav1O5pEAi6ijAenupqgqNqLt6fUlNw42sRQwNwIeO8PMrAbWpHZGrtFcMM3GQH
zYkPCi1FNTJDGTuEaBn9tTE80rqHA6twjdT/AyFL2ay0fG9cV2Iv/LIGHpHKxCIe6LoUheW6AP8N
r+/0qUXlIDzndQUHHUmOAvVpZ/rp9t0XyTEwTBLPxLpL9yyaiULDbDaeMLIRcE/eHCLIX06mAmHS
/aVu7U8eMWmoS3Tpyj9/kyAgCjYmyFYRnUuiHV91/+Rz5O+B3E1QFyj94f5y14GHRdcL70hTig76
Ekirdz1pY2jVnsvLh4mfyfYJmYxTmRefkDeKTo1UCoPWp1l5mzf3SRhAAkwR4Qp4AUdhPiloA3tj
Y0UvMHqk/wy2FexgXZBsimW9v7/RG1kgFWr5aoh8gQQsXUxMmFFWbdl7FhNYYM/iBI30FDGz7TS0
0Ms0NcIkwRQ5MEpm80jClAX/JrWS/By1pFkxutfmgrfEWJGstwJSW5qLcILMHBqambpbNQQ7NODm
Z7dPqumoNlqxdqeuP7J8uRA3yIFaebcu71Qf1vFkppXqaVWBklqcwAG/QyjP+DpBHf7i2jBtI3oV
J7u6S8oVsOO1uaIt8NrNxi7ibxcPFqiRJknhVI8eSbUVTVz+1IY6+lvkCmwyrlQqttrY+XX/c984
YFDoBNSUVpilWkIsYyhaTWtAFDjQIJMz49b5kGd6s3OCJlu5ybeWoskqY1pWonl2ebpOY1WhaVGc
GorE+JmLcTpDlgLpoArp3v1dybO6jFqYTpfzWSb1c5WPeblUgI+UfPqTFwCWPtBWtWBszq1TCvrv
hOQuwIBGAQMTlyPsEmW+8oZu7FSAfOdz4gvIFhZOwIGFN5MDpR4hU3FsSEU2A5okG9jk1gK0G0uB
HqIbAkCKEbxlU6lRFYPYM6m8Ehz8XnOn9EuGKhJSVXW0YgJvXFCKQvQFKU6RMiz7ZTXlH4SpR3YF
ISrI/lFpPODuWXMMIIf+npU85Iea51K825XRb4VNQSO/ZJzdkWfwxtQDjY2mMER70kAaBPhSICZB
cC3medfCkfe7dOshfeegLTBn8DK2YRLSyyGqxZotkogqgty5l7lDmR3nSnVpMSd97z6G5pRMu4Kq
74qxu3XA4LNk01VSOiwxnNQFyz51qETPCWqtfmX9imCJ3jgds4C6Xf7JFXcNAnHtXdgmBBLAH6Qn
XXbStFGKDrl+5tWV0TzZc1Me2lHPmL+qsuOgNGusAcv1QBrLqp4cqKKo5yyjEq2DRdceHfM8aWkR
QEpvIKKJvG4YdM9xq6ZdvpEtKnXlBi3tgVyW1oJsm0uOoGWOqxZFHjIrbZyRt2r6UzlBULvNjNqG
A7uDLjYPNHVnZJazC2ng7wdnHPb3LdKVW+Xyw+9IAQqsCSZhiQquK0SA5yzQz+gGtRRzqzEfXmoL
/NLBnaNK/TgiGGoffMX1/UMJXQiKWWmZBE9DSY19H8JJH63E4lcFOn4TBRtDwmcZg2JU8vJhhYEd
AGItp3NaVtamCIL6YaSzurWYmAFKESJyw3Tr1kFOihpeEhxLlNXem9LKH4GrlSEcQ0pgVC5/hIaH
VyIGSc4DMJ29cFgQLfPRE6L9raKlvBKiLn28XI7COqmHnKUnTL1cjseLtlGm9+fQHsb6Y5K5KYNJ
4YQQ+aHhmsQCVUCRoBuN2Fs00fJEDGHlOsotvXVP/AZgY5QmeOQqyL+Fe4KoPkI7w+zPKOPp/9nz
lH5L6zB9rpuwX9nusobEUhQguXmgHChwLudRZwT+1GawOsjxcoHGRNXsbRKwFddw/awptdA/lHEE
BmwZM7qZldOJH/pz35fTU50y0gtDBYo06ahuHFjtNvdf042PKNlWcLIyFafuefkR3ZjRzFybu7PB
1xte+qQgHu8yYxozRA4zO/WYbtN9hBHRTd4EaWuqK52Dpa2mJU+0RCjDUDNgOHVxjewyEZCNB82Z
SxYjTRCb+ZQemKxjjiSpBIxXuRJ1KGBmBhLia2RKV7Nmcnm2jouiPEOgs4ilutztBZrw8xkRrkB3
T31NYp9sHLSf0gM02rXz4ND7U7/mJhR5lNOdtnSHbT2rvfOjQ2BFex5mxzGOqa1Hyg8FYr3yYPSw
nu8VFeqCY8NsWVBvg5Fywe/Qr+P0o9bFAkmOQs5A/XRcMLufG5TT4c+MQtg33/uFQZXgJjT6MzyT
ZQhlRm4E3jeg9xVVL3nYoUTdomXTKCnTFH2fP3RCbw+GFikrUer1gzHA40o4HhZCZvGXVysx0Mwe
7ck/qypI0pjcaxvaU/bt3dtjFTrDJkkdt2fx/WpEiwvd7PwzenV6vAmaTnJEmf1A1bCzSufo2IDD
92JMdBMsaRZ8ee/6AEqY3yDMADeL6snlLkNR5CPTVe55Fj5joVgqwNg9Pac5TPxfSAMGuyRIOxeO
Lrtdm02/thYQ2ZDOULpjipBw8nJxmPhKCG1m9zz2GrJAqpU9xpWTfew1iB4rh1Xvb/bGehRi4OGT
cz9ML8g/fxM/upDb9mE8inOTVEgqF4bRo3FaM1fWlAoJQBNUK9HjDc8KVw4BB2mIxDQsnZpt+wTg
VS7OwdzKURDE1ueC9EOd6JGLyjdgrazCgkYGYJooInieIgZVBy3MnpLGTfOV53TrCMCWU6DmdUo2
pcsjqFO4AGjScwQoT3hKML7AEl7t/V5NnrJSiVainRvL0SGxmRkD2CpHDi6XG/JYtIg+WedgjLNN
2DIYUgSTvdcCbdxMKt2F+1/4Or4D6EbRgvRdl9XFhT8YTc4SMZrA6wokDDZzqaNCCnuI9ssu/Pyx
6i0baa/J7L/C/I4YkYtKSX66/xuuPQLegPWZVYTh4spwZDaNZN9owGeNWnHqGsTikyhMEWegSJIH
MBummLt3tnOpodLOhfCRf8t0U1qzN1c7o8lFkWAIPFj03F1Gz/ToFiI/MNO/xmxxHbSwlExPZH5C
D2zxTQ2VujNSMYGHlrmiHyCfDIq9pTKiue/Txn0v2JWdUbeUCTxsI7KPc7kzrUxKJIx0haK30pzR
uVQ2eWYnP1AzXitM3HqtgIIoL1Hv4sZai9dR+gbaoVqHUptlzQcjQbwzt1EoKzVow+thMLfxCCMq
DHLIqTOJhPCuGx7uX58bx4vHIa0mQZAw2MV+/VQJ1LJ33XPbdcVhGKxPzjTHjz4IlPfbAiIGghcM
P6e7LPlEqWvNFhQ2557zODpZrpab2kATYZv3ab1Ngyx6J88kVgfOHpwq1V+SeLLNy48ZzSac/IMC
W9qo6U8gHiyG8rXqxERZu0IpceNjygIeZSZ64PIxLu6pHgyZFqCfcJ7LhjpBVTXqX7+stH/sPkES
pWJk2jOndkTaeerUp9lU4u8IAJorJunaBL6OkHGJgWaR3kiT9eZllsXcGkwsV+exVBwKtS2cWXWS
PDlFXZ81Mvzj/fvzSux6mVQwskbIQiJFq5gs+3LBokXbEOmS8uwiWANbCWLlSuHBRS7slxkZCjZs
+BnE5JKX5ti6ZqV8HhFCqR6tQU2q//xKmSzPjibF/jwgjIpkTd1kxi8Rd3aAIM9ghNHW9LsoO4/6
VHYHVxtyiJmjGvmiTazraHiiN4io72aknatGmykIXON76Ao0e45aXTXhwTKTHrw+sxT6DxWhuN/w
a6Gs6EAPLvbpEAfJRycvsm4T+XWu7O8f0bWFhrmYW4GrYOCC8PLyhHKj0DkIfn/UlP4RYfnPdEzH
E42R7NBM4HnV0R9XYo/rZ02oLln7qHnKLtRiTUUx0be2E+hb0W/cRbXfH9XcslG1ogj53u0BlyKs
YvCCTI/m92J78ZTloZKl57Ga9G8mqhXBrk2cZtz6Qu/GY9mPYJTnGnu6svJ1OkZPn4EdOpW8bfCr
lytnbpDVNWIZZxvyn5Fx9UAFfaIECLdQDEkOjhkhF1n16LbO2LgVy3n9WckAGVWgsEPhjCro5epM
fVU1bms8W31mwMjtiD2VhHHfU9l5ylNn/pTLQez7h33ju7q0JOisUXxlYnThMjqg0vTc0aAW+hhW
pz5nbPCk6kUIKXbzfl8IvZow4NuUXW/6XZc7jAJUHyat6c9qpVp7u0EmnADH3cyxsVanujrMV1CY
Di2AIC2g2XW5lICseRqLsD2XYC0R0EyrPfJ+w/MYqJqXx2ni5W6yhim9OkyJPaH2Q3cLlBht/cWi
5JXmUETNufUD6O4ph1nPoprcEu60Mvh6/8vJ63BhJyFXIiIHrQSglM+32GE0xShtIshy7prB3Y/0
t56zoXQ3AfRk+4nJxd2UED06XS4Fuitzxfte+yeZeEkkhSzZIxiw8E9JBCwqtOPqXBgMrMOE7x7N
fEghmp7r8ANExul2ou9k8gsQE9+hQ1zpyIm8G9xOcA7+j2o+/QNu8hWNnlugnuxo9TmbDQgo2s5C
8QAR8E0Kie3L/TO/coZyLUkcYtAZpua2sIKdpUOtWbT12ZoMkKw5WpnxJm/hLj1gUayDGVa+tvJC
b60JppxIh6YafNNLs2BCrlHbfnWuGqsMT2WmheNXu1YQsy4oC30WjM2/t/Ejz9SkVYklkq3iJVmq
L9JRSTqrorDXFX9tZqi29hzYX6cOeo/7R3pdUGYtggsuMrEVkffiTMs48m0r6+qzwheOO7qzZZ4G
27RuG0q2ij9pJwICN9s7Zel+JVAvrX2YRHrzWUG31I83jVEV7YotvnHoBJZArkC9yyrr4kdBKNK2
KFpn5xg9t+9AEvuf5PehsgG21x+pSwXN+z8zRWwSTUlJJN/1pe0o89kSSmFk5y7Nqobu9KhFuxBR
tvmnbybmN6NFLHIlxtTlG720IUy7UH5kaMLgSi+TEzUZjMiiTHaeAXZkYjPzcKJya6FTOEFiIstk
epiWE6SwBhJFn2w7j4dDhTCb9TxVOjw2rTUNxW8NcR1jW1paG7zqK8aI+nQ2VRA3ClS32w+h60I3
h/TXYG3CEqWyF1WMY32qZrtsj/dv1I1vJ3lwiSEcG9DRskMRFkYj8rFKQeUW0SlXLP2UKPW410vr
a+mE8Ur3QaamizOkXEzKKpm9SSgXdrDMskIro7g5q/T3vGRsm4dcTGt1xFc61MUyjPcBnsCl4amX
tfY6dCHXmqvhjNpKL85kuDlULCqqIofKETS5fQUsv70bFcQRXiq4UjUvIFaDQNpI8+RHMqMw8hFt
6MH/RnnGDT/EJrJv085yc0PfoyEYIPGXEClLpdaxRIsNuUz7bA0jNp15UAcy+KlKjb0VJX57BGUf
KSdGRqm45XVeMQkI5EA/RaXZa8g/l8LaJHM6iU9Q2qoKkt6pO/9sC7Rp0b5EzevfXNHUcJ/5ulk+
h64WRfsUwo5hGzWIAe1Sp5rHb6lpQvkS6Xr/H7IT2fQ851rbPaRTqBhQ1BrhrBGfh3mueLVbwTS0
0XRoNZINuA7LfYbt0HeoR06oD92/ZNeunsYHsaKkXGZgegnoAMvCbyAJOLcQ6Y6nptRHtLmDMEq3
jMw0f++vdhWYAhIGckAsDAUF12ARWDBBHkwuTevzaKeiCnewiJvVR2TqhTjm0xglf9sqiDtt56BV
JvbRiKbK5/s/4caGgWUz8MmkMpWFpX1ShjoFjjxV1BbG/LvBSMX3Gq0ZxE5RVPkflpIviY4PkxxL
j+fmmZjsKK/PLZTQ2veZgYnhh5IQof43QtFlfrq/3HWoyNEym0hJ8ZVacFHDHroqLgEC2GdU4Jqn
rEYEjgnXc6rV3RNSq+kG9KC1YnlvrCkLx6T12F2GuRZGw4zBqCJGhRhsPeXdTu9avd7aipl97YNG
2UJO030JXdRu7m/16iPK0TGwD3IkB7WYZTJPWGPTOBY2QLbcfBLIXHsR3Wp0LNs1v35lhV+XgkKQ
wVo5m7e4snUc+g0EGvapCZXql9m4c71HXjP5qEOGcs6MuV95kTcXxOhLfneK8UuYpFGEDXV6xT7Z
5vyvD9P104BK105z5j+ZrkZf75/kdfgLeyAGn4kQviFQAOkW3tRFEKSZkZUU5qlQleST1lnqD7Mj
mNjHSW6HUCfnBfLI8dD6Z10RrbZRfUijdkjO6vv7P+UqETBo71BqAx7KEA6u/PKXqI7fBE4j9NPQ
p2HxV5nCqRH7zHGGuH0sRysOJB9Zqj7PMSCXrV0B+jvEiZEN3+//kOvb5ZI0w6ohe12CuZ/LH+J2
DQ3MCJnVYW6CTWCE6lG3mvzYg6U5v3sp0kcp1sN1VkHHXi6F5C3q9SUKoAjdOgVlmzA17C96Hdjj
d8I0x325v96VAYZFSVL/gNCk/8Idu1wvpmc8jarSHe3YHvZNZof/Ti0iUpR+6mNoloxrO23wYJpl
tLu/8nWLlCeEjABQC5hEtKuWR5rPTg3FTXsMRYNeG6QinyNUfh8Uwy/3HFG5Y8YVhh9NtACdNQFb
YjE/No0ane2uQEDOhDoUYEK2g58OMq+sLM4prM4kZm6FymnfWZ+scgjO6oC4YerX+rOpxWLF4F29
TrkLFK0YAGfanVbo5QFGwFUCE53DI+dkP4RVVZ3TQo23McIPB5TM1ghjrwD/BEBgQuBTJRcHmrA0
dQQDdj6UMaAu0wzLA0zuIS10w+9SmCbnudKDLyMko51XCz8JPnQg7VMiBeA8jw7CHOqLO4aOckRP
k1LbRoFMyVzL7F4j0YuYjt+I+YBKgTQLqPHCRirQA1vt2NXHBmkGT2smfVPXYb1pqqjYhoMS/Wtn
urFX58F4GgufJBOeh11bxUjalnF81DrV2WlmgAhVGMafEN42D41lVbtmLpIzTP7JI7KDqH9Ck/zV
bUv94NaRtU0xjucybOyNhZ7qAciIckIneFq5uVd2Se4O9+2AWYJwbUlDBtEfBEKFUh+zQOQ7xqvS
x1ed8KKs9Z2fdO3TCGfUTm279pFmWPheEyGXp9wE+Y5swC8dUFJrMBKPYXPMignIaRU5x7Cu5m1v
G2t51LV1AFxKV8AgZCEVWA6casz4jaVtxOcqU92632lJLPzDYNVjfDDmwi+eHd2OjZ9+EObzr7mm
/KeuHPZVQMEUEq/LoPdDIANGa/G+rGRQ0zrnJyTp+BAGRbNFMLR5soas8hqbh66083y6b5tuLsqG
GeqSBn/JKz7A3Vo7dpCc3Vpv+2hbt5CMQypuF+KkIi0y/050PYuTbZ6YdbNGMn7lbiAC4nbJ9gio
X2LFyy1PQ13qhab6J2WAC6yzBPjuXiR76kzJyuleL0UlkR4eRRwbg7KkCAlJZuwom9xT0djpiRKi
/gkGDbGdUeBd8eZXhhInQ+GbRE/W96lFX+4qmBA+VoXvnsYkCg5qBkmc0+v2A/MA3+pET97b3mE5
as300AiOZD/0crlkLJBXChkpSRmU36sQqW9TyNROSogwllLCTXz/yhiLo6SHDqKAiPe1fUF+soi2
qWOqvmkMyqMJTCQDHVpUw2OG2ExyCLveqSgfZgIuXsppQb2phVrm/yDzO6jHBGFI+8EZTBViWbRJ
4JhlYlE9EEd384+SpPQ/UkrUWePZArM8k77Ge9NO7OloAQ2Ymx1SU8njOCSqfdDGMgk3LqT/1dZv
x3FC52r2R+XZZXr5I6wkZneKJ+YVt3Bw0/EwfZANJxGX1riby8oPjlHri4wUPNNmYw3psTAoTNiC
75ByBxK5I9P9y6/SW6jNU/kJHtXU8I91XX/rW8t+MfxRbIXZ2bu4F+B5pn6t7rV40SxMgkn8xlgq
kYZpLhbWyGJf68pQlQUQafwfdeexHDeWretX6eg56sCbE6d7gPSZTIqipJKZIFQlCt57PP39NlWn
i4lkJC4Hd3B7oC6FJG5sv/Zav5GV73BspE0ZN+pBCfR+L8Q8treXxCttIsjJGa2JhY94y2Vn8UgO
C2Oyy7vBt829H6JXkLWFfaoifURf3I/XwO+WaMbPUfGLuxf1b4RWaVIANhGvnD/g/Y7r3aiM6UQC
R5c3XWdPKpY8TZJTQ1PG4Edeef2XMpY0fJTzOtFXNlLkjz6uxgg4RPDsV2Vp1rU7ohd6r5dlVm29
NLCss1/49u/GVKn+5zxKpaThJAbMh7J3Emg4k6fBWD7kDUNRuI6Po/I9OllNtO7GxrI/yqViZ+tS
zpvivWYXk/J71eddemdhFBaTUvHGOF9lCRjqFFFcp2UlCq14H3nACsMKPB16UKePZPbQ61jJpVkA
0bEKZyjXil9n1brFa+hU13DXttwj8eeuQKbOpW7eH1Cgn+RNyLX5boBK9yPGyu7JgaBouzUu2G87
6ZgBSF1inQEIp6I+l61zKJbUA0TUU9FW46NRTPmXRm2rk6lRzHSEkt3tdXZ18iCQJwwEAFFjbMJT
5XKdpRrSP+pQRPd5LfvbXI+S0zQF8BoqpNfe2BSXIbsInz/cYgRV5LKpKfbKDOasd1fyGP0gV8Po
4uvTfE2GYYnN8Cze83Ihg/UgMYPUxrP6DUi0y7bi1C4V3l31iYMk54Gi6U16NNRe+qZJkS5UqH1A
4n2kOY+Aj/p2JaFU4+CoavWfIuH1iyTZEAbbxibNCz0IRYxybJXPzdgoS6DluVEZ3Ez43wItyNUm
M0ji9nvxam4IOmU0I4qTrJeNA1Aj85KdFwzKY6s3hfyI5ov1pTVQfT/YaqyZ6yKSMnmN2Gear8NR
L2K3mnJbu4+C3toWMnw8l4DeUreNmdrxXhvzMl44n64OYwH5APoGrAWEI+HG5TdPfk6quuy0U5nr
41cACMWx6zSs6GUtAeUIpX1Us+9SVBULeTAxcy9nltwQNBGCWAMCG3nf2cGYxbWZ9pk+nYDadCc5
Lfrd2KGTd3utzsJ0tqF4gpANEq6UsHzE8fxiSvK2wHEyLvpTM6XVOrbLbpPq+bS2JumPskjSvVIY
zYPfhuFW7wdrYXDFhM/6CJwA+TWwqgRXc/ntaOyAgUxqd9L7aUQqpFCcVRfbxg5lXH+bVbm5JOT7
Wn85+QURh4cBmJbL/g5jNuVSRpCMOz1m6ardA+fR0DXPHZQ5/TKRa3dIm/Gd7OMx1I3O0nq6Oocw
MxYxMyk+UZm+glIoCNPDSlNOtTF1ayk2TZdX1M9mcpaEoF/pKhUQcQBRdYcXNzsaGpiWcZa0zSmQ
/BI3CWo0si7167GDgBMDJd0qclfdZ4P11RnMpefts3XmbG7FIU/JkvmlLD4b6TpXPA6RqDmVTpX9
XvqDVG7A1QfeB03rncQFsKL/YSlTFbldo3e52zit7iDMqnqaK6IF5aNPMazbl23TlWu9NWI8O1Tp
M3ehk2/SxmiPk9NgW2YqoY+oWlUp+p2FYzplK4oC0cZKu/YPPTPleIUMT/4eEVQ13sr6OBaoIbdV
ujOHQDFXbTN4bwQD0HP4/LxOMGYE2g/X53KdweYbDKWs5JOBg9suRVLU7Syvu6eK0S8E1debiJNb
cBGFsx/03tnNVtWdYozUAU651f3MSp79Xu/rzzT7yDUKOf/z9pFxFbHxrAcrgpqRUKDhSLzsmgfA
rzeDHnXJRNV/DhgQbVq7d/ytEWpnq/WzT2oxhQv53WeKx+VyolWwz7CPcCa7gltbo+aFVe7oJwPx
53WR6f7BidMfOP+Ax8p9a2U0ZXpWCkXqV5aQLZ6m0XIBpxffMru331dqMu20IliSN5mngsUah3kE
/l0IdHDliw3/4gRNKWDnI26+J923h2PEe8TN1bE69GYcfuyVsv9MfuDBNivjXUA8e+eFhvHp9oxc
nyncUBRlAJqiegiX4vITGIcowQ3ePHllO20CPHQOftvbG38Ip4UT+5XJB3LyjFLGPxbV38umfKOz
dV/hJaZ5sbKR0Rvdt/pA0FAgmSHjofPNljCwvd2/6xUOjudZ8hd4FrHD7CjJnaB3Jk65U+ooFZq0
yvdx9MJ7HSb3Hqs3bSFb+UofuY9E4gjVSi7GWXMVnAlvgP6CuLgRnWqv0wHyeT7Kd0m5nVrjR+aw
v97WRREawWHDExXQhcCZXo6rmiJ1YI5Q10J+ePQ+a2NbWdfw1P4ogqAoHnq/N95YpBGWsWQeIRLy
+hdA99kZNdmD0XXmWJ7CuEv+IH6007VUNcXZiaK23jpeN357ay+5+QTSg6Q9tJE5asmCbJuMg1ef
qq7Mz2o9yXuy7dXnyJdblCK1JZ2OefBGD8GXcCSiyQtlYC5NTdjYqXmKqacPoN7nqa+Ezdq3tdQ7
5BVuW1hpq94ncyqkVa+20+fbvZ2vo+fWkVhB9gCQFMC+yzm1jYw0GCfAKYmkwQDOgZCOPUVoEDht
4QRn7K/ajdWhDrC/3fB8v9Cw4FMBsqMwROZGfNiLI0mYaqeeZeBZNib57+GgliiAN7bsGkqdvg9t
qX683eD8AOI2FhUfkfDlhXH1iK91kwtYlcaTIODuE2r928oBuNkm9bS73dR133hZAb7i7CFDcYUi
LDxHrVEmGU59oWibUtfzVT468s7P/D8ncqALZ8FrPSN6ojUgfYJkfDmUAk3SazDhTxkSm8GqgoDf
rvtAb74ZRfhWeU9c10VgI2Dfop6H5+dla50zhroNzHuXDFO/sdT0cw+Pbd0h4HcXd62+cKk+a8W9
vFRpDwYVoRRVWkHymZ10NiFJD8C13OVKH0Ba5pmY3jet7TQuWK8E0pYaFruhwLoSd+hMo9QmIR60
T6EdfcC40wkQlyyy2C2L1IYTU6v9e1uJ7c+lVNWq6yG0+kGuHSlbZak0UOOGSWmvcKZONp0eVfm2
A2733hxRdABnjYLfKrCK9NPtFTOPg587KfLy9JPs7bwUQPCIO2xXVru+lap7v44CwNJyuaXcllGB
wuRnMMkjK5me7CzHGxfCs8vm0a4RKpToc5PIo9zD6X45p5mSNKpNtWs7Dma899RUPY5SH200MjvN
upekAsW3MAPJYRRf/Vhe0iSfQex+fQAQFaghnPeQLWdL2DJKx49BF241ch3bTIUaHSmT/BiAL15j
uDydB9U23jVq2h0qpfY3JZjSdWRKxcI1fnka//oQrH7IugnCHl9zORJpGbSSM9kyfuQeiAPSYwhV
+sj0tmXdHj1o2Q9la/lbOCT6wqkhfvTfC52jQqRSCVgEq1cots3GYMLnG1hHoO5iy/Q/xt7k3dW8
FBam+vJsem6FsiM33HPZ8eoYTMJ8klt90na2TsKAt7u9Vk3P2yijWq2dyFvK/rzaHjV/on9K0zz1
LgfUA7uVW4Gu7UKrVd+FUsM1VinDV88f7O00eUtx2OVhSP8oEvCiQWCLeh6yXrNRtKWucSrSersw
6+DcyDBscDuVtj2ZjNXtTTs7mp7b4uoX1X2mDFL/bNsYPvc5doTqrjKa5mFqW2+tSLbtQmpVdnIT
/YjToDjwPh8+4bI4ub4R2GfZDuOPZoa3kxGo3rayI3NbZkawww7VOIwm7uqqFYX3YZBKj5MZA5bq
EY6uIDTuOt9OIVwLJ0uUEzaZ2Zbvb/dpVpX+q09CjIPTSDzKZ31SjHokrd2quxJp1g9c0RGqBNa0
12KtIuENXlvWs26vdpW0CpLJ2ieZWVH2laqNrY3IJ9jouN7+pqslhH6rwEtSRBNPh/kwy0WgaB0V
rZ2txcY7tJ7fN2M97qsMEdk8n37ebm1+ArCACBDEzUZgzSDMToDcnAaKtZq2gwDkfIwdJNNYA+TG
5VreFZOuuCU8ta9Rwfn45pYpdREKon3HU2L+Ho8DOCdQWLRdwf48BgrwnEgLPNeyivGDrIXSKagn
9eBJ9VLN67rP0CtIxMCq5NCjwHK5STXDq8DBjv4+4bWxVpq222pRAZZYTwgE7SrfJEmKOXCrLclA
X88tUTbdFcLdBs+L2Wh3hZFVYOni/eTApCpyK9/khhacY5sgDRmwpbz3rD2Kd8KpQQQvPCg4Amft
JYOOvo1fwEXSCpj62z6WCMxS3oO2g8TyMCGsSr6629+e2utmSajBleNyZ1HBO7wc4MoK0XE2K2Wf
epqE1STeYFi0/9DLftiGk7+ENJvd5/RS1A9sJtWAIsuT/7I5aBWtryNivcf4rFrXjtVu4rzTPmtZ
GHwzJKfZx4Ntrhlp2U2Z7YWH4mw5PTePOp39yxad/7hs3sSOqh2RhdgnXOrHFlyk24RSvyuL6F2Y
NvImCeOvECa17e1RvnzMkFYityDUfCxokBY3waxdP5NDp/Z1ZZ+UXvjZxohypce9/4DKmrqbNII7
Cs3pQoD6aqMkaYF5CWOh+emkhmjv2U6q7ofK0LZSatqIP3Bg6nUA358n3bpslCU701cmGJEbtgsv
VXgXV7JboIvNKdXVfQCQbYcRoudGilLutAgFDJO31crx2nrv5bmxhguk/rw90NfLmXy/ovFIhoWG
KNbskuhRl1XDyTL2yE0Pm6Q10pVq9dHODozIneTgbe6EYmL5SJiKRP+kKa8A82OoanFfxuY+sgd7
Zea2fR8AG4FYWiJxuXCtv9Y59JK41bEnFE/yy9WL0kYmTV1r7mPW8B7z6Ope7QVOs9f731M2zkLc
N+M4/OodZELoHJy8JNxnu7XMpwH1ldDaT6Se3TLSprui79MPau5Vrlop2q4KzGynJjpecsAzdyN3
oBvxcN11aTPdRZ7aPdYRFu48FPIHrcjSh8aClVIoSrACfZQCfJEJiXrP79OFeHIWb4mp4XnGu4z/
Bw4yh1SSxe203IvwiVb69MFoU2OlKUgAl1W7pLBzfaxwbAu/FBl5BUJ19XJips5TstrqzH2Z29He
UeHgKABfHvraBOwACXeVJ6G9DUv0IW+v99c6CW2OK4r3IsDkWRBr1tyQgQ1mCK8W48vk8AFuqZXI
/GSK8vF2W68sP/1lW7O9VaAPi7d5Y+0tX8GX3IIYP1qteTRhLawqvbP2t9ubudGw/AQZHvQZYDT2
F/mKy2ENp6I1PYr9e66m9lEquodMaeO1WgfNx75ygh+lE53UtjAOHTolLmJwVGVE5qSJpXJ9+2Ou
BhqIO7Bz4nZuS0QQZnvP6rCflqFx7wdLMldoSRtHmKHnwKm1D29tiSBXiNWC/MYCby76C9hNtySi
W8JzFBWkaJI2fWGphzBWzTceKJTwaAI2B4NLpWneqdZuprzMHOWgmmV6yprgu2QXP8JkSB+VVB43
b+uYKBgSwgreI3nTKzkHLIVKy080HZqTqa+q2onunAx/yKRLl7zL5lcfTfFI4MoTuDPqlbP7tqvG
qrMGFkYo16NbjI0p1sS0ShtP2QSj9keV6tbCA2W+PZ7bJAUt/ArhoMmzFWKMEbVRvTYOAZL/W5US
3hob02wVmlW4aSZSbbeHc37oiPYEeYrECJgjDsvL3VEnuApkvEoOINjLdasUVCgH4IrrsR/MPzsJ
AXx5SJ0JOmDHVr3duPjhL1ICyCuIxmkbeDVXwLzyLXuZ1XaDYQDbLOWvWlHI69arMOK63cxr80jq
gUcHfEL+Nzty8rQwWsfujQPecNLWHMdPmgRZKLJQwkbGxT+XvlUu3HqvzSM4CzI+CE9ds3VMxHaL
Jg7NQ6TZ/gm9+u59ZDoxR/iYr9S0l/+43cf5ySKG8kV78zyEnhWqGZNOOuRD/kmu+u4OYcTxqQst
ewlD8lpTPDPonDjBWDaXS4bEEty+qoc6U5KuSpo8vbe4qNaC/7Fwir02irDjgaYBkBSiMZdNRXKf
eTZghIPtdXHkeqZvr8owiYkb0NNyOzPLFsLd1zrHXQ+/j2yV0GO7bDH1a11L5MA8UL+sdhw00rlV
SVzEQGHf3BQSUqICY3NIK7yKL5saR601oiqwDkqY/kgSbbyXI9y6Cq8YFobxulMUBkRcQYGU59Jz
/fRFMaLtervOrdY6UEII3sHM13BH6YUWZLkE7rjeazRF/kncus+eLZeditsoHz1fsw6a2h7NRBg0
230DJs4GH2ehBKAF5vTp9tq/XiVUeGBlwrwRiJK5xc/YTvgg2pN3aPxKdU0YtEe5UoTeQK3vwIu+
TdmNdzxVfvEqIYkqVBHnBYnU64ahJkI4cpea6zGr/AdLj7WFtNCzUM/l6UgzJKlQGyUwA6t3OZSa
4ifGqA8+5oROurOSpF7VU9I9htI4un2UdvdFSd3AirzgsdTDaEWI2gcrBNPDTcQvbl136h7uT0sV
U+2shVP1ueR79X0EyFQuBYJpjlzWuwExsESRDpHZ+W4NEuEHjlPdXdX2vyc5WktSYmpbeNzaWmsK
0AFp5uwMI6vXoxeox64fmn02xPpejWpNKNk8lMMECLVMfPT8bW1FlbL6YmCQuMK3j4M7QbdPkkx/
YxqR+SOOevOMPle8KXS9P0t6bx2yIR32XVE7a6MCt91Hlr9wX76ylajxg30WGSW27WzT5mZaE6i3
0gFw6nBMAvQZxygzjg2vxIUBfr0pAaynMkD9a3Y153FV60Y+SgeDC/oeyjsK12CJjn6XVQtNXe1a
U6AnqFRSFgCL7syWWoK2XIzsSni0ujpYh5GkHpygll0rqKWDZsMc1HUkq25v26v+0SigKCpuNCjc
jS7XN1REjhFtiI6IndW7ENDhTrPDbpfp0dJt/FpTpDyFPDGVPVLal01ZEhSbwPSio9TkeN8M5nDu
1aFZDXWaLbDRrw4jevWyqdnt2CadMRqDHSGkZrduFSjZZgy0YM34/+H7VDFvD+IMfcphJNqzBcCL
a4R4cbYgnRGGrlUiQdi1ubHKpDxf+3FQbNRhwlXIyvy73gAcYmSWtR0lrYVnIE1AlVFsUCMle+cg
7/Nx9LsC6RkeJnmR+G8NaflCC7c9lBxYXUzC5eB7VlYokYbgC8d/+i5qjc+DqvhfE9rcOnqSv00y
8deIUK0AtUlllQWmXbaHp4zfo74f4+nSZdsom6r7KGuRRcksyUUyoZTcXg3K1UTolrmDXkcnE/O5
hQBwBkp6/gz4QKDBYMeAN5xDWFS7lLOsluOjo01oRUoykrxDMUz6/aTGIT5PSeV8N+subMj4pNOf
tepRYHGg+5dvPbMEzPFZe5zsN6yW2ZIE8YS0bGHHx1YG7zj5KGqhF5BuDXb3QlPzxB2rEYcFwghY
JLw+53iLqsm7KMf571jEiXrvp4nlGiDdN4Fi9efBK82VjQHDQ2AG8snzsRa7vRte2XzP/C8DvN+z
q/bl1A9oGOYNqmXHTOmGrV3LwTGP5HpTjPn4waCyudDeq5NMgogrQQMzcCUZNfSTNxVplxw7c9BY
4HEPimVqSrd3zCDh18BYTdAO/NWUtOoqH1DqYVMuOS6+Nuygy0WNgxDImIfkXlE5HfKHydEarOHD
AHZs62PUdtST9nf+pP+sSU6yMsc6XJmgjN/mxvVrqRNVAmDgwcx7R0zLi/iymUp/9IopOept4pE0
qu372izCIwiKJS/A6xlmCfPyJ1MKipc8ymVTRYdWQDc46VEqg9HNe6snPexI35EH/ai2YbwkEH2V
PhKofrDf4B4JxqCJzk4v+G2AdRWnPg65Za/kCF3HGt1iWFJB7kpZhmZLCvFQbh0AFZrW7lDDsd9T
fjQ+W52+VJO9WnCEHuQjWXJsMm6y+VCXWWMmozQM+9hKGsctwYnsEyrrK5ZagRzJlN6HjMNhLDr9
K7X+cheG0p9v22WkQkWeEhkKhgOKlHo5B3YVGXmfw1FrNWe4V/AacA0rD06ofwynwSqX0uPz6ITU
OJcHGQIuD55l80AB72SCrcxQjo6eGWsdUP5aU6vWxQpJRf5DTVaxn5kL5/csMQJORahMAiYl+uIi
mSsw6aXX5KMRS3f2mGtHENrBg9TIHa4CLWXZpjP2YMnGY5plSwn6V1sW0huCmoy44Oy4Hgaf9NAI
QU+JDfmY+469w5SwPnQ5atUVyoxuIysBDxvMAm9P7CwfQ5/RgCKBRxZPnKDzZHeEhEnQUc0514Cj
1nGneNuor95YoxStsKlABPIc5Zk4V5I3aqtunGxKz8OgtPtAbjTXb4bgXNXytIqVSTrc7tUs+Htu
j3yFxvNQ4GbnwW0K6Kf3jTE9J7YVrU2j8vfV0OA8PqlL5d5XmkIAjZwI9EHQeHOgEZT3sEsTOz3z
ymWeityzLDftkUh1ysheeiCKqPXFA0x07KK12T4EgD1JdYpNJoUQzVqFFbTbtjcTyvj5BwJ57YEb
uvxY6JVzRsNMczGPVhbiz9l5/OsbOI55/qFjBULv8izo8YiJk8BKz3mlp/46RSNrBTVU+1Bp+kmX
UhQ4b8/m/ED+1aIAcpCbFemM2VtlbOiyNTLGhj+Np9gYz1hbOT+zViqPLZZ9oN+IcovI+dw4liev
fINMB9q7GR9XLNE1Z3wqTiYxBzzReQ8iscIVcdn/NqjrGpfl7BxPhkTlt0rMVVfWOpTvGFRbEzEb
qerv1N5KV5KXNL6rwGo9Ay6uQcjo6FlrZAn9wjZ/b3N0LS30CLS1l47KZmHgXlsuCnkmdh2bgWTQ
5ac2vULZXJKzc9fhmRnD3cVswDdXlqfLd6FEpNIAkvtW2rX+qc4jbePbnd0tTN/sLH8eL/HERAhe
pLzk2XMlEdEykKDsjEXXBCKiNzqK52axM8oudr2okVxLjd9YT/7VKsRxS6h38VSarVJPSq3OTpkl
P9ase9CrX7JBzQG5jNOmA066yvXgKS9l+9NUddPCPn3tUOCq/E/js+io98oBQYs6OxcU8u4bNAPX
VTyZx1Atvt6e4tc2I+GXyuaAt4ZKyuUM24XkBXkxZuex9LJvoJLjjRW3PTkgLmo35SW0vd3g9VWF
7gBwO2paqIpcVSsqMypaEj/ZuQrL4l0V4KzmhWa768fmAWn0EP1Ue/jYMdMLZ/prywisCzU9mccV
FZrLnspaP9Zy5GRnCTebXSiX4dro4eUqqRWcZAtx/skHFXK7t682CgrZQguSWvacA4HoMjWQ0c/P
QdhOHyLTKu40H+tDq0qNraf71fuwMJfkmOfY0ee1y/tCKDMCDuPevOxqnsieHw8FyydI9O8j0v97
bq5xU5dR/Vgrxk+MXM17u5Y+l7Dmz3iFVCSRTW2JsP1a75ESgapAYCRqcJff4Q1KhHJMmZ3TxFG2
+mi2P+TAoTLdJ+G3wTG8u7Ft+4V5nnGOns9XkZICz0mSCPHj2UQDSrDjcSTNr1YoxmPhLn0oWwMp
ATsaPmmjLDcrv5Sn76meGFuAR8HOCp2RKcnzg+flxZZib3DHxC3leV4ZDuSxSf9y0fMSmQfihUlh
tTXT4EwtB02n1h7XllFpG6uC5Dcqtrcbx6TfvXEFikuGcJTtBlLkqvjpSYWfxpj+nOsu8PHWAlft
ym2OLwTBQHrf9S2KNUZlLszCVV9plrCbX0AeEfPPJqHwdcmAgx6ck0ZRfiaYVh+Aq8THJOu/hOJQ
04ZxKRadtQkMAUo12RMWG6UV1DEul1sx1LHWJ2X2rsBNJtxVHgyyxAVVmxv5inKe1TzIXtMmW0dt
RvNtKSsaF7ldRE3APaE6Mjd4j6YgJWFlte/ycspPvON+J8MVrcuhVlzkVIaFS3F2bgOF5HFJEQjc
h6CQPfM4X7yf26IzjVw3Gvjhza5qx+Brb8QozOOpswe7qD3cXkXzRyTtAcgHiSkoOUT6zuw6rHJL
zxyt1x9lLNpWg8oTJo0QHjBRhSNSHIcNrHSEelob3nrFEzvOe+nD7Y+47rP4BhYW73lxWc3WFEgC
ePJaqD/W2hRtnG7oDjn18HeNDDp/IOW8vt2e+HkvguW/+vx3e7M+a7WvNYFf6I92FOfrGqmt90jN
2x9vtzJftb9GFlYMuwSxyHnu0cdUQi+LWn+MnFj6UnXwJCWemdvRtvx9XibOKcUhYaFrrw4lOkuk
JxBbAmJ7uVUqp4592Z/0x6nJ+y32dObabIAzJ9j1uG1vLCX55lfS81g+64ij28E2nVd+ktAKM3My
9ceyK9pVppjlCrc1ZO+1fFxDGPK3ZlRF2wQRkY85CrorNZCr9yW8zIX82yy0Eh9CAMBhSDgpbBrE
pL/YOHFtj0ocRsZjYPrZxmjL8KjWMMmnPF9ShHllkDHqgsEC7wnc+FxMy/STEihYbzwOXftQWp1y
1HzD+JZ0MTApayiXKMWvrCSqPuRQebICd52DFoCiF8qEuOxjO0b+IUtb56ea+tE662Hpe/rorEwo
rgsH0Syeex5PJG9gQQpPOQ6+y/HEJE+LYrU1H7HrA03qRM3BGVp0tvNGP08ejIo4zx91eYCof3vj
zB9SomlS9cSQIqMkoHaXTXs9VmNtphiPxQhtNjFL6rc6Gu4ecMnt6Mn9Oo/9cGNY2BtRJ2+3fZB2
KwsfX3Spw2RTTjxg2kixVpQwkObJCnlf+9USiP1yWsCQcOkThgn4Oq89HimXn6lEcRCQtzF/CNKE
cyLxmagnL5Sr0ll7mgb4t8uaqPs9bXPfeJtXwHPjNAsDGwwUlJM5lC3oNTKtmKf9GAor3MaYQBwZ
02Adm9YSp9qhH38fl7+aomYBJRVLRwv83GU/9YjoxdYG+8cIZG2XWEq17dVk3DtmiyCEZPnNyYll
+ZONAZkbYZv6phuY9CiNA10TiTdwJlCmLts3EmVoSXVHT/mg5fbeQdxRfqjLoDM/x2Wg9J4rIVgw
La1CscBfdpu8KuVPdKufAVhoWF82q4ZlNjZ6qT5NdSpBlnMCM96gg2WWByupiq5eAyaS2w8a/EP7
AUioHN2PdRrUrq56wN+RtfA2jcdreiEEuzx++CJhq4xIOKlvqn3IU11+GNEX8D0zlJ9ATEK10eNY
2UZe1nRro07LL3ZWdNLCYXB5uJLThk8PmxS8iMBgXwEnbQnxwM4ygp+kPmqMugchV+MPrpKmwY/b
u3++q56bEvGAcNwhsJ2d40HTsuHKMfwJey/U7iKnBfcG1clOPipqZD2MXYADInvNMhZmfD6urHQA
9RAmSNYhCDK3kCPPjdWVM0S+G3dWewrtTNuNmApobmiZ0h79k2xJaP5qXIH4orZEDgTnSQ7a2VR2
HmZUqRPgWitZlNwlvzFWhZ/4UCJzf3d7YC8PdOYQ5RxxkpP3oALIprpcNhJnmCU1ZeW7kWF6+zxL
qfEnee+OhRK+6ydLf4diW+wG1pTubzd91U3gtiJFx6IV8hvzpqupI2eILCVG57o93vvO6G1S3i/v
1JKC4BvbElB9B1IXTCpQOfMieB1KLQCXzKObrRd9Q22xMF2QY+1dOtVO/daNgbIUmVNIUqT++HV2
NsZKRAJ9ivuA4jGQQxBHcerWUeI4bs+dtdDa1RTyEqLOg+kVRxMCl7PW5En3J19NzMClUp0GazXN
jENlBJ5OKSQxYoHrhaDgGGN+1kbd/nJ7aGePBZYQA/tLNIrEIeXd2d7sSeImWqd5gUtBRJWRMtai
cV30qZ0c88HBVazK/QjLcLmyfwQ2FgNu3Djyl6apm7c5jvEtwmVYOAtQbRQ+zLNvCYidJ8vprcBt
LS3ctWrSnJq86JhxK8MPaVrSZ7gafAqNJLawjYPDxfEw2z9q1/oDOUp4C1nf1I8UVdst6l2SqyeJ
dwjivH3vm1q/NghJFvbP1ZnI9gH8zeal26RKxQ39IrbFVMWq7LSj6UGL0q9jWjxi/ax9yjOZQrKl
jocYsfuF82ImdkzRiQiM2A8RUzKlQPhmF2DnhdxBuSaz2ojo6w9y2dfDuhrSMVvxe/2jZiKisB+S
Qf1qNmn4XkvVNvtuJkp3V6MG2btGHo+f+NAIpFqU6V9A7hlnxaqHh6oNoK+HvtFLuxrW5fCNY7C/
a2TIx6umgUD2YKl+3P56JPzXn8N/+0/5w6/ru/73//D7P8luVqEfNLPf/vsc/lnldf6z+R/xz/7z
1y7/0b/fdU9V01ZP/zh/L+p/bNvsx/cmzLP5v7n4EbT015esvzffL36zyZqwGd+3T6jnPdVt0jw3
xzeLv/l/+4f/eHr+KR/H4ulf//wzb7NG/DSfz/rnX390+PGvfwro9H+9/PF//dn995R/tmu/p/O/
/fS9bv71T66i3zAeBi7Dr6LaySrrn/73T5C0ESpDPEPEEy/Lqybgn2i/obHD4U5shjILAMB//qPO
27/+CGUR3r0CB8DrgaLp/37TxTT9PW3/yNr0IQ+zpv7XP589Xv4OxlCpFnZ/nHx83LN6x2wt+nB6
ZLXnxuiNovloo8+yJxkS/aF0VWUjb95ln0PTCpw9Gdvk0E99ubEIF/0N4ilG4/bNWO1D9RwiPDVs
yib2H1PHkR41eQzfRamjfh4HKfwIJdj75ue9tsmL3i3aMr5Xcor+28HPVsYY6598aWhPjdRJqOOV
2jrE3O0Tylq4IdsY1N0FlVX+6cngTeKueR8OcVxCa4LJslEJUYNVj7bmMVXJaG3zRvLdsO+xymPL
/0Xj+X+x0Iun7ENTPT01rPT/D5Y3L5Bb6/ucZ81T9uRX+ctV/vyPfi1zVf6NFAG5AkhOhAlcyv9Z
5vZvoFdRM4HEwsMXGvZ/Frqu/YbeiFA3JknFvScQXH8tdF35DSwhRB6hq21SVXbestD5+5zlf690
wfyGnExQATyOd485lwGSDEk1WjKOK25a0Fl1XpHXbtFkq90gQPuQQmIxfNM5btRN243C6Dnq8AYa
MgqK+4QY2QTjNNSbLgURu8nQcUWAvqmnTRSOTbjGBkb+qKtTTPrSrKwfsYZa2KpO8ay/M9SmX/eJ
kabrUk3Kld7o1ZOlD+qw0yXH2qZjY6xtC6LEqvWgxLul33fvdFCahTuMXopmiRKNn5LBkF0vLCcP
LQke4zu71e1t3k31BPq70D6lqdSVboa6rLGSpymK3HGovo3k0c665tuBmwMM+KTppQOtlRGQRGHS
U1y9wBl2laTc7bKhUE+WFKMo3IJS5j7SJO19ToHoySyBHK8UvcqP+FEChpaCHPXAyQ7tr83Q5Jnr
aA0+BV5kWQVJFJw+3N4wijuYkojayUXR3icjMiE7q8yDvVYlSAujeKXKe31U/Y/JpPnHUG6nAaRz
YiGUiH/DfUwWrFoFDPdXZGaNz3WtoYc5tiNJ42noIA21eT6sGicqyk2BZJ7Sq8W4KiPIIatCTs2c
sVG7B9kuSgM6etl9KiUzUd3AH9FM9w30hknz1zxPWsumE4U+xj/j1tDPgzHE7/xO1/4wMnjruzS1
OfPsvHUgPrepU53R9VCOatipEdPbKnsnVZI1+ef/w96ZNNeJpP3+u9w9HczDFs4gyZJtybZc9oaQ
u2xI5oQEEj79/aWl7tdS1WtF7e7iRnRUhaqlcyDHZ/gP+rb3l3g+drtuL93aGct0WcvQSgWKMe+7
Xp9kMlM5lEVZX8eWLz5LZ0juQ1fhGTjntsG5zSHCNCKxeJdGId/SBsldVFvNPQu8ITpbwlwfYwtR
q6OVI6eVTnkwJAdgxqjt1rob3wM53t+gUhfrQyJ6HBJ8Fl+MZN7g3Ldu47D8A6fAynMF8F0EUlbH
Ap+NISus4sEO87k6WNPqfEI9e3kQZFv7YdJqpeqIzmFPNuerMNuCAhekYUusCteraPxi2zuSOrua
Na1gayqzovNG/JX7Wt3Vhcpv1mqz+Q5QsQjmxGW7Zm4vmsu2C3G0FREcnrSc971NrXiu309Jhwx0
HOluSllDPRrFexlVqeL819laIL6fltbENwT4ZYRp64a06jorqo6O9NU7v1p66zjodRlpLtjie4lC
Sn+5o+93k1hTcQWzyLmIXKtq0rDHEI0i2Da2V73vDZdQOlp5Clqn6rKkKzwCNHupgnSfvZstX+1D
kUh9G8H9CNJklRYLU/jwV6lW2LetsO0O2U1LXwNfW1nEnR2IzJWUZj6qNlK4i7uQUR+Tmf9/Rf0f
I9z0mwiMu7ZrHro/f72gzJ883k+W4/yLGi8AUkOlBCxtUC+PcZgVuf9CwBIyIHUYk4EFlDCeQrGY
G4pStE0XnWaOcRH97w0VJP9iaVA2gj4FPwMg7j+IxJ4XA8l9jOIAPSrglhCV4KO8SEVChbxXUK03
Us9ydg9zrOsm9dUsOEtdOitWfL21oreitKGzQnew9UJ5n8dcR69I8r5oCJtnoVqDiD2XqINEyUtJ
1SgIqol2uXODgUhIIaEhV1FXoxKr9Yl1O4Q3HlrMhTisqorm5lxscqk+w0aNP4JLFSpNVIuLLg41
1nZOFuHFt5PVif2Vet1fhsxQG8jeKIHQQ4QK9XzIFo2FgA685sZy7QbMTzJb+kajFrR+RpdabIcW
xdTqvCJSPqaLE5boWODl0H/+ZZU9xdS/xtB/9xgoBTFzZHQM2IuZ8zbZbzpumpu2qEX3jfx5KU+u
Rw8THRBcIk7zqnQ4HsauGJI3lb008EsUyMZvv3+OFxEOQC1gcYakQDaNKivZ5fPxANhT0VxZk6u2
jvPSueI0q1UaKm4q+80git39qES9TmkoN8tNu66sh8sK6SZYQJ29vULS+LvHAdOLW4jhnlKfYrv9
mlwDVyhyinzRFeCsqLud8UoCTbygDE8copOp80/FvtZUOxML7UZ9CBbfmjC3q0Vf3/ZT5W2vpPtm
AP4nBKRMZpItcicCTsBZbLTnTwT9T6w6hzg3h1NDG60vqNqdK1UELbdnUUUDTNymQd8N6cKgrX4E
arSATP1+nl7k/zwGiqLUe+m8U2UBDvpiwSjP2keKovtlviVll3+NRm8S43WAhFwgszK3xFCkri39
WryN5gpvlaz0k6H00w08jMpxtF9l9cP2CQezbuurassQWOt7N1usgrAGYgr8tTcoAFjhA7FtPB1H
uNfBhgRxJOsHcIqLecfE6usHdD/5p5qHAueu37/pyyVg8OMgGVBDBw4GLejlm4JoSNpRrPkpR8BH
SnyZmmXrL72Abup2bCens5psL+Ri/r9mabyOwFbJJjr5Ykw6K3NHbKHyVybgxTKgFA26HfcYrF85
4rgTni+DIfDENvfucmrRba5PyKvL4cpy9qLJaF+Hb3XJ7k39Aouts6RhVry2M56Xben40HmnyYRK
E+QrTrAXCwB3yjXquX9OjiUd4xC0E4622xb86bs43NyUXjWp96Nw+c8RZpv3ZVEPdjp1TRVcqtaZ
12u0tZEspKeElcWhsfX+Zacpu2e/n8DnlXsjmALmElFPOlwG3PsSSRjFzdRP+aZOxWCF8cmZardM
XQkg86ZrVfOByGzRr2zSvywakjT6jSZdMyVROE3Pp0c1Hk73K0XAGZ25+O1i7yL8lFe1Fbzzy2nd
TwxAX3wgvPblRTQirn8jx4A0Dmm/3HdfWSw/2Ya/HBqG+YUpJR2rn5aQfwEh5W611qvXTKedZuQ7
gv/FOc7IqreXe6sdLj9dLrfhsI/jRVtKh35WNd/iZjyFWRlH+xfguzkGE1YVogRrN9bRp5BXZ1DJ
PT8tydp0ttCi7jKvEMr6Z3eTeXgH/Amlzb/VvXc26a9Jj8d5nc/xcluvGtOmTAntnYNdK/d+3xAr
e7egZN3/IEIme/Phgn///TJ6gSc26yhm97PiY2aWk4YCwK9XAemubUn2+QmRVigrtefczivpelYV
i8QHRxRr5BwbAB/DdSNUVbwJ/LFATJAykD630sr9Hw3Fx7V/7YR6uRV5MjR6KIHhcwrB6KUgcZn4
c0WtbTiVbrDMV8O0rlEGDqGaD05UDigFB2rzzo0sQbDWeTnLgwoCTIuaCmGzj+iy5rrI2mIbPjR9
g7Ycyp9B/Y6V3U6vYFx/PsuLlWiqF0a5gsIxyJfnoziPG06zKp5PwxS1nxRk8/K4oRlB/uNMQ30F
S3E+5ESrzpzu+YqKTrg5xYVLvc35jLJ4qw5oh7XZRMq1nrYpKE/R6syapA8XFd+XO1gAXcEqVvke
PdT4k+or3Q7L3RrZMjniLjbXJMwLuFrKjX6fLoO2qhtAsMWEjZEu5IfIAx+XAsznG6Ku56/gJe7q
4fcLyqyXFyMBE9MAcfiHQY89H4mC+GUc4mA6aWffxK09NViUY2Atg/cek4d/6x6I68i2XhNZ/dsv
jgMyBFiHRFtkF78uZBX3EB4Xbz6RJ9YrTMJJnuntFCUmVp2cr3xh5w0BuqPUK5TLF1Gm2UKQOViq
lNGAqL7UY4s6V+UkrvOpLfdAf2irIPqc6LH9vredSr5EW1S4BxzaaufQchXv2ZaPr9po/M3rE66Y
8plRMiGRev76vdcAU0Rr4NQAB55OcoZdklmBU/UZvtjFejtQtj7UXl28xgn/u2+mGggrynSQqX0/
/2YHs+Y1juEW0J7EnEkueZv/mNjTOClTvcBWIXam/jjEyfjafWQQ3S8WGwkecvwBNyDQ0Bf3UV/X
cwf2cjpFwdyS8YeTNvmPk1yNw9yeE9RdEJCB992fCifC6mVarJBCwVSjAN7bNoPzj1c/NF8WH4AB
FBlezkI19UPblevEOdB3wXWNx9J3CDHJtXSR2f2+jDq8ouZTvsa8eRk3oUXys3WFHCCdK46g53Ow
D509jAE3YeA3a3zYdBd/HAd3+rgO0pJZveKkko2F2yNTOofWaw3ol2kpW8AACIgL2ABGNe7FrhfY
YI/uPkwnLJyaZEaqGRsXsGEiOvjVXmeOXds4blTuEFAzw8nqXQ/C9U2/qn298jiH3i1qSNY0r+U4
QRGZln/m8mXuOTp7REukWT/BJC+ecAZeZfgBPKEQeLTVdRhvf+wa/YYkyZ0J663aE4c4phT1+yXx
d2NDqm4YJ5wPVDBe7ExcR6M52SAfDN4qP86FKjd8W10vz0JsDJpD53f6c50oD6v0qgnfUMLsrgEO
uLdUSPe5SDenD8prGovlgzsv+T8kUv0cGhPS8WTEu+SnLy6voVz23YencVJir/+9eGU1pvh51CvG
Qq0dZiJwqy+Cib/zNqe6bIq4WzLPaffX9MH+epAmJhdBqZoKEEf4iwdxVb0Mw9COpwL6sMVabmMx
pk3vWpcdVosCVabAproJ9H8drgo3L0Hq2oV398qMmavi+bFCRGl0+ymds1peHivJUG1IVlvyNIf9
Tl8AZVRaCUuTV+matEt8iLBk+IZxYBullr3kX9D7tfLT1jQQoXS0V2fWfPdpbZ1ofu3IM2Pw4tnQ
1kfblNonhsAvn63s21m2wS5PxgzEO5ZL3Fxb9ja+lbZdvCG0aD/Nquo+WdAzh0NgKTRhkLXrzpgY
tt8hqmzilTPvpxDYs0cyqDz64jSJKD3R0H5++Gh76Qe9MFzxOnljutK9+JQnk98cAMcUYbrr2D9j
LiG+xWujb/I9bGFjhzbpe9f2VUwIpxi+hcNZwhGPBBleB6RC1X2Ji0rb2qd5dpP8tef+y+3BRYk6
lZlp8O6kU8+f2932qeI+aE7+Gg5edYjatRWfZmcGZsJZukV3GDMO+k/lFV39MK5VXL7vvEGPX4La
ganltp71qpfOC3QxuzEiDg9JK2jIAbp4WTrzh26wvLAVp8nueyQb9ITqCXg/V8binZs3cXg1z5Nl
cbsDtt7Rmtmj5W5f5zwMjlHb7xjrad/v+g+/3xU/MY/PppmCKjetzfkOFAV0xvPhwlV8X6BA5sfA
6sYByz4yOiqfXrHUa53qaAkwI8f3aF9TdOPa+gGkxkr1gEZMOJ1QGOQ/AeulolHVdv2Wv9MBIpYq
wCWcprB/tYFTG4M0t3SlL/xkquw/odxLvkpOsbZeY8X9JW6BV0GNgQsTIhXMgxc3woYmMcVbOznu
MR9/6gUAtDeW6vLxWMfrKPo0z3G8zOZo718zdaBt8HwfG9Yk6FK4W8YexNzez0czd0ftcZhU522Q
ukre6XraGaxktVCIgJk40j3JtJWsi/4qvMWPlsua60D26bZX3btQrqH6sv6sGVUeZKgfpb9g9p7C
9zFFslk0PWKqlq0Lu7qwB1Xo+YxS5GwNFzS92v1ed7qvfnjRYDUfC7vfgy+V5D7OU6qk4YcJamQV
8wC2RK2fviOmWB9atH9yldlD0e33Hs4euj8kdQNECj2AKsmTY1vRu2Vz14qPzXDdrSxF3yjZ+JW1
7W05nOxmhghwtmeIJP1h23CnirFMrc1X51Dl+CnuZD7FhzZKzGJyyKvm5CiSxiydsu2oTw1lbGpi
GgYnxUIvL6ZJnIvKGlgsVPC7UN/hxRuu+jBMNiYycztt6rPTF5vTXfkhxSUO8aXj56O2Q5l753yB
S6ezAtHYNkSdpEO8YC1dyWsgReuZ5LK06gk/qzpn5A7zkpj/b6jDKXw7BgJY0GEmvXOCi5jG8rRf
1r7a8RKIGGzdvEM6OFy9WyvxCtc+V1JtVNuG0M/zSgLmDYbAzI8gs3uzWi477L3tLETPmHP+fFoh
WUgOmvo6ogZX6Tkw5jHk3a6FxEYo9vt8o9QSmRacYwUpqkwTuzMfe4dXZhk1a/8GbUNqjIFIFqRP
8sAlNT2BqHaK+crpZ4+FV1IVZejBXCHpcLQtv2JgS9R0ZjL+UfHG6CBW+z0lg4kdXodD9QO7oIp5
Gp72fr+WTHpNe50hyTtpNvDTT/0GLDK4iMTW8vYh7bb+3gXdF9zFk9fs98vQjeptEubFj5DWwPSp
ifd1eMBv3tbXg6Pb2UpJJenCHqSzl/4MmiQpmcu5tsyX6hL9XS8LUVZ88GUgrVtnE6aCqeVmZmuc
a05yp6HZ9yl0KbyeBrEt62Huym2mxdtUPHLz+OSlT/32IerzbqvSsaoJOW4HbC3r5Kws25nQZJ5x
HtsOjo5idoXqbXNO+6qgcJTGcSFDzHx3kXiX7rqZiili1SilX4GRTFRz4/YJNnN4cY2oa7Zt0/Rv
cLwMe5EuebRO75egQuDvKISt8M0pkmXX13KxFGLQVP52ZCYgPFrLuUCYmlOhNAyRIIs7bpaP69aO
/b0zIgOTCii3dpBOQtVa09Xce+8rDoTmkSv2EkGvRhW/3jOURdZ2viJZ4h1PER7wbC2gIcFyZzdD
wRnfBbLe74dYdYz1ujesA4iL5td8yeKhUoNilzO8jx2xswQbNB74jw4SS4N3FKGqQ+ttEyW9uNsH
hC4BGXfIfFxUeaFYbFFQdyy2IF/Mv+pFdwznZCV19eNxl3lqMX/kkzyzb909qRbxYfdWx0K3duyG
+mFu8eWs06AUG3uFI8ZMuvDz0Rxr/chahZjjVX84FniOi2RH1usrMPrAGw/l2jfJReVrkd91i9tS
MsQylWXdDAj9fbc1vWXWUVGYfaGDgbOzoJGg6lTUKlzcDB0cc9utBeJtMDGoId6iejCK+8Gd7fqM
FZ8A8pSUVBi31IcqVH3gBFySO2fDGSSmmgwTjD494W5/nUtyIDSaHudpDwbaMSm/bXO0t3rhwn98
YVHWUbKkgXDW5GbelKT/1/jD/O9I6WL+PMIZiRw0wlcagxhfddpOY9kPewcUY5iHo1+whrAadqR1
44xjV6MYFc3xeKumpKkuwkEjVUQPfwbGMc279aZWc7Eg59VUXnuxFLTN3o6UXell5Tmc+uPYWNZq
pVgT5cU9nGCXB86rlkLt05bwQEL8t6fB+IEGT53OLfQnJMfRl0v3chx7BIq30eyjVc3IHMhEKn7I
+8L0fOYiMlcl9Hxne6MiMdYP2CCaZai7WaLlWk8BALYc3ntyp6Q/8ae0XjRzSpXe9DXWNa8Z0BYn
v6DJ8o6S8czBsquQUjIImGtvhnV5zYLt5OWoR8dJHaehcoPqO/LkV1FiAWMAvFLR9c3KEPq3lw6T
Atl+9LiLLOvQJcCTqaI+XmwEF4FezuUAEW+iTDk65ftG6nz9tu+Tua+fYiXfyc1x/XSX102VE2B2
1mr2UYlkJp/P3jcdoqfrtwJIzyM8XRJIdRZszdHxTbj0GHgFKjT31dJ5kj+LVGgOcfg5Zk/Yu2Pu
4koKc6l262TuT3DkgulqVF6ZofIjs/Wfbr3ec0U+Z/R3c+H+p1eHgbs5N6NQj4mVbt3qRvh8TgNg
oeCxSQRT9ucnK9fsqKTXZj0gSmIaT10cW4wl/oEEMaqFYtEfgq5hnjJDsKfTF5blVNxtdo671qcK
BWTEo1e77uUJF4164HT2p5VdKWOr4LT1H+NS+uOaFx6LNem2w8QejL2rKufn/o2CE8ABgSBIzx9E
tAy4Q2wV0PTKbGA2LCXn8eqr8Vg3Z0HVm60nOvA2+ri49c9W3uM3RLXd+cEh2oA02sdWNOYCDWAq
1/Y58fRQkBmGvbmeWhmEUn2q3dEamvsRQDDDkECXsauvuMWYUZd7BMJ3yGbd5H1LHr5v6+i8nVs3
HjkbF2WWudc75lqeOk1d59R7XcuvbEvtMOl2nZi3IKJuGMiBJe1fDPbi7c57VzbtWD3snfRG513R
BTVD0YslsC0HDJTFp6O5r2xiP5EKZ/k5Ul0Zme8vm5x2qLDCSTb3T2GBI2qhvg3TFs+f0Nbz2Ix+
XipTqG5ISTMfF1tGWZSRMA89+CYm9AxCAs230vfooYoKSN29mHsIdxcQmWum4yn2EO7Y8/vS8c1L
tmVCRPxhHWW43I2xLJjMJWm7PGWtmA/Mx3bmdYJ57tlEoAksTWiVJtPkhnTUOTB6399SFykIJjKw
O9O8FNIzj/b0EVFLsNtfjoPqebTAA0HoZls5wfg/o7fV8zFOL1CfQLSkkuNy0z+u527qzdQViW12
0RMgZChbdNeRI/WIAzyx/Pw60BB8JLqpCe2SQPZd9WOcylG6ByL8Als+Voh5zaoZQS8e1mqu3TdN
U0yiHFNb1HZ7tDzYZ2+J+3txHy3W2P2BM3osv0cJ35fNTmf76pxE09D94Q9I+W5US+q4qFLbbsdh
uXD00PDGbQNxio1D5HmoaPXUn6vSlqOD9bDYwbiUkjJnn4ppSub3fY2V6Wcsxb22O8xjiUpI2o21
Sxi2SGbGuylVTdqR1knQixr+6WYt85EFHZfNJ11sLv9q97FFAG8DOzPrQ1SD7UPAa15awMmaJlOS
bgBGNnmoGxbUez43oHRRKvQ1/hQKYaYxk+DDcpkyNnXkXKsl7qvhLgaUY8ODt5GeBFKGHVM8n4el
zx0OO9D2t45DwQpPlGQy328XYayro7R685PfOIN/kddb3VrH1nXn9t2AJqGNRL1U8bRfxdGmOo9+
/F56znGfxlrkmfR3XzoneoP5xh3ZVX11oafe5tlKzJ7UKNJE7+C009YrO2u8GXVnDj6UkEyMze9z
geePUfPTkY2VXwIshtjGajiJw9Cc8bRzEmc9qrjaqodpGgIc8tp8koVzVKRD7Yeq3Qa4CkHdFEFa
BlOQfK5cpHUAd85NFOKhl+xOu90op1lDQHgAxdvMsYZgsIHtiVXFn+PdYd2EIjd2eRiriuAGMK4J
V9seY3rus8dLrtLcM03mwozkFbzHX8EjG4GKdGp3C7ILrViTlJGATBwZj7lpMHbms/zJBvUwdgG7
t+q0t+v3eY725IlFm3Cls1AIJvef6UmVVD/vhYa/eTMPkD75vo2yiDFMMpmu6xfm9g451mZxwDU7
B7RJ4TfHV+vpuACE0XEjzMNgTn0Cv3x0dNbTxSxHfNcmV4k78sR8cdKw9ivMemtkqDkwxwhpie24
TZaJMStcLLmAo7hgp3JeRZzs5Rq4ufqab2HYqEOITi0P5qNYxGM+4SXsEBf4B1C95sCL1znizpgW
ODL3yTAvjKnbDQYsUrXW0C2nesaJsL4Iw6Hc4nMCqkwf+9nu5K2nPOzdlZgZNk4NVk1g57XLveoM
mk710zXehZXmjNyC8Oe4PKYx1jQVjoSdFU7dYZziBbSnbyHK/tbeE1ZZtpfJzl95WBojQvx4LAvi
VhKkx8BZFQklm9HyDCCnQ/6G86x9PPJU2STEM0+Xaz5YggmpY6wZRdoVLRWVtM/jnTU8PEY+QuXm
zPM224QKbow2JnnUY7he5K1JB3u6NSah2FxSxLb0TKnB0drcdGjzzlwQ8eSYQMuW7m5Mq4SVlJhw
bvnmft2sBDXKc8AA6/XAComTD7YvVV8cuiixi+9zMan8Q7JsEjcqUVo5Ag+VtXhLmrB+WnzkSulv
WUGJwhkvKNHV8XcSb/uj7FEw+gr52OCgyoJpPPvtIoZLdyny7X7Ia1Cye7h7+7kYlLd/JLTapXWe
+iTQ4mqj/Ig8DwLDe32vZWXZX9y8RRbXXUpXWBSXk7WY0sKZp3FI5VrP/Z1o5R5WqWg8gSStIwB0
A8betvqoeu0/ODn0o0urU7L6VinXoZuw99G583QiO6SY9yW83NViLR9aOnL5u6UQZl9OXQFJ76wl
Ad6PfF+qIjmEU9zVBx/ICibkVVMPwcXWc2Kpw9QOducduCb9XNyY1Cw/245WXUeNjJEjeITZNJ08
+o0OMPpSTvu3p4zrKcomDDBRz2OR4DFfsfDQZjH5c0lWWSQDAXzkkbx3hwjoduxm5dBFLMrpMVEv
eN/+8Lj+9WMM5T7uKr3tlBtXqkcsDwH4sn54TLlxVjSh5lOc+7QlomAxYbW0WxOFW56S9hfKBsM3
uWwiosPim3k/7V48rFsWRDM8gtQFC7RwaLsxK+xQKrDKP8MRE1qLSprTYqr3sbpWlMiqd70bl/OQ
tpbdtwhJ4+2HOHqhzZFBTdfkQRYJAl+f+INm89c9SuokM7lNKjnI2pGEoLOT1IAjc2YYIeNtyNkz
tZid4gfnUsPRhYmQkxxrqYUWGVnZ2nxkS4VlmAJ1HO01nQKQIpcoJLTrWyZwWN8WaFvjSC9sb7cp
n4QSqRPQl3r6Dvljnr4TS8zVtzIGY34vqsRmGU7jpqpvqrKctUlVBLan5r4IR3/O5t02+ZTYVoN7
2ru9274Oa2vKX7rrh/B7BYREVOd8ahdzMIInZ9jsQpvzG66i7bDKfxaPInr5/Qh0CoRjldbWYIaj
AwfOQToSMRAbSQHyPV2meAzfKi83N4F23I6pejrD2HEx5YlyWjwiHOFIpz5sdZAnVeoEo9W07yWt
SCYsfLyHZttreZzmMZwfbc9kG/kWmeMrcXZiUbgobIrDwJYAU/+fS9oUnRj2vjZroHYCyiDhilLE
eN4C+FQrRdN4cK+7oDeLT0i7Z76Rr1iYaHfyTEFDhsM08WV09nqZ6chbwPCHAaK93ZV+Ag9SBG4S
ah7txuLpd8dwat05qeEObI81gNbuqJigm0kSbUnN/sk7lCzCLHHUpi5jtSz2530QVNwBWg7h20gM
LsMWN8RYH3FPm5ePT3eq3Q0/i6crQM/tmEf5sH1Dxks689EDzGUGrdhmxnqlL8JrE3KbYcpLbXEy
Wza7HKJBsU1DxhVobs3RcTfFren5FIOzyHJbBsMWozOpdKp1M3dHnXg4HPIHc7evb56gjTRjTaRB
AaLmcBifannUYYkclIrMIfKULBZLPpFStEhP7cBKOnwyg4OQi2YBq2ULt3MkPbTujoAsc46TcQpW
Ux0qJipisOGGlXlxFAKdcGHGPi5cqBKV+VcX9zwTxTwZ+B1rqMTmJh0BcPAKhRWaAL8VHfMuUCzk
B6vsAlIAtGBw6ZLZ9lipwcc88q4Z93542yjqfd930WAkyoWt97d+6a5LlWGUuGr388/2zD+iFnzs
W/73ktD2jPF5/t4bUuT021/6X+mi5mn+yx79f4P6aRhr/zvx4CT+Qjswf/BIO/CcfyH3GsFvjozO
A6Kl/2EdQJgL2DQAgJMIRCrkuf+SDiL7X+ClIdRATQZUgMzpM9IB4OEEmjYASXad/09YBy8agfRU
8TwGUQaPlC+h0WW65b8woBHzXMtSJdah6qLgngqNXLJw8tlL1eqsMW3Vcf+0baKZIZTNDshtk7NT
07H7z8XKe6e/jNz7x07fr2D6v3ugECAesFOGitakaU3/8kBYPsauCiPr4FCHNvFjaN0V6Erp1Bdy
fdjcWS8ZlRQ/zvIh7voUqFb/OSdifWht5b6mpfl3z4PaE+RFms/846VIyjBptHKCzTrYIAG/ORY9
roNYVkwKh4SSymlu5P41GpCiT23PQrels7Rz20o/HA5F71avyTE9hy8wYSEkERdHJ0Q8Q6O2+3x8
7NEisvKm4FB2rbMdcP4bROrS9dnTkAje4bzSuj+FdRyDagCmdBwTSt/n30+TaVv+T5vWPAWaGnw5
Nmv0tYEJP3+KaeS+iYfYOyi1yM++C5yfEAz4S7ZRokKjgWPpQ2hRIz9xfkav2Vr89etRiDQNTS80
ug3xi0FQM5172GhEjpMudLbJYPUzn+KVS3QTujeATWoNMK2HTlA27VK/Brd53tUHnxwavY+fmnn4
QgBIeP7+a7J7PfST/QgAsLiJdjoIII4IygnNMDFLrd2vyrTRYhqPQttNn9KtyN/4q78EB+rMwasw
5b95Iog7zIRnqEpQC54/UYCidY7Iin1cy9r9o7b70c3WQYUeiAPb6w5gJuU3PZSeIP43awNhh+Zm
QnV9oq0+0xL//QoB3fsc4QLDipWKpCSqaZxwcC9enC37SENcTUMM8wUVFmLD0bHR0LBX+3q2V+DI
nAGFc1hjr7jV9oZV9EZcBkVyHdysCdFZ9NZ2L1LkOH3kz4el81PZ1oGT6V1MX8sN2+i0xWvC+ZBP
fayOy+wW+1WxVVaBWqRy7uNpK3JKT7MrzusUl+shbCJrSefZLZcDtFCXZHMBbWhyK+GlyaDkDMIv
AYFEPyQm+N58Xx0WmlU15UpwrbBeo7X5HLZF0h0wzKwwI4/QKr/ZZmVsc2IZYK2t/cYC3L3bPpXu
ahguwJA3qPAWQsoDhTli5EJ6q3toxRx9cJyK46w0+N5M7SqJ087bPCd1KUaLzFT12mMc5H+a7vct
ejKqyDwsRiGr9ODNPjuWG+nMjVc4IQ0IDTRLhFNkfRHz6IqqfXGql2J73wx5/2FG60ke+tAmDqkS
dwIT3C8AEDoIotSet6TfUkHxvzvTjm/L06wAnsLHFc4ObnzXlFGCZqyzqVhJ4PYZX+KLhCX+oC26
1WeJmE9FnOiEKKjVy1y/yTeYxink1346LOhKbKnnTfF7Ld06OJeWt7kndx5RNJnmBbFwlL/iKcuh
9RfZmie1nzU7dElBqwRollcqfdCtFfcpLIrEOSxtPcsjLSDxnhi1azMZav+7MWxM93WnSzF6YWqF
uv33rl3/ypMqqv60rfGqy0NhvQdrMBjQaMhqiKQCB0DeJLNEN524LDBTIqHCigoqbVk65aHK95wC
1qDcDksit6QK3UNC9d0p8Oivwy079ItaL+eZpPO6EPu/dz78C1orozzCNp6sNHfEQo9plpnwtrvc
1Z6mfIJ2MRqR2lUfGp86o+rCtzOsnX63qi+7O9FhRW8XEluClPM8Ig92B+VVYhaI5VjwUIicLa/i
gF1CFYJAl2IMTVf7sEn9Tsdqa7GepWR3aECTwnn2vCU6VIVb09zHMC8paLOxA1IytY8gJNHBqZoo
Pwq/y2lVDB/dmspjm0op9ancK43FSOOdoLV53mW5oZmfom+TXPQjXPKmq7xztEMnOvtDG73zoxoY
nWqsm7iKYqBsZXumC/CpKVuykLgZLodAKKY/WZw489yueLs6CjzZWt/R3nI+o/+1B1eB5ev6rJ2u
W7OhcS/YBmd7dYt06SBDo+eWNbN9XzjlzRa1O3n62N6u0poebBFBOHO7tr1Dc2rYDw1YkrtF+952
DmCVn2xl/UERe7vAoXU+k9LuV9ZYCoSHvJu+7oBktGkLxRdX4iBoyTXqhnMBOuMRrzyrJ1ms+KSG
nrpcJ7QnBuywp3QVxWUktz/yRFn9qf6/zJ3ZdtzKdYZfKMjCPNwC6IlNEhxFUjdYFCmhMM+F4enz
teMkOu0jabmvcmlbBtEAqmrv/U/6qsb7fhI385q/oRmoNq0+bftsNn1mrPtWX06WWMO+NIlcFs1R
pqAl8aGNR2I3IfvuTVm03SHudYXNfe7v4CW6x5MRRglbRMU5RpUOoQU6PgMpNgCkn5d5z7aWpc/N
eAKve6ebN6vSlo91Podt3HJKNfQ+vA95i2pA1TZ23t+budPvk1SPr2voQF8RcBnvUMvtZzmW86Fo
7TtvNA9e4RxSb71jd7hWS9r3xHzK85wcpr5kiF9YeIec9gqA6HdOpZ3I2PFUS+B1qqbbJCbeORH2
3irnJWiYZK+lc0tH+uEp+k6VonnVGdXeehYD7Y3amSY/11R9OT9Lw8OXYI7dIXDVfrxzvJHEkNhN
dorXhNiQZL5ppVdTE8f7Jdbcqxo+fj+ljp9py4Ekj0BMauwbqWVkGzivtX59mqHFL6UtrTuvSFpU
4KO+6MfVLZfiXpX1Sx3X5qPdFN36pDWNcztPVfVhTMp7hfYjals2Awuf0/RmcPNp/CwUuu0jtYMn
bh11LvTXwjAmJ4QYzfnnyhNFn/Qv5aFpBIRphZx1G/wKbgqCjVk3AvwHMNzuVTv/znMerzU+gmaT
y3xm8izRrXWzWJywVjT54jl1ewquszDuVadebOC+OFsi31YOPymeOcvEEepkOYZNqvSGj33QsDME
ysytlTdpz1xvWvfGINS90Bjf3Ex2Wf4oY5rfMFOxXVIam9bT7JfmXa2mbMNvnlyibxKLBDy32TYK
g6YrO2lUL2zs1H1oXVk9WIoxE4awiBQOlCitcDHH+oc9OhXb8SqWZ2UYJSMbISd3Z/P53QlUSTaT
vkZgoNHJ5hbThGINjBq/R+KG1m0nQY6Z9WhNciUzdT007jq+jqumTSBv6iACSYD4MR2hhfoMYrGG
HN3EPgkM+/5omKmVvM8LzGh/sMT0AE6wrmGrGu4Nww+BM65w87D3AD227oAocD+pOm4aHJptzlht
hKYGlbTldKbRaOrb2tDi1zV2hR7MrYSCKgdoTaEFwovUf6iK2z7LbSIZqQv9ujW7z6wzjcHPu/EF
LK9gfAh9o2OIFog1xW8QRKI7DpoOHY5FUWg7DsGUpLGc4RGNjlHYuPjWQ6rMYcFAGHqSFJNy1+fd
0m8BP9Rk18Aw37RA2t+zTD8xCShnGMl5jBLGtdpiM8IROO3XyXYbVm3smeW2LGxoNLOOJg1xuUXs
L5v3wpfPQFjtNbBKJlyJczqUMdRBz4092FZrqhxepRiuC5x7tCBDtCqdbR0jCbq3HAUmgXM6n5Qm
90KdvStA4qteM1iRYQYxYZ+hQnpGRaMfhY4mLjcZa6ZKvKlteczAbHoXb0gFiVUlk3ePSS0fkxfA
dt7qtr03tDoqtLLBu0Je43ayAX/Pt/O6PhAzloSpkOqhIYMzTJJRf8jXxAg7N9/pa/Zu45rVhYpt
K8WR5aXf6tDQXuykXZmUUYCWh6IBojqofY7RqNWTb9Uicy8mX89xZw8QsuE7EmQj9LvkhCnlaXKT
QnyrHwTM1ulOrdTS+/SsKveSTayJ2fuhUa6pUVFgHvGixWh0N1kByLidxdRaxtauADO2XW9PxQb+
i91tjMUFCO6HRFUdRmPo+F5xH57WU1EpDDSrPdjnfFuZZIzuhizLWRiJWWTf16qqTb8cEW0+dMuE
pwVq2gK+9NDjjVFzSwHzPOUeade7kQ0xFk6W+KJVTvGi1ioWd4yRr9PFqbfxWJgRlbj2WDU1xm9D
/2lIXgP2eSttuW5tvLVzIh1GGBnqfQFnhGrXU0t9Uwt7JsUHhP9RsTrvSMseqa1yLWUqohpFq49b
YSI3gLQ2dWsxP2OhMsGidBEPYQx8qL3C3pSj6L6qsOGCzuwOmhidGxMizqEoxH2MNPYAVlZRddk6
tRjI48AZvF+rabUCGQvy6gs8C0NJqOJuGQsNyu/YHoyhc6+JU9Gfgd/5kcKyNnJIb9Sk9u4r2x0i
ixqCOqksXvETaKPJJuky7mP1rVBtKz/9FbmxmykNXLcswrmpuyu3Vdy7yVnqO+vEHGUYe0pGrYx9
AzVqJ91OeYOzfMt6XxDmJRle9hoGVX5qkW/plk7y4VEy7OOyES8eeOQMxQo0GK0GiGTnZ/0Yy6DN
qTA6r5zYs7gFrY0/E8CsgH+xA/nfOCkQUsDYaOKVY5uLnqJwictS60OfLaOvOd16WOP6s+u8SImR
rDXq+ARtudxC2jfullaV+7nWLKoI8YrS91C6jHmNjBMJ3XmCH92ifEjwXHhKIvsszRL6o1tBHRiU
UNeTxc8rJ658pyke0j594bjx3Z6sFjIPtQAbloem1XaJyFIf1P8zgSa7gUbhbexeVh81XWQwL3Z7
d/KlvV/WtQpdayT8KR63iWJA8WB+HRltnh7m2opfyyZ9IlzxRO8nkUEbTB5Obz2cGAW8f00JJw89
a2COE4QMzRxulrydrmrDyX1nmVQCJqaTZ4t3XatTeZNjyI7jbcgYXbuG5oCRSy2NaJ6IGKoRi++6
tHsdPMtnxpB+FR6t6DTb7Y2ZqdOHaOdl22CUdGPWVr0t8rYJnJT2bFLWfaFlHzYeUqHTohqVRYGt
EkBHV4b2ZL8aA8xceg7cpobuKtbWSEO39ygsV+7tOpEYfLtHp08U31Za+zFxu5cZy2VYlfXtOkOY
c8CNDpNpFge9s4ewsJVNjifQHrcHnELmQfzwFuNtyM0YBm9p7iFrZPsBDV3YayiZQR+LjZGjiYBD
FqSefmyXEmNCvdOOULk2gO6fME8wQnStK5wCOh+xSrVdLenu9QqpZ+OsCcnN3d2QaXKLs6D0SWcr
wyqB+efYubLTRE7ZURxra5wfPG1ctm2i7yCQplZ+3TfpVw3MaqengxoiPDk23Yh0E93bNmdySdMN
1+AO5rL7xaaQDWVuvGUS16u8ukMCXhLK9mHm9VaXyiYe+M5t5gFGmAP0bRkxujtGQXcctIhk0ZBQ
/bEGu8J9SyBZbs2mKd6LmNF53SXKF9EwNcqxNN3ZRruJzTFcc77tFeqatx26saVpTzqmJka5K1UO
SzfpDUisSBEXdy73BZZW/iK6Q93K5mh2/bA10tY7uul6zzytOrAj+QNihABbl+QOhk4wDhB/IWse
rMILLIhvJPXkVsDI6EZd6mgd5wgf6PuW5h5uY9qhxy3WXZoL4wrjkdKH8qEc9FZ96CGD3KMkgnZr
f5liZ5841dMiZGSrLA34xbXfacPe6FqP5be6kSZKplfaD31d7vKGrBNlOGSARvq0jrvZ5pXN5KGN
5TUy/ROxJxX3rq4FvWyvcht/MdPS74vuS5cUt8O8L9rieannG9F2G1xhto35fcTcKEh05aalQcBc
+b6YzB0ulzA9y41z4m+2FOJkrwR1JTf1lO7A6CAmz8MnUaFvZa4GqotnmUfnKa1psxpHsPsb2TDY
YeNRHlrGdLrvOatMbpPUS8Snt2KiGnVtbilPTDXyKkDmUmAxWLhLH2gZrsp+SiwUDlb1bC3XJw2x
eehNYeh75qbpvOeJDM0uAXzCc3ti+FhB8cyyIvPnrvTsp7Zhi4J8VI59TE+Fz1xyos813k1r1sVw
02QQxlMwyMkD3HXWxXQBfh2lfbUWq21ewJ3rOIK93emvkFPQcatJHk/4FFv5SNtHsmXNaG4ehr0W
2yWWvq6esHXkYsD5gUnsydEYZgfVfaKk39OYXgwl+FcgNT1U2v6LaY2fvP7gVNzO6/QsU0ypkJiU
sOQT4332FJ6BBdh2YFqiUdTZWRLOcDvem8W5UtWp2TG9GP0shlwFdzX+gXqoJyyLnR1zXIhAvRjJ
siih79qLjW28DndliBk2p0MYw/TEak5M0SxXfZ/PdhE1DCOJkVc2qlCr90JLqidvTjF+hDPWhUyq
ktBLlGeExeZX3XklTPQb3In5aC3zi8FQJ4wVYW/YVNHBYS701U6yh6wZTRBWfrjW9Fdd7xlbvL/u
zcq2nt0p9QLdyQ5QJ0LFqfYDllyan2fvAHNOWCauvoXnyZeTa3fxarRFmA3ND8DOm4mq7QHPdKx7
8AXUnzrbO4yVt26rOrWCxc2xHZvWdl87xsAYKgWiVzmfzTG5SoqTHnww8z0qeXpIeFFtq+gN9U2J
a182nJQ2g3NVDKNypTkLhVTyofCR6YZJL5vZd9DZ1wSK4YpBj0qP2iojdkG2+6qO+WGxxi6MzWmf
aRq7+Zp7fpJ2sw+dOz+mNqdJaVR3vdVAGSFJhz+46Dhi9CdTTfIzCQi5s3QjfQTtLHzIBS/JKFvK
zLSHWs4kcyyULa76d+Do8a0px/Y6b0rIK9V+hb59l1izuSkGxmJo/jv12ssYWHl0b0wJlfaQ2JD1
JpnHW1FRebWxnr62a6dCcRmezI5Ato4U7wMEruVGm4w9Pei80xpGqpqjdviXLM6dMyVMxrrBGAMQ
6e52QWzxLlxdbDpDAUshbdPPOJM3hdmOIsgzS9vlPRPOGEpk4OW42yA7fMlkKeEhWw58GWc0Nvqg
fyWLJWEsQBvbLv1hdayHwsggHhqWEnqYEz0BRY8VD5zeejArBCGe2LO02IxX+aAIybaX2mkghMsB
CstFV+qTU9C4HBtH1zHXU/BFLKrGz0U93dRxb20tHEn9WrwZSelew8Gu90wi+wC3RfIWmK9G+A7m
V3Ym612/EC7ktubsd2gub2OGhbs8KZRrvkNqrakwrQAnrvm5W5zHwcPtu0ew3vnmWrynvX4/eN22
BLML+wx8IaCccfd4Q4x7fTa/WvSCE6EhsLc991hAuH/ph4EmUaa3cdVMV0qmMJUE74eYk6PyLJU3
LSbZCiHQW+GIyEgM8hbGSDAnC8bGmnaIHI9Y8XbYdpj1rtHLR2vSjdumVCp0bDw1DVWLP1RkAi5Z
LUIO5MqPFyUO56V4c6aSSmJcKKW8Gl68xWxF2iHFtL6HnZ8EGUbTfibjZG95/e2qVt9bfZi3Dkcs
E3jSmAy+jjQvv7mZKQ5QxCefHvnaNi2T/8QXWrhaCTOszqFgx2WwNPa7tZjMai3nWKXpLY5J+9aT
5Hf3CRwO+JI5kwtPvV7zbruCTjA3THzhEsNFRs5WmpPcViUbEabu8hpJ30u7dNHUeV9gvthUDF2c
wpCgnwjkmuxaMXb+jAJ5V2XmO0dOi1BVYoQLbuqqSoUR/HTn9ZCCaWmxpDcVow+KmH6oxAcrQAz9
ISt4ruoYF9/UTqjBCC0utHWXjMXFs+Ek1kbgNjE+NGq7XeMcsljfib3NpPOmHFdv09ucxsSYHY2m
NHdFJQ+DnWGinmItKqdF7OU0eJu4mZ5NvX0TrvOkY3cIskG+bZqt94vsNtLEpp8Fy7i416adak/t
VWk7ezwJrNcmV7I7aOIDJuXFrh3Xr3Vdosxr8k+7snyzXpbdbGrlVqk8DoS5b5hd16g6G7FjyKXe
tvDl/JnxQthhkfaKikjZglM7dEY4wTREbUL5cHb2qnhfPOLZQn0d5o1RmepdXsVH2v1oVlYt0Adp
A+Go3dZzEx5e4V2hTHvLEq1ACzgygIjjLwjzJsPvYjV5rqUV9cx8Nu2YEmtsxO2z23XZVQu3CCJ8
kmCVw4rbthbBYjkGl4HlZu6mUhZeQ0z2WC2M4X4o9SowPayupaMFVZZCkzI8dvyGwiirivYJZuhA
MaH/yFs7C/VhWHyHIEqsviT1UaWSUZQ+1257BYPubozj6wZ3ZPANV7kFpf/eJmZ3bEznGS3DAU71
Fe8gtOJmOJB06jz2xfADAtS+SWxlC8XfDOHtAnSROUuxkE4jMp71q8J4zq/WZMQvHDvb2LJmvx4W
caMnEusUXOSvJtuqDq4cnVt4aEHepg/LLPoNSqm58R2Z7mO7paoE0oFeEyYMtQCH5l1T9d4V5V2+
92DvQIHmKUzGyNfTDj0hbbVkMzOyJuGrNZ5JXzDuqH/NL+bYswynPLuiOJ5Cg6rmiHqza0PTUryN
JfX5HuylPepzx0bAv6YEIVpOZVvQaOKfs3QEVk2oXF12ysadHrRZ13ymjd2JEC7DedC6DQ2LPmzG
pMK2us+v9NXMt1jFMl3khW5sA6UUMilMdOf1BCC49q3eGOlmMuJNP6tqYBEPFg4K8Up6QbXkdWp+
LMbBOVj0ANdqx5vyrOxqzupij/As87NEfYwdLfkuO9niniopj+eCilNPqk/E/87RWfpntwaQ0ih4
fVk0VeCc2Avw3ApfU+pbDJrUkIqM2VahFhHLJnkwMmMrFdXZI1MyrlAF7tS8T+5ss5Zgu/CDsAdx
AwczBTVU8T7EU7u9mplxUotZ9yOh6GGhmPfE9FDKUHgGFApXQ1mRrZy9D9oSac4MpIAearY6Snc5
bWeZfgJMWkFaiKOpLgzOJgwV/Q7gYGcZHpovXQYjmXCwsulpF6KZ9Mxb90niDQenc7NNZisTn0AF
tIHcuHuHNh7vpGHf1G5zk9i1vaezqZ9RISD3souPQlck8uhxDCY4TzeoGB/cmCO9mop7aL7imIp0
3UII0w9dl4RaTgoWQ/dXWXVZSB+1HGqsEe6ZHHe3tbf0THuIKC8UOBtwc50bNjLWjpKKcMxM0D76
cB82qBYoBhoYx55H7GKX+tbJkr3DXR9knNmHxqQuNA33R6w3TiARC/u57gmqbSl9jIinnbDSloGK
JUK8ObWPDKKDCElpENtyJQZEqnlUm2UWtIXRk5tOxSZk9kxlYgSTdJtIyzK5XQdARPTMiHzNugog
GFMCwoyPRmtqQjZ+GGG511wrprMeOnYhNGKsxHEli6GyhLFP8TOo/ao3NLIBSm3jJvV4jSN0rm8d
u+yBi+u0DTtpkp9RxlOKmBpKee7XkNa+1zX+T76lp/N13reQJerCGB/hsYwUkLHWQQyEa6Fdlepi
KhvUzd7dmhEDti2zAbgJ8wD5ODhl+pjJrCmoG0/DR6vDWIAHXthPGWbWVZAZI0rgvqDjDjQzqarb
mLjelFYSUOt0mtevK8LFj7V0xVfJNp767sjxCBmwAtIEh3bjAJCRekp2PEbaROMLZfv8OqmjaDeQ
ZKmN4M3jpyvKdLoZZEUjjV0PKhpwia74pGOvpyhnjPvZriv71DC1ldhOrlOoR/QWFfBtZlB+o9St
tTuPvRHvATWu7h2vG9A+lrq1t5YsVbdoLzxGXX2aAtlDO3ojfE0yglQshjjLokzHk3pCQE2Z8BVx
qqX7MpPjNoT4q4jkWDCzEkzoGlFvdDFpkTQIacAmcV7puIkYOhGflixIdcYYW2Vi/H205yV/Mygr
633Ztu63qrCxBFfXpH4ZpVxH4HkhPpt8VD+SWmpiQ4K96bFI7MzDttjprrqlo8Nf+vXTBJHie8nL
9nulpcY9iFbxtVAEX6VDag1Tl16W2QHH5hETnbzVjZB6r/lAPcvGVSadS0AYPjzoeiaXNFiCU0/c
LLWeU+ZdyGilMjnFFRI0qeLvObh7lQbB7LVbvBke3XoxdzlZ1ocZ7itba5MPd15G4RqifSneNR3G
Axg5Ru3wg3OrZFhWiHizVv0wH/EEny3fsZf1NRUZOpWxQX5+yPsuc31cf4znSUzesgdHiCkYiW9h
7DmQahlgJiaBdRpMSH2eaftoteZgBrjigLOiLWvHg1cVzMPWQjXfGwFlI5gGZXIDuuKFRp+JxLxB
5FhYgFOQHkJSsPVn1dCE4LnJ5DucT+qzqqs09HV8zXqo0xHMWwQfeRwUvRN0xN59hTrgZmEsPOn6
qVfCNUiyqf+WFOi8USqXwAxaby7X84THPkZiS98HJ63CQ42OD/VFQg63nwETMkmeYfo/DKaRNsGi
2t2tRGvsHvDwyD8NPWtnfx6bOQmV0miEb+C7WmyEyO0HLL6aifZl6m/dBQJzkE5a9pZPnXwRDmC1
Ki2D+jdJsSrohYWcF3EqEBLnTjJyOMb9Va8wvNuohgD6ByhgR14dIRBydpb3pWlb7a1KaWF8bMeZ
eq7Mrn80TWrg4GFP6xtSYR4b35lxX7oG2w7/2EHrXXdPXQlCF7SJU7j0AFrR0znHpw8W0AmPzDJN
X+a10nAg64Y23yJutp60uZNHCLxdxzwXRd0GlUXdhbYDGzrQE8fxrsGi08YfAUCXm0wvB3hIWgrh
wUJE9FjRMN3mROedxDKeuwRSrT1lk1W1+wmNtwWETEaSiJoh69gtp/EfmKKS9hBURA93KF/Ug2xG
BikNY3BQ79SDhI2oXfvWjdk0bRC19XwWUBvlbs6zcaT5n0RGN0iKD4zBXvKhQucuAzfmc/fneJw+
Uhd51qbpvM4K1xmbHx8DOGBexcZpKzQ0uG+h16P84Eut4hZkXSNKvEChhkpmIj+JjbfSn5iZKMQn
VrZB0mrNlr6YeQXs42gKPvuz1AEu57xlPNz25mdFE3GV9XERynFN8UkZPMMOhqbQrnKaKwcB2MRk
m6vhUlHGJPSwxRWzFgxqm39F+aIhp7MHd8UNwVlAIDVHfyNEDw3V3BMetDOdZnwwzSz71rfO/NIy
seiRlrvluknswaMsWqlRQf6KcdysWm2817naq/4UI/y21RogZx0axWITynFGwu6PyWhuWrbrt1pm
v4mEimyLma/KIug8/j/uCJIoqlx77RiMQHKhGbc3mdDs1Kc5R24AeKsgKXJGzIzGkY0cWk9rn7Lk
u+xrjuEeA71M593D+uBbNNirI9EvNq9Rc7unpU9x2kP1xl/AnIPhft8wyET0qt0rieKUV8ha3WKr
iKHONh4aUenj42Vrh5UM8QTiOCKjDfMvdeRb8jqFI09PRWDpwmSG72JYArSde6ify7H8qrUeifLm
3Coozr2EZtPAtQNQRQ74569lT4wbqCTTiIK33odYKbAPxoWXf3NHN/5ajBmpCVB3loX8ro5uHOc7
jIfRQILIry1Mv31XzSIO7cbJrH2u2Ml9ho4N938EywULC19WfJgIjSaW0AU1cTPUXEHWVoXh/wfT
/QW9rrdsSD2Lv5hLBQFtcMxZbKmRmhVEXZVvs7nwnuSJCsej04wPWPb8WoKgCTxQdJNOw5a90Wx/
T0s8c5eFlKhBWsW8jl+h65Z+CvX5C7+4QspVg01vlkpfYBooXlXDpjNtClJku4HHtKJnDEXs1Iky
c2o3MF3DeqBxxPPv7+WcysutcBeAGFiYW5A2z0i0Vk71AdjbbWLIC16gGgOO73HZAoShyzsx/7pV
8zDE6AYL0kSdO77UieT5b6bmv0Xqj34XVvMzH//XKU//D2n7Jk/017T9QKTV+89ZAad//t+kfc0w
/9M5xcEhpgfeoMz/H9K+QxzAKcXQItVJ5b2dwpz+mRRg8T9ZnqnBLYSJa7onW+f/CW1y/xPOvubg
fun8WykBfzV0UrisQ3yOoZ9RaRlDli7k/QRyAcaqRpU7e2yUlj9wdn919TOTKsxc4m4mNuku9pYa
M4Yk3XZZ96dw+19d/WzF5dKaEaFpbpR3mDRiaD6jRzOb/U/v7m+EA7+6+pkvXOLouW01nhkxD/P8
QUlvWsqzP7i4/eriZytUgPI0ULisyOq9ZzLjn21m6xc+9NPf/Eno4GYdjh6mbkalEDtIuccJXthl
z+REzP7p0mtnTLmFQCpSVPXJOjkU5OXc/+HiZzvp/32L+l+vzuHpZZgCmNGCzdqLyL3xqlOH6qun
zhCASGrYFHVtbMuqZ6DbYk+O40p2c9kvOyP+YzVjay2GwFFX9ymeL9Z+lfrHZdc+M0srY6/p45kX
Ys1TlHje5NcqKYgXXfycC6/mOLPa1mSQvY4WNl2TqCog01x28bP16yg6s3Gt0CNrsT+adn22C+P7
ZZc+W7xM06hUSFONVmj14WpNNw2s+T8cyr9YXtrZ2q1HLprGQo+GrDG3tUbaFN2RuGzxameLV7VH
3IqJxIi8Sd9rU3Ivun+mwXHg/SI+j0/9/2Qw/7sEtLO12ywMbKrGLe9g2nbhHCfmVp9Hb3fZMz9b
vhhUgNkbSnG3TOA1vo6M5Q68BPjgsuufLWCcvKR0ZCfusgXSpA7byzf65vn3F9dOd/l3z+ZsiSpj
zIirK5K7ysogjpPZnYL47CQV9MKkEyuCSem177Y3YuGYWV2AP5MNUFTOj3hQkLWsNPqfxCi/+sDO
ljTFpFnMZPNGsZbtOmGeOCtNefj9L/3Fxc/DEciIU8GrRBsNRfx4StEI7DW+8NA8z3JJELLUoNJu
ZLV0iDAHvs1CO15242drmvTLAXsuJpCp7qjPpIwE8MjjP7z/Xz2VszVN06hZSjk3UZXa4LvmGnth
ZhuVd9nHq56tambTpkeOXhM5OcHOWGqJwJbCeLrs0Zx+1U8np9ci8RnnuGb+rhsYm5jTjTUby+vv
r366x79ZGv8QTP10dWOCFOF6vRNNsplIn2HQOY0V2oYOM9jf/4lfPf6ztQ2eJUVMHFFkTxYMJobL
aKEvfLVnK5uhTdw1CBuj0faA8VCMB72OguCyOz9bq/ViEPwJmhPR/9zYcXHdJvnXSy79LzG/+P95
6C+yOmIqhkJTAd956eKmvWi/Jl/srx8NfsNIM1rNiSCEH1zlCZrH5vc3/vcfzL80qzAQKsieixOl
pjA3ce7ZX+BSi8DDreEPL1U/Lcx//SjpaP5697YCkmx0vRuVDlObwtP6qzYZHpvBwVjKTVM7nJWk
QpE+gW63P9YsMXbtbKEKNjDzUZdG2w049CmM6yr7SkPIwIEIM41Qzfwe5v03DGFRPDX1w1inBzed
oQs35nDo2lL3ruZU//L7Z/X3Xz6N219/hwl7wYBDqEWTQ4tkYXK+TevuTyb0v7i6d3pDPy1dlRFv
h/12FQ3w5YIy14ewUqv4D8lAv7r66b//6eoTo6IGvxk9SsfsQ07TdS71+4sei3dWTEj8kkSitF7k
KNML0PsdxNrPyy59ttcUFaSIZa29aFSBA3S1iWIHaOSyi59tNmRhmyfDPy9KYG1gV6uVfzj9Tqvy
7773s++EHBxISVw0Au5Qb62m6DcJYVw+7xcXpKlu313R4HGqaOYfIjx+sYrPNfbG4I1EwzVI4QxU
gW1c5FfeCgk0GfCVuOhpndtMu6YmrVbNvKhmWfmNV9w4srio59LPlcXMma0cWxgvQuGbPTEZbV9h
QsjtZXd+tv2U2FzBMOdMdPP2qtXrr40u/vCmf/Xcz9asQYqnCVfAjTqtSLHaIygUTpl+jN1R/uHQ
+kcz8TdfE24Mf1m5uWhGt8LSJ5J54bzlC+LfxsZtVKRp/zRg1XLvuJ3clygy3I3QmnWHt5uymepK
269Zo90R/dsiwXXszdxk1cdlD/Vs0VsguCXApxXNUAN808QZ1m5eLrv22arPU9vuEM9RYXj53sWN
MGgygM7LLn626iuDpMfY6Skx8k7fmjUGC0J6fyi/Tu/kb96VczZEW7VJQPyXGu0m4AU0Ru8FtDm+
bKN1zqoAQ2qNgr2mHo0MXzY5+hZfqYEbLnowJ3+Rn0+ISkAokzCCoyQvIAGJ7rnw2vGy48c5W4NZ
Mpp5Z3FxI5YPNti8n3bWZZ8L48+/3Djj72wqMmYThBwcMzSaVdbuf/9M/tFu/90LPVt8kjAAjwxH
O0LDWBxBIpJvJsTHRzs2UUiMmXOSO3rDgwm7znfr1HkkxuDDS6ryqUqhdmn27L4IjBH+GcH7b84F
mBz/9ceiHJhno7SKSFd1MFdp6O59Kk37wvd0tvTUZPG8si7KCIvXHYfut9UetQs/sLOVp7W5q3lE
02HZ6mTbCT4hoH4xX3j180PXi4WiAHdEYJH2zcl+ok7M/rID6jSS/3ltaJnW2wmdflRW5iM2PDuR
lJedq/bZolbsxnLigUtTCF+DC9ma9YdUt19sRvbZgs7N1k5WWysiPEXhu6/bXssv+0zss+VcrmXZ
D4CvkaKo3yoik4CzluTCJ3K2nnO3g/K+6EU0ww/1p0zvdxPc5cu+k/O0FMysc8TSbhzFcwN5/6RH
KRZsbn6/YfzqmZ8tT4fohEVLUzRWDW4Fc5GbpNa4f0IiTm/ub3Yj+3x1ClvV21h1I6Tq6DDLYTMV
dfXQOma9N8bJgEO+/ikC+Ve/5Gy1To0GwxKYM1qIJz3WOozI2Sj6iyZb+nmYlOdiQFeQpBJVOvU8
WpgnNev/sGn/4s6ts8U6JmQxwlxwozFrnAPZzliMEOty2VZgna1XgeEI7qRxjsCx6HclfH410dQ/
PJZfvGDrbMmu/aThFY7X5Skg++SVUow31gg9H1btpJa+0aTuqdDCg+Ci7/U8CVW1CNwx4oVfY9MU
IgvShlAsDaY1l13/bC17Sxs3WJBl/8XZmS03zmpR+ImoQkgIuJXtOEmn5XR30tONqkfNA0Lz05/l
/6rDieMqrlOFCWIzbNZe3wk1Kfkeikfoi4h3cGv8PAH+udMSD2YIAWw3T2va6YgPGXQ1A1+uTKML
r1CMW7FMMxQj+aChoyI0Hw+5aPLdtnnlsTY0gZG3Ge71BAkCUCMNivtU8AeECpz63P43K9T7JGFl
EnjFqR7OWsXy9lyS4Na0Fdml1lTTZShPqaz2Yxb8WRLzxa1paxOuSabT2TPbKag0icYc/gioCHUb
ksCKa5QhnvX+pjihDuvsl476rpldCbwLa4aN+2T4dAzi7CQGCOQ3qXB7azV3vHLYVl6LWGBZADre
ScwTCpbnNIZbkHSLsMDairHgg4YBQDfevjMY7eNxn38bVj47Nm8FMCwlTbfiHRknn+zYKciHRHt0
mixnMcO/4dttKLiDgVR+omKlUN75PsVpOieOzVvhi5pNcNbrFBkvVNBD0aU+jUvr9sDFAis8PYB0
snSjC0oP+echrMpd4y2OianACtAuIxtu8Oly2gwcmtg6Q6EDOcPebditGM06TA44mninShTB70WU
PbTCk/zs1LpvBakiqIPShm6nKuv/eEyfFJh+bzd9nnKvnH7Oipl/5wsEW95Eu2k4waI/f0x61KDA
16l67oEZenr7Jy4sA761/8ITYpQBXLpOKCsvPhANFVxW14Hb6mgzD/ulZfXKhTlluCne9nUn3+NW
Ka8sYeeAf214rEiFpbeBMb42J5E1ATxIFIpO4UZ1hD/diPqptNRX1uHzYLz2Q1bchnPOkwEYopMe
UNZedr34Ieq2+7zAcQNiYd2l8DMI0ivb8KVPYoUxPCq6FDWVMmaa3+SK7EjueNGwjUBRoAkrF7ro
Ex3XPEIR8rLTKBC6MkyXOm5FcVHOskhrD7rfVj+03idPF24XO9+K4BCWFnOqAxlv0PnuzLwct2B2
U3oA6/4yyvJGwn4na9BtP0h3KL6powqgZ7dF2Qbswu2t4p3vkxjGnbsWynNkKfdOscus2G0grSTw
UyJxIdpbtpHHmW5um+B/D1v/HDTh9wR/bWQ847BGfRsoSkDFOQ6IFbVEMjGP/Yamx+YTil1QLFaP
B7cRsQIVfupT1maUxBkBTS6D8j4aYGbpNr+ZFZgVar1D1E+QOG9VHRUod4LxweKWYGDW/gosByx8
zUhiD+48EST+xyQoQsfPaUXmNKkcjuEBiVsyPxOa79IyvfIgcCHo/4OP/jNTWApTA6BDSaxle6AB
vwOb7pvT17T1XeEIe6VGotcGPlTe8NkAUOnWsrWxTt4I00e5khhsHRR2gfCMGkq3pq2gnCTv1y1B
5LAh+DD1KMIWKNV3a9s6+XowLRgng24vqX6/jMuh6sK/bk1bUZkyf1hb2Cri8U6mu5IPVbQR322h
sqVdXMH/BkYImH4wAIaH6PIYsPHZreN2UC4rQdEN5h80dR9HgFajdIK03K1xKyhhDJyWIV0wA7WI
Rk5v89V3nIJWSIYJPPNR5KniZVpR6bbisjEG03bj1nFrwywBrzoXY2OmtMttCEsGJLXdOm5LtOCM
5+cENGGgrJpDD6kKZD1XzrsX1hJboIUtDKavCr1GCVSMAwRZuitHxUstW1EJp2DUdIAUG8M8gaNO
E6YREk6tToNNrbCsJ4N12wgVb3r7Oye48Qbb2DkOtxWYKFqfYdZT6NPGwFBFEd+zR8JryqZzI68c
bOl5uP5ZvNWQNqjt2fpTubVAiPDqZhXbRxVwcnAbGis6DYhfqltq/ECHCqecgcSZhThgubVuhSfv
PBxNYAp/ylEFCnCuFzXI8jg2bgUoRwHfNuWwRytQOLtr4FEVrdXstmtSOz7lWQHnb+g5H1FBqHp5
B9/vay8s54n3/58VyO+Xn7WizJ83eGSgHHoZv3NVsR0s7eFdUpZwpWxhRX9lcr4+fzxbpdW1YkGy
U0M46JcTjkRI5R4G4qunEPAq4/gjVuwmU7WtQEF3J2Nk+RhsQsD8q/gJs2B+5Uh63vZfGy87gOG8
gXcjDq1NEMAfkPmh3G9pUMSwNvY+6r4C7UlxebM0FGVrLnPXs8VPuVwnQXpy3hP9pwQsSVj69b/c
2rbCOhcF7OgT3ZwYWBC3ow7LG5jV+U6XMc9WP6F8jfjbluDakS4KjmzbnS5Wt3c2T1khDewbx107
PUv5s+x9FyT04+bBocxtYKyYZmGakASGZsh2FE/BNH+bR15fmaavbzGeskI6hbi8RomwgeavfNRF
+jiFnZs2HpyKlwE9N0NBwQqFwREQalFXAqNUbE5CTs+WOQ09mwNd1OZE0/FXQtmjV1WOTVuRC88z
oE9YZU5mbNMH2OLoPSRg45U8yYXFx6aIgEMBL2sip1MDc2T4N9W4gOR0gu3TNODlyGnG2PWEbedV
a3/OZHeSdFHYBO88M350a9sKUw+MgYGtej3BEu+eJOLbGI6/3Zr2X04Ygh2FzwNKsBdDQlAAvIfQ
+HTv1rgVo1zrLPTOtrPwVYU1eFN+RI2P45SxIhQmQGqa4JsD+cn4WG7Jd3ijdI7f0orQRY8iLRYC
8LUeVOQx8wH+kW7JGJQlvhxxYByAOuxqFWc5JgrYo7DhUyjddRpyWwiFw0Jhhr4ZTlsoH6hcH5Ki
f3Jr2grSJoVBUOOT9iRarC3BCo8OpDrdFkVbBaWnhIRaq/6UcfUtDXwQNJDIc7rkoKLy5ZD7MIb2
QFhoILHSjzmSpUV2LTQvnKCEFZotvmbpofb6ROfwT9eA/AEGyLdxMCF8Ch0Tpp4tbeJq4SE83PAr
Ak8fBSDmYgxmt21aWFHaeOGMopSkOIXNNNzCmmE31XVz5cR0HodXTkzCCtOimgyEUx3e4EToH3Mi
YeGRcTc9A+wKX37Y2vhZMU9ZcWKZQPkjHrt3/yUKnSa8LW2qW7jSN7B8xwu9eiIpy+Ag56YhAcXp
Zc87DsKTZDQ/gaZz3HjyayN6dlsDbHUT6nNAS5hkfmJN9iHn4KuvcAZyGxPrBMxKD69i8CY7mQSW
4Cofmm8wcCVXduoLs8UmW6k6B1wzwKiEBflI6/n30MDwya3nVqQKk5cEvkY5jDg6gp0Oto8A6wRu
8zy09lF4JaCMyKfZqZL0C6hvn8fKtG5ro61tGsNBoPxcp6fybDoMp87bQCepY+NWgFJ4mIgJZvqn
hoB7LZc0O2NpPruNuRWfEO+xouHoOc2Xdid5DRfRBXAip9ZtNVMF+y4zySmJ1TjBcR6osMNSrm75
FM9WM4magHEOP494KdR3Jsd77dWPbh23dlKSmq1qi1bFQR4etd8/CVjeu01zW7Y0TeE6dSaXMSk4
PRTLkO7bHhaCbj23dtIgyOvSW1uB9Jj6ghzcvpvCZ7emrfjs4DcI69pUxKAtw0EuXQnMcV1H3H+5
3EI0oIIWVNMY6GNzC9zgkZzdP916zl423gUN1FumDONALPL7UqzhX+BehXD8olaEth31OvgVBfHa
aYAqxgDWo6X669Z3O0IzU5AZKKkYj7LPYu3ebd3kdkK3RUlsQ9UfXPZZnPbABrU7VoSOB3RbkzQa
Cjw1K+eYVEFzmDxQvMasvnEaEluTtG0lgM0yneNglu8IcFW09p2yecg4vpwpWhUN0GreHPOVqlO/
+bCQrVIYeB7cum6F56qlbKGNG+J8K8GOR2pyVw3GbTG3RUkoo6LVpv0h9omBgba//VErdZuGgRWf
ukyAb6rYEJOWHZYspUCuSccl0VYk6QIMeFgTDfFcD7fbSD6OybXj/4UDi61H4tDBdAtyyXBD9bPI
22DdBo3Sk9vXtGIz82Ww9KoaYrg23oS1+qoy4vb6CBzWy5mYm2lYUDBo4rAI6h0LqxvUcTsetWw5
EmCu41YCWgSid/BcjuWjmGq3RcWWIcEnr+9qmDHGvAhUGnly9O4AVuJuS7mtQ4LDLfyRW3luPvtd
UyRbw1k5bp6+FZ0b5J/zlHMTaz9bYG1ciZ3ezCenyeJb2yfc58oCCcU2Xhi4iXLM+I71qWMI+VZ8
BtxsiP+ijWGmHcELeO8F1O3kbEuNCpkNPffyFmIJtu/GHwAQuy3kvrVxjqoGQmFAyyZc0ps6XWBk
L3zHxq3ghAsV/G2LpYkXldQPdTmzYjeW4Cq6LeW22GhUYzaC4tDELFwTvS8YIHBH1Htvbsodz7MO
obpKJ0XpNsTNVt3zbfT3mZodR8c2l1kpGeaKeV1M4dG7AyYBXnzq99sz/Rwur6QUbGsZMhdrj6sz
2ua+vE8G3/91PoLBGnAGcPnt37iwrttirE0auvrab+LBgOA3mriR9EpB8qWmrXHHW46ZOJy/Y2AQ
QKTxoF8VEWw7WreFwFZksSX1K8J1HYN1uMFdr1+avx4V/ke3kbEWMW8bE5QIzW0MFFf7mXQJHCwJ
QHJurVurmF9rozIvrWNVm6eS699joL+4NW0tYRtQbN3aFWOs1++Nob+CQLjtSbYiazM8IRWMReNh
9s7ol6hZr5HZL00WawnDO+IY9HM+xjDZ1xEM+HdF2jteLGxFVgGu2MyaZIiTkTe/kDDannFLenIa
bluTJVOU+TOKaZ5L+BOk/vop3PidW9tW8gwOp2kuk6CJu1WDe2Cq5RaPFtcqjS6MuS1C6vxNlnkw
92BghsC7J9Pcbqcclt3XnGgu/YA1E5Mapamm3/pYpoQDqIphOqwk8H+7jY51HV196KhnQI7iLUxP
1dQ1gOUUboI4aOFfnhthhLxKUWwmLnL9ni3klCeFk7ARrqkvmwapB2bjcFCN+VQ8AR935Lx3W1Zs
KRLYhBteF0ss4wXseHFxfKpD8tNpuG0tUgYzdg3Hcx1PAcAlxebfLUY7PudQa7PYxnQDpTvVcan9
5YOEB/FuBdnh+HbXz628spPaeiTBNxhiD6SLwcSAwa1qJ/m9Bf0pi2pgrXYALlRg3YUAwb79excm
vm0ftZlFJ7mudTyGgGMsy2bqvYQytt+/3f4FOx3Plin1xSRpkJg+7koxih+bB6ziezkkzVe8Xcvx
uQ71JIEWK8BnO8IAD44vsB6h3eeZCtbfB6L1610OJF53jyx3ASqR34+g6XRgT/mz54PCrgrUNspy
Ik+Jhsl2PPb0aTG9mu/mBPDrdyB++eNxaoBaB6Z3YQAb+aJ1SwXZHlYjE+3aLayLM9EdIer+2i/X
bvcXavo8ai0bMpFAWZBOxw2IMuH9oloqv4HcgOuPbIf+bCQGjEbbruV8142wyL3pEwMbubk1vtOp
i0prcTFpucCQPDvzOPobJC1/oo7UaY+mtkFR2mYw9IZ9ZbyVZi9Ve+MB6/32rLtwHqVWrwvZzEl/
JqJkJeqRDn2qsm0/bHmhcZ2BAbjjt7eWR9q2oK2Vvo7lFuwVoLH7MoS/39v/w+uRSW0hGOBb9ShL
puOVwiHcq2DRnI2pcfuutvqLhR7sCMsBcV9k+gkweP8mJ2PpdLCjtql0KOatgh+aiX2YS0cUvQ5R
u+60ZFHboGuWqMIbRswbjUfYyE/kfSWI25y0lV3bRNaNDSsGvUpQX6POPI7KuJkYUnX+1P9INmnI
gedoFo0MDzcRS/kd8AJXhvz1KU9tZdeYDPWUTAlwaVvFwREn2Z3IBWzp6iW5MiO982Hu/zcnagu8
WFUFFMZxOia1qn+Ujfk7AYN4iyUeVb9bunyD52ryjpCk3S8LXSNT1uMtmC3mxgOi7kPtT8AIVR1e
PpdCmLssYfI+Q0l9H3n405WBuBA30lo0G9X5nukQN2lW/u1h/7/Lk2U5ugWltbCEYgCGE8jcePLz
D0AlZns+QV7u1ri1nNRCkWIWiEmxVH8ycHw67Wb1Q20Rmu9PNSDzVR8HXB3GEPim1s31DATSl5Na
EBgqc9PqmAHf9YCJp25HUw9X5tylryleth6CeIDcIlZyIFHeU/GYcOJ06ae2BA0oTiDxRqVjpb0n
MWbhiYhi/eT0KW3pGao9F+h4U2TQfHBgklU2O9hrPLk1fh6rf5aRZMxQQg26XgyrfsAVMjAwRokg
erv188i+EuTSugqBbzL0BNy3mI5I5JKaT++LlTb3hvPqvg789jNOVuOVqoELq5atvEpTGC21vMfF
qCJgGo11CXBQCx0vpMJu24Utv9JCgvS9dF0ceOQe99Jj329O1yNgD15+CB9w8w7QT3xlMfHPJXIO
H5awG9zWGlt/FfAWdJoKnxlmvWTX5sh8T61bLpPa+quqL/NlJoha8LJA6J7heSxS+fPtKXQhaG0F
FtKkQZ4lIHLDLft3kAJIsnSAw7o1bs3PuU2TlZa4f4U9WfZwA8kjPYEI4ta6tXugqodoVo5tTEn+
DgDaHHWfuK67NW7tHhutq3E2eBBot+xrh8O0qSa31cyWXSU4E6lymaoYuO/h3rRqh+f13m2e26qr
tEuWGQV8bSz9YA+f7y9lUzm9YFJbdLVlLV6NJJoOIRfb51X6q92U24satVVXeh50MpYdLi8U/qRL
mH43G3M8n9uuUj7M8AmIZl3cDqa8ZQF5lEk7Oz1l4GD4cmUx/Zyo2qdN3HvgJPd1j3LV3LjZgFPb
VSotADnj5TkRSIafAhC2RosrN68LoW+LrmpeTBWIi12sssw/zme+GJOduHcKIFt2lZMZ9nULXmC8
EptEnpK7RndXtqJLPbeCc9Xl7Bfp3MSAK1dBwFFi7ydX9tRLbVsnu6AFMlyG2Cjo1PyqMnOXrzDK
cRoTW3Jlsh7GOwq5xcJfwXRNdn3qeCC19VZZPm0h4VjHRyM+cxZtJvnq1mlr5ywhgZy8ZsI0CZmK
9E6Axuw4HuHL0AHEN226PK9iKdFmB1oaCC5XrocXjivcCks5sBIE0xBzJFU4qohiXP6CaKajedjm
J7ehOc+hf053ahFwBOsF6JH5UB2ILE4Ln7Xb5mm7RCGRrmalgipukDIjQXI3JvMXt35bO2efbc3K
KDY3Ict7fw1uEqF/v930pWG3QhO8dFQ7AjIBpHbS3IFIrncgz6k7MEAdO28FaNHScdFzghMLuIUH
KA+D90Aeuhm1UFt21a49rZEobuNejjdB3WeQjlS524prC6+8lXhIpKVd3KT8WIb7JnMrvKW26mrs
SZmSMs9i6IBoVDXm01DmbqutLbsam5BPKJnpYqLXEbB3cQJLze24csZY/RtB+TAVgddjRUQS5yus
id7nfe92XLEFV6DICsHXqotlNX4eV/mR9/nPtyf5hT3C1lv5k/SHtm/Pb0TDFCnVIdXNr4zI+S7+
yp3Ollv5XTmXdVd3sfZotwv9zP8oPFocJQiDe8mTGRb1lAAzqa+9Y/wninjtJ62Y5dNW50bINq70
sH5dzYzi3qxOisOoRP6uzgEgkZPXRx0Ztirqa1V+VBvF+bUV3RdQ9JaPYTOMO6QTxlPpJfWxrIr1
idYAx6a5AAoaiOC27EBUVKp8GFDQHpVlN+5708lj3vXgm8yzvCnW5Ds4kuRI14WmbluMLeyZaMK9
dVjrmIfhh0qpX17iOVU5Qlj/cu5KPqYBoU0X+3SoIxQhjVHf9I5nBVtipro87fMQc2wwuE3STWwA
Frq55YAZ/7Lr4NljGYWvexymKcxEwaNaeVnunaLDFpmB3JiyRJRNvK7eQaxnfLsCBN2tcevI0LYT
gBj5UsVeDa9KwuWj8vM/bm1bi5EovBkFlLyOU09/Dbm6XVnnZq9MbQmY1H1dSomgAar7V0rqn2yW
B7duW7v5ioJPlYwYksLjw00pDgtyD26XG1sElovBg9GCSOE1xdo7RtvqwZuUuRKcF9a6//ObEmQC
gKSt4wLA4eM6r9XtBrVABzTRrhQB2ZOg4dE8cTfrPmrLwgho69mEB48Y2OspO4wjKuV47WEtcvoU
tvBpBB26ox0o4T5lR1+gSIZ0rZsuFHDHl0G7riIckhpXwSnPn0kwm73ONjdwF7V1T2vSNQzeyEUc
0N4H3IpmUc7dynsoswJr2/DWQFlWxho55ygpWQWDbvHBbczPm/Q/h/Aw8PuhqpGWaIn+mi8Bi9QA
TLlb41YGC7bHxIeguo2zYkr2MNLegm65MlnO3+2VbdcWPhmoNRjL0gbquGQN9tSM+Q7lBHqn+5Dd
BQA4vmvTxvE4xKxNPgdzag1QKANdfv4pq++CkLodyG0hVIn3bug3hzpe56aM/CYEoHutP779Ac7r
+iuDZAuhACZo1lowSNpWdZMpteeFPFJVffO2a7KACyAMoKZfzqAm57k/bAH+gUHS5TCH+e+GN/kj
qVB5SabMe9rmNHyXeqARR+VEywcfNg8jUMe+fgwSUJ+jzpvzdecl2fJrMl51TTh8sWtWzMM7wRsp
ZGZx7m1GR1OH3bRKk+4hb2A6sqv9uqU3fcDy2w73lGMmev8hAFTxa7Pm/r3Q5XpL5ip734LZvIfy
S7ttw561DSuW5vWkSR1vYuX7ilaoNjKOuVdbojrQLQyKAPvw6Ct1w2dW7VYFMebbM+q8Lrw2o6z1
Aj6fIRla08JJbcpQyDQ3+wTGbY6tWwuG7lnoj02HtIOHMu9hS8doMY73Ds/a6cH69QdI63H1pbOI
QuAj4LDq5h5GbW1ak2TjGgpax/4279qK/k0YcUOAUFucBvgOkgI1sgKVEZgqTVBE8G27cmM67yKv
fFBbnkanridh2+DxJQWAc8vYsmtWX75bqtpR/2Kr1KoG5ntBG5ZxPUi574f6flrza1PmUv+tGIcZ
F3CDy1SjdE/OdxLeobtSez6CWQu3q4otVctzH0fwtqhjHXLzXM35o0+G5rNTQNm6tBKeTTWFVXGM
50hQyQf1OR0gJXFr3IrWGU/hS9PM6Pm5dEK0D5Ukj25NW6GaLcHUy6Qm75EFD6OCFkkkpPn5duOv
bu6hsl+V2dbMzHhNGVfD0gS7tCvpTej5xedWwyVkFOH6sIx+5XIFCJVtQpDURmRsYmWcrGO907R/
MpVwGSa0bR0c1jYrZIGyvnhcs3aHjU/tBj44rQxo3bpEQzLQhGsxI7IC6n+aFTIKMEy/xv969SvA
b8taMKsaOaCmR2iB9XZIqv6dNM1t68tDjmI5FmZuR1Bbw7Z2veI0QQSUafJVpepBNYObZJjaFmZA
O7MZkK5z29OfgGa3qeJPb8/RV89WobJla9OEN2sOKSISexqp/czvmjsKDdCxKUf1JQ1k+entHzqX
xf3fCo0fsg9YcI8GilxVsUo5+DlVCDYKeO3NcdjofNeseoE4f2n7SCa0hAjITNcqUf7bGl/5afs9
VPGmybDd18iid9P7ZV7pRzEEcDCa0uZmGMgYQf+hdnmTwwmWp2THmiJ/ChuRP9QbcXojxADYSzzF
6jKH+IiNx77mVfm97Jx8ItG0dRJbmhFmmSWeCQJR35Q1inmbPvjx9nd79aiEtq17m1qZbtsNbW9k
/VD4gx91c+sEokDj1squvW3JgZrDuiLad0nKC4iZw+HGrefW2o6UdTvh3Q5HyLGmu3IcfuD91ymX
g55bq4qETR6eeWUR5xmDZDKchsjPuyunmUtjbi23o1dkZZumJR5811+z1w+7bS5de26ttpBvM+IN
WA+Lgd1MA/k55JOTvzd2PKsmlmeZnsMF31NRGcDCq/1qUu7yBIG2rQVkmtq5q/RaxulC/ZskCfkO
dq750Wmy2JRIopjniwJrxGp68gnMgvvWm7Yra9+F72lr17rFW9c6wAYXrFt22ypZ3SHFf+21+tWz
IwbGCqJKtZnGFaCIMxrkBx7CY9kLeXpYy9YpV4yfsELJFyLdJjGWsa9hcrlUH1Fg4ra+2PrPjjej
kcuU462je1r68uc6trdu39QKo6qoZ6bnvozNIrLDZNpxhzKe1O28Zevh5yZvwTXCjJmXMYzyQN1X
FMUQTl23hXagxyrwRXD9ZUH7DiemDHOdOzkQ4bxlRRJFNpd1ID7FPIdKQNEioiP2freeW9scIH/t
pBckUiBC4A+SVSqiLbmmg7twXLFFdtorNW5EvISVsxeRiX8ZErOnff1cqGJ2/A+sHW/NggpJ/6CM
N5TF9jlM88v8m9vgWKGKiho26E4hjormGcbFzW6q6LXanQurzP9ZnHGI4VU64Bitiy6CMHmJkmRw
SmuHylZ+eVVAFjNCSl17wR4E1eeVBW6jYuu+pqBlzEgsj+E2fTX6pp6F2+Jii75mDwnnGk6EcbHo
u2ounspqvlZYeuFAa2u++kWaYWJ9Aff5uq/f6U6I59Rvsn3bNHAmpUUGM6jQhwpMNBn7uYxj4nKT
x6ewZpH0ycJMsdSwSg+gJTZwegZJ86/TFLUVYTrw4UumfEzRkIkj8h3BcWin0S22bEVYrVUFSs1S
xoSw26lPmmhSrieb0FrvwwGakGCkODaVk/9UsjbYMzNNV04IF7ZZmyoYpj3nPMxwCdOLug2zNX1U
kFv/NRUWpZ3T4NviMBmYhY7thP+gr0zUjBUyfM3iNva2PAwc7KAPepyHO579qRMZz3BedOy4tepP
Mx6q896UeO/F8+bSHYsydHIHD9X/+XG1cgv7fKzjPiXdgYXsxhOB4y5uS8TmaetYXuOM0MszX5ul
j7rZ3M4f3IpTMU7VPKcIpZn3sLWBG0LxQ4+QOrhNFutQ1gZr3gcFru4MpZo7E46qjQomUtf5wl4+
ifBw9UwddHWch8Enms8VLu3KycIZH9WKVYFdNtc5cmNp55W7gJEm4qm+9qh8IVa5dccpKjnq8Xzy
YzDOuMu2YbslZc12vGTE7XZpi8T8gfFirYYqpkGmowGwIepdY2Fc6L6tEUsZRL54CSyR4++rJgLA
vj/ocmk+5Fk3XdHmniPzlaSIrRbLaFJBh98j1U+37iC3ct6NjTfisIYJNAvxdUy1d+W3LpxMbPUY
X2fQrH2o3VVKxWnNZH0n88DxcmLrx3rY0lZVjav4VHXHtvgR9svBKcJs+di0lSQLZ17AhYmPhynw
+JHo5NmtcSt8/X7mwKng2pYMot2FLJX7xVtcyvVDZSvIUEsw63rB2pAwVu+oGJo98cevbj23Yrep
10rJZCviJQh/1d06w7ZLOZHN0HMrdKkehrIOByRWUEl+WwXJcB9UjVtixRZU9ZBHBw2A7nFnkjma
BvUz843b97T1VBA6yZkJWsSjHNTdAsjBfqXZ4rbc2IKqouqF6DlkxowvHzWbiwPYVU7PoaGyPbtE
T7deUlxL4L6U3mdhXz+aTBnHrp9XuX/EGSuYVZ2heDibTftbsuVdK6/xEcLXFzFb2TfObUgLv8A0
12wb8NSq8BK+eWCzAS5tbpvWC6+cuf87Jb2yXtrirXxbNkpCKKzWqqqiME+TqBRU3k5mGO94D5fz
IV3++J0y9S6oSBDVVJgI5drmtgYf6KEXLLwBTIodk76QO4/T7NEPx2C/jnT8oOCSBF+KxLuFj394
0w60uElG3It23MCLfM/WbT6kSeLfzKqrDo2aEhrleghuxTij/nmAjfYh2NbnjDT1TV8sbXDjLW23
7PB8nuhoXGbYAqZVx57KnIEPuwyknvZQeJL3LNlg6geiwoHSc/FUDre/Yz0UHXTy2SZkJDNe3eVh
5zWAJ+kw+RqMXv0J4B08cHjIf36WzKyPKIdld0LioEOp6B7h+dq4bR+2v1m2he1al9hq4d4QM7bt
m765ckQ7z8HXvqq1lM0wegmJ1+P5Y8rNTYiqPcDmKnHgZErvnFZLW+DGfNMvZY45yuSGig9Nv7Td
cE0/dGFn/T8xmwgKgS+Fc7cQarctfnso57pzqVILlS1lqzUcLTSumnENO9zomQbMqVQFLdv3BbnB
NGVFQtGUq39btytYYpidbrcRW8gGxrhsQUFFBmcyzU7CAfIwS9MenD6orWRL+6no/K6DTI61zc4f
+cmgxNztksasOwMnQhRIsuLoR9LbUDXZDvkWxxO9TVX0WIXcXN2iHH41N34xPUDA4ySyxhe1bgt0
gmadQ0Acr+kKtCeh6bOa0uDp7TH3zqeiVwLVlq5BXc3xNInX7TxIxTsf5+I/eIb29wu0eNG2JvRz
WZt1N3S0PfpYDG+amfrZTntreOepATkrkvXrNbnG62En7XcrXpECtZF1Dvl7WzwECftp+nK6smBc
2NRsLV3oJf4UoHw4rgkBhpzJlcEcFS9Oez2cn06ZBgHNbbrZ0jrp13OI60URyyx5aHn2KBfqObZt
pZmVX83sTEWI53QrcdiqcT1tG+4Whbb5YoM8D8UFrEAdjVkiFOwF0BQtbm9NtrQt65aRp0LkcPLx
KfziU+x8deB2HrKlbXk2z0MlsDq1qvV2SSOwiy7ztbvWpUixzdcEgFGq6jVS5MFqPuXFwo8rpEQH
KJGNjHok8x5WwJne10sNBkFdVY+N7E2EYuSk33W8Gk9LP/tX5vKF/fW/Tv5z9puDWqbbeL6bKfnd
ZPAnTbuGIEW6mCt71IVosfVwEx55iMp4DseJet1RFOFCxJA2KMmRfCp3Wds5ieNCZYvj0sVLlo0r
JHzD7WHCvxbllX/lv3h9QVGWOO7tNfJCG7YGTnRt2INtiVgOZ6Sy5gInt3J0SzbZ6jc+4pFYjdCG
gxgUHpTm60GU5Pntnr/unBUq26St2MJ5gSSziD3jzTucP2GUkU0TfIgAyoFivDK3vdJVEW0iWCOA
Gvv3pIR16ds/f2ngzlPrn0nKwD6oxy7HUsLZjyItj1i4rlwbLjV9jot/mm78VQ5hiEt+FYwfxAq6
Ieh9TpBkjNr5R/9pvNIaZ1WNb9KYBe5qw/C8tFeT6f9tAa/suLZTWjZP65oQHHPalVagMuok/GQW
VINFhdyaLZob3v6qRGmSXTIjnbzP/SLpduVGh1uv24IjHxLyOZ1KxElfJXuW+Ox+hYwJuv9BRiDl
6Z99wqhTxkPahkqUe7OAo0ceww7vRg5tBYOM9NFlgkhb7CE2kIP+x9mVLLmNK8EvYgRBYuOVknqz
0N7tsS8Mz9gNLuC+gfz6l/1ObrhlReDigw9oCEQtqMrK7LZdg0YoFmlCN5kGu1cxRSbOCyQGjmHP
Y57jmOeD2drPdA48l3ZKKR3Ar5MpSP4IFiTwqU19eUbFyYs6gEsX6yHHtQ+EwfsxT5r43WTZ9K+p
ROXpb5x0co26aAjmrXzky/xJlg1oeK2hfu8DF6tX65jlyHyBOSgOhcVUI2PRtdLzJYt3Dl1sCV1L
vJ4f5zXaTjaKFrBA6iuO8vXFpYvWk2Toqp5iqpfV9c8NPb8M44xe6Zp0AXrIOu0swVb4SIOOpFzq
t1MYvvczIOe5N68UQK8WKe1W1vcZghQaFb7G6XhvFiXDXlpTPGai0wek+gfRr6vXTZEu+k1A98Dq
OSkeFz3+GKNySWMdLyevU3ERTYAHsxGfE+Bjxj9qWb9rk/6D39LOgVdVEzWcWixtmu6QxK08jrH0
8ysunElilh/lah6opKy7g61vOztOfgfuYqbjjkUlKEMDtWDS/ECCrEhp121+d9yFSuUirCxyJOzc
TOTMYEWfynmZvIK9dFFSIHuNM7bYHIXO6pR3x2T0IlGCr3W8YbXHiJb5kD9S2d/27Xq30fVfv5vi
xB9a97FeojUHif0mjpRPGybMpfXKazHc+jJFaet+r0OCjVc73hiU4K0zFNSLK4xLFyVF9wEFTYPP
OedreF5pGR5kxDOvtFC6MKlywPR9uZSBGuoiu4US7HacAR32OnaXi0wLKSbI1mSq0t27oJnfLD33
vOUuSCrfMa0IPh/YUNUgthlMqQTd4HfJXSYyO+8Rx3Bx/hjw6I6RVt91Nsnv/E7FyWhlpxHpi654
FNtuTmVYyANrtmuEmBeipwuQSuIasnIrVh/Xt1vyY8qe/HbtWCdkdot8IEgnYm3vOJ9VX1yb973w
MpLu5EW3iJpwEiA9rEb6noEmO62iRB/7tpJv1oU/6appVJ/ly2Mwz8thXnq/vqp0xzImRLocKJf8
0bZ8Bynivpy0bcqj16G5oPyNN8RuI9ePDIc25luVVrP28zouVi0g+Mo9lWBCCYvuEAf7g41D7blx
J7TyRptVB1Q/yqE4dnQ+UD+hco4pr5feMplXgUIQwdIZL9Oy2b/Fee/V+pQuXC3sQZ4ZVFi7Gvg5
KfqntgHlg9+3dMx2XnlegRxcP0a9LtImtOXdiqzM6ykAyNzLUynXOrAVHbD6tC4pSfipyebNc+uO
7VYVNzqaG/1Yl2OY5mXAD/MEnVK/g3GCK1SnIWppcTD7UH+BqtjnZMq9qA9xWZzQqtukBvzPIMUD
Uv2OZs3nnArj54j/AKKRZljrcMFtiWK0GIOHFbgxrzNxYWgtEqSoCyXCqkXzIQv3KF3l7Nf6kcyx
TqabnkM4Qz+KYGOHbo2RROYDu2L7z2WbP2si0oWiQZKjAn9HEqgyIFmKluGQ9tLY4w76Is+TdypG
IDFI1opEgZqg0wXosQZJ/Or5xnMRaTJoEz4Zox/bhTWHPS4+jqT/1++7OmYazQT9axMlKkcis5XL
nSSJn5Ey10hj3ZUt2u9KgPIP81PJfDeJlfpVjlwoWl3IZa3yLVGB7cwB3I3i2Geb34vdRaKJqaA9
Gp3ossvxlBX2zSCaK6fyHBVeuYwuAq2OKhCVdWuggCpobujYrvdlFk/3C5/YP6hUlTdeH9Ztv4MJ
vs70MiQgENDHwG4b2Fg8wZ3ShbptxSrkjmeegrjY/FBCl+4O42V+D2wX4yZ1IuugQ5KdbXV4mnqQ
6C1NEF85//+3wV/7AE64nnehCzPDVFHgLY8Y22wfqq3kh7Vafth1gPsJI6vA3Vmkaza/E3R4a5ow
O27Jszh7oj/kK+e3dquXA9qywHO0+8c2ZubQ9yy8nU3+1cxGf2RFf0em4e1YgkYmZEB5MrHkZ0Lq
Esgu+cXrK7soutVuGn2UPVM5flBke2g78/6T39pOfsCjKJKSBFJtRdQf8yx/ByDNNQLs50Ve+wqO
39lL0xR23vCSovVZWnBkNbieV77xpcUdz9M2PeRKwjhRWSfOE5XP6GA/z+AKX05NkAc1LxNlhngd
U2PDoDt0dKz9Zoiki6RLkrUc8ogkChSv02Gdk+9o9/s5exdIF5N5ILNYpKI61Pw4LcVaHEgTiCsZ
/HO0e+WjumA6MlA0C1f45KrSwyEDOcvdyubyRCa9+zkHF1EX5TYqhoknauChMn0DnK2sPR8JLqJu
Y8W+LQYTHyCM4XWKAXrQs9ik09SvOOEqYZZJB76LzCZqn3gP4jnT3DRBI6+0bS9cexdXJ6JsNhRc
fkrP9sMQhP9slHlu3DHXdV/gI/cOFhVtx7o5hV3uGaecZHvfQdkZdy0MitIbhoYFBh3ItQbthba6
dGFcADM01VKW+KLLXB5tMcubMdrHQ53Z7iFq8+qIGGl+oFUURqkZeHa/ii449SIxt6VBvFwgJnzl
6r6u7MGlC/vKOBEz7+JMiS4cHzpZNQ/JimJbWuyhPtXS0B5vGT18GdYhqw+AkcdLylagoY4R4cUD
+nXFsYpFP6cYNt4ear1PN88t2CIN86K6JRVI4P/u+y9YsotmwSOZzPnQS9VMcXPKoik+743ln6CU
JD79/U9cuK0uiKWmoN3nayxVoel/Oup+9D33ErTg0uWFysoaLJdDjdCVt/QQtgNLF8v9cn0XwzLa
HXiCsZJKt9FnhqHMwxx23/wOxUlOMLI+gVpTCgVwBz/lZr/F+M949FrcBQZasGLFepaJCmnwJhnn
W8LMB7+lnQccUrZAUIFss9+jz80wQZZmGfzm01ELRrj5rWOe17CE3YyJimf6oerW+xrG6rfv5/v/
29ILj6OBthNcZibfZXX0Y0kiP2/sYgJ5GY3xSLD0GG0PZSafglJ4Lu14YzvlDDxSMJ2YNdWBiQls
haDF8juS6OWR5EU/touRUiV8rY7ZDJy07asrPvCC0buAQBpntW1RRldWAp0VVvUOgh3hdwldiFYC
8cc4BIpUkT2bbzOQ22HklX78+7E8X7ZXchsXoEWXyFq0oCXem3y5XesyTKnI9qNZd3iYkiRX3rXP
FvPa33G+LVgoMVZLZ4lsfkYpYYXWXg6WfNIdOQ+ruzBZgF7NIT3x95914YO4QCwbJP2+VZ1QfRd+
T5ryLSfErwLoIq8k+HuiPBiEatBwTBmf3+6seue3baeMBrIDYEuhOaMGZj92o/4B3Vy/VMcFZHGR
T1yXEeLS2GbfZp4Xn6F06yVsyaWLyOIRTXZbYeNyy5YjSOe+9kz4YTelC8jayyXqsgyLV/0u03NC
ASb7+3nL12+lS0O2xjSPcgjnqr6M6Zu4pOVDUZbLbQzNz9TEfXFTkTm4aULdXbG31+1AuMQ7VTbl
Vq69UEXDUMfsi7So9ZOwsRLo3Bwjs3z6+0+7YAEuCZopEol36CzU1lXssQtGcjCB8EOpQYXzpTeN
n7mmc74ItQsB3HP/zKJqA7844IK99qqfAeEqOSpsxhz1bMbTuFzj77x0Lk4cKNt8GLjouAKQ4mxs
ddsM2U+/I3dyflbkSwXCXa5iWUBfc+yHtCXFF7/FHddQzWO/05kzVBbgrfFCzD8Cf6OvNGQutPaE
C+ZhIN2IpqrFdcEUXJs2ORu/5gmLHxM7fmtJv53aap9OMJY57e0yvUGy5cUoxoUL9pllOFpQijGF
USV9nJq4uqGRoV6xWbh8VPPSRnrbBVNky2IE/ZC+3cM2vvakeD2ACheUY6J8gEat4CoZclCMbLw8
gqMaL5ZsCO37Ha0iv3xRuDh/DMnuEZMhU5zQ8QPjoz1YZrorAfp1uxAuZLHQJKzLknLF8kSeBvAm
2tDvMQw+9JfeAuACsi37xNTSDA+6i3/q+dosxqVtOzZnwgKTwRh/VuG4zScWbfH9yNbu6GN0InGN
Dld+BrD/+cjtfGhpTY8M0sBei7uYxSWIeV/VFKeyrlWKyl5wH9di91z9OeT99gTQQ9MNC8FtEaSF
tm9lyS0K0P/5bd15FxVLgSH5MoEzCiCc3EYKXT+/2R3hArrmZDe6yuHoRl6FabfPN0Od71cC/oXr
4iK6hn7C0Hq7M6XHIDxmJsMMACSk/a6Li+hivW23gluc+Vo8iYWvh05jUsbvzJ0Mus0wYmJ4jbto
mnI8hBNQojyjzG/6RriwLoPiLJyjwbkv24cQ9bt0otQvP4Rs4svbuDXL0JKqYaoIg+x+GrqfO3iP
/Ty8i+vSO0PnCXB5lUzbeJ8tsr0B/ce1qcwLV8bFdYmoKqYIk+t4S5PvISVn24/f/v5Jn5/jfz6K
xB+grnHCHKvcI0WrKnrf2LC574ZsuNO2Kv3cugvtQoqw9tCHpujLdQEYx0QK/Xnu9coCY/fLr0ox
9URYHVAVE9D+aNbesDK+RjV+6dyfD+03BxYPu6zDtcfixTqloH584M3u9c4S4vlv/rZ2EKHuErD8
+a6HUC1YUW+H2K9fiQQJ8MvVgb/KCFixmcolSItqcwAi1XPjTiSdGcOV4S1TkNz5NZTltypiH/9+
GS+dt2OiWa5JPBjsOq7k292Wtwu5JkZ/aWknjE57ljddXkQqNi072rXv0r4N/HAEwgVvmSxfRUm7
SEGv7RspguMY0ievM3GxW5FtGOsLCPTMCdQ5QKPapK2m+9FvdSeKLku0AwHcUjWR5mvCDG45QG5+
kc6Fb3UzBmAXPG8V2gE2rUqt00JST8t3AVxMTh0YQxaqwIDdpdDf/Xe39T9+x+IY594LPYzJSlVb
i6doCJ9kzz77Le1Y5lC0MikWTlQ3QJI0BUel+dJQuXjVGMUf+IFwaBcd9pEadctS2oZvqmTyM0+X
rGyIJB+QF0WIoOGRN1V4MHnuh5kTLllZO61FmOkmViwzPylaLsZ4WpBj+hpEl4RCVV2FO30H8tg3
CUk8M0UXFxYta5npfiVqoiCkEItBXVfLzKsfIlxoWNMnRbLRgajKmAPdwOpY+lEZCBcX1gJwUMWk
x9KU/Up0/qEGQ4bXDXdBYU2ERh/A+ZHiEAQAIUbwq5v9Kp/CpSeTw7AU8bpFipRTeKpbebMkue/i
jtUHdaLLvtKxypvmc7zXYLosp69+h+KYfReDa2eZMEfZjtakduDvOpShD36LOyF5ay04HaSJlGh5
829chflHTfJffos7QXnvjdjKdo7UEGz2Ll6r9+1k/boWwoWDZRkk5PRCiNr6YLuJxz44ytVv/kS4
gDAab3FfgsZdTV3zaRE9ZH4mL801jg7cywQr74oaNZaJqEVXw0FDaTLdCaAZXmfuEoTpPavLqcOj
1lTtk9UrLKj1Y7sVLrAJJE8138soVEVZs1sR1NMhlphw89u5Y0N61IXOSReqem+Ok4nOAS3/9Vva
MaEc3DRd1JgQ3nBXOZNflnr1GuIQLj3YOkR9b1m2q8pCE/eASVn6eZpt9unvO7/wyHKhTfVEIXC+
hqGa1ymvj6IcWpQwszj4rvO+uVJtuUDrL1x8E4Cyi2l2Haq4Llh2oHFnPpiwhrDk3pqDBL1uamkD
djIEGhJBVwBalDaAG90Dvf3Hujw//f3nPn/rV96ULq1KWFdd0tN6VxJio7cy4N/6WfrRjgoXaQXq
/Tyek2xTXdnb/jAO4OBNSUMkJDgy2fjxiwkXcNXZmIsxTHbVbI0FYcTKD7V32u1irZoum7pxxH2r
t/UpAQLlQKv8SqR5fvm+cvou1KpZkmQTluxKJIDx0zIy3/JZR6ctrNnDPLSllww7Fy7kKsR56CIS
O6pkbPsmCjYcCGjjr7UDnuPLa7/D8STdvvSFLItdJXGynDDAUv4qesn/C4Diu+dizfHZw344tctO
jpxBgoUKEkAPbC9jv0wmdjyOjoZ8BIliqHb6U8AVp0NYeNYWXBSxJnZq0TwJFWjJ2KGGDnxcVMOV
jf8fTfTa4TlBew2I6DCsu6ttDDXIzECAYcFufp7yrT1mpSxuWYfBwNXWzSGjO0lNUjaHirQQ6SqS
KuVj1qLFH415KocgPoHGFr3UfIEOE8237bbswrg+Zs1QH/18hpPCrEvdRqOprLLxOJ/GBH3tPdw8
03QXHNEVHX+eQsfqjc5TdOaXGzydVs+9Ow+MMBjqLLTGPqNoMM+5mTSX2jNcu2AuEwGGPO5yVWuF
zlRjQC4JQQm/nbsgPiBuk2rc4IcCAhHirLxr8Y9fJuBi8pJtn/IiaXe10O17bwoDPCnzq0G5eKuG
crlq0uwKqlo/lnd7Vf7ndw2dtG7CsMkg9xGOual7aAFwlKPTGXqXfgfuAq5MuBtMdOe7oiAdfCPX
rjvQYb6mWk1fd5kuE9ucLU3XZd2uOJ2iFMp1zWmL2mtIhUurP///bxXLauqjtu+xOsRMs5TnfZgu
rPLLwFxcYYA5gC03fFP9pNmnciTbOz6Ogd9ddIGFLZO0jgK5qSZvzclsmEdN6OQ3MydcdqygNLRt
SL+ogZJ/IzKUx7YgflykwoVe6aoEjK63mJuol/Iwria7BW5RXwkUr6NPhIu9QkYTR00+WUV4JW5s
ZmJzTIpQnE3Fyh9MRMODFTo57sk0+f4iJ6pmMl47ELrNyuZwNv2AWe9w86uYuKArFDOKno56VsAq
zPdZTMgNw6CwX2Lr4q5iuhqegWVURQOBzGQhxC1Bj9pzdSeMrB3ZAN/go6oaememj4DHewGvhAu8
GuMkmvaWjmqssp9h8VRAFs/PslzUFa2tWDK8zFTD9htopw3ptIZPXs7YBV0Fy45pk2gagap9Iyrb
pQBfFVf2/ezQX0mQXNjV1gwlw4jeqJJuGG5Yt00nAD7iuxji3g/NkkU/hF6uTa1f8Jx/AKEWgkdx
jh8S75KkrE6W93Ycy+9+x+T4ZZNMnd2neMBMzrzfA9++pJCz8gMrCRcJtfFWYw6rHhRUwn+tWagY
5qX9Nh69DChxU5GxFbRXmJb5wgL7vUgCz2DlUhpN1ZIspMGVb8axVWXEu+Oz2/Ez1dAx1ZYFcRYE
y6CSFrNqLAzTxBZ+dBUApr88lqbM58Fi8EnBl5VvxA4oiQk6L1FzDjjny9XjsQqsnlYQxpV7CUbu
GYMQdnrv80UhpfRycYDl2j2BbrrqqukmCGuTQrzSb/YMOi/O4njq83HhvbKlCO7GMqlvNzP62SgU
GF6uHgdEZzwqetU00UcMIRxqa3/8/VQuVGZA4v5ybYsxJ3zKvldxNPK7zIq7fl0QOtpDFrfvAsJO
QyK+cb3mD2bS5RvaAPy02fpaH+H1KA9C85d/f8stSj6r7ZUkZusw0mLo7djL6L8mz+0ZqqyapKuJ
1x9Fn5eeV8ExbohTQ9xNJp1qyDie23boTk1Dh09/P9LXPSrIJ1/+ohnnVkmkuioEivu4BNPXzvi9
AcAj+HLtcJ1LMpqpU2PzxaLAkbZjs14JOxf27QKuRMuiPmloqyD+eRzIhMmIa3WfS0s7hr1Zu4HP
osKRrPLjDcE/XkftKgEOnZBbaVasi4EfKMxXKQ2o37AqWBtennUXjwEEbmyn4Ob6GwG20lNMaHbw
27pj0xVrs/8n52oWGUk7XacDZkw9F3/+Dr8/h8CxNpuAtGo9VE0o0nFr/IIXd4mzgFWYkJ/ErRry
sDnzfljOUes3Z4thuZf7rqN+zGXBajUW5H5fps+1vcbUfOkKOlYJOu26zMTeqJLL7xhD02m/Fh/8
vqVjlRWvM6BBtlZRGX1aAnsuGXJwr7VdfFULVGtYoC+nAspLk9Zdqc8gEij8XKGLsUrsTEMTcaOk
nftDYcrtYMPNMyy68KpctlvWREmjaJL9CIpsT+dp9LN9F10VlVFe5DI2uCsjOe1xMB4rUrzzO3XH
Ottsohh6fD71IbzDE+XLkMe3f1/6eYk/s3u0517e8SKmRUnYZhQmHfg/rQzYke3oE4yQSb0ykX3h
rrsIK/D7bHGWtfDkNPgEMQsQziaB13uNC8dEAxFHpeW7UdQu8hiIQQMi2vhRCnKXQius+Uw00Y2S
zbIdRN0/7BBlv2JKl07eMVM25dw2QdspUDmM7ycarUeRyf6NyYDa9/q4LtjqWXkdM4VFq6Id5rSP
U3ngfZufChvuXpBF7oKuOr3sq5xK2BRvFUST7+adX6m4XLg3rrhj3oY7XshVrWxUFwrioNmptLG9
cjaXVnfiaVlNtsvs2KkaZMRVlyVpwNYvfufu2KssYnAIBW2t8rDe7/XK5LnrbHaE7vO1psjrr3Lu
KjmuIAEJF5bVigRd+DFYV1OkcbWOb4pSAm8clPy05RG/4iUuHJbbCR/Lbhx6EMqprdne8uLfcfeD
X3JXKAusDFxr29Vq2NmXJGjfx9U1BvkLm3bZv8JBR8CmyVaNYjSnaTjvfeTH6M5dgFdgILKLujTy
jrYVaV0uD4Rkng8sF+A1FeHSJ2tcq6nNwQARLFWq+8CrlIB5zZcOH2R9kjSgglGMPG0SaMOl4H7F
Y+5ivKph6cZoLTpVbRnKW0lU3Y/zwq7s/NkyXwlVLsZrikQ8FkFv1AQIjHygEcvLA1CTKyQWBNO/
DOv8ODK4i/kaAFRbtq4xIMENb8W0fOwWP/E27mK+1lFGVdyujarq6geqaf90ASiAvPyOi/lqVwCk
uxZJSJ7kpj8YXm6fqlFjPLIEK6ZfNu8ygdWzqTJCkKPZcV0O0uzQuMuuMSNdsFkWv7ydyEQwBrNF
RpGYJgfC5/rUyYFfOZ8LTtNlA6NFwJJ6GhHPk75/s65ZA4ndFppW6MaXy4FEorvdakOu4EwuRHiX
HoyNbbju/dKg90ZaiB6sEWByGGIkpvj19w9+6bgcY6aaEYMZVYTIoEplBO2KiGk/XgLugsLaMRuh
PIzF15bSc03m256X13hiLpyNi75t1jGxU9jBDMDmckry/mdNp+KhiiJz5WNfOBsXd1YnAhI1I6mV
idbDmEF9gNr6k9e5u6izKVm3IqhHoxauf+VB93kM+isJ1YU7Sh0LmCHRs+ttrVXP1ukDB8zya49p
T51WFcOIatE30A2Vflhi7sK5lnrJBjTO8RlYQW657YtjktHcz1W4aK5FNjtHwR2uohx/FdF4R8AS
7Ze/uRiuhduy27fOoGKdN0ebx295NTUnr+/rQqdsYzA1B904ZUQkjwnvxKkC28qVQHbhZrqIqbmA
IEmUzEYxWz7GeLOkyTD98Nv587X6rdYy55TkALEY1Vp+3448TzWU3f2+pwuYKpo9FG3WVWql8o0N
14d6mv1e/i5Eat7mEqkJKVXT56A061ubknHye0m4pFRBlNC5EmupIOlTH4D2CQ6a7H5PUBf6hHKc
neadFGposi8V3om7ma4sfcEXuMinYMqKbsR4ooJAeYhqdNFl97Qbpoc1bMk7HQQEatymujLgdula
OjWpBNPYTbbNhWrlnNxBN1IfUM/MrtjrBYfvAmjyURvOqr1Q85S139dtGm50RLaHCbqTV1znhR/g
4mhYVm66sFOhmiLDeM5Y7gfTQ7/Ny7JcJM2UGQlmW43V2Xa/tDY/2Z6Pt36LO2a7javtxpprzHQs
bzs232Xj7if2w10kDeF2yqiJtSqBeDwYzeM0gIayn09wkTQVJmebRWxarcn8T5VDQlTkH/0O5fk7
/+bLxGxmEQH5B2w3+5yNw2MdN//4LR2/XDqjuptkYbD0Ku9m036NTPCf39LRy6UhKp0to+61KuYR
/Dx0xxOO+8Hz+B/wvNj2XdYGwVmY8bjW4/1Cuq9++3ZyyShYQ9TQsHRGos/Rzru0DCCJ5rW4i83r
EasXXhZaBSjZnSwAyaBcKPxgRfwPSFSwzG0RJcGZhc27glqVzdIvE3DxULrBdJi2UXCWRSfeTlsr
3uo58wt6LhwqmlddT12u1dzGy1uZ0/XUJ5L61V1dPNQWiJVsLdPAQ5Hn6fMCPLEhuZJnXAhNLhwq
L2A/dYytF3MR5GkS0P4tA49zA7r/aLqd0dE+kiS49rK90Jd11QABvVwkmdfgXPVBwQ42aItjq/n0
JM3Eb1Bsa262rg8OO2W5n0t2AVIkgGxdIYrgvO1z+xTIYDriQZF5TR+C0OqllyB2IdqOM34Q6X6M
uX4nQHLmZ2uOIedZy2pQByOW8CfQ67fHImLRlSB44Tu4+Cgaj0hFmkCrRoKIqeZdd7OTqXowBt0g
EydzWmOs/wG9Ws8Cswub4tmcNNM0BufG4hbLEpKdVec31Mtd3FROkwW3F7U1YrsTKDrfdYO+krtd
SEZc2FSWTHEJHGJynpftc72Wj3u5+eU5LkgqX9YiaDCyoGi2ibRbt69Txvwuj8sVFa4bqOUaxFwa
bg+x4E91MvjBGbkLkIoiOxYc7FPnuRnvzZbVaURI6BdhQifszhRcyEyv2bmq6nsz0m8b5le9DMpF
SI25iKdFx8EZmMmfpFu724hMfkwh3AVIQU6u7ofdJucprJ9yArzwgHqaV3LGXIAUNbjbUTYgBHSg
ZZBm+S7C2a8XzP7ARyVdXwxrk5y3cvsGoZn3S7d6pWfMRUfRaSoyG7LsXOygCd3j5cc2MH3F9f6/
3PdnIZm58CjTM8o1AskZZDuN2oiYbpZJzo+6nMP5ocAj4rbHyHwKgd3sVmgWvIOLa+43SFOatCoy
Cq5b3fAZGtETPehCzmmis2VIu6WaflLMwXwSbVz9V/Kd6jTKK/5+Lhuh06bmKOToJJ6fCgAE/4lD
CnBT0FcGUMc1OhktzWGS4fwjl91+gw4DpoLXun6b5ySYU1tOK5RZkQmnXZBMc5rjzqiW0x2q2VF0
4Fo2IFQy4ZrSPEd3fh3EGyAvym9WBjn4OeXCbqJ1r866DsxtADbde76uHba0Jn6oOeaiwzqaQxgi
jqEJXY1Fupcjevl+0o7MRYdtbARQf0iyM4OKS7vyNp0jeJG/W/nr7QXmQr860eTV/LzxDkPvTwNe
e/fQJf1ViFo/6qid7v7+Z16PC8yl1xptN7Ce8uxM+vA2k+bjipz+yk+4tLaTVBTcgP9mGeQ5C9HY
Ccx2YrT3U41hLtjL1JLvwExkZz7H5yJjn0FQ6JWpMhfrlS0o0JhklGdDZJbGwceAkGuzd6/XHUDe
/TLRkq1oQxhPcs4qzMBP8aZv63Emh2bc/RSOmYv74vUyznUPGfSJj03K6aZKCOD6fVMX97XuQOdW
AZdnVGXuyV6SQ7uQ0i8+uAxb0QIgtKh2eZ7Ysh2fta8OfdX2Xm8nTI68PHrdFlOQg7D93I/Zz6Il
/0Hq9cPfrej15wdzcV9sn8BQFU7ZOV9ofSx0tJwwAFs+lhLaPUkT7Pc72POv/LELZuXiwAzqMhZ0
6dnZdmWEKlzzjtXCqxaMceKXZ4TpcjrkBbzONiXjoU/sSa/CDzMIusGXiy+MjrJhIzaeheamC7tH
PWZ+dHvMhYJhNiWCEjO+7tJICi4CWZ4Yr+Xx7x/4wpm7SDBWWw7aAKRF48izQ0D6Mk32qPMzKhcJ
NnYCuo+CJWfaoe8HEZAl3Wn52W/rzwHmt7KVLknxrH+dnHkzQ4cl/FnQzM9RuhKKc26HaqtxKqAz
vpP9XSt6r+cKc3FgnYZ8XLCT5AylJ4UZWzB6sOG934E4xTYRDM1M1+ddc0xYh1l1EDLwmwHAnNXL
05YV2Zu+3JNzC+GZvAtsSiFq4HlPHOvEtdNx1tDkbNvksann4ZiHZeF5xR3rLLZ4BKmAFmdbNLdN
GS+HUuaepu9Cv0ZZ5qYqND8XtngT19m9tJ55vwv5snnBW85yfo5XPaQNWW+jIfnudVVczFdHcgJp
g5Kfq/HLRJu3Vbv4OXGXYqsGkXYoyoKfTQFrTyJ+H9Lmnd+un3OP3yy+hmcicuugjjgF52D5Hlf7
R7+Vn93jbyvbjNRNSJ7POuDhmQRlcGcH1Nv8VncM09QQLxu2mp9RzGNgBljtoZLkSqL7/9ruK88s
FyM118ZC6wHYN7AVw9y3Zg4PtuT6HjouSN9Z8jMJRJ5u0rI3Iav5D9hyfbeN8D151v+PszNrltrW
ovAvcpUsyYNe3cM5p91wIEAIeXERSGx5kDxJHn79XX2fgkLTVXrJAxXURuPW1rfXYjIrG7KcYjZH
eGcMUF1Q4kB7XXtahXikbovDVg+h38bqkiEsSVm8iDa6rmF2m9ST18tj5CIgcWl0VLdol8TxAiET
TTJVP7jH3jkiXUysoBMueJQlWIdNjmJLltEk8bMvj1xMbOmViKpwi6/Id3yLSffFYDV6zTqXElPw
Ko9DKqLrpshylGRczizaH2Uo7/SKS4k1Va2nsCyj62D5h6jp6wzUj1ciKHKxsFWEcOuJaXSVnTgg
vvwm1t0v4+FiYYGBh3YU8OgqcHmGDo1FuqZJPQ9JFwwTokRkNkHVAnp6f9sUom6c+Zn9Ri4PtrcN
BMctKD/J+wCKOYOGbMRDzONORVjkEmEtZaNuLWbLjULK7M2JIonhW5SFON8OqkzZu7Kg40dSwDH1
UMxilBmMrcST2ublEM7D5jltneO6mAZLAlHQm1Pc22Dvryit8irpj1zSSkqkF8bN8OtUsWvX62tY
lJ5Nu9dfuZlY9Sm7EgvYLYDjM5vrRzzdnbXGb7ezf51O2NMkMYrRay/NkcXtU7hbv5vpfwirPuon
0JH0ipfUk4yqvFqjB03fyQj8B2bmEi8KAj0d617BJ3X7h03RcNwb2vpdfF2oeaBStTMP6BWB9Mse
Thfv1ebiYbpeagKVLHqdO/RJTN73rfCcKk4kHSIQEKvdwitLC5MlgczDvfTb3lwSjESy7/sw3LC9
DfVRVCbJIGGjvJ7qIpcFC1hPUY9UkWu/0u/bOOBhRD748DuTxSXBqEn4lph9v8pKbHnf3Sb5bOvM
Cu4Zhbk4WNSue2V6ul91PHSZKIovfS0e3aPvZDVd/axxHJUs02HH81lvPype1u/bZai+RKssn/lQ
j563ApcN25F85CLaVrwGiA8osAQsOvsFOi4bVtAOQOQSLdfUtttzUGp9SEziVwgSuXAYEXjFCDVa
Fyw5zuk0nFtJuN/MdOGwOdn2BrKq6BXTISuvqyRTKnxwpbk3N50Fu7emGXdcIq8Sm82hC1X7PMm0
fLJVQx/slXd2eOZegBmeX1OF0udSA2aBstdh1PTR7fre9zsnakCClvYbWa7JlsB2O+y7K2RV5Kst
eO8Xf7tIWFE1A9Ji03Jl1TA8TwF0rGtkso9ekayLhEFdRkMjG73DwCNkLaVfWGL8Yk3qnK1Dq2t4
fbUrqlZqqBqIJBvh2+R38XORsJqaYYRvz3olkbZnBgucJ9KhcNmvW27j/a+woCMiTPsmtdc4VcdR
jq+Lmh5sx3fmI739+b+atgMTRd8Ze1XB9i5tq/RASzP5TXZXjRHpumnmPRmv7RwcjfoGYxivV/WI
OiuV8ii27b5OVy5C2H0qfVps4/eCHLlMmB34vNItGK880OWBl+n7oK78vG4j14RzSHiX1kRP10p8
akhncO1pPPvbhcICYQkqGNC24fqLLKffUN7qtzJdIqxt+mZoq3oC2BHIDHqeA5tbv8XjImFVx5D+
isoJN0zgERUlhyAeUr8Dw0XCtlV15WhvH17Z/dDr4hLPjJ68FqZLhK2NhjAIbH2ucBl705Dk6ybq
D35NOwtzH6CXuqLe7lpA3yWr2fxOCs/z34W/zGBwjKbdeDUd+buw8UfSLl7Mc+RCXsgcj80yo+li
at8W2xOZJ7/rogt4maioegGf6GsVmvLY9jI8wLTh0WP1nX3w/85g/9oHW7gqDz28VK8TXsHeMBXG
51sK328jdCkvJOl0G5VBf93E+pGq8E3VNx+95omLc3FSw2NDl/013uL93Hbke7AnftUskYtz7Xs/
NDXKAK9zuf4FK9j3JSwZ/Va9y3MlhRBq36S+rsnyJh77w7asfklvl+eqo6qB8P6qrgYeh7mIhX0h
YeenABm5RFcP3sNwQEtXhLbygPLDI1/h1Oc3nOzH85i1UoYUifqrgjTyqefanJJ0CP3y6i7TVSwt
LBpWOly3TbxE0ZXZ+EGIcouifpKbdpEuZTmt8YahrqJogvk0WA20ZyJGf0vgbPs+tFX6nCzt3nuu
KCfUTRoBT89wRj/xmJyKxIhDM41ffQaBu5QXjToI+cZJe03G4Nugki5Lh6LzOjO4S3kVKBwN90B0
13LUn0I4FEsRegVz3KW84pLsg5x1dw0Sw57NFB3bYhdekT93Ia9ok4IW89xdpwhQ8hygSjglyBj6
dbkT4mJ/THtt6u4adaQ/ajui/BL6/J6tO4epXfuqg6i2uu5l8rXT27UwkAv89Zf/P5r979TnLucE
/igVqEJVV/SOeY6LvlLZoMbtaHjXvYW0lzxHQ7i/6wpRvKEk1acu1OFLpIIae18ywxBMtt3xthmK
bOFtMR2gxTjkRW1seIpGUF906Db0NuSoDy1HOKDr0r6B5awf789dhooYODYNEquXbcl3y8OnwWxe
uQaE4z9uaBVN6i2Efdt1GopM93DXjAz3S8NzF6Hq+L4OYY08UksLWHANr0XjaVDOXYZKstQy7GVb
bnX33MII959q0dX3X0+a28T7yZxxISqxN4s1Yb3ngbTfu0kcFyr8WAzu0lOGF0Mqt2bPK8KgOxVO
ELVCeZKf5yR3VSD02qRrKos4B4TwFhzlktW6/t2vW25Jt39FYUSvILC3bs+hUD8cVpRdPk0J99OF
4y6cFS9FkIpi3vLErDQveFdnkPQwXsAHd+EsJJHTtO+iKF+N2l9CVstDK/fNKy7gLp9ViwKP1mWT
5EFkPyZI6mSVKAK/7dHlsRK4E/VVVMbQOmFRtiCSzOoy8hOe4y6RNXd4kRxis+UAyofzMlXNeSn8
jFu5S2SNEVTWpiRk+RIlX0olz3zq/SqiuQtk1cRgK48almvotG7ikyq031nqwlh4BkjjWKU0ZwJr
P6lGdkBa2euixF0Wy7IJAQYcA/OgNnlhYLJNEs+qAO7KctUqLhSu6zRH6ex2nETCjzXzS9Fxl8ZK
00Toaphovg/heFg1MgwFVHEfHNR39lyXyEoVCrlDW6y55lX7R0fTZXqudlIRr0wDd/GMAAVhENlo
WZ5UKG5LZdaRxg9E5i6aUCU6wF1gR7fH/ZiFC6QQb0qaXruuiybAAa6NN9WvOVnsmulqSo4jDii/
zcVVK1sthdUDPLnyJixlBs3MS5s+olbvDSn98bwoF3iK7G2AzVzLPlv66Xkg9pNXr7haZcJunEEf
keYDq/hZBSgCsAJJB7/WnftLurAG4nnzmtfzRg8NnV+KYPKjkLnLqim5x7spE5rHh3ZjfRaXo+9E
TH/s8c6wJNoLQfNy5c8QzIJfZvdIwO3OaLqsmtiGJG2GOM5bIz4uc3FGTd8j5bZ7bTuRhe36pCnV
kuRhxd6hpPhDtCV+B7/rBtkz1Y61Ems+BmVbHsaa3jT+ow2GHF5zxZUmi8MtDEc4R+XQOYKhWPS5
Nu1nr6ZddIi0qoxlgYMI6Ri4k8w6hp1lLP2uui46BClOIGuwiMsjiktQiWejd3JdzbPft99SEf8K
FuueMqY0IjkdjFOW9OkZ6sy/+bXtTJeyhVx6MBmam9Xm4bw8b/vut9u66NCwR/EmNktzKIqu54Ab
8TqkC/FLZHKXHhLzCgg2RJ/3GwAPXbD6Y5qwwLPP2Y99PuwCKt6xWvN2Ttg5Rch7arq19VtJLjQY
TrKDvtCw5XMV8gzv7EumCGq5/MbUuYlCU7GGG6xc8y5eaqAedHxWeBzwyxm5doIzT+Z2qTTLCane
msVeNpt4frmLM4mRaLrFwZJHloiLqDb7HIcr90rZc1c5qrOwKILh3JLXO2y65qZqPyV8jI5eve4i
TaHgPXJJNcOBkR7jgpxgC+ZV6sFdpGlaEsnl1G153cdDFiCvc4D7kZ+vOnepJtxa4mHa8OFiHOiL
SLfuVEAqwm8huUQTGyJRlxydTqJGvoTSjHnR7Y80CW9Zs5+kF1yoKbFLxVrc4LAJlPM5JAn73oq4
+8A2Mz74B9x2wp/9hBN6kXlsA2iKh/mYqPS1TOV4bOMxPq1dGuAMYX5wK3dBJzHArXxYkjBPdPWF
J8O7omB+EZ5LObWBDaZB8RAoXENeWcpUVs5x7Jf4ckEnSzmudfLW+pK8JyLoMjOSv7wWlUs4jTLq
oXC1rDlsS5tPXVstr0vCIDT+6+bTn4+tyzglmyEJWOgl74J++9CHcLXJ4Ozcn9qGBseddeM7OZao
f+iqqvv91795O7V/Mp/+o3+x4qiCcpfJdRtGT1uAq6sMgjMB5PYZlr7buzkckAn99Y/diQZdtmqb
md6akWNDjexvqAH4mgjpd4a5bNUQV0vUK5wyakkPRk9/lf3ueQ64ZFUNW/ABtkkWaYO2Otje4u0g
9TMW4S5ZFSUtgY7/YHPaxOYF3m/2hLvm4BfDuspbIee9gYiMzecRqhO3hyh4snkuZBeqYm2CNAF4
m7yNNMvSEP8p1wfz8t5UcS5qES36NRhCfHi4BMf1RrKMSecn9sRdnKomCWgwglnflRDCWQKbGbKs
771muUtTjSt8N1r4J+e4wNbPMgmKzGxD+uDF784B4PJU69SiyKVvl9xCVO3jTCE3l7U13nHDuYKY
3Vx7ah1xF64K5mArUAm55HKnX+ZozgqLvLZfH91O0H9dIibQco1Ssc2tnKIMsigNONrhD7/Gb3Pq
X433OmpB/S4WR0Cp4IAr3qxm9cvyuWyVxVrqmmUwuUjW9gR7E40UZfLd78Ppjx/eGQ2QwJolH0s+
PU39mkJEA14xfq07gTgcCRZ4ug5LPpRlfCC77TKSRqNn686C1QWc0/EQZ/NdDiZrphgSOkI/0lC/
zYufHVPix54xkxG6hUR+jgQuPxPsyNeS6/R5i4vG7wRxUSuw0dViy3LKl4C9RTHAP0sY+1l6che1
UmFZx0OD6U77ej5FhmxZFMWez6wuazV3Yi7mopjzgG/6Le2VfW7mKHkQcd7ZiV3YSoiK4JDal3wb
e52tVHyoZfTBa0q6RNTtwI6Lubb5wslL3f1pS78qF+4CUSlvaBwRuuR62fRhm3ea7cxov+3LhaKg
Wsm6cEGfMNLaE9lmeeQR81Op5y4UFTaWBoPAxkvoVufKVFDDh3OQ37e7UNRiWJhMtkHrkB8/y30a
D0M6+V3HXSxKNKJZAyJtPqThJ6hMvk124jcPXSgKU9yopkafa9qpU62Kd4oE29lrIrpUFFcS0laE
zblEEf2hJKM6DOpB23f2LheL6iLTgNoQJoe34Xro+rF9WuepOcql9szJuWxUxHkly1nOec1Scp6Q
dX2SbeQZtrt6V6pUZB32dM6h3rpfi339HFqlHyDF93rHOfN2y3ClTciaIyPaNM/Q+WvfN2SoX6aS
xo9+5M4e5mJSidEKftDhnNN6flYh/7wllV+05+pema3j7c3hI9fhyLJ5DMasIduDxn9+I2QuESWh
3kxgHoz9UUaorx+tOC2rgW0raOYP4UzVgfYlOQwFyn19FgJzMSlUZFHIUVubj/1IDyYm7YmUu59U
AHNJKbpEWwipkDGv5XRdo/Qdq9WDdNrP5xFzOSnJ256SGWnjWFH+EiwD0HdD++MAIaEHEcK9n7j9
+b/iSpICNmgTPNilFV3/1kTUp8Vg1WWjEo/CqJ/fx5krDZVCDkvTGfdYMdTmm6krcjIT08dabuFL
GU/sOdpI6xUoM/d5MzAY43Yvm3zb9XdVD/UpJrho+c0kJ2ctCERY07G3ecfSz2W/yGwsUdPq17iz
a1SgWAOyRhNeCaO/UTd+QdHQP35NO2GyrjnSePPtCAPPozOmbPvXMPWhnysKc+GpJpZV2ItkyWlL
29eyqGD7abVXtQ1z6SlV9zIyxTTl6Zotu5Lfx7Yg37w6xoWnEphx2M6IEekp/bmj8v2o091vPF14
isErAGTApnMjtymbyuhlaOiDjOCdTdRVnqrmW7HpEOm8LML5wKqcEiUz2zdh1kTLq0yK/Ry1fi+e
zKWdChUjtQzxuByUnDywsIqyOG2lVxDEXNpJENFBRHozuWGl/hMJEfJsQ0hi+42ws2TZJqwOFUZh
gg34a7E1xVNo1+rBhvDzzAVzcaeVcGMDEZp85hvTmV5SdkhgIVMCrMBJ1iU08JxNzhLm0ZRCbZBM
ub0JDWpYS2W02NTh17105xhw2ac47gLb6H3MSbwVH6SCh0Dbq/A8p5AAefAbt3vtf++7zGWgAh0o
s6flkou1DQ9bgoKojargzUJNfWxEVZ41Ms9ZuoQU+o64tfr1nEtIwfmdzE08hZdoLfrTDtPsU7D6
8RHMJaRGa+mw7ja8BGXFsmKPwDN7VpJA0fXHw3lpOZ4WIzTeVq3KIO+no9TvRHD5qHhkcc9CNC1i
6J6ks+qyGXjXr2fTz0NT5uJRatut1Qm1udgXhBIMSs350CTrg8e6O5PVxYA2KeMy4cCaW1uZIhsm
XV1LlbC8W1P2IEq990+gP3Z9E9CerB3y42ss/8Fb0UHOULf4dff8/0r9s5XgrOWqG2HqXU5jDuS1
Euh4UMzb7e2ggt3oCVWC/XNRNuPLstXdYS777kxsV5yY7rq/f/0J9/55TmYradrOLBilPOp0NqTp
17gYvno17RJDDV3XWW2TzYNwhZnTb3XiJ9sMYurHMamHHa6JfEYU0zXvIPTBrB8tiHqMH1teIiCT
SuDBIoqC98h9fuWlnxsd+4+2laoK1FSNWAtE/hMnqEWe0uYvv652gndlC5g6b/tws1f/Oq3vaTB7
LmEXFGrbRZk5rcJLJzoEdOuJdeLB7fjO3HOp7yJka6u2EltPB6wh6ZcDX9Rnvx5xl62Y9ooXaLs0
EvzhpFAAEfsxJcyFG1HwUbNQyyY3Sn1hXZRLRvyANebSU8yQoC8SQS6V2T4IHnxKTPMgVrwTo7jo
lNTxotQckEvJBvMc7IgceN+nbztDoiMUjfaPXn3vKjDh2UzpPSnIBaqZWdEUbyFv/cmvaecgnJB6
r2FHGV4Kof6uJ3k08JZ9sBvfmY4uRFUH6xbFS0ouqIH5myTJH9tYPFJRuNf27c//dbsOij4uVYku
KVX/duhodIQpbnzy6xQnssXyxDyk+PCh69/JdICPppj85IOYy0+NMAWuhyIiF7GMryUzz2bzU6Fm
ru4a5OFElzZoOl3lIWXR1zImjyqo7nW4c67pkdueTxyfzfA0LPS3ANckv4niolMN61PoiTNyidPm
o2r731OtHkQ0dz7b5abkQqEANeKz2R6+WCmexinyu/+40NQIQ61EDrceqb7qcbukKn6QOrr30c6i
JJ2itg3RH1Q3p3Q+rJ08e81sl5diRR0MiHxvO0nzO2n2bOv9asiYC0vRDYqho0R3jHX5qtomk6z1
u8e6pFS5mSqCA1iXT8T2Wdqt+3GvpkcuK/d62znZdtRPLKapKWwYy49VsEE/bd88L5cuGVVVdGFk
lPQiTPGltuJL2qx+J7JLRpl0WFZmb6tmKN6qRR5iRfymtotFdboSk10wTQqD+9xcSiiGFcnRaw66
XFQrymYrUXScj7KXz1DvZ0dTs0d34Tuj6WJRLZB3EnQhFrwwX2w7ntbe+IkmMZdIStNd1rrZG9CG
LM1Yx//ql9UvdnORpFrSuAjKLgSSGmSzNU/70nk2feuqf52Vql4LmdqgzikMkXidrdMXv5F0zsmE
6k4UKxpGUQc2WH3oTOoXl7goUgSdSdjCm/1iI8uyOh5XVEpCfcTvw51r4hrQpohCUefW1G/Cuv02
xIMfRMWYc1DOfG8SWdQqxwICQEWA0rIM8mCz32i6NBJ8LuzSkKnNbVPtz3HJumNsfVM6Lo60ls0k
oqnROWwpt4zV0buEohzYq9tdGqkNiq7tVrVfYEYSZxu1JKOS+wVtLoC0D9rSOun2S8f6I++KT4xV
j/IKdzYV1+5vSDsygu1WecCaL8WOuvepizzvsa66E5nSVGtt6MXM69oeorFOoLdfWz93aeZCSIWV
2K3Csc2LIPozgOBGTWrPEN+VeFrbgIxhmSg8JRcQfeyn9cykeFRPG2GD+kk2x9V4WiYyQclM6Hzr
e/11aTj5bdRGfiitYE9+U9JZrSlEQnm6M5Xvy/ZnW3dvqCRe8BdzhZ5GOpAiRJ1xLnQn3/A+IS9N
NJgH0/3/XfyTznEJpGSO6nVdWpVD2rs7Jms3nJnm27lst/BAI24P5aBJkYVynj/tcbo/LZjDX5dg
mf/Au0D5B8UBXxzhbF48NbaKv64jchxxOFbqCSKV8wEWOmFxoiQaj6Wc4vM+RcovBHAJJ1aZYBbo
9wten46w7GuycW2o3y7jAk4bk1vEF4inpmbP6q5/auZHBYH/P35+1um3mfqvo7TeORwrQq1zGWAP
Pkjg0EdIM5rkuQYn0x9m2MNEB1IPkH+D79czmNegPwRBsR6sKPlpajjSgtFcB0fapmGdoaZj+sja
kORFaeVTVVpybKBr8pSglPwPM6TJW1Spo5JcCjEei3DDwIS3sEYxHv6+mKI6RzQa34wU78udnNYX
yBXqvBiGRw8Yd/Y+l7oqJtnUw4TujLvv4yJyYvwcZJhLkycwSTGqnzTiEk7eD3ZeMzqLxO9x02W6
5GztLEp8N9xj3sbLH40nycxcnkvAuAQXBJQnFXF5RPXjlzSI/Ohx5tJcuoGdZBEFTT6s4wdRFTDW
Kh7sGHcG0kW5miSgLaoIq7yvlyab07F+gn2PX7U8c1mujq6J6tu+zfdgYG/WRK9QUPG0XWEuzgVO
KRJFJWQe18lb2MmBNWn9glgX5irIyroWalw5wMi/imD8tIfcbwq6LFdvYQAbSClzdP27JEBKM+lW
P1NcmKb9uBV1tdQcRkYyL3EpybYO72N9WftlIFyICyh6mATdElx4HfzZzEj5oFDGc4N2Ba7KuQu2
cp+DC9vkZ1rqnLd+aBtz0S3ZVrwpNe7y8zjVb1YlX4aOxe+8YgUX3pqCrY2r1FZgfqe3RHU2q6fe
7y2VuvCWKdaIJ7wvc0Wr9Wh6Bc+Ecve671CX02Kq5CUMzPDcGcrihCLI7dB1yitZQF1MSzFY0gVI
x+ZdG6wnTYs0QznYB58+py6otc99uq9YRRekreaXKN33YzdSvzdmuC/8uIY2nS6tqcL0Mu98eNPh
ZeaZdMKPX4Ob24+td9UGqWn4jF1GvtqDriOWmcoGXqk86ipaKT2GzQKFyMsUiuYwhftxHSo/sI+6
WlNbmUxhEm/pJdA6zWqe/Bn18/wAV/j5QURdtalphKAPfIDTiwxY9bYI2J9BPA+es9EN6OewHVIC
3YC4qj8Umi2nNtoflV/d5sV/wz/qAlNp1Y7Qni7iC6oq+TnhrLoAoRqOumfWb1hdbmrow6BZKxJf
5tWEx3Cg20exjuL3Xy+nOzpo9D/o1L4PjFRtchmTiSZ/ovgg+bC0gmStoeX7ntQmixs9P1kN06nj
FG4ftorb9zNcZr/PMINozzyCsmfRtuwc1dPyW0IL8soRp55h+EU+hZ1onmy8i4OBOvQLygHgjb3D
mPbX339n6rgyRVFlQ26HJrpErOvfQqiMvZl0DBkXv+bjH1cstLmBzRRxdOFL8ccQ6A8holO/pp2t
JgwwW25hzCVow+2yp8N6KGPxKEi/NzGdrUalAiJ1wxpdoMzRoeRziPcDjcfwt1Ba5RUTUFfdaqYR
XLVWEyFPUW5fUpNup6StHqXkbkDAz5aWk4XXBL6GCp5SF4n38N+aoVxfauyb5WEwYmIH0o8QGoo5
faRNeRvSn/2es0/g4dNYvQ/RZRGpOKKedXuqWNAcIWcizwoRyrcH435r8Cc/5MJZJNybuV7wNkRb
E9oPmqf1eOhHFR7TduwOGgrk2cYi/aHsIGN6hFskRXlbqA1GcBrhVNBBne8oRyis4d48f5TRWn5s
mk28B/Y16YwPlmE9dgTUxr7g6Q/287d49n1K2uq1noPyCepby8cWYiovRo3V9H8f3xwZg097zcuT
rnTz1KGYZmyzlNnwSWxqexpYoD61TAdX3cbzkkUJqzPdyulzSWHH+aBz7vSNw50oGAy3cij2izIK
KoqhWk+JZA8SpXdG2AXI2GhHpC2a+FJjVT9BhKA+Rx2HsGMz9r9NcqsfvE79/yb8sxF2do1qm+pB
iR6nArSJyUvfLQPMPsBKZAvsh07gm9RnyBQM31AYEZ0aWv0d0oZnYbe1mcQjyNNUbekDJOHOBvkf
kocPYVOCGb5Mev8+QZEmKzp0rddwuTBPMGjo/vGRXriJ/1y7rJ3mB/v6nbFyWR4WlE0dt4jbSaDW
zCo5HghZoizZeXoYidj9JpwrAwSX9FiGxUAxVA07BMX8pBJPVpv+h/ybygGyw0l4wVpK/umTtDiP
UKr+69edf1sTP5tlzhZvzAZpLhPyS9QK8XtC5vXC6ri78jrRp6ks9Xnp0+2S8HTxyo1SlwYcid1i
2wz8UiPzeuGYqkf4KRZetynqWliG1bBV+9zxyyD4eJEwCMlGGYoPv+6tO+vAFQbbdMzIFjF2Ufuq
VDZqRCTlktJPv24eJS53pmziHCDIdfetRLb4oklclfxQ1dCGHQ9LPyeEZQL2Aea3fbHx9F0ihS1U
Vu/1CpUBWi8BhIRkSqNizPYG50GfwdZO1fG7Eg+Ltj2MU2hsBU/0OMWT3a6nLWwOQcJa/vv8/yWY
zSueUP8pzSDKNcMLgtnf1nETld8gZNAgK7WWMI0Is37vavWWyqU9jZugTyUU1IPTRDQOi9Ua+dyh
yDc9VQzqxnMxjE94wr/SZqthQ6hg5mx7FZED76roCOlGiMKFFQ5gMaP87XkI0ujaQlfwfShJwY9k
l9WSmaKpzhBL/qeUwf69uMnrtGaus4GI+XORrMVbXbbxl06s5nWoFDlXCRTRl73o6n+2aRt11q5x
W7yOkM74o0tTEjxVqNBuXxMzYXpkE6K/DpNc1kHWsHB4FbIZj1NH6gzKLBjjrbHpcTRRh2suG64y
lBVcmIc+a+L2Q9/s/Crwb4BYdDWvh3YKi2McNPWhqU33PhlXWDPScUjOPYbzHYG8jH0r2mLVhyJS
0Sv04YvXoEjkc2u6MMgMdMAPzQ414Oe9WWn/ASg2/NmrTvwR1JBzS5MypkfW0U+8lORbwek/8dbo
S1/L8fdIpKXOUIpE5AHsWHMEvR0du36ajiOfzblOywn4hwwK5JETiAmOdup/76eWwv+jreBwOlaC
muel2il5FcEKAL+yy7A812Oxsk+D7ofkFGiFv2+2aL2loLlqDjaJu+dBxqgQCtpdRFmImqEo75cS
ojD9gsTPnEnY8tW/F2W6QHVsasRWnbBt6no+BKpN1TVMK4VqF6ntYR9L8k52JeGHFtVU56LUHXx0
zcJNcJynRZcvc9PK6lWtZjxLzPdru8H90LB+gr1d0idHNUmWRbiPqKNqu7F/nzRpS87RNCTkrARl
8bmOVjEWx77bkQ7IkD/X/atKApO+iYZiqH43TSjUXyOiK/utQOBIDqpSzdDgQ4Y2eELakO7qIBUe
kS4xV6Y9021axjNqZ0v21c5W7u+CQsESRoLY7/+gdmsWmIJpRpcho3irsFnTW6uulJKWXVc8Sclv
ci9DeQ3lhP+1Q5dE72FgQ4Jsw1hE50pGKj6zaRTp86KKMT0oUoAty3oCA52DnTaRvilUIsovCbDY
8QzIHZI8qcZfOO6dDqBHsKx8Lt7D/gFKXuC84+VcDT2Xf0Pfa8IrHu5mtnztGebhU2qsjS9a9zUM
3vpOItPQlwYP3DO8Ze27JjXlqR6DYgHYXQ42ySaxLPHnljHWf/kfR1e2HSmuBL+IcwQCSbyy1OLd
bo+73S8cd7ctCRAgNkl8/Q3ft5nxeKkqpMyMiIywAamRzyI1GRoWInA60y2e6OUYUu6/2kRFOxYt
nbbwcveRvFIDF4YqVm2rritT0/pJ87ml94K03frezbkXF0ozHf0nTTqhfxwX7gXEGC1NS8Hd1Lzh
u4btabLZQXjhaCSGB83Jsp3htsi2OjULGV57nvrtnsd4rOEIbCJe24SF6SestbYMg2av4isyfUh+
nrott/cHlau65G1r7C9yiMTch3RaZFzusyWbLJDPRdmVw31g+Dc37fcqyYiFknMbw5bk0nsT5O0E
tWV8YSpH4w4Jt++Pq8/N7mTZZdmoq5X49Pty3eJo/zkcbFxP02YnepfgMgpZPeqxaW86jW2qn3vK
GMx/2JCzBCFYrkllgS06KHZ6XBXm6vGa2ucZa0djDevxJbtiVznr34cmLPxGIWHypGeV9efe4f+H
//gxNjWMQIV9bhKkU/VFG3fJeEEXE5ypsmEn/QW7htoPpyMXcFMPPT6Yh4il4AERLrsZdkYdwspA
nGu9Xt24ueGTI+CTXZIRW5GFhmeFLJaZzXM1LV0f/zvmPdrOJoZvXVvMM99DwVQWVXKJdWRKYka7
fYwJ9+Rp6IduQGo5dqQlLKZiYiUAKgYAaelRE4/iiEfUpzwzuvmDJV4XvXAbx9vNAFMef05Nz8Vd
3MW7+NuOSRz/t8LNaDi1jK7NLxrPLrk3PLXrS9riIf3ak2jnVwXi1pJiipI4/ZOSZJ0v9EgjcrsM
ux+KDGJ/+8n3fQ+qoDuyNX/yRC/xadRQTN93K2H+zlmK2ajodym6j23dmvxBxP2i3j0Owq6KlLul
+U8E3USntnEJOyU8eHmnsTsQlZaGOFOVSVIK173IRedu3mx268Bf6w+gRklvsbi0x+1SNTrJ4ctP
UEvIX4TgEV3hF5muq74PxxLKJgUJ5IpkSGbC64TFWXenEyR+6/KAGcf+7zB26T7aIWvXj/XQEcd0
FtrwnxhFp17pCIHI59ZrGsZqFhHbshPTFEhSva5TLO5gHmfm56SNyKIuBlZ4wpVYI13tZVPWU3mZ
8kaHTwOlOmqYRnhcU2PnMze6ED2bMl+ww+iMwRMZC8dpsSZTtN8lwuqmGPIm5Si2TbPAA5fN65zF
NRQBTCyVokM2pme+7ev2vmh46GRnhzAEOHGGFCK53+2W2TWUbNtBk5vQYAesEGGQOyvYEEdixwaQ
9uemF+PSnRusBMi40iwX0XADYH6jz8kO30BXUp8z+9GaYZumgnax0jej+vaTKlMd9+YoeuF4h7Wl
fTpYJfZ14KrMwUaScztEiFGCUR20L1f4S4buwqMh3r8yMjF+domOprMC8iSq7GCzKxduWvRLXi8q
06d45I3sQcfsbKhZux/h3DPXJe9Ro4al9ptIv9qDD/EnNzvtLpOPwcUlaVL2qx6ekshnBAhc3KZn
BChLcZvLhHhkuGXCh0t2xPRGwPA6XCfnTHdq5mgn/w20k0fN8qjJ2rNMfBfdhSXa47/CJOQCu7a0
PQtE1LY1zLeXbC/zHQF991qROLkffYBNUAmQLoGQyLrmSRo5YGHc7LvF7gMN12ibh1q6DU610wZz
wx32AeccXdT8GwQuNGt4yXQR17nLnc0LNfic14IKiJ6KA4kIw9WhscStoVu9FTnML58F5FeDLdBU
uXQ4h25Nkpf4YF5GJ8qJ9TeGjbp9juIF7nUpssXQrQkVom4sNUDK9reMqJ0vQvObWKTjVSXwlsIN
m4/vbsphTGaXo9NVy0Mirlm8zAJfW4ZoKSKAcPpPFxqsXhy7itQNGmtGf60zKtcj9H0meWmmg3TX
fRV4ABmUCaA01jZbzRkx5Pb7L+nSY7vg8/Pd88EyRJ0uRv8D3YRi2DbHRSJZ8YvzRW1L4fZhn54o
LLm3Oz6p0D5SbCRlj8ED1v0RKBS4F0gUjVbF3qsMztQ9DeGENIZl/MzjOMpOvVyJeE83vrkf2QaN
949Gmrn52+JvXVnRcX6o383KkZYOrfCh2ONh8nbE1mTfrwSvjLChUKTX2KtY0oDzOy+7j0sAtjoU
I0m5vAog26fWj9A6wbpp0uek2/mCu8J37WPDNhmhoewJAi4haNC5gVik3oVABnHGiN3jkmgzRz+2
0erJ1aAkmmy69H3bn3MuUKpX3ohclXM+RBTN2ZHxfw3c16gt2T458sB2l+lr4o9sLBJYXJ8Pk7Y/
eGsk8pU7jjHuNLZjqkXhyEbMfSrmYVJF1wpjH5Km68e42Bhyf1GfozlZ8MFFsj3uYVaqtrFspxAK
/PcIsqo+U9vzggKB6w8a2mb2hVz0UNEw++lf1oTomR0phncDh73bAV36euBGS+YDcF0ayVc8tbA+
5XC0dNdFgIkpsEUWyANylwVoWKTdbZAd5HknMVjso9hq/OD+0sHDwL9C7dWpseZLu222tOjByL0b
m8Crfut78ox+QRMsU3ZhlafIEMZfthxNy2mY2Sae53xS7rxsvLlLxYrF4TyTZ3RessPyCelyc4YI
m8aPB7pBU08JHq+xnrFlvNjrno3ZZNFXf6N8Kt6je721dv9aXLvyPw5mC2+OJeITIyrutFMeDKyG
96TxWzXBbPRfQEhTqcElntYFbjNNOYtGpkOJO4juoW4dVnjsOd2AZ9irRKSzxT5otNGtRvLirh7U
pKRbK1Cyq5VVlB6CIgtgm5PtKcsXlzwhzjZ619YJ6GUk5gNR0jDoTrxhPoajyNZNSBFEBhXSaXnZ
RjOL4BsFgDXNKpUOK+y71ny9V56Sj4Uyq6bSt1GbNFWyT1HMC9NiF+CXjdPIVRH1w9YhdNw1+731
rkVky9qgod3Ad5E+qRcvm+m30JNwdYeDkb0Iatx2k1vusr4E57NWrZ3CVqSLGPvCROw7vG6AL26C
oXfq948ROxrxOYjvTJ6S+2iO3nDXGjZjgo26UB8KwSiuyOfEp1lhJ1grnlmnMnUf/EzpxSGHdEN0
OUxVVLFKA9JlOcBPZD+Q79PNdwbGmEkOH8ANBbUB7MDnbkSVBFJww/rv3NIU3oy1cFtWDVTSpJo7
4t+1E9GZJ0n6OGwhiqrI49+BwNNPi73q6bS2tr3Hs8JuU9HlYKHWEJXrPtGroWF/bT0bf2w863wB
R7McQxvgzLWIU+TpFASGQWP+ytLUg4wYpk/aLtQBYIfmxM7+KLzM2bPYMWmhM4ERXYzh8Kxx4UKL
dqRY4nPd00Jn+DD55qA3ejTzLQ7ZEpcjwnQAd+fHtYO5RsnWY0UT7vZLRlb0KX5G1HcQpoSOej63
0y6rODuWC4bb5sxl425ajXtKxPtYTmbM7uMYsE2sphZ9G5RxIm1m+N8fBGdzjgu48nWlSKgrkXo4
nvc9nd6XfcHdBW+xqm14XMONiqFTGHhBhfs5r3mH6SxF/7Ri8D76hdSqxdWxJfwou5W5QowIMw0U
sAfiyN+o2lc8cpC+Z7ls6ggoSoL3IGpOa0dmDE7jeg2R/4t4TobmUWJuMxx/jx47X8Z+afD+yyRe
StOt9hb59gmGgXT7spbF/009ro9UR/t7Py6utOnMnhDg1v7X0ra5Im6xuWmFHXCf2KWgkWWlaWNZ
B03h3xIzI2voxtE9qdxGF+wab1WwLTo7RGKsv7fQimJqIKBuIRR5xd4YaApG5UkgtvjSTegFobzz
R1pmkWlg24fpOUB8dIbIi90mSJCYigwI4FmOO0PCLqWrqn2TCgMDqwwpdnZGH4wZN32y3agBAnA/
fUI9SS5LGoWXFKuf51HyvcPSw4E3Teqskq0ldU/t9HfYnbjdGFt+SD8lePITDUqFAU9WeBhONpNw
3m6n9JK10tSwy8aDPpvh0us5HGXIV3cyke1UQWyjPmVv9GObU/lrdB0rkj0ypqYqHt/6ofHh1Jl2
YTeajN1Jm5VtVZz2w49Myul5Svvso4kn/YVEt+hpdgz9WS7Ef8cYRfQei7jqcZ+H5uoSlUeFh/dE
hdV0tAKh28azBhX0seIetBd2AOyqWiWbc5s1yDxMp56o8tBNuDR5LFU9kihyBSddG1fTOGaAuJY9
zACQ2m2oOlSxujmaEL8vxqM8F7oP5DZO+bG+JdkK0/082yNd9xhnlhpDe5oWy5GrB3pweU9j1m2I
b+U9oCQT/hISzDuD4OCeRbB7w2eHSRHT5Q5YAeUyqlcu5h/wUYPL57wh7OSr0W03lQSt1INsE8+g
KV0RJs67Y3mSMTrN9Wi3m7AlyPwaYmHlAzixqXs40AXLultT+QhnziGvDokUX/z1aDNKgYr/wZjn
Vwj9xlPCovmrWcl8APl0zQ3EvQrR02hZsxJPRyvLHqhsWyZQnT9S7nCM3P4dZcbjDDYA/Ry57JT4
jM/FzPMc1rALnww2OVtqrz1H9auNofbblnzSaCRN9qwSu7D7aF7FP8L1oEqGcCuMeogxfidTyvEU
gwcgNRQx6FY4PtWx7kVYf6PVW34i+K35HO1MAcKJSCYlcyk6ZLUNO+TgHsNmGfZ833BYFvJLj257
wKUQf8xWuc8Z5NyTE1gfLAjp8ExG7ljvncvZjVNS/WX9mv1B58Z/DsRwjGZy2KPbAP/zL9WgjSuS
KQ1tJdEuPezHoo4y9TS/jeWS4DJfl+SlW9HEFQTPvyqOvZe3CToQVdp2SJZT45djOMkl3ccri0dz
Y+NvJITjl+UFfsSwov00wDZ6q/qSYheC/0ROd9pXMtugNE6wZpCVm0MK4cOakQ5uoXzCStrT4jlu
NpHi/ns6jq2Jfnk0dzfZ7NcajRUWMQ/igbvC/ajLayg81h8wSoSPPkm9yBBG08j8+QDjegHwgREN
lyJpgA+JfryzKyG25EOIIM21uC/UaFnyU8kpfzwSP76OMXzFqoOvzVymyPyZq9U2y7GhHPjF/uhZ
evxdV1ixeSKWtI6CGV4ogsh/R6Ph53EWq77dLEUXmNm0Wy7Baf3GDk33imCsfXaw0/xsj67vLtDY
HVs5eyB8J2awuImNiN6899BDP2L9aniYOPZ26iYb1VwDumB7OWAUkTcS2Px2wXfkNwk0RsOZ8pi1
VcrmEZ8T0VaWXpB5qhmDyLhUhCuMHhB9rNU6p/Q5dwEfKH62sgVXw/FIDMTLxYhigTgP6lGyRthl
DrdOtu5DZ8syFzb0aVIwm4ozSecVOEoI6MXTxUGGvOvOcUC0UlUKmcxHramX440+epzUDoKN5Ir3
TbI6o2t71Tl4PjesMbkmeOs+os0BgO/RmNznFKsJp4ZMS7jyrhvT65Cn/Ne8jXv3xJlGCPvWHQMO
BCobs1dgCKqrZw6c7HJEfmdluhlx2ygfsFqCpBJbwDZ2jx/Re4UVw8K+qlLsnmhMcu3uqsbS7/qb
NGOeX+Qqu5+pJmp6ztdYRc88xEko48mO/hwtE1zau8Djp20f2o9uPTBPZzoA1YSpSweGJU7jv73i
6EBg9LPIOl4nqLDJPNPtPiVptmK03YmvtNX8cWqj/c+8bhoeXd2Y1xj0gK9guWfqEQWl+o9sb2nF
j61N8KiHXVUDQ2cwYz4bTyJ36jxj4ZIXnc6iv8fO+T2ACcHOgdpw/Y6ubP/SaSYv+ywNRqK5MXcT
2Yx94oqSK5DIJ9U7+hgjjvIG3nB4Z8cwYrtyThoOzHEwip6HxUOzOuhNvk95H9qCxHS/Gra2aZlo
L89HAg/7XysiCWpil/lVTaO7m9I29SV1frBV5jNJzhGPp592WpK8Qtc7jxCvj9t0tmHvUJI3zGfF
1CWiHoFX5oUZY0SE7Kma7pNYtGuxoLM0RUrN+qIGWD7gdnHmPMb98U/RDdxwr2Dx+jAl+7zWeY6F
35vM4uoH2CvQXWR6WL5dgyI0aySxsBwp1kynqvLsGPca+fJ5e+kYEawESErNCYZMxlUDYTovncQq
P1scA/MRWBgLpgHcFDFxuFFpOuQPmYh8GaVC//W063bMGJrsp5bMI0cupEfPQ4I8sWTI2yLKkYaC
yQE2fIVUo1mvxzAFWw1jUKLoe6QYVsaKNYaJ+9Rd+UbZI+DrrGp7Kh9Ek+I5STR/Y2sC2Epg2i1g
ftGYNxmtcEbufN6j1Wvz/wdzpW1XZSAdv18KpCCFyzdpCxfT9UyH4SCFWWhf+ywz782m1lPiNsz+
ajFgW/Z8ftnmMfzOyJZht96ARyjdjJa73rTGTZCITJAnBX/51/44OrhwNVP3EnUIZHqwAoEymNkd
rD5GMBShzhrMgaWFRnk6jwhapiUOHh+KZYJ/fAFCLbyM0oatArSPOpBsgAGLdSLTeiWy5x8yV93w
ddDJtQXGS4AGZBrxJg1Iyr1tZtom5TCkAwS5jYqOJ8tk053nMdotOuQ1v4NYf31qNtin1WzQQlQa
0rW18jzvjnJurHzxWO3YywCXhVfwa/PnFPOA2JQ2bi9ZH7dn1HlUJmnNjQE8hi0nTI3fBMOuHrXD
MwW7utBnt8o6tdwEzdlUDC3ghsuGNGZf923oPyww71qOjf7lUra/wxQ2/AsYbG6Aw+Opo8G/wr8J
24I9tnXEqWts+rhhtLniaGlXBZravhxmbCxhuuk5hXkRjZbXeExXdmZm7Kfrt0Y+lOAI3MOQQh1w
Cx5ryH8Hf8Tg5GZ037gwZvM5TXP4Ox8qkSdH9vi1lSDJpLbxFfoFdru5uEHE6JQtZ380Gh06OJnP
lc14CqTwMUQ0dOKgh5nF3NsgqzVjwP92LIu8CucekyZLK5Ol3X5BgzAWbRIUegq7/stHv+z3yFsd
knpg8rjtkNF2FZbOd6sz2VkRgfhhoHMqA/SLPKUKob7+OuKDBk4KJ92r4QsKHLo5vRTGpzNgB6Cm
iHHEpsQZ+vrkn7LgVoo9Akez6nb/2rEApHHV710xSt28hd56jsdr4WMlo3nHxePsep9FXn+ZNEcT
nMHzPUOaQgqyhUvt7qd1sONlXEX3w0cKVCe2xv7zKG0oxsuhgWP6FHSwFcNNY/L4JUQUHokqIvU+
JWMdE1BmLe4YXHQUnSEVitc0IfLmmLbh5Ch+fUxWdVr0COgv71BkDLieYuBCnYAOT7JwfNe22gCw
vXRdjkkMRpsg4GfS3E96RMu7d3792NvOVs2cZagqUW+KSSTHqdHw+AN1JZty3PPk4viwv3G/bX25
zrhDsHLC753h04WGZkhB8Wj2iAkMrDe4s3LosxkgQCPp+9Lr/bQaKZ+hHxDVyrir/JS5n1u0hCoB
8fxiedQ/GgSmlEA7x4viTfSG0w7RKIGLfiEAWZy3Zia1WwAgoBbKc0+3DidINxhLBCLRSmM0zqU5
BrRwAQsfzKmPOLbYv8zEiNFNbw+zgepTNOh7yxgM1yVZgAGQWer7jQ5JAWTUY+RcYZfo53QukHEF
1+U8pVUw9mWHNqRKKHapMs+zixkbf0ljcLLDEMIdho1w8jgRT3sW6QuESdm170dxWiNznOE70t+t
fZbXg23/DtDklfhWbGVNc6OLbewQthpGHaox9/lT12bkzekRUyi4pscc2NjDpE38Fw87rY5UjSWl
e9NUfiQgO2Qii5EqUjTD0dRNt7cfVAI6pIbIy6JjVXF5LLjFo+gDorMGuKb+iAMzZwSnitMuoMrC
c5H+49g93FR9UMCDVYuY7GfF9XoCMA12tPG+ojPfznwNPCp0s/+B2R6gmXY7rnZM/6Hh/rTSsRfs
6SIiGcYCD74FdeUA178SSfgZ7G9S6cjnV5HP0cPi7AebxqnurALJIpscGZ9g+DCCtKiWLU9fgSws
Z4BW3Q3JsLUG6aFFIQ/tZ5Ku4wU4JHvu5/V14b1+6wlDMNuGHgArSksDg7auu4V3qniJe82rYwYe
cYpYbopOzXlSjGMwRYDwpmqG+C8Wyxa8n3tWHflsoGJRgfF6wNruXELPAoDWZbsrFTQUCsUeuwuV
7SBusn6VTz7S70kLH7EP5Qbq4RXKycDSWiLdsdzUoQw9u3VDIexYBFrmyYaWyDuzLQmNToFhtwqo
1LrKI8MBMNn+cz9yP1zQtgX/A1BqO4KzCnOa/6eWPf2bdWFUj0R5busxFmH+0oEea1d412VTpRZl
k/sjh6Hyh9CWjDd4u7GwniUQFIDtnif1mMAsnt4ds+mqVO4m+RlofNibpIsNWEe6OmVfcuyUzSh7
e4wqSXobu//ybVb2U0SO2VAMk45niHrxBXQbsLx0BfynN1VuaSuB6YY4/72tPXrolAv5ABa0i+t5
H5r/ryO2dcLX9VW5TZvCLWKO6ma3bSgB6nK0lukKATkqImJmoSSdxkR9BNuloL6aKGX9g5aNfcNA
OaFH6nHdmFL3R3gjcAefn3MtnDrB2iomZd7b6R6gSgJVQ9d009cODd/wOrVZGF5iWP7PZa5R+D3y
P9zcFhqHtb0bl8maMo/hsYm5E2xWWqAsD8PjsK4H3ml5AK0tugDAuuxdPINxoCmEMzd5TtNwh4XP
Rv5aozGIR3RbRL8Flx1TcWzp5N70YPEwJQkYqLimwSXv4F9F/ARBSie/FAwAvzYOPTZM5iBX19We
EYFpdgTCcB3nLaYlkKYjekLrs8p6ESp6zR2eEjjgpp2yBPoEzbsGwdlZhvjsaNMDMt1WDdx4zXZ4
O4MXE5v/sSpwNJVeoH2KCj5C7gtF7bh6A/aXNGT7it0EHV8NWm9MszvfKwQGLayBAgJ1f51rpBdH
268uiwb3mQNSEgms82aPrO5kg5urLy3KOjBllCcNDnDxk/xJ2wjEOBxCqIiuZlKLMFU7QXR20ycQ
HnXg5BE3cJ+HzMQXqH7mcF3maDFjxRcj+ofFzz4/c9WKyV4djyXaIsTuHr/TfTOydIRiXVYOGwin
yhj44P6nAG3RZ49QhMlWfuEba2CXgQB2OKfGR/aAKI98A3edQKhBUrxDe5E10A1MRRRJf7fElFNz
i5kU024xJLBL+5eFLMuWE92ZPqACUiMgi1ts9spxPnm9AwPbiGT9vQUt1v8FjzUcPxdcWNlXG68E
/CTTvdPkQrAHmhr0ChyKOVBcHV57tSZGi7g+YjYMmJ3UGq3wMD3iCGjD2eDDlP0V9wkGOATdjcnx
i8idTxVdVqG7F5AFwY0PgiTckAr+I/b4w2LJ/EfPN9WB6A6s/+OBCGz2pCmV6jQJ7e1ULkl22Ht5
gMeG4zTDWrEHPGDOx/fy/Mt0IG0QPPy+2hK0qMRkBENJgq3QFlsKBbwTky/g/R2vcfp6sVdiDfM9
tOn9cB9nGM3GE2opF8j+3TLMJ4HinsA7bfrpDw5zm96TNdG2sI669BS3q8Lp7xDSWu7xIuBAsuZf
UhH9saP/8St4LpWJpUR2Zm7keUrl0b80bEG5PgiCrHCZsPYKcstkPzqht+bRkX5f76MJGtWbtp2Q
n9Yss6mgXM9qZM1n6E12K/6pvO3ywtPW4ohKtBVoGe0avRnc2WON199vtYZAuscCvaB1zMixPTQp
AJ2PTB5s+g3hV/LPUn8IQAvgUQFrO5HeZeCqMXOA2qDnhs3QXcVj3r+ISefIEPOMMFbtPUlm+Amk
/S8Frc32mGO8CCX4UW7v1Yjw4VOgOL/1lIMLLujmjykprYKw+M2Nq6N1HhO/FJgfjscwju4Yix1r
HkfZtsBfnyKIX7ITmGZEs7Q0ZAENibe3NrGbL5umb9QFrnEK5OQ3b17g8GCdc0z8i5WRS38Sx4j/
IAi4jquwYSAHOLqHN5/E+4zmGMaN73ucj+fVQbhGJePXnK6A/TIoTMuk6xHxIxKCowQgo8VB1xwI
do4cjTJHHTuqcYQYoMgOxWGijwcgeW26DCjR1Ec9POjb/mlJhWWPC7pdNC1q3XwNPZm56TrNjyvD
kvsVInb2N8s9UTV0G+RXwvj+Q+KThfmgswGurYZBE8rJ/DJDKsD/MWDzf5oGp+Xiu8ENFYwQgAxy
glbwykHCpzfQJuzPqU4DQH4zCMQtZWR/cF3UdrctmFl0G9RsH+mUU/9AfD79Bpfn/5mGm67Mp0al
xbilKVg9iW2RCBrW0uXNLsp2b5VB4UCWCmBG/OOGThhUEz4sWegj6u+nXrB6kGY/Z4L7Fm7zDjAE
+T7IY5KDDQnT/Fu59djLBaw6asU+SQ4oNOnekmUfP3sQhf/ggTweP440s79DhOWD5xZhSM3tPHcR
XIZDtOenBkT5XEM+eUxVPiwGjYmjanjIAgzRykEDRDlh6auNXhhkHjB3Orr5Dyi5b7XxN1y/FN6P
GxB9ryZQdp0kcwMmRra0dHqDEC4LNB8R4iVoh4KakeYRAC42vgqoXrvlC+lSMq4VFC1otki+5V01
ZMHE52iao+QXGZvRvuFUcfe9BQGAy1lEiD7mgLHnAh+c4Z9LPnV/dDzaGM/QsakTnDgndgspGUq1
RmjFA8s7y8sjipMLdErtguVKAAvrMk7PO0sswM0ZigX9JJMxlS8AqtgLINhO/mMLZgqytfuvEe6N
z9gx9UMZM9wPWJzaFtz90dZHLxJ313PaeMlLzvdM1MyrDuJTbqNU37p+ov3PLp0GXJdSRdnFYQDj
l1wAMjpxBnjkBKGX3ipJHJQqJogsvWbSQurD+5aEHxZf9XOBxJkU9xJPBxGWGvkD8NugUtrk1XiA
u/7cJ+agVYfNvSe5IkegTv/H2Xk1R84cWfQXIQKuYF4b7dnd9PYFweHMwLsquMKv39N60nKl/SL4
ppBGHE43UJWZ99ybwEk8V0s1VVHKmlrGs5Mdwq+siIb3m9tUF2n8UYoyFycGQmMcRF4bB+6KIdLS
bZzO88U5SCiNb9lOJQ9VkzkuIrTsOJeGPFTHPtDTU6uWjnXDwlbpKuwqVIcGiXNX6SE5+BUn/X7U
g5pYxwjHh8DBOXTTasX+cyhSs3hsuJVA22tX889LWgaVb2IZGnczha3LrzFOo1xPS8a/wsvIQPWG
uH4M58l/MkMvfLU7nuSIhW6m8VfPbcp/FnX8x+4d+RGYo99sZxSscZXG7ZxsyoXRcWRQlnlfNmef
ka6GkJiRh2DyxLIZq1R1Ly7WfmNbEm4S/64pM/zXpRXjvUzs8sag1HlQbdCBohSS76uMhUZjGAZ/
ZRpurhgc+1rx1A9l3aV3bleX5u1ogaOeyrg3Tm0F2MLNWetLy5p5G0Y7L4pL16doKgCg2K6qtCw3
wjdSggDKfhGo5VbiPNXgc4fG6r3krq5kGk10CauWZnpcTcIL97IG8xxro3tjgZAKV2Vip7etRfbO
neBUTNdL3jfvdCYJAEDnUnU1DHHqc1GVkq1j7DQqwZeKPI3MwJ05xGo7JBfGmW3OqCBd3j1tNRH0
shqu0Lx9VyplJvfVmMvmMWClZ36Qadlda39eldWiHcZLenTEw+z1GQS2Dee3S6n+q37lx3rB8sms
8pGOJGw2nbTHi2vX4py0cXcIqRcALULDdh4gWmZ3TbOl1MtS2lCW/uRV5VPWxma9yZIZcMdCg2Ei
OMUquZjsR7gtLLMWKAyFKrbJFFfBvm5HkZ1g+XIGxGPXx3+RFPL+vQvLtnmK2RItVhRSPd/AUqlz
zEDW3ULC9wGjx3Hgf1R90+0kuHzKRYTGtA+bfpwOJYDvQz7Yhb1t7TYu10jDOrmzlhipOzVgMi8V
YhgJM5VFb75yGtucHhZj4LFvi6Tv8Upw84kzAjf/iDqz4RVz3iqs8kJ5qzpe+u7sEJpf7d1iSRcE
lh6kkxn5slONUW1LGJ9DN3FUrHJcF2NEodpfFFuvjzIgk6dumuQ+9FVz7Eeb/bqh4UEDGRqISqK1
iI1gv+k5Qf+KmsFgl2YnY8d5o6LQXuQbbuMc3EUsf/OWt+hpWsrsXM5296EwniSrvGHHWUS7Pulz
34cefAVXRx8hxAIAttq08psBdWjaVJ2hDhM5h/yaXePfifgahntFfy66bLNfMvTanT/3Ji6l3pnN
PSC/kNtwWnzyBReK5Ki+TnmOzDJj5jhxuuxcVpqOf4JQCD9yx8mqoyHr6wMYgnzoGsNNqTe1q8O1
aLi6ImiwKb0bhwUKgTexp1Xzzb+gE1VU9Y1dbPjLOxe5ofOcG6cz2vCgqk6Wa0xhbLiLC3rwL57q
4SNZdL8B98KU4HpxIzetVdHbu2Vlj1s7US0FoTHfim4MtnmSFzoah4FMsN7isFo3ndnvukU1v6mw
is0oiukkXKva4psc1jPl3WlImGs2WA8+prDJeSDbgiSkpW3WruqrOyuP22pXZrq4RRqp9qk1V7ed
kTkbzjIbzXHW41ZSC63ycAn3os31HZ9yP2woCcsWmsQz+4gOF8jUaZPtkKAX3LdcNpIvkGXPj+bM
liA3bIc1SAVxrnMywKy6MgTsbgpfMhZcJu4LpVw0kUaeXbEk76J1Z/s5l1ZvubsJL5H9JmWesXYg
n8qTrUzxaKde8BrHDJ0inEbxuAoMRGI/XAiok1Vu/5mho5aVGY7TORXNtC+dAgimWhBoa3kdG5Cf
fkOEepDw2Uvny2kKr9kirmIhQN4uq2isCac/JAv8RGXZSbs3YxE6lAQ2kVVm4p74xigDZhkDVhVW
R7Kx6V5idh/zerWu0W8FHp3bOdX9mR/yBrZFsglJBMsjDkSsrUUgCyuK08HcLwLaaJOUhdFEEl5u
2fkWd0WwqOSQTMa8amm/9lDk6rEppBMzU/JG/eAHNYOGhWy+ZlVI39AXuFnwcIo+49kbHeTwSY7X
u35pdpYtgn6H0KXnTc2VaP4xzeG6pwHSqYgYTIAaTo5TLuuePlffMhcGVuNg6US7MRarmsibtrgr
Fuw9zW42a9dYd6ij6QPiEpuTBiOksVgh7nUUlrkZGuExztNYAvuUdEchxJG48fsBhVRzQe85BgGz
+rqNaTCnZryjn3c/w1Z5GI/cMZ1ZHe0mLx5w29H0je5OEOflbtxFNtaFcnOI11YDKf9qZoXBWNA0
go0/zVTLPLTBvuOZoG6jwE4jQfuILGaxMWyNtWvQq8r3Gnm31FMaM8ybrY7Jt0piiA4Q20cqlXHg
/5slODPKpn4iqNQ3jlNLx7dRodU9u24zrzlQkic2SFDakqyXUX5nS+ixpA1JKl2Ba3MQME7kFDcR
AS7E41F0ocqPG75j69OkMdmkgyvElqsSViEBG0LzKqikV3IqIE8mDWh7HilYvYjbdFYn4ui7fGsB
geg7a+iUhWjCApzt9Rxm8w2ypBmsRAnFEGEpsdJNsuSedzfNOMRXrdfO3m1YCX+5BeRLpwNcxHV3
gclbdc55Vavj6Avl7nXSZvR+5jy5u7CJrfSPjfOAwEAjY9SRIrhOK7OIg/ewCVzvjj27yuWlNlIb
w1FTJmsvNVlaN8xx4UU9h0IdybbHbbLqYN+6e91z93L0JyUQVkRco1lHigsEMWKI+7QLI+3A3J7C
oZMClpZhtvHMnx3dw4z5mNW4TnCqZNPEZ0s6ZbyZ6jl5cYY6/cQkxrjbTcXkr6XUgvFt6LrB8IIa
69Y31eQj+jCmBNsEZ+3As51ObVuTDno14pyymavCAKwLIHmGRUo923h32m2l/Mzc1YE//knSNtym
3qLafe/QL6xYjaq3PtRngjozDJeu6Ydqu4w6kA/1MhQG0EuWsCoiTluZbsawLr4MRHx1qdMkUBvX
DfXO841Jr6amTI1VfjUbUC9XyVbHWYaHBMty5M1e8BvOzH3o4jY7pY2PAhqkNp1tMGXAJsvS662k
lJgjzDJm+4Ruy0dvJL7JFJ7A53yVlKMT74emreKLYyzm1fPZ1w5cuQktdnZJKKzfm0llt3Vd+5o1
wZ54Ei0LSOnRzSA/2QLv5HlSiBN/ksLH7rXUqf8orxgXAh0a8tFlol1t7VwsyFHGvJx5kCwq6WJa
9kqJ+K5cQCsfKxr2O5dLF4YAd906FmpeTnaeFf42QOb+oNgiVM+uOUWzVSjC5dXsRShxBEoA7EA7
I6P+IXNXhb0IHpyme1dhV68lys8fLzE1pQqBdntjnNLXdFL1E28zwqWI7f2AyvvVZWJ5nGfhnexa
Lb90lpdbQpHyk2/6Hjs1YBpQHwAMM5l/EXfR1lFpC431WswnAzBPRYPsZlS/RL5V+BpoTdvBv1T4
Q7khuDsto67wJxaMyH27b9/DzDOQ08rlBYhxvl1QHw+l4WMhrOIw2+SE2d8Yc5NdrHKkM15ig+mX
35GNQytm+4DmybDtLHvcgY70H3Blxu2UZijskJg32Eu7cIOvrf4NGmViYhBM69VkPAXpJB8a3c6f
5HLPJwvPyt3sz8eCB2lHrdQ9mmPH3WX6ctjBoCfHYJTy0Bh2tyErhhqT/C9zY4nxi7kEphyV5ieo
MMxg9myxviUU74DDLTE+c3i9GCugHPa/NoclEebenmp99jmFAU6q5rVJgGoNvpGvdMyav3Xp4WmZ
e+Nphhp6INVgOhXjPBxcIJCT4+Tyd6Ed48Cwbzrwo+hsKKvTc+AV4SkZr0Sfiq0SktDC7Cmpi8ux
lWtOsoDBo1UniGGm3qCZokICZAvGYzPMTZijTeKlxwyTDF77QCjTPIKABUa3ovWs7m0bwFFMRr2x
+2x6q8aKkSvDrTRc61Gme5XOPW0xqfWRzGn6RsfN1q1f2VypJtApq2mVyXHJhDtKSja1M/KSAwyg
3yVnZXSgCDJuysgsrE9V+MaBFRXxMQ5m/302XPzdVSDOaCD9L50bA9CGmb9Mlo/qMkz2CYFlOhjj
Mtzgh6nXcSiDTUJC47EdjGxt5Cw+RxYliTUw51VP5Xs1IVo7h+aVMNJ5i0/q04ev3fdLOO5pZp3P
oGv7G7WI5p6hIdNXR1FrE10XGa0/lsgtpsuRlxk72NgCh4IZbme8mCR6xsvXYmE4y7GEv3p9LX8l
o23dI43jTpgQKlujHHesaeu5IXmMoI/lsGaAZatI1/7ywvMLtNI1wXOMvlWs7dFM/uqiNjYIAfSs
aNYXi3cO8XaIzZ6q1KzPShfCioTjWo+JIboZad6sjjopWhrpfLbPdGHmsUXw5LIhkBmIGdWGtQts
nmfOLl5SLfuo6IYkW7FkDKN0MFFB2ItaF/YABMRURT/2xtAGW7fQ5WvguUxhGcFt6Idg5fxR5Xcw
YUx1GBQYB92G1b5x0ABZ1Jf+4ioCQKHyL9ZY74Yvr/ayN2waCtHDn0gac4tzm6TVQ6i019xXLi6C
NG2rN1WzqXYVajJbVmnvBjQ4uKMx1pUQRXZfXNrCAeECLNuVIs+PQxUz9o6dfkYDnPUxa13zBp+2
3BloL9WG2rd4mikK4f8wu2HGMEoURlaRCbt1Xqum+KgDr8N+3A9chIOXsxeAqBSESc+xI2sCrt7n
WgLppoONAo13e01VMa49ZgrgQ0O1c3MtPm2gvIvCS7K2g5qblq/V4xaZaIFStImIqriIeMrmFxPI
bFghjWHD89gLdBDmDEzeKTr01Kiz7QQNgbsdvcE/Yot07pvJk/fJsuh9Z1XFiLqcDlBNnfWXJbzV
EaO6Cc9fGXCHoUsDBpTVhX86JqvJSl8dgJHlsJDWdofiTA5O798g7uYCgz6t4R5EXUM3wRblK4qd
Ol5NeNP2lILBuUtlvGEYDE4iWyeqWBPwC3sbQjIkWL8xVdc/x1gxrVcCDcL72dKAGkmXDWW+8pwJ
KyBmlGHrV711qCSoDs7PYavHBOtX2lXxEI1m7x+7MiGWrwmbej5aJBRQmvVWvevVbBGPa7bLnfAo
2ouwHce175XLa+ylcVSlBLPuCkJ5PpLGU38oKsRe01JtF1GaG+wzzZO9BNbT4ozWn7bBvSKGIOZe
WpD8JqdMPlI52il4j+2e0qruN8TBghkzzxHFigBE/tJkIg82zAzrCHExMYfsjY8+xJPHgNkvnrup
cg9VnxmfjBjceq8xQt/gMSMltqiyw2R28iwSowbyDJvuVBgjzwZbhC6p5t8WCmpb3ihGUsTUpliZ
1BSumH7Nf10vUxscB4LfyRRPE9n72QrJG10OeveRJLD4bAKvXBKnrXeM21r8SJ3e9owP3JWRjG26
IX+veRybjmYtLxnFpLnTXHRWN7/qzKjvjNAz9sLvlqcO+gsbKMOoJerBKHK8LjmTSs8Lt/ZQlPfL
Mjlb1mwLhg9N+MfDn0SMwWJeYWxWBfdkGbEctQ/vHBlkpyLW08sVibnYKPvPvu+Ob2VK9YGfavkt
LQUs3o/0Disa2PLICE1HjhzU0YD/v796DbG9GDwUOLjM8TyrCjNNby9fqek4Dz6o9SF2guout5fh
lyOdycG8QbIapz1SA6QvU1ZnYkX1uqOpU1ggLA5C1x/irTvH4wWSj5RDwtXqPHJVzjAbOMKDjEqC
5jkYsc5uuGn0bdIPeb1RbBR89EyuiQKb6695cEGL5hAh+mLixco/s9hCZ7I0lHjI7OSvCWm4ceVQ
Ln8yAsm2qneH4DYYLbii3iiHk0zwXRzZnWS+KMWYapMKswMB7Fs/P6QJjEnDUDjpi3WschicLCcb
b4cBO6geCVwJrY3SaXOGFDae7ZYh9Das3S7dNj4KdlTAOyZbzETid5vGXrPTHU6ZVRpwfxOJZFfm
S2F5nrWTbGezI13yJRCrMY6L9KD+aszZ82DER6XHOeyilmsgxxcmrFhHNHxTd4Ky0ywMDCV2KsZJ
+Sjw/KSDpgfFK711B8PJmQeA2cxb2ffiYPi6sz8qBPmoL2NrfOAS9PunaQqS9LA09uTeE7C2zKui
M3hzaeacG1//Cy9Xsb4F/QrKUxUbJZluFNK5ugjV5TPrfoExtuR1gITPMnODtdF2o9FsHeF1ayB0
mzU60jfblj+aNHow1zr1zekdOP8qF9LpGliO2iYg3ISomFNJCp/zUqMnhU9os0XDyVgW+rVNmcBm
59ZTDkxD3U3WxqzIEtQ7tWj6XWTZQpzJTLGniOlOBxsZAuWPD3Nf0AYVHvBLFZtuO0e5cJU8I6MF
AW6TSsgEjsyHvluJpJbLTTuETv2wSMi7W9Mzgb8j7IaLvHMC+nYoZyHCJ7M2Zb+aR3eYT0zb9Kdo
QmCQFT6ZYduk6JzhSsbgbBTUvvDG1QAm1Oxdz5rWtjIQ7KtFWY8h5vmzNwf4MxgQzg4WicZ/ZhgZ
vOpq8XaIhd3RoXm4l7Nzn9pzvvdrJmeD9N2o84X7q0P8/khwsByHznU32vUZC7RQVUjt2nqnzjO4
O8iuybBe3lmVRSEpoA1FIMFRpt6rNqIqqJ/tPB7AiMLyrNM2eOKKCHdu23NLZQUXsR2oXYZV4I0M
Gk6PTlD2rCrBRMknk+Po2vP8F7TBinJ5xWRUXNvI3155V49Bere0hs9Kh6beeiV8u1J5KRimxqW7
Bkuy7/Ri6DOTwAJE9+o3XLEQXr3L2AcVSluRfjqqxRVeZ/N2mXu9TiqvfZk7E/7fHedXCBn57NkG
Wk4pausj7JxpHzoTPA6Fz/BE7qHCKp/JOUJOmXk2mmm6XJfsvjUOzsKIhjLcOkWgb7JuKF/csp0+
CkKLZJTyVjho7PxVC5EGp8WXIIhWVb30vHFrwZo4FmsXg3+PS9X6MjLW9+C2dJ8WO6vOhennyapq
5+G10nDfmHWanaDLPgX0rXvVAUuvNB6ft5bNZA/dpCX0P33z1uU4oKvDJ85m3jR9Mo0m+ajTyaJq
V4O7LiyW0ZahYz22phqNzRyQXikTAwNO7XS3RVZw2GhCDt7dOcd7k3lL8tgFqjsChi/rsZ6937Zh
MjlgdBZE3B/g2p1yjhPC2llZtv3muOV8V/sQyia2oZO0hW3Br/cx0Ar+jPtEYlDFD5lvBk/mpK/Y
yV3Ir3hR/qL+4r3EcekQhyE1hlZspwEcQ58kN15LcNzKSY35jVGDvPSMuhgD18Oa2Iv8pccw8ZyM
lrcmw1BvvSSp8JlD2porGQgpN6Vhe9UaK6i6ZMTgeBf8CGyYYdDGWP7Bnnr7I59M0UAbgA2tcdBL
c6uNZomsYraeqgI9cOI5mbem77TjOwqqZ+1tgKR2S8ZE/8Z47w3jHcyng+2wW7EID6uW8NNgXdSN
N25MWsP8YvatSM7ptUWJ4rzr1krn9RKNccsIqE6rdls7EOa7YZHTjkRoptADKYlXSCIMP7wgMdKt
EU6YNhpbj1fd122WvWWOCtyPEJRLS2jh3q3TYNuYoIrH2OixPoNZPZDGg4VHOy0FQOhn43Lsm9rZ
hoomb8wMiTzGjIsGox84ogfqqiEg/6jqq2IvpytHeU3h2Mqq9Jh8hW4xRJxrw3pEf9i3ahp/ZRq/
ySx6OCkUOcfioQ4ZtXUkbLCXYWT7p9F08KZOPv2CaCG8ymYeREEBbXTN1M27yKI2AzL3C42RNU4l
yScyt5jC1tCPFTWRMcq4uCMvaNl37QhNTKt05PeCAx311WRhYmFmStpuYj8uDx448ZEApenGSfHF
zim0pTJn7gObBoEnrG1YEQ8HBOMch7P4AgicFB7UvnseGW/+LrmOfqWs8NhUtlPdyiXsXiXt72bW
k44YM9e72vRxcxZ5a9RrXSbGYy7C9o+u7GoDao8CORqyiWyfIby/BNc9EgyGXJywcYfcaNS/K+JR
npfYRw0XvddRliyAz7EAJS9SS27SYAT2im0D3sl7U6ziRIwNrAvJhgU4ei52CoFky30U3ylf6+ew
cWv0mjx/ZhwbPA0VzjLQkayqtqPi8wMQQVrLIAMeWhLWeNNxbf2ZaF62hnIh+HDqfi2iWCDUgqaN
fIBJOkOLOTJQOcpULTHyj/loHE2E57WcTEpgWAyLJeE2y5ZZVS/XgQ1zuzMdIK4DsiTmF3t2jIw5
eoO6hdogzfXog7IdRktWe/Jgy3snY3pEwlce0QngSwlb0MPZSKhuh8BaPofFhp4KQUcytvDu894m
omZBDbnlctavLLqQD0ZHkgN+Q5q32mqxlYVOPu9I7wytLW3RkhyKvBYpT7a0zkxkr3QIqs1JcO+9
EGHRy207qLRH8/SqN3MKlmutuZC7uCTSbu4BXoKTCLM+f0na3iEux8kjWTbOXjpu67+7jVoqzh2M
dFGWNe1+8XCt04aSaDAJNlcUSzPMDzkws79OK9Ne1s5iSrUXNVgkVJ4VMKZNzd5FtSjVU6mHvNr2
1yyfXd8tJOaRZecnO8+sx4UexCurZ1YMjHmkskReQbcwT77KKc54kutOok/6BGLFj6MmQcWMtG4z
GgOnruihdThXLgFNjFy/xizvqr995YPKoJAV5UFff/qxC7Rp7BlfGNUam8TMZDQIJNaonmwYefJC
z7I/iADwfV49vxbtQ1ibqZtGLnOI8Vi60+Tv2DQcVqxf5ROJUq5ZL0p7y79ux5l8uSfKo35Angwf
ZGuNT/3UzvZG+hqCjSJ3rs5GXw3TDYPI/L5mT+TrMnq6jFgNP2Vbx6umeFsSArVvWre9yeoCUYNZ
Giom8S7WcebVjNKiC16yXmLjcukCvzJ2msdHp6Fkf88J2/KwG5HoC/yq9adGDOnYPDSpTxwUpBOO
A33bjZBh7O9QcUS86eC/z0lhZZ8zDr9Hx9Dua09DAXUCQ4YzQaSZexwILNErSUoM8WK0j8EjktzU
PeZxE0FYMcOtOIzaILyJye3YBPmAZTTA6zRviC/EIgOz1T80aCJbu1/Miybw44w6L8CrQIf6HY7E
MFmVzC+foYJyroEiialL0ulvi+i8Y+YhsqgaxHDIY0sMq2kiLo/Ehuz34DHvRCULpk+knfyRmIbp
NmTsX6w7wfSNf6zbrrXdiH1sOUW9QitvXwYy/najn3o3VUwsS8lazb9Di4qzS6xp4pg20LQrft4l
7APf3pVLry4WtPy8mT3Qszy0Vb5JY1o0dPMcY3iIj6IOK2cbwJKLI4gXf5bTqDHXZIb6LZwJ8Mcq
WIwc6o0B9c7pa7EeOowRZD1RvPJqOyTrtBVHVNjNmF16BLdf6YIBbUU8wbyTnW+iOi/6MBdIemgF
CdNLWvcV6d3jZ+e3E1EVRR9OhyHU/lbSvm2FzOtbeELyrMDEymOTsywKhXy6lFXRHb04Ti91k8cA
ab3z7FeGVRzzsiIbYUDjuwR9F+6cPCQXzBBPltnogxu7Ank7LsJjQWVCIpOe9n4+K++u7uJQnRH7
KWTICcl9u1l3eiaiLTRSnwVGC4alro3vcNotZ614MfshaLZKWRWJe4A/JBpVR3zfLv1djUMjJazp
nKGmooD3nvVB8j61cZyl1Z84vfrf0ll+JG5fRuE1GCqqu9J/pw+wNshAy5okDnXLNElDoFmxmUSW
0Q/WJnFyRprsEitOEyjurrEJZTQ7od5mEiLMQ85lSi05tOuhtcTenQbZYs8o+2Dd+IVBqFHpbbA/
vZYCN7dnda+V3VoXiwA1IoCWaVeHi3gaMlN9sWRd3kmPuCTejebRXRbnMU1J2OPaNBnVsdjJz1Yd
w9Kdbxc5v2cJ1oJQGUgBgF59kQmibxw1Txth0eqseJksTlXt2MzXzJjkPU3YzQUadvQjIOzgWI3d
jIpBwiilXzDLp9Ceqy3lEKOGtpjUr4aIr5P2rnlO/aQfhUUadKRabrTR78edKpb2oGY3fFyM2rsl
NUY80tAbJzRF98bC9sMgnS+6Ppo9492OQVCxI3LEJ3B+LsqbGheKFc2172cntyzbz05Ka+8CjtFy
JjMqErFeO4yr3Pxa4vxmqfKwWrJ+2qdJH98EdTytAw69L8FGgafAq2dGIjXxHw564Zq1sn2UViM3
8qSxL+d5uLdZf4Z9MC5xTKV5865Eh8Wlw223EoD3O0QG3r7Y9Fu9cZntJHsCe7onX9rFs0mSwQrX
p7G1jRbPqyKsYS2BytrVqMbs0Chs9UttqgeSRcUpsP5FFE12h8/d4KQEbLDpa3uzvuSB00NoCkZm
8YLnIs1HsqnYRAOE7cb9zZyDn9StEx5LIoyeJVN2ubKRr2+T1rNO8+BPb6ozf+vFyd4sz0of/D4t
bj0v7daJTe9nFkO5B+PxzsAGakvskEe6eBC3+xZBZIeERt1KbuH13ELXhBROPuKU8LxNT19NyGuO
CwkM9aqb8lLCabyblhavkxqMrTG7+ZnxAqkC1lBufAdOOWmCkXBDUsV+c/H6X56B60bzpN4y1LDw
Q4lhuqSG1J+DMSc3w9LnG1JVLIxiDUONbk/CcUGVWWWEDLuH0ia2TW9DForkJJJkrBP4leeN3Z5y
LqsU694kOsVmJ/wo5YqgvWqyV9LwRXwx06JhflCyTGp4gEjO3DwiO6hCJKDt4TjkdQ6DCjCahD3e
LvC56o4uahGEHsVpj8uU7nlRFzSiouQksOkKbrlfiQJYNV4JkHyGRWGZ7nYhjyeh+l2SYhssoKEP
Bjxm8+f/jxn+LynGXkgW9L+tG+uTCWLNZzu3HduXEP64I/zhZz/6W5w0oSeVP+nWPvLhvHdqPtbS
/Ifg9f/2Wzv/+7emSbP8sqytI35i/JM7VfY/22Fle9+2BBgWKFdRSHFkxHGv3MVbKXNqfxhv/m0r
aGLEDAplYR8TNdzS675yz/1DRvx/+0i+hUXrGIoQhtU+0vuQbJA8GgXuiB99k98X3HuTCVhl4ylq
qviX2+sPn0f9hz/7W0A/khxQmOMPjERIuHIa65AZP9zU8n+22jt4mG0komOKAWXtZLZDXlMgf/Zl
im+h/HhNglyY5IZQKuIILLaQgj9bhCHE/36+q64lxSQTLa01EXtvTq7/4dO+/oD/EPEuvr2T0mrM
1Mz99ugBKhlMnFh5TRnYbzMyl3+4lUh8eztdn7kkSB9/iVX8ddrqFuP8+mdP4re3cy6GIFdW3R7L
MPgoZHMHEPn3Zz/6+7vZOX1RMSc5cqfemrRwzfiz3Vji26s5d4NEfc300WR3QzDfCV38bBfD97X2
BDVmxAok+piwAXTtWtddRGEy/ewB/77Z3m8ts2NOPvPaB84taFF3AE8efvZVutc1Lf9286QKEF8F
w3T0pvFGWcnObPL7H32V7rc3k29y6SQE6LGm1mDZ2bvy+x9+4t/ezMAhNLO31HiMVdFtoNLExu+0
/cNP/NvrmY0W0RCQbkdL5/FFzrSubHrIfnZrut/ey4Kkk044gN3qGqrQDt6fOBY//M2/vZg5Uw85
SVKWRQomExoNvUHlFv9wbF3//f/h2HK/vZvSqFqKyaUnidXvcS8wro1T64df6bfXMwhVWpD0W7Ey
ycfZkpyk23z+6EH8vuXeSFRQjInsjjBH+FHKwl91Ful3P/vp365ON5kFse2E/XOAk6hiJM/5nE8/
u4Kcb68ne2cXWxRDe4wt6+rd9ClmC3LHfvarf3tDAwvuavGb5pjUS0CqzHhBsGqin/3wb+9oTWBY
btEvH3FOFStidLYWjvAf/vBvr+hQqqwaRi63zCyfiEKii6yHf1p2zZqQ//yk/+u//7dTEb+j6ehc
8MFgKH+yjXzXuMMLkjvxgi1bSS3LaK50v39o/eU4NwgQql5OIgirZUv4SvKC+7c45ALZzI9VSK9z
nZXT6MA0qN9iBgeDdxyuSxpkBBdyH8spjQg0Ab0yMGJLDcA7gOQKbYtjp9mIMI1f/swsAavvit4/
uJvqsLgtTVBfMM/5gnUpO/okr63S1DiUg/uYyfA2/x/mzqy5bSTN2n+lo64HNUjsOTHVFwRIQhK1
WZIt+wYh2zL2fcev/x64a6Zstil+3VcT0VEdtiyCQAKJzPc95zmEuvXj8GGaIwpVS4oIla3eUnDY
yi6U8dEpinTXWWq4RYMmd2kj17JwdZ/ixdpmYS8Qz0fDhUBNa6LnIW9gvpomO9wt7PPaJzIzfD1r
xnKDB1L5CjbbJsjEHJALQbAeDPToYtT3FYKUA7ZtqM5jAnw5im9lHQS3wGO3atgOH5NZww7cWd5M
lPIW88uVcJrnBW3DhdFnt0oxtDvK9Qr783J6mSQrA0u9yqky1GpQ2b5QoFdhQKY+5MQrHdsWAxSU
aUCtrLQTosMCtRbG9gI3m7HJo+AQhz3q5vJKVNkFG9fiYXKCYG8qAOMtPB83cP7wgc7oYQfwmYZ2
N5j63eCY445NYI7D2p6wPnZycgvaUVvaP71rJTL7kMRoEONO2Qv0VHcpNDiAhTeVBD2cl8nTkuWO
y+qsmHc0g33gPo+VMo9UR/Abs970ZOaksweT/M7AsuaioIYM1kyzD2SD+Ic0cg4gTEckOfNBwZiM
UdR0RRgErsPo14pu2vRhrWkfgOH1LV3gyCnsHWLF9j0lRbQ7Ax1RcjJ6gcGPOvcj/OYYsy+kOhcK
kLqzRhqLLjZ0jJuW1lw5emtPdLKNGio5Pe1OJ8CgqufuEMjupuRmXIHOW0fCtNw7DassoFOj6ebD
7FNjOoxh8TR2816kTl9sS3otliGt7F2LrOUwm+p1ArZ120LYdiNb4u8TcGYH2MxXWAE7t6vVJ4F8
agcRHOV4llByN508vaTx5OxtTCiWgy3eCPeETOzp3a4iCIcLWvXfJK1sL7eBF9jUoC56/INeTZdz
E1pOTgjMAku7V18XY7nvOpLa7mRot6D/2wYQl5gO9HtnGOgFjzDtVQ3J2UbM0/VMfiDgoLleMBPT
KqPZ2A36ZThl5rPR91iGG0d9gOFiHcyxpN8J6Dn/MIJG4iIYo0v3U84PkJ6uTeoa2lNQ9oSDlBep
bqmHGP4xRZ9W3fWavKuVhGbLmBzg33kwvy4sHRGMnIZduwoz8IKKbW02m95IE4ZgnvdOHAKTAu4B
XIR72l19cBjGpvsUbNYuH+PLLtWvKLF/tsPBuRGJBuqsa3iy56Vanpc4y2CIxLG5Jy5Dc8uRePmh
ji5zVbe+kQgyw2OBB00wi8RtYZl2vOzqIdYPpkaT39P6Sd3BOL82Y6k5Hrx+VJzLYG+RIAWKV8zV
urL6FEXkwIAEylyT5v6rCAolAW5Uv49jNfVFW9AixBx9GJbgfRZbq5lyGfJbg9LPTsvLSwQrPBuQ
qmW/1rFKA4ktDpMNkCmmmcDwseS84CYW76XCJg5/B/nJNMlrT4Huh2AWrTl/HtRbEyrMdhpnBdFK
tSoB7UZRtg7WsacIa+HWaRvbc9IGsJQdNoxFhBN1jtXi0M7ZLSq04Jqok1uFKbwqKALquoKTAcEZ
8TsjPD6mAwF2/6OwKr9IG58bTLkN8bftAjt6hJxEL2BC1Fg2OVIaswY5hyuWxzmol69VgYowbfX0
AbWjhvR2DJ8FzfKHRDWs56bolWu1RCbsjn1HMz2TZf9FQTnSgKAq6seg6V9ReSpXgCIRFs8MJe2R
/jJU4DfOjKhXd/byjkXFskPHUS0eenkEjnTCvgxGw356sIgwVHBrqTl2udnIPom5mwkAHlKcppW2
lQtCkEg2BSkHzV034lpNO9IpdaMLEWU1EyNjlJYEpy8/UVYMfbWr4w+Zqnfl5aAYw+x2yFUPyThI
29Vl97FpEU3rwPcvh3xEe5q2zkybxupeemg9biG7BQ2TYT7i3UdO1eHWpa+ce7CAsF8C9MYqBa9J
CAc0DQw0X6Ls2C9pGR6GbLwYTAGZ28ql1zpJdF9NwWPeOoi941Ds4TcdWqKjtroJfd2d8/CO2iO5
XovRj0iWEj3aWWTlDKW07CsF2n79ySbRx02nJtyblQ3/TjaPQ5SJDyrDihA2x54Iv6U0KrN6Ana2
9J5DA1P3nESzn7NB0kWrVdW5qfPFB2A++4aJWG4iNmVfJ7QHYKinL2EaIfYAjFrQHdW/waFx3pUN
ndEui7/qKm04ZKiifO7nQr2qBhk+D02Xb2sM8V7GpAyYpYzsZMO6JnOjuO/wScWAYpJMDLdKj2yg
D3Jwbnbn6LSTtEcsjWRHIa/9NpOX9WTX1XyrJDnt2sLMkdAbk9hKDdemnne0laBj3ibdsNwZ6sLm
g5YXk1q4bHC907BTkV+WO6Mik8R1CuQ3LqFJ2YYMpPyQq1nDC6zUsTFIgb0kr4r2KowmSG8km/X3
I37hx5LK+QHzT/GEz7DfdqYevkfRXbFc6Kux2xGrNftIjabyMhXEaKlCj0zi2lqac31UMCMlWbkZ
K7bSymLgfTIiBf2B3MZBTRqFNeveWBrXI4xpeu84etIxezLaYCTsI7inu6IIfH9Nttd4r7LKA/Ok
9xwBURJqt7h+CliWucgwi7s5TBjD3Fb+ESr7n1+m/wpfy7t/bLLav/83f/5SomnBkdQd/fHv+9fy
5iV/bf97/a3//Vc//87fH8uc/x3/k59+g8/987jeS/fy0x+2BX3g+b5/beZ3r22fdd8/nW+4/sv/
3x/+7fX7pzzO1esfv2FJKbr108K4LH7780cXX//4ba1i/uePH//nz9ZT/OM3FxBG3x7/+9eXtvvj
N9343XQck8g6TTexIK6Vv/H1+0+03zVLagK+kolF2VqzlQln6CJ+yfzdkoY0VaGi4pG2xS+1Zf/9
R3yepRk8ZoLuq1CJ8f6f7/XTwPw1UH8r+vyujIuu/eM3bd0M/7VJtjVT5bgGJjgDgZgKR+nnwkop
DQg4AXi7HMFks8mApIgNRo2S14uT9Q+NOQz3mODEQVZG8HmMIAJsSkM0n+FmBpCdmlbz7dyonhIx
jbXbKZDBQPVXzy2EEjjFvbC7bZ1gZ8ECgfoLCyOpd7sfLvefp/Xjaayb15/PwlaJHHe4XibCFmvd
IP2wEWoqeyzVhhsfLVLuNri+NkqLXj9ZDNKwbThWOaTIpP/4rx9WV4m84D86dNujiydBDbJcl8Kd
Q/x4BrkO6bLR1Px2mZZLlPfXIErbM5vgdT96fKo/HvOodjJNGOyqbj2mOl2IoIIwPQa4T1ELv31y
2vpJx0fiahoU601uUeuo1EECkg3DF5ZpLHRCenJ0Q4MX8zYFpg+6+7GbpXFFqjzev7Kvk36j0Jme
lh7IOx5GC4QF0gXHhCHMcmnVdlQEOzKzxX16IQjTelHNXAGTBUCzxz4Ti9t4FcJskKCk2Zmqx/fH
7PhshAUsCt0nDyEMiJ9vEdEXQB9K1PpK22JFmBKbeCicrbaHJFNMWwMjh4Bz2LNdsnMd/p6S18sz
XmU73o8kbFwt5GWhQi6WcUftCkVeF9bDa2TMPDHpStrbKrYSVOSmGOUq9Ag58VIgi9xo69kaqZYS
PVghxlx6uu8bp2LfB3GOqzSu14ta7NJsV8eSgc2y32TfLy2pfAaaGq53nc4Ac7PvwzAqY701VCcQ
nmU44Ht18C+RN0S58ToTGjS5C1MHi0/dIROxnPqp9py+VFjgLTglYKUBHOQgUHFGA9fJ0kn9W1rF
i7IZcwGJotPgk7E4ZC/lVhAhJw8nr5Gw5GhIblxyoCVu3jZT5ul1ghjANHQIDWAGNbG1BabazTST
kYY5SoTJwyz7y3rVlSSi0Nh0F0kA4WbBNVCo2tqCrvPpQ2HaZeymKAd4SYb9u6zpl3dJxfKJvni0
qo3tur1TQzkKDyFy/i7PcA3y9gU/QLDGuHw1lzxftiO9auIgbDlNN+iTKbpgzItR95Bw+K50yiV0
I4v4UTduuwAhV5ZincoMWm3u3PE23DgdUBS377HY07Jv2XazjmAzHsZpu0lRjMFFnWZt1+KwgGhh
YcaNwSHhyHBIIXFHxRwfkTc1l5qK6G/Pb3GHZEGjLTRM8wUe52K2D5YFAM5tg1CDf4+dkQXYoL+W
sWkKr040HSx0OgB+Mp3xfSXK0YA3wUBnYZ07mxaPJdsmUzXXXaguyQnHlXmVM2rIMLEkYmKMqjHY
pzVxnrSxrNotEbc/t+v8DLl1IuhonbWtdf4ev0/lkFCbz2W7avqcda4P1lmfeK7h3tbN7uE/8tms
0w5+irvg2d8iVbG2U6giJLUkuVUbQ50UBzi1KkGPYLh8jBMSVM5Mf+Kf5j8LSy3vPljZhsETfVRq
HA1HGyObegMm19tCz79CKhi83OkksxDYlb7hpaRp3xCwYnTsWg+PxsFAOuYG4fBuXi1hWXGmjs1i
4Oe5he/kqBovUcOxeJ8ezZR/XZgYIbWx0b6fvMMudkNlhWtifr8+BPFF5Lisl21eL+D36fpfWnNd
x1+asi2/dccrqp+WYLfVa/HQNa+v3fVLdfwv/w+uvdaI+tNrr91LlmYvxde/XbTr//20Clt/8x+r
MMW0f7cF72lHJSlE102WTX8uwxRL/K4biBuh+RtCsiDjt/5chymm+F1l+2UwspL7TtV5xf+5EIM0
9TurfKZRnY/8/p78V1ZiYr1x/3rdrvpR27BM2m4/v5garH8BEZff87jAgCB3LQxUptMSXxOqbN9J
3APXhLQUDwTDIcBHneiWMS+hvBIWCqppdpVslnt1qYhAg7P7ngpAfe79+fMt/te3O1puREqCuh3z
KWSUCHy3MVcHNpC1mzjSudaKlKpNI81tDThgQ+Zn9tDpy9PAjb4DJ03jaA5YOnA+4JYJsdoFUBg9
vWyp9ZUOHHIT7NIPo3/3jwv241JQrA/br67j0WJMLXsrIvIo9ftAQAhselazCsoDZG/RFxVl1JVl
TEAWlyjNYHBS7OjqtjzTtT159KMpQHfaQA7o2326oBBOETR6ShxSa6ypijZRl/uA4NjPjmPlVYIm
JuKd2H371H9eBf/vGKnr2P2w+sVHEC+G1FLSccMEL5E1xPcEsLcXismm0hyl+i6m1ik3nW2HZ+bj
n6fjv4551E4aZKlqoO7wHhDhuhvz3tqUTpFdl4H69e2zEqdO62imBxdC3Nwypv5AntDVUtVkMuHm
eMypN/jJAjw/gejuynBWkViTl5QvA+rdcLlJsxGjKAI/cl+na5m2n4lzNWBjaBRbFBGcGfSjTdRf
F+FoTanQSyhai/Bx5I+U19s42VpO2a6qXEnkq1pcsm5M6bdTCLYx4D6ysSP0UoBeKGG48vDCIcIy
Yu+Jbowu1VFoN9XST/CgME+prcSaWNsrV34+15I+NW7r3/9wr1DujruMVEB/CaYcNfDqjp2SYV9U
9sPb4/a9X/mLB1Flpv3xEOAjgbUQvudng5pdRjYrmahw8M1m1XQ15DU9pSYuSTCRpbcUc3PRNyhn
h1xAgp56ce9Q4d1GDYJUhI459Ich/dAVoeGHVdQj1507d9DAbwVEL+11M8MNAl17b0Y45UTLkjbF
HAvXcNrm2BKogCwFgN2+vpgqIJcV2GKvacV0ZYQr8jstkcqG7NgtXV6TXOfsxrDRb9++Fqeu9tHc
js0dqI5hlT5oNcjJFbDw2VpAoFaInN8+xKmZRz2aoevGtjSIrVxuO2mR5tT4OpirMXr0N6RXfBiD
5qPRRYU36lg6HFyuZwZarEf41UAfzbiVEvS2Qf/bT2OrJ8XTTAzLJYDHeK+G0fCaDw79BichqQrU
1JyygK2E3LeSfdOmRowO0KoTXXlmRjr5dY6m4GpiQ0VPj4td5fphBJ+UbSQNWH+eTXtTFsYl2ZkZ
PQhdByFdsl3DwYOlv578wQAVeGY81rP/56uiy6PZeChMHndVlH4ow9iHpBOuqIAGV07whMtR9wiz
qbczAuRNNNbOdiFefe84S3/mbbBOPr86/tHMbKqqAQFXQWw7IqsW0K68kGrfFRbhzHM0K9y+faK/
vrd1eTQ9BzM5xbgXMh8TWL6HSmHxspe1p4r68e0j/HplpMuj6bXJpFyCSqY+qInECzQBCj5l4Vyb
or8gBU1sE20WH94+mH7i/iGJ4Od5KyduoIAhDRvfUuevtrnWXmvbni8hdipy15oT0MwU5T8V6CbL
rrIQypFHNPeKxzRkBkirsyY4/FVjXShtep1YI1cn7gKCigcnvZ4y7N/Y/2f1i6l1wQs4B7GSTfTk
Yzq3/ccIdbcHkrvcmb2l4mRtItzipslkiu/XRk8xF6TAo5WO7TvV6ZsE+Hkgavqp9qBuZigmbT/M
N3qQaT2Bj728yGbQiRTEBF2UDGawgzsmrSbPYom2twptAf6v6/2dolU1fBq7sG9DWpbzRh+j5CqW
fYYc3soLk3aFpnyAyZd+I98aLgVi5jI/zPUEiI91xRXRrZNzA7AKzDsYTR3Xdh5KmjsQJ5A0s8V0
ZYTDahtVRQg+H+fPXotK61H/DpefCbn/piBh/jIm2P00cEamX8+Ffl87S0hOiVSMQ5NY8hHoqSm2
wghivEY0EQJvDRmADlj2zbMpgxHsc8TpbVpgec0WNVpjHmY2/bpCTlirlZHf69llpmJZx6sYU0HH
9ocjVGh98pKo+vSox+ir03aoLqCqdnsz1BSSMRuTkQeKhfV6ID1vZp+Hocpv5zamW6jJBiN7PJj0
bwrxbKnDoFPFTx0KAqQV3loJQOrLqDPb19Iys29jUskrfDEV/oGqJc9aAicVjjm0rhI32J9qsLDY
VM0enbUguOkxdxZGGU169q7ICyKoTIIt1wSo3HpWACCkm6Y10nFT65LwXXsQ+fOYx9BJZnyDYmtU
aUF+phYqEEwmcrKS2Rp8nX7hU1IkyYtILetLbigruRjjf/FUd6r1hRTGRdmxc5lIlx20Kbwnu73A
KlopZeQSd8yCU0u18p2R47AOoeyHLuzUVPWhtcB910Wn7oIsLYyLemi1i1QBuLCLx2Yhu7C1QN7A
sKLKMGPV1JUhbTZxFQ+BZzkjV2aK1P7eIOxmWmMTgabjrdAeekPRQpQLmiFpcheZN1akv+eS3bXV
SIlPrOy9RCexRIhghAve5LQGE3ZPm4AM5o/w2OvajeRiFUStTd1DTR2XhDyDIOyd2leIxhyiPoxp
JBHZiGR3Hwrua7cPHG52ODXfqBVWlOlMuBduiJpj25RpaG7sfql9RQLXnDCKJ7djJyyCEKb+uVGV
qtuCtOE+5NYJPRMIfLuz8CXftxFYrg05V/JzybMG/ytr7IcAvNg3RW9BMGGt7rxoHsxXujtWjE23
pwgDnnB4SpQWd4hl2/JzN7Qo3cxWL17L0Eie4rKFKUPvX+8J8STWD3EJuRloyvripVbD/qYXOuEc
5O5gH2n6R6uJwQ1RkNIvOqcM8PCCzFzJk9qN0wKMmiorQgjYx9+mENZjAnIKphwt6zAjKqoThLhu
piSvX2xuJygAudrUvlbmyS6Fdp15RNboH4e2nyKg4+XlmKvRBXTcBsJFIurKB0NYbmAgJJPfGWix
3aAXy+dU0hD25zaZl60GfOJA/CHOSiaF/F1ACiKzZldhBbHnHMlsoJIhrZMa00cdMbiVXb4HV8LA
YytzDqJeUkIbm3pnkDOCFCEM4KcRveAxkLVv1uNkwTgu494liQu4T2YvHrjojImim2MfSQ71aSIi
5KtJ/S3Y5tmofslDUkDgY8ZmelHIqf9cs2QlFKNi8qQMKcJVRoJndobiC9/HakjehZO25iDY0T6o
QqfDoVUZH1XZ5S80fpltsxa/M1Qv6Pwbi+TBHhwlsTzM4cyZBGRIinRqFJkHORk8h2+/Ak+80dd+
1I8L9w7ssj01+ro3SLRdHabYmE3oSeko1DOro3UP8IvFiXO0aKhmuYA8D0s2A5MG36EtvZY4rDMy
xBNLH+doweAEY4Q/xSr8GqGJa0v5iFRBXrUZFdpxpuT99nX6dU2E8MSfr9Ma51vUQoBAmKplq3Yq
jsRQgSeNCIuOBmtgrKauRdWYMPlAO3Ppvlc4f3XtjvZVxURQLl117OeBWr8nd4ITshR8sEiNjAUy
A8SdjVATisQz3eFh02QBebd2mi8NAXdKSkxU087A9uL0W+GU5fvSYHmwgU7WKPuETEtKT9+XGQod
eIoJ2TRc6WYNDqfKx7sqn4Zne4oxsI8gwC80jRKDh28+InmQrkW1V9OWNxYEVpgzoDqae5GutIyc
gE7Tnbp2uI+DPn1fzDnFIgNm13JmQE7duPrPA1KPOgbbqmHl383tjp5ceJEFNCXKRQ+8t8f81I2r
/XyIqc9bmhRl6VvQsOGhzbpP83z23/507dQZHG2lYpKJ5UI0kT+Rm7cVRarugaySC2SG5FelZfsA
Px9Fn0Z6HQUdgzByHYBMw6JbljGxUcIMPMfsBSAHCDwRy7edsSTx+2qwiTnAMObhziQ8zERZwdzD
8nBMl0vyU9sbtUnOVelPPIBrkfXHGaSZYptE0DZh5aatWff5njATFrIK1FB9ts88CSculjwa7tBe
YiUEUu3HYBQPYTsNHlwM3toWi8y3B0Sc2sUdjTeBlJaSEfLk60SG7FC9GmB1dIqzcylsz+b1A2sD
0DVsKRRMfSkvIBUkyEe04PXMV1hP5xfP+3Fr3q6UTg6UUHylp89VYffekzgd3Ym0i+9hXXWbnorj
UwGHhb23DpeXRMv7pU5rZL7cmnhK8/3b3+XUTuxoaw1wIg5MwEw+rKll42Rq6uYqZN8SMa0rUItu
bTkP/1bRRHeONtCUa+w06XhH9A7p8pYVOm6pl8pWh4D57u3zOTW8xx0blO9DEHdL5ieg+Q8q/biN
mcDCTABK7+KFrKqWuCWWM7K9wHIu91lQA0OthnPmjRPvkLVT8eOTYkcm+WhOHfsmeW23yWAE19NY
Jc9KTfDdPOatF4d6yNAX0X417ezePnHtxEjaR+94mvXgynsj9oMkqb8m+tit6brNRkT2WB16PbdM
qFo97uMBB+tTB3rrpaNgUXOTz4O6t8BJwvYGcy3ROU75doL4GJN1PcT8BcFI79dOarURlknQ6tRm
4SO5jyGlvSgjVtiKBuuj0vFiyUabeLPa0ANWaGtW6tsneOq6Hi0wCqNKiMXk9RX1E/TJGQBhslRZ
t+0xENGUrrmP0QpjmdsU+PS/RnRSwzPviBPzkn20/IA3XnSWvoS+LCzi6MNp3q6JZSSQJdX126d3
otqHOOjn+6YvCpY4NcegGKHv5tRK7zGKKJTHqY0CqWuhaerRhWJU3/reaDxrgvHw9rG19R75xYRk
H83ulEKceSauah+j47lsK0V31dJZPs62qV9XLIgI1K7IP1a4uVnXauFEMWhAgqdjev6sdvSNNh3l
IdyVYyxvAGAGuteYhIfHUB52CgUXX89jUbk4+KvPqerkz0YcVXvZqxGBx1pOQ6lmM4jq15inkCIF
Ur+6s2T3781z9tGbRQKubmSWJn5Q8vEZNIFd1XbLQc8QAqI9T54Jjw/PrFZPXc6jVwxgOR2MXhX7
QKlfdb0DGSladofJTaYMYt86Y/bJCKG6vD18p+a8Y7WSaiUoQwgT8Is+Ogin7+/VMlc5IKFTthZX
O7A7khym9CVYbOVZmqkK6aGb7t4+/qmn4+gdkoogq5YpgQjUco8kIXnUMf1ENNJZfKYhc+IQx/70
hpaLMw0FeSnMcRdBrKkuEY/lVWbly5ln/MT8aR3NnxCk0hxqcgjcONdBndbDls1GeqgaUV1MNai8
Gv7Cl3/rklnHk5mUDoURJ/TZmreuM6oWoWeSFPBJtbdvH+LEim0VGv74HkLbPi0LO0xAozYGWZwe
ROLiH+q6dNkHHVLyt4/z3Qf6i8nDOpq4JG7CSQEX7gvClq+SaqZCmCAgNKbCuS4UXbnunXbFg/W3
gh3EHbrnHCVRCfIGCPNLOeZQjCPxShwnu/FSEPfVqY/hmOCU2VjornCo4KiIwvQDsZrWDiACFqMc
b9JsJqQEsUHYoTLaE3NOwQ8s7HZw0DMX/QAQQphfEiY3CghxxxpZkf5Qkl6k2mjdelRa3mRF+T3J
mj2JIJDzbGJVr9K+bdy2Jfp8sYJPdhfXJIuU3Zkb7dTjah3Nth2K/lV0whrAqaimJIjXgPw2GBmy
koRYPM17aL6q3yjgl4Y6Uz6GCOkQ/2Sq//aYnbrXj2ZDsOS5XHRB0i/Qh0+avRQPi0bmt4YNyR2U
lKpHUxrD69tH09aP/dUdcjQf2jUY0g5+kp91tnptW2251VHb+VULX36coA53FpTxCNS4Z9ikDJIg
M7qE4BhQdayA5ITyCaGNBCUDVbs3YQga42Sg/TSWTxatlrVFmHimlmmAtEqoUnC8zzxGpy7V0f5N
DrJVbKxdvj1N7VbXSJZmIppvltz80MVpfL9k1I/evlAn74yjmXSGWp7kVR36Gthf39Dndq9m3fwZ
Bt9wFQ/xcInRs70CMhQ9jClOyQV1OfDl+NzZrrfgL0bqGPFAhmUcI/bkbDsFK1zcKNiOQtU9c37r
efzq44/m2LptJK4UFgOhCKmOayImOXJsttioWgxFk31VKQDKyKEjCQwbykYYqnVmgbVOR7869tGU
S/hJXBEJoOxVM0PS0E+Fp6YAX8ZCa86c34kp9xgFQU0vgYSlRD6wQJidpDtcq23wpXUWqOfs8M+V
804oi3TzaMqF3p5OpmVHfmoj/qjlNN9DGM+vxqYDul4GmPSgfu8AZQsy26b4vtB6ZRtb8M83VpXQ
JaJ1smknZd4Ooa1fYvArvNa2gn/zWh/NcKQK6t0M+93PmiK5DzSq7WLRMjpSpnj/9r10ajiPprB4
dsq+GvrYB0Yk9xA9BzdCIHxr9IZ55s223pW/umOOpq12zNTJ1mMO0SbtpT0KdDhKCgXczFceb6wB
yRb9lpZcdeaIp07qaLIhbrFeKqeLEVdT9bAmLYXa1rSuYVX5mZXUCfEN1FPO9gedCH6lcDAyyf6U
fMBHKtz5foBVeQf+uELurgASrcvhgeOSodfGkU/WBci+0Fl2DVRJbyJNe2vak4FYFJGwUVi9S42m
I2lnOleHPfEg/TPQou6In1Fi6rD4qUhRR8CbQNMG+Nq6mP3q/ds30anjHM1HgVUrmg1ZwW8ATtFM
z+erpQRnGbGZBuc1nxOrnxjXY8gFGDg0YrUZU2Mk+D4bJqKoAqlsmxEz0tuncmLmPoZdlDRbO7Eg
ThiGMdii+jauu7qYt29/+qkTWP/+h5tGWAORKbksfFJ3rI2BLQYOKm8IZ/4fuetPDqMfZX6nDnE0
Z6QEJmHFRL+UFCEtO82xb9pquXUsOZ55vZ46wtGUEcq5d5o54ySAct1WUIsxbTbL3UCmy5lROHVD
HU0ZShTjYTfI/wjroHsfBCpJBBMmNksFeo0ctLt4ezxOrEqOSRh89WbqUz3x0Vk+WG11EybEPIpS
ybyhwv2AdeDMGZ26aEfTxbJGV4wz2wijoGqtFfGySexa0I4gKPXtkzmlzzjmY0AdLzqnGhI/SdDx
EXcXXKpTrBB0XGg4NFqMgmtHTKNPsY1TgeFSGNplkzv2NrOds+vyE4OnH80GTgSZtyrYRkdlTfzo
KJ2udYUpxKegLqsKtHHSXGCc6CUCjv4lb0vxCQQBTImhN/Qv3ayMlzIFv48PenaQxmVsI5xwzSF/
+0J9/ya/eCMdS+RLJTbZ3qPZ1fsaMvKiPsxGjzQimXZakzbbbqKajfQQUa9VOm6rz9KlTd+vrotx
Y2Sm6SHdmm/ijGEcM3hMCdKxD30onH1natGGFAQMM+mw4Escwy2hkyA90+gKYOuhHoB/w+Cl5Qqq
XKUZexjm0PpgwVHeEwmbkv/YXDGC9X7oFOmRnafdTGrrieZPSfzJOeLEG1lfR+6HaSirsE9gIkp8
5BXaBb409ikyQXer4v0dFu2bslTs3ZtGem9fcXxzv14E6EczH0rNiFSVKPHHBUaja/SlA5g+B8hF
DhGA+UntMd06Ge7iKlDyaxGXBAdGCo3CrW7Gscf2EcWPQ0e+cWPetGJjA2ir3TEhvpZkO3lJi2iA
Q0p2VBOGVKMKri2Bbdn4CbeHbm+GUgn2Xeq0F5hLNYQVNHO/RgMEhg120ObOJMD4loKh/pDpYroj
d9T8GixNpXoButODTUTu566NSWyj00+KWtf2kZvoGqnMGNNLb8DM/S6kez14WBjKfqeEX2hEF6Wb
z+AAi06QpsPWizaPRsaOrWtV4smlW/03OqVAe1ZRqcc0ughWj1Ms17NjZ36/TPSvcE4tmSchLtrb
oNVVfeMoTv5qUczxJiAUthdPOvkCgxq/OJ2DmFKpG0nLRzXVma+2BC8qnqz3pZq/66xovDRnOoGt
kLdVODSoBWYNIy0pQJU7zBhv3Km1tUM5FiqOGmjJ+LBki+SB84PMm2XiEMB6MF1L74MeZGnR7Ky6
jF7giLd04IIEuZ4Z51m01bHNPJtdrV1mUUFMYwSxf6/mBeUKodl6gj0X1JHrEFznQ8GOvHjsSyjb
vL6iu5wZQcDl6Ekyp/E+vZZq1Q3vUE/W7xI7GVAjODIjeQeMpHkBnXY8FMIKevKr5xx/lh424w3h
xdnXomrM52xm+7lRrNQOgJ0byXsnibEJ4XRPP4xxhAUa0MIUeP0yOk9d2U1gxJew+pz0UFQ2S5ot
5IqGMxiVKdHx5K1pbmg9am2H9AlOZbZoFt0J1A0wSkxlfJ6FKMPLWAzOU6UF8TcFSVm8J+E9Tz07
bwN/6gpsmG1TIHcwZuQtG2PUIchWjhlkGwuuhrEnLWR8ZKtRoA3rY0Ir2YqYC9Lg3Jj26WiQPKAP
uratktAwXDOy4+vRihfBFm1U7wk7J76ztPCsxZqMnkIdKu21Iwp8EWo1qfrFsCzq6tAL8f2UuUQV
V+Pb/xx3Bqaoqe8w+5MlETh0zgmbIC5zhVMQHJdJez+o3ItuGIPCSKwWqEYssvZA2Pqc7ihn1R/n
IQ5fWnWJdwrG7bV8FSWutpqgLgfalEQaODZffaT7cYnFEfKtTonjvrfDyvFZ19FRdKCEZls4vQwo
07bxWSZR/6QEbT5teBTsy0QTeO7SApDrRrfV5NaCafMc9PVwRaehgcIAcTdx6dLJhzBulTWmlTYI
HS3ZJO8oMZf7IlHML4M1Vx73ggL4PljB111ax099Edhfyx4TPdLEHF/YJHFIbsk2JlOrrdEa7DpZ
LSHTdVBdh+MUpzvAEe19aBYqkeQUPEyy8WTw/9g7sx25kSzb/kp/wKVgJI1m5OOlz+4xD1IoXoiI
kMR5nvn1vTxUmVCqWylkAf3QF7ceCgVJUeGD0Y7ZOXuvzT7lNj1BXXgcCKmIFijvoh/ThzMS/gwD
svJHtNCG9CfYMK9EgXLFTJWsFzwKZ91T60iHoMOzer9MB5WtE90FO0SIJGEaXuBA76CLCP15Sgd/
YtsA5u4tJvtLNRjYSrIWmV5PuNoGE3xlAu3ALrAp4S5vJfSdB7wy6LwHoS9Se0zdbeTl3ZdhMB3P
X0y9bOfYEwhFzBEZhZSgdRdpZeecFVaD1w00yO1uvByAVsQwnsngsKYg3DckDlnHvl8queGtI8es
oib7Ao9gJIhvNPttS7fxs0emBftV2s18QvUwuAeoKrh38xZUsM/yHU5wj0KX3JnFuRbizMjxmm48
5DZ+Rt/1YueWp75Gmhl5RB/lrOR5PYfuuCpB5DS7kPb9q+MMl9CaP4ZCxQ1BGpDNJ8sIv+b8PCsB
kZSvzCK+xuZov8EHwCMxJJAnyC2xnEOIrl5v7YjNCVpGzGS7EI4GPNGmJIuKc7tzyvQ5VIJKSsxL
D7soajoGBm0BCsiDfM/ILTdN2MW1Fk+EWlnZvsuD6zq29XVOqNhDXDLFXUi3JpDCqhRLMck8xoN0
fQI0bcCFoEgj8LJxL95MInOkL0mz+6xLIEgQl5BwoVGriaW1usspnh8Rgp6npV5SPBgpkHL0qhHJ
ERBCgWogmCsRe6c5wJGMF1fG6UziTSCbI63F/EyZJlxwrkpj9KfYFcaayLz+DqXfeBfBqSMmjcTW
ndvZhnVGwpMBmAFLmTl0ZqRTU8sFApcyFPuCj8AfvKx4neJmeFjKIr/Ck9tJJHjhUvlFMdbxejIC
Y1gpFs5eQLm2/RI0MJnmeoIDEsd9DIMKN9pbxLP7mRMBUdA5I7wK+WIboOSED7ecR2BpsRIe9kbm
rDoAPVXQ5WNS3l+gFwALAdVqR9ucZDksuzEAMsKeHKu9+z/ewMLguODuhiLJPyEn4aWRoVd9+vuT
0K8Oxz+1JtxwglDkLek+cCt966mecQK3gZXlLSi4yUD6zSXtFzcb+6f7RhqKPA2VpXeRN9940ip3
KVEqvlbOmRuT7pYQWeS/9Zasnyb1OcRvs4H6vIMQM1zMSKhWbIrj1nIFynrUot/hGf/01Po+df3h
1JoEFJheKA/GOPu8GZtvcszaa49t/5CHgWQgSJEe0t77TY/nF3e2d4nAD7+QqjMV0fkXUsoBqaFN
/0ZvQB10Fr/9/Uf3q2m19dNJfBSyjYit9nZ6oJNY2ECtyjxKt4oggddOadR/3ZCtK5zk+xgF7Jpk
oen1N7/8F72Od63VD+9PIFxWxKh5u8EcH0LHJHsDwvoajry9skICKa3BiTdGyLZgUdAOhKSK01iP
7qaSabGGrW5sUzG8/P3L+cWlxPqpcTEtVpVXw6h2Yiyp2OGgts1StFdeHJU7tLTZKhBxvw053/3m
N/7iWXyfs/zw/jlxdKmyUswlRpJ+tPBWre184rjGXn9AQzD9e+vI/umd9SmYpymQ4d5BEw5YBmib
Y89ER/VcfP7+w/uJSfGH087+mXTY4zeM7Ih9pbExu5cgdLYVzzn4Hh2+sa8kPmiHEatfvWzKIgg/
9wqZXjKJhJSjZT5mFsfNwIV8tIwdxrAWFlYQ9vGWuxMWsdC7KeH936Zd+dYQLrP9+5f9qw68/VOj
JyqDsCBBKkZRS2Yh8TNn1lw6br+7QpdO3zS2eptAgV1ks3T2Xkyn2IqF5JFwvRvb9KYr9DrNqguk
dw9VwfEtYuV/s+P8agP46dXBFBC2ZZEO43QkFkWZlV1yiRrWlRWnt3//CfzqV/xUD5YsqFLoLECt
lplWo6euM4KrN00ACu3f+w0/VYI2yU3bYFK6U67x2CW2fQMoinA+Z/4dP/4Xz9HZHv5jO6HOC5Iu
HNa3jol1Hd02P5VTaW6xQJc7s3en3xSaX9S091b8D89rQH5RW0WTsYOg9UTH5mCYkC6g/32piTQ+
kIiof6Owe+8o/zcdovf1+sOvUk3WCAw+0T7osSfXZRbeaK8ZrhmrQt3sWrW3VY/SvU2KSwyXZ+Rb
aAJHJnPW5sD00cu8b/nYcE6Pu/QCOoj5McnJFI1GG/QYLYCNG6L5laVB8l8P3Qt/BbEj4PFuCB6u
trFGWKAYwiDOKvRhNACQdrPMNwYj921tzlhhSIO8Dhcz3tm6Si8DoD+rtp/Hi8GoAFpqkR/yLEUL
kRH9ybFx2RRjQnoZtpe17hEY03bpkM61828W2q/GruZPxawOswS1WGbsalW0B/hfyYaNKFrj2G3X
RMsk68KdcZUTX3ls407cRabJJcSNot8sEPMXFe2djfHD15ZaYW01QR7sSEnzwLIR5nLNSNxu/AZn
1k6bqiZkpDsTiWrZti+DRXSZmlS/c8sKGpGa03MsnONceQnDmN+8rF+9qp/2fzsKiWsFKrhvshou
HcygW2SL1vet/3+CbzF8bbq++fof4C3a/9gSYf/SgfP6X0C6gEv0w6Z3ppj9BTN2iX6w/do0L92P
qLH3H/oX5UJZH7iZaltb0lawEyTfxXfYmMFfASCDE6FM0GJnAsaflAtTfXAt/rEQJnddACZ/Mi74
G6WVMM9/6GhYF9Y/Qlz8dQd14Apr0wOWAW7MZjTzX6yx7tiep5XTuld2+wgyzXybFHrflduY6U05
ksBE9IrxSoKnuomNhRQQOzFIZR975JSpdSIksz9ZmQwPc2xld8r0sDi9f6T/f539QLMz4aQpfVbn
/5qrcnrp4yZO/7LS/vyx78tNux9A0AHftiSmbkGH4I/Vxt+AfhRQVSCHCUeelXh/oO1YhxJsD9I1
y2LIdT7i/YG2Mz+4Wnng8vhBuEae+49W23uf/79WN5bbXwt2oBNwcO0c7GiOX7Zq6XxhtAz+h+wV
T/gutNTuTHxGzcWVWx9ijgs9RPcyvQdKHPqhSVMRyCrt1zOOK3jB1WjudWbFbPBpmvik3e+WrPWt
MbdOmNasFf9jY7fFE+ftrefdYsXzG/DH2mwAMBkPIDkfTah3fp3d0BAH8wzPc6XT6xG6MgSuaOXK
Mz3qznKiL6QNMdjUPX/WPpKV+FbnNnhLlEvMF8oLPtYrZbYXHYGmfu6CNE1yLOZNVG9DW58SwoyQ
Z1tinYQqWQvmMBB8Sd3Nsg0avMRvw/ar0VR3Xjai73NBPeEXgExwGsfu0xAu18Gs9nX0RXvxyoDO
tRFC33N8JW7wKYi+9S1E6cJ9GiMODriBPoFtq23sgLIfXpygM5EEP0Kh/uIk47RybOvWFABcuwKf
Sps8EIhpXTYoS4+TMwMJbwyE9hmY4PPY0J27ZzMexCEm23kzW+PHvHKuFm0T+6Cc6gm9zLSacmgV
Xd40z0MSA4KY5nXaNY3eaAyPmOUcTJ1BqGTiT661SYIm2lm6ljQ3l9a9AbNbX/UK5RqfIcGyY3uU
idzG9Vif+qUsv87Yih9zw4of8WomeyJQLrIx0yBb52FD+un3m8H/wG7zvwaVqS3CfWy4lK4+R0+C
t+Th//U+839f56/xj7vMf/vz3zecc+/lezmz9AfXtjzNQrYsdhlBzfrXBmOKD6biP55LZ+G8+7Ar
/WuD8QA9wWATJkQMZbtK/7Ny9tdLjbYpryYlET6ng76APeuv+wyTEczmVfc8F1hjN3LIVE2HtAmF
vdDi1trkAKyK6jAWhvtgowvOwNvlVePetakTMtaxG4zkzTNIr4aewBhDgl5DgxH4g2uGUvp7G+Yf
Lbb/bfAvPPR/t3qe4/z15XX8+uMCev+R7wvGtj/AN4XuBdvLE+Qh2H8uIIfjkJbCczxapNIVfLl/
QL9M6KvCU6DAKE9KQzb/cwUZlvVBWpJFDVqPvwb69k9qlPuTmRP1HSci2GOwXD0leHDO7aIfjvS1
y52BSQG+fqgAPejjPuiK+7AiSABH0LIkBirfODEvk6BV3Izs8qQ8s3mYitI798ETJkLKZAODtZ6T
OVseSINrTnHVO+uiqyZKnDDvZu1+cjznpFtr2rXVmdeMedvTAZc81z1PE5Bmn4ooHPZjtfhh7zlv
EqD3Wlftgy5Hd9szXBVkX66aQETGrYt+H06AriFYVnIu3mzRE1grhYn2hyGrjJbiABIaPhT/5L6C
UdlvRpupuFUaCjQxG3IRUDmL0AFhEIqRMawZrWFPP0mze+2d6GSr/PYccUH6K5RwwgYC9JhVvndl
MJz4pTd9Ym69ubjVDUhqO0lWdhz1Jw3VGMzODCp8t0TnqaQ9iZl5eIg23G/LwNxJEl0PpVja7tiI
VF3AwXReai5VPgyLcjUJeY/B1zigaBlRPAAbDJnDbqAuZNsIeXWsEwZaeE41JNC5wB6oW/A6w+BT
OOLttAxvAAnH28qaq+t6RsRKJpp3BS4CLRQBqBuB6hGUSMDwrZtXimkdcb5Qc32gCsEqi9qbxeuq
Q2fYMF5F1F5jUm/9CcgkVFUMxv1E0TbtLjwkBhlLdRGaD4MbFHAyhqJ7a0Zz2Y7EUD4t+SBPs4rs
56zxjF2eEPUc8fkd3A5HK6nIndgoos6YyHZFtSbqEUNpIK210M5FTxCwH2EfRuUSNHhMI0LiBNGV
+8oTVcSJoJLNKvWYazGBWx7GOEfC0JXtERmec5uT47jXFSTVCX/upoqq9OTOrfAFrjLOZj2fIZMQ
CNttpt/AwZVPbpLn+9SF4bsQQXyQQBIekoGc4nxhGJmqAaBBToZNFJL24AXKPNhezvWfd33lxi4j
4ESG7KQAcs/OtNTY9pEpL4ADGycyL8x2nYftSNbw7Ji7gNTol3kch93sGGJXk/rOrGgZaX7ULiIO
OwEhMBIWvsq8ILywm245WFE9sq7d9MQBk7khSi6c/wPAS2Ow38COvJo0nPXZ2uQn7WjQKTGLdUn6
xi7AJPoCL6x+NGQk71k4CytFp+vWSadbaZYO1IhS+JHu2rdwkaR7JxArG2ZaK6eJPzEOp1NXkCFM
t6tdiYik1HEZoouxNs8cURJ8K2MBde7ZzdYJBVgsp0QFJUQbAQm3I/2NU06987xCnmjq3IZ5SD5m
UaD7dabdMBmkdkXersnLfWs4+dXUqGPFSevCk2LfjTUAQprYO5bBlXbUfeIVL6XVEGJRN/tRdcma
Kf/5AxueZ8szLpcyvJODfF0cyBh9Qn8iqufzUY+IADrGmtjL2Lzi5oepXKqPoKmTrY2oZW81cj/o
/CUNLLGF2WteTVmGW8RY3uzGGF7HIbtOA7z9ZbmrZto9kELXBJZfR8vymHvtjrSt27yfX0YrfJoH
/RjkzbotjHzrQoQnXbYhwqPdwPTcOar5JqUTnkrhPJkZ0TVWEJLajTZyysLXwKqvXSjxz7GjEYMv
8F8WdK5fA8X5OUJ5WOb1KZuMT2VsEr0pylVBP6hV8Smf4oOKjCdjGPWNJVFQx3HN8dpdqVgCxWkj
ztzRDUCcI5AKY8uQ50jTpNpKy7zgLr4bWu4QnV1toQgmG8aYbBcaZn9byXvVWe0uAyMkfI1e/WGq
HedbJesMGU1IWAeEYVo9Jzfj84tGbhNV4V2F9GjgB00FyhAHEYcenY00EWQUNoKcpXc3bv5F2mm1
teuYoCAVXbozmo/A8LLjrErrmEtCP8NI+5WBY2zA6UfHx7nQxsTlYMneGJd+BSC8cwxrprkXXXpJ
zbABQMwkSaTVTvQWdslxqcMHdyj2EI5oGMppE7vBpV3WzTri1gZmR5M0pjqEU+oWXOJDnjHD5smA
aGNZT73B89THyXU+6HY/EZq90pF1O1r2RnjjTUbz4xvaItN3UmKuzkBI2P3GVRJTPROVhuAJzGK7
4ARC21PuNCN/PwRDtukkk1DpIH2vh0KsrYW7FFBd2I3Lo8g1ErKkIrqJ3HaKVtfeR3XTr2Z7ee5b
c9gEiZt9dZlc33ngubd2w8+ugOGg4Ei6bmdiXXxzG2/y4wYQCzyc5suCnGRd8k6JbTHqXakNV4My
OnOXRl13HhoRwhWqZenEKpJEY28t7QVX5bxMkR8MaPxWNVeT174b4vuq5r/XjSgy7o1RP4yk15bJ
ttbqto+CcmP0XuWHHTEAvVfDBzizCa2sDVZei4MtJ70+llZ6kXex9uVC+knqyZjIlLrY8mU7xAPX
O8vggTMI4ICUVDPDm7l0md00AZMBybhOOltsmFjP7NHQb2jBE+c6HVtAUcZ6AJA8QW6kDB7jMiQN
z8pVB7dcTb1R3aBwsBhtwgSqYAYhosi3SWH3RB7E+5BWcdyXL04fbeomXFtgA6ksIB/Tz6gGYj8a
zijFVH6akr478MHcCBQpuu7XQCoR2Tn1hqP1JujDq0CmxBYlDfs2FQC1zyBWMjZPIptfq2G+UI7X
rYNJ3FbJXK6iSt2YZozAQlBZYUWPq2WoeY81QoIgzb+5AjEB0Gp62eiNAM0bAjgGgvc1jWripbPs
JVHEOPWBcrkLEKNXg8CemtinP/rQFOdnU9nGOYqKuPPReEUhdVb3tM0u9+ynsszZOVsvRPYHVsmw
R/LlS/UY18CwUQnvPSJk4JuG4SozGo+QaGKqgoxVKlPQW2M6L+vAQc4FK8Te57GAByecgAuzDMdL
SEwR6VXwNTOvSXfDPPO3bfEZQ36wrPSoDAKXyzhGvNQFF6V0gysJ9gzKhJF8HIkAOQ2D190P2nnG
JldvaxiPF/PQfavzdFvX58QslqSRj8OBY5h6JopTb7xEdq2/IBTdlZhNGazvQCazjNy1VNOndA7q
bTam4aYJ62gVz93JM9STI/N2cyYDPeQ5D3xTCmAXUen6jpIUQaeOX3twqsc5r+d0BVC+WtVAcF+I
rll32lIcbrp0Q2GraLeoyCpQ9QyxVTGo1HypRrfkfAAlBNl9GvJ9bBLDMPKNNU5pSjmgGVTfmjWn
aVRMWU61kbJamhMCOjJL7NmcmsGP5xrsJPKeuF58OyVsajtOmAO2MCWfMA/M/caIDLsB8AY/7dI1
iPTxkZeZ4UHHs7gViWmIVS5V22zBnsbZjRHOtvmMAmw61A7JORmUC63dx0kYsBRtMqCjK7MSAqn9
JGf9Fa7aOJkrO7IDYoQyPXa7Om3HL2UX6oEIkQUP2lXO/Kp8Uny5XyYzxKyO7IXExIynKKl9j90m
OhqE1ntrcjHz7sHQQoEOFFH9WnWE+qBgcYhoWWI8ZQyO4I49VhxrjxUEyFVqsJP5k11HZ74AWT+L
aOUxe287cdkwT20zECJZzO0YPKs2UKcYwy5Cp2wchuZqlDm2tSaNoocWFBWmkS7etHIs+tOMzm46
9jFEpblhBLW3IjSphzD3ct4rPAMKflkAfVv4FS/onNKaxIK5R3yqapWOhLpVgHIqlMvWlaPmgTsJ
0KvhYIsgf0CO7aC6y7Gwzcp0UQovCkSKPdfw97KF0LweNfPS8X8ml8W6SYYkjA7DkLC+xqlyqVpR
0T4Xs6Gcdancsyh9qky5n/u4sp7GEHMggdZKsRMhkGQOT5sclvzYgkrYh1MzGXdp1Cy4GSfwKXdF
rGrvk6lbtmpbk+BEKJpndDueLtGRCNWPpFExFOwyP6GodT5e+zODbmhqY1eUZVFQ/LtQXWozj+3j
ZFpRBnYW8uvaMsC8+Rl7RvPFHrqRuhMZo6YkTQ6yuGCh4gVe+BHomvnSuWy8kDOD5tFFNZSvKQr5
uA+a4E50tJjXy6zj6XKEvr+Pp3Ixv7j24OJGnGYxhKuO/EHuNPXcY5gZkvLK6Ch/Ox4uNR7LLtC+
mNAm7GTUuMNHo+1EtU6SaSpuRD1WlNl85mJsk69OdnrV6hURecDzW9PZoDx7ImhW3ZHBlR/ijIyt
7lxtGnif3GOHeNUMU7pWReJtkmSe9i1BCKvJsvqDS7Taja5FemOJZlhlIzxSvyEyVAMnsOrP3hiY
N2C15Ocgih65MbE+TeBzgGiLIFpZPHar3vSA6w0quaZfiUwamCeo66LpCAxAn9v50TyJFy9Tcl5j
4rX9ttKdt685hX/irtcZ66aedHusMrpV62iZ+1M9FcoPrbYm8n3qrJWqzaBcpQGpUcfBA628rtSQ
PqgpfOlSS13Gpdds68D0Vr0rrxYLa3LGF1CE/aVF/9tPIshyoVxFblIlx1z3U8Yt1syumzD5NtcY
QnVYYlObqyhcjbYinK0mAGsYLJSjru32L4aU/2KS/qMO1P+bkHrrnDnz6y7n80v+GqPb+R42dE4U
ev+BP7tU5Ae4DsI+zzu3lP6c2tFtEgKJMX/OMIXgEiZqf3Sp3A+WlvS13v+BQwbqD10q0/0gwP6a
QkCzp8DhMf0HIUHEmtNo/cHc6CjmdYhvbTqm9L5QUP/U6uyq2egN2af+0oO3XTt2MkRHj1Otn1lt
jBzcjFyHYqLPhcUyq6F8yqceAzSa53A0EL3r8Qu3+ZmRPOrS+ggiV1CsOLW6X52CDVz5TR7m0VWX
q0yiZU4D9zH2Apeyx2FmOizsdOaz5U1pdpM7RteQonmumO65eC5BCvPLe6+pQbBExSX7IbVW1udu
S96PT7IqzkGWRj+7IMIz5E8IVdN8XjVWYlK+i/daHtLYaBgwnms8lPaWgp+/V/8gR94Z+vH7uUDU
MIk2/ft5QUNQgMi6CAe8Yh0+lwvUmdJS3mXcDdEDAV3DKXJEez81brfCDjo91W1WHWevcHlhbX/f
tFBG4qD8LCsgxDnj7Exn6Rqy7Xga+XB9hBHdujc0YEVx/ogJwz0EXp7tmVo0O2cqk0sBNcGIJWFn
Vj/7Os+rlelF7SaNJrmHV9ef2hZJWyzsz3MXQxWthHsq8pa7aS4COOrilZSzfo3Yu98XGC42c2R/
8vRyBsCp4RhJUXzDZdkdg7qyd5yt4IZ4sIy5j1IgaKP6Ua27JyfnZlh1s+MnZUCzYZWh3YUXRLak
7K67TKUkVCYdtxW43hA508dJce7eprrli2IXFmVza7TL4n0eI5fDAOx2fgTxbGI57NI9oS6cc728
kXpldXaRADxowgGAEqBEIwlP5zHluG+IfcmunLm8KchdDTcuPclgUyi4AEPZp9KnGZpaTMYkV2Gr
qC31aFXEdbRT90B9rKBWCzTJKPNXkyHniJirBeAlp4GgqTeFN9SdjxuBn6BLOpDB2Ayudxczk1Zb
ZXj9ZZsYQCMCa7wlwq0gnm9A43UfAWxA4O30w2dGSa7ck+QUB8clAQF82YZ1GR/5wlN9AXjyNRKR
kAfDBpl3dCoRVf5oN89txpJhquDobThPY7jLQteq9sj5AWC4xa1FyCHDwKr7ujidc0g5IX8koJDO
Jq2Sm8KxAx9m7t6zaToydTPzU47TZkUppIXplKBd19kYz5i0DMgziw1mCGe6jYvETlG/rLIp2Jmj
PucoDRrzwpjNTbqep1R5BzfgxnejIrzJ+CQs0o+wi1zIIbzDC3RFfy3byaT7arfU9kG4ULjL2v6E
ykmXT7jf6/JUtSm9W8MU6dGY56B4JX0ygtOZSfIUNJmOak0EgEPTBTwEFCCdMe0MOmdM3oYsRQ0k
en3FNRULRDMOjoUtrSeIEbwUVirlyGfSkqN4Xc76LS6B0Q5tdcEGZWo/X1q+08itzw6tkG7rwWQC
8ElO+VHyPovtmPbidQBIrMh2GprY4Lm0py/sBTS9mkVnLsqbZg79JCMkZhvSAcp9BPUjoqbFHtpj
7NGkZ020C42OImpehwwGmR/YhVFvgHsm1tozlpRALCmwW1ExAm9v1EhWN03DsXqoerTknnIuOJqZ
tzy808aZ8xJShu53VRgnuyLMoDHJZo53Hdm4BK61Yi3s8ItEY7/q7b5ftbUUh8joc8KdxuVxFoQW
l+cmnl21Oyulbzz32VcaefOJ5D9jC4hZn1zu9qcuj+RRAkt9c/vYYeMMyxjLhqrFwZT9XNMKX6S9
JaPJ2Wqv/5qGqbc203h+rrviU2sMgMZyaNpZTcBi3Xr6ZMIdm5eS95063aqwnS/jZMSXAwEFSNgx
U7E05CeQTJ1fzPFyVHHUbMZ8mBrMbhP2X1sO6YVSQFqdoG/3WSG+enEZ3bHfBheeu3ANRJpW+uGs
SIVjBrSDKqMOTl6Cc67U8nzGzG3RnC3PUukYw0kQJBdJVmQH5A3prdvI4gjd/Np0rG8T99rOxybn
HpUblPRK6uU44h/aloFj3aWL2z/Vqhx37LTuIU6HkGDpKngEIhhuHLZBoPeRHA8mt59rTqyIC6rR
RFtXWM5LOjjeZ3suPJIq4/FmqJPkdpb1jlt3vtVmbe+nLC72qaiNi8pIU7+KCg/+leJDHLi280q0
upiG7hTHmb7SY/tQBLnhrO3aa+VGLs43N5ruHAcOc1KJYdckwQVI4XUfDHwWcC3LynqpTPIxVHtj
nOM8HOplXhfi3mrgwAJo4G5yCl17pXU7bRdvHk8WRMQt9hFaJTbcnKavt87MaRpyaLcSsbPtrDJk
yBA120bOd9bMHo8Dcd3Imr6M0AfJUP6s+ZMfPVLItsmI4WwepbeLYh1eTniyaNpx4yelNDiqKe9W
oTTCV2n2/XHhJrZz8Byvo0GXl2aGRoOGySr3xtjPnPktHMLx1h2XQxNHD4BPIb4Z5BBX4R6/x/jQ
x4OVUdGJ71rhIdsFdv+tHMrbFA9vgI+L7utz2zTrMImObVn5KUS583xoPS3Rp7AeCQwW13FjHrWF
P6dT7hYIRHiZ4K70a3xX9HYvvGQ8RnAh6RmFpm/35UdrdPaRKpl5GHLBJZMclU5PSe3NZJlWlkWS
WAHnsVwek7gyfbecCTTX4kaNLu9l2nolGnpnBgDEa/uMjCrnNQ1q7XQzkNtldiIAHlHKviQRIJ7b
5CkNP/pW8fyUGXX40SVN1VghNWX8YFYhcPZiSGS7ribd2FsPAFJ0WGL8VBkBdHa2agDev1j2cl0V
qDzAICEBVQ3iwwE7UNcvPIZF0kRv1hhm4JwRTHSXZmqfkx/7iqaenb0zEtJtjNyLzToVp2gJ8k/u
SOC1JxZMLc1CUORSa6Kr0VaW1ZYQR/uAGkRS0vv8ul1Ik+WUUfVHmn/L56agse2QqUxHhMStrSw9
49Yo2F381hwX05ddkqsd/ozphbaWmxNqZxkcJJeEzuUqmQvaAksa25ehbQ2atjzXbXpQQ1Js4qEN
b4TVddckIat9F8b2dY+7LiK4a8aoNdITUFifhuQAhpU/hlRdHlrbXG68ZJZXeHaxVKV2ulnOM7oh
TKGY93zpVm56flioed0G2dkpFgu8qZ24tCJp+xn3zPVISslHgjyzWwaPtw0NimuMLgtdZtbuwml/
N1jVfHIGp7mcnf4uNqbPNWqqW5cjOP3F9Joj4HQh+xo3gR2mDszXrthmVX4ftgkLugOt5ybNR6FA
6AESu7AYbuwmGeWbtpRiXYw6vObUwqVbF1djK0bSAIhbKUuxFzQSLDqDX0NlvGTajEh2GUKEuPF+
boxDq5LxxXGTeu20qbcZxdIdprKeiW2gcPrjNBYPfK3D5zzq2wsj9N4mudTb4YxxLVvnU2W0zRVX
IPsw9kyEMZLem4KFqiFWRpu0apsNYoqSZl1FjjDOvDjf8NRG6KGoJ6vBqaAcTIN909TZck9HIj3S
CINSYrmXGdgORj1TeBgY4vlOPM8P+RQVn4jPDHaj0vlKJma1HqrY204J+nRvMCiuXvdl7O3buJyq
p1yk2Urn4tnuSJdSo8hvg8CoNiaOijcvsbwLSIjiyYm6XRSWZ2BYXT7FOE9XgIzcu2Uq7gXBH09d
3H8xmD5nZwUYEuL5s2iHbTIQJJCFuXwt05bURqPq7zpsR5uiCUIab1q/lrbTXzeRlI9e2sAKMJG5
cVIJnPti5BELVdnd92LJTgbOSDrAg9d/c2Zj3jpGPjC0E+3O6DQ1zWqNnbJqzZQu7q8xvRRkzGNK
wRtXA1mV2QOpNdyrcOLci2E8ZHFv7UQlzbdMuAw1XMv4LLOpeG5TEpnK2SVwZ+qT66ESoLcsmV9n
7iw+k3xobYUiod1yi0+DPZm76X1C7pa7cmSKhHF2JtRZkf8jCTqqtJURh74Eq1IvC/EMutwtLfLv
ms4ffsve0uxIXhOcpsAcdhXz61uv79Zu4/YrK2vyxleM9G9SfH8+6vn4aMRG+rik0bAiXdPZ8aDe
MYJmOC0cUpeq4DaaiRUvo84kDbTkqGg3466ZsOaVw7IZYqM+CJ1ukj6pnuJGmLddUz7YgpHfZIeX
YX7GuKuesETumnu7c9Pr8j/ZO5Mdx7E0S79KI/cM8F7OiyqgRc0myeZxQ5i7m3EeL+enr4/yjEBm
oapRuehFA700WIS7XBLvcP5zvqMZzLmbakSrD71PS0U8b2737pojWW9Bx2c1C/kolBGdTLYOPzUN
ubbjsNmUwfRMQ/uRdgeIpYRdHhKOSNtQ071VIiDo2EVTrWgQwTgQklBZU3wxPSFBRuYm7YTqGSlM
5laYXPgg/pe/4MWlG4628R1DyuiBazq3y8Dx1MVO659JOkqf1HnVrSw3Cm9Qcr1TQZrxGNcKoLiH
McSbTe4ck1axgpjzXbzQxai2jE+dqB96Q5d+OwjuPqGFDKDl1iWts/DsJiUGEi5Z7I8UMgVmXa4m
I0b8mpDl3YEJTixbtU3SynoolvNPPIzlypTVT50oY49Pah2ntEEQshMG5bY2+YCBPVVWtc5gTb0k
IyFYOwq5h2JQ4O5dlfspM2M2onj0fGs0v+qweEv0SD7PUdMxzzW7VSqm8Qefl3XUSLtwUY7f6O8c
3/g6H4IyjBmLZtE2QYDfaX1fLVq4nR/AyWYUVaRMkBNvoq+TAGeyxktBq6ahLygAxvAbFDvjCM7D
4hhNghfS5insXXcXWMHZlPqDpATIT3QtvnSR+1zG/VroEKMrKvSMCRcqou9ENDjlnSq8e5LO8DhQ
ODdzHX+ik+Ts+tSQ4N43b0RPfUmRgFep54MeZh99bg7U/7ZK3fa696JlAKdmaL63IGyym8ALqgmq
lsuk8CeDj3AfWW13dqF47SViwUfgoDrHmVaux3zeaZN3U5FEf9TsJP7RL7tza4wbRnTpowqnU2Y7
1SkQWroNTSd/qp30CeFIvajOG24p/tXWU9cbv7gffLqVdilF8bNQUfE5jKoh4ZQyAjOSQd+XECR8
oTON17RUrQ05u0enqijI8LTXiObhneNK+zMRtvU2DqYOwbw+EYQafRYZRj5yNkLO9gbGg7YXQGfM
D6MUi0jfvtnm+IuvSMBjYZS3FbU1uzEY9FNclCfHNMINMOlka7WZ+U1oA/IAos7KS3qX0WhPTxSm
VFSuQK3COKWJQjN+9nmGZ9fNVbyWtY6vCqjt89inLet21NwlqmoPXNnsNRuvtmZKDBG8ksRfROge
oQjMpNcZJ3rQurZ2ztxRx4+ytkzU/dlkXFp5on6ue6QRRukU2RTDfI/lOjtWqeQGrH/P9NpvceeH
hLB5HtYVtR+P1TT/SgIJ3GJyzZUq9AaMZs5e6db5aixlsWk0WMfYGJm16YzX3akfb+Ts6buwni/C
dk/D5LxyPOJQzoDtUpVVfqAigAS2axDkI/Y0rEjgOx9FzAXYq6LvcWIvR7OuqaOwCzzIY7VxAs85
lfzjYFxMGz2yXrIIfHTXzJiKQPStvM5z2HSNfJeqYvzMWjFeFJmjPfaUfM0g8Y3alHlrTJ1ziueE
JHMpzS8tDDRfzzXzPuvqkacHlL8I2/xcRoqhG9ffI+Mh+RgXerlVEg9Sry/3OmPGd9y53AnrSmt2
deya3KtZ4xnOOhtMq/c1NIZ12egS6q1LO1gw1wdCXtpBLLXaTQwfRs0uV4jkUS2F3tlABl2vJZTc
qBjv6aihoLcNvmWfeDdFb9j7XDrtXopE5+Bfh5vca+5sRHiUFgi0sCos9kCVHwfOTxdwQXIZYiRL
shu54zAgNK5NFE1fH6j94fkBmDEW3T0cj3KbgdNCrmO6C+JerbPR5XQUDF6wngHqr3vg975jZc9s
0KWvaZSkFAG2JTOoQCXahY5/Qftgx9M2siLe6iL6H0I5GNs8sW6nIj+A/01uBMiXXUPJMuUQDmdH
1gfu9i31VhPjt43LAHnP3Lqm49cVO6NWgBtA7GwgkqhNbqnnMhxfJjonaFCO5UeYNT+AlN7KPGDe
OVvDS9t6avluqQM0x26HCH47zo2+4B++MJinfltG6Ya69BQTk3OlOIx+A7TzKIM2PlF2wMZaJM5d
miUor2G/U+E4HGYY237fTiiIZvQ50pBiHLmzt8GNnKKQaUatSNemdp72J9na42MdFZa1TTsAa3c0
Lxu0OieBXqzxloRMaagYm26VMROaZ+xKUD8wQFykSb2E71keopf6inQJQCesJg9vyxtsBMwqrT4a
I82bOc74WQE2rxBxXzMxVE9xz/eNhBrMykMnA56dJqwoCMcuw53QjYQ+0rpjqJ7NMtNC7pXuQKO1
gxUCFIKecUsZpuSx0lUovrQWue7esYdBOyZNKTU2PcPI8RtD7JMED3Qu3EltdPNaeEFXnY2hkfJY
i9rj2ui1IrqpJsvoN5Zo0pImViHmo0YguF+TeciaoznwLK3myM7HU26DGFrNWiBvW7h6371t64zb
e70u1iPd2dEqRlq+Q/n39o6Kp71dhE/53CVbGDsc0/IzBYHPmcBOoIDzMn7KmgcMn0fs+HirignG
img3lN8qJoHOr574+QtfhOEZ/TbZ2YwRJYe6bHoVasogWSF15GSNt4o0tbmRKfaIqnArjEZKD4ul
FbdYjuVu3a61rE9exqBu2nupuoLvQzM6exB79NnrQV88xAhIdHGCsskfi2aobnQEIT9VyJZYuPPX
tHPDYZXTQnXGEnuBpSr2NJ7WvoooHc3krMEjHcoXPEKvWZk/5bUTfDZuaj50sWY9VPhCfRlNp1Fy
RGQGXby3ZsLZorUex7DiWsAiGbEoyRznYVXc5W1UHVJPc5A7kcxfZhU4B7rGrG2dxM2bnKPpGxxu
vQPVnQABqcg5WGXwliXttAlBeq2MPhQHBADrMIgg+faaTpvIfYzYIh2Lyt2zOzYUPFnjIH6N0pYs
IXNlTZ+5PeUSe0ifyQ1H8dqCG2ZG4Y4vvZe8xLHyQO225agOcZQLTFthVTcGXJGE+LxtiYCSLDyA
XCBkI0auyHaJiFuYkpe76r1k48UsCFSt9arcpqWTE9buyq54SqnlHtHU0phdFVZ+mnekOdp6mqnR
CiNwiByLQmcYTm49fDIKCvKV5LPZtrOHOYRQCr61+XWMyjuk6SM9sHSyRaCwnKls9qAMulWuJ+6h
iHIAyhXtZ/Mw6UdmFLGJA8jl1GkVAzV4trWFpJSiq5gDqZ509rvQPcPKSC7MO1YD15V3cGG3GaWA
ft2P+U4OZrhNM4KyerkYJ62uXDP0Gv0eegNzhISVxLdFXx+CavEHVIqoUKHP1cecR85b2AfOiUBA
vBGzMXxEtRsdRyRSrKwRqizt1ai8eF63Yee5e5eSvWMXGXm3xdmKY8DoYjWvOsluz/Q21dYZXxk/
bUwDZHakSwhEhY4FLkgf8J1/zGEgHhkMnCCz4GmG27K1xmj4nhum8aLhWK7jSPM5ghebXkJSzlTL
tD2PJ7LBsVvd9haP7mp2QfdUKFVbp2/J+TrmFKPhI/m8zsqz8JdpyLjUufXvdq2+MEdi7Gha+1QZ
VFbzbUpwYXKGSSpZnlvSuT/6yr1tcVavE4zI+Isn75Do43h0gf5nOH3lfVQaF9sDx9u0UFj6+IKj
Zd9UtnezYLAa9qOkvvXcPjybTAd8YrGU8FEZJlZZWAm/xEW/Waq7MGY7i5kluDDtYFPkMn1fO3wr
dUTAB8NMznYdb/vZOsaM8xqBrZiRZvFea/iOi8n5tCp0atNkyhRBuXkQU2TvUQGie1pXy41HnmxH
tBH1FjNitFT54YFNf1QQipXXfxYVVtvJQ6E0ICWuUAOCNrzPK338yXqbv/aNM/A01sGW6slbbA5g
Rp3WzX0NhWDdGCkqkqELXH1VYz0atod9HuNKcpCDMPZGMg7raU7lE6rs12CHz7mlM/7iuTtZOeYH
TE70mLkE4bwcG3rghHdhxWe4ipezQmZ1AAuj3D3U0CKxULBpZzVVZdSS06EE+oamOAuakKjym1Gr
h01ksj7zQLvaY+aW9WPfpw9xziE2AAe+JdAAHEgQNdYqOR/CzKJexMnLQ9E5r0ViYACf3MrXhiE/
k7TiEhg0u0ya6kcIS2gj8Ok5y5vaCAyGXOBIseXGtI45zVW59tbY0tj3QcfxLSlfsKcrP3VFwi15
+BwSMfuuxsl9PUWJuyKozZwTz+Y5bCt7bYb2z8KxGNLQFP9UuOwFRtqfbSviriXy+WCEwZZ/IHK0
nVylskuhp2jHi21sHLQPxyy0VcWidRx7K1+Lbs6LNSah6Km/epfSq49pUhyToFItBqf86nVqrr6n
5uqBShc7FNQpk30Xi1QwwNvbaaNxo4PNalYeHkG/XixVdpATQ2PwgdMKvBa+dEBp8OW5EeLGChZj
lrx6tK7GhP/v0fgbBon/3qHxv4tfJdHqf7Ro8N//NmgIcq5klhcTxpL1Qqj+M0YkSANJHdcGESPp
GS5xoD8NGqb8w7ZcR2Dc8JbHegH6/D2Hxq9Mg8wafxBAR1cQnP0X7Bkeidl/MGc4kpG2I0h8OzaB
O52bIb//hwwRpVBIGg3B1CAo9R9xzzEZFv64omoa9ruOlKOIOhx41t3n3slaqA+19szOdqoNPdx5
NGh7xFBIsh6SnBonxxxcBMQxfhkbE/XMMml/nGt3S5yX8f1IukVv2FWyft1r031QZf3OoXdgM3bs
y3Aq00NmA0jETVqu+tBsPhoRf9Sj+14NYKCK0riZxuBZJ5ayZXGmA7FucKLmmo8J6rmyRXeZh+Qr
8Gh7Ked8RZ3lWs+G/LXGt7eB6eUcpSzbnSE5+ogcWyn3YXfFvbL9aWr6Ay8lP/cgsoYSaryH+LAq
TDTEppokSAkX6ovg2l3gM+DBiqnLGoBaBho3+HRob9pGaFtCO8Vmdu152yJZbarS+FVijMbI4oJ0
tPJd50b9U5JVD0ZY/QpS7dWk6o93Ora+tVEcXfB0T3RFmMDXh71XwkEDCs69IK/mI7XJxW+Gy7/0
1P7XEVHAUz8Z1TZxGLX//j8zX+2+ystn/qX+X0Am6GKJsv8fH+3TZ9VGn9k/Ptp/T8D/9YS7+h/S
khilMFRhpXLcv55wx/vDM5jY475ygScQ1/vrCTf0P2hWNpeQoGnh51r6Wf6Msut/WA7BO8/iF0Ia
+r/0hAubv/4fHvE/uUfmf44HKsI8aV/j6pRA9XycEymx5vRYpPGhqIZhVY3Re6G6HcWu76M0sYvn
w6keqwM9wowxscEw9i/fhQhvVD6+2yWJmHLjsM278iNio9ol3b1sHOwFIv/GRfJEeOMtmoenViSF
33twOHmMmagh2IWKFhq06wtYo8OI47FsEnSp1rt0g4JW6KS7jOAiCaYiXVfwVwdt+jSjBMZx6azT
xj7NkAYLQT5wzr495FIsBKegnz7QhPYVmUE4jE9SYcEwRICR29X3NhiZNukfigYsqmjeEH9+jq35
PunxF6vNzSRhHMdSvib9vO9QFLrW/ZHV2EKMKQlWwejs8ITcJnSfk3TwCd08jjWvQrn2SvXAN2UC
xSaKP8tMPIUYJNeT1XwpY3jISAqeebOKCMe65t1LNJm1C7nQLzFdENrkVhS1oFgLQk8ysrdT3V90
gU/HzQWg0Dj8VblEdEwdw4cpdnXFaVmj3S2dZ21NH+dKgmAhsriAqh+ssQp8Kh6jVW+39y58eYYL
F09bqOCpsVu4OM/ALn0v9t6bwBoAq3PGdZpLgYV6M1Z4LWZtSjfTNLX70m734ZSiVuvtkzO3w9bw
ZN8yLiqNXe3MagdpcDwhBcf7WqU7vc+BIHpdfzuHjfVrdJmPJsTZ0KX3KoKnGY6GtveWui5u/H5W
6XeewhtVyRaTSxaS+pvqYpPgWztSK1HvzdTNyAem9neUlps+mbzL/61Dyn+9KC7r6l+rovr360IX
fpULcuWffuByELfTfffVTA9fqsvaP/fp5b/8n/7y767Pp6n6+re//eRmiw/o4SuESfNPSxILy39/
POGcrYbP4p/OJ8tS9PuAIkm2OwY0T4+lxsMP8FfOWbB8cW4B60LSWJqYS/9avjTh/EFeQHKmwRWn
g+rAXfr39UuT9h+e7ugkk6XpkKMHF/PnP/3uN2ODd403kTft7z//r6LL75hOt+rf/kaT9D8fUgg6
4wt1AK5jIhUWL/M/HVIGtw0x8uTVymrmpbCTSU76Q4tSXGYmOhk5HNJZmJIDy3BvtUkvbW/lWcrt
7oYqAZBt1cCy16UIk2wdLmnvc5xrGFK9cODQ3uOotzZRLrPuFHY4j456q7ARUQem2mdnJHx9MOYm
fCXqO6q9PU9tcPawLHzqA2EwH4MY4/lc691P5DQuN5HX3QWja346iYGmTqTwLXaIaNoDJdic+NN3
sy+sAuNR/sPDceKDscYB5mTJheF2/BYwpVw5okV1yzxMboWVfcQKAjHWl+yuwczjOwLxy9RHxAlz
apiMsJreIdIHsT/xkUJStTWin65Nm7vuACTpsOA+ybGqb5tcC3IuaWV4342he5NDh93N9jxenAJK
uJqTJRrQKQJaUW9cxED5ro+MYOMLUe+eDIkt6QXzQNDUdyrEgLdyhqDccsQpNlOwTENxEYy7uU3z
3m+xmR91i6AZCmfp3ioniH+IRWFALH6yqiJCYhnDJy+suLZrNYVlBn4V1qIYD2+v8/81uUo2lht8
N271njcpTR1AqAnqJt1RCdv0h4kkOWRb66DZIgMUX6XPXJW32lCuoxJVEmE/FFuqC7R1hP0R01VX
37RVnO/4wDTUcAUtpa3FbcSyHZfpMy0yEI4nF8q7HOPwZZ6YHefEICXhrT7/1fQ4AbUmm/fCwKy3
wiASne1BG7uVtJvShyJDKobXlvsAJapbRYLtqBw+rTGbGdOUlRcduqBheGRK7dGzEXA9Jcy1MJMU
sZrwnhdFMIsjem06JPhjkElsoy5+VyOVm4zGTP4+5rFAUxk+RzHQiGQXOpXAT4K27/bGuWjYK+zU
m05ebV+I43FNjIIek+Gk+ZFq5K7NZHjGaFo9IY/nl6Bsk18wWNGkJ9Xlh6yN+x3du/EmMKP6xS4y
/WEuCNnVnhv9VCpnlDMbWAeL0lq3BYpXbQu+gJq8aXjb7mJmAQfEKwdY/VwfiwkScJPnpxmQxZ7Y
OSMBt2PwEQ4EwhNJwLJmMsCHkHOmYIaH8dQi+mQ3JPAjLMlPcH/EQ60NcpckIaFCCL4y9oCzs3Cs
bCbfE8i04tgxJ7uZtaha0/72MaDQHNrcCB+CxMPnFFJSwF5up2tQ3OOtW9Apj90DpQCboZ8x4sJ5
kd+2mlVgMUmMs4W2ckvtUn8xHKs7zzHGF6ZTnvmLy4XhT7oaDqoe45s6jpytcNSbaASjwjp1icpO
xTlh9uRzzXsJpWuPN2EITtgfvKR1t/CyxZG8tQE0v56qwxSamO/qhrUpapwtucPxrZ0BfMzxtMmn
mk87ioPswx1xPBCTwjzWFMgrJqa5cg55rEiuY8W2brHscchIo2FdNDIEa4OcsdKaJjkEjV2v7SDM
Xge7M471IMybdMT2KlRqHEsRbHSn+SX79EcsKueOCE60xQ4Y+wr5P2RaWKoXSDrztGs81kUPgHe+
14YixM7VptrQ/VAC58TybFltuW5KZ0nbxUVkrhUoVQoW9eIzNSeSh63p+XVi2ueg7zOwQ5kOTQBS
gHhwcDBUq4p3rUkB8zniRBacpUYaymS8mvOp3Y/McTCzhJT1GYMoyTBlW6PsziNzbtLw1V421SHL
0ltt7haCZ5fsJUasnciNNd7SF/D+TDeIy/B3nPS4Zxbv/CCed0zMaFs55jYh1IOeMu31LLqETKRw
gGePrdGOq5HBRJnVax2vG7/dKaFv8yHg55JmDCa+zvTTjB8RRzGrW+/1LKDh64QW+13Zy7Mrmy2T
eJwy+YbaUgik7s0SMsvN7KbPjZtgxOlCso6SBUAU9WFKqh397UTeka4azDu9t6EQY1sE8y0WL/iF
ne9xge6mXvoaU27RYjCoRozaulJHzbLqlTCoZki14AHNj5VA7lN2HQjuIOnLNU71u1ajtbjVzSdW
M0+siB+AQ7Ajc5UMMoY5tVSC+U5nT/fGAmxkRGQQxY3usQEh/roFMCfjVIbJY0qKs8maXQObkSGt
LvdoiuYly0BUaZIY3DFOB3EvGnbWaBniF25gP9cypMYjFemz41A8ljUDK55jQNiabYxkPSvntoET
sbUW1aFNEYabkLiB1Xrf+PApmco93Z8LcSrM8Gdls35g+ppXfRSYNDfMHXiT4UcwJu05iHQFvr8x
DviQglt7LJHiHKPBSFweRxelYuR4vpEW6j6x0yNrIIOYocZiWalhrTfVWtATTOTjtnSaye/aLlqn
mluua670GHIc0noArd/atqcoA4dpPB4cN+1+zAW1taUHz3yWe2axDW6I8tHSg0e8VuAsau2zTWy4
4A0XDGrkwNQCr2TBBB5Sb4dEu4hRn8+Z48ARz4b7nk3Qo7Xep3yAL/sYcpnpw/XYO8duUscwUPd6
aJzqQbIi9tne7XDxu42evw55GS9z/WHfggQ/0+TkfGKftXAd1AV4r0AhKHpjTKY/w7aOpew9goxV
2azYyohhsji5x7kHIf5biUqe7JzWTfK06VvU6dr74Mxntg0Md52L3xiDkvkV85IYLMtDWyORsOoN
frEg7B3b/Ah6iVSkd2JDNUM2AIjJih1JjnfmQpaP/P44ZGRFmJvSTGzoZgrRvK8YxnN9HMwyZ2xO
4FDHU50Y7EJxNb8S9hgwyoF8mGfym5b20c6KVQ/oJZ/9CRN7cqRB59AP2rsAvuISYfEp4dhye8n8
RBn31pzLS54Yp7xj7pNLoe20ZGalkNq3qgbzHM7Dw6ynD51FSJ5xPN/f6oawylZjqjNGXvqd6GwS
GjzpdWC0Kc6QeZeAJN6nfe+sI86kK4+RJye41gPur0/PKsb2xHyo9zHRD0hTxrvLBZviELmt88TF
glzdYKaBX5rXr5htLD/sMRk3iYOTC2DFdinajte9qTOXcKOmOlfBmB3nbMTJwPVcSs5Ldm4yFhNQ
BWo1k2bQaVnpa5IZ4iFS7m2SWAYuGXCqpyZy1B0ACSgubSQ2HH+zdR1A4kmNUrpbGDPTs9CBDPj0
SYQ417Dm924GyCoOc2XgnJ5O5Ti29yVv1sqLzZoGllF/kQF5HMslCZTMaP2T1vNzN9SzthfpgmbR
QnqIAmVp65bak2oT83FiIal7BnHwsia/zvNllh5h/F3hWTPu6bWm95jw86nEFnQbJGlzBhhTreph
DC6hPc53bZXNBNpBEQwM2u3irCZZf+jjAGqVs+0hdfSOjWjsD3VEIn+SgbXCteSeNM2xVg1sh/ns
aFyrc7eqtxywnePoJG9JThxtJelH26neFDdKhOabmmoONhllkHFr1VtSHWrjRvHdHBEssMbxxzh0
Yp9eY6thu0RYrWiJs4prtLVaUq7pNfDKtE2NXLXJwTZLIrYTYknHivGalVVl4SiA1UuIdlzytBpg
8PEsWuSvdV66DwGOV4TEawzX7MbmOXJ1nhWLMMhn79XRS3YN72pLjrf6nek1l3xv/jvqe439DqnG
5z5d48C4BRPjiDhM4w8kFSLDLNMM2ljBiRJrjMHQJa4RY+xFbYaD/Jo91ic9aHcNfD3YLNeAchkv
YeUCrUA9ZNcQc3QNNI/XcLP5O+k8XmPPZbNEoMdrHHq+RqPTa0y6ukamGytwrHW3JKnHa6iaHBsl
Fuk1bO1cg9f9NYSd/05km9d4dn2Nas/X2PYYhZHuB0uam8IP/GnXiLd9jXvXv6PfiiKFlXONhBfX
eLj3OyuuK3Ljxe8MebDkyaNrtNy4xszna+S8X9Ln8zWInvZp1d0MAcdqo8lZvwyBQ7uZcF4ZYRuu
m0LjwpKU8ddU9OEBz3D6g3ogj6iv7O8DTADY2wv7jqEbclK3tMekNqFxR7l+0NsRJT4lMUt31KK7
UfbZUxy668yJfL6WBwAM8zqNZnuF7I2FxtGei0y7NfJ+S4DHPgSGcogaO2sjUeUtO0a1oiYmWuVR
85ZkLib+rq5pwuHbk3rd1lHYObuYCT8Wcu/CCCuHPOHS6aHcvWn3L8Vo1PgunGbdmaW4k/gWHgPd
fsxyXmdT5c/Y88tNHrSklZdgZ+j5STfctbG5HqpKbI1MuxEpNTWJZjxhsfETko4robKXgRAarSsj
ZnmvXmxx5v1UGu9N7h25DQS+6+FF0aivkWn71Zb2Ziynl2HwLhhiXoNuMiFqdiNTTSt54aN+b+vo
LiotrnVa/ZkhXLTpwYKHlejlHpfDaaaOd98n6t1O+ADwiubtvDYjx+/tQSy2hkNSk2dMIu2FAfpD
reDn9OK2W+bJbV4cA2/40r0KnkTolRciBY9mRj1Xpud3oTkQAarPopbAmHqtgWDVk2BRN4Ej79qR
bh+SEd+eRACp02MajNPJgGjPiJqTewkFR5Ociev+HhbIG6XfH9zCh72RBge7NibfsbkJ8RjaerVb
9r8i3uf1d4IjwraDu8xlFzOMTdZiEajJ8A+6jag630RdNtL8ynRjVuYW7+pu5m4RZu4PTFMcx6cD
I633yYtIgQzx+xSpkYlkfJjm4B2L+k+zLOQNRs0PdI7DhAEsZJFc51M4b2SZv4yh1PGM9LtOdz61
IMrW2oz9gfrHYdvrg4nzt9xTUM0b1l6cipkSxM75k+YlvENFwuvucx++g3noRnrlah20mT1jymZo
vpb8SRIgidChnExcUEHVZb+aWNuWbUREgQXdx3QHgVU/uTBmkoopsEYzKqw30dM9ZzwQVHwuUute
wQwFktTck/nhZu/yLrsUXXjxQXKwdZlVMbXy0wrCFvjsR8II+xbgWuUUuzCRjyjgF30ML7imX0bg
UM9Zl2+yOFg7cr4YXvps0CYBHuMY9XDlKm0Xz83eme19Qxph3SgiIDQ8hYMqdrocbihSojVoOrpd
yx0+fYbThNadbQRc48IrHqWLTScYsqOAnSZ6Mz55uji2FY1XsXkwFLM7REa/6uKv0STdRemBsdNN
wrlTsSHR82BMgdpHv+lNdo1t0dzUYkkWokSQ17xzZ8297e36Fr3kgDTzlqj4V8CZcGaLJsaYBpfY
MLuTPvQCy0D53kSTceNVtE3rEkRlxIpB66JYJ9E0rJNG8+6GAXsNAZpwVenK3nCFehlHYfgY3M0V
Du90bQRtfp9BbkMWqG7ihu23aTM8YEQQs1ynn7LeuAnYXVud3Th4slJrOw+e99CFEfqEBi5lwjc1
iho9w9vlPUk01JwjvUtH4YS+1ad0ErbaHiFHX5WYmZiHPDIgB0tYMVDAeF5r9Q1zTHObTuhGyBv3
hL6OiFhcuVEi6e1FgwmoQE76vQXtb1frzpYEJy7o0voxm9Gb0ryjk1YbdCUelHhBfKbFxVjq23Tv
UIcsV6lqCVQ4RyebQWrh3ocASlXAJnSzvQm75aw1l6asT/lQAwvCmpK2JMsZ/cBc8vzCDH5ht13p
lYvHi7QZiRJiiVP/gmtw7dXhqyoNvrFqp9iyS66LeJLuWK9xuZMgshKaBDnCU++knaWVPgSBt4Wk
BYH3IaucQ1O7z7qc1/2cP8Ca2Jge8QvJRa3geA5LYpCAnRxKvPSZ7kKnNLwVxBaTa/k8UJHGljGk
9acbzZtwCp+agVt4nCX2VoQaSQItrXyl1/u+lF9Fru1nMX+7TexnXRqvkoZGL6kHy1+A/bEd+ydq
AM6USjKJrTk8Zzb5jAk/c+JuVGGh/ektsx2n/kUt1HFIh480ic4ZbfdMetd2Nr82VfYuvNS3gorD
SmWjwlBH2GnDnRsam8Jqb4h6gb2vmXjlq6o0X8YZOEcq4tckT2970fhmp27IB1ziRHPOxNdBLwfo
F01qFyuH5Lg9We9TY95S/XQpJglNWeJmzuhb95tWHDhIvFSlu9VLTuFd+Y5udhjtHNhfjGExCI1D
EAwn3VO6X9tIurThplxa5XMYlOsW4AH3uFas7HQ8J3PnrNwifnT1/B0foUflob5Vg5ooA9JzPzWs
Y2sVYiuwqu6SOv/MBA4rBn2rbuw69yCiBAlVmO/mCHylhpq+zczFpxNzC5z6qjlWucnbEhURuCyQ
SXwE9GbR/zHYas958D1VABUEIVs7q4M1R1LaEpV3nyfZMx2F3vDmcYOC3RKbE8WO2zkjVVDzp9Lp
RTBbOTUf5t7NQy3TH3Oog5nYaG6FaZwcV0xzC+bmqEi3s5tLiuhoBoFSqYngQUXuZGwx5MXljZkQ
2dllQWI+zzmUXz4P28K4PdjiKa+yKPf7OiJ45MmyeidyLLJtzAqruG0Nwa/SCYZ+m6at9c2kwnko
5354qHWw3aiPzOWZnlrwtpRbsUaE2X9Qdx7LdWPblv2ViuojA27DNKoi6hzgWPLQ2w6CoiR47zbw
9TWgvPUuSemRcd+LatxIdTKVJPw2a805ptlTyYSaCA0wbKqn0Qi1dF01Ezk2tAIKZrp8TE9zMirX
9SiqRzELG4FZVoI2QGE8PbpBS7ykS5Ms3qQhFfh1EjFOQFNz4jtSvqwlrKw1oHsao00HVRZzsEvr
msfoSiI8Y+ipoqm3BSGG7T5xS0tb8dgXz0Xa9hTugWpt5VTmzzrkrKvRaeYLTQK4WxfoG7X1/6+u
2r8fRhhiyX/eXfPprXVxEb/tx+kWP/IPQAuxCgZtfsz1lkvDTKe59TeHGgkAsQg6UGkHmQ+oln+q
A6Bk/WVrju66Di/ooi14216z/4KiInRVMzVL1YT1r5GojfeZMZSw6NTZ1gI61hiA6H69lwAZ4QBi
galrRdgcnebq1pTKMNHWYuO+bQSlE+QN4NfCAhpdnxT4YgqQ70mdPmZq6j5L3ZlelYieHKtFnUnE
SWudpUx8MfSKBXWOzn9adAp5tNGDA+2vGuJvDkq8jaC0VnS8yEYA0GTAJ9WJW44ltmWBPnFqNj1K
TWqU7hL6+9g39WUfGtZ6IhfFM6UufUJKbolZVdcGcqP7XGG4jtSEVHW207nqBwoWqa2ROV10m+R6
wAqQFh5fGFlhN7g4M31Nl2bQgd5lzg0F18gXGbYTVRHhtKbaUJ9o0edrOGfdJVxTcIL6JHN96zBU
ANUdBK5oHfJFf6vBl8KEWANQ8Lsx0obvZl0ztJAeMJBcj8KmWBuKi19ooL1He6nStKj1pm7UsKVo
9VlnBQrXSslveCDadXJ9K7GtbZyyh8MTxPTk642EEBNWfXgVmWI8ZwEYkYTqlFAkKoPqs25gyfEr
JQhvZ82t+xMMjh5isk3DHfIrStdylBReqB6XrpWfj5m25dhX2GbnZcbGH4ivcTWqLGL1sQzPeHX8
MQXsO1Ug3qA9uHtF7QOkuwS01k4MbzHAwx2T1BPtzBgXYQRb0Rtr2zy6+MmrFB2WmqCLSm9rxnh0
Jc0NlhqoNUSrXtka3Ty8bQ+zcCPczCzWmth12c3mll54HVBouk1T1GgP8FTc/C5Scx2gMzyJMgRC
hfTMUwrTqNP/wmj27zZOkWr02Th1iQIg/6AB4Af+HqUU2/5Ls9ETWkgBCXpBWPj/hinFAYROn18V
QEsMNIlL9sc/QFLuXxYdfpO3gFwOOnJLGFRb9l30v/4nvw96FKoC0mRcoVqO+a+IAPT3IibB2KnZ
NqkuCKMQAJBP836QglkDiwKyml93EbohYaJKt6dxN880s3TaYSesyhA8CWs21kHBRoa9tnVO3yE5
M0BrenrfmuCD1IHulim2XRfWtFskODUWJurWivg9WH0dEBWy2L+50X+QMHxIU/919ig1kXuR2rwI
GBjN36ostUxB4RC4bLIVy7nMoyA+um6O1h5CFKlPhXgqsaGspilhF2GnRQQFG0COURHgA7yABn3i
RLQj1XgzJ9wEueC0ACGlhxYpF02a/hmz0jV6svqReBR1xYTlPgfEAXhagmuSLnZCp01OclsbEVQp
l+RrYuVYpLjsuLoiKk8IeeId+BvstbbCOqh3KDcDiDrSspW7z28IWrk3krTlfugGL9KS8oLsxPl4
PwT9h7LPUgP4US5vsypmmzsDXMRzCrIHa0D6WKszK+a+Gb59fmjt9zeJFCNkr5wFeBd3SX94+yyK
rMhDp281H+EZ1ezEde86OI1e6cRyU1XBBmVU5rHoh/Q6gBaE43mYtOr189P4MOlyB3idSawhYIA7
oBlIa96eRRlVXTpIh2A/5Cf0ZQWtizH7qdjOvamjJuc+xKvPD/k+cmK56egQiR0wl+WECvXt/SGH
Kgr6DtKW71DhWeuW85jXzXXLtuGLA/3+dDkQumLWLkIz3F9AuDea4qIawkKgIvBNpAZ4P8RcboNS
dBtgWSaR7HS328bRD6AwxRdxhB/SQv++SERMvF+C60TL8/4i2Wa2KEn6DtlNV27xwVUAvJAUOm1o
+5na3FYFdjyJHbLFMFYESfZfuPjlRhsoullbfbzLrRJaaTA0nV+K4FENyhdZW4+JwZahHslw7jR4
3dbt50920T/9M6zo10Uj6mHMXlZxMNw+vNIxdgi1wAYDFKgVe9SD7dpKneru86P8/v44Gmwvlqwo
ujTG4Pe3tqde1Ba22/h2GkdI/nDCIxhEH52Ce/78UH94jBzLMplZLNN1GCveH2sxKabAoBoeo3ns
a/uu1sQPIJqwplUVL1bS+LTKMqoE1AW69uGLw//+dTo62jb0UWBDuNwPN7Q1Z5LXDQ7fGfp3zI5n
qmyebbV7NsJ+p4FVKqFnsNmyqGLZN6pCDDwW/7WAcc9/FdsaGRdG4pTMFvvp83P7w1N4d2ofXvCu
zaMhCDk1RHMHvXAvXbP7xqPZfX6YPwyT3AJbpYZpMDwxXr5/ApaSOzLB+OUnpryxu3brlAZ9ooYa
S9/7rZJsgMyd072j0JqGRJ8vXsHPz+H315pTYIDWeLGp9dnLSP5mHImTrktK2lWLLR3hsVm5NAWM
+osrXebe9x/PchSWFSrbH5UX7v1R1DLJWOgPHCWx78LJvu2y7p5Cx6aRrf/5Bf3pteIDckw+WV3Y
Hwf9xERdVOOY8o25anZzaD8SzkkWWB+Z2wHk3ip2wN9/fsw/XR76TgYH2h4mFo/3l0f7QbNksiBw
qv42dGHaW1HzrTPtwxAZ3z8/1p8+Wx0ric32lCOZ9ofPtlasWQ+mpvGzCallrmBHEk6Zr0Pg5Ouo
SkbYK1Dyx855LIFnq3Wlf/E0//jeGg7bYoT3JiDAD99HPwIiqbu68ekzotJstWNcD8mmC2aPYtKP
icdypmnsWGRcblm3XhNxrnxxz/94Euav8Z9dPZPQh9k9dcOy1qOi8SFsPhqGek3f9HzSuttKq+5Z
2l0yd5HFLn6aESQ2Wb588RyW8enjO22aGAwoO6hLzs37hz7kSd6HLWiYoR0A5QzKmZuqmNmDJPKp
A27QUPkDgYgb2q/KSrodu//IEJEHhNvvOqztBXT61CQbGbF5uiOFSEW2QrbB5yf6+8vpImMnz5EF
vQqS5cPLSZSNHc1C1Zi4zLu4N5xD4jrwO4BHzIMyfjGr/D50MpWgZTYQLfOOmh/uSjvqVt+R8Ouj
DR6+p2l8I4zS+DkoXy1vf+Wtv7//fOQcDHuJ0IX2Mbs8SQItlamp+rT09kpWPc4G2PWpaC9lyLoy
pkGzCpE1oucoDjTCoOK66rir8szrgVKvCpu2VRJRwi9S+7mznGHX4RrGsY7buhMsJrQoumoGno+Z
5ajrdKBcsFO9Afs18lz5GnbF4V97Vgi6dTZgPKpfK/ePo/HYF5EFoWz26deZvqDefSXDUqyc2Vys
TcVX4/LH0f/v4zmawc6TjaS6/P2b0T/KsW6oFexUZLYAJROVVlxIrfjzq/o4JC9HMTXNcZC+41tf
4rreHgX0D5hzNaclGcxA3qroG2Ls586szlrqRy4toC8O+PHT5IBkvxENxqLGYAOynNCby5IAHWA1
p5Ovh3b4WKF49RH5vmB/f9WI9kBPFdPvKM3ii+NqH7+15cCsiY1lkQj72fxwpSJxOhSnjvSzGoEO
pB66sMYtxr50RZQhgLah8hOR3Dnzz8hybqgvX1hOAT5D/z6X+aOu6VhP3aj8Yqz8+FFyWmwUGKMw
EgjT+uVeens/irBrC74F361bh/yM0NxXATIAt0LP9vmz/pB9LPA2qA7VzmUD5GoUOj4MNykg6i5T
YskYGEInnAnGCI3KM2nF0nYrkBJgmPSsWXsRdIqmdmrX7PwUtA3mhtcDrssYf/v8nP7wOjiC8BVO
x2Gd9dGk1dcEs49BSrRHa3UbIqLztVG3lS/s+YVq3mPSg5cKY/BSnx/3t6maJMOldsw/DMHLpuH9
e0jNhvFcJqM/telPLJf0EV0E6nD6ZRH7upPMZzTXSYzLDAoPCKnsVZ3X3ffPT2NJ5Hs3Uy2noWuO
qeFpZcD8+Ej6rAY90SuDb2aj8V1UwVM6xBejqvfbwO5+pGNvkU6mLbpjzQ2vCdKZdlk2e7nuRleK
0+zTzHbO+iEtd7Kx6YUiWYJrQqXyWJuy2ZjKXF7ZShNdVLMC09ictb1bzKNfqlnxBH1M7EpjVp+7
ata3ASKWbR/RwuybglQSG0VmK9VVPlU4JtohP5UjjV2U9GsdvQ4ov4KWnZl8K6ivHVArGS8t/cXr
jhisLOuBByV6uSl0/b4eDXk9LYIPQlOGHdp2capLkawgZ5QXedvN28jNbT+qyWplMZoFXjiO8jxL
6S/C0qEqQuaRc4S/kd6ldpmIbWV3SOy+eBy/PQ0mRtO1HBsTDiSAD4unuU4cKuHNACm3F98dOnl3
uhYUu3xW7wURRF+sh//wEvLgWa2xxaLC+NuYpEw1UGWag35YGLciNO94ht/QETz3LV23eKQzj5wN
ZS4tY+X182vFKP3x1eNiHdXCSK0uPZYPo0EO8cWJrGzwKzsM7nskrKs8RkWW22rwitiDTkUmawVA
oCKvrTEYHzLFSG6jrLGPSNGtnwO+QS9PpALfuCW0CH6a0a8bUNzwD5bRLFUnea1Org4tu47XHXFX
1wAE1W0FPOdktn28/fyafh9NiEsWWLVc6moqSJ33HzXk2sltxpGvqYFpY5Ofd9m4sXNBI5V3x4qC
vTPI0O/gIepfvDosBJa34+2qh8oiRQ9mL87ANZi03x890gBTBAFliCBKCnqaSZGuNOHke72kAUMP
w6qeCDxqLYzdEj1BFQskSLmSXwQiL7AOxvEDlNOOvWSMR7UV8nIGg0cFKe3NY1KV06NjRcZer4af
WS+1U4JW94huLTs5o8bOqQ4KYaL3dtwdiEc5EIAGxp2Isyeo1ycVrcYO87d5rJxySQxDfebmL0ZR
gCKtuxJ1TKs/NHZuP0+lW62rsszOEbDJfRY09q4Sen2JY8Zes2JxrweUIaTO6Ivqru6RTSwN8j2B
Z80OKpZ+WwKhLPG4Gz4E8GZH9l71FHWqtk0C6DuZpGFvFFVN+A/TzGOUl+MddRv072aqEx1N12xd
1UmYrAmiUly/ImwmW+V5U55hBWsvpDLx7wHQ4WOQjPOwsokEe1HSXnlhna3dtqMhXoSsUe0obsqs
rcEK8RMork8ycxNvRhF7lSZ9tnHQfu7VTokvssCZrhD9g0SlhUTnSrepkyeJ5kW6bb9Eeq+NK8UA
FRjSEpwXqlZXGl5bF/WpCakmb9K6CNbRlMhzUYEFFJEa1jBbIsJrAwXf4HYKOu4FzqXbvOsIoR5D
tXqah6zatDV6dDwKinvS8J2ct70MVmkTF8+OUUdHEUXdJitD23NDCxnQgj8fLLsDcF4uudoVZd0n
1jKCNIEmHvERC6Cuc2T7xRIfipasPkxpggMkriEch0N/Cd2XViJKY5zDY3TKcpkcJlOHH5igSw+K
OVk7KuqcVs151SYj8aNKO48CFbmKUqaR1w0uwmOjdZSDlkXih+wmxFcAUUOyhNjxkh3QUebaQjx3
zLWl06vvhqA2EMOxKd6UNB6ZSDQzZe1uZAjBI8epdyoxBX6SklIWkkwAgCyAZ5zX8RZZQH9SJys+
REno4I9o52tV0aNmHQ8u4mM4O9NhJsIUxheLlllULqk8QGzmJL7RklQ7q0VVbLuqUe9x7hTH2KqE
X45TsGlBlOY+kNn+IJu0JhTUcu/TxB02snHs57i36t0MBwFaEwqLtUynHDdkMTO9FtN5gHJ7resK
ieBq7uqHUYB1imcMhJPTe7ME+msUWnyd4D88mKXt3qPcd32syPK6UVhfoB1z6vNmyoJNOWSYW3Cw
VUannTriPpDX6eZ5YE2+rFuyf1LNPpVl4+CncTTPcrt4S3BPv4h4SozZwDOUA0DrmqimpLnhM3nq
oVN7FrINT2FPse0a3d673eLzJG1pN+Nk9maUHbdx2tkojAP3UWqJvJaRPr9WGQ8TGLizqRg0r1Pq
y+e9WnVekaXOacoz69y2g+G86Wf7m84s8ApRg0cHYOexIidi++uZjm1q+ZlszVNA1hH7uG4qjxom
QPg6HRTyNofQ503xgDXFHOlWIaHTbjU6BNdT4XS7JZSavHm1PjpVOF0oae67Risv+1yX16U0YgxD
SbkZKOyjrA4mX9EdxSeeyMLGLZxjzW74AHfnZbSki34qSOAjKp2BVUlcWXnLZFThvdFjK7kEbpZf
FiG21RW1RqIswJXNF105G+djZxMXX2gli8UkFS7pu0D685XojXNIhXTErWy8WzIJCECfb2KQOic7
4f3lEEC1AtTEVpICzm2aRdHzaxbsuoJ21wCylA1JrJe405lrn0AjaScsa9WT3jfJEXKABeG/KDCU
juXRsKsYAf6ICarItZhkxJQcv5Eb8ViqJueoSVJdRdnvmi4YDnXWLqzC8GJwHXxXlagJZmD4jun6
XykJ3vxFz33dO878PDdt/EDw3nRVuBF85FL5Yc14wbISnwU1NO1kTCiqMjSM0MDn/tIO2kjbK6HW
T+dVAT65r9oEsVCRVPZFRcwXiWdD4VxTTKkOc57qpB+SYcku3bTvBnuQsS+Jn9S9og8HuSuKJryK
M1O6G7tze487TNpm1GtIJqnSJtJzjAooeT1ZSGet0N5EqSScuKa9S4paPcx7QMHVJiC05qpKLTwd
Dv6IdZM0d5lUx3XUNNZFiWP3Bxk48gGrF+lffTugutVk8GAomHZWEWHCm7EliidZxB9ra1Cs0ifF
Zdq0LilrqzHq3GNnq99nrBl+P3SbLiUPxQA4kaLlFqSYyOTBJVRyG0ObJjZMd5w1s8x4SXF8eLZT
JX1J1Ty+LSsZbnISHLA6yVHvNrokyIRRXJmfFIzStYcyE+YTvz7fiXBmvFEzAOpGdkV/tPyJowrr
orALdNZuP95ZOFYvKyRYK8hjElGkKEG/JZVxQORWb8KSSDhohI9AhLdzbo++ZHvyMrp6dxqEIe9Q
PVak62pKhCHWNH4Qkvetsgf7IuxE812pMtaJfTaIOzkyptCdneRlharEWqWVY9+RLED3sBTqiWTm
dO8mvU7hsZO37IMQjyGIODKlZk/9DPJ6GBpQB0WLwiQkZaIMb9R0OLLfaRG0KBqe4PCYNcmVJYYC
m1DtnimSj3UIVWNP1dExfEQjdNe0TqHNXYHjBttaXJPMAXZbGzsvogP5LJM5j+/tlnyP2IxU0hYD
tLY9YV5rl+T5bUyG/I6CknuYpH4IWYfvcoCdbDnY82ybWVxmo1KAMBUdG5hIr5nljNZgCDYN3OgY
A+kjcE8ciZQ3iAjTWVZBLtrb7RBVYg9JDRQq7pd6p8n44HCO5yxX2ksG0gxKrH2fi2Ud05DWCikF
Q2UyXI1aiHkp7NFoo0XHaxJ6nVU7twmraZFDJLd7ltSgGrUNCQ+7fuxyBlClhDkpUDXq4MKC3B8j
elO9Yi/mC/0nhut5R44FZjA1F75T2T4cAGtTRVgwicB2Vm45PhLfp+wyOJErOVYcUKTRPXco/QYL
u1ilBbreFBbqqXZrVteOu0/FIJHr6u1FBwxm3y9Fo6aO5INl5fGhzRabKZrtexXl57G0+VSggPhj
BhBOG9XS60G2rkJZ2msbQMteNQBt9Akh0u1YQg/axcgg4Y8lt3zM2Rqp4CkFXbl21Sr128m47CwQ
CClIwCsn0CS1RKmWeznF/aaLo+IiHavpUp/BCG6apopOhEOVR0HD8ApoAKB0uFCneUoumNtIqeDO
sIKdWG/kDcvR0XJbP7bJQAFA1l4JKG8eplVxhuy7vkb06J5hTnuFijkdM7y2ePN66MBQzt0zmA2w
q00VOatWhpofKZguorhFoivTZsceqCeYt5aHaJSCeljY3/F7jgNf12Gg27ZU7bXuJcxfiAoUG7VL
wa3w1h76dGJFZgTRtjYJ/Kpqklf0XliMWEif3TCoSX8lhFoU2kkxeTcT1hhKjwQ9aAO5iVogc4Hu
mvz4+GpYSuFLEU2nKDBIg2ExuFfH1LhTApTWGQme10OsxXvMe+pl2Af1dtBVNjlgyvH0aeooSZEW
kEUHDbOcPS9Qzsac7qwRYTGqzOQadieyjjo3W1J19BJ5WVmIcyMsUkKMcxu3Lrn27HLYuK3ggYEm
iIcYZeg0waNsYpOPp5+1BBY3RLmNGw2RHxptmOIhd4WHM2b+YSUWKUe55aK3Atk4sE6vO+tyCiLo
d6bTlM8QCcKbAZX1HvKyhA4ZYFAllNEYrtqKfS6U5Hk8wSYeT0iw5Qb/E8CgcAoYpkpSNm77LFHO
MgNOkOhnHKpJqWFMcalhoq/B3kMEckAY3Jmam/K6rRLxIof8p5LUwtxQyTJ46CpA/1i1of844+Kj
1acq2464+s8oRSmHEJjARkuL5DrO4G9qteY+RblVPOSDQnqONcbbcpnzgSuyfMliburcTAy8HQ5z
bwAoszWZBfdKW4UXqlWQrmPNMVZweNZuRwKJJMXkJHOU8gP561OnyhWFGIdUSZRsA72gqZt/2eyJ
EXEVJ1i32BkIADbs3RCFHYLurHqdeL08NbQFmnbF3ghWjfT2u4mQjDqYlEtBTPyWPUJ19ktM05kN
ptAZNhqxC6X6UkpQYVbjaIcgIbEmnCIHMDlUITY4zqadi2qVxCiV6sz22lGwqDNk5KlJML6oadhs
MtybmxLEHzBNQNxSu0eE/N0ukvB+GA3A652qbuY+zF97JUfeoaYleM6uuB6zPjy0oozOcFoytpuC
9MhqMlbCHHUstIWr3bhmGMNJn8UKdD+n1FpUXobsjHQqDfOR0RQL6DxYE6Venw2Ovh0N1nRdVym7
uiKYudDtnuj50txK4QYHbTaybYjaz9OKQPVCp+Jjbeg46WExHnsGq5WsGvYvSuueU6CfkWPODToR
iq47bN3YVFkx2PRDyqBjfq3D7pYgIAxAVqlBsErzqPZJPdg2lETOXZUKbYPSXbOIr52NhuVtaPTc
RaM096QtNavQwGlbxsbwYOrpuK8qpdbXAZ4PNKaN8KmwFUcld5nvGt1bIviEGR0UlWAaTB4sGIPM
oX1TMZ+uBqdhdYebu8iS23CMg30AZN0rKElQgZhITYmtwzSEJI05LmJSasg99jpt2BQY/vHEFWis
VIYkFwIwDGP4rmtuWrmlMgDvnbU74aNIL1VQAnD4KdgzRyWtZp81aXfqJdtFph0oW8bwGtKpRx8f
QGdp5WnKLIpRCPYwlgWA7KD0rEors9Ygrs+wLMae1bXjZgaH4RtKuZ/nhinbVB4lcIjWin6Q7AYO
1Vw2cSPk0i6Zcc/NVgusZHAx3lR7sye4dAzq+XZYoiWMCJRBJzV1T2aED269XLFXWbdDOnjlGNaU
QaaZLxaebxWRWE/WBkh4UJoRrYpVRFrRtpYE7ToJFT/dLMU6cJaoBFIqSOwtPCDfqa8qln2uGalY
i7g6M8CY+SlxRaQoaJPvTCqtE/JkC2K5GAGz6yB1lrgWTDSy6ljvyi2i7TsewksXJvfcqPtJpLvR
bLaTtI5jn9fneNUr0x8wy9RevCCDUcwZLkuUeXKho4HyWDumIi+NLGkPGpY7Y0YrbDNSjqsaCrtD
hEM24ZBq5BVUYwm/Ag31tSlS4rvwgp0cdvQ/YpTiUGGKh5keJayctB3XLXLljdsSHENeI7COOOjx
87rmK9/T4gJi2J94WY6WgFu4qigWrUP2lkXhduj2rMsAOzQksMF4GDTj1pl1oDgEOZ4Eor4VKq+H
GByoZ7tTit5Lm48F3jIfS527I8pOW8cuLgPLHVpWQgaMLpDua/K53Ge9ne+yNmQrya6dWTSh0DIl
3ylOAOV1F5eC0iPGJCYFNOT3Pkg2jHa8ciaba8qb+qXQBx1LFMSlyDadK6JhnVOM+9nTiDrYoY3L
T6GC6Zpd8mmpeuMlJJ+Y+SGL74NpKpm+U3Hqok4/z6owO6k1trauDjfqaDw6oRaujYK1QwAm89yS
Tc7HBevUQlj+aGtS7rS+xfe6/HKWBqj7OvnNHZXqukwkXQOLrUuA0ehAjZv+gWVQLRPSrjaY3dod
Uv78pNRJcN5FmfvNLhtNR1hZuip5XrC32dBPfbMO60JhpohUK77rKPKQ8OSQg/QqZpsJKgP/g9Gm
N4zToJosiMMw9Cq1j15saiLHmm/iyuYZHMOxLqA8I+AGFGe3P1xrijhclNCWmLpuVyRTeGHb1XgS
zMnfZZIoNxV0359BlUMKB1n81OZGeo2NfIAepVLRsklg86ZRaFuc5D0N/1b3Uoo1vhFGvDxlSMQb
pi4+Rb15DPV2utWKuNlKNx3u2tksr3i6nbruCGHbBQELnzBRkzO7CTOfVn11LMokyHz2OzibNKjt
gR0T3Fx35roXcmzWRlTOHuLz/rwr4EjAMukxycqMumOCdKs1nc3UWAmywKE7uakFHXyYoss+UPIb
+BfNrokFqxqHNMDJrxM9pCfA/khex1ohg03tahTaU60RLyFQHuaKlKrSkEseU8+SIQFxy/CiA9b6
5jbMU7MNM2olhXBvaysS69og63TOcvO+mIzwQWFpY5fo7vEvlKSP6YbiOXUNWWGSTBP5rBDv2NnG
fdwalNFsGd4wxl9T0VtDo4hWtPxZmtykVB9ZqMFetxa3YUOAm+3sw5gJzEG6TvoVPinQJ2QCZM84
g5mgSmnThFB+GimqMtI6qXDnwPPn3vQpa+8img1YEIrCU4ifXUA2G7dOu/vYqfd8uv1rs0SONNnY
QiO0YKciBa7KmopgoFAYiGJxACRagTYX4gxAabmNbCjTMwlfXkYUyT6iiu0JJtkfasAU3Qnil8xZ
iB+TxNcneml4PQs9KFUsTEZ3OJKHUp0tAtA99XplrYS68Jp5KNuVOeT5OnILgtv4uYNRI7Hg1lHp
owTbkjJlLTbHfDivQgYKLH3abdr3rq/2BkbDQeAv0wpsAlrrZAGrMxV0WVdbvEzSuaopa5392nBP
UTHeYanQMEKHg2e2SbdSJ5AsTpIJpt3ROcatddDNhSVo6JsJY2q4qtG2k4+n9zeaqcGLMclKoFid
KSsE0MnWGDJ3Z449thKjq57ISLBf8Dakjw00nXvqajiyyDcNEy/Ro/KYD7L9HtAlOBZ0uYBaUiae
WPGcgRWoLt0QIFcxhZeTUySeUUzR/ee9Hn1p5rxvtywSMi7BsiHwoTN6324ZaUalkarXeH8Tc620
ZJAKzcWzTE06qy6KQKtuBGdFaFD6g+mJRQuJvTZSPSMTL9aynB5Dx9raNVt9XIl32piUhxaMFFT9
IqK+JtwvzvkPHXjBOI+QxLBo+NLwfn/OJhWmYDRS1JtlYt5h33fXkTQiNgHQfDIToVa7jDiQXL5H
0GFWLU2DY5K35jnW7HY164g+WRw1XygDfu+bCeLheEqOy3ZQW+CIb0UZhkqq32yHta9T8m5RmtCP
wt+7TEfkbnpmkAarulWyrwRJS0fswyNE4IJHYulCWsgg3h/XFjNvdBfX/lxq2cEtyb6ZLDkkXhDZ
t1VivCBPv5vQE6+dBoNmFLFQFzQMVl3tFJfZXGWoFsULpYf0nEakQ2S2We7tejIgetJty7GmI59V
lyYVHOVtKnG/0uz42SC+XVHRhqgVVwwDaqi/Bk19CgA1rjQwNkU0ultSBBDw0Z4/c0nHeIWsOHlw
OvWD5ebErvRzybbbsm4px0R7dZiHp4YUWK8J8h5MTmt46InAlMV4UrEekBqbaNbrzLez4tPDrjmH
04/PP4rflHcgthd3gemibbB+V+6SlYRidEQuWili8sZm2uJ4c09U4gHMlhbVoNqyo9veUWKGm/R7
rFmYxxIxpl/0Q38TNiCs0HUgE4ZFC8d2Pjzagb+p4l4tsXsb1hW4NYdehTFe/rrefwnd/N/jMr+F
mf7vW8JGyvzfAd0sEAP/557M85fXl/J/3Pyf67emTG35mX9A2TXjL4s6GhYUA3embSGW+tuUqfE3
wlg0rIiF4H4a/Mw/zE66/hdPksnaJcX+l5XzP8xO/BUsHfSmqBlwleDo+FfMTr9GwX8OC8ryvpiO
gUzx/XAQphKmkFsPR3sw/QCeSmncSdouLB5W42VAjWwMHvphMx674oycu6c39+jy7wO8Ja3+klv+
6bjcjbfDnxqZbae3JZVnYu77Q6bdqGN5KsI7LXJ2KmufC9E1L0FWeVZoea1N16pkWwy947rudhn/
A1vvtTVTK6f9AajUnao1GU4AFlej6exYbWyd9KmnM1CER0pFrKi+fX7uCALfjaX/vGmLzOONgIy4
aOSuIaYmuNZS/ZGIb1n8rBm+yUyRIPGhlFW9FtpPW56GV83aRaE3j5eYRFeuPLnTJQw2di8n5Sn+
xr/lsCbLeTfrZ5p+dt4phzq/sZHcuAuHlDrWYWHiheuiDX15KJ/rn4AMPTJ8o325wwh/XmDEWqHK
3KgeqdbbaRf4wqu81u996c2eshJncLFWoU9z2KN+vU681C8ulNU3csRXrR9gNj+jmjmtOxOO3ANx
Lmtb3+jZrT6eZLRLSIXRnqwKmN5dIQ9oFG3jDogHnk0qyg/w2laYv2EBZKtJkO3CJvxCrSikU0fy
puzwTLmsPLAhFfEF1M36WgGFAdR2AlPBnw3qlE0QnLrJ9VIysPg/jKt0ugBFUgZr26LrfMsB6UZQ
EfK01lpjmEqIfqrPxvxkdvfQFtJpZ4idVu2saKeZOzlc1v2FEx6Ab6jD3hi+k7Lp6azrhl2+hPpA
1KC2NF1HWEndZF2mq3ynmn71LfL6u9bYQqKI5nNxnokNCDbTz6hwX7NpDgEcQq9ed/eKeW6RYon+
1WwuQOrxRzuUkaexBq4lHIin0bII51kNL+ar+kowVZesC7vAOivJ21FWmuXx23hh/i9157VjPZod
2VeZBxgW6M0t3fE2fd4Qaem959NrsVQYVQtSDyRAFwK6C4Xq/iuR59DsL3bECuk+GU4A56Gi8/2r
DC7mpxplb8Wm5YNt9R1W4fEhfp1YU3H8ACUHKiY8t8Fmbh9bgOkLtMJ0rF2AqSBh3FY4xT2owEOe
Bs4cf+Bc4MhKYwlFgPs08iYK6zWoJXTmuiwxFOPAkK88L/yFbWzis9IgzzM/96A+lPSs6/vOeqbz
tfZlnzaDHYHCffZkbeU9nEIfidyzIHtyHNmkn0X8r9zs/xzEvD4G/qPHw/qq+9sdNulSjjZp9Qcq
W67Bvt5L2+iinJGw98V5Ohf74iRd8/9fkusfZ7J/u5//3YiYTI2iEivvD8Wxf8ZYcp0eyvfoIdxo
XnJuzvnb/EA94ck8l//dn7hOaX/7/eQZ3Aqu3P4gXcQ9XeHPy67eRJf0pB/Ni7ZHdTjSePlinpXH
f/7QksQ/s3D/0WfKa+bvP3PIIL9NktYflAs8iI6vl+urtaUX6xzvp52+zx6nkgCinT/Pe1ghW91b
/HTLLbAnFb/nn/nUMO/afXG0vhR/ODbX7kKq+lBc4xgYvJ9B8UG5QP4iXojBgYolt6beegT05YSy
x/pAKEhT2SmAqM6pcy+S3SgAfmPLJ1iGPZRmZ7zFk4tVDM8Adcx94iSe5OkcpFHLneO59G9Gu5lS
v5931DdprxwKN3Bs6unYDTexIeDhVx31yVsJFOXZGg9BewQIaVBazaT7O3Oi5dd+Tmnd/Z1yZ6HZ
Dk/BL+tqaHz5Jr+JJxh8Gq7Jj/pen63DY7tRcjoBmIKdlbp06pD3bQLy/WsDCfAK6Trwc8FmV9/z
I3f8gMuC+clGTWUR7lZ0+SYum1WEARwXVC/2oY+OXef7vv6xePqW1a/1mrZfWfXWKaC8fkNxh/vL
TLbTl3waD8JbClg7AbnrJptc31MJ34t28yN+JidlF/+2GpZ8t/kKPxcQmIy87iTY+ed0FW/P1IWE
5WFK3+ltDdkRwoXUt/wNdFoQZ0G2FfX1b6rO44Jofw1CsV/xefbibbitn5X6Zqnre0SBPGtb2/Yw
H9LCHl/0u3gXb9kuelReew/fpB9xS2ancosbkZuoc78bR3Z1H3rXxbry6Uv4aNb2BcQruKrsFNyK
Zy8w4Z3iZn66KbbaqfEWW3UWX6ZR3B4d06NW10vPJWqHUx1xBvnWRfyNrofQTWw0fJcvyh758Ylj
7LLX2rMu/TNrLb5hYE+KrXrjiZfeDsnNZ9u651esdpYNTwYhNXZ5c2MRfJkv0jmkHnrTWbdwZXc9
t9wH4WMB6LHMCMli2So+xR/rUN9huLxxEdT8B3wT6ACOHu3WtBxEXNHRvAZnihP+iiQuvfgpO+iC
4JvDzkS8edSa0IkuEm3A5ZPGlg2WG62BrDcQb+7i/GCCEr6JV3PkVXrXTF+5izvh1nwkZ+1Wv0q3
+QIR0uMJ7SlH2asdoOQu6z53sR9BtWzLu/DKbui4fpjAtp1g/97tLP7fiV87hVv4kZ+eDKey3yRH
9/tH3af725u3tf82OV9sk/35mH6DG4zfuo/4mp2Dh/51aByYzlih9Wu6p2Zh/beptrRf9ryzXAR5
5JcP0Fj4mejfiMjFg5MbPelT6mxEdI/yeVU/DETAqlmFvsrtiZ+L8cLW5zvX3cQ7OPYKlWnOBqDv
4/s+cLep35TSlq+USRvFwdRRq8HES8UCPtPW/fahOumBO8wbJLDcFTblkTtx2eTHPxvmJjs9ap5w
xtMiPJfvht8dsapNvZPn7vg7Umpj7chxivJJoJdT8cXJiRUf8wswWA1uyLvqhVsAvH7CtKTvpBfp
RdmqXrdDrDM3+Hokn8afXX+uz/o+fxYOyxUo7pes2VND/4TTwCjXbDhI0NTlFW9qJ19J5eY3Wbfp
VcMvgNJRm2DtdjHdbj2GbLhGRzPl2GyPaHPTTVO2TXtYuquMJgeLCeG/QykkeEoP6HyeZm/ZTJI3
TvvqpXhID+GhO7aUWVTPsvRWGZ9W+q4LLxT3LelbKxpbdJogFiOQhXb7GM6sSCFoeMlTdsum7rEt
sk9A/B5rAMBcMAx5UtLqfZrwin/C2pv0FY5vZ6ToQMx/C6/D43C1XrBQ5g5oofdSbo+GBQJWdoVU
zvll+OJRAX/yH/PNuMtX8Tpf8mUlTtmA/oMvFuxv3X24ha/1yOKr24j64MkshKcKPC0zIc2Odb0F
WhXE72G2Yaluj6vLCXGa2swntdlFlDYVbswIRUengAb8YP5036qOZQVrlkOBan/uLuqb/rA6NeZX
VQCghyO4neQdnDqWjVwShj1/xDBjhk047CyZ3Z2v3ukiDw5DsdVZPDyYz+LwmbbfM3ar1/y5e1Vv
IlfcoNk1yiPDrY4p4lPuXdbmJZ8PtzjZwyrCUPi89H5Q+KvjAiTrxPRZQeAbpiNbSxyb4clqvxWk
ztRVK7caPYz/+DSjJ+qpALmrdveiujC+KNqb7ZjHNg9Z9ON4o1v3nER3cFC6ay35lXLpIQSLXgNR
3QaIox8pcbrUD4GPlhQ9axC614I8J++dYobv67Kf6SpGPY/IW5U4JIrD0FOHAxufAvsKqIcBlhVX
WOyIEMIYFO3gSLDgFnyF3xGNnGxpn6kAnfM3fKd21PvZ7AjzblB9DYYP1TmRN4YbEZqehGkHe6Sd
/9BDELUbTbov1g3QmdHSrb5+p8nvAFPvKh+728y1V22j5kNRDllwzNVPS7UDDoDarjX3nO2k5ilm
HVzRDG+N27TD0mznlZuAtsP4Kx2UFa74ieXK1mVezzpLXN2J0ud8wiU4fQPp47VpMMB0vnCZn3k2
3ozOxhuiCQelP2v9Ob2pXnxPP7RL9aqU79krEn75Ej+UF+UpQKSUuueEgq9d60536f3KM8mjpuYp
dsvaq6jI0SJE6InbbEuyBy+DFjqA2ebWVa2tSRa/BGFeUH4ovQA1OoSSZIvD4Igg/5xls3jptWnt
bN7On2F5kx80vIZD6kQcT8bisX+I+Ld1tvkincTH+gqWp1oczAOcOqYIY6A93bCWzDwmENjsOvaG
bLfETuP07Nic9Kv0sND0jvpiPLL1v1JJkGzKwA04JgCZe+jeTfLloi/IG6s6GOpjA/ZQdSz2B7nX
uxRZJlv6rz9VKnSewIqZh/6huGU/wMemE1c4TfLsrPmb8jP+TY7TW5TSY2brT9ExfQnOJXYYhU2I
I4VbK7GX7/rFYiYLnZlVverKMpkLOwMAzesboJ0v3vmawc0Cm/y/8WzWSRngU4txntsCDyPE+61u
JjfhVXdU4MI2b4AUTwpoFQdzUdKeBBa1wb7huNSipE9Un9iVPwqDEw1wwPFTiESDyeGqgLjrDzaA
HhvZU6bOHsdpS3odyRRP5e+f4/f/gHh2/hji4rf8XyCMKcgf/7kuhvgSfjTxx99lsfVP/NUEZK6i
mMomgWwiWbxVs/xXVQx9izyHhKpKWJL0+kqY+EsVU1VUMU1bQzywRWRlbRD8CwGkSn8ASQDgwLnH
ZEuBrP7ven/+WQ8QkUDORP92VjJkrNuIYgiyCj9IJcb3j2cmFZPF2ONtcsYwTC4DRSiuJmhMMPib
RNYYEa3bM83jeN97VqpQ/UxEi1Tpc8mNxTZ50XHCSt6AL/vcqHFAuk/l1nfjJZcCJ6EQ81VSBR7v
RONwoGK/lnky8o8Nh+YDJs2OmK21q7Kgvi9KAWTZikO1cwOzIhtJybN56wXNQE6YZK70oCnn3i7k
DPeHYoXSdy3x7SS5Nj3DPg2ORNL5sURhWC40VWWIO8rYWc+kwY+Mrdru05DVsUFDAbUHxQuLNV80
tIus5Bfat16FhYltNE+Cxj2dTLBWW3ccUj/gcEGNgCeHE0VfHOuqaRuQxJHbP1HjzOkJHd6gvsVd
bYYLZH2Nl9eE6PmpyQQDSm1gBymfErNxCzAWFcZsQDbbVqw+6s44BwKVIvS+o1Q+ienEm4IQhJB0
3iLxJ3uDRwIVCIwxfAymA1ido0zJnM1fvDo0Gl5YJnBYW5n5I+rCqoMyMDrqjV55JVblzxTLozYA
fxZqZgxz2U6xOtuCPjtyLQk/80JziDTlz3GIQTCFy6uXnyG0VRsLnEMIothVJupNRj89eRUzfVSX
2o+ppYZIEN3aRfS7LNtp1XBTV0BHHVEL+5xwEi6Ft9Bk0mzLPfAhN8MKkXb6SQgaPqTJXiwCKoIy
hq9mHTQoZS0tNaH4EBn3OJqfBnnENBFtwgKrV9xXblZGiYun0q9SGtb0ovdLuOgkLT3W2nuKxPE5
1PKhnJNdPqtXNbDwMZRYTGK8hT014SNWJf1Ob/rBGCFfUwE3rmonpyUoxULOwQcJ0RiPSouviwx9
AvQ2eRazzIdp5025wW8tP/VhdWg7dUPrjHLvhHdMD6eygpOZ1l+NOV40iUk4WGH9EPaNlkonHrWN
dk+m4rdXYVFP7bPKawz6S7b2Rbj491g5smCsQlbXKTdObk+JvlNzy6C6WKGF4hzzzodJcTepAhZ6
DevRPRgFKtKL8Dga2ZUOmPQpGoFCT3PkZBx9wd5ttXxZrQvMQ6JAhW1cvzU1aQs8au0Ehn9Jm2dQ
vltZMCJ7DvpLXpJFyTBdmupjlg+iK5rJJaS0SF4g1gkrS30Wt/QgVANjNLTjfFznBr1w2yz3aXw4
aHXgjJg9vKChQ2mgBkTPjJ0WFVspHk4yA49kTsRaYlZrKmflMD6lgbTFt7yPTGpgRkyWRjXtmi51
S3EmzhaI6ybassW6dSwAoMEc7eRBwF2i/cLhcM0coz1XiCzkO3EsmJuas6yP9QW+vnVVGMzLtj8O
+R4bQ2jLMj60GVMBGQRe6tUtnkfGo5UfkIziVuDtHDbZj97g35wDR0awhYvsWnSgUamdUnXYqHbT
M9ohh7uJLhZ2iwzfz8E2UvhEs8ahmZkyxtgf8cMXIXUN/ehmlnrBAud0aEIyLdYTbdcSIRu7b3XB
Nur0gU3eQ95x/QXyk0ZdKnWlgFf51RF6DSnfJpiwY2Fl2rdSfMA4eJ3y8DxPy0nBgSiyY58EywUI
5bDO20US8F9V3coW0YOUWRFf4QkWLJxqJKso+53W8A6nBH0NwwC9TcFuS/lNYwS1m3qJbbWMXuds
PKjBfJHbmpaRxrEinIqSeDDn0C2JGhYUQYWrvXxOwWu3HTa8uabnDd2YaisvVYa1KZvjmbkSmxuT
85XJr0TQElB6c8JUz3Ue7w2BmU+q90pj5Y6R/jSpXr1UCo4OoL2+3Lau1SrHQEzeVUo18jja5RqH
BXV5EMPuFKkMjoYyMSNNjjLiVSi5nApO4r0Gcxejx9zcxEz5XUzU+JmmaF5r03bWlUvbYkNkQja1
6cVIMYzla19bNB6NXt8pYueO0dI65YiPHKiB04LSCARj3xn9rUSgXx9HUxC52NHW1PKPEBBA0AJY
0cb31DKDFVjE4qsmEpycMfrHyA8NTVwVOT36S34n5MR82quLse3N5JgoM8moEga0xteuTGcazf1B
ho08BTPOsdxOloiVRhtfCeY4odoTul7ucQV2rJq+DLJPNN+YjeaPFvmlVDzVnZC7bZBjZrGkfDb3
Bk3EPBAh96dYEWsee0Y3DhYnjKD87ia9e43GrnqRG6MvtiPlIwvKlmLdMOiN68m15dVC7XHzTdyt
gd9sZS9i1bGUCgZNu05DrWIpgNL2XkZ5+9LMufY5Y4MF9zyD8XSLpC2OmpLAksduw92YQ++5BEEy
a04lFeiu+Ygw30YyS3orHyREDaRkhLyo/WzDpTfJQmIN9ZKgkUnPrFQoP9MT7HJxZY1Hci0J8ZNJ
TH9a1RhbBwxrc2xxXopORv6RHKY480whcTJExxIg848hyeMXRUVidCbFrQvvJRUja7y4A1IvjgnH
FkOoelJnKnVBRlMGbN9AK0PhntNOdflv0BwmUgOvnU63/ToXyTYFZxp67ATr0Y71tKAKhiaH8pjl
fRLvUrHQ211JuNI8SUWuUdmzpNIt65ue2SclPQJMTjAxchrtSHN0B2dhqwhhSGdXYsb6ZpzIR+N+
hgTvEBsSg/PS0sjg5o0ocMANkyhwBV0NeAZ0Y2vZpbQW4oAMRQCCcbPe4mkl0MyzBCSvBHgdKG/9
NOePfGOxxe0aj1tjwOuwx0yZyrZiYdQ9DvhnY5jvuaF7gySV43mcIhR1S6oQ+jqzA2plDG0SXIju
NvprGmuUJBBwNhdb473NgoUCasJ6g9SVV+JHQejkrRaLpwrLCs+OTkdD0aO2eOVARAFbH9ct7ZQG
qSV+K4M6BBwGeuQtcdmzycGtadmtWDLZZL0gajBfLCg7Kqj5ZSsEy5R4g4WH0pHKoaJxOl8S0eWu
EUd/XKzlF4SEnl9GU1w4tPEgXHV0Ux13C+6kHjC4IuwFY9D6S2X1nJBLXajttGqqAt9jofOGhRI3
QmsLZt3DGcx9ouOCCHcddlM2sgWlVZu6NbXojXwHYl4QY621zXnqdYxnWs9htgyKK9fsUu2pxJlF
X4OYsO/M1dJd1CUNArrZdtVBIU7yos4zQgqMDaXZ4uxuXihiGo5BPQ6LLVtZv8/DDMsfc2ei2kbI
p+zPAy2X9jJ1w6GCuJ6QrGb3xGfW4UrvGmANBKzFPkN/IZJn5/qEh7gTUvW9KRI19JJwEDPOknNj
uVlBLkNJBv3QT2SR7ZGWlCN4vAy+QgAJEXEvUAdKznryl8swqZMdys3C2NITnVg9xhEvcIZd/klO
UtutJ6ObfMUcSYCPUWPCDVmUAQ2PJOb73BsDYYgqGEfmioSFipkE1KjwypFY5aszg82gx5HlcumQ
R9MDfSL6VNZG44XZUn7nNAx/9spEzV7d9+gUBHe1Y2z11U9bh8RXBlwHsxMXA0BkFUt1K8kPrCBx
COaRHhIQiMSHVFP4lqIsy7d9hreBDQPT0QJJ4kVVoV7acscSWmqT0m3pdPvUqlLMGf7GeET0kuL9
QI3qIRuY9DydkBhdmmUexxsT99htBksZ+0NYhm+a8RxyhThRrvbfXdwP2lmL4v6WDsQ6XTnMmKVM
PbS+VCyhqA5LN1/mWehwBvaj/JzwSA7sLDF4JwukEgKbD1h/oOND+VLKjuS7PGodoUxxrL7MwgRe
RiUi9cN5oGXIL2KgMIRIJuVx9dQuTj7l3essCpXhMB6t3a8dPqOyMpVfDbfZN0wQo3OBkSnvMrH4
xOvw6/RuSYJSxX8djTz1gG2D+NBN6TccgVGBXh3kGWuztgKMl5JGv8rqEKhMejQJjKclfPhWZbdm
LSyLprboddsYe74+3IoDm4CS6LuLN4gXkWhxOlJkOuQcE8d3Z2TZHeMtAJEmAy1gl7XFViUyloCr
ybB43YLFSHtHzseS6mnqkXgRLyR4hwp7MOuwMtSd2kxHf64Mkiv6EAiTS8qhvkGWJSpDai56r/XG
+pZowOFeSAz2O6TQm9FZrRKNregjXrtKjqZ7JqrFjVNz/yHMY4orjBs59qjGaSREUsq/vCgKyl2Z
Nc1gL4Gs0C6XQqLmGamROzXygd6FVsEw7NH7gFZKUpUMoDpbkMJLXcOCoCuC7mR5E6PlWBo61v+U
jvO/DenMo/+fyzkNTsyP/+N/tOXfJZ0//9hfms4fKktnmIMghrRVOPl/TidB+wM6qwx1B1CzBbNC
Qk/5S9SRtD9WdJ6FPUpZ/U4rG+UvUcf6A4igijkKTQeWEhjb/4qoIwFf+0dVh6Y+QwfyRd+9gogE
ouofVZ0sjXKp5xxgcLE7UjfU1OLklvLTrae8gQSqTbEwiZ/C0jcosPJbwbm/puJTgH3HPTJRCljP
pAuDzrNIm7ujEPW2ZUJpIGFvHJYgmqlrSL1GBk+uz1a8pQKOMw9dqyThqX3veCCSE35qmm4POKDi
6M0eLDONetu3ln4o2+SBBlvmmJbCwSAMLnE5NU5n6b6IRtzMQXiqBIy4plSNF3NQe6dcQe+SEPM6
65vujpMY1/8c3KhYfwmKgdCewYPC8EFBj74uBeGLFZPVkYziOEsRo1G6iO646PIrenm0qRac6nKt
ssdvSXkHej3Ygdg+5RB0L2O3nrkVnuSGnv/mmYGOUI/tVdST5VcT4nf4/OuyClQqx3W4+rHSejk/
9JJYcFUKiEQ3nTLvXR4pNGBa7fBE5qqkgTGYpL0WhOLioQBqdzXMBacOtVvF+2Ku9HdryGicS7JV
uE+mHF1IqsTbPNFb5nLcDo6mTEcbP1VdGO4X5WQZIqutMaT1JcwD87eOJLLtkdKnntYZuOOtKg/f
SrNl2FYmub2ScjFewBAppt3Hy3wt6yw/K9wVqNI5qSg6YTFBUCJYX9tlKk5xY/xaXcZLJ+AjZI/V
jfNu1iyDIoxCX4f1zopY28BeGxXsYRBA+naIE2Iko+4ofSIN7hjm1iuVGeb02UKcc3FWi4yICvzw
bshk6bEWQ5G0inHD+46msEjs9XWyrx0yGFpYF7LxJyeaHgEBNV6ZKLRlN9nEkV7OdBgEfBtRGlde
2MXLJWiqsyqL+eq0KqZzhi+Q7GYOySM0ng0AU+k+ltViU2KlouWRF+sSzH5YyO+0FbglznCSV0v8
wkEcY1tJ02aiMLOKQGgXJoAA1oVprS2xjQ5VfMH4wf9FCW+ViKiW98U5GFVOIuIxSXErxOxHu/nV
qBOaLXMvNDGU9LLpYvX3wij0+jzl8BJOsGsEUsKQYRJSTgAClqhhFTVoNTiM9KIMxgZBxjHTwJ3y
9hFshIMdPNtMotzYRDjOE1izTt91yn0oH2qt2QD9wJbylSqLN80zn6f4KmpJe+/T/hJguptU7GMi
nXMNxFkxkMnFq5zkA7rLCncq2T5xaGOFJkMzzynoXMxtHCfBNhPpV2cLPIaCdTDjqtjxVflDNh1o
f3ZQreXNkOIm4TwhOVSD7pI4avcDM/mVXFNAOo1NnpBDj66NrHrgtjlKyXUOYdCI73FqUklAscOi
bWbexHVv7ZR8YSgodnOXXGSzdKrUcOZmOaiq6kbxr8pTxZikaEeH6vQ0Ngo1jixX8qTegEbB7Ifc
ivv7ycjock9bSucEq30PcK0fo2QeYK/Ev2WWXbOEFP6SGKbTizUcwfGb83xATAb9Slb7w8T420/Z
uajbj4wZDtbDsu0UiRMuvIhTtgSKO8Ztv5mTIshuZSoGNNjCmqe+qSRZXG8MERD7Wrh17tZ2aRoJ
w11b0GcI0SegMm1IowOEEJaSeZY04VNoDYptCJYfgoDootQVxBm6XPYQptFPLIifiHE84iIzveXL
SCkkW7lgWLxCV2nuMnqScnSPfStLcxcFMbg3eRDLDOUCnKehVLwgg4BgQx8aTlowQ/SvhGY7VqXB
5NVnuzCspGcWGK1NnrJ8FcpiIEvYBJ5QLNa9SAisExZaPtKGsKmqxCSgZWq5OxnCZNVy0ClZMksa
VkIZTTdgt6nF5msmmDSwZckEcQJ5KBvEYxMjAkVKZe1NQPKc35LqGMgMZqTEvKQynbbKH6WMZXo9
uFG31hQvHamQoEguAb1AiRA9URwZIBh2L1CPfDX9iEu2DlH4YMQzBc+l+MO5eRvqwb5oy+0QpxAe
Yt4qylofPsA0FxBvwRmfqBT+ooC+JcSqYocq0xu836+aanpCeLDNQ4lhr0+rfZl0vBamFBDColZe
nWILyDMmUqDaKlFz2AcZx0segcjYUVCwJl6qLyKtqZ+BEoVQknwPY2ZutLL4tpqSTq1G9A1cZLlG
qDdn6VCIEUpHDhQnxtOGaJI0M0axIkKTmDnKsVinh61QqTd9Xpa3di2YZc0R8Sk3xbhS/5l+yxdr
GI9Zw9usU5nU+2mrYc0Vio2SgvfT5eWFfhkS2286Xp++Hk+GOj2GwtjYhBpxuWA5WMAYlJqx6cXi
xpnTV8tpt4Q6t4HMftIYrmFXXSB5H+KKs2icFJ+GQY9KbLYneRF3fdvsxkLlwJ6drFp9orPyNVCF
/TD0+5SLtyS/EHbJAUaS0xcSnIZQfGdQPus5yViCrrlxWoz+JZ6FvUxtpWCxeqeB5WxYxc8yPNSt
EflgtjjJVDGhiFn91fF2E0LYBPIHzQ4uVXacGkKCoJP2wFbsdW5/UZa2Qx6edBR1qyl4AovJuYRo
xoyOt9WMr0lP2K2PrqQjVMeMCENrs8jtTZTNaDvfNKNTpBxGJUj45r9qMd6F8J/klqV9VSEJSwsf
+Ui31HsMqkXha7cBvihI+tLJCtCXckHYmWK7y8zUpg7STiRWv1xkUfsSTeFBmV/mMdrQ4eVPEyYE
WUKk5gi3F2UsXHE43AGYbIdlug1sfZ3FKrw+sDj5lm6EzTcgaGqLwIt2Wq2I6H3Ct15Vu8iyfD4w
h0vDmTNs1vnMK9DcFCBDk0GAifOoCc1HE4kbJRHchcdFKMY1N15zDkTK6IruLjcItUrmQCbazQP+
NBAAgVrjD1ZienGwEibpyWwxBJMGfEvbHzPTz1PRvsrS7Pf1vCWE6mvV4i4RHT9ZUboi3IIONdkY
6FZdUKXUqCEanSl8vZTuWmnvauCU5Uo9Gqp8nEWIE6IU3nqjfypHgoX5+LbkPcSGrNwqQ26gyYFU
5/Q377v8m69yl8p8JmXuTizCubVQfhN3SNW9jjCAsYYVZo3IX4zGTR9yLOz9mHhKr50q5Hl7iQ02
5/I9pPmZb6K91wwYQzdcBYSrhR5oLRp3zRKJ6C+tK4/tRpo0Vx+RRZT2YVLI85UdOJnYxNPRFjWa
gzoNa2bz1bKGgti3WniK1loHS+Dy0weR9dkkaI8zCCapfLSW6dxVykNZsusfZL8Xultk1gddlo9o
uPbYykya9NSpDQ6QmRa7sL6pjXw342FLydH7KJpXGH6+YB3lUaD7VtzIcWD3fPaZ2lKAaD6qijr4
i9h9rw9yP1dz3gPlgLcaWb7pnmrYnOKC7YGZ1E8r8ssib2t2Al6DVjnqOf6fzjfmFxXjoSGqmV/E
Wr/B3ZJhjzDreDv0UUR4M5Y8gpNc6hUhyST3BEv+CpvPgt62DSM65j6Varxc7p9J9r/BPHsnERvs
NWo7KaHlEcCZP5STF0CDHuHvnWQwJBYp7wqeC8NSWNCLZN4YcaohxQcfnTY4/ZCdFXQiphLwOrGj
0BwdKKMPR8ye8lOuBGc1BCb2XpBUNdVLlrYbsuY7ra3fWvqscrAotVw5QiW+KyEuRIIZHRakkfJV
SOCehresWgrBrsXGL3PT7QIZ372RfdQ6BYF42syYL0QTHo1x2RUxNEQ93nDu3E4QFQBWc/GMlZNX
awhdCDYxifQooZ0n03QPcSTYdGvrthrcjfo9yU2sSLC+/UW9K2aueOynTdogTT/AjFqzHx9iTdol
okmQ3DhysPMDbI5xyqrKzNLnmgateDa2xAVJP9cm2J9PC0aSKn20hnqdVeNTCr8yUZ/o8cHkXIOI
wSdYyh/ayk6BLQogLPJzFvkqMU7KhEl5TCr727KolfcokII3M8RHmrLYxjk0yvNmaThAwiMr7bpp
HprJCJ6jMgDyEcvhfGqnSoOuUzE76JAjO2rJ7Lxdt+wIq64SaguPCf2gqOmnoCmvI89n7IYBRcHC
ekmynm3D+CrPymc+GSuLvn6QJsMvy3HZW2P7ItfRfdTU5iURsYGu79IgpYGcBKc04nONbxr0Ek+u
4nPQi99tLeybOFfwN+m2huzIwuEbto1D+R8pF/Mk6/I5U1WvzTAvWy19YSI4eN783hAKx5BX6ZWM
PhBsSUhPxVAn58pqrO3cajJTaQZDFP9S0luSnSR5c+aEK/hDYSm7fky1h6yTW98yi4idgpG+Q6SK
7KxYaENTMSPqGeM8hJDlXQi72hmHQUAmlszTQKB6a5laWTqSXAGPa4MRH2y2CEdWx9noKkIvYl43
4hxeQL6ov0MVsck1kmI8Y2LoL9RgACLQFtPkhiprkPph24cY+iS2ua7EmrT02liuJFAsqThSlZgK
fWltUet7WNNEgrXnXMxJF5sapI6NUM0CpMEw3nClIYwWcDUn1Fz8rIze1wp7RY5QzoIt6oP4bMXK
yKFb6HZd07M9boeC9EcWSXsTJRkbJOxAsAxLSnwLOVty+bAkJOfBCEtvQPZA2mCweOl5jsZ8bzJH
UJWGqC07qQFzCsLs5GRLm6R2YBUTCfMQUZ2giArpKGXYGCUe3gynHf5I0BUE/qs/d5R6vFtaAR9W
G87hdm6M5mAhCBP9403Q/gk8giG85BiAQ67oNFcTmMkAqM5B1wpOrFvslTP+R7Ba/8LeeexYcqRZ
+lUGvXfCzc3lojdXq9AyY+MIla61MvOnn8/Z5DSTPVPVhVkNMAWiACYzMyLuvW72i3O+Qz0FpKy8
GpCvch75WX3H6CjX/nbqjCm98YUBeKnNunl+dOwkyTZaOQadY4BYVWPRPxYktYQb24CA1ZRVLHes
ep7jNsOApaErgQQ06+4czayvtrAUWVetg4Al66fPtWwegfuk9byqPIfY3wMJn2YDswY4UI1kWJYR
2h7S+NQxJP44v6STMtU2INwTKV86i8XB5Cmvvc415MBjPnuuekgHJxffNG6x952UjNWhQ5T2KSYu
VL3CBZ4ufW/PB1O46DRDpaY1GMzkYDEHFveNPbThmpNAnEO8vZxMiWr0viRZINw7LEMSPG9U1uwM
y+U8A9V1laK1grCBr9nZjArq9qrilygJgogY1tR2eS/cGZ2c2405e4TMmNv1mGXOR0XOBXazPugJ
G1Yl2Q3mrMNj60iW27IhgXBfRGy7WLs5qVhVgwl0UPkOSs1AGPdul8vvkoXQh2VJ607DqfuueiqU
PMicTQ8ObK9K3Z1qc6x+1AL+w0rBUJ2Pk6lNmDIBA3wuE22RiAvtdV9ac3MfJ5AMxzSM7lKwEDGQ
hNllNa+gE7kJkt5S5x0SpDh5Jd+3O49INO6GziSCxJzQN0FSYnzlsszbeVkkvgk+DI7OmAUPde/4
9w1ZrldWPzh3pi0cerZyEqe2W4D1buEEL/2UIsEvJ2tpt9MMXInTtehqmg4lYqFTfXJBnyzv/gQI
EsZwcEvf5KyVkYK3EcTmNgAVbLJhM7COyjP9F+hf/U/gP3zWp9BkyyLj8oEMBnkDD8PYNZm2zoUd
0S+IC8ptpl3sQtk/IZ04urPmpFMta6yVk0fWA/zs4BX7aH1KoZ49ALylHrHZazLCGpmyORTj10Vi
Ba/doLm9C2SUwUZDvn8vyxxCSEFPnHad+My8HDZYP4riOc00vDqSkuUKnG51PUvRfouovOFzxIKq
r1Nk5L7ggwoLmMz7vuOK4XV2d66fXJu5yXC05HyhaCc+8j5tCqRRMMTsH1AZWEGw+QDd1de++yJU
TTXD+pLMRzkSk1YI2rfZtnrkt4PHvKJx1Mysr4+nJ2atuEOsyRwPIlhUn5VNkWzfSHcBYkAL29em
DEEdD5CGB9V1B8Zv8uioyLlthR/SrEnAy/Nb3N6j12bjR6jGhYmnJobvwRtlcmp4Ck+SZPdd4hGl
vRqiivLZEMm3yMhbYsFLHLqVt9FtFPn2wwRqgYpoJlanTLpHZcZs0Bk9d7sIKskV6yabtrW+nzFu
XotF/1P20j87I/0Vr3d/JzlhKDvaEkX/o8yYDECmqw950BAT2lewXWO0LW7LKJL3wlTnTArmLn47
7nKZwgySBZ/uqTQXcQWTVGBNU4x4hOvUSfc8Vmwo2+y10c5Dyz52qvaGCs6oY75KO993ub0yKG28
Lj8WgT4MAW5/i3VlModbM5yHywSYCGFYKta1XRHRl0EMA3FSwthrxysbsufJbrVD85PJL7fojZc0
kjHaQaBhzxnuq0migbRuw6ZPXt0uPaPnbT/UXMRXhVYST4aNFFzb5ngmnoeM10rr79yWxGXbRKaD
ONv4KiZfpwyziadIey10NB8fB9kKHZGGNQKCPZ/PIj6ytLRec+BkX7J3cNRls/y0Z7dhwwUchyAx
O38ysWj/cAFuX8vOlFBc0854j9rGG1CaqWMcZ8OjwFeZrnwjGG+0Fc13k9fD+PPN3v1IWzs7WQll
LL9pPziookxlu1+1yL1LTIWEM8PKxve2txlPTH1zI0v2o37jmPtkBuDWed5MRDxYElneKTg1MP7O
WmNSzpE/rcdYoSxqC7Gf4gKlhTmU66K6ibgCN2GduGs3wEcSRklwZC+5A+Z9IrqQIIKcai0NlkdS
Jf0unpurccJWkJZIjqKRqEPQP2tfRi7RB0IgLWO2Ow+B+zzNiKNKeagtI/7q4VgjburOvUqybTgM
/YHAbIQcs0OUnuHh9WBSHznBQ2F0NLN9Nx46zR0k4BbDWSEmzLZWeRU+udbicLLd9FKJAiFR3btg
evV863XVDwJuv9NRbUBt0Ks0sLfssjwNjODRlKlqk4noNPb4a3JjK0FYv3t6sIB5pQasJMqCZthH
fhmivMQrxCj9ScDmvm7H0LsZypRJCyy6HbOsrR5Qbxm+0awZ7LY3EKgfxilCnQ//bNl+hh8WDDaW
EBtWwPPeRJOJWmg+VEqt7IKPcVBjgyJUd9UP0tv64xfsBpoLDCP1wlHVGA/DyG1WdsnrMuZkKgz+
+AIht+U5dq4Z2qTPlJ/ZHp3ruOV434cJRg0VdRl/jb73ZcpyHD5iHsPeG+Hk2KLShESMztH0XdIj
GPIedNmOP7SVF5TWLcMKGRlo+F8dv9p3Q3uKGOlu9dLcSBekehb0LM7T8wBm6NDPitwGPyNXGUCm
h6UrizZIlal/besGGRnj4USgPuZZqvyW6w1Ropdg0fj058lh4GHuaK/rI1rtkQQ+C1VoJu7zGNeg
iTvAgiK8NQQwvjF6036lmbLVVExD/2Kz3jUBDOzCCXNxQ4TwLREafDyow9b9Ei9vhh5PoFDHTmHs
t5k5pnHS3k0Tn5gMXSerhJ6zDmgT2qD8UiDMeQhC2HtBJ44ABx87oS8oj7+U8k5NDa969i5pnT4D
LGLUN/UPVPAEahC1fFcLT31FDO4s4i2uu9E33oDteDeumeXMKNrhwLk7EMic52e/KKHpWPww01DN
d66VffQD2rTFB4KcWG4WxsrK77KIfU50XbTxk83wHhRhwdzeorIfjh4mmLnL7lgNHgrfO5A2nK9H
H+MRZfzalcUhQ2nQGcNN6RClqNLXfpy9O90Ma9nq8i7tGgd84+jfQ/5YZF6cdFRLyHODPqKsUJb9
yNYc5S4Kiu00I7x0q3InJXPMgu3KfiRZDvWrPFkM8dajOWEc74ZnMtnim5DcVQeC5T3GOkZuva/W
Q61Ypo96Jn4e/2vDOhHJr8aEOgmmOt0YHk3AhhXq9j433/TciEMpQPMngcUgcNpPRNLvqkE+Dhwl
GxWp9jSUBWmBqUYs3We47ofyXgLtMssZjKt7b3TigwX/PudIRAe15h09yR6xavCQlWxrIpA8/WQd
dWico8w+WiX1eVC91XpapCnnySh6CvG2x0ZVAaedGSfWdc5InYM9yFXGbNz8lGO5qcnhWadp8wVR
475us3MlCSCI241OE4X1yEA2ljkahsDvqsL8WTN8HGNLPg1FcEKicywBP66G4vexIA+Ciq3uWem0
e1GFsc0ati1+3NXrdtLWTpAydvba5gfqh7NdpSwJ2GzP66ZXw85TTbTlXsZhZU6vXue9dAXCxDLO
n/hxkB85i03RP074HTObibGKarzQ0QXU5BTX55QB0u00kM07aOcmTb6sfIIIkXbMZRoIUx7UckVD
+INMEfXRtsq5GZOp/0qiaXC3XSrVRqlhmaQnTRCuDR5BgI0GQ9KVQ1jLXVGGaL0yXwXPES0IaSOG
Z9ygBCl/gHBz3tFHJ6853yUCVH95nvzabI01dVvbATSymk1dGHmxsUrdU8KUSAvZooi9g8qGwxxA
BFmwUOfq2LwSrpvhovVYRNm5OaPSpMRgHlN8U4xG7A/BEqNfGTjAoARG50iytGQY/G2ixOqog5K+
mvYWhRlKPzf9IYdJTzDtpWa42aUtBrZSiXVe9fr/i0CSXh+//v3fCOz6RyKQq/e8/8XQ8/vv/4Nz
Y//mQPiWgY1iA6yMj7jiPxw9wv5NQLzipEL+YQG+gjXzh/hDuog/LNg4hOIEC1gMNsEf4g/p/EZg
jkV6luNY5PUQdP0vOHr4Ur9qP6xFfQIxB7kV0lKTNfyv2g+TVbsRIXwHLQvE3/e21mRvBoea3B3u
yBFGz/XeS3kr8vc5vvWHp6Ha93htXB3fmQPEtpT6P70UPWdN90COFuL5Q2s+S9s6yMxcJYXYLnO9
ljTKcD744m5m5+c6rzOmZbb+y5ee6kdL7XuRrcezUX9i4AuMrdCHCJI8Quy91zI32RQjQx+CwYkN
Rxu2giFH+AorvOowN/nerfcQntacX6eKX/IAyjKD8fE4tygZTOpd6qu8SDetQ6XT3dYIp3r7265u
XebySdM+jEDisvonFzyznlddF2yFmw9am5ve1EdD4r+AFj1FBzr/q8wsdonRMgl+9bMPz7HWSRWt
vcTFa4GZOwFLHaIDJ2JDY/LOPq0aGLHzwNZ8H4/vSlbPjg+/BumJo2mU5FQdivCZuf5O1LD4q/gc
NfHWk9EORsXRqGglm343wa6tIrkFybvJvPowgXER6qeaIOlh3eemTN7shkOaSq36MUTnGPzKYocy
s5YNOD1vs/igtuBVYMd+FrS+GhUZTl/zW8wUN2zK3gX8wr6VqBrR++oPhKPoKZLbIFyYXcsm8YBz
f9tm2d7s9Fp5r2YyH/VSTiI2BWK7Qo1+FTI9ywXbk3gbpyR4ic0CJGSABX5zuFGoiRLMHFandvRu
6yGWe01MQu0ObIKpmBWtyGKUsDYC2baZT0hUOgSk1lr4DTLu9xKnJI4nYIB45c/TGJ/QDOxTxPfd
wJJGJ+ea4clcPUisEyl9nb8mygc37rSx+6NidNC2b6ZK8FawlGK1wP4cGofL+yv37HlWrpNvSyox
F61DyV8lo+7odnujMjcqKPf25F3cAkwUU+cyZP1aJvvZv2F8sqYmXi5pXGenyH0exx815I8iv8qh
2Q54VkuehOUrRs6bwGRUkahclD/gqfMy8Uld5A+fnpq2dbuESapNw9Pm18j3m3kzwtidMZLqENeG
bRDZI3d2Mh9KJiJFQCvLxnIGMJegMi3lZ5Elh7KYIqIwNHJcKsxY7xokk+6kNmTurXPv1m35wc3L
KB7qTN0U4eYvJ+H/hmjlLZbAv1oGfz9gUJYw3WKFY3p/g0MhbiMnjtX5ysp/IlryuuIpA5MwEeHs
Yua2brnAVoEhNtg9LnaTHjUVNEPDbT2rnRFO+4pMGuXW0JPIGYhwStm3RRjvGK7xxwA4iI9S3aMa
nlmhfMcW+dT8GdGsBQu/xXJjVruJFWmbBStrPFfxPV60yjPWhQX4wl94LEgo5RvKJAtPiG8+B0ZF
MCNv/RhTnPKMYzKbL679BSYZErBxdrszogHi6I5p/C5RlGs2e1AmpsecbwK1LMPsxbBy08W4dgml
Vv8kZOxveDJuheXU/suL+jdcGCDkgjkPL+pM995ntxRUkMRZOipWSOWbrgVagFfX40XZC91uicr7
J+/rQmH7L+8rkdCuTwW0+E4Xq+hfkD3laBg+oTrMroW3lYy1cJFlahPhpI6xOX3MyzoGUZK3ddqt
6a8d6952j6Xx2nhHFbKhuuGoMK1nM7nw1OOXV845gicB9YpRpukeQPRymN7844/jrwCl3184nKuY
ZL3lO/d/j439y3cNU55lItL3VRt8DP2S9equ6Y80Jdc//kK/spP+/EJk3YIHxbEb/P0dioZ8MMnw
W/GUEUeCk6mI8NHsE/+AKvmffC3vv/xY4ndhKXWECTWetvPXNwNHgjKsENFlY1z80r33QnFMugmy
DdoVd0QEP+MkZR6Ysgmrc+5fuRdkMbKGXNrK6Sr3PFJQsBxlmvxRXE4iy3cROwmdFy9mZGwi7vmY
/nRlFgfW7w8p0JxJPsc8vFPSfxkM6zj/6TAA4oJ+MZfTHEBFHV1P3aewk33v6NsZJaI/XSm3Pakb
27xr/AFVNlB4fddidPCEswncnxpZSgsKIuLBNLxstQw0Rl0znyCTNKzfxkIeK1NBXO5XtuAomdTW
a/ODFT0zROWMbY51G22M2DjASUaBWRioGLtTizKi89Z8KtjlKbLDrln/WHArosLaJEJQq7DJbZCV
ho/k2yTsC5z+4JV3lcQ+DJMasdZKMJVteRm8H6yrdlP9YjjPyzXstdne0S8xyA3ZoLUpZuasbBDs
h5rZLQuKlTavIODjtvwS5iXzG1JOCUkzHmm3cPl/ab84mcXWTYHnDuMqC3764svjJZDm1iBnZSrf
B8yysXfjifu0uBkBJ5nHDG4IN4dLT9QYLxG0d4gyyw1QVC/9EGwafyGdJ5vBwNpjXSaBIQPsFMCf
ojJWOcqqKWbTSkSFG9drl6cVISKW31MWKVSjitNzMf5Oazb+Df19i7af8QmCfHnsiaTwc6g5kc/9
mTgbe8S36MGbQyXbwXdLq4Pmh5e0uQFX24wRN0o/Lda7Zi7Os9hWQq4RA8ftPsqtNZHNe09/pmBz
UgoeyXNSWZz33H1Avp3okkfBpmKGaFOb8eVIQ2bNZB9TxgxB+5x584lQBqvbl3LfxQ77SLZ27jPS
3u04IPlzkTPYHOXwX7hSJSNW8uZQRHFyEw9owuLKQfQH7rWTfIVDeKeY9uUOzwxAljnYocMqrFfY
7SsL+FQ9RAep8PQ6PlNmAoMoHnV8clIWKYW3mshBy5gbxhgj25DVXnc/W+xp5dPojFfSHlZosk+i
3ofRkw9Mq/GRXkUk3TEh9fNNBs2iCO8zfhLfuGU7vhbDXTN8YuOj+pqYXDCSNE9MJjZLDN/k7ZhJ
n7qld6WKtYqfw+RSj7hbv7LuS5s0+Ho6igJ7av2zMg9uT8OPzhT9Ic8WkQjsy3B0Zv4KxnRCdIk2
mT9iKaoqC/nPLeXf5H/PiNNo6Nd5sPZmrkjx3Pg3g4OSZT5IKq5CcokXARe18egkL4N6NCXIJjAa
wYR/lr3oPOIbx3DbWjdk+G29ukXe/WngK0HVMg022OoYXPp0isPoYSkpmURvB1RKxaJBj8ddDEey
e6mz+mBRa+rsxmYU1w8/zIRpk8JF1Jlrl1kC9Z3scHRdkZ8T+c/jwvFqY2SzP62aUhMui5l4ayBk
y96aoltTkLLOR7NGb1G46wklQJTe5hnPC9gfqe9nylF/ePGsq4hjthtfQkzbNmgdRyBKtuet7aKn
8dVGWwSgnTpjWzs88+OwiatjWSIWN/qdtG4hAMSLlGdrxc+NEZ+ijjO2yp4DIkOnMF/7ibNdWolB
5LDmo63b6J0sZ6RfcKdKTCzoJsbBxkePHZdVAps9tLjdTSP8deSqQ8rWPMeLislf4eJ1XR7j9i1q
cdIUDUZRYtGm5yF9EuXPklrJYEHnuPkmMO1jqKmd0ufOMxcY8iZ9yNWXQ9vTEOKmipovfW8wFOr1
fCIThr1DDee8vTOQNmXzMcQsT5Y8axmCFpMDK9yNALYYDT1rIM2SCaRW+cDV0Ak2233+aE7nuOVT
mh9H4vGMd4HYaflW+qrfCOOW2RJeWHBtkd66Ld9ptWgEwOc4n9PkYOPhsSXNRvJphVetFZZ1vlzj
GDs+SLuYqnbBmw/cQxmdrd/mWyY1K7Tsjn4oyPb2O0acWXVK/S+BoI8jjzSUMxf7PmJzHGOMatbe
hz+fiGggIIfwsyviCM5h/5SZLOVzdvJ7nPCj+WMauDb7S5MgfvbKo2PfGM5eWetsumuNDWqqiLhZ
VkL9RaoHDQgKSTRVgS8A+dcbC08WgORD15ibzvju1GtI70XtEzi4BQBsZNa5RpeUMo5r3ubyuV6+
TpEzYU3fDHDVKL7fXJBrIWuR9BkOE7h+uHEgSzv12HrRJUGxMPKhDQjbMdEilpGJ1vqG2d5mmgbW
4wt0xrs26L/7qdnN8bxqx+qNdTv4jY2hSENCF5ATNUkPm20jUz0K3Eju9Zj9GL03YcEtb9FNiJ8F
G1g972rcbTqGZqP4nM47zEurmXDAGSv7/KZYHmQzKCgEsySVJkfJKMsItz7jd8hMISYwbZJ+gxGW
+SIbUGLX7mbesBR4jyu8jWLUaPFRVcNCIz/ktbtKx40SXDIWzyjhNQ35qZgBYWedsJBvnHpfELQ4
iqc5sO+sytkqP+ZhyfYZG0PlB6s6MF7QTbEJxHdNexXXD6q7DEOz8lhI52F9EflDx63ckzPiTzEu
l1ea+2tJQFHZPIXq2zD0dSeLo4HkxyLtRRPpbSZgsVjZzvGxDLZMJXhjfhiS8Mcg2JboTp0cT6VZ
XgUF6EHFQbxoFkPa+cdJ9jiZIagVw7aT9Ct8rGsXAC7AoOXn9zX9ETw+YUNQNZGGN9GeLc9jAilA
s1n35+w0tzzWCP2KMdySkLx12a+V1oY9zVqxQOP1MVloLo6wtOAc4dWV/IQOC+FmLq8sq966iO9y
rhii9pDMcJ8zfq2CAlfgIS7SU2/auFs1fCtA3jmVXAUnjMu3WueZTXGC+AlEV2GqayychP066N9+
NojiOys/xGW4cTygJ6faZV4qwXlBUnTlurDnfWQbBPgVfPTRVmCCgwawmov5Iun4kb1+jyY8C+IF
UeDsW1kf7C7fFaZ/HS9ViuyYAKsnWZubxD4IXRAjPzLt5tNj1ld2VMHRtWnaWakNzyosWFekhPjx
SU1Xo0FMaYoHBF6bnxVX5NYUGeVHAZBj6VpV+W6lzfXQRkerBRoDlXWTjRQSw1fHkTm6+WkYBYgD
kJYIeSkR16q5nXHzdUW6S935GFCIxgENfbTFK/QlESKPHPtNKRi6vHVKEb7YscRvYC06mxBBrC7E
OrOoPnmNfKdYj8aOw7g3z9Kc2T9imjWSne3+KPyHgeAP4k04aF/5NNvhWiA/tlkopn2MtcDdZFFM
ps9bJ6hMjOJga1plEkKm6rm1ZpJbeL+rp7l8oimw6g6hC7RTot6TcdfW71Hu7cvxihSO16jNToNN
eEr6GvmvRUZJOY37SV9JBaEl6PIb5ODXCFmPc9/sE4uBNB93Oz+NlE5Fmdz/3gD9SxgpRoD883c+
1C9s9f87TPvy3WBZZXMbxT3YpD++u817//7Lv2zLnrHx3fDd6vvvbsj7P+ezy+/87/7H//H9+9/y
qOvvf/+3z2oo++Vvi5Kq/MVluPDD/8+sqccq+tWUuPz2P8bSv3mB6+IvpGX0hcng98+xtGH+RvQG
4PXlf74ZWK5D6/+nK1H8hqDK4T87XCC2sP5zMO3+httBYnYySVLARCjcf2kwvUzYf5kvBN7SyAqP
cA0TB/ryDf51vlAjsnK89KeXZLa7L6fcuKA6tPXVMFRut24x6c7vtVfpa1kWAc6cDhfcekqC+BrZ
e/HTiy1mITJ3w9uoUOFzyrj9LYawQhZHGSPctAZMWqaD5Qs5FClgW9KX+vcKEyHurwnWEcOJmFFz
IBYjReaMuPp7GAHrjnEWk2jfKzmxbQbIMrfZlFpNCzaHolX+EFNn688y1C2wzCElJLHtxgAuEcYm
deX6YNKDuSmwF8JwaZ6QR1cB48xIuE/SsAjaqoXh72y9YKzHvCLUZvRI3gSYDblAbr2phm7jVbEx
HF0txnqfYl8WDMlKkd53dk0FhgMOfMBg2O4FF0NxFZGE2u5Sr1oIFCPAKLZ1XfthpIppmO/2aBAj
vCs3lWPL/dR5SXI7EmrCuFKHgtop6BWuKjrgdtQ37bBMvBwcpfTKzTwGm3nAQ7LSTeaEF43DK1zb
qEcec+HQsnIt+8FubrRJrWtVxdh9VSFbh7Uw3PrJ6ZRznZBOBHylixN0A7O0ouEO7Zf4CqIkREdm
T+VPAvSiMzJ9TkcEJ9OWm9Xn3LSzqdpBLqBew/bwZZMdi57Rc7psG4AdYpJU5AKWK6EUTItL8qj9
zAqcvRMFo960TRVKPHdZyAlmBdzUQeggdNfsRS/0tywAo7HGVtiYGdkj5D5FP0n6IR1nyHo+BUtg
dss0xRjJMUyDFOdTMzdfbNIRUE2BQ59JI4wX0jPjpQcBgcZUu+mCpzSHjTvi8zaYbxRsmOc0mkBP
kqT52uX1iAM/T+13j+joJFBlzbjG5uIvwyF7aMaKH6zL7IwOScIu4OMJPz9wDPMFv1tXnTP23wwv
nQ5TniUn74lgrYm0Su2xdw17L6Yrb6Piy22QO2JMJdJvQ/cIyt3yl3Cp3q3d6zlpku858VNv3ZUJ
BMakSOS26ubqI2fLeY7iOKBFRqkK5qFw+o4xY16+wmnrP1J20/MaqIv3bY1J0h31HKQfUcCeVmcl
aByoWSRgN6DhoF3HJNOvxtrFPuiNA6OCtLbxImVgFY4AERaUlYl97DwlCX4J4bQzRN+sNG6s0rGH
TYCckwgA2U/HdLYQgUUtBqHCJM9xNRiIR9EgsoapZW8aiFY63tWmd/M3GcBnMnoaDrKdMmLdZGS3
H7mWBVCCwscnZlageRlIe+GBTnok8ztSQDR9tIMYXYgoX+AXlvsAQANijDvX/Uc7+0Gz9QjSEbs5
CNs9GYqxs+Zn8Jy9P5kwnXRgoi9jCUMFp/reeOqbsDHQZSfhd256qEOIuo/ayzzjicA9ISkiUR8X
d/NgxFd2XhtLNZyn3yq2syc8b/ECUw149fq6KO4j3QW0qLWmuUot0tzH1szfB+Zib3xilLk16fRB
cnKiLD7UsD4xlEeiJFXkPllB2kxLGryiondKWqpCMPJGyuF8A6mAXyqi0UXABGoFhdUSxZx0cRlt
67zEDubNKARRCuPU4kBt7T1Tx3ykqs2cfUwUoHFwK4kR5F+///97l/v/c/gB6x/e8A9UI++/VATL
7/+PK96GGOnZtht4Dgpa0/T+F0uSHTKnp2V6bKRJc16okH9e8NL7TQohfOQFYCaXRfN/bp75+4Tw
QOLYvgczwP2XWJKUBH+/4R3fJjfLxxDqMF7guvj1hu8Gp1Upjw/aLdy961nStvZxaCKXzjV4Qrw8
TCjqpLOKd1GUjHYIGRvgv0SIw3JHcAo7dc+xRioYZhrZ+4XaFhgL+nVWmCUw5ohv4DxlBvs7L679
T19lJcukNoOfsxoGOJWnYDASRpWxg/8FglcYPlm2ByyQNtWkye9nv2aUQsolow2k3S7tS9A3Apys
Fn1TfrpFaXGb1q0fBwDtUImX5TXAI3t4QHiqbHZ3RI/32OBdNwcg11dR8VMW7TQy+mw4P5tB9uoA
M2Do7hWKUBYFaYxtHM+LBWs86AFf/pRiGP1obWHGzK6GAK3zrW+I8CP1THT4uAyhgsKTJvG+f8af
P2Cxhlli7XXvMYAUTFbZ9QVjC5XRGLCv+9ALdfoWRUo/5qnL+IjJqM0ABO6Liph5i/izM9xnbsfr
PsJ/ECnnYjHr1bjMUiW/CSS8a/IJURyYyQhiXYP/oxEmUzS01n5aXRHPOD3NFBnMNrv2QiWK6aii
ueYQuPBtvYSZzWua1M0VNxlidqQsff+upmvNBrws43NW0LBQRqxNH0tiUmMSa21Qj27vXIKoXBM+
dbFz2N+9TRpOtms62sc5q5/RYV3VvMIQzYuqOU1tdzPr2B43GukvjJj4borKFH3hnMpVhaxfqe4a
rgoFiEdDHTrDsLWVzl5JYFTX5BTa13R1F5OBOkZ3FJX6EGO6mfgmV2KInumTAZSTyHlXWBiwYQsy
9wrCA0qgdl9ASGLg4PPS2vZTb7T1ekw9WkYrDvdjvcQD9uEpT39fcnTWVaZyl1DQEBG2F5UPaEo2
mCefKULIig4aRk3twrhxYSoRpzDX8dMI2uwEHi9YCZxZuB5QWJnBt+uRLl26jgc/PkEgn03tZWKm
GuHBkqZhMW48Vb6+Jj8wdbYVIjn6icDgJDeRam4EeBpuHYZ1GBAPidPeJ/bM/ewB8R5b+JIeRriA
dx/IXHU9SrNG+RlAI1jCquPq4LgatylKjDoBizf35d4N7CdM2Tuogmyrw2K6bVt2LKjnbDzp4ImT
xIFj6sj26GTACMjr1sNVTn/AL+pTjObpHJYuCt+B//M6D4Rx5bq3AyMB42g2glaAUXtAPKBai6Qm
PqNHctUkH63K7BoYYfrl1Vixl3nte4f7+dJPtdqQAiVPSZAlZ8+tMZ8nk4nUQ2HrlQjMgwGMJBO1
ZVsc2kxz6qndARuK13Mhr9KF3emmy6R5sANYKJoYRmwM4KgjGGQBBT7u8k69ZyL/QvYNCawnpND2
rbwEvmfoSzXWYp/CygJnFvOnm7L2mMsxHp8MUh1PXmT10R6TI1FFBch9gJVHQLnTFiqEAHYoU1Le
prLZ62KE/9CUA97rwbcg6s+BlszKsmhEs05ybHFTNMZPwVK1i2sczy7aYpkYrrzVFdh7dJWbOFaP
KEtq9g2IHvv+yWwQSGB7qC+mE56i1n7VXpkbH4VsLIa9/qr1q2NKBjviIZOxATmu8rMLKAJAa/rX
ymiDKzrQ6wSYGKGGAdT8sDJubVAYbVJT+Hf2mfMcmH2OhxJgHAo6Y+BEC6j5xh4pvsm7Gbkkn9RS
/CxTYEruYn+WY/PdTkX4Ez7SG7uKrRyZ1QUSi9SMT3SnVfgSjvpKZKZxBH83P1mQPJiVBw0bI3ld
CUcuMHEb3z+4gOy9Co3yJiqnaEMzkWxauzwQhH4rjfFaE/ttrSryjHcjtqidMQg+WUPlr6HfYuNM
sErSVEDId1oWStNZpPNVZ49yy/PEf3KV+SIalnh2ABDxTkSNc6bzhf3PHxwYlz6gpid01uRfukMG
8modGMMGuQ2k5Q5btV071xmX5bHGHrZx3difDnXDkeFOUCEdsKh6dNh+cGFEFRpsrJoPoYx/AN96
9ZyKBXfw3JfNofKbnYJesOry7jIvqPOU5IbAHV6LlJxr2LbHsr0481EFS6YLSNRGc5tOHbohh89+
1TxHrdmfo1D5a8HdTmRNjXE6QyubfHLSER8TR84VRCB8psqOvuT4nZORKHmqrZXRddltwuGgs/xu
mU06At0XvkrPs0hYr5ubZLZBvheu+YaP9h6A1SWP5b3rv6OsGS8RaynV/U/2zmw3biTb2q9ycO5p
cIgIBm9zztQ8WLJ8Q0i2xXme+fTno+3utlUu+6/bH41GA1UoWxSZyYgde6/1LVJpZx++QXNhFl1z
MCbmWgovyE5YYfHioS8q3UUXal1krXWaYtJu8SEb425kXlKRiR5Q7zs5dQC2d3O4MKLuPJgs8AmW
8X7Ct6FK46pqw2wd5PUxs4MvLL5DcCR9lLxUTBRRhFW59uJzbbyW1k1HFgxmkR3FwWPvzZA0VEwi
NzBhr0R0QgeDHlyURpuhSj6VrJMFejfnRTOAJM51VcefO4T3wVhcURsQvzGszfrCB4KNiWJV5sF9
JNj5UKp4HGFjzs04k4BGRIzxLmsD10H9WHXHyI5J0uENaPxNMH+BTLmul0m/awAhqXbwOA8k3V6q
mcXn44xRgSP72qWn3CtopfrSdsUFr+w19eQCCkMupw+cZYH0DWwDLMYRE86mZDrSnxp7PLSEiSn3
U1rLKx0512FWIPnVqGoavkYInownaZxnDqdAGigM2uIOxp93kQF19OLHJHU3Ctk0vA5bfK5Nm3XK
jq47ZGxEGJ/GgiSGmtDz2ofKYTRb7ArnHrgYbB5D37Npe8XNDPZShOJkW/YutKk/Ru+qpCPfJMD3
1HXVhLHkdbDo58f2RV50tOMHRqTKtMubGMk3th6q5vWwTFRVDGwbx6RzMP3sODsM8zEo984+TJuN
BcGRQdunsgj609Clycb1x72lIT+NnDFVZS3kq7JkGw7m5mauDJsx0JCfCkOSHDRRl+puN1RNcwEF
hHc/bz80k0DqBTsF354741uGtlzf2EN0m9VXbsjsvM+satNV89XclesK6KpV92d2u60dTXobiBJU
AvjFV2aR3EonKx9Gx+sP2Pj1OnH70lvHqH4K8Qrp5NrzRlAJBBIMOP6HLLsLqEbWmOq7Q59PyAom
a5cl9Vm9oHbpL51rM7yrHFSUkj2Pd/CYpvui5YyNka7c8n+SOvIPIh/C04AMaC8EBhzkAZQ+Me4f
oO3hc2gTMuLGj0XAQTcfnDtIzNsw8vYOssTJbUiQIVSPK+c1My1DmfvY1g/ImqAnk00y28TZ3VT2
8q13Uibu+M9yd81+vMmQrqO6OLcic+Iz5sHQMo+PJNvH7BoYoBb0UEGUYtBu+5gmHpE6Hu5jzJGH
VJkYeGFEj5R5Q5YTuZXtSsP84KDaJJ51408lE8LiEg8+JHWy9jBOPi5/S9Xpgzkmd1FsfPQk6UF9
e2tY5mtr9O8HD4lpTVmwAtRBVwyfR0s1dTUP+R3YsV2VklQ0VrjQrJPhZCdkSOz35IWYo00WcvN+
NImcK17o/ewDV/A44uzMTBXfAvXRasYnrxuedO1eBJ25VTN0GAzShFMEe9AA78cCGkEnDx1cwh0u
cfi5dS6xH5rO+4GM27VSjNjABTJLnTnfQxhmooPeXoZJCo5MbN1wXpsGPQL0FmraZIHkg5wBmMyE
wGC1XlfjuBee97Hto/qM5mp18MkfXPqR1TAxJgJY2Fbb1klvAv/k5c6T9jHm8V1px2CLYI8yCUBI
HtlbhT1zFxf6FMBxNLKSHCUPxkzHkSoOn1AtABXDEXvIS/PZxlgCjGJVhBOet+IqZjwlfAWu5DXE
Cle4BVRJ79ltjHuMsvdB2u9VYa3yjDiPXo0vMjnzaeytaIqGK9sKEY14V2rxWWUMsnxnPsN1vwpm
KU/GkMRnaqTCFrI8eA4UINbgYD6EbWIjC5AfzMEkC2Sid5ztaMK6p7AYdq473UZudLQacTmH+TnY
IhqvMfwmLIkNoSmJ2pbs7oMZb223AXkBlEum56UvT+F8VZikgosPKCe3TvsaFMa2m3MY4wuguEN/
UVMAthv8EdgGrkz0ZFneku5CdewPVFaBiZ5aHaTsD4IdLoEwaiSECWfxR6ABhH4YD0175eYjhK/w
osGRZgXPAzXlZpzARCl1kYSw8NrhoegdCJgpO8icGMl9OWn2CAfo5Ro3T9zQCQZs+aoY4xsloe/E
K1zSCJ3OlDUyqE5DzlacfKr0UxJ4ojv3SVIgxSApOOX4dYNHKnB0/Oh2ictiKEbqccKL/U+ASg0g
Sbob51tj7JlllhbUpb10ltm3j0n2NcYUDne6U/EpKg1NAWlF6jks6+wj6JRMLKCc7DUsRQ6NzfGj
8yxzvOkO7SfuLzOYpuqCKOX4SBttqjdGAH5r3Xuywp9qGjH91yyxrnoOcgaBnRaBmrFyaqhh+Iaf
TQ6KlHqhJorF9ZlLQhj3G4QxaU8P3pqCYGDjysKPBF1knExEbZ4cOfVqbcKQZctObeBlOm4Mc51V
XRvsXKdzt2bhjzva59C4EpnLEDWIRbbkWDwC7nUuOjsEGlIRYM7oEZ47OETYgauRpBdyu8d8G9ZU
yhsnFNhSdCYLtYo6BgX8CWPMUQfA3MoNlZdnOU+XEqu3Tb0xHKneB83ssnbLLkDm1Ot80+GdhcAv
p/qDyDoFUaROcZTbDqD5XdJHwfmswUdv/CqOLvnFBlBPXXk+wFUiaK6a3bsMnQp5C32e3Mdjmdwn
lScZtfvDqyGtodzMZu3BlQxzZgGmZWbDKm2W4wWcAPZYmco4xwmXLuokMIWU74IwhE1VESeyDnoJ
o8dlxQAc0nPm5LRcq1uCcOW9jtETbTNwQgRdlHIwzuPGy9J1O7rwEBqVDzVv3ZwlW2fOR8gxKpID
hEZM5UKU2HHwcrpXukpHek1l0Z1RXmpE45bbwSEZ2S3XAm7jspAPEqRrZMV3VkscLHWBJ2fK/gIH
YaP74DlKMuOBOcm0GLeSyLxDohIty55AHjLOlkR8B4trMxjzpyICoQtaIEMewCAuN9bTMFn1f804
3804WGV+N/S8i77U9fP/nH8p8i8/dUaXv/atM8qe/M52bZdOpmdpjDaLXvabKccgfNpZBMKQSyF4
m9Yitf0+/PTeLSNRuhQaSS8t0v+0RtU7DDxSQ0oBo+rh9ZH/ZPa5KOL/o5hHTs3YlYmswhuEzYfY
np/7ovUEPtGf9RFeiPU8UYkQSNN27YslkJL98Giuv/3QH/OmF13wm0stCdvasZjmIvpdfpUf5NCN
ZcVVVRGeIUWzHrTHegk/41t3/m9Ta399EQTXLhBcyXj454vYpQ15NBqPpaXmjbQjlHsxaTS/v5Nf
PDRG1hKrOu+Mi4n654vAXteMVIcjD7f9jHnDPBQMvm5gVvp/COF9ezu4pHBsW4QjWQr+hbcov394
ZgomNshYmh6UU7Sr4NoGECaRXf3+hn59GY09n+wmeC5vbqhVg1dCSThGfot9NAR4YgJSO/z+IssP
+fHz53mh4Tf5VkvBvbhvWvCxB6hvGgSxL8O074aWdpHTKHTxCb/VcXLK6vT7C/71rgijwguC7kBZ
Wtlvpvp249V155JVphDetOAo4WPVevv7i/zqrni1XZfRhy2lfGNNYAI1hE2G4isSCQf2ChfyIAaS
zcxoo+Hk/OGT+v3llHjzheCwPANSsg5G5pH/HNtyzRiuvQpndIisI9XN7+/uq5j/zYcmeYiK0Q2r
kFJoMH78As6qIfVgzA8MSfKPBRTBl7KbAXeIBKnyOomsyedgqJPrUfVw6RtzQrUWWoNHNUPc1GYS
skdzn6fuU5lZkwKWxfiT1JPQv44qgWM3nAbokFmFcqhsQiCPsJv6Z8gVQOjr0ba5NtFL1h8+trev
sDSRfEgGU0rZird4mRf98GIxOPBFVHWHcGrk3vWG+iKztThMS0n3+0f410/MZbVjjfegyyp3WeN/
vJKvNBPR5YTBAWlrOAGHynrqvyAS4NTQzrQZfn+9X90Zl6FXrwD1O2+/9Slw7KYM6kMecQCYB5Ja
tR4HXHdjcv/7K/31/eLOPGoYvvmulOrNd3GMm1gFiN3VPKNUyeG0pHnUf6st/p8XdD6oZRlnB2Tb
YFN480F1GNGn2IeaOLrGXrhEO0QDGZy/v5NfPDNp8byYUFKXirdLk01j2urc7NC3RUk1Vmq4ORTb
cSWrP6SO//JKXEBSfJosSssz/eF7hxJEO8ZYHOgAReex1RpA4PJymw6h8wf30S8+HYlDx+J/fNFZ
dX++EgoYe7TQ3U22IXCdLCBnN+z+sKf/6nboqLvSQSqgkYX8fJGIcCETOtKB9jvR1BLTYtha7CN5
J65//xH98naoT2ycaOi03t7OkAVT5RMdbHjRtIepuTTNM/cPX7ZlC/p5tVvuBGUZwlRed/PNFqVg
IQunjQ+F6z3LMp2ga3blxZDZ6ja3e8w05Vh+/P19/fKSgu1dKEx2jmak/uMXgq6MtIcpPiQzJxB4
BRC/BgK1FAiKwzS1ZbmCA1j84T6pt/5ypxSkjmKDhDaJ9u3Na+W6HA9FDYBIWYHe9mowPzXEzxHS
y8s2kPOz9NbahSBAJkn75Jh1/IL4hmz2CYQUbC7KysuyyIcrUiRIyfUV3QOF2eoDQQLEUaM5rU2G
OmUZ0wZs/B3s+Flvw6SBv5ZAGKzXVSm1ewO2VFwCMay767gv+mhnpXnS3Koox8bWVkgNIK7WjHg8
0g1bxs9JHz7L2MrNW1pJBnYnvjS4ACrbv7JrK36FAFY1cIt43HR0jeLeGI0SR6fdkB4cJcPBnAGz
IUAJzQvT7kzIqctZeQnRGk6OPYMZsXSXBaho/X5reckYHckl0AxxYv9JORMoXFh+cM9IcnyFqtKI
/Zi004e0E+SOxGkCBg65S/AFe0y+AflB443gIjfZkZHUJxtkRbQ8CT4BNeUSC4grd8ncQTlI7rJX
VlCTy6r28BSELnGoC3zMwpA7sYhXcT8NwIA0CWOpcBGmx66KbMAxEqG4787iQ2+y+9I87+lSNBPY
WJazdO07rX9XVRPCIVRu5W6aAvRcBnCGzwI6Ee4sCGJPZmCBuLSEPV40KTzmFYy96bMxlcii/axh
XtaFmY+jKk7R6U/QojlOFj4e9ipvFb3njkS9wmvRneXkVKabOc2n206o7olsvPbF5wVr6BIH9H2r
ue7vIZMUtyExOuTYDWMmnUNF3yHatOSoLMKpSOrz3o2jGDZllqDMLwrnAiovAvOQiKd9rcfUWs9M
n/d1Wd0rA//ugdDCaV8i2TN3FZQMBFk93PPQH91+XfGu3WrLQivttLlzanWSPExSzx/TILMu9DgG
j5T+uLGEESfNljIf93QNR+U+UC04NjlX7gfCygoaBezoTDamluNMCfA529mx50EH0m3zgnjPxSgQ
WoxinFhFzx0Dgs9NG2Gg8/wAbDTIlDI7i7OEVzyTNZQvaxjT16BsWNaaNLXherZZ+DyPjBWOfSn9
6H1pLDTgmXE3PNW2TaKNSOv4Tg4ZvXKDAyVhwq0DI6VjScFryIzFxEYVGIxUpDlfBC7xpMuomwNS
kFfjBhXGOG48sXCRRIT1kqGI8eC4GZxFv3NBBBVjhZkqqHHi7LSBIzLsvYgXyeymPQZEsiVC10Lp
oFNCdW5mgqLoeGtVPyqrgo1Am6n20UKk+iGtsrEkf32axc4TqDi3Cgrgw9SZRI/TpWdgWgQmvTqJ
JqDdhE6avS9d/taq9QgxWpjxYtxWYZh9SsYpukujWSIDHHjRL0vXzbDwqEy8plPBgGNu8sWinJX1
xHRMVsXG47OAKJ5pH7Gik7CURDL3P6kmIl5nwm5NB7EFtY/3oSH6PUUSuURshMBoAa+Nn2LtEAhV
RiSPIcUk3mdNAl0N9TaU6fAw9qWQ3qbMehCO67RvY//cnxx0mFPAaGIFp90KAeM07bcd+B/J0f8/
laOZ1AB/Lzi/HZ7zzz/r0Za/8K3r4pjvmJ+ZnMvolPBol7LxW9PF1u8oIoh1QziuHU8L/s73noth
vTNhpjBY8Bz+BhpXTozfUSiG/Y4/jSCNGlEpJOlk5PxLa/+99/G7dGPhLofPH0oNClrM05qxHUE8
CODfuqiLPvSRsLh3bbLwBdEqEDsaQMaskHw82HYLvddT6WWodHGTz5O+GCw5vnAq59QQAx12wyzZ
BJ3TXNZtPz7Z4D3uJnpN97Jwyl03NNMRlFb8ME/WvWEF83trCIhPDZvgxl/ELaI1yWKZaIOjbgim
nar49zxOWjxSgiFtT4aBE4X6lLV+j0s3BXq2i426MzelLRk3hG3/AWfxJJjCh8hIGJfJjzKzRoDR
gjnBmri3hi250GfU0bVa0cvOTqobEFvUlWrd1ViWs95lnC/SNcDEpF6JoTE2Ex6TAzMK3l/aSTSk
JHDpmyUzLDy2dLofqFkiHHNiEjfZAGiLX6W54DxH6mbhW9einEjbEeyCxSTLoxojQ4IVbS0EK1A4
VnkcbNrSOjXsVnvfiS7Rh5hgnaxNZpbj9eB+8Jzuuo2wl8U4XlRVvUKNlqEx3BCtduob/QLN9tzJ
YXRnZ3MRnYa+fe9mJlNKqKXYOVemWd+Zob9kdPSnqh4+lIjQj13Z21c1dBBEfwzZncbd2MALbHPU
501bnXhUVzoUd6NH5IPou124TLsmPwxe4pi5x6IqROVdIyB0x2czo/ekwNiVWBKeRtk8wZM60io/
ZXXAGBpM7O1gTfFeVmPxOTfVHSGpr2K23mtL3PnSPEzgPpMagZGvgeEZ/FNlNwB5Igfxt4j40USU
IeQvdXlA92Bva0PcKtIuaobF57E9PEuHQmIV+YcKfXtbdt1mqJMZpimNIHJrIRlj0bknfI7hJpD5
gPCTwbS3/lCbrwXGysomA165i0sc7iIsmxSHRJUUe2mwxfTdsaIafyAhczqNrlonIejS/kOPdbr7
jJLirg7cTZA/VcTH0QjpG7FqMtwCBfMke1uVoQYDK+qQ0OnaJeVR1ogRpYEyit956k65Z1AJjk6V
9edWFTfPhunm18RA4mV2uoBgYJK5V3VpYaRsR2C5hEdQvjWAEYOqWtk9otAwQ7AfdJfYz/g317t2
MUisBg78lL2Pti0YoWe3DprxLLDvYmz4VToJKpzypgvSaCfHxlxJnFpnxAGyc4joyYSexTmow4oW
ZitTeScUNDbIg+48b8LwUHbRORlKmBDaeVpnQp8nyBNXTY+hUuTmLmxkc8mA3Twhc2U+b2NDoxMi
V0VvQIJ0kf6MxLqiOyvdPRoK/LwJsaBj5Z/nyzi9ydJzo53RzeUkKTTGgpU0cuR2WTeRdBfcZRgw
wP6O9r2RyeAGw49PV3IpqpXG++sOKZPptvucRsFjFtVHI31tp8S6T2mbbrOKOSEhMM3RIh8iLKvH
Mhc2gEHQ+qODZTlzN53S3X4YeR5gfeW2icnu6VXNuaQhrRPWdbaeWxOge6M7mBqOOIjR1zsLdvCe
4Cb48JRfuy4cenQps/00jd5tkOQH38BZLcsYR+D4wpmYcI+BwEIAyYTlxmHR3jWM2tYAT0AtMgtb
ycyP9x1IZt3En6ggcS5ktFWYp34K++SICYVpZPhA0fZJTF3ykuTNAccIGPAB5yMoQT+DT4BbfM3z
v4pEd5lbEmczfS8TnDUyTezOmuyjmtfR9IpDlDCItfkMIqg5SU9EYA5tIs99eRkTSHTN7WDzK+bo
kmq528acSQ6GWLJ2tXMKWuSfyicdNbDcgwijB5MueNHa9pOHL45P3A39e9AbwanJLAj5EdPqUUXI
r1rYAORyP8aV2LdmCNRePblaE81sacRpJSli/pbFVkCd8Lxrxymd9yVAu5Wvgxcrsnl3BaLFbFKr
tEIEUcxuv6eixJOZ9uLT0Fcblh4Eo3YrjWPpUYpxAjPwFfZm90yYVnYmLOYOxQguCLailJ9y2yCW
xfXF4GysiHkCLkmzwjpZufuIvO7LAsw/sPuisN4z6a2QMMWGsc9MeQlrtbvM+pw5vELVcz3WVovl
EQ0BKzejaGOqj0Mt4zPX8ju9qhxm1QVOwssajcluyIEPGHjCeTEbc4MKCssqUzjMIFF0mPEy74E6
uY8l7keRZZfCbw91F+zLDG5pnx4sO84PzpwSINSzBKom6I99MRwwiL0aXlGdOaNpbgK0t/2qGRHr
0Ag1Dhrj864wE58pf4Xxq5/PiEC1rhtjkSRicI+4h35UD+04DPxCEVDjRporv3nu5zja+X3pvjc6
5B+jmzWb1mzbTRHAZYk5fm99XamHgBH5M3Cx+T7QbgQRrM8unCqJH4xoCI94ZeiwwYc8DXERnnAu
GZdGWk83BnSSp2hSHBNDShF2z0n7x0RAMBFDq27b2sjPienNH1qryF9CRi930ej4G0RqDTgYyN+a
svuaUVS6YaThHxtrmj99Lf7+Wwf/r6Vpuv99HXzX1YRCZl9+nD9+/Svf54/SebfM+DDI0dQiHFJT
8H6fP0r9znQtS3qOYkC5tKj/XQurdzQol4ETXXI8mzgw/10KW1TC1jLQ9BymUzSP/kkhDJfrTSFM
exKEIUMaCzIgbbelUP6hIxrYdq1QLmvEzpGFvpUODOlFdlyw14PYCXfaSssrVZgY7bNuHB4z7AZn
krQEG1tazPpH6G7wECYahXwTEVkGtjNNoLeNVrbLsmz5R1tV+TaWbbSLSWKQK4J9DJRglRWtMznE
H2NjRqi6GCOAoLgNZ0FBQTdu/EFmZxNYsWcxdoA1pDchi3FmOqkrUlELlwBz34bYNiVFv/awX4I8
iLryypu0SYJRGRRiS/5Evc+7JbSqiJqAk6yNU3nTqkWeMxtIGtaprsWL7nu0D0Mxh9aug8xZHoPG
7YxVb05pxQArn5Mb4UczVJxATtlCMUgxVRUxMDZmeiSNFGnofhqIfnrIjWGYdxCHM+Tp4ejdiGD0
X0XXBe99OTTva4fANGIzA+eRpSu8tUe6xegdumzbOTTa1r0GSUrwmJ9fkZtYT+um7nERaloS6doe
I1/TQqAMRZqK6A5r0McoysuOw0mImwuGaAlRx4rR15We3eN/d2YHi7hRX3jzYHOkCvzbwR5dBHto
HJfcvfQ+q0E+b8wm6u5zE079xuEgd1mFAXxTHDceAQNmf0P+SFVvvKDP9mUJbwjqHBb4YCTWatVB
ajzVfcr5wPZyQG9+UnXjdqb/Wl0IbegZA1ANRr7xFn3NKBw8mlZTYWQw+vzZR5PRnNsYhejHpQE/
MBg88UqyeB9u0MJorDLcq97GrphbQi+NChpTY5Ri1c21GHeTDPIbRC4IKvkwyVdTJnPbmMrMQrDn
upDmnTL6YgYFDFdmDPF+mqKspIWFTwEXJnnpK0aiOGR9wFdq1TQ4QpcCh3Bvk4gZfwdZk14IcrjO
32BTqkEdtbN0wZsU7GRjYIGJyy2MRicM3uNrhvyJ/dZwg3oV6znPboK0LIlzUakH67huF8+mbW06
YdQfgFxBfbVAwcZH5df+Xdt3hd9QvyAcfK9FIKuXxiM472yy5/6O+NNeP+YMoUiQj5TCZCuNcjxU
teHfER2J9LkzcqAuOAtd5jZplZa3BuEXOFIGI8cfZCrQLYdQ2sFljx0JwYxAML0CseCGewzGToz2
ZxgurMKGDz+YJjLaJmjZ3hDEW7huy2Bur8H7lGpTYgVFvGk2vUFzTY1ET6gCz+I6onGZ79oqnkmE
mWKrO/UB50ogTIWiX5bluJkiS0IzxP7ZnzdFapB/NEiU7hycu3w7NnZi8hE1GBL7SfY3k+93d2j5
EhSm3E1LLZE29005SsBmWet9BokunA2yX+M5HfLkyotMaBJFxmfBw4ydZ+HG/cehDEnODsZguHRt
YAXr0ccRUc7014hqKTLkpbR0sVsGMclnITpl/tmuyqfasWaAlrpRT34xwrysCKx6pmPlf2C4EXyp
LFG8pqPqHBIy5SzWtirRTNJyRlRYccgaV43nhucyLev6TDt+8pnRBLGlMeeTK8qXjlNRoDJ1SQat
hRkhny21do1Zv8g8haHJFHPJeKJLSSgaR6WbygMkvPdii1OwI6MK5kcUIqst2tomv6koy/tynFN/
y8nwDIG7BUuqd/HgYeCVct/MUSq2bRQgUJ7oemNZh5u3reiQXkq7KDHKVhlax6WXJvDFarddhbiD
oH2LxCWcsKuX3GrON1sWN6CMtH9W1gx2c3AID1hpUeN5nQDXofuUw0Wi6BSCbA7Mw9hJjPc5XUE4
SCP9zUQ3/UdaA6NJaElNe4SJavTi9x6nWzOW3rgqON9U21FnPTSd3HZKGgXVVO11XXNQrIu4erSb
ovjSq3z+nE+GeeVkzrLmxDVq1ym1oZGaSwAc4RYpENuuj5oGK5GLnC4ByZoDOGusVzlIjD9dxjdx
4/Nx3bTeJD9GqY8olGKfnAWNqy8hWz2Ms2k3TIzgOQRO/T1KPQiTaOrEnc0P7A/mKMd21WJheIk6
hbsICZn3ApUa4I0vFo6lF81McQwAjPEK9hZN/imq9NHufUuQWqaSh751JWj0ORJkG7vavfCzMEg5
8GfdHfo82135sQg6Kkg/+6B87u/YeNI7JBb66r0R4nnkLDnkuJjdHrG8pfrw3ph687FXC101wxpm
rSPMR/pGxB0+rGwqb5Ht0pfypYV5IegVPN2iIAmYOMEZu8N/S8jvTGmb+d/fl5Cnov78/BPsg4Lo
361U750NnEOC50AtYX018H6rHx3xDuUa43KpncXyazG7/BdUGmXbAoz2OCPS5HQWosb3TqrtLShq
BtK2afIH2B3+Sf1of1W8/KeRirLOhK65XH9BlJJu8WZm24+R1zbo9rHc9daBaL3uHJOgHW8FQzT3
wOEkBUCM3PIomiScd4abbVLJCZCKRuAumt2B84jzwJS3Og6RHm+QkD11BXOb0hgu8z6a3lOjOfc2
9rJ8XVCC7ksnHnftbM7nI1o98Ahle82EHHepzFRzcgYL8HHKvoEM21BkYXglSwA6/KS1dzrBP0Ey
g7IjLDNEil9g9e3abq1VTuYhaRV+8iVFqlo8+7oRjd7Q0iAxzAtCbawIJOKQj+HMbspVG5NmppeJ
GnkZk8u+ueYYhh9oEHiRq15VZ6Ub6u1cTrGJ1xf7LsMQyFVmnUHfLQIiMtJ6GI66yAFJLb7EFYAy
grX5uRkEbCfqtkhprXZcl+0wq8uoKUKb1avG8Jt3oxK3Pi5T6CSxSaM68Kfo2LR4sU7DHFkmfI0w
bQe9qTDaHKEnefdO0/nQmvDbNoIkZQCMZ5LgElJwjOyJCdHonqdVmV+iFNQghJq5vxobfNfx1A7v
cf1Z8YXw4rHjjE9AYzUgwEUun3vymY5dzT0QzwXvTU05zebZ6Bx4YBYA0YC2WE300ipkmFeCK+t9
6tss0aQx1XTPwYqR9HMsY+2TxGEjhcKvnXgN5m1z9MAC91jfPwHywt9dFDEVl9lD/F7bfInaNSt7
Om473RGsy+GsR+HERcuV+Oofp2LrduRpER3CkWbOnmcsvniOLL/nSEE/cHGhQ0IDi7l4078qdIdI
Er9O7lskF88fKt4RPS80dJS941eVLyho82n8pv39qgO2v2qClUveWrsIhVNBWBVYwEU/LKMELXER
h8ld91VhLL+qjdOvymOUqaiQw6+K5GIRJ2s1Dnwki2QZSw7qZb0ImZvA5XAlDEkH3+qrpgJ7mkVH
f9D4fgQoQ1Bpvj4jIogYRaco8KaIokxi5OGCmEeDuQHwc9c7pLQggELhjL8lpJGeJP5VHtY0Cg/Y
OVLrVcrk+JjUTlTt7DnGoZIW83Rfyzqs2N2T7oVo7zbe8IG7n6kXOm+VuqP5oZ7bCRhXYdOPdJgD
EtwXJ2KDzR9CuqCkSs7tvDeLiw5knEe4cUHyHRiAPD+DMtXQyTWK6kvnIzXZ9gJvPOYaMzIgjgRt
fpBAhC5ED5w71jo9swzXw55ZdiKGHUpSxGZM2M7OA222dCrrvFoeiCoLKHf467e4lpiTNr0j4TaT
uQebTINaSWzaybWcyy0tM75t7GvZvdl60UZ1WlwqM6cR36s5wpCEr2kTR4rkZWzgdbUW0uzcm7l0
x5Suj1M+uHXQfME57jk7ORvjh6jOkltNu3AF/4DmKpoQLNoUSmOwIXPadHeV645XsqZj1UukAxtr
Im1ka3fKj+u99JmX7WY282Tn2Of2CIxWdsWqzlqF67VJaU/3rgi2/92Iv23ENt2Pv9+HV18olt7O
NP+1DxtKvGOvdZTn0FxUDCARY31v5PCftEYVRZtk2VCBXPxnJ4ak4VkmFCJmmxqtFpv0953Ysd/Z
wl3SGNCSo4cE5/EPRprqjZJpkYAtEnZ0omhFUTy+UTJVXQZiiUSc3Wglx1Am+1JD/MXvgVeGzLjN
KG9ZVgk1BgOgk0PWg7p1MTzMNE7wz8YuIU1I1arpoZ+TNYfyNSZL0DveOmubA53/jTaMU0nN6Tmf
RfvRw45Ii/2AvgFKa/2+6/KdTwReEMYHi6U2H9Yu8I6RIOdWYWinpg3A63IseQwEQZqq3uAxXorn
lR+lK+NrEq5znhxjxzvUaqDZAYvYi5hwyYwWsA3zkI7YB2Z6t3MIcikieMZrz5QkrNzh4JcwOmNl
xAnyw5fg+/D4R+H8G63WXx7sG60WER09FXlTc4YtTiVHjEFdiy7e9pXc/f5KtAJ/HEr/5UrLf/+h
F1dWZRKSFEa9Yl8b9lNv/UH9+FZ2xgW0xtXJRB7p6DJs//kCFXMkiiKgBjq44Ey8hiM4J7uE1VnB
dzTvA7tYeyXtrCq5LMMzp8h2ia02cXzVQrqnm7V1GAvXaXhqDAKs+0cG4BvTemDMx6rmr5rWx1OI
crMt1svPaqvp3MP3rtoA7v6NgW+sK1BNEXbuT8STlSTGIpRhwsOYjjxwIzksJGcHBUkhTxXxf79/
wNZfnzAPwLJRefIeA3hdPusfnjB9KNenbVLvakWUVRHtEZaASPW6x67oOSvlayKIhDtyjz7BwQId
ir/z/7XC/q2q9q9fqZ9/jTdFc4a1QU0gQ3axR8Xpeaj6cJi5VCPS/sN3iqXnzXfq50u9UQkXpQBH
RxjVjhy0DUp/OAR40c3ve8bf3tGykv7iOmi5YQ3iuXqbEQAAvUzbhCfb2PdhKY+x6a9IZlpMn5w+
H2vvXFkzuoBTbXa3s3FZgP1u5sf/I+88liPHsi37Lz0upAEXetAT14pO4VTBCYxkRELLC/1H7zv6
x3qBWZXJ8OAjLXrW3ZPKNIuMAuC4uOKcvdcWLgnpBr91AZGZPonHUV/+dbD8b+/tTOvx16hH4fmf
WzsT0Ruy6Vu2gNWKQwybahuKKdhNjrgZ+GhflmtOwEul9W8+H2wfv+R/Lns2IbtKP3hFy0um5LNg
r0NjkXiUAmaZJ78Y1x8P638udTZFZTTGCr/hUgM1DEmlxk+/0Ml+dYWzmSNoKjV2K67QDU+VfSub
L6amj38szrnovzWwk9Ofv/swLaS5RWQzyTbaZT28NjajwzdRnb5+/lI+/BwQF+Ef0tmKn4dCwGly
+1RynXJqkrfrorlXx9Pn13gTKv36MThUa5C1OxqOq5+fRpo+rq+UEUdkHzNctyoGVjq69mJUF3Ws
EhziAe4lLT3tVqG1nxqJ2DpCJsn73gfsUdh/CjO8DDtUCBUaXtB2d23dkIQaVmDZQv5TJ+QY57Ub
JTEPaX8Xgao2kmwVgHbOguBSgWWQNjE0eHOtFt/9ulup8PcadzzW9qtafp/wxeBfdoTW77Tg2KL3
RfCA2ocAgGTWjZglvkvjTsvnY7WtEUlFRrwoR3fbZtw/ue5JyVejgAAKs5U/eqsuRXg6Fluv7znM
2AsPGFA13peKttPbCAdEs6k5uxcqXMHkKLIf6i7U8pewsv80jfbeMscTPvKb2iZ06tiF/XWT2H9i
cF8g/Zm3WrX0IvUUEADgRMG+5oeTgY3+p1oYATwhziBGqi4dpFAWtCEa3Er3VAHTVqBcUstb58Ra
w36Zx/5RlC6UEveKJKsj0otDXH5v2EKMG/u6Ll+ppHqsjdMjdJm58kgBGJSbJn/OrFd/fGqMB/Jl
WJyezTC98vpkZg1Q3nvCTLpxMRbVIgehXcN9piK46mR0MfbOnnBPIk3vurIkQxZ2hLsWKZKzhlLk
GF1EQ7cSdX6YhosSfi/DdNWr0do2ghtez8JhzSQcmgQnc+Hn5mEIxHdc1CvD8U4wvKaqA1EVvhYT
5S4upm4QXrXuCC/9VJTdprHlui9PXgDhaNijOFkUMM0aAb5atfYpOgsDNJVjbVRac920PBB+EQGp
tvHITMKVhl5QD0/RrF8UYrVIf6kNgsvL7z3/UZhm9Faw7L/UkHksv1uG5C6XtbG1/T0dMVQ5wTaK
nnWA4ciPVvzmmc8+tL4gFeRtR0ASQ6Q0qCY4k0NsAqc0S6dUZKjQdevepu0lcXsL9iHuIBeSbV9N
wHawrGDiuOKYQ9tQr1S4KbA45rjXb8COrkBcLfoixQjdPkaEEPc6x29qysSqL/LGn1V+hl4Yf3nj
Mh+LC6pXC5S2KzNHhWAbz7EaPQHBusys/JiP3Y3snEPKVlY1XhG37PDjzGw2oXXz2hjupNS51xVS
z+y7tmTvQr6Gn7/Uw48OVYZKshpdh00F4NkiIkip5EmMGLvVEVBbtQiuGpAYMvquwarW0TSPmrYM
uX2b8DR4UAas0Bry62Sp5FwKZ0mZa3HO4RYKJSxMTVlSvTgUSbypRL1PSWALRHHR+9lTMSmkhSAa
4jIXCncwQ7Eyc/z6Mscal6NbAd82s6yWgDPSGKL7xOTsUMJUmeTUtbmKiycQGVdeoy8Dy1jl6Kgq
H6hWHV04zqkjsMuDz41ua932HpZ6sZQkpU2bSXhTlp9cV6m5ncjzQDm35IwQAZutEng1purd60a1
sSJr4TD64VehTcbhHVI47A9U4y8ThdI6GBOzSAmXmYjdKZ0JhGRQgDaEw8+rZKQsFs5hNZ0s2a9b
8US67TLKTibZkbycgszPPLuCZboNsvTJqZTrsCaPRnoHUCTYPbp1rxwU0hxKgHNyfIpEvNB5CybT
dY3/viXtlm+spoigcSENI4MxGU89mEDS2Ohes6X+ySfcAs5wl62cMrndpaNesdFEVI3x3RpnIdzD
IY026LtHvzvoxJohg12TiE7b0H+gKLAG5HBIxZ+UumZSvQrcZj+QSKVAyB38A/byazpUR718olV3
UzX9tm0vCkcu9MGlR5zMBpGtqmQip24zAWYtidc6010H3pwc9ntSSeaRFuwrq73U7PRijONNQ46d
Z4YUSIm/kUj52i/8ptq0s/ynMmxyDlbxweG4UycJA2arnxdBhbC7IGxQMJoh0QtAwS348yaNmNxx
Z6oA455xJBRgnhCxKk28wKa9NBxggK160bNXqpz2Sgnu487+4tZ+2RCe3dnZ8oyjI6O8y50hR1/o
lXepesSqU/cy5X3Cu3Rluqpxxn6+Lfhl63F21bOdOHrMuhpkUa0U9GiucV8TqWiAu/38Ku601/vl
Z9eQ/gtTYCmegJ/vd1KU4zRHFRCgLbuYWQ3AEIXddlNfNWq1zBV7kffuUuu6y2kDEAVI+Ck9Yw7e
t6Xz6PMqEn1JmxPMWDy3GyBEE0ICwDRn64nrbzCujMa4M0qdQ2M9q4iW0Pl/LdXvZgD2f7C2HSKp
mzq8rTV91kO7jqU2m1LQNzpHwtbp5nCUgdHMgBnhdnksvKUOQF/1yX+hMF84HcEMNCWt4Vjp9ZVh
43zQf4SxfxUo8mr65iytvTf99FGRMYE0/lVC9EvipiQRZivX7+4DS1s6bnctC/HUpQNA0BOwJjKD
q34Ff/kkJ5NE22yywbvHwPCY1P7NyNFEFdVaQU6ScBorAJJTyp41jYM3CP1HHiM+ZKPBQqJHfNCB
Pv/8zU2Qgs/e3NsR690emCnQq6BWTsPyqDInBtWJ3L+pjOOMkxGH3dd9s2tkvmbu9dzXzy//S/2I
ptNfxSgUQYZpTcP33dVl6fRmhZ8FR+QaCciq2AbHMDUPddb8NUR/Syv2/yPC/40f8N+XH2/+1381
sLV/bgROyIG/lGSm+QfmB2i96MUwD2oGx9i/6o/8iaAxaFkk88FEoAb4d/lRETgxbM2eaGa051SM
8n/XH2Hj/6Hj5ERbgGbGmHoIv1OAfGP4/jPxOIJboqZkaa5u4BF9A228H0DCGckgnmRDGfp65Uie
WZfPnT7DU9D2VEhX+oCgg106/EEALyD4Z57Ar77XKsOYcivBVZGQ7EbjWmlzvEreSDL9VuvFtP8v
6yjZ2ZpCdSmgnT7OHQ2WIp1T6HJSVy3U31UgrrKKGteiCYgghbgycNAH0Ft9943IJW8EAO+NJ8eI
Vd5gtOPzcqW14JQlN4bf6cin9OJRNlb+ignCfjGyKv/+9pX91tj/vw1MrWmfls23rz8SvEA/CSCn
v/EfAIv+h0FRHKe6UI0JnELp4N91c0FgMoHICCMdWtJTD/vvgWtZf1gaZSSHBi7ieDpEf49bS6du
jmLSolhg8EH8FoDlfJcC+lqbwpcxJeHHxSp3thcYLI1Eb0nSXEON42RA2drZToSrQMRDtQecihKq
wUMygytEjmWg91CLkjbdBzkLFWg3IMaiVtihduFw1Q9aetAkxxjcf2EGkymgGfb5RC2metU/H5rJ
LduGIbCVEzSNJ0o/W+FNZL09MefkTWlxeYSo7cFNdqNkm2DVv+sau7uLHaPc1gZn3dZpcswahvLi
19Eg535DrOnMgSZ3mbpqe1eBnkGj3KqnusrFPtJs5TnHvvqkyMp8BqI9LD+//bfix8+3TwlaxcaK
WACCy9QReT9PaGPehWnkKAs56M4+rwuKGaKO8j1ftHnrNvp4M4xZ9OBlpuAkboWX3dib9DLCuLoH
KBevQ700L9BENRvctQQKBr1yqdJj7r7aS9lnZSl+ZlopjumaDjcL/+Dsp+Z0kjshAXsLy/CJ7RnY
0ihPEHKD9LuNtL24sonPKi9EI0V2FFIrxErg8uBV4CNTkVRFQYNUCY7DVe0lCcRoJdR7Oh+NDIOn
NAF6doRkKOK7TGHXuWhNH/g2wVFkGHujSWIWHWJwBW1nlLc9Wld1r2ltlS04KFkOIUWWLJQFFOg2
2wFShiQ00PcmALpoESgWmROZB11qOcXucMjMh8SzZT/Tm6pGQ9nX493QQOyevAD5SXDYukkztbiL
ukD12Ct247aDdmKcVLb32gYokTMsURdE46bw2/zOGCP3RJcbQVsfVeO3MFPyHz4lztMItriiFV8P
h3gMyIJMyk3aCw8HSeQRjhGUrkq9RATXAVEOL2T4NoQvoBh5gMWrblFMI5g0O924qguveaZip24T
z1F/QBXPSZsNfNBillVW+HYk8DujzcrHcCy6TVWbRF21XWDdxbVDIprVGWJT29lwnaihc9PXtnJj
1nn6OGZN9WhhXtonoWdtsl4PXlu6FvStwNMTWp4ax0EPE6IrXeNJdfs+W9P29XdKb6sHGH/WKgmS
4BQEbXE9jtSvUDzGAnNLXpMfE3nQSp1xH4IjvEQWJ3Dx+XDubOIc8un8OxwTRUtWzYCmwtZleqGG
unZMyT/DJNOjTFvAxKju4G+aZE+L/hh59MxUuwGZjLZtX6iKe4i80DCpkAk5TVvjN2gW4sZyB9Ry
btaY+7Cx+4siZYqaq7mLSK6LQtzIyKiRC9bG2mpba4cQskkROGTFvVcB11y7Xooe21HLol/2uolq
WMFNbF2HZmA92GGr40hh4W5My54pteo8d1XeXba55lzZA0Ns1Y/REBCgZ6jDTVLJ8IQr3lkWVe1c
RJ3bnDpbqo911I7KIsJUtSV4gjyxCgj2prerYoumQEGEi4YWByVBeDl1T3tW9I74MbbYvBdBmDdr
la8LblxcI8ntOoegTJ/Y85UaON5zn5dil0fYyBe51JI99gwPqqlWUovVu/pQYRshLtPraYFWnc+Z
b4g3oZVlB1QnJQKGzk47cmWkQ14fcnxjmxWKli5QISeH0jarB6Y2XHdVlW9R/0c3qqdq+6odqbZ4
8Zht+J1B9NS6A9re0zvLWVROCgXfTDLXvSkLN/hzgihz2Kqlpy6a0ayUS5I9Wswjflde5L3u3wCy
bffDiMyJ5BbgmooHYsFsVNcHrU3Wz5AKc1FLKa7byh6eOG8XLznvYU0dLH0tFXxrmZ1pD9nYDzix
43ji0OMNmQrK1SsG2PilJAvkWiN4xlghmo92aa/qR7WwSatBMFFs0jr0LuvIyS9kWQyXRI04q7I0
soMfkEqoIeqnSOEWFZ4Y8JU7y7HaNTjE4sVw3pQvAV74lQkZj84tyF2jTJJbvc9wglkJSpRZheJq
mAUCTLRTmvotRfX6DkEqpZZqTMJlm/ntvuqiguNj593mJVz5udN6yo5Q2PpSIN68rnPPOQ6mVz/L
UHUOhNjJ766n4ZvMTNj8IPGfQttS9nXQUp5ickmfyrYg86/xRWuvuyiDpptgSjYWhlYHBMgWUbFU
SPYxZ7LJcopfxaRjRX55ZcnAc+dYFbqtByBB3US62d1R88TrH2uo4tsihxKBrcvbFaQiPePEV+86
eAHkouPyPZRkv6zr2ix3RmyG+y4Q9az1AFaiI85KMbe0Sm9WEp8kNgjQF1sVUumJN0TZxCIjiRCd
sYZBPYytd5OMntx3JGBQvcyUq7oJ8ltNGftDK3zlOksceFB6lCILUjwb5VSLBDXL3AI5QBjg6sSH
KFrfXTLl42/ya7/Z+n4Cy9bIZL0fxzShPhP0/je/EsZKRopN1yAPDRCqfrHKRKXbtGo9UkgdMRBG
z/F7pzau89B0HMSRBuprIauxoIzW+Rfo5UtrkXVOe0k3IdspVYjMRfQDGc7o0eJTb6aGgQKWpgWZ
XSnNhdoS21QlDhgnsFbcKzDcyTQYDb2/1Fg+TylP7M1HoHZ3eRym16Ve1LsxaIV9Ww25zbKYt8Fa
0wf1mIvUux3KkuWoqBwyrFQzPsgmiI8jUucHM/A16LNoZO9C36sA5mr0hO26U66phchtwztWrrDH
yAcKHz1jQvO3DhL9uZc4wERQsAFznUpKTaw4m57C+LIsTW3bZyK7qanRccUmOdZ6J09J6+o/BLL6
JYBYit6Kqgw/XMXLsKf01N/56U1nVRkK5XsvC66CMYGd7PjuTrP7YNjjEcRWXTP5wmex/QtfK5TD
qOhyX7uevEkUyS4DoUrQLaQVN4caw0JLDGepZUuJ1GzlkapGHFrfK9YyLszwCO85WSf4NS4qJTKW
ilmFx7LKs32O3PmgQ4m7MPWS6kin9PWtPtnM9rGVeBdjCec4tgb1tvERxS3wBfq3to6ObpYoVFak
3cplp4OxRQrTfa99ZcwPBWiQcFF6U1J5qdJmScHMXBWdpm2zhl3ToozJRpX011JEgVSKlxaJ2t4O
7H0GoLvtgMEjosYY7BXAO/n+mYY4L8a3FXG/K7Asxn5wenFf5X601xORbzyjrh4UGxYyseVKuBid
NK7nKFwhloZljOrLQDTdR2rrr1ptjO7514ZwkThfObWvAXVNo+YB9mC7Dx0/32qN6mngqhsW5L7N
PVYLACgXfW6j+4Y4s/P0qNjHI82BGeSXmN5znYZ7q5XD0maXtB1S01gHKPe3KdBqysuiG19xRmm3
Mej4J480tx9sP11nSzR6twzYUqvzwjHyHSsGmRUkIXTLqgzI6BVMwEscU/pNm/TeXgHus+xKzVyF
helf5WLUN/ysCpajmtWgrCzjChEtwGZPxBT+Gxh9sxiB4SFkdb3CxKWslVBTtjpu07UemP4K+m57
5NaTE4o7oitTRxn/dEnWXkFzKE+OqeRkJeTGoSrj8ALrbPOEfJTYjTTJLg1W6GPesj+eKYVsuUCa
mWvRifZ7WGnFPkeisCF6vdslZonKxIO8e1VqqrsvPaS+Lv4QEjcnJezcCI1s6Y0NrRkMC1PuRwJG
OCN5o4gVEiAyNhODg0PJ0IhHW8nYDmma9U74aDtKTlZHrKw8pCEdWd2h+twTlxORhGpzhgJEQG9K
i+1NEctyP+p1DNegNDYZOspt6OrVfhhE/EpgoL30MAfvEI3R/VKyVtxKT9bkJPRJqp4QJmZHNWfJ
rKvRgsoAYi/ritYCc0CfeyNAXC97FAcEWjRAGoKU3M2oSS6CWg/vCSX1aRIExZ3R1+rOkOqwwQJg
bFuVOXht+3a1tWtfwpBIx63ZSpVWVuul13GYEzUvLaW9QDpD3mufTx3SKIHiDUIF6mOh9jeOk9kv
sONsQkqJPXoxg7C4bCjNLIkn6Z8k88srhVJ7rZt5sU9yRc0Jg0CbgbqDPlVNiuyzr3ch3PfIbr/F
SlQdmrjUV61rA5cC71x+I6U63tMCz+15mbrxtqcnuVcVR2HHXJP9gbO2XIxZgowYryChej7uwrgz
0uA46ol7peLuJsInDegZWiRfbjxh1xeN71A9RypT3gcDEjasNc3RiXDzLmWmRvqBlKkUZoHbn0D8
Rw/CHJldikCqL4qNKM4Myh9wLOyXevTUm9Bv3GMXy8hfarYId6E06l2mpfLaoz0KT6McT8lYKC+y
TEeCDLzCd9CEJr2+89xO/VY6uZtt8pysjxOch2EmhyB8smjpHkQTqxPCiBg3O9K17tYpGvWSXDUt
maP8Jp1ckU70qgylLC7GPHVf807p2HDHur3HrKXTc1QdGA9s5dRFmhMMqHZhgBM+0CR0fa16NhM0
6EvKuO22Ucv6Tw+r4nOUdHIvw779lvHxamhaaM7AWGxRy9ccqziC9qcc6JWH3M5JXyBUdTuR+9WV
FmhErhokhVvo+fcptpKbttDSnim81K4DLaj3TserWCqG4ugzoTjYrgaItSgoTJ3ZQFin3h6gboJF
7J9KNR+JMcTJT+6E5287jqZQ9gUb1IXv2Wq+YAwE2d5i24t+3xGtQVKxy4FelrSX/Yakuo58RZPo
bZEchqpKyTsXSvuECS97JSEs0GaWljj4hXpao4Wb/7CLMXsMlSEHXU3re+W7Ir8MHdGtXP72vYfH
b5yp4IUoBNZqsqvx7Qb8mlm61CCpXAsrjez12MDTaNDWmvNB2tmLjrPvyqgato3BkF4XCNy/61pf
wL+W4o7ELqxgno8Md86dN3KNoF37M/T14AolGzs7n2LRq5LZRr1OBkV/FrZvMGoMbDW2U+nLxJbi
JtF9qu6qFzrVXMjOXPlVyiqTN8pxtDyxlo1ZbCDT1/lSlaPz3JRGHs+BYUVveC3kdFGWywuvjoyb
MinDlaUYBb0zCdWTPRwtfKVm8zwThlFkc0IqhnQW5ua44livXBplVcGpkJl5cpAu0wgP6BvNEV1z
DkphR3HGbgVFGd0I6a5aSXHC4xnpK6ucWAOj3dMPzSkkIZ7nH+XSqmmGr3SYIhfQREl50TVXhTPe
VUOw8JWo2bFoyXuWchdXaIDchEKRsiqBou0bUWrPpUFIfC/04V40g31roW46uiOEWsBOxWVn+sNO
8QZgMm5W9aDAk3SdFpnLIc4FdRJOZZpZpnW4I7og2edWq4ASjHu6snEcEmLQ5ATYq4ha5jBqrL06
tM5jkGCfWwgSBC760US3wuF+E5d5dYUD3H5tg6G6A/KvEPXi+qNAcw7SZ0ZCnbdpSTlxKjN+CKxh
3Hd+3G5kLUHcEDPxiN2V3qdDWumJ/lf86NRlsSnoqqCcrNL8WlUnIkNr1FszTRwDQIekcpQFLVMk
iijv2BRleR8nBqa9MDIyohiRFYMqcKMQ5rHhEDaDJQB7YYnxC99xPDf0sd84njFeW3ZTXbAtbF+0
lHg5hkljXfusniw1fbbVMb09lRwAHs1sTB8SN1dXYJGUle2H1SqL++zUdHkDAzAYOa7gBC5XAYUA
czEocb8vDJnXs2Lo2IepvaVfxhaUohhzwKGrbQYLEbkqsWsBhZydF7G/mHnQgfBo+G6drnLcstUy
NspOgZdQ1i923XQXISGil5oiObgB7UOYopllqi9CpS6VY9DUCDh8zKckSbVIRUs7ia8EILpt0wFd
WmptIvRLRWSMV0d27j5QOFndFF6iRItGYfj88Et3DG/q1vLNHpmA6efLxKJQQcx3Oop9ahZufEWE
qj5cDlHqYcTpDM3yNpbCf/qKbXiSiIaEx6JnNvuNHY7KhQkP79FOJCeX2b9yQcivbRlYCkqt8kgF
LYqHEkBStvhXYvnkwzaiWQ6V1V/YaWlfxQoGDfKMTfPmX2llNh7x5PAPcfMu28T1ryoZsWZyZjlZ
RiNPUifhL8P381dh9rdaE/9voswQfr6rUU/Z3P/O3D4Cbvif/2PdhNmPZ7xbUj43P7Uxpr/3TxsD
Ue7UxlBNrHOg1P9uY2jWH7TYBBpFHBuabds0dv8Toi3+oE2B/AHyw8RBm/SG/5b/A6YHt2AL6NXU
AX+vi3HWu8WVQEvfoeVGjdqCo0uL5X1JHXQQMCkvuvRV9qZzSzL/ziqRqWuPv7QsSGa7o6+sKV/U
x6euzvtOxNt16RsCqHZoGoNl+/m6aUbxuy3CywASi5ZfUHaZAWRCD9YdrDD9YSTogSbhAFFtj+/e
0NVf7YL3ovyPLg19QNAHonGE5vjs0lQZy6Qrq8sWoAA1FIuAnz7TQRtGIYUMo7QD/2LQOrllw4ZH
V7WsrnuDD/irL+7krG0//Qis1i43Q6cKo+305+8a550mfcsYiArLsEdTBrBEspCJwd6iG32N5r0c
tWqRkNj90uWVRIOVkgE819zp3E9SSrAXEcnElLNlUf4fvCF6GAYDVqdfROf455sjtaYElqpQ0Cuh
d7WxN/wZRI3WkefrZBySgErcDX3dD8uMYNFgAcOy12cDLsEvONzThd51fd5+JaZJm5cG7tZ+68O9
+5XMwWF3n/uXwAjES46L6aXPXSqjsCx2iZZqD21q2leKW+ZQkyL/i57ZNBp+uTot8ukX0GmhTwP5
3dVTNiGWKd0jUcvBfWj19QvYhWDl14QqfT4cpk/tlyvhugXoYgmgLmf9RIgpmpn7yrHMzeTBC4Lg
WnTu1efX+OhpiIuYulK2o0JK/PlpYFz6uU9cq+8ZxSLBfXrXIzhe1mVd331+pY+ehmQMbAeYlyaP
0s9XSlpBfVePLxuabbeltMpLm9Do7ecX+ehxME4xfWk4B6xz/HcTm6gFk/Ay01x0d4QXpVvVKI2b
KK+HL2TmHz2PCy5dN5k2HMI+f36evOs8zQvjS0rLzbIllLtim0uK5hfD7cPLQJtnWp9g4xPY5/1w
q13S18HD8mPF422UFv5BUnX96ts+6wNPnxTsHkHnXKMOo58L7KLaod2QsllqDI4npP/k0PvsEhGU
4aTBbaan9akTo4lcu69RgcoIDhRENsQk67ZV5VfSsw+e2jR0Pi9kww5KkLOnHhMrn7awR1mTpRj7
o7pp2SUuPx8sZx3Zt4emouQyHumC25MK5v1PW6QJ0zn5r2LC/0UNzURgEQ9BEr/0bvWbCRb8wJD7
hGFOGkbbUFm831/Lrs0UH0F/7LyYSEh8qQtV978yfZ0rEKYnQrrDOEGXjebh3CwQZYHqqok40voR
u1SSf5VWRbBgdOXz0lAlnWCoGyIHkjsTXmQ+mtaoLCuDgsdIHi6Rbol3W6KPOYnIJ1SxUqt+rqP7
vDGxon4xvX2w02AOZ0QTpaNOgSU//yRGIwpqwOJoCbpVIxWjF7bRxawaJhX0ANBD7VTz5vNX/sHS
8dM1zyahOlB7tJMG5QPuCcXvFCPeBkj4uwAkml5Qu8yS2m7h3yTDwaIAdv35DXwwsC0bPeVksMQ5
du4aawrphswqR9uj7E8HSV70oGO+GGzn8r+3ceComEjJmpkM7tNdvFujJE1wqpnqkY2Gri+bHpYS
aWSwZOj3uO2jmcrgG4WJAVoWxcbZqGdOO3XPsqURqYq/SAHcKTT2Us5Mnz//uW3u7db46BxmZyQ5
7vniPVIjLdwSNzTjAmt1Htwgh05e8iASyzGuwvtS77KFJqUOyzA1+8c+MzXiH9uQf4NXGHq99meS
Yi354sY+WDosl42NykrIB+ScDY12NN1OuuqRloG2s4PJYZXELamlLfLs3OzDU1PJ/BvIsnxfVV34
oMvaBplaykGbJWzqMSxUYtsXWbzLUqW4/fz+Pho4eA11lzHjGKxwP79Sq2gk+Az1iME8W8vMhdMQ
O83F5xf5YEbEyahO2k2Ld3S+fPqD5iOObY9pMeHtMV4EdynihFk40n9fZVGffrFef7T3tk0heCKG
Kqbm6a28G6nF2HbIE+WxV5t6r9UQ3ihlav28q7AMI8+nAKgGLs4Y8EX9Bpd8e/JGnZrM5w/+wa/L
5whUD0GzRRrX2aYOoUKuB051THx6WGPY/EnkRvLFhuHDZyX3hJ0crjEOkmfPWgMY8vALHtOKsJ/O
iZJ5UMlq7XlBsdCaMoaISfEa3M/g1sp8BLazzKpK/eInn1aas10lGk6+Q8yMLnrNs2m3qiu7CpXq
2AWcGVKhfSvG5geKhxcvd3GBjGtp61+daz76eZnVUHPiGeYQcXbNuHAsSQvgqHdEEShFVU6EIXOO
zRKWlqFtjQwtZjOIQ5+MD8o0PerNtTnUSzCUT/601fj9181Bb/rUcdZx0v151I34JlraVxQC/WrL
qM7wA5n2F0/960O7Guswp/lp4Yet8/NFlMzH5JiXR8RKwV2ohvKWoGnrt58E96EmGE3Ibh3EkT9f
JNeGJC3N7pg2RvWKNCTejYi3vniSX6dGLuIYOh/qJBd2zg4i6MlIJLa6Y6124lTUY731xjHz5xEx
i+kXX+K5po+ByWGEPDzqHGg8bftsrAwWoGAjqI52EpIfjdrYv0alG97rEljKsuudfi5o494RuIxl
hhPL86CJYGeo8UETw1jC0ptS0JWM2Ls6qr2afIUhxjupy6JbfD6Ofvmk+c0RJiH6nPwR3PX5vGGa
RAN4OMei3gMc0DVUVlW3DfeYU0OyUyTGvjka7FSfWRDR+d96GDa+5ET3mwNhuhMOCTYgLgo4rno2
2mK9T5ygHI5WbBPJa9oxAZqh+sXLOR8IXIRIDRVRP3MY5auzbfngOMANQWR3WRXPEdJ0FxaRwMaQ
RV+k5b0pN9/PUm9Xms687F4gUzlnV2qqFGUVoyAFQ3E9KlZkzqeUn13YAUQJJUh3dbDsddUF11XW
0iEhyPNH7ZburrDL8faL1zx9RZ/cjXv2mkPb9y2R18fQkMTHO1p2VYquuVLV7qJUDGtZ+kNwl4Cm
SJphBGyRtwigem1jW74gFUYo8fDF656e/7M7OvtK+mFE7uJVx7FTYDMx4373Eplcd50lZ7jBolmN
MWMZx0E304ryd6e26e2Ai0XyL4hJpz7x86yD98BpQtDkNkG7c6es2UXDy/pi1jk/H7xdhPkGSbeJ
NuA8ANJrlbJKYoZAUYsbxDvYgsvhQlT9muFdLYix678oLH30OUPEpW5AMZUKgnP2nhNyfka3Lo+1
51QkF8cjuB3HzdG8Cq1usnnppLDjBwIUfpgwqe25FXSjTk8KXecXn9ove/jp8U2IviZ4NdTkbx6J
dzsjPSIgQkskRxXf3Y9tSlkvbA2Sdr1IeWyRpM1QRttb5B7qvHetFGSJA57Zi25oFjYH2Hrl8xef
wUdvhI0Lnnq2SSQkns0xdZs6uaXXx7odFGWB9EB+00JpO/ORLSW+4sztLvJykCAVKQQB2c+RiCxs
0Js4ONMAn1gRupjADaeljUiO7hplI4pfJVG1dmekZfzjizuePoPzz4T5mZmROZEtz9k0wgqi5n2e
HlsifsalHqPLmDvq6Gg4NciBnIErV6hj+BIalStVnG2mb//QRyixM94pesvPb+h8TzC9VAoavFlC
Rx3m658/nCppoHG2xVFTyjGc08rv1rSem/arwTN9gOfPjUbCwfcAnuXNxvN+Wx1Xea3S3jo2jXA5
9DGpR/PY1RM2WDGwSS9O821W5vo4a+mbl/MxiOlY0kg3jxaEVwF0qy+/SnT9YPVwDdiDmiA1dDqW
/vzwTl35YnTcC+kM7sHPjOS61YLgadJan377Z3YNTvCglYjLYzX83+SdWY/cyLad/8qFn80Gp+AA
XBtwMueseZT0QqhKEueZwQjy1/tjt45vS31Py8eAX2yg0UCjS8qsTEbEjr3X+taPrwQb3y0Y0103
DCVPuIS8nS464xe7xfp2f/qM6TQ6jueyCdI2Ww+NPy1QnwI9lnaArEu6xzgmLaWmY3xfFGtofDjV
5fHvf6m/bvnIMkNmP9RiNnXrT69XL0DeezVdD5k9EDPQjm60IDloNyqQbr1xTBhqF1qQHTJNS81f
apSg2S+OHbaen39rCjOGT2sEJqpbBiY//tbcnlItZXtNivgCfZQ4gGTnMHT4oPsl/CCQ4D9T4DGa
SIty1O+uOynSWukpDXeatpWzSRI3FddMQ2k8VKHPEHqJcSkjXEuW4mBbzWK8msbgL2di4c0z3D+C
00M58qFKJporUa5Kpsj2Rn1jLW3x2OWie2cW4I5I4S0QzMgaeogDS+1WwBTgle5E5RtvspbFPbqj
An4GZ+L7OJjJTaP0/E7aYeLumo6AcawhpX/Us8BkTqyEHq5Hb9Jq30lRvc+jUxrRSCMUTpxTyYfB
ZSgbhQS4MYiWdizhwiQSpqltF1/82u6SjZos46FbJhB2kz1A6gaKnZ+KvFEf2xrY+DazETFGTVGU
3dafHOeT5SQYrydDMO1KliW4zTKn6TCMODYhXsT5yrPOYdhuQu3AwagZXVmwr1If9k8HDbfZaIu9
7BC2odXuVEA+KTlsfRZk7/BCah0NCQfJNu1djhQb5U29d4qA/L0mRFZ+IPcKHms+TSnEC/6UD/+i
5tZsRP5qJjn2GKrEdRx4YA7nUGd6H0sj1HdhPQUHJx74cVLIRnkcnNj6VueZqbboVHUCfLaAOkg+
heo2CLp0swla0iAJnuiXm4r4gjqyRw/owdhYNhp3QIx8gUXZEEtnsTSfx1yVcpu7bvEEZbnHlzAN
mQfsp6kBJihun4TReQLr35jMmPwHvp3tEib9vVE5nJy2V9r3nipt68YdECyjlYbHFVUCVf9uGaTs
jxZf7scCfUEQjXaKGQAwYh1HeFCYRRqlxAXooyH8Ohj0cePF0J8aaZfLuTab2Tgkbty/N14xLDcd
JpkqstD4lnBCxuYRIDdpz7Mb5NgEnNyyIg8t4h3BjMVDQhIGCI+57CBYdS0JnHGofSTLfdgkW+ai
PNWoxgaQzEOgGsgaK7a0mWtMkFXvkPCYtrRRCZWYS/oHhAWFuwTnRb9LK6AlV3Ypc/DtTZ58dsd0
NPcJ2rXHxpv1kzMjVtq76GSnPcMuneK/IV8WqnHAwWgWGdSJDJ3lFKvp3moYym0kJ3+1y3Rof/Fw
TVn7fgrtXbVk0wWLWXtwQDwCbJqGY4N4yTmRUFRkURfG3kapNn/2fKxt4DL69Am+tHW1KnYunUdi
5gbH+ZJuKkRu3qkx6vFplGF2q8d4IOgnzdjaOhpFL/hEaiJXdIpYRS4YmkDedAM0Y3fS/ycW4/9H
tQwc0P/cQ/w/6gTIXUmN+BX563f6MH/iu4jBs9EcUAJyIkEooZ6h1PnuxVxdlewBDFUwvK1+S6qT
f4gYAhDEXOhCah/BKHkdIv9DxBD8RrVLcsV6uNDnxNz5LzAMf28p/el0FmgJVoMo92FLYJ/5ueW0
kBkjBy9BQ+6QVSLM7DWh/lk5ce/kWkIdDe4lActH3CItPV44LrNrZL+qw9bT8Md3wbAHIzWWUDfA
T/3TaeliH/EDFRDFxUl6kcF0DurqKxj7J20Mlyw36BGQBgSXvbkalkod/vSN3f3xQj9IG36q2PkU
aG/xKa9dTVopP9+hwrlvrQGJ37ZyA3TqVDJO1LpFd9tWItW4chYUSI5hkTjBddpst1nQYQZYhkLt
FS6QDXAksLVJl+DzCArE9F4H+om8jP5YEj/Q/FEf/98QDk1fOUT6r/92/bkd/m0vSRAccbz/+/pS
700791mSjv/9x/8k1+/7O1mFOz/8x+73Z/xefu3nh6+DLPmjf0Dh1p/83/2f31fK09wiBXpvJBxg
/jacZT8Y8VfX8j9fdvv+c/3ONec/Ft36838suvC39SLshh4BlCGLyKFv+X3Nid+4IQb0S7iY4UDG
X/S/1pwgDJHYGCYbLAULZzLL8fuac7Ht02Ojd0i7/w+7/z9+7+9P199FIf5UGjJBdQMetjWG3WRY
HfzUVS06QdJEW0PbTztdHOEmLy/4ksIz4WPDVQEmz/xFOfqXV2RIbCNHQfwEL4Cd6KdilDHLOGAx
3pR1D4I6FYRTLEphsCCopW/3ws6W+z99G//ZkuLT//OSpo9LW5LmCV/F+s9f5v4dDBosGBg1vKVi
CjMRqEf4U5xD/SLxJtIQ13ZcyeJ8V2Zl8kG6Kwt1TtxvqIfKN9WSoYJWx9GvIWVRsP/7t/fTgufd
cUGgRLfxdsNtXwOH/nwpcRpwv2Pi9MCDgOZsphr2yTZeBu8WCxL721LC8K5FA2fs71/4534FrAha
JowTXJsnbdUk/vjKpBH4edqT6j5PGDgoVAPnkJTO0pMg3EkT52NtMUmiTLmVSdtblw7QWkdM3mBY
3MA7gMRzx4n0ICwu5b/aiH+6e67vjiMKrASDvZDVwRr48+fiarepEJ03m5acDXuDI8676ykCN01f
YBrvuyrzj0ZvBPVWkNjtHWxGgN+awOVZImJh+CRRr9xXssYZkhI0S7ilZ4TtL9/mCuX40+O16h0Y
Q6GPoeXDFQ93+49vtILlHGrBh5GLWJxW99iO3ya/cD8wj77Zf2nKfE12DvuXNFHuW0cIJnGbpT/e
9rCIrjBti4/emLrw3+tpuMdh7IBcJ0ZpI4O+804dmSkfnMzo0m2bpfhOh0lYn2UfzsDPFSHWYTFD
vGLHL9OtDogPvFNzWOp7yPXWGzmSnotlN5ZxuWllXxd3GLSJgmBG4Dj3eYjudef0mE/QHjRBbm/s
LMUtjGG51/AqLdxQd6kHk+8AgxyLWpwUIHyJOg4SFPqj54+Pfi9aiy9KB2++ITm9+wz76UliAduT
2lLVBxhmJE3Go+HDdbT8VkUi55kzlrHpTz1Ddvt2nup4PhEoDV7QbEZj2JS90HlEVBNy15qQ6s+J
n3oQGGoszltSqN3siujHhdszUKsdGw5/49LOJpZKc3JhiLSVfd8PpKZBJxUVgd1Ddk36ottf18D0
zY1tav5t6NJOCJ0DXwe5rSjQM8PCSbdjs8TdoQs1ANtmsQnFqqYs1wdSRcy3xCMUGgTdwg8mopLQ
5WkrYFtPunMbJ5ZLRkGdlk8TYvALYmREmapI8/lWoukChsfd9cUiNSAgTSkMvpQzWQgb0TtpVFkS
iGIVLv6bOfcIdfCjBlws3VLfrd7D4oiDRVyMaYRGURopAn8zIDB90zaB+R70aVHstciXD/6CKB/L
/PyF67ezuvrqYDs04RKpeAYzRyZDcnQXI+ERJIw9gufPbS/OZXq/BE7wJUMxtWaRkKBMpDOBSJVl
3dP8hKIW54UaNyAbQv0k3Yl2a+80abiv0oC89LDu7kSisb519li/Gmws0zF2Uu+xFW2jT8IA348S
MlH3QeFiSQeJXlgbi2h6cnCBKpw60UKOLUbr7JTB56oyMKOQMF58XoAP2u+oPmDNmkX+Zc7JCsLQ
UsiBtzBraydk3e2wX0JRW7yLYvj1hX6duSFofjg4CMzfBUqBa5rR5SPWkZYAsdBmbjUteoRR2Tv0
kkV1Sjw5vHJjJY2R+y+pMHTbGg3RLx3GZi/Gid+fFM6Z7z1YQbKA8zaFwRghLFLSg2oB9S9y29Ha
a1J8AcwFOdu4Gqz3JQnwS2Ostl+tOkVJjm9NOVEz5f2xF4I2QcwxsbdM/ysEwPwJQ2b4rTM6MdPI
GKwwGrA8PDUtZTwOBD87W70mYKcI/K1bO+1OLEP7mLvGXG66EZRGQbDhNoOnluAKtEn5wbBEZiQw
68TcmUkoNhAW2L7wbC5nf5YCqkMu3jI917c90WQRTg/IzrL2T10GpxILAFKT1hTNpRU2m0rTec6E
WbfIx72X16Lfl9Il576zDCyMYX/d+cwBpdWSJFo3cXpWKGYdgKOy+NYQP0TUrVPkQLWMKdwUyiju
dJ8E4QH6hQD52C8PZtHikMwD94KtkKymnBjS63k0ZHgpOwNg+VTil5Yj6WegFvodOJYhjGqTg8s0
l9siNPx+044jYcAktNO/8BLn2gYhuqfUTu6C2soOeYFvix73OED+G+17NGzjlk/GOfpD4EaubMRL
F7ZNBs4wIxIkbYwFc5E9WZvMtpu97PLgmKcJOWNSudl55rJyMLtSjFdNUronpzbnAzmndIpqYxqi
tKzlIwd/+RZ4mXOdW/1EYh6Yj/vRWlS65YrQT3RH7O6h4r7QH41FyvvZITCZ+33sXcQUBsVlGiEn
TrNe7oxaY2bEK7YAb8Amn6Rg3HmKl09OMrhyUzeuB2pxTSNzicYL7gvZVMZ9xZOOwVER+0REgYWm
bGIpVFs16HTf8cSytgv3ZvDpZYXKU7vJpj+Ue6kR2QU9Cswaw1mX4g642wmH4xN2XKiq00wskjEe
7MI+dL71jsX3oTXDr9hAHywwiV5hv81Jctsvau/irMfi4Z5EP3S35MJZ6aYkXhZWScKWmlqPZetd
j5aZ7dd4wMDW4pKHacNfXDsbN1bWzjKr5TlWod53CNj2dRvmx2kerO2qZTtxxvlbokTzr3FrpZjz
EmAYWFt2hafGtwno5GXibyc8mod71wd8hFwOu5eGiR3MXtPAR7foYW/2gVduaJnW2bkXM33DniiU
i8wR3yC9K9sIjA63LbfAj9fhsAJ1kF17VSHJEDVSE2TQGle24bOMk8+GoC+LNz4wHtssSfZszWly
ynLPochyqlLQo05M0seDQgS7UKTDU2Oyn6LHsvhwi2qnlk7GD3UH3dtNnBj2egqg0wxXSik2OUIa
9SiuJmgye3/M9HCgyACr32uRRg4ptzeF+j3AMJSqv3JmgB/ZZOLX9xwzn7ZhN3XDDpjPdLRwON10
XkfhPjtuu8IEKgYz8+r625jjsjzkMZ85OyDah8gl5vFjJ31kenaVptHSmQtm6RLewh5prvfMcsXg
OMO5i2ojWInrUw1pfq7au4W9Z587xlyvRM3yC7xSZ/2MfDwza4/RaWdBUEGT5U8+VT15jKoa3Ggm
AsUGcGK4976RxVFJANy31kqM5062BOkUaBNOQ5oQG7u4RQ/82B+iECTLM9Yl/F+2W2FMa0IccvmY
uQgRCN3l0JhmdUjNpju6MEq2GlrCts5wHjRVVadHDpLyNqCX+lHaVfvg5qI/z5UZ3E/872skRa9T
kANnKVzIvE6ZvNgz0QYS6IP1SXABvNB5CY+khVvf8sHxnxMEa7u+ieU7n6z4OFqxeeGL44nh1wOu
hg6JqMKsFP2r1+GD2nh6cTBayXI71/2bthvyFrnFRYUjW+r3op83RVtpWqq07HalazggBZLS+tQW
I4PSlWVsdY2P+3TifRbKwV9fuMDZML7XGProODDu02evGgB7dKrYqhZ2e6za7DX3qfmW1gvOZpV0
VuS3mm9Shs68J6dGUlZZhbqaPOeSYdc6Y6YisXjx+Jep/DdoCHkUtCw3ZLwn3PKwboNlFju2LXXT
WM5FzWXzIEuhlmhOnOlEJnWy64w2uFNixCafivpSjVZ3M/vtfDdD7Bm5LGEEBD2HS9zyuFma+kTM
WfGJS2kaDaHS9yEHxoF5HxZpv4Lxm67Ze2ab06cUDnehphPdl9p246vKIoOh743h2eGWfsxntzvj
o0uvbdUkd525utCGW3+J66t2lqa9pfQ/J75xqvO+IIWtIaM9ls2zpM45kD10T0/1QPk2b8y0GQ7u
KgMI/Km86iVexNbErpmi+N6jBJXY9ojiFgshVq0q1b4pK7Ev+xBykwnEpOiq9slR3M6Jni4Pcz3T
Kg9WEnZWWAc1t1fkVVuE9Y3yJiz8OlIMcy+2X/bR2AG/sBw93K5AGHCdMmWbVfMFOul4BllvPFFt
EdYsauMCSYnmbsjXzffe9Tnm0NTfzr1rv8xJVx4CQLMXRTTOFtzQWwoZixIED6gKyS2vimw6AHL4
2rl9E+4lMIRdFrvxpTPWBKJ0CIH+zvYtWXNgS9KhvoY/5SFOSTJ/p1OHOno29GaRdLYCHw/y3JJD
rw3kOIVPAkVrSIDWoEqe0qX4Fqpg+FJhRtwmk2aCmtpJsPFJ3t5kUsUHchwBXJijQaGfkqfu0b4j
8PTLHDfxnqq7vrje0rAx45Mcnc75VDgxfva2Tdh3BnQTWhigdRukt0DJIrzpkI5rig4mChkj2Zyv
OCsOg1ss9zIY7Sfw3flRr3p8nEq4b9q6C69lPiwbyFMLeYQdz4HT53uTffcdWVvw1e9LoPCTxTkD
7OtUDbGBQ9YrDvPgBs+hS3gF8OVSXYyylbt0Kl+CBTRKIQS9+bLOIpr6/avVjFtjjPPz2IRohJXj
camyJk79sjMrriwquTJ6xvkUxOYu6/RyFbeetVdj8sh3ohFVZ842TuNhL0P1EsSijuZZlyc9m3cD
RtQd3ceUC0w9ExzvH9I5q3dONjLw6FoekclrkMrb0FSCap72tcrYjgouMMSGm08Zo7GjQRV1Cigt
uMrVznvpmYQFS/XgjK2YOQvC9JXkp7sSds/esIOvCPRtxoozYFeOllOYZYzK5Az+YryZS60u7AVc
2pRRPVKqLcfCZYST2jZnqc4w5AvwRzX91Coiy1HuQlK/DhO4jo0ZcrwnLO8jTa94T138sfJVelh7
3q8YwsPrbp4oqprU22CSlXtfwZwaivBtCINHTAhW1JLVFLWtJSPLKpu9Z88rm6TCWs4URxNx9qUu
S/WqKmKrCPbU+hQo7ORwre7KvCTETPmF/whnu91Po1/JjVeZFDUijUEcLB+Abi37wXUk9zAhZ2ax
CcGbU1sSTBt48hRoD4hVJeXYbIpx4ivslrTZuD4XJrfjdgDwm+KD/Nq3eGxeS62DL9085hf+YHXr
A8DxTjGj0mtCwCD4p33vfkggeZy9qZmIICfbtDCs/k5ZrUanpObuiM7ks9uaHoBy4gmuJ8TsxJ2Z
7Z2XQ5AiTt29xn7o3LlD5cId42ahrMxE6GSIcxwU9aGtZXt2LLcl68BIYb4gsjiTSauux6zX901a
9gzjUKbQym5g8BrOI1HKBk0NF6q/O1lvlRrJKjboNh9ErQoffEkxH8OiBuSPIjw8IbIY+BeXgMHp
FGGmjffc+ov5JTbcZRfKYP7i8IQflAj0vvcbZW2ACpSXKq6HSBiyPeiS+w/gB0zgG9qo1kiiug9R
wtAa2Ew/VM4zkzUldzFK8323jOFrA6Yni8iuFl8nYyAVUcZdB4e4zF/Qp5A8lgPmu499Yz7rnryX
sij697jTa06n5XxoGtWck1oAbCzrszuHAwxwx3+iYocYJLKrLucyu/Gc5V4RyvgKgogM3FbLo0k4
71vhBsXXtoUmlNoeZVY/HprSHM5TtYRXY19TI41F+xRMXXBv+j2R3Dw0xzA3za3KCxCsbT5FtRzt
QzMnxoOt6ns9Y0Vxhbwn2tl6LwedRE7VEOE6qY/wWUqHA8scyW7RRvuGjHgyD+xIPaPxJhm3XJBA
R5uZjo+VNFrkBqIjYbswLomXF+P6gRMabSbXlTWQ24CUq9tkee6dnVor4NFVRQuHKtbdx0HJ8z5q
mUSh4wZH6Oxz/NCWiESPk4P0er/0Wh9ae/a++kDXd52l8mtEfY+VE+vmHbs7LK3NZIvauk8qHxpR
Q0fjdipKEe+U6JQV6d60zpbsmef6crGDXc/G4u7IVdDpC4ZSD1me15pvVth68z4ulfwUUngV+6nv
wkM8SoOn0MdCDtHMvZ/Q85ibYK7oms2ua4Q2sR6ATUlCmvMiOzq9n6R7endUx0AWvOAiOua1JBoW
c3AM6zgcTzX+BvsKfgBNNIgujIytTkBM7y0LcN4YcMGyVJkcOPlInG0g692xndbF525UZFkOhbdq
LnloxQeVchW6SYup9L7Re0PvwvuYRmwQWT6yeTInd2W8d6rfIfYeI6hbF7oTrEVJeM4+p2r5MllO
9WRzIUD/VsoH1H+whnxXlS9j1Zcv3J4AZsdm5X5a+sKTh6wOxHJjTo2dHTLRpjshlHsjWWXczHPg
VNtOp1m1m7mwXifNrIcT7ntocB2z47vejuP67Nty7Bi12dnWcOvqqi5bYyY5PV3LzaaEyVgHaUap
OSE5huNTbtgSipxHK9NtVNdt+S2UdFu3SHQ88WyFzPYPIKrY01PLLssdug16hqitxm43KAyCULVc
CCyWqWEIF37v0YCnJVkcHYQaPb5qm5+vURnqwwC4iUyJodN30zKxvD2swNNDmtmjTW7mwI/jK0rr
qKCJ9xS3PJ57azKJhWzVoGAfLCNm5SVJ3SnyIQ0QeDD1FBNjTJe6VbCHgCSsjRHQJ/oaujIy4YS0
yFdGHeo4FWkpHjyQFJsyFkYXOYDYwGamLKtHUTvBNVV5ep0kjB4iR+oqhc3F0CkaeCDMKKP69AlB
KCBG+KQoLvA6i9RcU5von08hEgqyO4tFbks9ZoQ+UIFtwwYN3v3iZC5pFkGcAX7DgU0/o3XUXSIS
g0+m7ogT9tCNRF4+mkBKKdpoNuW1fspTLOxbUoYBPnvTzAEyuZn2Tmii4hEzcMWeQdD2l9TtrSqS
XLg/qj5O7wbHqb+MfilfPOy0dL/b4dYdTGg4doPmfCMW4ifyutIKblws3KPwYms4paWng1PTk1i2
SmegfkxKDFcDxLJNSll1x2h1FpFE9/XiUL+/zrZebsLGD6uo7drQ4UBtxLMwwbJHPeoOzmaZ+p+X
ToV7gx45pzRASA9NjD9Vr9lYxxT01eBn3+Bb06y3Ul8Wx0G5lPx0nmugFy5H0lXCeXsIIVa3myyA
ZLLnnTufpykUI5PdOOCJnwlnkBqQGdhGW517vWQfbPgqT0GCmtPqi+RAn4FHxkT1FZAMsiTJEazg
UlyWuSDjtWmTjHBaMHrlNnMrlnK+EIR9APBIYWUYln0nOr9yLnNZl4CdPGGXJ8POahkZU+dzcMeJ
jrc+ffg5gg8UXmB506QPZoONbSxIuy3nUZxlNjrV2fSoEnfc1Xi4VU69v/XgVH7KxFp2ZmalHhGx
oP9IG8mqMLm4s+bILDzNw8RWr0qfkmJGbRI0WQp+nyu4txtSb6BcjXVP4gdZmjdDMIb2LdZe06Yh
YVFawaOsysjwXX6FnlU5RV5rcA20f3/ezSBJv+oit70d6GYQvfySzradmG8GKxY30rJvPg1COcOm
U57VbMB4lY+0coPPWTcWn2a7S/Uhb53yhagyVsGSFM4L0llEYXINKa8SvypoLOrpNmD5wauqff1q
AQyEvBfSXDmZmaq5WA8G79Cv7MLbpU05ik2exGQfEhhv3rh9LQg+o+dcjR0LVCYjX11qaTM9+Eq0
5aoitrgZ1GFFHKob1zS5Z6eFtQIgKsk7o7piejm329B13RsXFz1x6qVpHhQBzEw2YxxSpu8kcFS6
1iDWHFzEeDJte1CH2mqcVZ5NPvxm6FPmKlM9uQBlVAkvuppaBSCFX0ehdVpKfydJar7F1ceexyEs
t/Q5dLznglPVVzJX6mpwl4B7oj/6ywcAac37jEd6wOLh2vNFcD/S90NaJ5SnlSJoYh4WeJl90HTP
avRbTK9Vw4RjNvJgevh9fjVXVoUnnOxzsD6Mv94ayC43Ux70837QNsorkzOSeW3YJo9FPtk2zmPL
23ksNgC1qQxfCnf2M+6jwfgQZvRNTkGv4HrCq/w6hHYWOU1CTQfYMjyRDNGy5Y/B+IJTZNFb4E9o
bpuiErS4wdMxHO1cdRV3UPf2Lba+gzAIsN+MNPjJcR1sTobUQzm2ScDJApir40sRoEv+Iv0hne9y
1OrJTe+NLF5R6WW8MvXUsQJplNgXiHXwlZtpZIjI/dkpTyIc42Xb9aDz+IKq/lvfGMnI4MwoXlqn
M+eL0oUdf7QXCPrhhjTl8gT0uR8/YyYplhc7XquDwFJ+sBMFmLZdQI+ie3RjIL2cgsWutcZQRrCu
Uxcqs5Nta2+g7zPFHWcG85MsPREonnG9VK0Emlj5nBRvaEmJrd9oYGHyjoZ8PtxXXWY/gxdq/N3Q
hY7emw0xbrgNhBS30jBKqrkk2waTeSlqy36AGFnse1qDr3B8lvckM+NrsTQW118hLshFlldXNBkV
9jA8+MnSHNs5EBuReAxyRi8AitUXt52d9Vu7tZDC1PHiX1HM8Up2a8ot81j/EfL7+F5UfsLjE2b+
wUzT7o4JdvnVavvp27AkOmNVzegOy6l7yPI2Dy9KQk312g7mslEoRYIpsmWSzOP51Td1dhxWfKId
jhlxgov/Sbth/HEw/fDZoPTd+iOPAjkIMJyMRHytsiogZcXx7esJLPDJJ0TtNsW85R9TVAv2eR3H
lcQsEx+WNfl4ZDMQR65VPcTEJW/eWrSCbOAS+OZ+NsnK9GSXfoaDmhMAh+myCFR4QdOkzwLdRuRZ
Rnie04qZoS78m5QZ186bRwiFulogS7tauPB9OSQPFWynxzQzPJMRVm26m6SnwRUsrj4itM8+2+OQ
RhYkg1tWELBxPy0pKv10kO/KCcsVE024i0PE29UItd6O0OsjTifLvA43CTfd/YTDp9g1fpXeouvk
npG1hC52ULzqjWu1E0aNDpLrIsr0G1NsNjtr4saWViYxbLSUWwdqHrHn6ZSOCsVX4e6oa+uzGlvi
R8FNghAtJfy0Nfsuh657mkNVbkiJlh+9xSq3spP9lb0syclqSuZiVvyKOK7m7BGxkUe+1TRit5CL
+jor61uQuflNK6dnX1ikdaGs3c10tK4Ync63uk0LHRlun+FuUWLr9/D1N3Q9iSuKB3EeNfIIzzHk
U4pq9PNcqubKQlxxRzOVB39RXb03RW9utVj5XmGS2YAoUbxEvLUwob6y41Ppm64T4aUhYMBrvWYb
VmaXvlWIqs/M3KAf9zDejTzrD+mihhFlBOY5N1C4fhW346jQ4tHUQXWFhqTZMKsOfDLscvdo85kx
p+aif+fKGVYaHNbmeonb8MQFuXxh4kDoWiHtlQaeMqGHq+pErgrDC+iw5pPOJk4xNafNs2oD/yaD
8/0xBAmwQ9YnNzkN+tfaAksq45EjNQMHt2KnzSzdS0Uja9NX5UUYnORzbXvJPjHtfquM9pvh29NR
1C2pS6s4KPqvqbJmvuo4JxU2pC8q3ZEMb0hscySynpoN1+05z2hKkWibRGWg6t3fi2N+VOUg6sBb
TJoJsE6AByv66UdRR89+adbQI4lm69ipkT+KyxLL6V0Jm1GbWfm3ubKpLP/+ZX+UR/3+sgIlCaIv
oPoe8JAfXxZMqxa4FJhl1wb64qqc3Xhb0vNmSwW6SkYkmu1fvKZlrkKf/9A88qqr2hCHgs9cB87L
z+awfvAgspUMnsdpVVROeWMyhzLZvMDNCSKJU60kCQQj81uLmhoZRJAfmfdz45sKbxl3KSbQt5ko
pokLVGZyeSVqAKoyMXLGyTPomJebJVDV8lmTvZW+t8LNv1UFmRXMvQP0KcKsqQ/m3Brf/bBhBARe
PrQ4mcO6OgrgJvc5bQ0j6srFuZmsVj4H3HIVMEfK2vumh6twsE3Zjkdo9pPcITyf512hIEVtrVEw
ngOKbnVv4eyu2hGjLdhFWXS0ykLTegozyfC0y0fjBJu/QEWpVNeCr5yArDq196CdvGRpcVd4U1px
1qU6oAdLabV3DIrLqEtcAOI5mEnKQoPIaHpw2CS3fYqx6hRk5gRqd6jnk1ea3NnidGAQnLppe7YK
r2Nuwv36FcljV29b0RhfqzoAuFpr7YOldIvso1fWtjhk+RSMOze25vcy0BlGjV6DMi8mPZi7fCJn
fgNekczAlk40t8hVs2/QHTMiE1hxd4LD0GIEDQsax6Hf95cQhAPb+KLyEu1Qj9Ql8RtMDm0b9tzH
jKw+JNWAVA4fmVPtcm/E+9RAVqQtYBWg6G0EM2Izl7I/u1ZphvsOq+OpDWdTH35fHP+S1PT/y+go
D+3bP9efXn+GQTl+rrMfhd/rH/qu/CahfoWThUinEELiYUNj+F2Favm/rbyeNSMKJeIfEVHfld+2
/xtNWLyDLi4mHEQee+RAVlz63/6L5f72+66BmfQPht2/lF7/4/aDHpPuZuiuDjv2Wesvudz4gkLQ
9NmnLMBmUgIU3SCA+pXw9Cc54R8vgkEQTbdpesL9SeqKpcxPTJ18UhSvZL+NZC1mRNqbrfJ+IQn8
T38dJgTU66vD/GdBZwJ4uAzn8CNGf5KALBVO8N/hwf5i2/7ry4B2QwsMN4iLKzP9H48KqQSk+Ibe
ntlZIENJHH7SojTdXwh2f/awragCgoZgFAECE1DUfnwZGxNSEHTOh2VVNaFwdF6TII/xgpBKEcLX
3Df+/D/ZO4/kyq1sXU/lTQCKjQ3fhTmG5KH3HQSZTMJ7j9G/D5JuVSZLpQx1b9xehkTyGLi1fktf
YJGzdix5/YsP+fNjeDs1JOY5KTDQbSfif3jkOQuHVhfPGrVhPq1/MM6ptdA0mxXSZ/tPLxclaa5+
uHz+QjD8Vx/ZIFgNNwJXDJfLzx+5SipFtur63MioTx/mQp9CCNRuNXY4hxRx6LVSlz7wp0XyLY84
K6iwRf1KWfqfJyxpgQAS6iYRJ/Tny7swl6QmgVo+D8BmgdlE9+zu1ClmhfqL8/U/X4hgE2QZgo3C
ZEv4coQnRYkXK9aelT5rcIZhxhqzBaR9jqLj33+xSEB/mjQ4npgabP7zFhNBVqX1RStbmorC+UrQ
96LRXLzoSQzwF85cJ3ZVF3dJO6EDRMHo6J5cxvDMcqIFet5EZOt2i7myBZmjRE3XT/HsIyZL30lv
Z2MfWlN7gxaCw4pU2A6Mlk0Z+uY6Z1Uwas2IdWwB1scIkdhbaW2Um+daUwoLIHMEcG3XIiZ4IkSg
R+iNPvMwXYGiWJM1iTsTQ5ir6NEIsddoFgH5PA2781BT1xMw93DBLrwBeQb5t5jeh/rNLpgHTp3i
hOWN7Sjxk0bWv4WuZxbVgaHVIco3TTfBm6qNV2yaQ7PT28mG8DZZn1wFGuHOHEE1PSn1vg7qJQxZ
vqc1o3M2L6oP1bBSI8gFg8kx1GV7v2DcpCmjbtl/cyTQRNknUXeswxrJGIkM1ew1CHWhMtcqOcAk
6pY7EWxGrJUxL+O9BV6gna+liRNvI+9fY9aAj5aCBtulEkNm1PGqyOTf1NYW0ftAb8AtwLfSX45o
2AdvnpFHsS6as8IXuxdKGjdnRA1osbjDRBdrgpZXVVNukLx3gGVqCKbooDi12mbNrimkzUio8Aol
z53ccrWw76k3hhltSXvTa4A05VJZKSRqX2oY5FS7kate2wWxY+Rj3aaiVQdEwyndwebdVDlVP++d
tmnRTWoAF8l5AXDaiJ2qgxKttPUacW1AkWsKcriRBDML3Oe+yPHOxBvCQsMDvjta3jJEAyruG8AA
updz5jxTRlbzFI6jNugucPhQIxEFd9NRz6GIgSccsGL195CIa0bnlgC4WVsGMDeVwmwcfH99W4cX
oxaVw3KN6yE1ka1rNYqAvZkuBjIhoxBKWT50NO1UDVgGInkDeUqt1T4URYRcvEiiujk6TUenLESJ
KNj1RSbOxzE0xZ4A6vZzWqqJaluttWm5NqP6WKmF/aS141bkDMfzPc0rGX3Wczug8Vty5B5tE9bW
lYxG5aq3acfaz9z14sfFjsHrVLsUcm+1IAnXMJ/jDY8FI2Iz3vLVVaTtL3PVk6Q+tsI2JrfXV5Uv
Q05z9RRLxnZ2VpNGEbIhYvOA6BCJ42TM+gp+TyD0OYLY5hlpINKYAoYuCdQVNMPrVaeUe2Warfo9
YgdHZxpp88rAaqr8qD6LecbAHQ3R8xSmY7vrodCUh2XqR+1epSonvEr6gb4te8GC/pwumaHdgx2L
+MMBdDW/dUmjjbabF+iiO9cA5ayeAAodJXVnLnfnlArsDkiXevC7E0lEJBF6o+inEANrB5/0kK0J
NLaXtLE13S9aVaJIIIZiBU8XqjQulC5aOZZxpLNDpeb1Ytd5GdimMthoBcb8psNCAMeYEJ7ljoZE
HqIqo45CI+3M2l2GWl5MeY2Du1bb/EY14/l6aNO0p9i2Q5XW53UyQ9aGcK6pkaifCFvVFL1kGtte
2YHpehpUDNIMVSVxpCAv4VRwZ+m8RR0QJtVJhyIsKeYCS/dshjcoU+fHbm4WwipKinbJmERvx1dk
8hjCkAyqUOrjeB9GlvGAFpbFRY8KfUMx1nbajamZmDuphIbpSvbaksLpFj6qspIXmgeQw7dxSig7
1nLNI60Iv2mG4IWYXiqfoE5Lo7iakBpucuXEeCwnGb3asHtUfWZK+CJkWn0bcjEy9EzVBknJ9DsG
d5hczB7dqwnucaob6nVY/0hIQ0bQiziYhL284CYsWr8xELAh5OlwzwECOa+GUyaZXwLHw6FEvelF
KFSeuqmLX4AdKUyQE5lXsi2b976oFHTRyVQd67msEhBfOV2Ws7oWx0zRxbCz58Ie/ZTOqHfDKoyb
sVnyBxVr/FtaKMiUR3spM2/sm+ROzfLuNZ5V/WEQyvSNO1SaBhWFQ4j1e6QT2BZatLc1e/JuWsQK
3bnG1idaEnt1V14GY1MzaTT+iXYrW88dXIBLP4jbVeqYx8e+RW9em81G+wH0Z65NECox7ypabC4z
J6OdgIujcGurBxWCSVu5/Aa56H6Zag0qc2jCS7F20/nKLIrWztDl55BQW94p43SHRK+i84oHa+mW
wEc5DSRqSMIS2mW6E+1w9UpnZb/WFCgn38aiQAsgT0nHrVJ7/qaV5PNTCjsn1IitWfRtSXHiu70T
axM8tcK9EANbD8i2GNVl3oVoJ8Q61e8tfB4hkCoshYuxr3hDkNKo/qZPVyicLY0RcNEqu2AVUVb7
EbEV4Z6fblEH2d2YBYRqDBdxZowUHiRdme4aJcyeuWRKVHRhiWZQhl2BqT7vN55U1satRsXGuvvn
i+3/TsMy2yGJEzgb//v6ep8UVatcfO/67z96KP/1m3/ssGQW/aZtruBtdrSZy9lu/1hhySb5TbCc
mPrmFhO4xv7lo1Ts3zAbAuJtdkMBsLbtYn+usIrzm87PbvG5PCNs1PT/yL2M2+un0XbLXTegEjBR
q8zqtmF+2cfoZQB40mrU4PO4PNmljrCSSsH5M88HROO0CdP5AHWIqlAuzm6JNhxYQfaV1oPjJTU3
ZXw+WRBiTzpC9aKBIzfRQv/YObsSa8/zPIXxx6T33b0D4/M5Kkumu5YZp4Fal3lJ2U0+rl6P4vq6
R7h+lphT07iile0RGG09geHyngqni68ry1qRNFvmNzMNCZ1RAH0pX6O3BpHoTg4tZiAu0lzX2xuD
B4EH6fGNu8sw83CMlXuaQqo3Y+JdhFUMHD3VDrqIRqsKyYfGLOgxvW8c1qKtV/hKzI/EQMj3+3vh
+s1CzDpGbAd0ENVeHov1ZjH410z72U1lNco9M404jqSk81ftAe1yGCGxBkGOKt/IUIxAMFYXq2XN
3AvaMf4Qg8qHozOHD0JE9rNWmxmSrYqbaLa1GClN16C9XJtTitRZ8fQ0W3bp3DDnWVR0lHkib4HC
zIuo64v7vpD1S2JU4Ys6qzOg+6AsswfFVhrXMqwZ+lkKz5yUMoZVp1/aLYxyCBiphU9TUBbAuW2T
eDWDUm+U91iWzZMq4b1pZQzv+9lC7DDB0B1ov7MaVx0HWtlEk90aI+UTrixG/TEci/h6yiR35m12
rNGhzd1TXdjGa1oL69BR3Xkdz2N3r6qh8jQSVHyw1s45ZmOEABps4iicgiUKmtSTg3lf9+b6apiT
/kE9pUGNfaJ1V7Np7ITUnRehiflyRvG7WwZ9urJKhMKktwAIN3ZxrYsq/rCzxTiqYpIvulCx6VDK
9jINiM1d+CXpRZRg+Pgvl/MoHPaGqo67NTbiyzlJ7dNKX8DzHPXiGRHxQsteYV4DijJv2vwIvE72
OK516g6hUALbmkZvEDTVIs1TAiI9aL1QbHuv50t7bFKY/gXTV+DM7fgwl+UVtB1RHeNYBgndmW/x
yLMoj8M+dsdOWw9dx/VQOibSyCYTvaeGRf1iOi0CqVxZTuiOomtcGtHrSmfifmoX4mp6rk2JszDo
ETSdaCTMTlreJje5uoZnS4L8Q137ZK/HMDe9oZG+atK5GqEDQRrU2acceMQVaYm+LufvjZNV3qEK
xxglB3EdD1Z7jXdPCYokJ6Rbb58BjTAXrc5y0uRSfPIcny/NfolPobCsj9BMlj3pHSPa4VQckizJ
TijgMHLiyHjMlwStJ0teTgoArjEvyretiYzzgZBS0VaHOOrmSyxZFR9+nLcgIFYXColmGySst66j
aU5JE+BAfDiN5BSWNadOFUkCxFWBx7YaIOeXE3C/wAAwRT50jtuVxzGiTisO0q7cFVZ4QMfubeLm
CAMl1TzOXLpDnvtjzZ+Fvji3zQ9LvULAYrBkJeNA76rpZsl5umKIcbdpwyQHPr1NtX1V3HeoJKrw
wUjg1SQ5eRdNR1kvNQrYxpzQGxVK39/K+aHRyoCsW0qf0hkiIj6kU5AmFL+im3Coj5tuRnnuJJfI
u2duS7Wb1xck3QS2Mr/N5q6N0Og4EB1cQn1yNdQ7kK1oGbfEr/GyIjUhzhCve0zWx6zYxblfynMs
JLfRe20dVEJ9qlsNFTz9wZlzXAZXF9dZaTBR+UmxCx0wBXqcV2QZNhpbfIEh2mTkrwOZZW8hnU0t
1FbsWLtWntvxU9i+azmxQvM+rDW3Ho+RihwrJKjHrFQ/zIY9qe8fsO73PcoeHn+7YpzddDLOxkY7
z3LzDW06yPxtYnzOMAAJDCGKbNLEb+2MKp9qeG23VltTpxoKt5Kkg2eaxKG24x6gIqyDFlAvN0Yf
GdQZEOeFMhaJhwXWK3UYWS1T7mMxumOk6e5c1H7jbKOfjttKCUi4csOyvdcwc3aNecMuo3hq332T
FnPpql+uyfI09f0pb83HQtqCn56fHWO8GPLV73jkyXRqfJjYEy4GfJ/agohIap/kBDxDE33TAI0y
47Y07Rdk25iItftaW3wtsR+b5A3PrNs1J+4g3mjqhIsOw9UCHWOW9GSGrjX1LpSW10wzhGhzjlya
UZOwGoXa916yxJbjWZZfjXDDRcysHBYHOjw8VlvfULgH89SKJ8t1lKNacrId8uY7iMt+RGBNcyu+
hYsIoXM95Z4NtpHjSA2tM4pAOUnWYZ+NxSWmbJrE8CSH30Ilu6jLzQ5afcTGEiAFDdbpPbERziUn
S5aHGW482q34E/T3dVAD07hdEiS6lBTbL8jE9uo0e4PKaRCvTuuilloujHWCIE8kn8ySSxvQEwBy
AJvrGk17sOwi4TtPNTzVenPZOMVNO/RkOi2XfUVUJ+ZYMhXfpQmpNbwUImk8GgIPEy5aVhFSsyOS
iPJhxZX1nhZnQwm97TM9e4v9jlxZoMYoaqwhF9W2BX5r2/oiKa5YxMv0ZMdBUT4XRHKGGCuMCE9x
dNUMZ3Z4wVl4cKxj8Q6z7bX23q73ffkZW6pbKbXfTmdmixsIoMPZ5Vp6JCGDxmf7w+iNHTFhrgW/
nz4WxnMkQBSOpV0x6RTnVniXADcouNO1nWr5XRRUEgMk2mqjEq/In5cXrFVXA+HlBkYewmfzHgvt
E+SbrHzsRR6indbZrzYGc8dX54gSRiPQZ/p2eFgt2EUGfwawK9VnPEXzdyX8HKrjGn42/ZNZH6V4
b4bzoblP9Mep88f1gMrTi+PK62Jk637V35fg2w+Lep3ZrKndUeOPDTm1gf6Msq47qKjF6vNC3C75
fS+m10zxaw6bftR5uJn9flq/O9m5QmJM5a9dkBvfMX+0Q+kyuoA03s78k+eTJ/pzqWC70xrXbBjT
4hcJcReFilvwvlNAQGz7N8i0MJEOnjYFHSubdF6wjFlWwLB5NLvLfj4buVWtcjeuZ2bc+VN8TgUw
YhjkBPllVZxWbrmtfSGGz2l4JJLMVbp9UZ2140vRHNT8QFMX40zkVxSoTe3kabbmKfmBhdnHCHAo
4DsV5TJrHbTJ9Oc0iAu/x3Ppo1fd27zZasEnFd0b7XVG5BdRpt7ETK1r5GqlJYbGPsjbC7yNfj8O
CN4Q1tRTYI33KwUZog7UfHO3f44ErmIFSYYDqZs8q86rkfH7OACZlM5l3OB92VHpg4r6Kmcem1ZJ
Elb5JJo7B48GljwQvMqLI68yEkLNAgXhZM0XA+fjZQBTw1WOMjBUbszstVxvHJV7YbKLddXVp8+8
fqBYFMWWm0cHYZ5k/NakryvtdIMZ/LBL/QWXQZ7Hf+4lW/EN8L4NtW9v69GPORqGGtcRcaf5+Qx8
A4XTTjlqEZueosShJBaZBu4xt8Sof9XqSyF4ZonxtUlah3C+2bzAKYU1xdSMQ4Xf6bkmC2pvAS88
G2ky7bHtjjykcvlEldtlPQkssIop7/jLEbmrq2JfmblaXfVD0pJ81+ln8YR9WBv4/rs2XfZgZxxT
Jx/Pa9yKvnA0YJ47bLRndcE1uG7DWpx47dQD6pmXllp8JN18Zych92Ju2UvZ+HG6z+eg1TpaoFef
3mfLH6y6PovU+aKMM+FFY3hAms5NtRsPWrHsHAGk2zT7XH5a3drvCxPUCdnoOl3GKMJ3Yj3SZ4p+
iqv8pBTDyayQUL0u4kHWH5LoZuTS2FNuaVM8xw4H6iw5kmQEugbWLO6HhsO1E9/nIbN/fZXnJTG4
xC4iHO2KfdRN4LUUAztlenR4hphOGO/G8qHnSNDuugb9wi3xZu27jzW5JGztetHf4CeOXGo3KJ4J
ahvKI7zNkzpNu26D7DiZhtHcj1l5qAUnUkOBt23dqZ1G/KLmjjFPwJQC9Yygg/A1pt1Vm2/V5tNc
H9XYRuj7ENo7YTGAIhb5BcO0xYf9IDDZgrZVyGXYPPQ0bAZfIyhXRE9keTTjeWpNT864Cg9Z60Xb
Dq/Mm+spU7Nmv5ZzEuA2B+pHo0JWbQv4jorhD0bx/0QEv8iw2vjD/w7CuDwPvic/4i/bz/8JvagG
mVMEp5oCxzIBrdxB/oRe0AEIJAUmLuU/e+z+JzbOAJPRkejAg6vMBPoGh/yJvPA7rJJbLqpNvu+W
5/+PYuMAk344tzihwJdQ6mvaFjutUUvx8/2Nkl7BbXUqjngyTKDKBwUPTRAxU7qmszwiPCtcJyWQ
4IjFNjtaw5gc1rW+XJz09Yev7C/utRtR+oOM6o93glZCcjOUjM9fEKChizMyUhM6y7PpiHuUaAyp
Jy+GA2v996/0Jbrpjw/Nd0g/g7R0TehfbuoNghwRF0Nx7EX4FFOKLWeqGEJTw1kUq7saTtXNoim/
VFT8WGtSLYHZItlZpUxYVzrnF4+Zn3nd398P2cUOx9VEXiHNL+oKC/RnwWiSH3E9E2RpOM8TU2bQ
1voR55TFaELTeC/Mh7//HraP+eUb/+llNyb/h0BfEABNXUDWjxNVrV5pGC1hKlT8qrZ98/ev9BfH
9sdX+kpcD+pCy1Sr5sc4nt5JkthDM2ECWK2PPPnlpxLbmfLvz8VZDF6JJO/3L5PD+zW1P2ydVlC/
kR2VHMoFvMzyJz3M/WZI3bo1HuWy7AuqhtvwiFYsiLKzOtZl0Ov2s1y6GJfHnssW3xwm8IGtDLPD
sceh3CdLgGI/u4yrmYiLEg1FhD4uXCrAKKW6VUE3r8nPQfao6O9GGl+RgwuqlqrPIQefI/h7sPoh
jkcIL73ZdWb3kCo22vBxmIMibkdfNezJdRIoGpKEb8hudQ0EDl6qUvSAXP8S3bkMoCuqx7bf6B38
Ny8SZncZ0ups0eJ7sQztzkjHJ+gvTwfXCFop79SVwdTB0XGqZufkzDogC5NYGC+4MGAa1TnDvqfs
ULoTw0LimlvPhUlMGRdiFw8PJmgQW1YxBVURqneOVp/r6M+vpsxgcujtHXYWhKYxbGILppgbJdxZ
/90uo49GnXGldfm+hyXm+mKNV+IXe7V26zjsqmmLz4swMWhzQPvtg5iKZ5VJxzWZ9iKxr7pvsEMK
4Azl0kQDVMehqmEjRFcf5s45dJU8cJ94Hpf+Ksnk9ywlFqMFb9nbCxm8YbV4U4O+Fuhbd/VhONSE
+bPsaw/MN3tOlHclBGnqmmrDF17tqrKJf7Tdqeeh2q2OD5UD7EvKhNuaUXFhwJKKPhT7seN6aYnt
wc6ap1txx13b9ioui+aSON0ccbchEIP0USC68JpGdUYWnR+ozEdL5bwghqsIBOr2xx5GP5BL+ior
IdknYCyzctlbTs09Z9V6ny+dtLgRhx4iZ3k2A6B7XAePilzfkQY7T1k6PRirOrslLabuUhg57Fnn
lWg5baK5mUrnw0o11mzqNxGGRGJl56BsjqnVfGN5WRzbHbIFcE6AFkZubMU0KsSx5itxf6YUEQtg
k5zHKniZhel7tafbUJE3cwyuOnTWFYjdjd3UgmA2xRdjL7lqigCA73ZNVYJOEkzUc35wcvloRuI+
paOcu7OnjaLGSc/+BOTfnnfqnXTKYzR/UAd6kROeVM/kDoxBPRjoeLGJlO9CX31jbI922J4kk+SS
v9ZR5mEbJLZMOUTqXcQNvcJ8WppQ94Bidirc2XqeUbM3QxUgmD8rBsGuMQQEstizBAKqn2Zurzb2
IcgwJ6quk3Jnqq4wTGrlsr02026NVAWL0rDX9OxyyNl2Mzsw48to2Ef2LT1SR61dA0EfCviImF+j
bj/0fLpsuBiaq6wed1WLPKV5NezlTY/f6uFDwSQ0ENABT26lH70igly9jtSHNcaUPvtzzWkrr0vR
8c/Zc5T6YOIpiT7Skh0//pxXy42SXd1/bAtbPPhroZz3pMTY9dlc3JYo/JE9BBNIU42NvDAADF3d
7C/L1iCGwPJnEFyFCqo4bsFqzUBxnuPhNZ99i31+kQSVZbZHkCzRRd18OxO6PpPTlUyXNfXRYa4H
KgpWoD32Dex6+XFd7pTGr6Q41yU/AE9B89lZIhyfzIWzFD4yiziFR6x8HQB1RYxO880o1mABtqIA
XqEb3I70HRWMV3IcvbTkG8az2LdDsH2XRVXSYwDeiJRaAk4X7FsNxqaBy9RpSjdLMeHKW6OBc4zu
agvtko2xlDC0iYCRWSORqRl3NXByt4V8h88FeQzDGqxOGugmgUNxcYZxHBmB9CEzPDyn57Z8S9rz
IYn9NKEizhEXfaweGtE+miEgVamzf+Yv0KduiQ3EEBdLga1erKSqkXjHRqC00FciGFhrupYoJApy
GoUQwcDQzVu9ctxJZF5BG5wkIUGfGk833tbpzsRXzD3lVNIrYepXqXxVIbMLskU6Tvwqu02T+NJp
36byCqadPGiC2eydg+VG7wk2rNAXzM6WAwx6G+KQvezzYS9x17tGa2jckMF/m+1tw/I7ewZcDlhq
OD6ZnQc1FUSbdM2uUpPXssUeloQpKgpD63Z13pUIte1nQUcMAnIsx1q87GiOOyFQb72Bm8aKDoTg
tuqxaKPPpuhPUxSvZ0k+3dFf5JyHao8gGo3VWT1aO8CFJbQ/NTlet6pPGOwepZhNaXl7XgnFnXt7
X094qUYl/x7SwsQOXl/yzDrX0/yjGlv1ANJxI5vsoqXvQcWgGvTil9W04ssSxlDhbCQpOl54VEf9
2tCZqB2BmIajHPpG8adkachsOtD3V96NRTYGGJnOs6HHXy5UJ0N0RqyqD+0oCCmamj1hi6y6CA0q
l5jAzQc6uEVzHPNup3Ydz0pSgZz0DRoIxKUCGfoI10Y3fQyxQEDDYzFa2n2jmE9Ek8TBxryo9Ued
22Sip8wFwG4kLPeoVJpSmS/DvCAkpZInnQUZieenKifrmuKL4o1vx2pe1vqqVcaAPDpySyveSgcC
TTCp9IdovSDCSk2ip4jYNI/4Czd2LhUFwY4qLibdIgJWbYJ6dZ7WMkOchJYF0oEdeXrM1g5DwnA0
rT58J8+BR1Y+3qnq3J8TCttc23i+XXzz5nVMHM5pMePMEyO4XbzWjS/idnmPl7R6SpZqN5XNqe/6
SwqRsxvsagSQLsXzZISSE9qGeeJugo0AfmN1AuyMM3Am4V0TUkU8dO/SNgM1zYfr0KofJsobMH22
Sw4Ei703XZIs9pwCdFTI5Uo66DbKgrw36pXaAKkamp/BwZ+PWsU10B8iAKGOFmq04bk75mI35utr
GkYGibNNWILKKagip4lHiezOykEsN1WvPlWywm3TirNWr5WT0q6cr3ZEF2ZdEdTkfFhttLiKsQUe
NjXBfCiH8AExltC6U5FMsNhnDF663xD479ntVlQZcUfmFsK9CZrpWFXjoai09qrLR2iEstrPZf8t
dWieK9hoVuNhWVWy+snPkwlerKJ4pdPrsY3750ipdZojyHaxFxPYFBDfz6Rs9pFoBl9laD0JM8V0
OLXARG3SvoY0JNF1MKscgbkWEUdyVW5yZxroWajGO9pAnvRCgkfpPChrklDou3KLPrrOevUCdTUW
wnx8W80UGK+rUyC1ufWsMbxasWTqBWPIqnFCZcZeDF2N6xzPSKJGTCISM6DSl37fWU9z3jJhaOMz
hYJN+QowjyxrnSu6J4qFRK6Oj2xt2QEoVGxF4LHRZYfZBCsOMxR+uu6GaMy+oaUAuVBn8kSTVjF9
z6V2Mocyvltr2mq8tpEhmWq5J4y3VJyl2V5t4m+Z0yZOYKXR/dAjUy1F/2bM9VVM3EGv4AQzDSgw
PMW922Dz4VMNxPJ1r6SsMPcug7aArvfVJVLL+cma1bN+lNZ1pkJ5xQ1VavU6Yt0nqEPJz7MmICU9
wiC9HOuRyLwyvBiItyBaJaDk4KQqxrMeofzasm0st9OtzJXjRv3orxIFA1VlJlMTQT8K7D/pZb2X
Nyf0WSUyu3MemfthZiqgPMSXXEZc2MeORFSsYZ1Tn0zUrRXPy9zKA0dD+ykuHOMTfBe7J1bvUX/X
BiSFBBU4zdO42Yr57/OOCiEUBSUauCqA+IQxudezyVsz9anGQI35cqzqu8qwvCzHGJtcNytpIpF2
3q3NtWyLk2pdTPUTWJe5LF7GFKHLN3u6Fmuzy23iQQ2kTV3yluFmLPrON4Zvw1Ra+Kj6/boJH7hg
ycG/iOwwdCWsciTfk7U8q+IBKVys0+EHwIkgqjYPHWxpExMWPPcF/h4H53AiCLLI9J1wCnIJROAk
m9yLHSl/HqbvRXeu9ehFkCp6UYOimTvXKIbzyB68rKQVzZzOhrw9GG3l7LeZijHa15joa+WI/pHx
lVAkXymKcxDwg64/FlAqYaLvdEomplBHZaEzeudpQNJ271NNmS/3FreIIb1Ka/085+Gdj/d5nLxr
9vdhvkjLdEE4q+f7ekxqUqfSy3Y+KSFj2NxgXXeUHIemAlHe+RAL9mlG8DVHMoXOKr7XVgutQWyH
a0zaZVuq53ob/+F/+D+88Bd4oWqizf/vgOEfpqNk6H7EDH//nT9AQxolCDBE5a/hAKbG4N9lE4b5
G/5aScuEBjaos7X+W6+lit8QT1kW4CC/upUJ/gs1VKT4zUAzDb1gEnDCDPLPYMMvEItkGNpy91GP
AdVJ9WvP2Jo2eZllFo7GzFLPECbOD2aTtjF88VwQNjQNuw722k+bnsIFoqDTN4gL67Np4uUXtoif
wTOwnq3xguZnfcv613FU/oxikWbdEYKZLPDrUXcwpLn6ZFgOB6vOrQhZVtzfQA2G35pNJ/3DQfsl
ZIlmjbkGgwsB64Dqqqlv4OoPABq2EmVCH4PJGIW33ZMyAW76PZ1tFBHNP6vs/f3FKFHjwIHUYn5w
vrxYvbSmoWTwmrmiL/4SD29arWT7v/9EP9Nd//Mi8FfQXZxj9pcXiSn5i3KIekjoRD0qFTmmq6Vp
d3//KpIT8UeETpJUA8MsgcX5LPTRf0EezRgwuhBDT/TKVVTflZCZTnMT67s1emzYu8NJes6g+kY1
7Ffc/GkEF78SsFAZbmfJI0FH/qCp4BCkmxJjzNeC2o4W87kOwvWdyOazfr0irewP+uOP5ou/OOD6
ly1ge+M2JJq0cVOxA8jt//9wxCtET+RHmOT6gBw63tDQuEdipo2bgSzufhfKFe9dUok3jcrY06xU
zn2sh3Cgzcg91x/SIvVVJsGZcVZxKCcpnPkp0Taljc66+6xXcXhDfhDOeBm2FHqNHStcMi3aDRkZ
/LE2TtxpGKnQIieKCMpYZUgeVQ7SEQIuly7BJJIgzlaRPBYHkqCPTtfS/aS1+mAw9CbKI7rkx3bG
qAHePZAwp/aDRSpKuunUtS2Vg3IUA5Do74/6f5xbvAcVUx9kqsWo+LWhpiK8XEFbR+pJ2WUnRYRD
wDBl/eJVfoaaOYMt2BZqeLCU44uEd/n5CG05vYXaEzg3ib7xnb6VsKDh7OnzyNi+ytL7+0/1n6cy
Ctitk9iwuGHTPvPz65lKUaPpxOyL9pZ8u4H0wcmkgIacAMAJTlgfjP1XzYJ/8SGxmkEXSKqDqSX6
YgRznNjCH03sk5UN111bZ4eeYHV30pzrcoFd//uP+BcHbsMqWXzxv/Lo2d7NDye9qJe1iip78EPe
khfOYgwifTZ2f/8qX1gZjtxW8cKx4x5OlYdqfj1yai2TiRufn1jp8riqxWz6MtEWqrTI3iJ6r75Q
MKpF/hrJrPAW1PC7MtGpDZCWtO5NoiKukk6jxuv3N/aPZpj/nfpydSNi/vuUcvl9+n/eW/79o/rq
jt5+709605K07XCZYV3j2uY6+Be9adB9tbGeVGKBc/yuHv/TG62oSMuJVdyq4VX0bzCZP0wq8jdL
VW3MxozGUJ/QN/+go+dnjouGcEpyxGbMZGrCNim3c/uHc7eyEQQQzhneFvX7lOKge4qrX/RifrkD
/PESfE7esYHh1vlyeSjtkC+xPoe3WkKIQP3cO0mgO29qdN+P+i/ubr/fJH/gtn5/ManaDABwvxbW
p58/T/j/2TuT5ciRJcv+SsvbIwXzsOgNAB84Okl3JyNiAyEjgpjnGV/fB8zsKjrIoku8t61FpkiO
5gYYzNRUr54L2BNlMhaL3EogiN9aeM9CY5eA9RLrbLl5ndtQP5uePEv9yX7RSDwHtu+foBg1UqHm
qvDQvuY/8qO6pz5wdpD5GS2nZan63HAmcjKoi0E0CNKmkmlgKSPT7gyu8hReSSMQEJzzKPtkPpwO
MoviLaW39Er16Jj2MXXyHhoxg0ZzLJJvZIiRaiHxCM+Vmhdb5/y6QDmi4DBVg6yhuKzsVgPq17IJ
94HZUUPeKVV+ZnNeLnDuCaxuYk+T3ny+pcXq6wFQZkMwku72xGtTvhV9zRXafvXuw/8k8FkE2eZy
lMUpp5ay2Y3+5O89EpWCrStP3k5fdyZYtnMH6vKRzUP9LbWaDddJup6uN6n2W8+0/GBfF0j9cGMB
2xmfeWhvT+X9ensbZG6XpTOe43O+Rb1f1BADlSwq0mBfocp3aU4Yi3WVXQwv+YX8QhUTgWEw2PJT
D4I1sCEWfv04l8v9bXhzhsUQraB2WOxKcgEpvsFVct8lR8Do+6DPtwDpf/ZlcebFLSy+wULMj/Pd
UIsNg7bEyJBgaO+By9CeajyI63RXrskO3qRXX8/q0zf3bqjFm6ORk2a9kKEkvbuYC70+8uivh1h+
vMyGViRUNPhtEeq9SaXebeeiTp+KlVTMhvyjOWpXWoh2HjR1I2FtSCLo6+E+flzz+5n5HWyABrHH
6TKpa00pRkX290Mgr2KLzbVxLcX980H4brG4my+SXPFOB2mDybDo1Qj3eRC/CvJ20qJj2PdnlvzH
l2PMxy33fxUg6wfgRTR3HkuBHOzLRosOqkTqPTA8aqpfT+bTYVTMx+crKoHxYg2Iw1gpBS0pewQs
CBhLE/4ZnfNfD/LZayFOnEMLlVGMxROrrQT5iO6zqwKCbZNbsGp3HTLGr0f5ZCqUesA7oRCSiEMW
Z1Ja0rAEdZcW0wSLnBjTNlyBzsxE/rgTzPWk/x5kMZUGK4LBMhnEvdkdlC0aBeup2ymu6vjbl4c7
ksau6OZucaleUeLI9/LVaN//G/Mk0kIoo5MzWt7LKHTmQSDU4V7xQVaRyr/1s+bMNvTps3w3xmK/
DeokBBZPu26gIlaGmYAi/T+bhXL6FY3RKOD0W4T7vjGxAdZaqsbw9P+dQbhzQbCfuT+L1d3XXY4y
qw33WVxtI6yXgmz7n42wOGibIcpTaBKMwAaHYbcTZGce1FuIeHr2seTmi+M/k1jGJEZrRfjRhXuK
/pthrW8mN7QPqUPNFYMfTojwePfT2PTuLUqSF/Q53oPpqLf/xjwV+kppR1VVciqnr0sLehqrwZLu
27i9wAjd9XEP+Y+GeDsZ350VQElzIcBtam/tTDPc1Jmw/noA+WNUxJPkziuxFti+pcXZqpaFEXkw
P/fuC6TETbot1vUmv4lvtFvvYKx+fr/cGi7vUX9IbuK1vM3XUAdXo/3r69/x6cf17mcsViUMCYAC
sRTuTX1P8YMwVjuz7uV5G/qwZt4NsViWs41hT6o33KPL3NC/97uOKXeQ6LX9leHo9uhmq2RV0Anv
goZLTTvf+evozGb56TzxHtCJAebIbTHPqYmEcOi1cO/r5aZvy/RZQMzz++uHOf9PPsyUxLuBuBZA
1Jx5fx8ZNkUbzN0A4T7Mb/HVcRLhirod/qr+v7M83w20WDxSJlh93vFI6XZ1FBKY6dkhPl2gMhkb
UioiRSRjsSkO1CUnhZNxf/OSXiZr6Up68mHTbo1V6U6O4tA04iBiWVHDchOntVv7vt8Gl+LV9t84
Y0j3kqxCOvExSd+iucOKI432al7fKlF6O0j5mSNGmx/Y6ZuDOknOby6baNiyLvY1OixBahpxvfez
zvhdTwLSA2p7lY1RJy0DmtoP37tSm8C19Mm3cdKa5zpWkmOhdtGNrgwyjZhxeFkpGKvZ1ShQrCT/
7f00h7Jkd5zyFFVW1JQ3rReJACSACHZAUJDnFElw04vYFRHxSMpE/xX7Ap2KHU4miVyrh6REsWMn
mDTc65km3sh0ssYIcSYFi42U2rUdJ4UZo8obVYReqK1qRKBSdutVA/3LDbDah6lMYcvWAunxaTAH
tHyNFue2mVQGyO6+81BmVXKP6TXoXFRW7aAh2VS9ifo2XrjfRlOkl1Hm+xIxjxSgFJlDbb5+/fV8
iM8lClNkOg1qyxBrl6nClP7GLAyjbi9r3u1YPCAFeEV6SoPunrPgT88QfAe4DJB5JSlvULE4/VQn
7JqCfvBFBhNtQ6IgW53ZDJb5fiptZPnB/8nkJOB/v7E/350hYqHKfpqr4cFMFN7PCCfmu272yi9a
CJvaMdVMfBAUtDTA7JVKsvVEMy6rKADPCTblrrVKQiq5AbWMMnNMqmPrYwnhhINqPHoYW5YIUMz8
F55/6R3eKMUrUlDxl1xP7Y8xlXtIl16n0N+oDTWmpq1ZlCgM24yOo0iLH0AhaXS/58i47Zreuitf
k1NMQa3haAYmZqhGRIECVwMlS1ABZHKGM1lBJ2eVNUCuUgmpxRByDUZ8l9DV+PVaWPatvJUpTVLU
CjiHt4ze6fuBk10HTdmFB8EsxhvRLFRblIAjYKGGMXFIp/UPjGYEenVy0cEmVHnwM/+n388AYwsB
79c/R55DipP9gY0QUOJ8MYHEJxqLkAM8utWWZR4fcKos1mUq+S5+keZWGGlsQ67jX8mGghsmtZR9
VRQoEgERHfHyQycwqG1NO67Z3VaaN1x6dQETLE+EPdj0YI2TJP3TZY8TkZesBahRN4ont2txKCWU
0dp4yY6E/K9vp5suMSw36NFCq1GjnNsD5zvJ6Ryh0JKtg/fHHe+DKXWP8g2bM0nE9iaZN4FcbV47
vEtRkeSSfBVizf09LcCyKlIl9IjwGvW+V8ao21Z4I+58LrsHWM3Vc6tP4x0+FMEj54p0qMdCSTH1
lnSa9PK+uGuQjyvYphrUroDr5NJhpO34HggZcRxGTDHykwoXq6n0PFS1lm/+lhRj+BZUFKNs0h/h
7y6f7RZ1M0CMG9BOluzoSOhKJxSxFLb5BvzfmFdbT0IcWXcwsylU4as463xTI/4md2GJz5+AbSPW
qOJjSQZz3wtRcyPHLb35HeoH10tiA9LX1wvpQw6WBW1RUVAlis+INJc55RFjidLreuvQ1rgPu40e
5fUNekrk+HXSdgfaWscQszc0TvBHyM9RJ6xNdTP1Vdw63ui1j1//og+BEXBSZcYdEpjQJqYtNkIB
eD/F3C4+qEnkX3BQaC5MNP/MGS59MgzmEIQSpJT48/L2I/pSKGh4Ax88j56csm/1ay8S6HL3xW2M
bzWuyyBLfH0DlLvhwGyGXY8llBPWI2bPQa/d1XyD6z+eOzVkAyUEPXLzTfp0k8kbP9BSpc8OWW9S
d8dzZDVN6blK/8dIinqFqursZCQ1OHbmAPndQZDGtRToUpEfkFbWV4Euerem4Otbc74uYwa8b/Iy
vZZ8Q131CXpu2hWUFa0VyLnUAeVdO2vulSlzcMsuEfuI6VYSBaSyafxgguG2235IodZ72rat8cbs
hK64arSydMworh0oK7OQ2wud2lPO1fc+BE7z3Dix6X6lXsO2cTo33/QxM6EB4tCXvu/WuiE4tSqS
2gXxd2YT/rAHMxQPj2Qaq2jGkp4O1UzYXavllB9MHRc1y4v0lVGAXRwihXRykhmYZiTxAQtWyymQ
PFz84WKZh7eo0wIaIkelLeJhXU9yD+ec4kBIKDgDENJbEQekMwWhNxXAyS7MMLolzpGJPrf8zXeM
d4ulKEKxLnCqOBQThnewgDA8xq9oWsWlHiDCDpu1SuL2wafVgxNeuqkUuiQ6SRW22CqNtCegyy6G
WLpMGtoTaG02XkPBwglwgnWdEb/i8JuClAAkKa+HIhvcr5/T/MYXE4Bjh7pHndsPoUedTkAQ0kzI
wq48WAOkAkmrVLpZLN/Ram3fFDDyMFI989A+3KW5RnOP/ntYE8zp6ZCB4gWc21N5mE1wbTmUUFc3
2LP2EqJYT2gN/OjxUh/jRDpzrfxssoZKwZEKPpjn5baGEUUn++VUwYWCDmt6jYmZyzQlIPOzwo1F
td3n4FzOjPphM2W+iLSoCmGkQoQ5f5Tv1ohYpapYS0p1iOq8mTtkPLq10Px//SI/ftpcZLn4WaZG
jydM/tNRpNYHfsriOvhDFLnGELw0WAnRdBJ7f7xkcEtnTiaHEDcwbZ7vu/m0ft0V9CwoBz/j07Ks
yFtx1k+bUUCsrEMkg/+h+GcWzVIzwKxYoqRgqDtLkPmXC1VGeinqfS4csDPIV6qgXdQdcmrLq129
6S8by7ySgvZQyeW6ma2hhk57aDy1oDklOBN7fXyhs3ABQdPbOsYS9/QB0D+vhgrw1kPQUFKSIhiD
YZufecrzznH6YQIXUFgzGk2YZL4XTzkBhVojQfWPlVHiAi6j3QdAigNLbqarDkX6mf36YwxPrPNW
jOdehzfUGx/h3Ws1ceIQRK0xDnWo/8hLZeN7FW4AanA/eHutj0E8wK7pWzvMYA8HsHTiuDzzqXyc
9KwKgb9A1yUJGX0xaRJCXDlpzDgomaU5OB1MlyPhCfn4HE/43BDPnBKfBngQyOcbH/IDWgVOX2Wa
cXxxWpqHIBRHyQ3o+/2eoWK4q+Up6uyKYsqDOk4WiDcFxwlHkEH6r70wUWniCumd+voj/ljD4yUg
OCNPisyAtb7YK7rag+QzRNYhBhS2rktsBEviLQXBsCXctJWh7kiECVdpEE03tcI1v8Be7+nrX/Fx
fVMv5cw2+OYQOrwR/N6thLRMhs7QCuugD6Fli74gODh2vn49iDZ/JacLnGI2wSrpN2AbRAinj36s
xAporpoeIVRgNNl36ex5FDXbopqkydGSDu+tMZBU2klbFV5UaQCRSessp5YKBhjGndm9iIUlzUbq
weAjh++txClCKLw2F+idmOTamjt7/G2ClgJyooW7AQYTAz7b1z3zjiti9lQEVU8TeKVXltvLA3Q0
bYjvIq5GO3nKgA82CVBZLvVhh+4ugg+RxJ7wyEUehVkU1tZ3cMldbw9ticwg1/QixQupFB7UapKP
uTWl5JhwQKTzNPAyfplXtL6biZFGN1CE6skuYsvajXIZDQ47gaA7QZE/JGIp/vr6kX+y2pGtgRWX
FZY8D33xyAOl0+uubIqjb2nturSAkFiTAgUbhTIGNhGGfpqX5Fsjii61DlNiPyriY+nRhPf1L/m4
wkySQKxw6pRYsM4io/dHCHDm1CikIjqKRuJfjYAQbVQc1bkt7cMdmbIh9386GBDr8D4WX7eo1SIk
ay869r4RbctQNK98Q0/JIEUxWUIv3sJ6qoHbCMGD1PYGXcNq7X491Y9bmsmRRwobaRLtZNAzT6fq
Jbo65Xp4FK2KfmzRH479UIm3KXpRZRyq6swW8sl45MwtVFAcl9wUldPxCtmU43wawmMaY39Ki2+3
neT5PARSs9b84Fw17qPAgmhARC1IuE01mAva6YAkGoShDnmXQ54227Fu6PesVX+FW5Du1BlkzXGi
GQ4AmW4PuoUVgGfSbTz7tKomjaGDEWb7fmgwovRh4UVcXc7UwT4GnPMv5DThPsftcflIMtUIWvJz
0dGUeAVaZSGnYniHgFPdNvE0OEPXlscsPJuW/2SdU2UF6DBf2VHOLRdgqZWgjc3oSOIs2PaEumvy
m+cK/p8c3ViVoLI2uYcQ/S2rU3ogDirUY8QEBsk0XWwkLLqxvdVIWGz8NlTWtF9i0xnr1fWotfGl
5tOekgWQCnqUG2dW/PzCTzd2bl0G4g3S/2hu3rwN3h0fpTSUFUD2+Bim1m6Ix1fdzA+653/3jOi2
zruXrz+wj4Ev0aiKHBeXX03/ULw3OSmNMM/jYz9pxRXQbe1BMKdvJFKlMxP7eKWdxeDiDH1CvkbI
cLrSG9/T0rSWM/rvrR+xLzZ3Vm8kt1Gvjk4l1f0Kulx/QaNs7eIGco5Q9ck8ubeQkaDVFNmzvlhL
ZovnZ0yl82hMhniZViQiC1EvV1Czz2kP38jDi3doiTLWHshI5lq+MR/e796hXshQqS2vOhZ8osVW
xL7WFU2alpQ8qtNVoQpx4eSZ0v+YsNgUN55AYpT+/ih/zvIkauHJJUAt+7CTU3rdChhfcpFre8ks
/btREiZ/hT+3vFbwlqJUEfbVoccxeEWTVaCs8DBObvWQN+HKlS4+S12vvkbY925xtKrwXPfb4HmI
PRrFQ9HgZm2khEt2ZrSZx7dMROD6lRl+t/J2bPEGRfvXczd/MeUWGJ7Zhurd0I7qS+bHkERHPtBV
qitV5TSJ0V8rRWbRc4YH1YMX8O/ZGKGKDyColEPCZae1rcQrj7UvjjYkFcUNZh0bBjkZvYAaU8Mk
VdWAjSsaHFlwpomxr3OtvDGwdzTXAf5aHcGC7NGEWGapgH9Bl2zHgtdgz4UO8meEePB3WvnSJ98K
iwpUHtdwuuvCocWIg+Ci+zYB8YB3q8XJClyxOKGfM2jICTHQSVYikhk4c+IsLRDbKRA3sVT0hePn
0IodcewJaCaIqYS5eW9sLIFiE2+BIgVeVeO0A/MpfC/NBqhYpkpdi4CoVCybQtNoYk0eydR7NKXU
XOptwBOJGFVQEQKNp3rmFU8THq/yauy45joD702/EyCdN8SqkSzjLilijWVaWItBsQx0D29IPRls
r6uyJ3bqJndbecDYwuwkAbAtGTHTbvpyvPIy33oJSStjA6umN+PoBxDwrSrXV5rg0xAo0piuQtSQ
vdBtVRikodUKyExTNTxyRgBG7hITCr5ldMqtRXCZ2UaSc0NmYWTfkwm4cJOTMxeHoV6xBWiXPk7T
h8nCgNrX8A3ASEPDDzfwptHFrOGWj08sdnodV4oNgEiFWpAbMSShFO9Di5LeXhaDqMEqdPIvgylL
b5A6jc/RhP+jQwdJCoMFdrAIR8ZQ4DS2o7SupSz9DUgfV7+BLP+hsjzgC7NJ733Dh/e9jT3je9Ga
5Z3QjMnvFmrsdaVCvQX3p+ZXg1jKYBj02n8pm9p/omQp0F5eZOLdhKg5t+s6PKqYLW8knDgSt1KQ
8jnc/tJHI1fbq1Ifgw2ED7DWqtwHUG8n0CVOWRfjYz6SU+ARxRPEmEClY92XMx2SwkhlaSCueYrq
onzIMab4gd2DBQcFu4eHsqoMrPpwS/Whs3baDYagFegCcwrWhaoL2Spq1FU1NvFxlNXutpBCODBC
5jfFLpQmKbI1pGWMoPdQCgRT3/ngAV6yUG/59gVdSS6TOJxftLXrcJr+5lENrwh5BIlUiDANP6ii
kjmYzKGgZ8NXaN5PEt0ioSZhGQJctNNh2OXjr9K0mqtuiOStWfc8hrEEAFzHvtt3oXgd96L+K6jM
LEM22ipPojL1O14HK88n9aetBqGDVkkLhfIY8s9q1xJzC7BGorcHHHYs7nX9JPVOjRH1r0GKpV1r
WskvX7ZywU70othbfgIa1KunFwO7D+p+tOQ5TdYlm9E3fLoxlIxEcVlMr52mw8gTcPil70dMx22s
evUvneqJq6YYOcioAZ58NdYB1E4tjULAe5Qbwedmg37cKy9T2phErnfhjFU1pRGHTr9TGkc2R/FV
ptv9jmit3wO+HOlfLcdLKyNat4Xe0wknyRKSzArK8XcEv5XHV7aqxyNn1y9yeRBoR8XU3cZmN8Qt
NS9L0SZ+iXxXnVh77HEhNHH2yeg+M+PwWuwjiL28u8y0Q7NRnypJ88YzSaSPGjwuHCRpicgRlHIB
WsSqgNsjmW6z6igDbabZdtTv+wZioKVUt5pViqu8ov8eu6NwEyl9A7kZW6E+pTOa85D3oBuNk3uy
d+3VXnejJ2Oy5e+DYQ652E2+N2y50+abAvX2BlI5/CZcni9GoRse0krRL1RSrWeCko9hwZy2mM3n
LBBzZA9OT2qcxvRhxCT92E1hYsdjDiM/EFqnTXXtj29t74f6EGlZMIsQDhrVcWwDGI0hzq7WNFln
LjCfTEihdEvWntQXmfVFlDWIajBmopYdPaF47jur3fkYqzmKIGivX0eO8//pNFCF94l8lfL1rJZd
VkMKtNmtH+r5EcqMYQ9kOvFMocX6j0chjJqjciIq0p+LSzc8FbPUO784grAIiTA8DnBdOqel/3jH
oU+XKJiORSaFvPh0GTQ4ckplPJZHT6/TS7+GWp+bZuKyK3k2Tk+W2/bduG19UFZfz+8t3bl4jBa6
We7xBKUS2PrToatBV2IfxtIxJm8UOR4RJX7Nmb/C4kSDBpUDUqb20WCoMoyzeX3Rz+QuQUmxNMjq
eld7Ynwjq5GczMyE/lKMDfxPO6u+GI3a6NZZLwGmoXhR5Zsk1Zodxqey4fJAWhQzfRUeE7+BbSvL
XK1qyeA7oKqUBJvAHHQQLl0NbFYeKNPYjSf599hM6N0ffhs6MD8NFQxpCrYxnsXpQxhFevELpSsf
Y44LJ29ViOgNWpCvn/XbTe79s55JDrPimqwZxa23vu/3cfmUN1ozyl73mNs/3NKGEGznjuEU9muw
ypyzuo7lt7gcbrF2db0IPTyOukdApDbOAm7thCthxYbOWNHqUrTD9dcznG8xywlSW0C/ofNdsqxO
nyPRABIf1e8f9cLaNQrhuVJEL0nc/hbq/Ez2d/n9z7N7P9bikuNFVlLLqtA9dum1qv0Mo8PXc3mT
B3w1mUUuRpaw7IoHHt+VZZe2ZTduu+rcixfVgRlnS85D4Gw4X1x5DeLaFe0zXRrLvABXOJrVuSty
2Ik0Jy1lU/SD5HoGOu0Y4zMnOV6cj+T6RtOUnCIGXyPFBbqyIotwKojzUMYwLcbiEIWTCPKLi4O2
S8R6OucZLS02q7ffxf5OQEzNFPLB4iorViGGwHk5Hr00HL61NCXjMcd91hCC6aItVc/JcsV7MHJs
tWm5ai4aDL9tX6j73ZgVOszpqtoB+LrvpTq5bkZ6csdS9GdThvjh63e4WCNvP1WhA5xil0TbhLSI
GCYumYR2+nC0JkNw27FE6DJwv/x6lMWq51Oe7VxnyeSMh6Xb/HTV12qnCLgxGzixBeZ9mAp43BU1
rBFyb1tP7//xzPzfRtd/zTqD/7nPdRM8Z8/vSRzzv/5Pe+tfEhBeyvmziNbk7OAd/E3vFZS/SJWb
5G7JsVGJe9uU/ulvlaS/JCrKxELoAFBEzlWO/8L3GuS/5hoh9WZRVf6Mw0GB8WRnRF+Azos/6OQF
DUED6mIv1uKiSwLrmdoATKygENURkwtdBhiqhMKxKmXhGjx4EDn0y+DultUigCwoSJgHjGNeXKSB
wmmMyLITHRxx5Wevx5Ryo1pDHFxmeZ3UF2XJl0niNg27nZeWWndZC5OF2CmNWhA/Ch1m2VUdDUN8
Pfrzp5CVcdxdkUtNQrfQoTyEQU4A2lpFxn0jw3/lYpSsuruE5tU5mpZrzaGRvOb+TZzhYqTD7UH1
rKvQxOIJRzyFG7hhhul35KA1jEmgydD4oXDH2wnnGu05GadRvJ3KSS5gsnUCGni/SLEAkJQ2dyJZ
6l7NSjTKlRWFnXiRU6BRti15nAJ0N9VzO2o7U9jqHoLI3MIIyjWsSt0UBmDWlTkZDcY3SVbVW9I0
hDBakhRQfaQ2LOGfdfo1fEsF48PO035nCLuvNC3TZVtIlFF3FCsqMWITgXGZdaoi56il4jIHl2LB
GOqsfKvF5QApFHrqj0kP02cxkjtU2QSIVFsFqowaoPQHa+q5veJPB62UfuP4SFk/+o1pIJ5OQl6E
N4VopveGUZDFESdRTciCaUEFBcwXyrWfjd7vtvQwE0lqXTgKmPtgSpiYYu1YvVixYuTE0DZBXoaa
I5Lkw6SVq+g68yyvXOmN2ryokYqWr8gjYy+irCb7EMoeIjt/yHRMCOUO4qcxm9h0I/o5W0nNxtXU
OoO76qsVtn8K4j2yfgW3SUuIv4MVSH8UbO8d0qiGUlgZjmDm0MGCYxMDDGXpAg5yO8sswj1BAgs9
YEzv0iisYk4QZ8JORkONkCcMSflIrKyrPvZDIkZUPcFFXFCRt3XYukADhZqnJwWCIJOQzLvE1pvZ
1x2JI/E3MoLgjktL9KJ0YVhf+Ohifnfkfem/0uTmRffG7BtXNUSgAqyXFLhE4MWrISj7q6IGN5ca
OY4gDdi2ezE0I8MRMBf53eqFfquYIFVWMTiDwpFTFd/Nkb7ZzlUrP/0lNEYwOt1oyDUvI8WJVFF6
42h4Kr6nSULegPPZbPIrbebJIS7GJEKFOGM3kjpk8Hln847ca+N9UdUY9oWBnhcbpfWu9E6rX5Qe
crTjkwP4JkZ+T8Kn0ccJtRXWtuiSKuVVFGtMf00xMDhtJ5Vb+YAhTsRlJGoDsJlh9Su0uphfh9no
YONx6lUOtK3GcDpvxs1Leuu/VmIMasrv5KiBvpfyQlFAldeep03ixlesKbjow9iLHVRmeK3ovtWN
LjZsFp9b1VX7Kc/xUDGDWga73Klo6stGb/BTiydvtEnH/kqijBJdBUyMJpqmMBMnrtR+VZU5UnmE
ccKlpPbZq+eHbCkCub5fHqmzeB8GRv9qGGH/GpRibUArFXBbpGiFlK7NTOkb2Bbjm8Y1aAaqSOYj
pLtOW/WUIH/Qf57f6VBbucX3UvQaBpEcrr1Jtp4RkXG3N9KMfJhFm++N7nv+byQgxfDgFTLPRWdJ
JlxntPQyLcUJzqg/CAiZeC0XKFTjiyqtCtLTPUzJH5OgCfcFkf34iAmo+Q1SoQh5p4NBiqSe3bue
PN0xyPX0itNg7RhuEmtAMJilhV49NCh/xu8JFmbl5VxYvWDXQHGp5QbWjFqeK/TjTLnxZHiymdwq
BuniNWxs8zWuGyaXtY1GvRm11Y1EwqzbkHqxXmBGmtna14MRVHHVVzupsGjGr6woW3tBEZNm7shv
shzJ9eLsBnE0nHJcVQDbNHfmhJ7bMbRpzgZyO2mcuB1GfEjweB62Ne5avVsPhn7Q8sHLZytPfxd2
Xm86yuBVD5mQjJj3VbRrrMDp5TClkkS9LyKgpnYXAshygobuUpt6OX4VIfWz+dqY4DkJOyhNQcdW
zSEyDeyeTRKxqj3Wkn+baF7/9t7z61Y3sRSpmrTEEUMxSNGiAKDSneNsx4ZbIbqU2WimNbmIsV0V
Opua3RSG3+ChUgU6zKfc44tWIIPaiVRHxjfZFEp2SQNbqJsxjfvgwmd99heoXic+tzyNlFmvoCcu
BVD1EcWGXKzaqJfjK4pF3ZMhDwpJ9U6E6xlLAHXtRCyin6Q3/Rwmkszndt15Qy09DjHAWAfCKs5E
TRIo031R0ZTi5hwwpZuEXfM0RePQgznPJ+BKgDuEgZxoT3+fIvrdtU/sT9lG8YMfURoAG0qgr9z7
TT++Dmacwl4I0lL3cLso0x9+lMhbSarC9jaTBCn+NvCzKHtQ1YhZFWhG3EyjJLLKfVP5XRYDlrC9
pm9CfYju9QlwExA9ra1dvrXr9ClrFARYRia1h9oY2VQUlkRIsloyOOyTMsAACw0e9qbSNLx6icJP
V6Me715Z8VCGt3OB8cKsI/i7UuYFTzl25C81xGqRpPYPA2/Yu6qpjGJbRkm1p8miEK4Fsse8A8/M
vpV+P4BPGjufvIkreXXbv0byNH63qF38Sun3yDZ9qeJlqNEabKeZRQ9Fq1beP8LD/423/0Vh+6uA
++Y5+RV2v+v3Mffbf/J30G0of+koUtBzvwXP3Ab/f9ANbGY2xSAcx5d0Tq0QWP8Tcxt/0ahNawd/
QpEvIwr7r5hbEP9CVqIBk9A1qv0kSegN+QOmzOlFFRka7hQzfo9ktoEKb2kfEY7DGOp1I7ph92Dp
1DV8kiwN7RZSgq+1gV/wlWSdSVKfxvmMaUrAs+YGN1o7mOAik+RZ9PLlFgaZTZmhLkys1hlxHVq9
ew13fych/k/Wpnd5mDX1//3Xm37wv3MT/wyjaki0kY2iAF7kJiSvSJW0DzAsNCn9GcpK8disMf5Z
UfHEjSOPn+JkO5Njk8tyWmHFHgLdjV1BpDnkojwKkiMYQGtvC+LCnKMKMAOxCvUEeqWwSXImMLWD
U7fUC8HpOoh5EwmcqW1eS7eD4YDs7vEyorpa2TS60cLEnhw9x7+UZyvfzFI7YQXKu57WUeqOP8ef
hNZND496rRJ06LIbTleGdZ35+4nGq6FfqYVbxBhYbbE28s5k9z6sA94JIIo5hYISE7Lg6f2cFGMp
Sh3roJSn3hbjCWs7y7+Kou4h1pLIAacGWGTS779+SZ8tBdAXc1bA0AG/LIZNskIbc59hxSAf8Fpq
8Ryw6uJMc50ylwiWS8EgOarOkpy5LnI6u66W4VXTPugGxkWH4bfhqtkmqG96C7pc91MlY0ucqFfP
afZYJ7eStktzVOvR2mT543EGz5h47UI6lBjADncVJgUkYjNxZ8iXknEVVpz3A9Zg3sXQfx+Vo56W
ttF999vbIX7psjPfz6fTMclFqzw6ef6KTqdTjQGFcIMzEtszSd/l2PFBWl0H/jWu4E4e5k4cNRtN
h5jagd6Hy671d5HGX7KSxW1ubtpil4rroLxKpmctfBWCiw7OWwIEs6qPun+dVPWq6C/g9oLiR9Ri
qa6maGgIB7eP7/V2HVoCrmkXX6+GU13N318slSuRvZBFKJmLjcEnMhz6GOhl0mncrstpHQ7m4MYm
hWKv7fhaSvXMul8oBv8eE1XwzNkzUDAtWeiKRoifYWjh+qp8Y4XPCbH9baCp15RyUzvuJM8J43ZL
4kHBUEGhYjoZf5Qbe/sJBFJYJwGDIcBeblQkAsHXZvqAVVmmYqh3rdQYkw7Zz35sxDO1mvmDWnwJ
qI9hQsEJ4nNfFtNUgYAZZOGEqaY3Yk5H1d0w1nQtBrxvsVt//UI/+e7mqh06gjlBi6j9dKFSL8gn
umdREjSYQEYl/csRWZ1UpqJIB+ljbBgOLUErMzLPfPKfbCyMzG2Fs5hD9q3B+p28ZxiGMoYOwxSx
cLd7POM3I2mjM2fMJ6NwsCM1RQNHJ9BywaqtKGcqc3SDxq9s7HL8ladiQPr1U1xopt8WiEaPp8VZ
hjoc1NLpY4yRYWcKChjsBRMMpbnBJm2wUlqsbYyuMQHm7zIhhto+VFSvm/7MJv3J2UCdklwfGycC
yLdk97tnOVl0t6p6B1oDewscSJ7LxhpckXB3ZdbjeIluxGUFnxn1k80AZbbMNqCKjLqMTKhcIN1O
fFz8siHeBDKK6RpvCzF8plwjObiV/5Mz/h+JqJ+OyK6KTOYN8yctHjPlRcLpYnIjqls2TmJs4gHF
TNrOKSfMdPIpwuH565f7yQeJoBGJOFA6LNKWUvTCS3MEpcPoptKOBFCObnvUXFJpr6N5rqX207FU
Y2ZTwn1gxzmdoKf2gfD/2DuvJrmRc03/FcW5xwS8idizFyiUa99DzxtED9mE9x6/fp/sOVqxUKXC
tq43pBiR4rATSKT5zGuShLF8DK2HKZK2xUg50IxnDDEkZWULXhqNkdDBJMbltFlMp48weJCyQLyk
+9RP6uCCEsY5mFzFnZVVNVsefXGuGcwhkZ7JfzlIT1+NRHBUJwspXZB2A61QCZEE7Abc934sAedX
gA1C0hR96NNRMJQYAuSomMCkx4Uh/d73yV+Tgc8JufPKzXR2dlKrN+DgwJ4D2MvtdDqWIhY4u1L2
Yjn6hPyPv0dMHwZeIn+eGpxW/D7xGmXAOdToV77coq3GgcPY4OdpYEH64+AWXdPfdnw4TWWnDaoI
MKIfc51/wnw73Yw6hqGNMLaWcRLHu6sLBxywoSbsZF/d9CUu2tfn+2xH8hxwD6E4wvoiMl18VX8M
zLwZYCgMc/tTZXcACNX3k5/sE0xS3Eiau5VZv/jqhKMEAibZkLHU3I0re84AS8uelnQ+SErfGyrn
OY5zUvbOuA/H4UZVA8SHqwS4oKP/yntn21bTqqyfWEsnK5prhZkn+UN7DP7OIhiSJfiFFPvIzJIZ
e9qsRZ9GlW6g8EufK9t4nBC4dhHObfb4o2RS3B+7VjoYTvgg6X24EnKeXQGkm6SIgsUCdQcdh9MF
IccTgiRKTL0XkYBNEobiLMagZfKqoYbJqIY3WRn+uv713+DGp1NAKwpGNF+e7hJn5OmoamCO9F1s
ZMMA9XXZr570IAi+FuUrO8Z1BsPV/J2fY/O1bcydM3/OzAcMreTme9p/7rqjKn3H7yWqMBIt3efo
0bhJh0OACVOWbKx8D0YzMV5V3RvZwPbRSqmveJOyLTEjCT7H07c+/JXZz0OC18Dj9VdT3k6/5buJ
Y+RN4gBhvsVRMtORiMeSGY3rgy7fSOSelvFzsp+yIdjVzbcK/nBvPvrTRwx7fWRtpo82tbVyh7We
VxkP9fBZCQZAac96V7lR+xU3r9b6apeHnKS2wHaF1tgOY1vjiIQRNfqSCm7GNbYJUDt6Cqg3YyLb
7Ixh58fHVLuL1Oe8e5aCn2p636u3WvlS5Pf6sPs2JgdN3lqm15nP6JSP+EB8Hb+l6q5rv/ThhzR9
UNuD0d3hc2tiLv6XEX4d8bCbN6b0C+nLGcOWeAdahOZPZnBubac/J2UTzGBZD5iOYMX01Na3au8q
FWSig1Gwrj4OP2Jc16M/c38bBfsk3fixp36yaMjJT+H8QDCehrzHrpm3Do0vZ0eSbWi3ZfBsG3Ay
djnmSspA8+FD1W1s687q9wQvkn0UgShwwMq6RfDTlg/9twbZWdPF0sJpPfpP/Q/lzvA3Zvcoqzts
QifdLQ03k25i5yGefpjKE+2SXdQe5/6vLPxrzLdUd/PyXp4Per2zstItBiyNTDpi2guWztUxsQEG
kopt/fG2anHxRnz6OEYbHMGur6rz45LcCfoT/XUYGSS8p/vF5m7KcouQKRRlckXBlqYO4m0gZV96
6p4bm1N95UY8i4ARNkW0kNiXgo5OC/l0yMRXiroeRYTPLyC899RHUzlbO5XfakLL7UJcBiKI3rXg
7p2OU0WjUU2SNYF1ekxpCtobU33WfJfK7/yjMfmS38v649Th7PZT01+bKnaxRrZRrVDlI+bk4KBp
cpiAwnuvs7fYz7XR1nD2g7K3KLRDaDDtr3Gn4iC/7fuv4bOGh9if0BAbFxxlsQ2fSVloeGK9Mt+2
d8GNdZ+pbmjuwtv2vjU8/HgKfni1cfbGff1QIRHkYq2CxEgeeZnpFs8UFGgcV8o+eOjTuxK7cW2H
NcsRLRLQtumPvv1oI5XnaO70a94FMpaGgLZph3pserQm3Al3nwFBdNn4Us4/Wnqt/m1jIOfo2dMD
jT6p2TnB17p+KMMDCgvUg8f+A/UA20IIcduO+272+uEeaDDSDQ0A3wrm/k3TfDM2U/vsz1+K9BM9
PVdnl/XKdxuJqDaDd4wVRE8n3JRedPugl49aQzHMzL26euqzmwJ3Cu05mX5eX8pnwSMZI0QUKhwc
keJ/T793W0BUqCrMIQYzrjwj6n8YNX1+ydBvaaOtEb4vjSao18K4FlaZvVhdqpnrfaPTjs3pScU6
NbyhovNqNb5A7K4pL57ncxR8qURBHZIFi2gJZaQfI9GumLB6su1gM2V97gWaVe+SObnXO1aeCdNh
Z1fJxsdGku69sXL9XNi1BMlEslCvmd+3oshv8V2MflDYJbzvOKOEkEA29XJEo1d27YVZBb9Hvw7Y
rpjUxRWnpk6v6U1AamMZO+Dq1gaHVxCKio/zpo0/4vUlcx6jiLGo4uAJA4BkSbmMq8LJur6aPNgS
1SGWbhyZ+hZpCJJTuefnBjesHa6JEi9fElyTTimberwg3/Gr04Vql5jbGWPf08kfvpXFgF+mfY+V
adVE0soLLjMChmIYlYBYEzBY4DYnUXncj3mAQAD1ZsXp7rn5cO2kAV05n+CYYLFx00c1dpfRtLs+
sctrRZTrQQYJxwtk7HmK03FpjWnqWCJDoGFmS5iPpVpL1QFmak/9YXjIUWV696uKpgkqD4KmTwd0
MWQ/TxbuxBjE1AE1y2bo7yuJZmmfcKhVP9LRhkaZQaAJrWyFSnn+PRFEskyQmXB3cSQXW+e3rRGl
UoC1h4MPTlpR+ZwMF4QFMngT6X87O39en9pLozlY08BkFRJXy/eEoGaGSOyUHPP4msm4ktqVErqx
bGXbocX09fpwZ19SMN4oJYHOR+7pzYrp95ej8UujOadBLNvY1VUqPnOWbxQeJm/hpi67Xwlt2JVP
+Vao+f3qRqGeUIQSAEG5RTlu8S0jo5GUosMwprCf5mjnJM5W9u/s+hOMq8eullwZD2SLzm6d72xn
2pTlUc7u+E2PtejwHdX0GavRGuuT75hNx0q5k4pdBO/LKO+64p5/TkW8HZxPFZawVo39XO065VOn
fOJnYJDGDzAgkhHrpon4q5iWgZ6+m4tP1yf37FvynqiTa8J7XhSSF+9p9wgETpAEvamkUzvU0qYq
9W5TjgWKemaprZyuZ6cBFRUWjWhqAPFHff10oY5DOZljmEUeF7SH/TLOk5XjYuGibtM0/TVr6L7j
t/PU5/rT9Re9ODJCOkRhqFNSvDodeVYiU0EiKvKmOHkNR2XY0iI3NlUfSnu8wXdOM6PmgwesszLw
+QzzypTnqF9zWetvyq6/7c0O38dGq2Lc+VJ5P8nY79iRRfIztSgsZWvF3bPWAAeYmFeFHryMrOSy
ep0aQ1oaLfZGBcjBvm68ujbNQ9aMR2Mwp4eiGXegufIH2laBZ6ZNgeHvWnnwrVB9unsox9CdpPbL
s9AaOZ1srYQlldXjyOGLk0R6rMCWBf0npSc6xJ8SGP5WHj5lBxmPjh6xq5R+Z3TUw2afp0cW/Fx0
O9gHt620nZKXrLiTHBVMSO9CnN+wQfIPUBM3druTzSenOpJokxdmya6j8YHdg9fGO796KRHebMA5
iH+yCRWBMJK2fYlCW/p5iHYtqDaqG65WMtidz48OW2LDd3dr+CRC2Yh0mp4CIqyL2ehjxUZoyugp
Cj9EqES6sAjb2zmOZ7f2rU1goq+UKfpWc4rbXpo0t6ZNtrLxlnGGyHSInmjpyxqxk72shfhG1ILO
5BbsU7zcMUoZbckt+8/WiElbVE9bUIq761vufOULWSVoPG9dWs7R01WQ2mkVtzVmpihveV0HyGWO
wYAEOmUKfY0UcXZLQBkQ+ntI9RNw0NhYDJaXVdHWM7ZTaOK7sdZhIauQ7WTa7NUYTvfA5lfe72xO
CSxIIg32GZQFvvHpkDbQttZqtNaLgRIe0Ni7p/a3KyeDvvmUvgSt1uImW/Ur9+HZSfY2LCgEmy2O
atbiU8KYVv1BJ+/vAhkloGgydiFWuvd2YUubfowIHwN7nzUyxsTNWG+vf9SFCCGoajE8yGuOFvKB
sz5uMM5Tag5m6zVZZO2TMTa8mCY159lxHkha8059zebcvuFSU4GNGX24ayPQiX7U+pvUWNVKO/8M
nK98dBH56PKZl91MY6RHyrnyeqm6rY3uQLdgE2EkLERVgU4MxZchXslFzpY2LBjKrVC6FNwHKXSe
fvrebx2yL7AU5EztTSr9lUolGKtOehim6uP1GT9/P1FEBn8iVhmqFYtlhohC31hRDciYbbOvZBJ5
a6Sm6kjb2Oo8yNfODTd4vrK6zzcUa0tWOCwEkZGC/ukrOlGLcXaO4TvTC6VJabb06eV96qvTNlXk
r0kMzev6m55fXpjoCAIVwhyiZ7HUoMuNRjGqEKN2Zew1/GUpUAxU6F1z7vxjrkoQ9cx0uEnKrHfb
Dk2x3B5CdPuSlTv7fIuh1CLgHUTUDjTBRTzdlYlmJpWWeXKiwvY2OEacFINACNd+hSBNxYIazdBD
e2qlgXi+sE5HXsw6KLvOghDMyBZqcba/7Z3I2ZiNYW3xYb4+3WtvKZ7lt8ikpHRlcVplXlNJ3yd7
VjZhp4GfwoOwfZjbO12Nq51igCi9Pq6YvZPoQOMdOTXZmHSkgIqdjptFueGg8k79IFDKTTfBqIlh
la/ceJdmkghEsD1AscH2OB0lwMUlkEI194wMWmckm96kDW5TB6g2Isi8diyK+2XxUojYANkioKap
t8w346kxHASJcy8e0x+RmfwqpAaIo+LfD1wMBRD+gus/TC3rSNMioKBqHq9P65vS6vkjQDYmNUOT
ZNmVDWr6HDWUS6/ov5ehqMTlFrwRkNt3fhkXrlz30W0hDVhl68qLPknAoakhpuHsuziED3c1Odgm
1dRiq2T960wEtrND6KChlMfIZK0Rzs4PNnRbcIRjnREkMmunX6jTjFhTgNN5YSw9lggPwyctd2ad
eKk57bRQxhg5qt9H6uL+0mlMkbcC4qNYh57s6ai25Gd0r+ME2eCo3xVl/F0akHzXrS9altgreeTZ
IhSDoeOC2ik5B9nk6WBoKuktHILEc6I62CsIXLpDonzrynLf0PG5vgDOBwNXhYEjYSbr7wyiCN5B
HuqQUukY1H/VVZMfShuT8QxNIaVa0725NJgFUoWAS1h4LfMMQLthK6WUNHyjOsBA3hu+3rvqpGfu
GJm/rr/Z2V2kc1RQfyTa4rrFPOV0GidpBAyjUJTG1J30OIaJUDn2S96HrpJZPSQqWsrXh3yjEJ7s
psWYi0KglFHm7SPyNtsH5t6byb4ozRYVk07+2jXKlhyLBhj64olijhslrA9BqDo3CfHpJk+/zPOY
e6hR6mju2KmLouFKzeds9/B8tBnJKAW7GSrk6ZyMUwfBwtAjzyltKJCplj5ClIHesceIQZA7wic7
HcqVQ+bCqBwulEQYlqNfXjR4swhh6sZK6GsZtCgiY3qEvEWVqWxK7aYondcWvY+VLyHuvH99CfQg
8JWmrCYgyWJZLzEZcoqUr1PZkeebvrNT09u2mdGNi3tryzb/5CSBcpjwU/A6R/nZJN3XSZ9vw3AC
rDrM5VENw5fGiPyVmRD3x/KpsGkmOqCkICj2p/PfFXo9YN8VUzkx7zUne2grH5h6E8THckbLRvsW
RsFdZE76yodfRODMh0qFj4IfxWmIpmfVPghwekedmt0QtYd4NGESjtOhrtJ0NxW1uscxct8YYBBh
1UfbaQy30XSbFcfcqOvvwTB/Xvk+4pufzAQBIjaib/e5kO8QM/VbHDHG0mDJNWsi0g3T0yo0C21P
Cqx66yBKNQRFsZ9b5yvdesD8CTWw6+OfHg5v0wECUVQa6LEhebAImSK/k/s+Zvi+oRM6TeNHlO+A
H8tPVeOEbgOfbWXE003wzxFJv5A3wyl3mYGVY2dOlD1jsOBqsEGXanyEEj0jAesZ4aQdqt46ar5l
/B1j/H+6wn+JksgVenD38vM1Lbry9Xe+gvg7f9MVQB38gZYfeRjgybc6m/pPvoL4I5uwjHOAaFOI
yXID/5MkbP5h0DgDGwJI5K1A838JC4rxB+USC2oBMQKJF4Cad9AVeLDf9gfxGN0WTjCRLTIQ1+Xp
/jBL6q6T1nfemClf/FpFHEJvI28gO0dwR1pZnPppJPr3cLh7g2Aj6EUodhFz1HruF1miIpPjgxGH
BW23W1V3hu9BNnU3yB8B2YciqYxU1KzwJ5dFSaRQa8qx9UfhbDJUys/I6tRvNWLohyj3pT/jpE9k
WGjablZAOdddO/yswBdtChp9m9jMU3MvIdJyNCat3luBIe9QY7NVN6qim3kK8ps0VdWPOAWU5Wak
8gmnES7qmMFEnuax2ZiG33ZovFowZVG6omo4TyXtYwBjz0MYYv2iOYgS/baMnv4+on5nWywa9H9P
FdZhgtihkmQv+2CS749KPouponHyPa+z8hOlDUPZmpKsbdTKZjpMVHcLd8ql7/xKD3aqTnsOFawW
v9okDinBzDH8K2uUQTbB2sw9pymCT5ib2hsngcyKuAz1NRh6M/Y0BghfF38ecud+7pWtUpjcWZxf
8a7rHPNmqOLpSN2Mxn2bm4dRbg2EUc3Yvu1DubgtZLXY54ZGKDkY7Sairf0qo5zem6hywdyl4eBH
cr0Sxb4BIv51wr/NE6G/BaGe0o+GT8jpCp7nOi0BhzSePM7EQn2quIYdtJkrIQLUu5MSl3dG1Uh7
Ae1rlc7AdiPYtmEmbxCSV29zZRw/tINs7CXU4QA5dNi6ggmUkiygUjWmf5+U/xYUuygkvD0wOGqd
vaZCrcOT6vSB08AakNJIUXjLhV7bbMOJHp2vUe3DwtMNqOJKH7naKIdeHs3tLpthwqZJ3d+vrLDz
rc89TSVcFKeE3fbpc7SpMUeJEbSUQPGaMSRfoyrZWGvfR/yYxffh54O4A26NrMhZazyuKjuFPuEl
QZC6jQHjgV6Z4qWB3myaVhsPZOSo8ZE6uhqCWDcJkn9QLc1go6T+mhHYQntWzD7FWJGGkHpDCVvW
YtHIyy21KEgt9am6U4u0PAZaoQ6b0BgG1weA+SxrvqFu86wtX6D+3UzUdm+7pM4hp7R7rbfnfBfz
07H+7XNS6K6u1qSBTsOGt4cEn00fHEFUardL5fqxrSy19uXGmwdoS4RT97OS37TmIN909mM7t+p/
cH0/lq/5h7Z+fW3vX8r/JW7+H0U51VEQtm8XzL9+99i/1m1Xv/6Df7H5x67Lf760UZEv/87Jj2j+
99sfB6+F99K+nPxmm7dROz13r/X052vTpX8P9z//5v/rH/7j9e2nfJzK1//+rx9Fl7fipwU81u8X
s4jP//1lvq0j3v9l+Rf+vsl17Q9FdCkQNAPoDaCXffu32odm/gHlD/gJpuEsdPqV/7rH7T9YbRzj
CHmhsIxU+7/ucfUPIMGK4MlQaALP8Z5rXNyb/9pkwDTAruKsRsSP8jy/XRyCkSGlWSjBomttSd0N
gWJuk1Fq97/NxoU76TRY4McKsATAc3YOLEeKZKcnRtgkhdoOBoi0JK2+tk46Hqy86G/CrINgZ7VD
tnJ4GMvXEnBlYWYPaRfVniV2YJytKrPmxHBHtCRdZ7TKYxsN7U2Sm2sYorMZFEOJerlAvFDqFX/+
W6IwTW2c5lIBOqFK8u8ouSJ9KpXhx+szuERDiynU6X+CAmcKcZoXAdJvwygmAqTKyCWkJbTUc8sv
IlcdpPqDKknVJsT77NVvM2oHpFHablSsbgd/PP/aEMTtdGVOV+oyF2aYtSvzHyYYBZnFwmmQ5MP5
jOeJOY+okVi+tIE/0bwEnbpm0XlxLOJVQ0AqkW9YjBXkCRCUGJBxQ870WFZD97HERsiLrFRSViLN
xTn/tlbhK5lCeJmqPRXH04keCGuEF5nphk2s3Sgoon40jcDe1oUExKHvi6dkNqqbUEapfqgVP3Qr
GcnWKMeBqZditBXkHuHeQo372xg9/51e+u2K2taFNUcHg8UGDIjm6zL4nvjQs5IAZqwyBE19Laig
TQJHur7mLo2Cwhzph8BGU148nQk5jzqLIJVwuzJp8MK4/5gQtaUrM36aeL5NOCuI0wxFJBTXltSt
yMnqARFRE6ItQQtdkeAYUzP5UUxxDSZzovaCM4OzRUFE/XD9DS/tKlukSjDwxNpa0itUHX1AvL6w
EEQSpnRjVDcP8KEza9dbPjSgOABziQKJsUHZIZzcwEGuJweG27gdALBXdDfWzFguzLpIwbHCYO6p
Ii9KdIGdV2aRoC1hZ4b/jGra6JWNnX28/uYXTmSkAwE0GKJpwcFy+m2lEHMz3Yk59xUpOyBlrKgI
79S65aLlOe/wxPF/XB/x0nsJZTOaiwRzXAOnI/oVLhNFFBhuAIVmwzwGmx7ah/f+UcDg2Jg+iULi
EtA5EJlbc+DASUhMeVvO9EqnQrJ3/8Eo8P2pEIuLbUn7nbNeVUZEq9yoKfsnpUijrV3N1Uo/9sKx
Z3MSEcSKTJtM5XTGJHVW0jLjZiGw0PdKOBjY/AkUsiRZ738hSrjC8ZQ2Jf2lxaGHbEZpSi2kgMwC
0mujd+7lPhS469MmDoyTYIPYB6SGgDTAokF9+vSF5BGNW3S+GaUxO87JwdpESoIagOlR4vsQTlFE
p8Z+6kNn5cC8MJVUNMmeeDeKy8ujzDbqtJLKyHD1IQ5hETTZrpuRsVHrXNpcf0lxGS1fUmAngNmC
/CcJP31JK0usduQqd/u42KWd2XuOlm9CMFLk1+pN1aB5cH3ECzuLnBCzcJI86G3LAxS3C7ttaZQA
0MDhZWqyBq1zrN+uj3JpCgFHUJ9VOK6pMZ2+lwqTflYHC93avNcOha+H0E6y+mHoOm1lE19aJxR6
wJqjdi8qGadDBXo29CZK+u6IuPwRl0/1mMndsKcmpdzFWiZtVClJP9Zz0O/kEjn4978p5WjkbUFn
osK3eNOiaPXcbFXOkIwytCXp6b3p1O19quAsen2oS4tFJKh07AS43ljsu3yQZ2peUDW0engc/fzP
KfJrL6nnX6Yf39lBt0ZmE89+ujphiYCkE+AHFE/e6my/hZFdzgkp8JGwf2A9xImPfWtU/U9R99+W
Ki6NgkEIRQINcQT6HKcfcEz0pvN9GCGRgkOR1bTqrkCMeIUKd74iLX66gUQG57CwDTodxaB5OwdB
qbt1UZkfYjl0fnTF0P5M/XneX/9Obwj55bxxdhF3UwIQLf7TsdQkrHlVMhhiQ0t2/QgGj6chvK4h
8dQbj86AINwmtFH8glvVa83W4Jepp1SD3HrwAKPvs89PQTQJIyh3aHpd2hjO2P6K5D6dd+OAWSb6
ih3oLk3Lsm8IPaGLJZtpSz/XqaP7iZ5l4qltP2jU2qTqp4MPu4YAt9yje8SWHV2kS42P/tSieU5H
D7nVPNKzFKBSZPzlgxT9pXEpPiIjGH8p7AHiniT36PrVgwlFr6mNEbHH3CCmb1Mnb3YBT/wthNmZ
bdU8Mu4cS0J6JDSr4MYHv0//l0AGHWUH5UY3CYRbAe3vMfLkFLmxlQbRhSUlEKcEaqIxBf3x9AOk
Y2xFYSBr1NkM9T7ryu/2pKy1vy6sKHyMOHbwd3mDyZwOkpRh0UDV0Ny4T6bbWFNziEtY+FRZ2qyt
KH7UYkEpFNCEoacj9uJiQWGhLdeFEUGaGrN0n5ho57v+ZARe1k/pmmHjhTiX5iawRVFQI2NYSkYL
CbNiSMmgcqu0fgydgYky5vDOUz2WA4rZFaKAG8vJ/I1Sy07vxrY6/dTCJtoHYxI/VwbCuNd31EJe
WoT9YiZpRdDWt8ESiKPx95Oo1PSW5pKBRJya3rSl2TQbX4uMgxQj/u/KeWrfVwarDXOT2LI3QxOM
D01vQssqSgpZbhAZ1uiOWk4iliIP8FxhFDC9+4DmKWG+osZK24FazelTYtFZNDlgKaYoU/9qMBzy
khJ1eLJ+9XWYFPMhCOPu9frcXFqGRP+kI8Bu6MUuyiVWiG16WExMDc4ndwii6l4mR8phbhNphWB+
fgHh5kRFAeoguvQ030/fL1HimAQrN7BzJ5OV7dl0HWt8rqPidTLiB2so5pUZvfRygPAoN1GlRGNm
sfA1PzOyOBD1km6oDk1pqJ9T/s/N3I3jmqn2pbGoNyG4TzRByXwxkXkOYwQbbeJ0peyOyoDfnTFo
5Z1Uzd1KEHZxKJYyiE2qc+y104m0ue7mHiN0dwZ0dLAymdWRkrq1qKy8f3WItaiDzmUX0cY72TjD
nGG41ZNI6RMQ/4KLtYVhase7guw0WRns0rHrIH/GgBYAxmWeGFqQn3KfA2mwyuR+GvV5R8Zs/nX9
lS6MIlA+whqB6g4YydNXUoJM6ZWG4ymslOwxqZPiMMsNRk7/wTC8h4N6Pi3CJVHDwfijkQaWw0hd
45iHqnZnRqN8eP8ohCVEJdCXAOktXoaDjBIY6CnXaJv+eXTUyQsqR13ZuOLgWdwfKvUfIQVDDnrW
vTIGGYHjVDJgD2hcinr2y1e6JyWy7gocxFcm7sLi5hTSxM0LLEo7I/TN3eTjamO4XDDaVwWXhZ0j
h8O+DtX3l7aopZK9gz+30dpY0phHHcudmHYl2saBfdfMow1cr1mTQ7owe1AXIGBRcVLFTjpdcEBy
A0zHSGagSFsHW6q745iN+oeqtbNNgODGSrV0STQVtx0lNISlWHkCXLO4R0YHUUpmi0JTmSMSa+WJ
+oUud3sjUZF+nktl/om6hPJBmRK8C/ug6w8Dz7cSdFx6bU3sL9YlWg7L3HTW8Cb3CfHQRC5nwEYo
hVqxpH7GvjnGp7AdVrbCpfE4OQA/sx1osS7O34w94qczbx3Ucn6s6WvuHBrfn9rZB3iMfOjz9a13
YZ3SEkFTi54uKPalTEXdj1TD3wrFUtPtbKBTUEMCc0ut7et/MJLgAwlIKh4c6ukCimJd9q0UTdJW
DnF3xCxx48R9fpt2/fDu2oVFuU1Aflmq4hw+HSrArwkMKXu6kvWnRsutzxLG4vemPa61acTJtDhT
uLggmtBcIsxeHvYGUL9Y9RmpVvvkiVvhg21JEw3Pmi5NiJup18u1eaB7aa0cMBcuAGpcFLkA97FA
l/UZTHGGhO6K4fbhaH9iDnxXBcK7sjwuLEcceLiyKJeQlC6FfKhpOLYEJM+1LRRfbWn+alVEv4ES
vjb+8P4DmgIGhyUVBHi7yyJGpWGF16ucmSbOttwFDr4mYQLJPJaHbUk5ZWWZXJpCWi2ilUjP64yS
l86zJHI6IQ1YjX8CFkj3A7JAKzv60ijQvtjSDjgcuOSni5FgC5H6nHWfzuGnxDe77RCv5gYXB1FR
wKSbhgOlvIhwMt8vmsonDy3ScLo3yw6RFbwPtu/fwpT9Ka/yNqAwF6Evth+VIlW2AR7Hsvc6INAb
pCljr1DiVfjShY1FMQSlAc5eceeczlqot4iT1wT0cwlyIwlG5y7upDUtgfOyGQcSaQoFCvCkoLNP
R6lrOyGuZQWMUREdAlQaUIWzil2vzfNxqArDs6TyrpYHFmFhrpZILrwj0RvhAfcW58fiHYNImYJO
7tnCwCE/p2UTvESdoz6io7EmkXp+zNuEPfhniKMeRvPiy8kxVlpQEwgXewzmGtyyP+CRl+5HrV+z
qj8/EhmK/ruAnonzVzzKb1nqUKnhHBmzkJ3p8ecbNCPfdFVlvETSaLVuL6rldu6KnuHu+vK8MLIw
CmOfcREyp4siaF3NsynZjebatuHvE5LgD0lh2J/IQe3QRVcm2hLtRd48qbRxro99PsEkhARg9Glo
o9MkOn1rJ0/jKSO7cNtIRdmcxAzv4jg4ToW1RoQ/3+uQvwhGNDJCBLaWkpu+b9dGoVPTsqTOekry
oT36bf/++4Xkgp4TrVI0iNHaOH0hqqwlFBZeSJ8CZ2NMhrThWdZQBxfeBY9xeqUEBez1JaIf+9qJ
g5lwXE2l9mBW2QzpKJO37/44LH1OERrvpO3LLophFpmmlOhN+Nksb7W2d1xnqoNN0+jz8fpQ59UB
tMgRfqRfgxLDWdloCtUhGyiUI+Ru5C9pl1OGDNvuBZ+D6XFIynTXIwf57ouMQelKChwTl4CxOMb8
wHLSoB6pcuJ+8H3E1dPNeyn46/qrXfhWhBlCepXiDoSPxXGlTJIeWerMiiCNRrxqQle3ySbvPxmF
I5n0SZD/FqOUhZlIMRYIKCrE/pbPBoYhS+eVUS5sVw4okZqJ1irNmdPV3TA9YdKqkAuHHmcDTZ03
COzMGyo/q/7fl8YSiSDaixTvwOadjjXQNpsmCmXodhVV7kaFjOqblXSNSxlBOY7cAN+iQTe3jSLV
3oBtwk9SVQdTslGv96kUpluzNoY/4yZXvcFYJRJc+q4gpuBxiCo9Pkqnz1ebxaSPwsNPG7rsoBeW
zJNEa6fWeSTJncB+oOBDv5TJPB0lqH0/coTmC+YZ5hfUKHLQh3ON9LgcYvegwGB590IC+SkgvWLy
qRqfDjjZrROUFZ+4DEz5fki1eRca8Zpp6YXJIyd+KyiQtaGGcjoKxs9tN0cm9u1Wpn3iMb52fre2
8y4Uo8VBDNWY5jY1rKXP2ciSmYxWtDGKUr/PYts8mnNefmjqNk9cKwryL1mC53ed5cU91Ir055wg
koTgWNzcG1aYrZxyF5a0UPUk1KT2RIl3sWSm2saKk5vQDUgu/9QzK9qjW9R+0Ftcw69/xgtDcflQ
uxPHAfDUxWfUUyvAFQlwR5y14WMWYylnTmmzQ7C8XmmYXBqKMhRYFGCCpFSLobTCyv/uwVWFXf2F
2W2zn2IfQnmPyNRKvHBhO4CPFTo9VFT0MznbbpAmHyQM1Q3Frw/VPMYPoWQ5WBmY0q6ZkM68Po0X
1ilNUwqtnHkiLVx8MUcnA7GVTKcq7xvbuIiigylP9Tsr1cyZQcKNE5rwyyM/Pd0NQ2tUrVUzytTR
CKqw5kOtJ4g+YnH6XhAh0GJZwBMo9wtSx3IJmqjGqE2S0vGmbYfTkBxvxwbL+evTtiBZsbgZhlIw
wrj0Fswz+jDuDXOf9AxjJ4j2ZMY+6WJXi1JvHtFUr63t7GAAk0BON2Jlh53Rpxlm0xzUXqYW755d
noUrnqo8lDtMeE9nV02nfsZfR+AJ0mKjIfrONd/aOKUhPnH9vZfLRYDkhIadyrekKGQvP6SZt0kW
AcmwszK+ccywuW3UdK2Xf2kUeg10Wt9a7PrihbQ0rbKIre9WjTl+V4yp+VLp+dd3vwpLEgEnxODZ
3MtZm6ouLLtG1uHuIx4V4qy5wXv+vWELpTrYtjRpyL4pPJmL680shzYfByYMU0hs2ohrb43cSdY+
i748N8Q4oBAgNAC3IMURU/pbdqU2fTbQ1UY6DbTzjwJI4/ceB2wM6woLJyiY/L/a0sFTtPSdF21Q
qhctwgTbBbWH/GMIfq2H7Z3ltVsV1vTEgQdvVx5S6ybtR9n6mGRTmWzMHE30feRn0jGYizI4WFHZ
PnVKj8lC1NAPOhID53d5jmmRYMZoP6Y0kWbkTifpkPcFUqvSPGGilLNV8JaHM9hskQJCp6JWh+oO
AgDCtpUZtt80DJP8bZaOXXAoUXmoN9wh9gETB+ml6Rxsifs+i/XNqJqRscvlNAlCN7XhjxxsX5JN
LCMsNXgcnS55wKtq+tzrKHZtWtwMH0M2rlDOymN1l2b1jEuaPM31EVO+Cjf0Isu+FG0XfrCnqJw2
jjlH91ldaR9lu1VeykHVkQ1KK1zwmlTJsv1I6OJvbWNs7wkIku+D3VbjLghHXdnVzqg491Xsc+6F
EX7kxzgJkS2tieyCvW/HUNo1e8R5ItHVeXYlpcwzrx1xVPfK2Aj7vQreKviEk93YbmqzzCygk316
m4008j0A+VnB2d0VsVtKUl1uTLMaXkq5VD5r0wArIgl9p4JdlDsfdWM0G4RDi/lHqJlg7hpn7OB5
mEr9bIRp8qT3dQk/xB+zr4QtEeoacV34/4e9L+mRG0fT/i9zV0H7cvguoVCsuS/OdF6ItJ0WNy2k
SJHSr58n3A1029VTRs1pDh9QQB2ciYjUQr581nrRSPNG3uZYqBqOexduWmT3XMdBkn6Kh35CBX2W
i0/wHkGnIsycH6ZAoEW58qWyu9Vw1JPMFcHyzyFrllvTrQKDAXxf6DYbnEN5XTiqAGawOP9CeB9/
mgkCTQ6t7fETsFf5BTNypr71qBsk15BWraLukiB5QsJN6Ju44+SlUMtMDkU00odituXdSERyRMRz
dWQ01Sck++s6gW5u4yDGflsCkn8ChI+UVWhQYbsPEoOYQ7ImHBQQUw7V5XwOEIpQoBhwPwHZ+Bb6
QqAUoHMeD3tZMpTidDr4gr1NvIqQVGPNrUJtSQnJBxIDKuoedHYJgVEoZhs3E7I/uxPQsxYVoNEF
HsPpF665pZ2LT/M08AiuKIXM1NnLbr+S0l/1VamnjTIVP6BpTJINHj0ENRCu0ZLQl8p/M14WXxCq
l2Hv9iHRO/Qu0xcPsAHpkC5HPR6UNuVWhoNGBmuExBDEsvZjiopKjoyNBnTFeqVR3elvoaPI36lm
mdy6qs/UzojcmGYwORQOqerL/IrHJXe32aST5CmTERq/8nJp8TIoadq6T3mXIJuhcnoTIO2zv4dO
YvpMLxTVHt4JFkOQgw7OzzyZwu6ardQhdynQ4lWnZTluWo82ubpHyeSLnBaF5K1eDLx8U2uw7qKK
+eEKHYPCod7IoRMxAJf1WdMVBZSqQPFGbUyPDgWRjXTaTH7Wrzb080MLQ6JHrnYOg3PCSwZV31Sy
05jZeN2aqC3yTTfKFP1AKcZn6HWkx/AFt4fbohiSIeYYTXUQUawzma8yGnbRgTPbXw0KBYGb2XDc
vFWmb12Xh49Y/6e30XRgS8pEZQcI/MaLfmkcP48zEu53SYBoywaNfCGcVk4LXbeVM7d84Qib8+GE
hGdoR/GPGZwdnygT7d285AyB0iZe7aYFRS2Be5cLLIZOZ99lNezatJDvEUvbO0EUsmhYFw7LHk1s
uCZtyHvYJHE8kPVIaOq3ai2Htu4qr0hjWpbcomEvjrdGrmh8qpa4R1kgWyq3NVD7toeumOTSNt6M
Nj4CF5Utr9eqd0+LJvN9G1kB1wnVZfpJpfNy6fsz0RtB3/ybtlgKTjbKfPKe5z0mquNMElCdSJ0g
6N9LUGfgeh1/DqIZYbE6ZnFRQ/IpsmZaMnEHPA3Ppko0agBFFuS42FHZESQ7yOmeFZRPEFkIW+7j
Cacb9L9WlWhQA7nc6GpFsUc2YxythyhUvlG+T28CRsYnthawZEIJV2SnnNr5AxouJByHLHGPYvFQ
a7zYHh13R2V0+tx123HU+cmGSfd9aTWKrwjN1hP6c92KVicCv8aFaIobvBrIqbE4z/cong1wnq1I
WLJ6TiJxSij0aUgAj8tjZoIQ+buhCt/cilVgy4Ol/BIgoevy93n5MaYEztc287HfTQC7V6wyKaS9
bJiX96Aa6LPMBlgrXVKi7bvFCwUsXMJCWq/ryPEAd5LlDbTHxcPKwJoXNkraLTT55JQEoRC1Ckt8
97TlS9VkeT5+Yc4Odl9Ci4NEilTh7LF2lh2ZQXjSLlHdBHAW7V2AZqsVOZ4+qDr0QnkUFign2L2J
mEOFiq8Q6GXKJTvMlaoeyxDeTdxIRFxcav/WbBu1WDKaFEve/ehZNNRUWBSVYShANlZbFetcwyoY
nIUfZ0TPrcrKQ8Zpdb+S2acoMVPqxkqvb6wpUooCxJU0IYTwyJ8epvwOD/rq677HBv81SigldQoU
f75ZPGR+15MXA7ldSYRqQURDkeJ7KrMg2Fk/luFtBF0sbyZ4TNI3L3Mj93isC3MbIokQa0eEp/Q6
ztEuChl8TvMHlk5Y+1ie22VHGWzUr1OMCpImtYFV+1hLaKrYhISh60DGS/RQwY0bwwBNaHzEkWew
R7oWctxFlLkMUfVT6+qgku5dj8bZ24Xb5GFcCUG3qu8oEqoH6WEGJgVyeetLuE//2bI5+f7XA/Gv
x1yMkDiiQSsAEh/HtV99UYkQE5bzBUaGxSEcPO6yWqStuC1y19799UddoK1/p0d/fNQlhwa+AoB5
v0YRBUkE3UiC3skCMlPsS3m+zXWCZz1FC89O58SeWDvFx2lc1maa7O+ihf7jnwrRAgC+ixDyVw0B
+kaooN2EYwxbUShgsuRZkQSuWKnVb4QCfzrL4KqCjceRHuWGiC775SxDRT/ESwld8kBAAAdRuuzV
aPzfhChwQRH2h4QpIFuoVPrVgR3kYU8Kh50rngaB3DdMX9amBqKpUP3m6Psf7h30+Be8ADKmS9zf
zyeNNSwlAhuh35UCKY1xl0AdmzG2oB44T26wkLEdX0d6bZHIfUKDePn1r5+d/3RBf5A5kDwg6eTX
z1c8QKMYbMWbCsk7+2UhY+My0Kh//Sn/6QmB7wWoBbxDkCD9As6OtltxknIQ9uphbFIfTE1aYLBY
HKn+9hMCcB5kBhgISKn+dETUJr04m0tIOxi6oFawAtc58lk+/voP+vNlu3wKjA3Y2YAu/TDr/dsB
EemjmGCAOG1iBmF1PCP/xXlufnPZ/oyLIPkH/UgpVDGXWM9fw3gYK6E+aPExwSTdLc7fRZPIttth
O6jmrZ7G8ga5FhaTxuxv8i5CXdMiRLDJIDZBZ+w8A2huGejVqv8NGfIrA4N43QvKDlEEyDi8IZd/
/7cL0C1qSgcM0KhsysP3ds6CXYgNeGcJRvQSJjWzyRFa9b+4uciABLR2yePBCvDzp5JqsQO21MtK
h5i5qRswxPvfxsv9p5sLCgKJ5ljLQJv98ileWGewcqaoa+vK3dS5lzD0vyMs/gwxwJwKJxhM1LAd
4c/5+U/BhsbKFnlFyKJOqg01kX3thwm97pMo0AQR+ebHE/v/82z+64do7X/2wB+G/pvV79O/m+B/
/Mo/82xK2OCxy19ypfC/f4TW/MMGH5TVH4DCwWhiv4FSCszzv3zwxR+A3lF0dDE/44G80OATatvp
//uvKP4DoYBoNQML+sMhn/4dI/wvvl/YIC/GxBxs4OX7gXX8ZYfAnmElFXm+84tbmmRBVVHWZ2cT
8vskwKYrL7WQJA83GY5jvXohTuWnte3i4+wD3aBKAW0e8NR0EXv460XwhyzvX4MHvhqyvUHAXoac
i5nmV90qKyYXmxTahtVF5LMkPQnRIHQpCB6TROzHizS+KUBfHothDVFp4isQKXnG6DHE/v2Io9HY
qMROTwGdIX+dhindpsiCP4yRW+9iY6IrN7aU3fFhBeo8IWRnRvQTFO8s5/Cv2IGQDwh4K91wqnGc
IaibuQrSVP+GivnB/fzyp6I2DhknuAOXPodfXtcJb2lHW092NAzyJ48SebQiEY8CdhUVh5xZ9shQ
g3AsAxHsdWDZ5y4bg3kzLbS0aNUu2HVgYn7LSBbtUfddfrtEOde2/V3bxC/+hR83BdwVzoS4Mfjf
r/ouWqp4DitG94g39Xe8K7pnxOs2muKxAHDrbme9lM+eer1b9Zzeroi0O0JzOmzFYFpbExt7hBMN
7Jyvi9v99SPzi94U3w5fCCa9i7YCkhwQGT8ve/ngc1kixng3jpN5HADtbQFowEURye4AkGz+FC7i
9oIcniYs0FfZ5KLf2LMwL+JDfrqZmGiw9CIiAN8DQoVfXilgbIgb1m2yK6Y8kNe9b9vk1Hbl2PBU
vLZAERFfKqHgkVxvaTaldRkOYADb59VqBhtcH50haYqbqXDhVZDZfajQKZjMcKZO7Tw8uAm1xZsh
WA75gIT1vM/iO1hI3B4gJquRgrlMOqr1EPJPQ7YAJBx78WlCdEmNgMW9xL6K8HT3RHM6XkMJKCAP
iVc0PkeWPcEhTQOI9+K5389D8c4z6AS3EgE8OxLE6MbKLwAAhn763IVK7kMdorlLIErIzVDJI0oZ
TUcJcLLjoCvMCi0qZGuOEenFEqBw4OJMgq+BsMONnMdqV81hU0X8qSjg+EYtTRxtRJB+dXkn38pI
qANThCGy2CCNLm8xIOvVF3iXlXSNk2DfNiMyaD6CAO3XKkIHKZO4vs5osilGHqBJqFLsE2L0gAa0
uTvAd6TeqlwDYujkcm7Hctmb2JJmJJodaeaHQ5Cq6Z2U8KUh3vaqLGHPB17ZnayIB6SRT3wzZFIf
u2m48cho2E7Awq56M3PwpzJ/iDLUaeNYPDZLPtM9XaL+CpMe/aiMFE1cqvkYBeNjAh37ttPzax8n
elcWxO1Du0CbKTHDdkNe3UpV6S1zM6ObdaqqN+PI57J0d+sSImB1tlnyNDhIKxHb9MTQGyq3tFyq
J+6C8nsrgS2ecfzPb+CrA8I5RdGmiPu2mYP1Us0mcO2XifmbNqYTmtl03D3myzhvlz5CAKge2N57
87h047ATBZD2aELcAg5pEoBHZZ8o5dW2ldGC7vQS3dOyG4KmYriJPh7oDo6h6EjcxD4iAER1BV9T
M7jy87IC/JaD+yxpFXwAFnR15yd6lyXDm6eYuvIBF3kVEIvmPCd7qAO+BotpFPHV0UunUUhnvkRA
wWpfjVmNWQ4BHHNcD7ydEcpEswaYgGpW3k9bhgcJiVTxeV6De6r4vQRdeyemcpvq3KKcYL2ULY1k
l1pivgmZ3WURWfdO0ZtubN0OhqTyI1iLr8FsgA65tkdvR5ntOEN/n60Y7lgMLCceUPFDKAHeEk/x
2c+Efk/0Mt1grQnRiGFp/Nmtpt2A6cl3ERnmA1slM/WwIteJpu1y1MAH0QlWfWCrBiCKlKkaz6S7
HRex7gRn5gmgaQVIUaV3KsmafllRsMUlWvV0BlIBKsQEqV0a4HjWoxAAu4Z/63pffUk6lR75TPPX
AObYt7HHYWypUnZFkCoP9lOKDhFybUUP2bQ+DHG13nhAd3sJpddtqfqvy7i8tNO0AGetsqtpjNoD
Ti1kF4xD+kkn6/QI/Oa0QvB+AheD6AZfrFfo7QKcV+UHHGRYzcmSy42OYn4QFQ8A6QHbrWDzoih8
wTv6Bj0U4i6IjLtb2fr2AL1tsZMGis1k4ZDfofYzale+NxhmyWbifgTwx0EZdA6vm0xPVi72e5it
7gZRnrrJUBm6NgORC0edreB31TQFNaRer3xcrjRxBZgVLGNlQtQGBnPkmuTd3HQiEecFfMhNuULf
wqCe6GtwOf35Ev67K1P2+dI6KXRAH4KxVDcpIroO64wyZGiQejSxAyMsSlc9uX7NBNbd6GGKzbAF
czbt8pxihAo9gSoo8nTcZi27bRHTvRsK9jIgvB29IsE8jfBC2vWep1O3Me0cxJu0j/SeryrfD4UB
PZJMMJuysq/xTHTwL8YDislaiaoEI+8Vm7qtKjp67CLFXx2P2HMo+vD72K7uuoq7L2Kt2LlAbvcx
JUH25LmUl+T5GE4x/r3K1aOVldug4ul1/TFR0Xbsd7Tr1HW78P6IMKFiMyRjca2KyG56PZNbpPje
d6v5xNMBWHmUP2Kboqck8VHjtPVH4L07UE7jKdfuiufTbQHwtXFLcjOyKsL5cwB+xbQ+FmOHbMVU
RQcB9PectuuJzCGKIaVF0KFDt2HujN9obYL7OUOxocgXUieeoQ9aMwp8jnzpgadu6QS/SadyeWiX
Fg7deXzRqh3eI6XGZxZz2bAULRZVAr5LQD28BwM5A5xN+bnPUw/kjiaHXKBumWJCb3w1U5SaqOI+
NQhKpquSu072CzAVxP/JUqe3tuNK1irF842dbz4E/SzOAya+56XqHzntim/waVxrw54tEhvraCF3
ap7HRgvJvyNs2V73ad5dc1KwQ+mhuC0MQSsRaiCyj35i8nvRWnejZgWIeDR803eLBw6NQkrPK1AX
Igi6YRurENgcJM+8OE4z8aiVaA2WL4BSsd2UrZ/Lq7kdrN4Ftp/Ks2ZzHzQ9Tov9Rs3IQm0EmYNo
b2YolrqNRaJf8riwQtN2w4jsyX5ViiKNA9E/m8waNH5L5O8Dhh2T7muPzUleq5m74px3iYrrqOzX
6VuXFCiZYpkKwzrEAzQcegScp/vRd0Y8jn3RXUVEWqxPFXIa5zwz5sYUyZAfWmQRorEdirT2iIMy
Kjdjh9iAe9svoJ8DBv6sHospOa8weFxHqWu/W6Sno+6TUvcYD5ivbvCYWxxgNJK6Pe2vsmryN0Xn
cT1iZMwKKF1I4jCA8fkKTuK4264xZAxpJKNnq0exT6Eeuhl7xOo30NBuC9ZV76EwyUEXQ9L0vCwu
rTTrhKLDdqSigZvc4saFrbnESLI6sTRtLMo2Yvi4W0Rl6aTwe1D4fqxhRvcJGJUB5cJ0mVrEPg6F
68CQGf5cIIczuOtSC5zf5u2dBcu0mxfXNVhlwvMKruMa6vvoSrqBfEazBI4qJi7EuJ2LeVgaShnW
pkpDQdb6MZUbYkZyCroQsYFxoUJwCFN/HPvcPSZzqk6xtRrBKyGUyBRhjwed2uULrgDmNNuTETMo
zx+AkZATZTNms7VzmJ58tCNrP38Zp5id7BpEutaEsbs4JsnLMIbJG2btpMGPrF+CpFgBjrdgupAs
VXzAx0yLumBT+lh07lETJFPaof/UKbRkkIq9MFy3GgTrJo/5jQiyF8D5Zb2mCQbWeaZ1mMVglcX0
MKsZ1ar9Yq5WV6y1BTGM3M1QoIEzV/0DwSrLDwgoLEccYqMBOalkhvFbtRK8jgTj3GeEZbUZMn7q
qCEcIKKdu6sREOomg4EMzanCRsE1JWaK7wFGUw76TYtvrkrtJsR4+U236C0JS+TD9lHcHfUYy1da
IVo1nwJEVxasZlk+PgVDDgZdtuo0zhXWd3g3b4OZsyPm1qLmywjSh6+L9ZtI+3mfg54MN3xMqdms
6wLiPo77dwcy/ktZTcsrTWV+TAs1XU1CL98k5+jMnafTEK1I50LC0wDBh6ZvORtwAF61aLchrOTv
nMjuuMSqvQZvHB8YmZ9bpbPnZNLwu9r2Gh7w8TWaMRz0HtPCFp6U4R1VbTnBOVqGz6imhO5zyqlD
EphGjTsIeoo4hSSW/Fs3dnchNGM3eH+769HHKNS1+PrtZgSuAXS9S3D92gyzTV5+70SVbztk1c0j
mnKFCE8hEj15U0ESfS0wIjcUurRbBQ1HgysB4jsFWNFuSA9LzsZP5fiNIQFkM3bpdpgSxFEkAxr7
RNm7t0p2ITRsBn2tLX6lF6gLBAVFXkSaDrwO+tLssxQvTeFtd7sMqDBGsC+RBbZUWii9GTj4/HJG
vRVg3+6qVBrTJ5LaVdJGiA6oAvQ7Bx8SWRi3SOM8Yt/FKkd6pFz4yJvNWMxldbB5aoqtDkze1b5H
fapBNyVHV5qrorpYhNq3kVmn45iO0zWu+fc+ZEsP8DU7JIDuIMMJGh2kAzhGiViAhB4D5BPcV2F3
71B1vxWifGmVWut0QrJJkOj3FlzVJuB4v7J5JE9gme8FF9G174r+uYxX9LmC4lteW4a3ciMhfEOa
X9XtcvDqX7CirPt5Elu7QESC8yI+T6Ljg48wLFc5zqiTLemxxQK8JRTz1zZpSwBHKdK7e4QtYfCC
JAPKCmBImHZqxgv+STo4LjOFkRPD93w1DB09YKQTZ7QuhRBPeIfUufQovbnSkZKPCwJkYCvoloYg
qYltIHHpn8d18FvqixmBDXTKUECfBsmj8YK9uM7GqLNNQzC0Xsf6TNMFi7zCal4hl/TG8zSuW+mT
ZoqT9jN2HLqFgTHe69Gb3cDmcJsOefEeWv1plHlxkwvCv3Sim86QbLkG8hGKkXU6tpI/wrMrPhM6
q2wfSthEEKnMvxrMyi9w87kdAxX3CYNtcEZiYHSFnhv3btdJ365At7dhwrDh4psJehwNS9Jm6hOM
D+sQf4VV6dKGsIzlrtN5MdchNoMjVLTRFcLkYrRNR8OZ8Zh//H0Q92no8N+v0aQ/hZtes696mIbv
5i9/av8x3Lx3H9OvP/R/MOX0R4zj/wzxPq9fPgSbzPtP0ag/fukfIG+R/HGxiiDUAT7nCykESP8f
GG+W/QFz/8XVgcYngLYXe9g/I8vT7A/EPOW4VxA1Qp56MUn8E+JNij+wIULqm+cQZiNOq/w7EO/P
XArYN8R/AS6GgAJECixqyc+YmJkoMvwSSQ8dYWrDA6P2PlBu32LNafopjp9cm9i/RRpfPhRIJux4
+ECESf2J+LvYcwqOIudDbrt83aq5itR2RaHocjkFE6wJVSSvRRLDdhtICmnXTKWPtn+NB16olH8h
cf/4FjGU7QjvAh2CquOf//TEIV9okCEKJqCeZwO8Q3EI/QICvWqswm9dvD5VVfwbzhM81Z8veQEH
bJwjqAliX2D/P38usjSDJQA2tQ8g+H+22XS1lAgpe5izVK24D4m/zyFskGcCU8g3CH4ATKtlGGoc
qBaKKHK/fNVYDNM3iPzilxbsrDswDiM7kNWeZw1YHztuIfrt9QGGiFg+ZiK38RW6tuQe5YD9Nhm7
/maGzoPtZVK1A2CIHDKd7EZNIsG2GYU+3iI4aXBnwoSpg8UmL1g4xzobl3LYRBLgE+6d4se+q7Ay
ce9Kt7HtCnitH4BkbobQYPvLZSyec6QyfSC0ETFOa5DW7ZQfV6jZjr117QeYDLLBYUAeAof4Uj62
1T5exd1Y2Tv44l8Eopu2hcSJbvEJQaoTMY8onFTHJYrH23C9CGVzHGBlgDL0Ze4fS0Q3PbaYjA9k
jIGUhJHdgi8lG2wx8W5de7GHwlDuJr/e5mp12ZYG9nOk9BdFyGsgAaC4Lo/31ZiE26DAyB0vokAH
ZfBdOmEkJJMB+snnGPpNyCz6U5bI/ItZSqC4rNoqij8xR8L0xwg2+ms5oz42NX4OH+Y2fekKjrKM
IDn7bLR8h/CVKm+Y8gIqQJazA9pd+u7a2n64TYtWXdq31T5SwfKxQmswHR1czugSsGhC26IEqpV3
FoS2gKbGxLfcztn3AaIihuuuBD/jh92tS0wW1YQulxJ4ePFePV0gagI1wItTVVhX3CKtX1e1QZ2e
Be7SB+ln7SMhNobYTj3EbHX68eKO9wcp5vaLrYIJlceqAO4DCXR8ykW6sDqtoFVvDF60EiPMAlxx
9Q5N8lkfF9eBBwYHzan19tzayjyRarAPVHA0w4K7yKY6AGqMgs/EtFCshBW26JhBe0xLHvf7gjKk
44xoB35AYFieHIoBxXxHP6P6awdzd/QVecb2Wa49jGttF0DCWQ66jGoIjrOwjmYrXdsMXEX9NViT
/DZ15QKLaJKyymBmusia0lQs8xcINztMCYntZGOFgq20VxbSnlgYvUGMgpPNgqH5QZh0zLYxagDe
MKCHvPZ8lEFDcLSOYJymy4PNiQmOckCO5NNswkWeRw/Qt+4QPw+MxJqe4UzdxmVdaGQA1DNGYVQs
QHzR77zhQ9tENp+GU4y/+MlVAQ5FxgKKrbsOKwsSCIDDH1POIgfApRLqkbW8RZ3WiPKGgecKuizI
oDBMdbK0J9O26GAITdJBIy3b4LYYWmhZ1DyhYm/tEjTQlSGPTTPHpRG1RjrX8plbmk9Xbh6qZ5+L
RD6ikb2SW0wX5ZPqiftkhjx5hAHGqxveWy8BwyuBC01ZBidbr5n4jLfa8KYVcda+zIma9Y4taNMB
oUYx9wJV6685cq183fIYdMQMOWD+mDgys28myfGrIZCMAvDZZcxPZWy7M1QLqLyNC9DkbdEjKDuN
B4zZBerO4yf0bixfmZtGetYaBxHgPLIH5oFoQ0gOF6OBXtFq3XHp3DmZevqACluIt4K8HB1OLtVC
d9mo+6+rFNECgR9JNK4kWLaN0Yt9hsBTl03HY/tYGdUi1TjiK4I8qligrWrteH/Gm5uQK6QmE9Fk
3K8PqTcO41vXIjiYaVqQbaXnjEHiOkANtmYE/ZlzFdgPzOuZ3ipNo1soQLN5j6DFDAXKWIa+hjPk
JfuBuuot6vnyXiA0pXwa4yy/gaAZ824IpfR+zCt1DxUv5MYGjFvROJJWr5hMXLQnpAL140ODg99i
J3LOC5L7g3Bdv6K1WKi89kvRfS0SWd0PUTFNG3DW1KP5RoUbmhf+HVLUERrWSdImEGiaBY5RxBs0
TwdPGQ6Ud0Ef+mFDU0rPouw6Wg8JX0OohRdUISvGkGrq3XQI56kCmcxjCmJQQq251y339l5qLBTX
0Sjceg0/4aBxdgIHe5gQzuLqOJ8YwEHXy30AqyUO5UvABI6YCQdMY3ia3gg9WhzIeb/ciUyOt4EZ
OoVwtDFBZQmcKtgtwly4TQx8p9tSh4IptJvHybC3zKIezmReuQbbMbmlPNRXeh50e2cQQQnIOE3Z
XuOLvGExbW8rFaARnakV6HgX4iSjzfSaDutRITYH1S8tNjUET5j+dSwhhYQQ2KhzPqOlGScuNjzx
NoEKNSYBP1YOcQ6M9sEtm+NZH4yMFJ6LAvbJfWuj8sFYZAdsPNZ7mYRXyI3SN12ox/kF4SS+R2Tr
GKB8tRzss+jb4G70oYW/tjX5nXVERHjiKaTbLu1QxqhyeGX2gVt4vI1R0yGBo1spNyxbLESWCaYh
IYrYXoXU8HCnFGzBjWvDvtqnwqNoGsdFnKrJIr9lEtvHVkqQRvsMK04A6TjcYEcdRqEG1NFP9OTH
bME/mrl2pYi3Aqf+8kZFi3+olGX6XJZa0J2bTWJ2KRAtMAUIwdvDsopsAS4jra8HOawoue91Sc4w
1KLvGrwNwbCAE/o368P5qoT41h+sdpAmQYybXWMbd1WjJlu8j8IAT1+mdQrwkEdreAPChnzYcg67
s2WDL7fID8iAwWsbKhAqFQ7GmMzdxyVSjF9JuC3bwzyXgd3GFlPtZqFRhiY0gEPDJtWyrUXuPvoZ
J+Z5svNXU8CYAunwebClbuJkLN+qKa6hH30xaYLM7sCcQthvNiy2cjshRnUncsi6y8icEEFKD5GZ
Ir5RSgDXQqBOWE9Jjn0yDPps3kg68qtVTuV7iVd4A6+Q/R7TCpido0Dr3JAe0KphTr0ZkduhgIoH
gYlukl6Yj7zo9HaZFXmGSFV8bqN8bjfYFJPzqAhE20U4i6uUyugbKl3UKUA20mmsFLZvlrQ7JOGw
t2LMwmeejQ9Oow4FNV8+2HUEg4OL5oe1mm4wpfY7NcorAncGCBeAGN3ljQtGfZyFAYCHBIwDX9oB
9NpkanSbtXuIa5ECPIcH27bFdkEsLAhgsxxoaMBGmIg3QR5c2IyAN6wM5I0su1vMRsPWTFzvwPo/
aCMwFoCy3+eX5s8YXh2k9m1JKU5Z1O8FiIrdsqgM0tD+YLvigKTtc2o9MIzUvUL/Qm4G5gx8LIAy
U4PlPu0m3iReV9edW+wO3qj5gOXhu0Vc6T4r9NvUVlvTcnIIi+pTqLpqky8wKaJ//FYQNKKByDnh
Z8gJlPv4tY3F69CqEH6mPt6LhZ4hwzhoOu2mqrvH1DzUfRDeEw35dBVkhxYcHNsgPIEg652f1qUC
WGFQOtiO6OHLlq4x+BJ1ZVl+IoDsa9bxuzEqMDOZIbjGHSS1yiP+QNcE8aoqziiD14BcI6ZRbFOm
bzyl6TZAozCI1bVqeIY4RXCj9xUgUgQftnQ8p8gX/dqS4l6sAP97g6ToEiTsJ+BD/D12kb+ZhXrL
1jm7S6g0V7YMwZYPhTwFaXAXJ/a/2TuTHcmR9Oq+SqPXYoPzsNDG6fQp5iEjMnJD5MjJSJoZaZye
/j9epV+qKkFqSGs10IUGujLDw92c9g33nsvePshfHZavu3y6Sv+TKLXX6HNU2ne4ENoTLdL4VTp+
dw7a8Fi20Ml7rF1o3KOSBXe8fZua7egtAEh7aKpVUvyc63wfanTYxMbjo5Cfx07zbQJ2cWfkJo9S
N4Q6ueMdptuzUy7VOwGSz2CO6t0kl3Pe2PLo+Ulzl9g/YvcqIGBO1Fol0h/zikuAC4+/6zKUVpNG
fnsfhpO9G2LnnYpmtXZi5hR27RJ+ZiD7Vs+xk8HR2AUyl0fimZbMMITlOiLbynDc1/GGVUWZlq7w
dp5ovWefYNIbGHZP6xY9Yykwx3Zzw3tSmONvwYyHYw7X6BDH6oazal4JSr2FP3QLJa27LSsrXef6
jlVtmyUNbrrGbrFpN8F6HjD6nINSeRnQl2dhTdCop3Wvt/lgQ/bgXm7UhB+/mC9+olmf+8+Wux4b
ljynwTfFje2p6Pu6tuXneJ6K18LTIfVkIj6v5PzclxCikOiukX9fliZPK6nLBja+8ySgHWQWGVsp
u5KNaR6L75ikjePVI/gDgmn11l4F8jY2nFvTTfneSsiczbf5TUztlslEykuwiQuqFE6ql5snqU10
mcvtlfjr+GT3KvpYHCwZITosZqZ9lHVTNB7ydr34ivDmzcPhOIezc6Ok0ofAHx/1YpJf/Vq2Xzdp
v6xq9l+Nx6U3s85i11Hl+7oMX3XkFM+spHKeZYJS2I3EPr8GWeBsJGWwyd9qRoXKrqrD2taoS/pu
DvBE+kwMCDoJPwo3zO/QYOgbL27py2Qn8A8nFUBeXbFH844zH0xqz7iX+tKzsyg0AJVWtW9Kcryc
srf3m9c5D+A6eeD3LO/c3sqPwBRwEWJcgAHreIaR38YWec09B02XNX2NkmJ8qgvpPSABQ3bij/nO
96zixl+Jcx6X+oZetNoH62K95nytSVYzXfAtAmV6zfz+6gdyK+k7TRHX93PJyppFQFdOe6PggoY2
G4JyoUwX43mBXJ/aWgXvER/y3RRZdcq2ubsrLfTVaRfFw27xEAeDEDFHFYeYU5ApvHa1uJ2Z9+Kf
Fl2qncbfb6TkXrYtb561CbtL2GIY6FX8zowVjfbEUOHB8zAetvaapGtAo9BaeUfKZ/WOYGv8NSC0
2buNsTNsI2BQynG+9XrP3TXstu+ILf1uAOztpt4+R6N/6mzviJvmsAj6xZ2cdJLlySYvVdC7F9Fx
WIelX7e93al2Yc7gjdckKvYNL2UwLeTkLDL2lkfCBWNvOJMjV9Z0pizZ8Y6MU5FUmVw25shHujZU
HSgRdGhlth7cot0NLNt+c0MGA46aPAlUkc7tGrasNqDFDAKRkls6u3heJTiCJDdTuFstEfjFHn1N
GWa+tYUMepGIhjZX+tDPJYTyscAX9t2ZnSJ5ZJ7/aZy7YcrAEgGaZjXEvxXfzbZt3Dizg0mbp0Q6
VKRCJAOu5cTGgRR9LpbabfVX3O5d0J0WtqTheE6E0awunEp3VXuQIZK65bhtgTPlxyn0Wshgyni4
1A+uGopKXJZwhatv9u022bhv6R0XzzrgVNXxXY0RODz0jui/FINEIKl895r2zGYde0Z8QO3j7NWc
B+ngFwOuNn1MWvc7V++YJsjfXjTRr9UO8ztuo8paD5GPU3dJWnQsSf+rl5Nkzc57iiHzk9PJbIuJ
LMQf+KCNdamVbWW1lbPyUD5t7Vb7+6TvNx4vtbvL+Qw/ltjROMo4mqpi+2oHypw0nvV2VzuTM6XG
m9UO7sjnFh3pha+ixguMRLoCt383bwOdpBH1qZ8xKbdFGAMbt2EDzIGl9skY3ujNJ7h1Uzbfp3Vj
sSO4R8ZwfKrM4PHrDEhV4g19aZqzKffwOsKIyaWig1ocq35IurX5cKy8Tsc8bA7KBy+TaYVWR8Ez
qzqkIw7ntRjKWuwthpkblEyfOcWqkL3ttyAiEZVZJBWFk0j3PJdJeQwqt0AZtEbeO1vcvN4XQVNe
XD7aPQqRYudf1TdFNItPdl9Hu6rUy60a5nAvthXFv9+cr2lmiqCdesVpH+jp4LcYVGwRZ+WyqrPX
DXMW5zX61K3fnvxtzk89cewPXa7HT1aJTlcL/3Bdzd03Dr0H1vX+l2OtBaKY2R1u9TghpLWs56ry
vKOFTWY/8Bg6zKK8m+PWOmiHnbhjkzVZCnFMJgrcXa9FtK9MwJTLAkf/TMMb7GxleTgnh/VFeUv4
1QISuUNt5KF9gPSOGsA5dqFlLkPlvksPzYtj5oYOff0UttvdGgzhtjObq0naVU/ejEQ+MJt3i4X0
19iZjjV80Z8xsakM3dhwBpt0qolAfOrnIk4rvuoPZaXCc9UkLo25RKpm9T0dN1QK686QB2D2M+ON
RzRHY5l2nIp3BjdXKJKtTlbbtWmJ2GlvXVnfqKHzVyrG+hyGFYfetXoUIu4zzqgpE2ACnnpYSJQ7
+XIRueVYB6+vgn0QtpKM3rA9VF5VpJEVQHmsxch5tqYCAYtVRndoPeVVcrnlF1f68VGQIooJLgmj
45yb6rZoBitrizp4YWe9mdQean6/Sevuavse96WePlBKybet4Y8EdYLmCJtKcHXMNne9FQWPraEq
1smkXrAl4N1erSRFKdwcmHU4esfzwAHoLeujXwb0JLPjHFpXZTJUB52M4zdjA42emeOeatPTIlgt
xtAln1HK+OpHTaNxAwKv2xs7KI+jTSOCs8XemTEXByvB6LprVvNO337VBZVtEYTQXZn4lnun6wb7
1DROqD9XODr4xuBEyiM53K802rewRiMUqPGSBfT5X9iGW1saFMtb0KEA2jVmpFNSojgUy8JdWJYq
Ywu+nByG1NPs6EsedEsOfKCw3la723h3oz4bBBFl0bb5RxSi6uLkbZ+Ovm8+4avfLl5TOT/cTf8q
BkpkBsldsO/zdnqRRfC82sWVodCsZCBH5i7vNw9twHUBGlJKdHPOsG8tDpXviayu/c/sIvpdg0IM
JJ/vHxyGA1Rx3MBxlUdHhUDyth3G7ZQvcbx3uxEP8db1Zy3s5YAY1zwshRfucKk6R8Z3ydtaVNV9
pIOfhnQOtMW+OF4j2h7Y7lff5UQ4g/AsfT+JZdnX9rBlUSfJoB1txIEsaJ7mfPy81BoeAnHmBMEg
vikuPvLUnW2meZ93+szZ6p6DQXRn4tQs0lMDChhCGVZ9oPlB8xtcF82s5tXzaC1soFXUZUulytPQ
tGS3b+NH6+rlnLRxecvkFOO8LL0zbmT5aJu8STeVBBto7ag5WK0BFhfNDSxSqsC5geq9i432vmHK
sI6tdmAX9L2HChvu7PCDgdT2vWmC8KKjycGET56Zs7oyHcrBZHkYWg91b00sxNEK2gyxyLB31m4g
D44szq2UAfZrc9siVrhh8thj9PVP1djFTIDmOx06SYpf9xSV1noe1YCOPq/QWKx58R5Ta9SkrsWi
TCX8vmm3YI54WnPVUYyyZmfCP6HNVcO55RmqFvdlnpEpwhn4ZAoVHUgHGT9md7lfjW1ODR5X3XWs
JvzgabFnTjOeaGK9jbCHu9LJ5TfldiVBFqFTBqnXweM5sLSsD/xx+wszhGH6stIsiiMFiDwx+o/O
CnuFxgTbynSlTndubGbEl7Cvu+IcRIXjfm7wpG8RanFLyeIHRcX61QQJ95V9XT4RadZm+Rhmwizv
U93Siy+3jEHIN3Vdsmc6Imh7LxBgOqB3tENAEbx6PUNJfPL2AxBIqzhESblXgRPR3LjKSQcrF1T2
9je3qLpDnozRz9VrMZ8bxAKMNbt7dHGMjk3iXyKT0zfVHkCoWVnBUz5AjWu6ytnBhiZbgbS7qzKl
bFLRTvqMXORFQiood55Xry+ddCVHZnOeeigiiPQtLt+qz71jO3moo1d/rJ99a4nFvqhm+tWxHk/N
hIkFsgGbrsVhTipsv39cLNG/O9xtO1fyTdyheaJANzjO2mEic9fxga+MXvnKBIZcQ+q3dLa8/KZa
ab6Gtuzfc5tHO3um5IK2zH1eOzt4vs6MnpjwBBe3HtRlDRBEc4RDAwDGS46CpOyniRvttef3Rriq
6+ZEqSr3iYwknW+9PEOZ/jKEXfMBdlcu6TxMsdg5BOhQquvVAVSDCwOFWMeVwiuiURmD9cs46e3d
aQAzOJN0BgpG3X4HiMBKbopjzgeNabwZtjn14J3ormOForlCvesV1q0jhbrUjj/dNrWXvyNWMSk9
E8Kd3ibwIiS2+nU0UX9M6qFO4bLz/WEokxYtkTF4BpqcAXG0reuQtSEGhK9B1d/1fZxa1qqXrKsU
LkWcTkyZdiVXE7967/lyZOLZm+1YWabBiTfaS836xi7yVNMk/zILuhKRUkkzfcNJMt4sWHunQ+vJ
BtDJ5lrOTZvjxKmNsm/WBC2QuK7Zwu6Gg9h2mXG0fGESv51EYnJmQYF/KJD/1QdgP+Ie7Ev3xZMu
+mjuXp5KC5rJB9XY39jIRRPuld47JEhZ7hnXUvrbEYUhjzTtfSglyjeiMFfts41xd4NVOxp6SDRd
CuoZPDaWnY3oWn7GXVLazw0zxz0TzO1VNy4lbH2drrthsp99+5j06mWyYVcI8uNwFd3XMAQQpz1L
wzYzR+tfbt1rpaMvif66JZ68G4mxiMsrrjjnhO8J/7rhuQgJUDSXscx3wTKxVNiYAbP+PcZMRJnt
1ZeZfcSuEPntShoGPpOAftfc8AvvAuEG6BHLJ+2q9VDboGXDDWGZ6Yc0Dq/7nR4fcd09BsDj0yWH
xjKW9wX+BLPgXlnM4p0m4z4vCxsxpckbtsyWloMmYnGoP9ok6fZNyDVRBd4u2FhKMqWAP7RlRVve
WJM0hzkR/P/8N5EMutkwn11QLFjGjlWZ0HdYisa8yufMa8roJaIDxBi2PNhWgUIRmR9kqWkPamzv
z/K+ss39lEcwIczwK+m6x40uInWp5J8sFsh6MmcX6oCYgni/VorZOYk7cmlOerWjx2KObxyw6vvc
lR+OLb55cfwQrC4zyvAe3Z7ax0X0y6vRMxg/9p+bqi2egNfeyXb5Dkh0TiVP0n7m3ZZedGyl2TJF
7t4+rrryIriaso35GPo5ut3RCaubiszdlK69oG4voz2b4vIOX4BaaKfW3dDNco9cHtkzA79iM7fM
qyt0FIX3fQsYvjfWHYymp9Zj8qKRWqfEZ2BMoJhPC6IlcUlouWvb4Z3357RO5Y2jvXewIRI8hK+i
G80j5Ei1B8JIsn+ql6W6i2c9v/NFAPXqdBVGpokTuvkLG44xnKE9qACoFAGxfBVFXPBVXr0HelcE
qLW/svdhUIu+UhLqXeyjxrHvfYoapr4geYgYrBFZdFBcHJN/tWTrZtfZBGL06Yvxjffr+vxKjd02
33N2MPpCAk5CL7VRgz2WGALHO6Tp0XJ1E4bzWfszTR3k5NB/iMTaU7ohSH/xsYCsFHYmbCtWDjy8
LkNHIOQtW6KK0AXIJ78Mz9Pdv4DMXarYmOpUSoqoDzSe0wGy1yg///eqmL8Y1JDFXJGPDBSYecKi
BMD3Z3lK3WAs6u2yOHljUj4JLD3PQMZonGxaCQw8cWdHZKtMvOOVMUyhFcKAMW3HJP8gW8Z9QMJA
jlduCRHhOQuC+bljVz6k6DLsEQ10ZYtMe9NSZ1M7RwTMJ4SqIlBY1K0Xdvwlq89MyXgTopEi104m
+fTd3+3t/2dJ/nuAjum/lqulfdujz/ujIfn6B/4tldv/Byow7+pLxPIbESj7/6Vq5HWDFKd/RKTG
CYEO/O9SNctxyN7+LZIeygLQwgRB079p1SzH/YePWINHR0JqK4794H8iVvvNY/8fkq3Y8cKrB5a6
zXevPOm/El+1Gly7amCxysLw5LatYD2NTrw9Q2i1n5GOINRglcq4yFHTdxt9N65c2b64HWViVmt7
O/dd9yFEt6BuLTSFPerskgiHrkQuARKGom9q+8d80Oyuk4ACqnMo4dMtDnGWBMTYvM5BkL8JZ8Z5
N3mj+IJWoEVarska5uBzr1D+7QtmVXcJKVobkqZc3onG3j6vZeTjn2l8yG9k5CJv+aQY5b1bs8d1
S4pAgFIcdcrRzuulSBnjZU0853iN+u47WB5u0D989o+/v3N/60z7yEppHP717+5V4/bnNzTwXJi2
IXEMLL/dv3zZYXw4KwJawqBA+rxGwRSfN6I1DPasXN3168AmsEHyEm7+Rn05ziwjVT6o501MCIIj
z/Sw+vzEAODacBC0eYtw1d+qF+22y7yHIzddaspND5XBVvyTl/9nL+31OASIKjGmu3jgE/9qkf8j
CEJYWyHUSnSLhxQ9mxOY8J27Lhli4DhT9T9FrP7Fif2ff+D1Bf2BPOFRUZdMxiDfM+yzavsBTxve
x57JOsscn2FGFCBrWOIL+/eDhZtEbOwqhXvR+fru5lM2xKjDIZ/995/jn6kRv78uJBxEQ2CEBwDg
/fl1uXpgeM7am4sxz5ktt/3Fapb87n/xUxw3wqnN2x78lbshrUENEfvfXYVy8Vbr6/DUM9M/+VB/
I9z85UzStKKZ8tHM2v9ZHeo1W+XXCRHbdWy1AJF9KmgJS+DGFXP+VpqSXOaKMvDdDrX9poPQ6nYm
tOuvjVPQTkf+GWuGjxap6OloQY0j427b5qfjioGCDXZUtpklLLMlXrCRNH5M65qT4iink3QT8+B4
S1tntSjkyyTIi1cSmcoatJpxZy6yoqJc2SnkiwNN5dANaeeIK+XbpQ9C7sME1KPA/O3N/78L6+/X
SJ3/+sLa/2z77/rrWH3/2/NPab4J/kf/629j+fNvad8V/R9vsuvf9PtN5nEnUY9cRV3wwX+XVv8u
uuZGgslALcVNF16p4f9xkwX/AO1CWgeMReZVMKJRDP/7Reb9A3W0DUQojp0rksP9n1xkoO7/DF/i
ag2vSA1cZ/yHaOTf8Dt/eJRMMYB6a0nKXbUuM3qwYsWeOxhabTYb9oAxa1il6GhDWXFgyoVygYnR
dT+wOgzNzsE/wH5ZJDVqJ9sjmzqnqTlPbLkYiiRs0fdEIWzVkRIvevSLSn0NsZ29lPgACUhoKuuq
DFsMViIt0AXo3HbgZXrSPgdBUxNCHYdqYA9S9iHUC7Zf+yKcq1toc1fRV2IQjph1cd/RQNEF6V6I
T0NUIFrsPRsYXJgXPpjOadmsw2ptujwbJD7jzpToqtMi3MLvOIOXD970Mb7pyfrEAtX14keuo2Y8
TH0Pd8quKyiKTSi4prdIX65aMqJZ13ATCBRnLGzdOtjTbtYoWhhvd9+5LzZzomliegMrEfeoPYzi
lY1Yzs3sVwbaw2B1lPDbGu6XwXGPqOHGbbes2Fj1MqLKSZBlv/D4RJwFiodxTBfN6l15iZZXAQRK
OGewsVw5o4djfoREB1lWBet67AmfEKk7LtLsFI6QzzPSVwAKSLanXbxVQAt88Dr7ydX8nIgr9Ndq
N9tDi8KYhrrxi+eFS80/jVUif0VWbNkspatpOSu5Wd3Jyu0KisKqoJxstolHghp8tsr1qAP3UA2W
4B1xa/NiLx2tH/YS+1XWTfCliiYhd3Uzxm/BhLn5CL7We2PEM3zn6ccEiE4Fw6AW9U9PF9Pb5C1X
AqTOt2EXE63zVKJ9+8FTlRa3qgrbsIXzkYJARXUgoUiM2BlJj5rNtTG/jXiIZHjCJqcGFHxURfmZ
zAwmGPh452q8awZhO3RaBTz0tld2nE15bB9CFgDecWoD6wtun/XersNoy4+AdMvuFGoJb5Vgx/oC
YI7rAT/Oao93cWFVoC/MhgHfFwABdzULLoQmEQJMPI2Y02KGeJFaSj6JDiIFm16g+umi2iC/14gh
82yyff4ZJ2qt3jp8kt6BzruZz6FbXdlooJbX4MvqslnPEl87VdY3HMabrU6SCZ0c6sBzrpPePkhX
sQF3pDJNloiuj1JkXG5/kTHm7bRmhxozAbKiAUoGNeGdBfbf/UzH5BcvDLSwGJIf5bMR1fE2w9Yp
hf1pEiLc0qlzy/yLcJOqfTMqdOd7u1xDeWMaqw7gN1WJuOnmpdloaQ2g2m8bGVv1s4jQvhxY4Dv+
s926i0rLWYJbs5dlnu+lNNF0I5vOVXvYU6SM7PLEsngSmHjGgz1g73rxlTdxrOv6auGrc/1Q8yHy
Y5zI1LANRi/4EBbVXYZanMkebuTwW+u3ssTHtHUIJETFBKquZ8FEyg2vhETNtKqwAlCXul3j2zVk
l1ozJ7TTdhbOeHa6YfzpT03LIjtq1m6HmNL3Mdf3i/WQWHbs7HIeM+NB56Vnvq6lv73kdRWh9w/j
utovIpHVnaNaP89CxlrDM77iZk5Fj+qGANe4OSCZm57CxXWZJCclD6XA9eaaXyeYb6s8nOdfhQvc
g6KNb3Ml6g4SgsdHukvGuTe7PLDcF+6nun0J6qp6rhrtLsyJt+I0rygfcblOxQT1YQy2HHu7Ezw1
wzp8B71lPvtNKb9XUW0zVQqW+VtTkJBV7wAXo84e66pcPsi1ANdZLENbn7wmdIc9CW5ol01Y8UqK
UUQY/mbY20+0zwxPTLcwJiOOZsxT5Kq8WZaxZ3UocgfGqN+p9YEzMPjHyvi0PY3y2zuy7dZqb4Uw
LNOucIGnJ0b0DyPMngZfhVTJ+suVZdscaxOj0CZ8ZolTxr0EaA99FcvjNNmC0UdN6gnvJxK6Bqz8
p9AVnc4WdBjWFZ4aPgrWgiRvY62rUoX9wU4R9VafRzV5HyJagXp0oSM/fKgeuC/WDh8mtBTaDGWX
8jbYAHmmjtMizBK92/nptqJcQQHfdG+OSsyaOVOprZ1xq/mjwxDzgo8SoWrp1c6Kmrho7ivZ5r/6
oQoitkbF9toX4zAf6bWG+RR6E47APEbqtgtIG38lbqcz+4qhod5h29vg7kZwLlOf0fW867ypP3oK
EwMV6vWlNmIQVVrWY7UeCPyOOBxdwlECr+V2aZlLMWGbR1fAwCNen5C4rR9q4EGd4X/Aq5qMvcfh
8i27uACdKBmRtYNUZG4u+CKQWkWfGGgbiYI0Qg/hWYhUUk6ud+qtIeF6RivS7XLP4Pwu63Xkn1Zv
37bSBndMJd0ljHKrIUwhDxNV2ECDUftK2jAu2m22nNSfhlDuFzboxyUgF24/1jJ+dfuGz8/Ma/Is
fBtxkair+pvgZu7Seat5nLUs+B8HlwYZkrHjfZrk5gFdmMXwwJmwv9QqGIZ9LKt12w28G9+oaID1
sexePgS6/W9OHEUlN7I78xZ7Ckm4wcj6Wg5++XljEPUD+9DcXUuABoWFV/AiAqxQ12FxS/Plklhb
h5rXQ0wEmB0USnyE5neUsR3iHkkg5HLuEWQjxkncLiPywApeGMdWM5ofh92WVSBju2J6hvY2El3R
phqYIaOnIewPcpxrRvKjJc9bEc8uKiunCNnPOcnnKan7B/SjQZvGzYBKi7W3fnAL0cRpzXVdZe5S
m0dYr2o8LpJtfEpoNuSPOsfgnrkVxuO0QeWJdLXPFSzp3pAyg/VZ7c2Evzfzpce/nldbPKVdbxC5
V0pSpzTLUuaHAvz87cy0RrL0NBRoc8gbfdyIqO/uN/QyHxPgsOkYTNMGcibCxesP1XWNjeamvR2W
GHobZ2+7DbUnf6Adst6b3EX2txYy3MXjnHyTXd9cDeVi/dnaEXKFjYP5kV/JweSzWB64FDNMu3H1
NaBIiKEnRFPbV08blELsd31I9zmobOYnV2XfsNryzTgRqGm0I9G9mIw0abXwMEmvUewGIqGub7xF
jW6mgDtd0C8hZ1R6Gp86ytkfc9FK8OpgTF6QhABrYo74oxgXghjsKWqZ9E9e9UXNxcwwAhXTJ1N2
689ervKxnqt8ZMdkJ2j+kuYCNst8pXwlZzt2Zv2dW1k/9TJcNChjJ2Jro2X9VgWV88vV6/bCFmQ7
zVA0eMXKcr9MttU+Gwum8M7pBeqEFSTQdyTN7CIxbyffCJAv3tdIBF8jg1IsXczQfZOb1iI1zZrc
Ym+hvoINxC6R6jL+aDkpd/iYHD/tkfTU8KTmEUkBSO+r6MwFc4J2Lb6do5UYtRXHBDqj3oIHYbeR
/BYqBfkeeBOxPaM28rWwlvnUlgsQC2Sp8aP2fagWs6uNog3ekpe1E7hQsBmsZ4dHPs1yzJ6LZ5oN
m2sReuW5jE8otTYvomDyhqkHUyYCjeqN0+I2E4syFVagq1CWhyhpYx3MB73K8ad0B/3Ft8i0SkP4
E3U2l4oVoe+OFvu7dv4e9qH9im0xlthrrvKFiiL/01pjmdhhyzD9AQ3VhiIZ/ShLIXp5ElHY5CKW
QnWGGGMERNHIspK7PLdJGZABS4udO1+RLpWjmy7rrGZMTmOtPQpmVXuwsiD/TylbzSu0sPcly8LV
jxHuC4lKciDuN3UsX174I/mbqmpLALxgI7iPu27F+NjEhZcVo1r9uwXoYHvSCXjZnbIwr+/8cArf
2X4ODoaXifVnjPEQNtTYSvSJccflTtJF/3NZphAd4ky9u3ehw1CyYuZDIo+R5evIKWlZyyxcPnKc
7C+LNdMBTqXEB9vgciSqNY/GOJU2PzSD7eV95nOWj05TBR+o9zyANkbP9xb7+c/56Br8OVsyxtno
x+Ub0hcVH6LNKjf4M23f7unAfGj9TT7/3Ow693lJDn42OaixOPB1Maccj3qQ5YxfVvInAgl1trBd
Uj9o9fp9vPg0kDIP4BG0AqLLTigRlgfEemTHTdjtULa57cAxGoUrTzH+e3xBwcg2IGy6CD6C4Vlz
GAJRK6C2BXqOoCyscg86poXKgj0IB4szxgfULFBtAkaxdB3FyoYq9i3l7gRIfX3PVGpQR0SO7V20
4Ns/1EUMnVwtVg7xIeBRth/NyrqYIBSnOqDSpt5EwiGg44Q5qx5M/VX4IrxauHtUBLSk0bxVxQnt
B9fUkodwIOc+hOVG7gUilKXvHWAqHjPP8xgLmEtF19Ai1NPKhW5vLC3Bn+dMRwNuFvaK3tJ1R4qZ
4ZVYhb65gM5kd+4JLCr0Jo5EZCclT1mS7IP75OrKg700W89LS2l7HLQhM2INTYNugB0SlKAi5ldr
5iT5UWtLTqmKrv2wY7twyyTdhkjLIBzWC2hKVZ2EP06flGiMdVWjJRPSSjQVF7e0k+KTnajRzmTV
zGge12vkAOto1n+rcKqB3aiNVngb1lgBwtB+kyYF19AOY1bSH5XgaB10OFWo46cY+XHhAXhHjlyW
zp5sFZQ+k+OofD8FOdMBbSYCHjB1m/jYOoOAGOMNKEwGvJHyJFRUl2c3KovoVHAx9/f5LHR92uJC
tncuTvXqxP1fFXy/R8Z47C3W8SxtrJbpkK8R6Hzk2rTmy9KVh9ip+JhR8gzjI2U2fhjW2spFlR5J
icTV7tr7ovC3LmVTKxSmCI+bEiQkSLE6mLHjyCksnYwX2EC70+zncey1NPojakON8m/I5b6gQfxV
2yQBHKPr9b7HgpF4l5KXBqZ+I6T0wdCri3srqsZtv2DnBeC1sgU8JwT+mX2h1qXK0Mu71cEnTbpL
J5fT/zRMrDz2jWhyuJVxHZG7k9h5fyRrOydsJ+muimWmoehpJ2im85lFYzQ/rBIO4L0Ye+ySYP2B
eyS91NVrTsKHTNG+T/PHhIitw8HmbNgQpo1m8xYvNzzwdW6GBZIQj3igf5q9PKcarIgrg+DgJVWe
vxo5VU5MLQ2t6pp20q0HRYuradOZnGQcKJXsFqD/2FXXkoVwMyqHLSER0H1GMAf6SHp4HEoIScfy
5Na+dDJXjMRsJQhD1X5AnDpkWLuT+lvDwv1zHAEZu8h+2OI9Mz+EOytvcXtgZT0yjfYG2D6jh7f0
OK6Ft2bEDsz4MTwMlWnsbzXTKDl1TgrylqmwqtGlZ37txOve3dy6zAi0kRin1RJKBJs4N85c8Oxb
k0Dr8FmB/KqfTdQ5imf7Jttj1HjKOQQzluZ0crD07MHZFdzcoDjN0UsW79aKF7Pux2oM++vCHbL6
hIn1uQ5F/XXuioBwhEGiZFmNpvTVw8a4u0e+XsHSEcM9uobo0V6KtsXYDv4q/n/sndlu3Fi2pl+l
0PdMcNicgEYDHaMUCtmWLMuybgilLXGeZ75OX/VFP0W9WH905ilHUKwgMs9t4dQpVJWRXrHJzbXX
XusfKpTehg68zV7lizK2XTGgg5Twi9NtikAR6OSUvd4mokcRVnZQzRuCTmx6nId4M4gbPRj4TtLp
bpVKXtF+THog0hKlZoHLC5DOVLFSsNZD9In2AKKEetRB1jeLtMUeOTAwSS6D+JvVdahfS61dffBR
xO13EhfdJ7+w7Ee7SfpsNRjsWtRcU/MZO5Pw9x74s8Qzh5O9QnxX54ho/OaAkKxfrEKV50y2pIfI
cR5zl+28egQiFxG4IxVoxjPWsUq4GpA0QKqMYoujBJ045D5N8Hh8/Lhq2maR94emKZX+a+FzP7ju
bTCadR2jMZgZRcGt0bU6StGwwSaDbpgL9P2WjykBxdo3MHQ/RBkk0Gjvp0VJIZXK3JzBwiWeC0dB
iv2og8RmcG/bO7XSFVeaaiR9AHiuKfLqGkV2K+6LdR0jFrQLwb9VO9modRq0kg7+/bMc2kMEb0sF
5K07Qdh+r60BAPcqMgEbIlIqhLPBWiiRbrxClijckeTgGgmvWk4elDTW8y1cBMgjOYR7f+Na9Iuy
XdoXMvYS8HdQNViVHgBeaSfQYLXWXuM1/q4pgC9xAtiRcRWZmhOB80mN7MBdEGdUEXKBA7xW0xXf
oyWIENo+qMxBeWmi3m4wTZdj60p4ji542YZr3ieh3HevJfM/KtQiqrlV3rQ+eL49jYGRdxrnoGup
ce3KI12EWWvV30GeN+2tjKqb9wTASQY4CTZQFqMrVOyq2gpXVBU1rjpH3h3rqKJ3nivVCOuH0Ikr
mpe+7HBLWNWpQWMM1HFZBf3KTBixPlFQe+WD7g4WjjY4DXg/VB9FIn1F8u6Mzyn9nxpbOFt0bKrK
9pke+aIJPrpsjfSeAwkcxYh0Q6mBY7LaimEEm2lu/wVschfsGwt4YQBSx/wgF2ODNzARohWSGK64
+ufGJlelWl+nbhFfA8Y18gPuIZW3AQTcDCtE4qNXGYjma5b6yiNcRjo9fpvjEavlgvIQhDgKSIAy
g2zvYinNtEpJBulahH6Cm45UmUczqwrlEGH7BogksxxGsdipYmquJVa3t7TRx8+FCeQzf1LosRhS
1n8uJdygVm2Zo5ulDTW8OovnTQ2bhxZVUZ7g9czgHu5U2SvwUzObbhLtITl/sjHf+iEFkY4qBNid
z5mXgnAKlBEG09NhGtZ2yId9nXSp96lR+ZvWTitVt7SJ4M62eSvx7wifAqzTO/1ToqZgymj/Wy6k
ZM3pVqHXRj9SK+key8FupY0fWZm1wrIXIqnUltnAp+34bwpdUJYAFBaeWaF3NAHUrlTRbjVd+O2p
1XzPtUqQzlUgd9TFlaJsg74tntJEy1hwBEA+aJHf2ChVr3znmgYu2ozC+zDpPFyLLOSMh8rIv1hp
ANS0hjLRbKqKoR6N9HG2ojRtYG3kzHJ3sLgcb8Vu5jbeaUqOvkU2mM/w2Zn5mq5avDZmbVSbHBLt
XW+if7K1BpNtNjJjrkL2/70zMqW2GFM394ILSrrhkue9VpSI97RDeDpNVbSfK6wGaAZKyAfwSEr9
k+QjssmPG4e7UsCXDBQsDvxdVlg1FmQJMPoVZjTtVwynDO4YmRhubdOHj1x0AwWmlKGeuhoA07Id
PVp/m1j4Mk5EIYYO6zAorBfJt2G/p3IWv6VuVL02Gt4NDk2iTZ+TKI4S2uGjjFvscEenEc1Rhv6Y
BGbLCr8JquF+k6cu3X5sT9sHh9GLB5lIcoFzxz4MaxXZs3YtJLO9xSIPPDps/eCVexQUBS4R1jEO
kSbeouIODaWxDHz1kkzqrlVfwEuL7Mh/0xMZtcSgShjX6JlOf0VomG19CFpFHlEWMlgiXi12bL4w
crGV6JIo24Ls5x2K2k0pkSsaSGlog8Mt5VDl6kpulFdDLikPiLVCzkkBDVQ7UOMwq23SElRDyaXS
ZxaWhGOHhnGQYaEBsMoKoGBsSsP47LSa/GjB7xp28aB5d1oh5+yiYAhQM6bT9CMkz9MOaa0qo4/T
cB2njSHkQ5FlOcIleQd7qQO/2DhK+QFCnQozwEilu2gAaU9fPAXY7YLQJ6dGqvNQCMUB++tqSr/W
CoyKVrnNEOQDJaF1l3VpDYw4jfgnnarEMdCl72teDUZsyJsaQ6wnO+9caQ0e2bgaHMCIOwuhonIt
q3lOK8fo0S9Gr7qOr7n7qZ+5uZkHx6VE3pYi0JFSdUbrwqJjLof7SKAM6wAAprHWcq0IvpVDWr0F
ORS6lRxHzQ9TDHF4b1RlZW9UeWwA04ZhEGQhVnBfZYMt3Rhmon2obL0zVzC1gicDiO1dy/0L+G0m
Cv9Y8vuOuRWg4Ndi8vEoGDuNcHucWOj3JNmbyNKRldKqVBmlJBfdSjMV776Jy/QF5ascsRw5Lx9z
eCkdMhlR+v0/w/mqv/6BoQSIoH8/nF9hI/jinymfjf/AHzN4Xf4ND1OsACym7AZTeCbtfwqfyeOk
nWsW1C1dNwzxawavGr9xvbKQV8CRV7ZUGSjLnzN4FU0000KtTEFPTQebqPyVEfwE+kS3k4ERSoMj
rA30EHI255gZXdK1AChmvkF5uaazQOIjp77U3FxG2qC3VSLtqSv8fV4EOEmM9CPDUW8qvM72suSb
Y9oAYwK0mwzaib2DqMyz6hXujsMeMzmtFQtGECMY6xcw5o9frAJbABID5EcGS3eGPsLrCoxlCYx7
gBp+ayA6/JShqn3E6zY9yiKMdo0h5Uugn3Ogwp9ReTzcqfBPwn7iPKqeJS1ABT/fSNlQ0/oM4BOg
HFZ12yitG9qEPvhYkaNJWFZNzJlIsyrPfDIdKLbbQK+9Z73XxCcrz37v02jUH9EcPE51reEiN4zg
bKSfaMML6RudDbNn5ABNBtSuXJv+R2XIuqcCXRA+dTgIj6oL76E0G2nfm5Uvcyqi05p2MlRtJJ3W
kJ7Mz/2gQ7ByOHBKI/QF/AYVyUkwQTn4A3Qw1oVpNq+UHJWgV4JEBS2Btn9TNNOFVBTGaA00dm88
90VlQz+WA/kPMA9CiO5rOoe7Gx/a9FWCtjNwaCOAZUy05yxyeSB5GVI/Zr1VqKpU1tx3jF9bRjmV
5Nw28Q8lU/YNsyOtfMYMCA2s+7yhkyu7aIJ/xiHUNHc+IAU7AB9AaximFF045JVKCOP4m0LAJ59S
uyMGcfKRz/z8c7jZH1uCrxQmDvgCG/zg+ZYY8rBK3aAsNiKEQQh+IF3TfEz2l6PMPSMDALIGpk3H
sH0CtlPMwffiAiCLiajtVtJ5p4lzV8fHyIyfBzpz9Bn9JQdu5V1UYQvNkmErAmYF6TaB0iF5UAaZ
URUbDUb4NhOxfKSNSY+l8eXuBfql9kpm4WS3FTe9CzRg7E5VMyeWkb9YxZ4nHZHRCr4G+E188fpI
Q82pDfd0rFHECixXLG2ld98nP5gUawPxB+ukW5MfTHYbdKizmIXQ1twUTAzWeoj08TDQrVSBo++K
WmMAA9tgZ8h1hPwW81dJzsw1t/3uWi8phHXJixjYpvmqUrPyatCkEL1d3drjLIBzS3kXRwj4xDTw
cT3XzVuFqcPHFvjV3sjk+wrZ4Y9hMLIvdVSIL2+Dd1kP2yFUFPH4sQRq9T+BVCdAKb1BhUau25yy
UBRXalFc5z4VuKuKN0BWGwsO5ULEc1gp25uIqlCQiAHrbFryZHvjc506QNNz7BOKhz4PaL+Qkjah
hIdBqW0vL0/hrDtPBUTDyo2CxEILlKPt/GNKUTMuSlHkG2r3dVTp1S6TfebxMN43AR3gXd6j3JF+
kq8MC/0Ev3u7/AMmoOqfy+U8BaKmymwjdZqLauh6PZiAHICXjRJPGotDVMfOdQT2Zu2g3rLxepi4
dYJqXZ3nNh0ukGE5dF/4zyggZeFQHuUG9giSEDtbqx6GJoQ9TPNvzfyFEYcnMIUJE7oMMYP2xPJa
/jZD29gAShHclfWHuLsTVkD12SoomichwtT0I7ZtY7v3ZSBZD41XJ3ukXhg0BQUyawgFbHWUDGmi
Inv1hT3JUQDVrsDlBrQG2JyO3/boe3l9UFAKWPkmrw50TPeHGd1/cJn/Qx1z37+v/T7/8/+k/3hI
43/+33+8JD/+8an45/9LvvvZ6ykg8+df8acM7m/CGFurZHRzLLh+VYMGfwKUG4oARQ02V7L6L26B
8tto8wdec0Qc61g28Uf/hciUf5MV6jf+MUbcnKQcRn+JXPCuIATcKcCSj+QGSxXqlFzQcNMr8hwr
gF6AI1JA+l53te7fMBOXuLVwn+OaD8Ds2kQrAenIwdMOjSc1+GP4Qcm4rcm3duojTSBz8VrVWWji
8Jw3EsMBK33gGEV6CJsjED7Ml04e/dyJzIM4yyJoCKMKLFOfgU5F03ZyWIYiJVObtPQz+jkOs5ZP
no8hB1izMrhzNTprntUkd0LDiGYdF477MQLg+UYBj0dApImDVqrdI1en4CMtX9Zf55J0bFG52XBY
Jk8+f8QFNc4SFqIhBRXLQ7+tZN84UjgqOKj7kfS9cPT2Vfab7L5Num6nQ+L5PRCNf8sl2tyCU8Wk
ClFR51Htoy3Df3Ss6PtKmFkMYQkXzh3KNz10mG0i93nUIklf11kpLR3y50eKhSKhSU2hAAY1bCDA
1qSQrkj7kTk+LLPaaLL9watztBiLVGxVEyso9Aj+QzdiavHHBZGd+O+TxP+uy6p4ifyX06ww0or+
SArIWP8G7wT/YMDYILJ/EY4UcNr2mC+Qv4bZAFL6X0lB4p/BAFS3SRtUhjDUeL//lRUgKplCFvzv
3DfJD/gG/q//eVaXl5P/fsqPOS8GCS2TWCyccYUmLGgyk7PZjTnRbK9Vj+ZHBmUcYD5856cUjeNw
oQw4r+LeR5psycF1RAj9Rj2GQBvxaHL9A+2VgRLtQ5HfSGLJFfe8xnkfb5IvOmVw5UgjXmV+XOXW
NVnMwZvh5F3PZKW5ICgEqaDtVd7INKNmgn6RlPfKUVawR4+e1fh7oQR7KPoLgcan8+s69cdqUERX
6Sbw0o1p9ovNwu/QalSPeNZQHiL+C10Wy4bLy5mJYmpc2UzT4P/gj59XavQHqfbjVByxyWkfKvyK
ITT7kGGhlVxdDjVurMmCCEUX5CffDYPm81BM2JFLiApxzNtRH9iMGBkzg1m4x828H5N7PSLsCMoI
+jDnUZpUzRQFm81j0ub+Rmv0h9ptvS0Qo+y2b8rFq8rcA8SH2VRonHJ1VCeraoBq5xy/4ohmTa2u
pdEfMm3Rz0XNqEO0MZIRGYGKVoByRIBOPgBJKl7qIkaksQSroG9dbKjByWBTEq0bMzNf6gCTzp2i
V+gLoo0RPKRdhQCdJgdvHhcvf8Ngtvnm4t9Uf8Iax74KMqQ7tmHHHy5swkkl/3MXmoas6OxEE622
n26qJzcVhu8yllS1OGq+7G0rBQuw0B8VdixxJQOx7RzpI249z5lTDYeolCiiEX5ecJicuFz+/BWQ
VMin47XJ4O2ev1QDcLdRNTxkVZOUjQqYRthMZqwedFYf7CQ53+oZMpe2fO0Vw9InP/cQbIumHzxR
mn7vrmsiNal+tEE/MgVNAWxl/V2i3JcMt7eC68LRR4YL+WqAa0ZwHUqF9lE3O2PBRH3mV1CVcJnh
JFBtNtuYbk9eRWWpQYxks35UcYl8MrAnQqPT+tY0yFn4qorCbySHgGiY1EtwqHGq9ZUrzKyk67/4
HY/mAjbzTK53qmnqnHynvyPT7FJrrZQed9gb+942u8+DDt3ncpT375wwumySmgAMUUVPegCaUErq
t1q6KWCyO8OhM7MfdigNK67OAJM9YEuKhaJs4d+6ny/HfpepxtAKN0eNNGJTV52vsMOwoS3cQbqx
lEOh0L8yni8HeJekzgOISausH9yCWU0r3agqEgYHrJhq+1rWF1LhmHrOEq6u6ZrGBRwKJdyv8XZy
+qJS7FNqGx/Nm6rRcO3xdQxcaKUVarAJAie8cpHc2f7lhZ2FnOwNoJLAvEPTvjEx8/ymqF+s8Eup
fbkc5F3KnaxrsjNaZG8RrDHsG1d+bpMXXbluo7vLIWZeEMWbOhrqKjy8qY+GrBklpqy+h2QboyCA
PbZarzv3rtGa3eVIM3vtLNLkJbUl4mrq4HnHWnF2QKrQ7O6+Xg4xsw/GShSeOXWfKqvjYk8SR241
ahfngYf3c+3tmyG/tkCCbxPX4B6Y9bfAkpaawXOr4rDnHjLy2oU5WRUwi7rC3IGQbrHP+/ZbYZif
Lq9qKcRkqzWF2+dpTgj0YOjCmNjyAeVaOP/elbCMJkx+PjkIBQnu0eePThkc7PAwcUCe/M5xm4NF
i57jvGIbJPaNlX+uwKhfXtfc1jN1EwkTRphMJybJp5b7HFFdQrrqLQJO466T2jsfqfTLcWaf3684
0y2uZHZgNnrrHY0Q2dxWaRAJglJwOci7y8b4/KgrmYrRy5WNycEtR3gM6w1BlI9Ggtg8/MroYxP0
e+DJUr5UjM2+rZNok42OiRr9dcRxj7Eb79U6PiiF/CP2cOCxtY0DqK8ocXvBP+DyIn+evJNEe7bK
SQ2o4ICBGhNxC+9ehhhRgo4dre5oUKjqU5P3m5AhDFfwUV1kHYc3oGdc7you0RuWntsCidfvLcYV
g1vdui3cTxDpaGPGdrgvNX3fpdUGgg+eIldu0f+NTHf6hiaN4Uo2c4vZtHfMWm+nUFPwCDcdbDk9
frn8mObS0GmkycZu9QrkWM9e8Oq7Qs4+YDLwwy2+uiORTqrL9eVo6vhpvnspdLpppRmyCunm/NOF
ziuh4qZ5R0wpVoN1hb+XXT4rsA7wGfzGoA54hH/o8ieJ/j+aTtFdkMH4KtCuGcxNnRwCqHQBaAQT
Jzxz56IxefkXzhxjJoPkf/3AyZN3MCKRgReS+dMIs1gKzA81DoBraLxLx/Lct27JFALQw1EumZ4A
THmgotWKd4xSZk81rQk0lER8fXlBc5nrNMrkifdAimEadnwG/ktZF7et9AyJ5jBaz1wONLsclVEj
xec4R5nspCAq9ZDLsXcM5QcPtH6DeeHlCHPvhj7hnxHomZxvHl8OEGFqWEoFWSJE29Mq7v5OHTMi
BsADMO6SVW2Sruq06ofCH7yjo9y5Pcw3OV9LWrZw7Z5dij6W6lyKKc4mS0l9HLAzUF7HcetLzWM2
PLfZwt1kNoah0bbGuFoFAXH+uNDiBMYUGN4xwIoIj/GwBGaeLxyM7y9AHCbWSZTJ89I0EEdW7vnH
Tk0gkVdC3ZSG610PmFxu/UC9NbTsKUOiq3T1b3oJZ5DJZ7fwK+ay2OmPmGzyTgfrJ1SWCmgZ+C86
MRtA7tooeQCJRXK3copu2OXdOBsTiylGDLQaGBGcP160CuU8HKHs13HfIAPeQbwXa6F+7O8vB5r9
gk8CqeeBACMyb0Jn8lg3oBe0F52+EIfU0LcLK1oKNCnhg/HW0nSWd0ztz1UDOtqq17p2sLJse3lF
szsTP0CActxVuRqer4izzWZ6LHnHRPoCiXaLDDI4l4Ugs6tBQsO0AbBo9ggXOi2wazXX2kIK/GOg
vpl4UYfBB7rxGwGl9fJqfg5Op4caijgMQ8YuALPx80hdnUDoK33/CNBthfHTBuP6vL1Nfg+ZUSdI
nq8B4g42NNBdaeOMsfDaZp4mAxkGq0xYGVwbk/CwYOGjd+NC7S+V9sXj/rWUSubu/WcxJltDLeQq
6aCf01CT9lTB5sHoUaTfVX10hY/oXop+SJa68AYFz23yXC1FJxejn2zRdZikltpUWwpV1z9aTnsH
xXfDQOpPtZuzRvxp43324VEGE8ZmSjM9U2C2VJjsxf4RCckdV2NJC7eFky9skdmVnESZ5IrakIIK
CLV/9JCHrYF2QkD8GyHoQmGXYPD/nF3nmzAFF9XJduUfB+uWCfrObYyFCDMfFBdVuuuMLhFaMyZ7
ABRY5FZoLhwL+dFXb6H/3HvqrSZHC43FuVdCalA19KXGWePkYfmaU3pRrrOfjVcR30vtlwrTqMvf
7MylhGHLrxiTbyYtmX4EkUBmBsrQwYVhg8CnyPa09A9xZn4N7DK8k638rg3wRroce2l9k+dYDYjF
1w2xS+uT3TwG+rfKfrscQhn/jumnc7q+yW4YLF/putLwj9JNicybfmVAqGxWjosr9ivEB0TT96Ju
V1y9zHjp4c5tlNPg4wM4aW1UqtbWXqv5x7COVn2yxc3Dj+WVHX6/vMrZOJTP5gikYkoyqdVFVluh
7OkUUU9G99I2W5E/yPL93wjCoEdXNCoMXGzPF5N2aEWgs+YdNfNKhHtoQeYN/Jz/XpDJE8PGWvK0
weRARH9pq5f+Pa5DUG1GeyG/E9b674QD9Tqevcw+J+HMUEhxjjDw0fQg8rjZxqgOUZ5sfHTFLkea
KZKYENhINTKbp+k0Oek7IfK6MDk3Cqg/VNQqUElMZDYCzmZc/4GQ+be5fO4gPos2yRxY1jh5HRBt
AMv3NcbzpojuFCQhxMorb5DaXmXdlxbsmW3iE+niqiMWnuxsXmGKJmtcIABaqOe7BXVACLAmObJD
IG6rMjxZ18BFV4XciE2h2GhbQEzcFH3Y7rH/Khc262xqOQk/poWTLw+2qVIp4+PGXHJVAx12pC+L
bdif9cw0uQgZfbLxIxdoip1HGWIPvSgsh0jQUM6kjznEN7+7DeInn+PNLr6aX5T0mqpowzxt4VIz
ftPvYiOLpoyqfciATrZuLRs0xTycIh77tET7O4XgB8c7vDE7bQfR9q/f0yzsG/4VbkxBJw8Uro6L
whnh5A5GnYlt5OsQPF7+RuZe2mmMSaEKHLkz1Y4YWXNI0xe/vuv1hac29xmehphkSkvCKyJvxhAb
od4mSF5IV1b/WioL23+2ThQo2uH0zUcPwfD8eTmO0mhWz/4vPcDTMENS996F2xPU0o8ahR1cKZx1
0lyjTf7h8lOcD62yL1V7rIKmobM20kZ1DB85Gle7NgaEjnG77Da+kgFplnHccp282NPfU45gb9u9
EcfuwnOePXe51zAJHBGOoGXP14+Kg59jScn61bvUQDs8rDEcb7QfSITcarwATRqux7Yh+nfbSNo3
7bWfyAsjptkNdfIjJp0YuSoK1xedf8yVWxu/Orm8WxyWzX6HoNhgUIw3n2mj2tLLsIH0TQGF2dY6
cWz84AwXoflo0K/DrMaktO9vZD0T3y+/59mtLKgKBZ3/UZT1/AkbWIumTUTgCrOCg9KIfaDADLIS
o9mAqrc2mFz315djzr9WhKq5hJDV5Z9tzZM0UGd9E0Rgt46djp1O/gXtcFXbplW1U6SNTT+yth6R
99z6SoRsm7xtvl3+AeOi3mU9NHwthl6U92CNztJQW1kodzfjLSVwbk3cGxhPLXy6s5vmJMRk06Bl
ZhhFyxVFTh+HLEf271Yz8oVyYHbX/AoybXsVniejtkAQKc6eqE6D8DMqNKu49O8a/3sULeyVuQKR
zWkBvdM1lDCnB5XjiAK9E9YUH7BkwJfsQLfZixdO3dktaVBMASBjCD8FBTXKYOWOwZbsLJQcbW9t
6s+RnmwUf/m7m10SrF8DWdyxbzgpMBTcyvqoI1aAQJrvq+sqfctURGrapVQ2uyFMrsQqL4yUPvnQ
7DbKqqwklacRnnvOD6/fqfXO0m+GyFlf24jpMGzDTWYlDMDbAnZos2v7H5c3/tKPGP/85MNLKpPD
BEWRYxDAEPPRkzgM/u+XY8xuSrpEYxMAAJ4yiRFb2Wj+Sm62Kc9066oLlLWXf3K9nZnhHLkQbX5F
v6JNTkjXCQc9L7inY+2YF8UmRsMn8+4uL2k2X5wsaVpSJCIK4ViTJGF4Gs6zm/2tL/kkwiQjmRrw
phQV2WNSryvj3o2drecNiFl2a/uxWBTg/vkS3mXAk3iT9FR3oPE7rNqPTeCs1e5jCHI/KD+m/vU4
Cqr9A3TUEIHa+0CP97oGDR9xLJcdGS5Bfhae7TSp4FDUBn7Myr0oWAfmnQN5+vLbm90iIMOB2QCw
oi91vumHQbI9CINkSb/GhtIcrlF+eko6LV2omWaTyUmgyc7P21zvIrR0jl34okDGjZD09RABcZpy
YUlLkSa7XnEKAUaOSMmgX+XIlDK6AeawSdKXy89u9u2cLGmy8xHPQiS2akkYAwIBvvEa+sXS3l96
P5O93wu8tIqaGKiIxdgkJeXvuOJtLy9kKchkw4MRNkcHS5qfvJTQeQNxsFjEzb8V3aZ7TF0BK+h8
o8nYYseiY6PFSrRv8baRYnSCu2PlL2y0+cX8CjR5/ZqbeLZweWJmbtzE2qvVW1upsBY22ew5DD9N
AJ2FpfGzijs5LJBQhMCOiBGXb90ExYW6EsjvUU5C3xaRr9xYrhL8nbLpJObkW02jHPioTsy6eZGV
fsuOy7psIcjsCQXKEYgzrBYMCM7fU4ZBNjf7gVtF+hZG2sporoT/2shrXJMRYL7+6ztvNDoYoe8G
Ni2TXYHydB3YnU2v30tkXPskscmguO7LMI0WQv0cwkzTOgNE9M9o3+HfMenY4LFb1IgM+ECShqsS
FW2LQyuMtqWX7tNsb1e78RKJStQ2xF/aHO50s/5c1eJQytU6lLDdGKp+f3n9c1+FLkCTg8oCSq5P
Pm/VagZ81/lNvo9Rr/6sJG9JhWh4vb0cZy5V6WC8IYDCnUTw/fyttgHihdizBcfIve/dN4Zgl//+
uV1z+vdPUmGAdkaLr0GAZQjIHnwVUTYK3a9ZX68LDsgk3FyON3sDB9sNPBNqEJOCSUAv1EU+VOOC
bPSAizwUO2w6sVNHKOzKzVRcVyO0FREVwvfI7eKn3gaje/lHzGWaEd8GNIy2o2FN0yaa7qlusGjF
hcGNRFV2kIzHyzHmXhxcHsUemSSkmfHPT/IM0st1NSBsfkyi+EvJbX8FPCz7G8mMlGxo0CVNGWzx
eRA0SXuU95IAS1x0iGvZa9YyaKBNk2Xfy6zhsLZRKb68sLkdw0jWgP9KR92eDtzoC2P6lfbBEQMv
t/zS6NE6TL/hGLqO49seYZ7L4cZ3Mf34zRG5rXKbEagwnC/Rj2xmFF4dHFGbe8ywQ62/BepVl1z5
nfNJyT5x/1zYHbMRDTx9BLZTVFeT1IZjAOSxyAiOTQlF8wVdIO4tfbVOhUvLFLOcvHvKdWt3eZ0T
qjejCVanwXyAccAsk6HW+UJLPUOjvHMZVHw3d/iF5EjlIbHyu/NKhwYvexvj434v2jVMhCY8DAZi
zMBb3MV2/Pudyw/hTocXAxAnsNTnP6QFTBhlbo78Xn+sZQxpFzbQTGuYANBjDIvFjhDn8wC9J+ca
DAhAQC1XjsrfDFeoC30ycGuW9S9t94rk9rrFX1KTHKxBjYUd9X4DE57JJKxPxofalJKQZ6aBBmDp
HTlrVlDVVy0T+QYftgpN0m/MFRfiva84oIBRR4zKHrSj9clyIzND062OvSNymNgUP5fYVDbt98jY
eXGwcCzNxdKhHJnjNJyjefK1IBuL1SZOeEetybZq/Hl4kMwBKPQqFn+5fwgnHZI4dQuPEYTy+Uu0
a89EgZICQBJvOHSgk3hAdWFhq7z/FLFfJnsCmECxhVx9HiRWEOIdYlpBlc94JP6S43hpv/R4Zyev
6le7XbgRz+wMwum0zjjVx7nyebgCOS+9RATzmKLX7EgSJoJfhbNTw2srtSmofix88ip/33luG5f3
K9745ydnBJovto+1gH9UjGiXOWiQ4saLoeHeUppHDdyw270N1bN0HeEluNTRmOlXnkefPNzCszo0
SmibSJ50ZVrdKsUaAKNp/McPyHrdjiq7ZWZdOe2oJ5FuskZfcwdY+DpmCgJ+xjgggquE+Mg7chky
Uak+dlYMG4GtSl0L+bkPHvvI35fY7Grat75GikxbOjvfFwF8lLYNWpt+KXXlpBBxYlnBQDkizRlo
tSE/ywiHOffSFp5pSgCjB+w4EhLoL073MO1aX+8j0O5D/0Pee/Im8/p1KDzM1JUVigFf9GtjPzRX
yJel5cKwcyYdkGZpviNXwSTu55lzssHGBJGP/thH2/yudCWa+Q9F8WoHn4Lg+8JeHjPLZC+fhZrU
VJaJtafUEipvXwI0zvUPPkIRhntvDnthHBxrl6ZfF2LOfD+nMaddFjGYSsYwhe81LFflB0+/8tOb
wNl3v1fFvQcrnn+hwc1AZyHw3GIZIdF1oenJJXtyROIDyePu+HTQvBfNq5y/hK+lrK0R8Vxb1YNA
ny+Wli77Y0adPmED6i+vEoYkl4HzbOGkSoHHEffjrtiOjV3HQvyCqYaaLKTBmRE5OMiTSJPaFf+A
QXXHPlqMjhksRqn8mhTqliuXZsOZXacYB/fyDX6on1Q13nv2vdN3fxngw28YcUowUfhOf6aNk63b
lYjFyuNqMaZS1oWEUrJjAhBBlHyJgD/7iXInGYndJGPoNudPtnfKwcN60IdKm66FVl1FGXKcjHKv
ciFwTLIeFQG71kQQVcTbcUqoRuHRC4ZtoToLF7KZI491//otk2dvoGGHjSFzuYSWYZbYOOC8hPgz
YVKHsnG8Cjx/vdjdnsuFp0EnJa8NLWu8zpODkQmyM2vTJubOal8vfzazS7MZleMLyAVw+pjLzNAh
kdh8roNyVVh7rUaYukI0RxSvyFoOQlsHtXx1OehMNcvViPEOzC9KzenEN02aGrFwhd4Lmvg7xCjR
GtS0euEUm/s2T6NMDhM1lVwrR539qErRvvLUqzq/01oaD0s4gNlACokbZjLTc3lSdsWd3tROLbE9
aKRtgfNl+1Q33wQf4E4pXWuhypt9ehTLYrwLGPR7zr+MatCtNk8FLKrRNGW467EVvfx+Zhc0Mg8p
j5FPmTaSwroESSmRw2O0fDT9VpHTreQeFruLc3UGZpG/Ak2eXN1LOHyPgRRPP5qxt809dR10zTVT
go1SNlh4Dd1OtoPvtB2+/fcWOdkenaa7BVbDfF/DVTDs8uhThvmE4vYL23D2dXGvoiXFHFjokzhW
BlfQ0WHOUE+tIeto8bC9vJKZEhluBUzE8fJkcKk53xBaVLSYngGnc9Rkw5AULfyVoTxFFfqvjJvN
buGonctMcDkU3hv/hgraNF4e8j/DHAiqbW8Aib2q/vokBe7/SYjJxuglrQmgcfrHvroPEC0rXZRE
+yUq+uw+P4kyeTUaerEqSl7wKt9SlmCad9A5huzl8usZ/5ZpjXC6lklhklHsojjAWjoVKfMo3+bd
Tdh9wPlnnQULW2FpRZOtENsJA2Fg5UdEcW6toD+k3muXf1WD4v7yomYDoaNClxXMEIKb53sASzl8
/WS+nlzuNyJ/VHrttpQ3nVusLwea3WwngSZ1ADCuQnfH62aJ2OGqV8YboK0/O0muL5xKs+8Jfiow
KHtkio4f8kl1g7GaYich7wldgHWvHUKmhA9VwFhNpN7b5VXNfrInsSafkAJwtBsCcCGmKIePLaLG
e1zuPlam8lqUpr9P4v53Qx7ShS939q2hemORj+i1TjvXaHjHwqsBIaA9nW5NF65ImjifsTmB+u8F
3d9JfTbtCBMJXVLfZJXlIPci1wkXmfRa9TTksIfCt7Dn53YInWsUftEBUPkP5+9tKJwMn47oD6gf
33Cl3S1n8aUgkw/LD624sUaUTagcKr2AA3trpEv6IHNHxUicGPUFR5/0yQ50shxsvj3KGZta/llp
8nylS0G6cAGdmd0IQL2/wkxeS+DWouqTjlPXttOrJMg1sHbRMwYq8S7CLxZUsdJv3GKot51dG9j6
hDIuPdjtJIZhbJsBH9o2MrQrxfNtit/BPSAds0hdGeuYad48/ZnjZj75HjtXNf4AARXqOjVwfyyr
beciVKHpV5Y41M6NZodrbnvVYo9r/m0D2tIQzoQiNnlC2NBEtu0z0cJfJNla/S75cvn7n8s1dOr+
FWCyNk1HyMYf6DJR8NwAMbS2hUi2pt7EtHe8j9ijL3z5s6XWWJ9aCkl77PSeP822Z2Tn9lTDepbZ
26yWUuQ75XQlJW24DdUiXOU1prGJxaUuq9LsW4Gl/N/I5aMKCBWf+JkVzn9DFLRG7Tkqp5PyDHfS
xjvIC3+//GTnMivdeuiZgIxNZPbOYyQuSiAq4rZHZJdk9ZBr5Ubi5p88g1hwy4Xx+M/u47s9ehJt
8lQVG4eyRCP3+Kq8M5213PdUyv0dQ6BtU2U7qXiOtZ6irN5aanl9eamz6QKpZ41uLNoG1mSptuJn
XiL+P2ln1iO3kWzhX0SA+/JKspau7qrWbskvRMuSue87f/392INrV7GJIiQPMGNjBCgqk5GRkREn
ziEmZd2hMh20lv7b379YnNeNnA1UCp8GL0VQJ0dUbys5nsPmm/27WsLiHAiIP4+IrYJGLft9jLCR
LD3WY3uMxE+58kUb7M3kdfXkXVmc//wqqqDdGglozpK8qn8lg2DaVhC7MD659Rj8jKT9/S2ct+je
+hZ3UyoKMvqSeGMEeHkqq+f50mj96jcKM9zps1o4VRmO1u2iPMnsxOh1eiF+KaPvUXT6nYkQbg2K
wjr8m5DmLVl2uBjithoJWVOAEPDLp8x0y/rTsMU6sXqkeCkBCJ/LwCQOt2tpgVEkgUihK4naxybP
nSj9hLzrXmp0dHBU21R66BQCShRhexhTc6s4vPbJKOTRvVUI/OqS21dCGCLMe17zmvw3dLIuTZQW
0/f9YiVK8bfzqcha6Ksto7GipKGY5RipOlpqSo0g8yGJFJeihZujwNJnG7Fi5aBhkLcaaBRugGWS
BGxkNDyJrjQQOCfyomdV5EaVoREcrS+aFp5a8dQYW23b+fgu3B+kK1P5AOplqOoWEaoS9Kps9TJ6
qixqd7oufKrD+NwIyLxlItyn9zd15csRDIG0AwiFt0RbFEZyNR4SdYhfcRkJLcpCOvfm+/s2VsLH
jQ351ju1KGMIwIuiWZrTHlXvFENHHwznvv1ShaZ739iql8x9ilkiYS6U3BrzenI4xe+iJxQy5j5+
2tilpgYoTovJPhf7F6H0c973+s/7dlc38sru4rOhAplMplBET0LjqP5ZNF8gjP91EyxLJ5RQuHjz
Esl5Y4lW0kdPVm+efa95pGLeDRtQ6Pl3Lt1PgkYQV5hLjeJiHbXetcjMYcSQQen8nCUa769izb8Z
LmDg1Zrx48u4O0i1xoCkET3NWSIUDeFeB4GZeR/um1lzumszi1uyVjKPhxvohzCBvibZy+aDfERp
x1Wjr/ctrXnctaXF7UjZDYmWkQUZs2QbsmeJKH4dtJJmnwQt9y5BnP6+xa0tnH/R1X2cqXQRoD+P
nhTrBdp4Pdx1ZQDP728E3OuFzfHxygyiEU1Nthg9+dKD2sOcJORPc7En/hKXlZ0U1Ua8XTtCV/aW
rZKoU7TG8BT8e6JLa6DHVc8cj2369/3tW7suodejkcjgEuW4JRBvilFizwQPZEwGQstIv8mK/CD2
1SXKm7/Kbt+JP6ufGmJa9pSLW8Quq+4CsgEMKnRogA5ud7XyusqrFQGkGiKJRl1A4i5ljOFHiV0Y
DKtNcDj9dX/BWyaVW5MQbXlTn2Kyl6TnpCUXySBnjGDyqOsHNSl2AaIL902uHr+rVS7CCHydWdHJ
cfwU64jeBrq/r1IFwv0eUusqSI5pj5zXfZOr7kM2Nz/U4bJZ9hWLCcLYagYRy8mupc0eUZ6s9Y1G
wqoRZrDn4ShmfJfcaINQFwyq0IZR2xcwm0H7ebNtufq1eHbO808QJumL050UiFR3Ii++EPWSeGS4
TPzuoQ4sAGuUj7K3EUzWT8OVvcUxR5chyLISe0UIqXnZ21NxMqczWr6dXO9ET7ZT5SFOvhVb7+vV
vfzX8HKszhJKESIHhYK19JCpzCjq5o7m/7vfcIsZWjhfmZy3xXaaTerV4aCDvaEebuQntE+gnjrc
N7J2a0LVKM6TSlydy8F56PsQoE0xEmnSU1wlj+g4vtw3sbZbM6COYiu0JzBo3x5iXQ56qi6YiMHI
j9mLan2Gle83bECgxEwBv/hNszrTkGHXwpCMtzkJTPqhvGlHVN/vW1m7vsAb/2NFul2J6Xdw1eg+
cb56nynTbkASVUpPaEdtXCivo4LLZOba0iLW6oiJwzbecFEGfvUgJFqKLJJB76UNhh16c5XrK43x
XhRgVCzVVH8Xycn7uu+/GagjIp40DYdc8pHhVs0cvY6whFi/nVBSRWAyqcw/TN1nzD5nsr5WfOuh
jELm+8IkOBhD0z41QPeh7uQh1Pn1FsvKqjuQ384wefr9S8yIVyhQ0VB/fkIPzzGSZkfmHhpbl9Ur
eujNDjJey/uVEWewf7ffSvEm3mM+MGct2QN3PlnKiO5vOs+B6LtRjj7LyUdZnVHPoLyq94EefZGi
0un0d0r2vUV1c+rzh7q/wIucmu8B1e9F+bMvyI6W7Rp0m+E5s3Hq/X0PWyvXKnMSC0kxrXKyzduf
nUYwTIgB2bhePEZ9+j7sQPdO+YMWRK44Tk9jFJybFIx4ViLA3QXQKOftoaxrOzdCF6GD0xjKO68c
xY1ou/rZrn7Y4hTHih4VtQZkW0fgeIhQYD3Vqne8v/wtI/OfXyduQ4TitAJmu05CR/hSDj8zc6N6
shrwmEwGrT3TFS0HJstyLPGXitxw+BBZkSOKG+FuNUhcGVisIUDEZhRCDPSJC/Up7iXLH2P/y/2d
WktTEF/7Zxnzr7jaqTzq8qyOeGwP5kPWnfrhBKdDcomaDYdcu9Ov7SzeCJVkWjgTgUjWLobgosno
QwhaCRZ9gx944P1VrRWuwQNDDADsiAOw/DrtZCJ7UOJlpEKKPDm9wfzskAJ4+lDXblRJjzzyO2Hr
wTAHgzfB4srs4pvlniDlU0/BpAp2JjSWKgmtXUyDIwWGXSuWow+S3UrlFrZ+9Ste2V18xbAPzSSe
ixiK9yyCfGJhEgNxmrWryKjv7+2qLSas5yEeOtTLgslYM2kyanzJzjglTezZscRUftIday+k4LtF
/ztv2ZstvTK3uMEiQwsR6MJBLf+FvhJEA5/zdOPWX80AGYSA2hBsJ1oPiyBvVamq5QOzCbKHGDAq
xafJdKTpxWPiOoXFxW8ORSp8gTQ3q6LPv7Of/9he3mPZVKbd0GO7T955Y31s1NoBCWQX5k8r/J1q
19VC5UXmEXRClRcGMx8CryCeJUl+aIHNvs/iKf0NXC4aHXApzRNPdFoXV5AqBTkC7xSiHgutdOQC
xmFx2OilrDrjlY3FbTK1sAumvUSgF9tZsssZ0xe9itweWnraffe/1KorXhmb//wqVnIcxhwi7egp
NYo/JCHceZrxQ7R0976Z9eDF9DOcKrAMiObiNOtt6TdBxUhaoVT2qCXPKIk/Fumpy/MHIZ4uRXYq
LCf9vmF2/vZvTpo5E77NFKLAGW6XN7RiZqQTZkuvdvPIcNLiMxxbTfdpKBJb6XJboQV4mNCyum95
9SqlS0CBmXcl42S3hgUSmGhCZQNVhdRwjHAYHnpPrA//zcpieZ7EnHMlz1bgq3UEoxhdLyZ83bey
6iMgQWaaVLqWy04iqM82GSouHgPO2nZnzWTT00Yvfv7+bz7UlY2FH6ol0w3pwCNFiQJ5rs1rzpSI
XHJj4AzMJP3HJS3csaHOpus1S1K8k9m/SG4cb428rq8IIi06zVR39fmYX52suB20QBkxISJnovyt
QVTWfIqy9DdcYC7Eg6ejp22YC0cbddUI+567JGkmoAoPY6Dufv3zX1tYOJnsR0osyzWvBeOvvAbx
4D2X5WZ2s3ZgQIyCogIjMyvc3W6XEA5CIvRc91V9YhJ5QCw1il1au67Ka2x0huQspUek1faZ/yHN
LplXbfjEWtxlxI3m0Cz0COzk9heM8dSh8sIHU3FwGOzhH2vVXatriNbp7qTFn39jX6/sLV0+sRqr
SbEnpOYDs+uO0hZnIR833g1rozSM7qEKiLCKRNq4GLsq/SRM0oGHQ9sVbmWcrX60i/JEUQ0mwA4i
xcC0U95vSuYKA/Tkn9ot7YF5JcvDff0LFj4aRmLRZSO/wMy+tJW2n1LLMaMtTt5VD7pa58JP8ziM
B6PBiq7tQ8M2xY17eWsVi7tfKaYKmMG8j9WF6X/uyF7INnxwfQ1g0qDNQG976YOd3Ala3PDENT3l
e+DrphMU0uT+juP9a2TheBGsDJk3D+ZSEApL+WRqfzVetuF267v1r5FFhI21OlP6ac5xw+Lo+aZb
DNJxE3G+auUVJQY9I3wI8xPtKsiaXRnlpkjul+slrB8tFHp1B7nlJAjp/v6urYYHhupn4Q7g6+bi
GBVIo45+hKlA0nfGV2GM7SE/ar2/U39r7wBc4cyzPN+S0jcJco2y1jT3qEUn8/+cYed1ulH0Xruf
ZlTX/xtZHEpFbTQuLzI/Sw51W5p61Ob60dgraprBDaZsIXJX9w/tXIh9kRCnQnz7qULDrJADE3Ft
XZAoQDaRwwRNsBckBJkza9a9Dft0ozKzNrisMCn9j9XFtaIGaTE1Fe2nqa5Ocj05uiQeRglqqzzb
TZ31YIydK7+onbUfQusH0yEXQ/Of9OjdFEcnRXg/o5VmRpn7zrTqt8zA0m8Afyot69dAAUp5skzS
bqpvsXGoVN8x6Zj+NyuLxWtJXY9aaXGjibz16JRan/Vxq0q+6kfgDF61KRmDXRjp/UxMyXTjp1w2
XdgfPRHqNWtERXvDYdf37P8NIVp260BezpDQKAjRa6087tSTaDQ2IoO/Ex3/WQ+wlFszPCLFqO5Y
T2ENruxbR12N3WSTYnh29zd34pWZxW2lItU8A19gR/DkPQ3Zd4zNW1HotM15Hhhk5uM3ri9oJeF7
gK2AUdbF9ZV6cSQKMec9EC/DByllTb/hbtcW5svtKhgXfR+Uk0jYCvqPwfRz7M5tuFW7XnMCpkdm
wTzGcWj33tqQ8yI2IbsmGc2iY5CrR+asIy3Y8IG1jwM2k+lnEveZ3OHWiiAYtd/GUfwU1mjcDsMu
BgFAN0NCf1coJzuKNj7OWnDUZhXLeRbXQG331qDCtK8yeU3M/E8b2lk7ej/8CWlzs+xQ+LWQFpA9
6XciMrgu9EjmcRy4ym+NekNimV2fxk+q+rXI9lymB+GLFjhhVRzuB6LV/byytPAMrc+qIfOr+Mnr
+v08gxp4+8rsoK8g5lll7x9FZcsb123y/GISjQH9JQlOV/Zyrkx9/NSWYKZpzOaHolGSh8mK0aSK
B3HH430XxpG+UUVfrXVAW/OP5UVEHHNvKDLoRZ/GamTEV/JBFI/ntpWQFnRAhwW2jJJTFX0H2b1x
360dD5KTuYYJMRSD67efNEsYjZVzLUblIP5jyMbxQR3jr+Go+xvBeHWRzN1ZEK3MkuTqcpFlYOZJ
SKaq9MUu90i5A6eL8732vVb0x674kvaWW5s/7jvS2jm5srqkkJBHz+xSldQ1l85B85gVAkjjj4N/
Aqi5sZVr99q1qcU9kPYyZJhzFyEFMlIDaSurcx36NAU/31/Tq9jp8iq4trS4CgTWJMYzOqvK7SxM
dmUIwGhIfwJwiz0qVEa3j8XEVkf6kF7/tU0P0XDK+5cp7y791lGdj+KbHwOOBtoD+FWAPdx6UGv4
qRHklG71qnDRtxrSYn9/vWs+itLIPxYWGxvSGoNMBgtwjrptbOzY2M2Hwbp/MgdIm5Bc880Qk+gZ
5JThQA4daIeEifRcZJiInNPz3H7q7FwZZLtp20ch2RrZXnXSK9OLQ2hWUph7Ey+FKtlLxG9/sK20
gjy+cXp9k5pn/iBvP9i/C13cVaaRaqTy5NWB9Rn8qqP74b6pY7QLZfFQq4d+gNDSEp+bSNi471dd
hWFLOqeKCJJ8cRdLXmTIvjZDu/wX0/vb9zcOxuoJvPr7FyGmCFGliSsQcejfFFX1bGQHLch3sENv
LGTd0CxlOcuXkyLd+nw0xtaQjFTcVTnfDcmEYJ10mLK9AB7/vu+vugYZGIxRM1vcEu+hqRGZ5Yy+
a1LRmRu5qG/vwtrclYrmVlsjIKsn7crawhEDpY5pULKBgnX2TJAfcOnrf95f0bK8BAsTb+L5igUq
jsbTEvqZQZWaRKkhnwumpc5a1/zJvEdot5le7NPcfwc7geWWgiSgQi35biyRP/Eh0KCeyucybEb3
/g9aeOXr7+G2n4V2aTQAnrn9mFMhdL3iicq5iDNoeX4q3pf7BpaMDP+zgJeARKZbiFbcrQWTeWlz
qiXmPFUxAunQKvWBWBYdc3UcPcjK5epLWIZ95mqmEnIQtSqR3bam5QajvNAOu75tBsEJZC0PUPIO
MoiD2ib9tvE7F5Fh/p2MOFEXmZ+ZnNLF57fKAbDEoCtno4DdOIkT4wBbYfcIB1PpjpaiONpUWbai
eK0jleb3VmjHXyvrv/4ERiSgfOKLIKu3OMK9FhttX7UqotovCjI1pXXMrHSfevLz/cXOf9FVFHw1
RLpu4IJMfkP4fPtNRk/xx6it1TNM59lO7eqEGQmB1mpBO1ATmS8uyiHZC3DdHLpB2cTbrXgdx2Bm
IbUUqK2XPuEDEq+kblDPeag9qnloR2L0DqjtcRDDRz9O3U55UMOXUArBJDWOr0lukb7rpi3GgsWR
f90HFTz5PARvsBtzALp6gxmeNrSUgtWzYSX7spVS27DCR9Cyn+7v9yJk/s8OumQcMWlury1yFkuM
myqSC+1sRalj1dNhFJNd3/m2GG5YWl3RlaVFcJaZCcx9WJjOMVzTSYMQD+iaLWDKIi6/LocuHTtD
6GBQdxE0qoJ2pN8M2llT69DV+qF3Bm38HBudaTNBoTuj1Fbu/S1cWxgvvRkPSk+UQt/tp1Izr8bF
Te089KV6pPRGucFM1H3RlMn+vqmVr0XbDqJHyhkMPaqLlCsJEJ7mf9SzXxTvdCt1pkB80qofpbGF
Flm8uuaNnB/N89scSUGEQW8XNRZhYOVlqZ0TTT8JxqlQQpdys11K35XqZyZvLEye/Wxx7hnhBnPH
4AEyhkshPpgZuqJtRu2capPYup2vjTIuL40HqZ2GyhmAgj36uRV/NdNMsuwG1tSDIWRR4TCSndfH
Xhq1SylZoWh3ehdPTqIpCD+b3uRndqo1wQ9VTpmM642kB67rT+LTaBgFZKSRscl6troai8cbfdaV
YRDFk/RWCWXtLI6OXIa24UH5L8SHwv82mKITSZVbiM9tzPx/P9isfCMRWoJGXj8fuFYmsfgR8PQt
DpuqlFJlVrp2NvzIUXPvA9J8dlH/oQTRpfnDEE8pkluIRiQBtOz3fXSZsf/PNnynEq91IriyOA9D
GVN5nwztLA8v4aQ5cuX9GdfvLNj5i5ABSCVydHkobGOri75ydzCUj/Qejb9ZZGGO7VcxM41rxAe1
Uj97Hehyb/C7XZA2wjHrYPRAkyEH92QCKxSKwbeh/FR291e+EgggKZ6ppCzoWNFBvLWPnNJEftXJ
lAgqxYXmKXG1yCqcMlS2po1e17I4LzMXK4B6OGbnC/PWlhdMmjIGZGvRFO0UiJEj61sZes9xAYWV
4owBPMV5a/cQz+vVJ19FHqk7jtmx0C6F/zMZD1YQ2pI32DVkewmdQ0XaG41jRcrD/U1ZcwfGKRgp
hoeC+Pjmlxry/P8mylmVvnllyIyl9aOC8teUYcBI3bbo9tWgHOu43ogpy/c4jjgPMgGBpfcCl9kS
aOdNuWBGJE5ktD6dEP/geUe+2lcTbkzkoXTzSSwTpNS0g6E0rtceg7A5etmwr7TgmAT6h/s78fZu
mn8OmSa3Oj9qOYMfMseYBsmon6Nw15uucLnI4x/5Vvd01QpnSaGWw7D40gkrA1WHoBL1s6gxSldM
QgjvR6XuAI+Lex8WQaduzV++2ik/WgaEvUD5ieGLa2lUIrPwvNA45/XUH7yaIdMIzjY77cboeH8T
355xTQWoB5wfYLUCx+qt31dioetVo+pkEZZTJMr7KqydPs0vEy1D04dQOtHJLpp3982+vXgxC2QG
OK0xT30sjnaBth9TJ7p+FrJPY/UuGP5K/HNNGLlvZnV1V2YWt64sZMko+qZ+hn9un9fFT2mSbCVr
n6NevXhkorSS6VZvYMe2FreIJRzcLG1JAc7cq/FxMM7GCZXB+ytbcUs2kDIjOSsUtcvBWYTSqtLQ
E+NcVr1xkJk5eoRWrHxIkix1Gc1sdmZRb00zvg3I81f71+jiqzXBpMMf6xvnTtVFVxdB4Ktd/tUv
vWZ3f3krUQ5TNER5N9MVJQW99cus8Uatj/HLzHoJPe+DYR2JTI6ciMdMfoyrUxccg2LLX1YXeGV1
zkOubrwSttR0mE8DwZwqILku2mJbkK752ry9aualUeejOGwQwxe7WEi6EPippp91SBOmI/35+3u3
voh///6F0+uFqtdjx9/PE89Omk++9EX3ov9oZOHjclLVmdDOJ2uQAM/othdpT8Uvcr7PNw6qPVTS
iIFMLy6xur4V6YKeWwRfy/d3dTlKTptmP0yy2/39TVv9KGQbJJi4HU/W2y/vd8VQykJgnCMtiY/6
PNZRxMIW28OaFWSkVZGGFhyk6qIyaJZiFcMPaJz7DB1Fs5cKl2rNlnLF27eGxlUFDQIPNx4bS4KE
WJ80PfAa80wHut5VaSlCKZ+YTANZ9YlG9WSjlPkdyuIt+ZQ1wzACIoc8X8jWsqqRwtE9CuJgnr1+
osOjp/pe8vIU9baQwafISI5SI9cHLc7yjXjxCmZeHKqZjJhBSIvyE3Srt99PUfpMDARGxbXi0yR+
CZpgn4b9caI/nYV/Dla0i6Wjqgm7Tjt1c13HEG1TZ+BLHW2rzo+BWZ8Ynz2EYngyEG4q1S049upP
lPTXlA04PfSotz8RucmoMEKBc4+Sws/ez4tPrSB6JG5e+awKak5XU4ldyijqodCnp3LSSUPNkv6R
hxidGSjtvpR67RnBawRCItX8HFm97vg6bPqtJHwf0in+EIpCv3E2Vm7RWYIcChkdPQ+qJ7c/vGiZ
CEtGoqIxSU40asidu3n3RyA+TPlfTflO0r798mEkIyEFgs92hkYvColjiLTb6GXGedSEdiclxp9e
k2rufSPLebk5uND0Ry9Am1kSOPq3yzJKMNY18m7nZCzPubVLjUfEr5s0SO14YmQl2E9wrHk/syiw
0+DZ7y4jNAS+flG84iJl/T40+8ea5xCkff2uMj+1JgJIT3kNamcHTVzIw7nayJteSYoXfj6T/KLs
iwtBprW4PAS1qGuPqHgWJzQx7SypvI+SXlmfwkZvUmeIFfEgt0aXulGqcsBVOUCYoymz8e9WDbvW
LhVdopAvDmFqox2af/MqK/RtA8qI0taNJHvQ1R4gUmDEcuPKqVBC0Zw2fw2TNgk2XFCh4krxpP4V
tRb4AllB5dKpycNrtwsZ93bjvGmTHXC9tIc1O2pTR6ki+MECFJD/1EqG7OEsS0sK71YR2xV92RJm
Xi1pd00hT4kbWGN9Imf0PphFIn1Vg9ijBFHL1C9o4EotscwTDLtNJPj3sji1DonZq3/4k1L1tjVo
1ecmSBm0q7o6+yNBUhG1sDr3ebRoVmsnkl9A59NXyufckwXfEayQy7FOob9yx75P/JPeGbwvq4oi
7U5rcz08pH6lFw91U7d/ip0gyTuhCXP1oGtj+WdOLfyb7ndptmeLPN8x2mzqj36OqqCdTLJWwIlQ
ZB/FVqmMjUt4OfnH6PdclaOdzWDaPHqxyN6FalIEgcByqYZoamw99is48GtTKxxZjqTBjlsqqUoj
5ANyviB21cBK3hlwDsV2ABjpMS+9zBEnU94rXc+AntRJ/Q+rSvwvaZrXv5izSlxJlICpivJkU41l
ByKsDauZaoHCXijCgCs11oNUDJFr5Z33yPx3s/MC8VcT5f8ZBcQxD3NI2nJQXqTpKOZdqJ/H+Nh+
MXPVnfKdVO+b8FfLFbMlJKq43HnXgDpfxJNKDGRJVgreNJZie4H+xSrbB+pCv/i6mAV4IB2iCkUn
mu+/uOnSsFALMRUpBwkcWM2VPd0x+4MCj9n9APmm6DVbIsRwnfAWNZlwvA2QSVZ4U9c12nmMfgx1
/axE5aHvnsIstZtOex5M5SBm75sYrus+3HDt5Z2D7Zn3xZqzv3mlC9ug8yZhQnv27I3NIZCjfaVU
dpZpJ9QCbSnkv7BrtxultvkLXQfXpdHFcYLwV48TIMhnJXgJks9C4GigN+7v6jI7n23MXAo60Mv5
XxY20PapAZxhoy0jO2gi5iJrx1e3qNneZBvYgfKNETfKINQQ9MUGtvDoSTKjmGcAneYhqYF99yat
LcGXJeQ+G9n1E91HcLGsH6LAnL7Wel2AdbK+xsi8PI5MWp1RXSfcVlqxZwhQOQu6HtlCE0cPapdW
j56W6XtPCrZAZq89ocVnoAlMJk7NHJjZslcTTm2ugAP0zmGCnHI8ZXYgpJ87X9yL3pNnHkr10aoM
RzRqhJ+Fp36sdlkx2pkIX27qasJHA/Bx5Usz94YTmVu/bymFQ9TljUAraz4WNPiXIhRNFfsi9XTv
LEk/Az5iVO6l+n28U0sf1ir45QHG6Ap3m1Q/5dXWl12+IWbrUKkYNNUo3AAYvj2VcpPxwevEO6ed
Ztl5KIh24OkbGdjqGiH2pncwn0EIGW+tCAyxFpWPJrLYl3+jvr6zEHDyfgoe+j7n0Ks/aX6/13xp
H3Wp48PG96unZBaQgcOcKEBZdkkMG+QyzR9S2bOpZrYvpnuRWfa6in/5MN6aWYRsRfcC3+xG4SxD
XNhoB6H4IYEuvL+WN7UMvhhaWNBLUT6E8me5l3Wiq37sWcK5MuOD3Hd2B9VZ7zme9q3qCiiUas8x
i8ZJxmTjxn19IN8epVnVGiUGypdU0JeaF2nUCJ2cRf7Fkw5VYbiCahyxrunvZtTNyKzQpGjfE6X7
KLTNuzZV/+p9+hiIcDDyImc6Bex3DKaa44f7e/Im+Z73hL0nuecfPO8X/hVQIo8ZTfAv6HUp/cWo
Y0fRw0uZ7xPtwTDsUehcP/uQyoUNGUNjRbacf1Cj2uk602XgSapSu40+R/nOsj601V6Osl0xHKOo
ow5dOSGsLrW6AUZ9eyfxXOCRya3IXjKQdXsm8q6JFE8u+M3CfhStEEu0vtow380TlKbI1hWmLaAz
Yt/frbf30myYa1gmrZjHsG4NB0GkapPc+BcrlC+90dujUV5kVd/FafDwq6Ze+7yQwMqzXMmS2yWR
DF9Kgi6+lJ5puo0R7WtVmnZ+9udYTftftsWK4DZE+HyuBC+eeTDcalKqTsmlLIAl0N87+pl3otfn
qNqWkvfbbwfw88rWop5oyElRMgWWXKYx8fhwXu/m4+haam3us8D8GgnqtA/EOHzwgbkff2OhkKBr
Eu0KgKyLMFN6M7zKUGAAYerR3+v5U1KFrtVudbFWMjaNA0WUkQASIi6yMEQ1u0qtNEovvM2c1lft
vPpcqH9TeNhNdHrRQOmDQ5kJrpYbG2np22tJs3i0yzpJLm/qpXy5YkI/YzV+euGXNR+TUpUeUy1W
3t/fyWWFiQePRcr7OjoKIHwJzS4nzzONIU4vWueFJ8R8PCfojAJA0SCjJhqIyueUOqJvD1Xlbbjr
mm2SYd5zzOxxJy1OYeLlYgYlVnrx0sDuo52olrBLCxG6cFQMZOV9oRRff325uk4ZDzAE6Jllx62U
WlmwWiW9+E3uhBM+qxyM6Cv7vI9rZFK7L/ftLbsK8/YymkZuyqMSwrjFEk15zDOFgeNLhqCNSNmj
D3zBLfKhz95VjErKBys2p+oI2ijegjCvORAzBSKIX7z3zRhLM6K4W9dTepnSERDc2NA9VZh+ur/C
NSuzEKZB6QRj4hwnrir8shDnYJLE9BI3WUpsE6Vnq0Dd976VlfQJ7AqQSYgJIWfjrrg148OcncaN
l17oLNoGswNNfxjhzQAu6gTBsBc0f9foSHKbHwWvPSfmVmazkkQzuSDDk4vYJy/upbeK4JU5SmN6
CX2ImUUdlhfI/y6ikb7IWuvt22EK7Dg3CEdD4zmZOr0YZXOMKnHce3WtH7Im+TRw1JyYx5g9YxQd
v5HbnaGk6j6k9frrNw/oGErwPNQh/lrOF5VTlYVxzA9uLGGvx+HzwA1fV+8qL9g4yGt3AdKdHGMU
B4BmLnygFK3YKtV5a6q9Lp3qg78L+1OUHbJdLm5c3WtBA7zPrLoMxy04hltHiGqPB2XcpxcV7Phe
k0vhZLaW5+aJNryDG0x6LqDPcv04+XHfBdeOMs9mDrM1awAtUVRGq1iZnnKcxOSnZcU2IKCUW70/
Zb7k3Df1Kht5m2XOrMFz0Dd41FrL6Vw9MLJSnQQ2NBSK93EX9I+yL4lHzbdSFLcAJ3QzT7OYCtXO
SgXCddJmLvQQ0SHSq3wP27HFmBw6kT1ch46Bnryb+JXwPvX9Fs6Z2jyOVmO4dR1oj75Wxgf6uM9+
WQg7NcqKQx8p/klUeigDm7L7qZrMqAtNnoBtRyK+oDL4MMo1L97cMCFgNbyjH8bN8f4urH5p4DJo
Z8AM/YaxuUsAtlJbzC6tMP3kFfApED1bkuI9h8lRax/xNcC9923O9/mbjacHLFPaUhDKWmRQqWB6
cjVU2SW0pMdKGpnvfVKD7Gw03+4beutNhDICM49O5hlx5Fs3jpsmRAeAiyEnexKbPZKSbkMUiSfj
Oe2mT/etvT2gaKEjVIpiFrUfFMBurXkTj0tLL7KLov/VoedWOjFzAlX/t+onj0ynfVDVz/ctvsHL
gXKie4TgAvRyc4q2WKA/NGEvSlVx0YIu57u1Y5PbscDoaxPktANyCbdxPMWqcofiQ9PbfZ0Iz0ow
5H+Ica59lo3SHG2jK6YW4kVdae1CjJWHqcnkb3nrFR+tQCtffOAknRslCtqgaaYHf8vR5G2Nt659
LNiGgd68glaWd1znZyXguD67wM48ZYVoUxQHrDZ+is3e0dpoy97a5+IpR8OP7eM/8++5ulOHwK9j
3l85iAr9YTxX+tnPxn1iUbfxxKOlxPuWf7//wd6eNvSsAIeq4LVQ6lTkW5tjp8vooPrZRW+hkrX2
mf5naeYnsAl1EOwsXtT37a2k1hhUNd4QM4zzDVGPmcqhAUw7vQSi0NCQKGvvawpK/+T3hfcZcjKz
Q6MuNj8GQM51ErWEmujQ5UHpBtoA8Pn+71ldP6wgHA54WZkxuF3/NMG271dldpHbOHZgbVFpsHSK
O3RxRh/Ryt/7KtPZkidsMZK8LWCyETpNOcIOVail5ZZWiSjGHE5zUN1OF5w4PsCc8MtvbbaZdJRu
1MyduVQQ96ShRU1yzC69dJxVSJLoQ0e/p88nh+H8A7CsHbWNDVT+2+RwNgoTEzR/4KGWVSeZCcgE
wkTiTq9RKnnmieze/2xrmwfpCLxjs9YbBc7bz1ZmvuUhYJtdqnjf5ySA8TnZ7P+vnX8EVDQTlAH4
wOW7OoDHXyFxyy5+OTkxgxal8GHwPnrAkfzpw/0Fvb2BYE3n0mPfcGsS99sFNf5QKuOgsGVKAm+A
SpbbOko27eSu3pqomW+z29uOEhq1F5OXED3bJaa5DMeqCcoyv8Di++j5H8Xi/zg7zx63kawL/yIC
zOErqdQttdptu52+EI7MOfPXvw97sO9IFCHCg92dMbCAr6p4q+qGc895FdGKhbKU8C39PpjfKqvc
3l/fkksAUZueB/SsAcNery9p5QpIZIbNpHN3laGNm7ATi5WIdKFEyNKYZudIoZ9K4H5tZmh7FJ3k
KjtLfu5EIJzbd35aOO7wMT0YYr7JTc1mdO3+2pacEUlAjjATKDy107e9uLdbpY6MUTazs2pAOfYx
1h5Lca0ksXRPXdqYvQ0Uc9LWb63sXIWDLfoPY75PB9trbeAMTrNWVlzy/Etr06+5WFE16qWhlF5+
tjRosSPZSY3cVvJPKEMdNCX765LHRO4ggRiaSFYA4l1bEyHyC4WWJE/TQIyENTGe6ZlrbbiFEzbN
LQO7I0ABUzdbU9xLRT2mUX729DTdViPKX+DfG3k/9ElwSGNVWTnSCy7PmkiRJ1JNSmbzp8UK4zyN
m/wsZLm/82h+20EgKyvOt2BlUqNh+J30GCjD7GD1phmEg9mWZ7WX3Wf0XifEomBs7rv4Qoccoi8q
tlNUTrdtzk4jgGyPsqIvz2lEabb7mPf+KRI/qmVHlpu/i2k/18rwMP17kgZW9KnbWO89FQW3pN1R
z9+4/hq54Bu11NVNRqmRkg5FP34UE7Gzb0ry2WoVaz63RtN/jYcogDc+bGnKdYOaHepCgeDGaxT9
o5kE6vew0bwNk7MVzhxEwqYNNX2vKozVbaQmKTSb4V3jewRe4ns9uPJj6xW1bOOUZeUM4aC+hCPk
so5aWv7WFbvM2Kq13/VOgZTgCOtgUTM0ocnqL6GRVW+HWECtOzRDu99hY/b9LtbdrnmfpXrdHcq8
jBS7KKKqso0OjpytZ7RTNRPpY/7oDYjwSLm8OoEx3YA3W0bZjRI4ZwCM2fVhkyMr7yy49QlqC+VB
T/IHV0yohFed+JCCdHSMsUZpJfD9Srar0lN2rQVP3mihRm1mRbw25z89bLPfQ5cfYh6DYhn/ni7X
i6smLHzSUpA4Z74adCux8oBkCcqTeylWNsz/PsajtBsZAPOi8GXs3JX46ObuJoagWKcwljPRO81Z
HII0lszGiPVzV3m7tNAlUhbUY91sTe3o5gKfDFFAwFOnbtxcA6AowiZsx1w/Z2YKQCaxByjlKRHa
JYpLQ33q3JUju2Lwhii/sBSgX5l+ZvrDbiQaPPkTyhEbpJhsI/otWJ9WroilL0ktecokqDwxtXv9
JQPT8OtO5DACFm+3dH+zoxKof8aGWQ8GDFTPDrJR/VgVTDG0qZLtIHTR94ImFv/hm4Lk5qPSr5+w
Pdc/JEl8FaaIAYBZKW0aa69KWwp4zv3lLjkOtQIKbHSwSSCmc3bht8RriV73bG8N2LGi60mfnGdg
5XZfszLb08SieuO5KVaqx5pCJyPqqrYSD946Cq5PcZzmIaUP/ni9EtWIfSB8EFO5jJEyHyhLBzd6
yMvYUeJP0qrW0luX5vrEc9IYOaGzMp2GeQ3EF+sgLbVQPRNRJQ7Y4DFnWE4Tt0nwIkfvBvWrKH8S
KVuLaurUlLDKdtjpo/jkqYwUxWsP6NLyL37OPEOqda9XvIqfoygn1S02mX6qrU+1vOvDY5e+3Pea
2wAV6BIxCNACPJT2x8xt8P0IembBOCe1qJ/6KIXUOwci6RLc7UCglmc58XgLeFJeWg1eysJww939
H3ETMvAbJpkweqEsHLTV9QeXFT8CLWoY55jnku7XJkq+/L0FugI8yeDT0Gua9vzicJihaoTWWJnn
XBRUJ+Kwb8Q4X6PFX/hyVCyAnFKegZtrfqVWWdVkI3t9zppuJyi/AQWfhOBJfZCDeEPW/tfXCgUS
uiqAOYC/Icl9vag2ECLoEyO2zRQfNZmyeqr1DDHqa8p8t4eezh95DP8ETQuu9tpQKke5JPuVcRaH
9phWdUDPPniRXGvlhbiJiKcO44Wd+cGXK5oXInaibrTN2CfH/QRAeZt3f//IT5aAodCQ4E9vbZ4L
fwhwcbOVBuOccinszKZSbNFDWaUBn7xxY1d4aOvRPUhSoG06txd2TZNqXD/w1Nx3zBtuBbLrSUiB
dAM2du6hWbgshjWgV8/VzwgF2F1UO0nyyZe3aaJ+dBlBLfbGuCny/jnU0g9533+kZziBYONoTc/k
ptg3TYvxWE6hB5fgfFBC92DF7irZOpOy0GOW0uqhiI3uMChptCUObxlIdaVdUXvGgzvI0sP9jVgy
z3C4xQUAhJ6qw7WP+XqRh1aKeaGztA2Vx01uEAamoXFC2ONhFAVbT21Z0FY+wE1m+Ya14gqkzjmh
0mb3X1VmohYqmnVuvheRDSrFPaJsmawUoBZXx57+z8rs2Qw4/IE3WRFfRKd917y2oUPL5Hex1rJZ
OKpAx/41NF21F44t9XKtJiOGkKmicvgp/n3/M91uF30CsmLqGcBuAQVc//0hDzMjIFpzVodnN/ii
UaMMxt9m+uBqK0n47ZaplOsmNlCeJd6l2e3mDkKkNWPZn0crcyShsZuodwT3MxXXolMphQqOLq5V
vG9vIIxOaC6TLiKgh+lHXWzf0Cl+p3lyf5a092DIiD6ejPhdqg8rwdrCNpIaT7YsCMWgr7i2UzVi
NYi+0Z8LJjLrAj0JM2V0H7i+9EEKipWA6u0SuY5woHCdEGrUP+lZz5kkrd53I7oWw7ndcJt+NQu7
N7nDnQI5PNWOdAeuGnv/9fVD87ncC4/xN5D59T7Y+b2d/+5/5y/5Y+qsZX63rsqPwpGgSqHsd1Nl
yT2xqdwuHM4MLZ06UB65MOy9dE16emmrKWUy46PSOLnJ53ozLAW6lMO5qpho7975Pnj+1K5LJ/97
OoEp/b80NnvBGpOhDB0aurMx+rinI2blxhK9JyVO/qTq97I6tUJ+yvJDIKx41NJuEnRMvBoTJHA+
WiwKotq6UT2cff0hMISHNLJ1UEl/ffrBV/xrZHb6xzRjrlgshjPF3L2hBnbcDcfm5PnbEaLI+7YW
juJECm3R5gYZB3Dk+oj0zDpasGGNZyUECBt8VSrZEcUfxhpX90IEDJcGUYAIpEIid5q9wKXBuUv1
ZjwLJSMTxt78ItbMuG0yYvxNHW/TeCVuuwWRSNcWZ29d1MkRvCFYNJpxZ6rZ++bdWNimQ3kqkzZ9
ho5Pfkh7W16jRH1LAmcXAVgFlHmZPkRRap4kMp/TBKLcjecvX54Ce/f0cszsb8+B/WzZiV3Ygf3U
bwjxbd8pHG/7gD789Afb3/34UdiQtNrMT23fvf98+ph9cUy73X517VffHmzZLvck0Ht/S5nbRnzK
fjlw3DbG5sPWfr8/nR7/vBx9+8+vP/e95G3m8d6KZi9raZm9UXWsSLMz+3l3PLY7eTtsARU71q56
Go9AX56trXvSN9a36lTvNc0JnusX59DZj8Dh7YNirzz2y9/3Ypdnj3AYlb2ue9NvenbTZAu7aEIp
a0epX4++ly9A9arx/VqIcZtE0RlmPhR4PdwCN/FbFArdUEixeA5DSuSBsI3yaOVJnpNLk2ig2scU
LfzNHBnmXK/PJKOnYuRqmXiW7Mz5kdgW/wk3qMjZn1+/+7Zon9X3K9934Rq4MjndexcvMlXSduws
TKrKV92JDvFGcGixOx+/TA77DW4Ou9olXxS2+Oz8Mc/KAxg+W982trwRd3B26JnN2yLvvna1ff+3
LUQoVz9tdtlLQxgFhsRPE2Nlqwk5aZ8W2kFZV8QpwbYagrNSwaWiiivX8OKeAFVWSPsYBZkjqiRA
ANKglOLZaJt3bXZIk4fK/BGpzde/XSCjt8ybQ6vF9Si/tc4v9h4oZjmUoSedxXZT1Scrb+0kPyvC
ZpBbJ5WUrVH9um9x4TJmvllREIbkjmTkanack1GNaynSpTOMbWhf22EFg2z4p4O72UiPevMYtd2D
FyTvVuze1gqnuWrmdqhCk7zP4dGK1pjkzZp0Tk+CeRhVaaMEw7Yffra2xVRsnX4oUHqWjO19u7fB
yWSW+AcQGb26eacujBvu6saUziEtADc6RsK3uq3t4DkQViogt7WJa0uziLPN5VoKe4NvWYd28130
Psrip7SINv6jCwPz/WUtf0ZINomGADAx1XZ9asXWqAMtZF3VsB2f4SW14ZFxtc4uQ8nOUxd6rF8e
z+x9s0trZL/oV9NJVkmrr60GFnxsmprKZ9NgztPa+fU7Q3LgvmuC74K4sqFLa8RFacWLJM7w5sxu
plIMojE0M/mcMJXZdZugslUGLQtzm/CSFk9CG9nxsCbIdXv2Jw6AicmIwijUnbOdzWtfH8Ywls+F
+AT2tImqbTp89JpuJfxa2EvsTMsjIqKJPLvcChcoU6GX8rnPK8fMvvuSYYdBDhCPC9/SHmNtxeBb
Wff6JZ9W9q/F2deL074dNaPi62WRHcW2n8EO3H4BZyMoTtEX+1bYqJXlyMjwUemzBd9ifmST8ce6
/1lpxdG19jVyPUXlRLhZFRj71NP3sWw4msLgyxrcdNEDQH5yXUxkk3jdtb9lYSI3elPI51zYhS7V
gxBhhx0gdanYeUNhuwaj/2viVLeAJZKlSYyNGglXJUipa6v+IOWAXFr8ztd+uV7s9FawFZVNTo4s
/iJ5tS3GKBujfmRm4HD/hN0GGYzA4u8ApUgoYe64ti1pZTc2ZSMTlJsatEJVthvdONrdt3L7sGIF
oIsOLxocOHNl864sRjPxXTwhTD+4/XguRsXJgmYj6Cl0CSKfU6EaXq1cxks7Cz8To3HTIC6fc7Y6
3S87JH0l5Zy1P6Er7bAwCJtYsxWiYtMOUlv5XQny5v5qF81OHFRvxwwAkXy9qX5byHlVCvQfmNse
yl0lDJteT2yzf9ClL3mUv+rCDmVrKChXItWlz3lpefbaZoxVREbkaeesL0o4AToil3pVK37pc/IM
wB4iEbMAXb5enxIHShq6vnYOXRryEcP89Z+heBAy1fHadtu9FKGxX9nTKWmbXSagX9AXYLiKoco5
CkEcNbrEHNmzV9nith4+yHDRFuG+y17F2Nh1Y2RLKzHE7WaSPBLMTeX4iYN2tpkDzAgCkqXjOZZD
Zds0gf5QCUb5cH9lS1aAphAaTQSQNycQtbNRyfx8PMsj8f0QSDIZpK6vnMBFKzIlE5oLzHzMI7/S
FaM0KorxrAtjsjMDCLzMXglWbpPbt2waKvrXyszxs8TSwb6QJ7VIGJ2MwAu3Q+AS3cum8GC5arey
dwv2eDcpOQEaYUxxjp/trVGOkQuUzm6o6N8yzRp20JUTHmiuX9qAjMLN/Y81hQDXXkgc+8Z2+k9E
O0v0YeuxStIygi5waAxeuLXPECbcjkJW1O1fRz8GFyYJGhPiHLN5O8hPe4CjQmucy0S0jYGsvScv
D99r3u/RPCrhyhG73cxrc7NT3RdCl1jAxEE8ho4WDw4Hzqm01/LvezXXhqbr5SILkek8qbUnGqDZ
sp9xHp/8IBztRrblSd3cOAqCNtFJN8+q+7VT1th9pqjj+hNifeqHQG9BqjUn9zHMXLci4txzwkz9
r8F70L/m8e8IIsn7rnJ74qisTQNhjGQznzX3zbgK/EJwI/M8lt6PhJkZHjo3WXnhbv0RI4x/Tgzm
YG3mnXUpM/rezBLzbMUJVOw9IkzQPVaMC9Xdf1nPhalZNKcnqannkFPRPjZT21DzdIviob7i84u7
dmFl5oSdN6J9PbAg0012dT3aIxLb9z/MkgNc7tnM/dLSrNLW48MkxiYV8tRJQAI0xkdTj+FqCl/v
W1s6VRfW5u3AiSIo0xktogERVzurcZuNN9YfBss7ReUwrvjDQmMAh6BnDXcFZcEbClp1rMqgVQrz
PAwp2k/6xq2rp8qStmJobsb20aqbfdSWD6rcOOJjNMR20Eh7KWu+WaH7JX8ftcZvC/1VZdwrEskP
rUI/kp4TRbcHd2NAg4YX7AfmcjLVbqOWkPT9/Q27/TyTH8uUowgseBHl69thLAM46AHXwWvZj0Bp
edvlTd1vVPchVc21O3ahtIfkKHEMJRHy9hu6cbWPc0tj/oPg+3NoHZhKT7IPFc1Jv4QwN2gGx+3r
P4rwzk9ku0mEvyaJYNJ4IgwmqCHUoKFzvdxKmBDoQq6cWxhoN/TIFVsNxTVs2EJmwwCGiS1ih4lR
fxbLeIWA6lMZ6OdCye202qjClpzP+CTvqvJj95z65Ur2N/P7N8wkCgM0ghgOmpzxel2jbKVV2xso
UoQfanGjKN/C4HHtcE1/ycVdPjMCk/u1EXp+up9DdTvpdwjlkzLwPurbsP+NzvpBUOiqw7Z83z3f
JnlvbII04Iy9tbpm92DoslfIMyCi2X/stHeCQkOoLG2cbKeMkB9oYo/vwMOhZYrh+PT/02Kbm2n1
mCdr1abFTQZlOQ2P0lWd49BcIZSiGpaxE5Tydj0GT9mbPgzzxuZac292Mf+z1Rempp9y8WjnQ9dE
TYQSXyhS7RaJriRpf39rZyf/HxME23RpERQExX9tAio5v9N7dOuU6kn2zY3OWEyhw2ceQGajf/oP
xkA1TyIbpDDzgW3LbFqhzjFWVv6nXn+s1XIneM1eiB7MvOlWvGb2Tv+zNIsTTshBj3jeZac+CjG3
hTUheXGNyClTUKfKypFb/ERMJECrSEuYu/N6/8ouryLNCKIT1N/ftNAY3jFD7K/IVCy5HMuhZAFp
0cQIfG3E94MCsoA8Oon0XMPkiXZ/bbeeT2mnWTG1tGkTIhz2PMrHRDjXpiprdPMwRHNNfZSYe/6W
ff57F7j8++exhpbkQtgV0cmQNuKo7NPY5wIeHnP40mGN3923tryaiRGBoX1WNfs6VhG3WtpwV/Wi
zhszQr9vOS0MXffNzG/6N1czyCP/Z2d2ilJx8OgmIJkTx6coq2zQkI5RfS4YvpGIqSQTUHD+u4rW
LsZFxwDyB1QVAQVtHu+2cZxQy+QuStvHirqDX3z2k1/xuJaCLXk5c5//s/O2/ouLqGyFrGZcGTvJ
cxk8V/5KCLX4nRRLA61KGZDBimuvM2FNdqsA5cRCQoAHTE/86FvC5v5XWrrqwIj9v5GZa7dMqgbI
I0QogaJ3/wuuvw80SSq7ER67WlxJuN408+ZP1qW1maO7Sdp1zTDddcMuRfHZ18gQPEf6mld7PZNP
w2g+x+IHPR4dr3vxa5jSq+Iht7ajL28C71tSviTNg2E6loTk03uG/BrRqO2+0N7f35al9xzGehnA
k85DOc94g1Ry9Upl79PYsYRvsi5stfqX0BlwIj4gW+dFL/cNLn7sC4OznTG7Sg105jJPYuluagv2
dvQT0mGlzbr4tS+szGIh5MkNiBSxUje/Uy/dCtFBtD5q4SbO/zJL++f0U8AmIaRrDHb12nsVfwiE
fuB6Zgj6pxUd2qr/+V+27F8L0/m8OH+h20u1WaAN2eXZNi+TcAPLqhPWWrByEBcvFMCpEPARGQPo
vjbkJ5UZVDKKolb4zUVXNuoeO1juwpXTMR88+mfLLuzMDryYBR30aTwzKBn3beek7bEPjmZX7POy
3Q4xigk/fPkVwKgz9EerY8gh9F7qvDqkQ4+CdrWywYvecvF7ZndDWTACWMM9eOo3hh8eOs34kAkV
gzzN3quDtWx48QTo6DLAg7BAHUku6OpCm3HkLMazi8eyhXQ6XzkA0zG6uYBocFCMh1CRt+n6U6ZK
bnVjP0Ynzei+FL76ogTVDh16Pds0hb5Dh6ZeiYXmed3bVzUp40ByzeIYsb02OUYmwViLSc9UnE6A
S+3RLb4IRuPQV9KzbKOqjWNWRC2Obny9f0SWPJcwjNId3KLQbMyWm3XWkAhxim3hnTC2D1ZWI8rX
OPAertT771u6SYB0VaiEUuTrSWPx6KfCzgSNYmnvyFxW4oo1S7PwBSHRmsoDlqy4PirW8IwW3BPo
I4euab/y8ZZ88t/9o5Zx/e2sKEoCX4gRLx5juxO+lea7Pv3+H74RKFToWRnVvLUhoRGaJJwyeq6q
6h+96onxQyce16ZC33Ctc+en2vj/lpTr1WglxL+i3HKeB9NB0BMqSGMLsYxQoipQ6b+8bniK+3Jv
Jcm7IZSdxEhfjDh7N005SqN4qL5XTfwahe3O8yAOkYx91H31u/EwiJVlx2r/4AsUyiQTNdBRXAvr
lg8SAHLoxGmG3PSNoUqJwZjx86nrv4b0XZtgXw4/JdN36BhWQnRsNPWsJebR92qbBufK/bzoeCDU
mQklIIOs6Xr7mqzJO1k1OEwIgO+l0NQf2ixRPimjVJxLIV+TkVl0PpiYqNoCib7hAYLcqw9BFON8
iM9vVMbNdhBQ1VyKhXy474OLsbqJBgL9V6gTbvjaW31QFPjsUJ5334Ej3Y+GmTlZnH+gEfYomsOr
6ZVb3W13SlL9XXPrn/vxwvTMK2u/7nPgZdEploBjG1prOH0rr2nxLm7mVM+jrz2Jt80+njz6IbEe
as5aXkwnGW34dZ3sJQ+hYsC8E/ynlA2n//8iIhldkXgkcwlv0/phNNIHPyoPUdNUNkioFaTWUvZB
84B+Ew0eSu+z6CeLlKowUoFEXo4+GIjyyln1l4odb5/m0sa0qRfrkWsBvpluWo9XOUH/xFD5ZjUm
Xdy0KbSaYNRMAc2MmEUiJxrUJKe+ZmzY+5YjRO0HzS4M116OxS27sDT7PIPFp9BcE0vKHzNNbbH9
c/8YLTnZRFf+v6XMnCwvVDfyPfYrEPeU4+yIkezVEGZtv2bxROMboUsLhvdCAPxNkah8GkCmiunu
PyyGsZKJh2aKX2Z2tC6razFnMVb5kqGJUQ6vq9LSi1/kwsYsPnE9k8K/jxOnwmtbBQ6XwX+IFqCz
g6OQHhj8+TMLbVXHpZlE8amIsm1Z1ftaeSmieuvpa1nCfN5qOi3kOozoUQVF6Weer4M58YrUarhi
qqCzZZ+AToBTiSnk1mIMQ/aiY+u5ouPHJXAjt/6iwAfdxGF51Noo2GSikGyNCchmCvrfO+bVT5s5
piH0fThUZPliWzpd/1jHut2ZKyns8gaguwTZF4Mg3H/X14WAokHTNxNhKeLEtGUOoffaCXaheHbm
fioHW+/RsWyhX8mdQKe+cIQXxfblceWbLxxDFQEguCjAStCUn0WIIGdb0cioMhilsKvpL8DqoWSv
f308rozMQsMh9cw3BerTQGkrUIZtgEBCbYgrL/PCaQdNP/VtUe8AKzv7crHfM2yuJ1zzobFpUrpB
/QZCyq2SrO3akiVoJWiUAJAlD5t9PTfRqlIXsMTv2BaCv/GbfCcZR61bi+Sm3zyLQxklkciHmM1l
WbObxQN7XAs1+TQVcfD8tfpopG0GEV31lTpV5rRB7m3//mtdmpxdA1auJ7UmUY0YMkQ43eF9rIYb
L1zjalrcQ5gPADQzbUwr7/oERKXkpaM08LU6ubNbJNcORXvwm2dNi9W/z01I62i30KaYpsyn33Lx
OLtDZxYe2MCTOrzWh1j7uNbTWricAfYSgE5TOeRpMwNS2saNVnvxCR3GlAFgWQMPWK7lxwuH9crK
zMGZlS5EKQ1iYqYdBF52xLUJ2cBKerpoha/ypqs+gXivN0srykKSxjA+uRJlxfF9UT6ZdbESyU5+
O/PrCWn3/0ZmS5FjP0hMpFVORWZ027GLPohdycRpWIPwU7N4WyN/tkEtdCWDXF4ctW4mNCDVm7NR
hH7TjK1FlV2U+mAjFtUW0EW3MZq/T4BY3792ZjdELFheoLdsYpqHByv95EMrbmW9Y7Qrl97CBYEh
MDFcfTBjzqfdQWmqsM+U8Qk8w8FNai4J9SzH8gElHfR6ozUe2cUNhNoVNB9KqFRLrr1DsZrSN8o0
PtWJvCMx3gjNnyo2Vtxjqb4HOAz4FHxd0yDd7N6Lcx+UWMWyut7jEgfNW8fx1ojEJ58O/9C4yG38
6ELjiwe7bj0++nq7i8LYjj4CmxCq/NVM11a+cGFd/aTZyjUYJl3qJ/GpL7ctKVGUHqZ3rG2ClXRl
8ZP+u3Zt1iCXstYcBqTkT6372rvqQao6yl2Zg9Rr0mQr/rNUKpiYdmCWJVUnHp8dd1+uarYWQFc2
CPWnBhm1h6KTUEWDw94RkiR9MXOzeZ8q6BOPYRRuwCp+Vzs1fCna1Pry12/PRIeDogrkfRMVxbV3
6RCfZuGIdwH2/yiIaLjkhrhJI29z386cbWQKQEkGmTKhXKDyJsw+pgnf/2gJ7LE7xp1NMazh4tHQ
GlPzl1J2d7DU71212beq4rjiXo3+JDSBow9R/NL7K86+dKQufsscbaSMbRQzMR6fwoqsDlgCrKfb
LFkJOZe86tLKLNKbwLLZAJUTAObPAmPpIIHUvaJ9XeuaL2EtLrd2zh2a9YlPbb6gkWk3pVOX+9/M
LiAvpsT28AHCuMbd/HFXrvWls3m5uFlhRFWqpFJMrgsxV7YJXYAELYsCVZs4XgmYF88LcIcJFMC1
y5D6tYvWoW55gsjXaosXo2LAcbqQRu1RCh/kauMLHwQDMUQnbD+suOx07OdP5qXhWcCUKx3vadCx
r727E9rHrtmOip31O0jVpoYgbJ/wpsYrJ2XROS+WO9vZvEGtzDcbrodQR5S7sl1GLFbzoUUr6OBA
440gFRSe15vqTQJx7YjPxGO28SrTtrpXoXu5v4OLJ4BG98RuQtppzM58C7q/1CPOfCN985VyjyYK
+ciYC3YfC2tuMv3i+deCEw/eBMaDJLp61yuCdiARWpSKT6aK9B5EHaBkDt64q/UPlvjgdi1kPlut
+BbW/+GDQUczAazhEAGFcW04IH73jKBKTsgodihMh52JTO2KkaWtnCxMqm8ToGRmRCulRK8M6MfR
pv3VdOLHCl30PpE/5uC3+mAtJJ1e+6vNnMYBpxcBfIwIKnf2RsGAqklC6PVHI0YzbCuI0s4n/q2k
o6eoe6/qV5a3ZI+l8cgA4p4YC6730EyQEO27Hp71xsp+pkZQOlx53sant7drU+077SvzkIXVuJKo
zKdQwGqRCpmsceIQ05AvuLYsFrrbl2LXHetGD98l8EK97yP9c6CO1iGNomdRKX41tSifGOZoTz5a
gA+Wksor3nvzefkV3G1wDE3HhZz6+ld0aTU0teD3x6RRqMd+QxnOjq1ib+VHkUb//WN5c3dPrOfm
JEWsTuxT80mqstWi3IsMPm5/VlqUZFUNad3hEKT6SmZz++rz7jNcigcxS6fc1Oni1POjwcBU/UV9
7J4Ex3CCV+81elLfhWfhsXzNflQ/1lhTF9aHUSq21FgmCPssnFOEsU9Kw+wRfQvsoYPg3ITKR4hQ
PV1DqCyZwmngPp7Yu2/y3AFurQaexOHYR0zMFo8xkw659JRGn+5/ssn/Z+cRLj/4UpG/oIY1J0cz
kkxn7roZjnL42Su+hGvYi6Vj8EZEScUe5OvN7WnRWpvYvpnEKoOdYHwKpdQBv+aEWXoy4xQybqL8
3HBG+Uunm/u/Xx2jfVMASoWHpP7a+xWxGeMssPojyb7sILoDHDQu1jDEC98KjhIKgBQ7qUnMQ926
R2YRppD+WInaVq/FlzIQn7KqRFqV0tX9FS3cZxB6URfDNSDg1qffclH/kOUxHYvKYzv1vN3ULYrG
bd4xJpnJyY/ACMRTxuc4EESJ2/uWbx52iBApipNYAJ+DXXT6ZReW/dEIhiHR+mOOOpIv1ZM7FvpK
sr1oBNUEbi2qL5zrayOiImRSLPvDEV4EuyoYiZSeZPn7/ZUsfi/Gesi2eYygsrk2Mkg1Y3pNANMK
gydRzXRpSJTirFGRLVy9FMUmuYk3FMK8kpTJnlo2hTgcY/2nIew0umJx/KhaDIq0azCSyZFnx5ij
NaVZTIgz5Dnt68XH0RShdoM6GI80FvZJ7n1sx+RxUP6EouzIsiOVr43erwRhS98KxoSJu4oBPWbn
rm0idSQU/BSuYNQuXfUlNeMNtZIVh1/aRa5bBNZokqE5MTvCFpgjPwuM4cjwCzoT27xSfjMFfm5y
49jF6fa+ayxch1NbER0a9GCmJ/x6TZmoliUcOeMxDZryt5nEDTJ58Wi+v29myQPh4IGnjtudrzaF
nBefq+pjPUOqbjgGzGJtmIjizmCa5LmNuO3R+5VXCKuWbo2JEJL/0SGgRXBtT6nVznINZTxKaXIQ
86PiCz9bhEIMRFeKcVdpawMPC/5ILDBV5RBDYZWza6pC89qIVF88jlq99dHFSyMgVMonvdon8hY9
BLpTKwHXwp5ikmEO6CiZEpzPYtXIdQhJiEm/8JljT7bMiqTFb2WN/GvBIQ24qJkKFJFFgvH1ei+H
0aCIpTfi0a2Y0HGHUP2WZYa/y3Xf3AuxGj+Lo1vs7zvMwgec2iDAluFwpTQ988tB14IqNeTxGPQv
ZtXs3PgYSZptubD09MiPpYf79pY289LezGFycnBVS3EYLbCT7ehu63249pQtbeSlDXm2kUNslm6m
jscWIcv4pau7rSXv9fgpr+OV7Vu4qkBBTP0dkNnT9OO1qRQplpSxtuEIjmovVKCKk3ZbrnJNL+wa
KdSkEECLAmuzXav7ok4HNR+OQy9BXOOWL724DZv2WOdrvc0lU2hPQiczCUKCC7peURJFJfLSKW8Y
/FB19CqoDKlqSDeZmrcS1S9t3qWp6adcXFaZMcgK9JW8Y9p7KYKyCijfmjrGgi+A16MNByfqBFCc
2ZiI9uBR6QcYaTJbUp/Vn00LHsKw87V64cINP+n2IahK1ZPncuZ1CSvwtYir180VWwBhKo+/75+d
W1gRKSPBGRNlPFoT/vF6w4Tal6VelViMl79kwTvXO5j1x1x8KLtg2xa+HRiPUOvft7r0lRiK+oc9
gwt39k7ikyO82DJPiiYg6hWMBwj9AxtdsJf/YEilTcH3QoBwfpZCBQ2xzmB1uIMHnXIIj7Rmhdv7
VpY3EQKTt+QVO7Mja+pdOegC3ynPws0g/Inc790ueIY28aEVzsMaSmbhgqXlMinoUHzkVZ6Zg9wb
PWMhHo8gHDaeCFg1saEC3ofyYzkMj74irCxw4QBjcFJBmwgOAM9cO4krZqMfV/l4VHsNMG6WvQY+
gAkXjMUuH+WfK9s55fmzABHxI/CwMDbjmHMCIUv2fBQUqvFYFGr3qBhdZPcQFThG1HWHnJEpe1BD
aHZK3zxGQa8cFDFIn3WI8xG1QFPuGCXjGiPhwlGk9U4QxDSfSrlwdhRlaRQGmSHjY9rAQSKVFgqh
RV7a95e+cDCwggdZpBU0jmenkfJx6nlFMx67R/Fl+LVGH7MQ6aAkSxES8BtIrnmRrhZNTxXhcD1K
rrEvXeaK3pvxz9iIHjo3FpnzqKMHpc9WTvvCfcl4MREIU7rkZfPendBwlejGwNbpve1W6aYd3icp
T0E1bprxx/0dXMrhL63N21hdidpFkrb46qPxpfjUB3a6MzfDF7Nxsgd5zdrijlLT4b9cMtyks5PR
F/hwxY6iHnfMZfHABOGhcPWPQ/Mzjp8195Wppiel2rwxOR8LcSt34algXt3ynER7n4i+eAiQlb+/
C0sHltIlzJkkWpS5Jm++eAb9UR+ZqMWPFOW9Kj+FXWir4zlM1pY/Le/6pEJDxMAF7xPMwHBYX9vx
zFIBAMtNpHevqvXBoGePKEdW/tGk+lMYwNRrPbv6o+D+fQ6J4WkgnvWhHSVOPnexQC8Zm8jQCr5y
9aP4P9K+a8lxXNn2ixhBb15JijJUieVNvzDaVNFbkKD5+rNQ+97ZEsQQT8/ph5mY6BglASQSadey
qB3BvQVXm659tj9izY7J2qzc9UEzZA34XkhlMGo6dnPPBE6iPgJ2u4WTKZYn2EgUYHucYH0EFkXT
DPu0lgagBa1hBV8bBCaWdZAwRwBV6UuxgzUPpdHBFOr5m6BsO+tpTlbM7fVrwtpTYGuB6sSqFNxW
tn2O+bIYIqpyM00J6EAwVm69WtOM9svKC/+6z9eAPDgcGDpEkgsAyJdLAr8JETQV5kDMZXlXqaj8
IoKJf0h1spKguS7nf4sCuAGSySB/uwqzplkd8ZTMfv27bMptIfRur5JjC2acrondgSKkjEoMWMX+
SE5D1zwU81FXQTEKmhCU+wdHzddAupcUCQpr4r6gCQ9/LpefIZkkxQXeUqn4wMyJPXlAYabyjkTH
DonGv/aHEdfiiqILnbW98CnTOWpMPdXF2Q+r0yB8YUCxX2sqvH4ZL0VwC0L5pQ0z0Mn79fBG51/K
38dDGAbCVA5qn5j0A1nE5YZ1ha6XDYuV0YHuAfwLVy/uXwUj+dvBIygLWiNhNJGyxIg8Z8u6HiPZ
WZQgJkd3s77t0WcC3pHTuI30h9vW+fpBvJTE/J8zWzID5UFTGkiSY9lOpd6zrMTF7JE/RbEbWs5t
aUv3+3xd3FugInsoTRTSUuHwKXdOpDgagMCF7W0xS5YKDWYMPg24gSgBXi6qnbRC60ymBmUKFgWw
26H8N06rlJ3sGPgnB10DqBHh0WUF1Us5Y6218GGQXRBgMnTQwyu9ncZTaY8ACxziP6XVPkljHQxZ
tFUEAAGuUWV+Y3nd+gJO4XF3yxDuDJ6CLvWEmByZ1bQi6zBlHqKYXOxe86T2ktCV8w1IHUZxreV0
ca8Z8g3jAGEUTpd7EPZEHWiHPRDrk4leg0o7Ct3fTtSz66Ci0ZPlavHGMjt2pqSaQPO6o8h46MPP
cn7EzNNqAn3JcuAc0c0AfQHoBXcPBrEEi5BqwUtx6a59ua2P1y4Qvv/sxzm1L1SZRLOJH++EQ1Y9
1vHdrGNec3NbyuJVZhhReD+RYePLKXKEcmWdhPBt211YOZrgD5Wdtg44YG4LWno2EL/izNm8Llpy
L49DnMD/2dUQhLrOnRDPAcDMPjHb/6rIuzCkzzKie1AUr+RilxQNaQ5ca1gQVi+6lJoKOc0GMRP9
OiNO2t4JclCiP/5fLO1MCHdSmpiij0ZLRX+k1msd9ZtqpB6gCZzalB0zkzetYXhFla0YrCW7iDgO
7YtwIoHtwNn7ZCJI1g8N7H37rBv3etPbihpgZ1PAH03t2+1FLu0kxrZQXkFpD2VnzmjIeT1BWSHN
6sZ3IkS+MJJjIaT722KWtP5cDLeo0oq7polr0U/KjQbu4tRPS+SzX29LWVJGNAp8T1HgreRtcGRl
IN1WWtGPdrl0khtbnzy6CQW33EZ/yWeKugZ8XxauojKKvne+o2VqVL0BQYToazJyx3G0kdI3C8/L
7RUt7huo8BixCaqvfGeJ1ZcNwWiE6JvJbsKUFlUCA5U2mq3A/y+pAeBqAMKDdBFQ1LnXqw2VKG0J
hTMDIwFSd1vChknpr79fzbkUTtnaUimaPh5Ef3joyadkvINcA3yG/0IIC3uRPQSZAG/6ErRv0rwS
RX+SD9O07UQn7LdJv7JhSwYWCoa6DGb2UARlG3r2DAk4/XqaFBGTo6cSa1B74oyRY9Fps16ZXHiQ
gLiD9iL8U0KBhnM1y1FGgmsUqD/PcJm7MUvttGzHp9sbd42xgZoMyF/YswFNuALxxbeLbTqF1G8K
vzHeh9ILK7+sj6b8IUivbeOG6WH6VO+HdFuUPqCl+3w6mk+JcIh3FQaTMjt01F9K75J85ZVZyGRe
fhq33eJEiDViitSvftJ97j7O28n7EI/ax+0tWPKhLraA3cezY00zMIsC4xDVBiAVzHdDlNqgZTOs
TQkMf2JbH0P2oCq7+GXVnnw7Lpz7diGae0kzHL0yUIhuq30i7pVwq5VIPduydNDIrkjf1MSR3gUA
TU+hFxZO8lwJ97UHqJpWyG3rcQY6rwBEPgDFb2Trs5O3rX5s57sI/zPoBrz4JX2sI7vsmh0RDqWJ
4e3ZDssVg8VzXzC7eLEMTldNY6CtQi3qE8y9J4c2fTFDyZaHl07S7QyVFgOY3cg39bE3D048fVZ3
pKi8SHhM0m2GDvK02pvju1bHe9XXonepuS9LFwjqdlermIhz8zlztN4uzZdU+CIDCDOBKpGuvP3f
Fchbp8GemjNF0OPRsJoxGny1vEdxcKzdGfiBerRj4DOzTZ3qJf4NXtK9Eboz7GVf2lmgVY6OU2j8
HD0y8S4xTiCsj94m06XWvqOxm6Wvleg0ut8FycO4jw7yRgXCm9VvsGk2jqU9SMVT5VX3wujIU6A+
mNZDkb5kwmkUt7U9PI2vjWQnWUBPemZXMshRMTB4FMPAKlyg3VjxykYs5C1xnuhsUhjMFBv0vtyI
ejIFMiLl4AMxCy1/U0E2OrCw90VTgYF6LGU/rUCEECl6kE/F8FyQPnXGcVobNP+Gfbk8ERnohpgq
RVWQjXdw90PKadPTIRn8GeqCHkxH0ugzEAcdZFadue1887MxVLtFI0XVSJvc0jeKuLemH5kGQpBB
2YyaPSHH0tlCDnaQIdsAY2zHkr15nNmNaDc9WDy2vd7uTJbZx5ysWfgd0XeivuK+rq6F21S5r+QG
hJboaxQOU+wY79pOwLWoAsWPss0YmejB3YzjzurdpADUVoxsMUqT1R44lmmgGLYq7JJNQrdV5oSy
S6s/lRcfkGA0lIcKLCPqaGt/7cFh+9F9BmcHxRY8Rpd6ENcVHRS9GPwf6v5euf9ru3v569yGJEqM
oDLHr4fdjLNovULedib61sEHhmqGAO4NOm+6qfjolSOpIwRN8Vru9nvw/UrDMF0DjnoENPC/L5cI
Uq5ULPp0QEfJFAiicA88MLsa4vsq0w5lMtu13KJ5GWasQsFgApdL44Rhvq1k67E356eYTr+Rv7uL
W6DL5pTc0SbcoWrzGEYFDtVJJMWNMLsoeNYo7cp52HSKp5i+0T8OJdqhDd2J1ii4rh1IbCw6wTA2
CXzOqyaSWlRokZvl4LcpqHGa1AXROIodmxA1j9tn+B2YXG3fmShOQ+pWUps2agf4DvpjG5UY2kXP
SqU/ABXkRdESNy8F9H0brqhMd3TI32lWu+VjF3/mBPjaQr6jpmj3ys+hPSiF6sjauJWL3cpXXvtS
2BDWYQAnB4VRjTvkMKJmReJ58KM8MbxJoF5ZSsQtIl0HlG6XHishPKFnHDY/Uze9oDVup9LUFchk
2U1eSs5MBBUXr++9Bg0lngoYimMclQCfGEsACjemDStZIM8y6wgZO90jsto93l4Gz3qEZxbLgC+N
bnqYZ2BGXOoqBh+AyGGRwa8A+mjIAH3sgRMqVNpenemWaHvT3I7TT1VwrPiusVLPtOxSGjxTmvY1
PJkh+yk388rjz4RyGoDuGhTxUATBTKHBaQAm5CS2tYM/mOFjCeKL6kGKVK8nxQ5tqQ3147lb8QwX
jhMiMQfKSpNwWeXLfRgbzBsDCxsis9aZ0wPgI//NohRmnhDuIehTLiXUnTEIXY7u9xIOQBxvO/lk
yLlD6BZgyFV/qKaVvmy2S1e7eCaQ01CMSJZaVUHgMG6UxDYxQqBtJ21D127swtsOIhXklBlMA6py
fC92awnjkI/YPMnYpVW6g491p50i8UR+t680D71IWjESzI5fr+2/ErkIECDSYTFHkJikO+JUv9Fv
vl9l+lkUApcFDbYGett5Qrk+UjNTr6TBN+vQLqYfVih4SfGoxHTfFz/oWiFgUevPxHEKUoLbtAZr
xeDn++FO1B0zIHshtcsDWVGMBVsOyMj/rotTjElWpyabIIimL3JVwBv9YwhHgHSt3KmFaAt6cSaI
i7Z6kuuFYcJGKu/Ftv8MPwpH+VIx32mTleLGsgqeiWJrPvOzc3nuMEMOUel9e6+ItrDpvcLVvfaA
B8RYucprG8jZpxl519oYIWxyikeM8Q8BUCRWDDM77SsNP1sQ58mkCmoLRsv2LojvaWd3v+hbD0Ir
0ev3aGjr31bksRtzSx73EGSx1pIKvoTfeRgOaF6KrbIVjyAh2IP3Da0Ut8Vd54kuNIOv25XNaFWq
MQ2oMexofyIjdHGtSWDpbTtXP755IaF9ZyUi7m+f203iFLsytsvZnX25dKAXsR37wtb0RNs16Cb+
sXLLFpcInUMtB43gGAK+1EhhTMpSCGF+MY1wyAks/SjZ5dog4UKmATt5JobTRSsF+7Ig4DJH/qy4
1WdXgWQTC/Lo4Flx5ICqyUzjDfCtnBUXaG2BnIYagiylKXsy1WxjpttY25rztKInC7NFbHkYdWBz
PnAI5MtdrIs+SjsqI1wo9+o2PSp+BdpDJw3aztZ7u9rnG5HawoO6Btq+bFHYzBi4U+Fc8zNjHdBV
MuCHQEWRDaHyvOvfLa3agKnPzAagvmLqqP4AZpozqOGKffnuOecvIwOwwYQjmy7hY9R87kjdgVLO
T5r4Qc23RH8zcrpVy+MsBhror/voV6sCHR9oWPKdlCSuGvk92Q7t88Q+zvoQLS9Sd38PEmuwfht0
06LnkPWGclYiTCoKiNgcgyfJYz18CfOPaXi9bRquQXwuZFw1iaVyEnfouxn99KjpO2Drebkfn3R7
3AFu6kF/soe9sr0tc0mV0SGP6TXMeCE9yr2IolAaUS1hWdP4EyRtY7VVjYfbIpaciXMR7BPOHihD
oXLTYwLLD19UZ951tnUaD+Cgvi1lyYc4l8IZHQ2gUgg+shEm78mwQJOcCts5R8OLvm3FPel2q2Bg
0rJIBaEDcv460EcuFybXQ1ECVWL0AZaxqXbRBuUF49TcaQfLaXf0MB6M++TX7OnbKFD2t5e79BCj
ZvKPbM46GCBi0ea5xEzZlqJ6gum8g/5yW8T14D1TR1T9WQcRmNr5OlqBBJCkEshoXfRb78x9su12
2dZw6q36KHhgkFopCTBl4y//uUDODyzETB27GgIHBxTlKwqyuGNnq+E0nSjFYKRdgR0rBoy4N4E0
/ooFesIJrtwpnvOQhZYXG8dp/NiGUzhSrEN48prH+plsop/AWNpT29zPu+TQuNlB3zf7cZvv5Pf0
ZHyEp8kn9yuu4eLdRlsNYFUAb4ppPU4/01Dt5Awr1oDufcoFzZbqcmVXF19hzNeg4cuEKJEvX5vo
R6wVdmaWl7x0T+rB3ABwepcc2xPZ99Rb0Un2qF+pyJk47ulVUj2rqrLGlOMX2VlPHW6e4iUbya93
w/3wHp/yn0/I/648+Iu6cyaVM/5ZOeeJbjHFBFz/sEG7pFM0z1m/ksRbEfMdVZxZykIcy77SIYaa
O6F9onMwq6dpLTO/lGZCW8Y/R/b9/p+JAdA75nuMCmKaXVG45rbe641tg5vK1V3pQJ5UewaA4r22
aRzlgR6kg/l/20/et5miCtBqfYP91N/FcRvHkg12bcDYrrgTizfgG8IVAxBoOGEbfrZSTIuKVkW6
0W/mLZpIUcee1gZSF23WmQjOCy0MAPCGSPD7o5WiO/UkYStXdJ7Z8mudZ0C0/1kFp/NVUtN0MrGK
4mFo7PJDk+28vCvpI7rmPnURU6PomF8RKrN69S2hnMrrRqRLeYd1IXse2cqv+Tj9NLftDih4nnEn
/obDq/9OdwflA+GEUNtrEA3XuCjMiP6zsegyvzw7tevHzCItPmAKiK0fiKP/ARMvGZDMsTH5/rNf
Ayi/rS3IiF1KnEhLxaTGPgMSwhS2Cci+u5UXbtl8QRUlw8Als7ijLCJBV1sN5svERIf+WkRPzT2w
hu3VGv6iE49b/I8k7vzEsBlISHDFstfhADRcT97Xu3BXO8Ap+VdGGc6XgflYBmLMPTQhmWNR73sY
FNkNFAq6Nlt5H07zmxXZ+tE4DH/03gl/Vy4i3TJyVq7HUr4AsDn/SOcueRTGpSoY0NS0cEDiUn1Z
SPnto89MtpFlNJ+aP6RcLeYsBirnUrl7n7S13FC0/KBPHZVNELmBq1ch+zQYFdEx89Y2p4fS2kf5
W6z/suLYtjIvHPZJ9zuLyreofElHeuomZTetDRGxk726uWf7welYA/CtSq3ZabRvqiwAJ2kzG7b8
u0weQCuc/btI9XwrOFWrEmByzxKFqoUbpXElvMqNs0cZHs8lKj12uTvWhZs8W/uVk180jP9dKZ9L
kUI1necQK02bfX7fghxTaN/01ovocyv9afIfVILLZT50q70Gy77xmWjOVvSChUGpFMcvPoR3+gNx
gObu1JvBNe3GHQ+tLa9YjsV35kwg24uzp6wDP10SDuLoR2YluY0wYioxFJSV1M2iB3ImhfPAE1nK
JzkdsKx018q2hNjCyg7qaqTLtueGjvKFQm2qsizqmakFcsReph+FGPSSaqcgHax1VpavhECZ1oj+
mOrfEssZKvg8qjjlWB5wkzLHOoWeuZs6u3m7rZhLDwlmskGPgqKKjsGSy7MqwjZO824ewfucOPq4
pTW8xjUYmEUhGFfB8B4QriDpUsgoSFWZEgWRu3ywaslpugdZWxuOWRPCWbm4ApyKFsoIcZXXqDdt
Ud935ePt3VrSbO1sIZy9SmuVRkSGDDN8CtNfAojebgtYMojnArjjGNoBcxISBKC/ypycHtw79UZv
9hgUGSsMq608SIvrQe4KA44ogmNo8fJg0ppIvVRBXL0XnDVoiMUDOftx7kDGWEuzqsePZzuUBN+F
lQhkMQXFhoX+/8dzh8GykePY4Pflu8J+GIMR9ER285D+lB6i5875wn94t09n0ZSei+SPB2zYQ2dI
iCCTF+AAoTEvPHRG4/SF5poECFHkE3Bn5fRUNy1aBEWgq7a9PUUfK9/Bto4zDhhDYQtHkg8soJzD
2YaR2qWGiguVJ4XhUE2pf5pmEh9SecqjjZpr+mQng4imMikXi6cwrlWgV6SSNO6z1rB2FHPKuSuo
jZgBlq0wD5pWjsdOs/oIbWL1Wh//0veymVKcFmzN1QyUmZq50A1MrQnGhEvQkv6umibfypE1OWWo
xb4xK2vDIItCmbUBqxSGnPiC5yiPYgLEd0RU9EUeflpk39Qq4p4/tfp0+zwWNJ3NkSMCYFl+EMpd
XiMKbpZ8yCEpGxXVVZtY36VyWzkIDKwVrV9YFLC7gJoOwFvEvvzJR0ot9KqIrlpwv4hN5jb1fAQp
VyjcTXrxfHtZC08Qml3RTIJUCRtj4LR9slo1JGqIxnsqviHzilYr68RG8pTqJKazCyCNh9sSF950
jFiBCpChTigWD4xNUSnCeLskYpLBirxizizXBLndvgcEHAG/yfZfiGMbiYQyxmb52D4uzbIaSnQP
W4DMVFAkETp1m4nmZ2S0a8/TwsFhLonNsigYYb9CXU3MApxqQy75ahUCPLh14nF2Mkyy6+r83HZr
Jaels5MApIeGETRpYk7/UiWbOjb0Dg3twFKavWTadaS13CQVNmZkHIhRvje69Pn3u8kAXrCT6CsH
QOilSGpEohgWpuhnX0qhfBVdA7qJ35Ksff0LOTgyNJ1ImIXnc71d0hpgtO0lvwA9QTb9xKB6J9mE
NCuP48KthulA5AtgYLT/85NBktxoZdZRAC1W8bth1d4way7gT1eUcKkAj+lhjNcCs0FBVModVUUy
oqMhSfJloZ4fNK3o3AJRmCeN0rgxLWpsprEjn6aVCoDJpdGeauYa6uOCdjKKYAaGBX6pK3CFXs7G
KEGt0DfRntpl1MvN2jOj6K6zZBBq/7l9gksR/4U4zrJIalypoK+QfCMVnRpFydpoXHX8BRNq5dlW
xwOkgxp+LHUvBhHp3ztZkA6cf7Q4ordR5QKicZLCpgQeq19JlW2EePLmcDtYJtql7+p6m4vqn1yo
V4ZgFy4k3mtg3bC5GxDycEJN4PQS7D60toyfwahbvpVU2Qvic6XlnqLXK12nSwcKIm6M97JBHwBL
X15GUyrj0KJo2AWwk1umaC4P62PSZF5BIhCqauFKAn9peXBcMeXLSIZEHsVWzmZZrPRC9qPYmUVU
QtEOGDV3NAJydHtM0cByW4UW1wcaFYyFAYgdVdjL9XXT1OsVas5+Nfc2Az62jlqe7Ap0ZRfyGjgX
2yzO3cJEzj/C+GS3Pg+j2RhE9nuK2R8qNRhoQlBbJEl839E1PkVOGlQDA+lA3mANi3h6+SFWq9Ka
LApbHYigkngUzOatLqhLxOxDAMrAShTNj6d/S8P4FGscRXOYxqMUqj3yIVWi6ycBQ25NOTtKLpdb
TWxqGzhsv4gBjnAjMVHIp/m+CCPdBSXHVqs/xzDZK3KtOHmbtwdVotNharVft4+Zby34/jxAaTDQ
DqB2XF+bXoqsIoyNU2RK/iBgyKELnzIkrivrVU56VzdnVyf9LsQYCpqhC/WoKQcimRuJBpjVWvka
llM4U4T/9zUMBQEeA2aBWDx1ltkY0EJnAQTaOMmvo2gbZmLrH5Yzx2DVsrX+V/JbGhzr3uh3t+Vy
yo6GCnh6qNSARBj9yoCluxTb65kMcMzMOs0U8AjxO+jkHKG6N+bndbp49kpfLPFSFu81N/MQJj0c
rxPSY/1r+NUG6FQBuLe8Ra/r2iA1ZzX+szBcX4XNP6KwzznOo4J+ujLtIEzRN6R66kbBFsrIzmc7
qt7Vx9vbeHWx2NLOpHE2UZFoVKuANT6V+lc3ERujXrZufsyYqrgtiPMcvpfF6t2sg1RD/yOnJlKr
T0JuxeEpRxiG0QmwPP2w+rXk6dJy2NQbJGDnIOZSK3TMK+GNS0J0qLpwlAmQQGJ0Qbq318K7J9+L
wfvBQIfgJSOEuxTTYnlDbkDMnCC6RlNEa0eFk+5A/5A70d9FUv8Rhlk+bBtashCdXQoT015NQXIe
nkKMJkapK5W/lDXAGPbBnIaDlRHrAaWQgrlvzk+VZ/h7Yh0JJ00viDtoFfLOg1zsV/ZtUQygPkUZ
IaEBsJHLpXRpDtSDOBdO4Ut7Lz2rkgf6yf5zjuxp8g76o0YxRbqdtRWvdem8gPHOJrPYUD4wRy7l
gpKyFUpFFE4i3l24kZOm2ST7oRcO7UobbVBy7arFWq/vtYkCQsw3yi7ef2DEsL8/s4yt1QiJVitR
AGxxm85/rI4AneaXIb1rydrQ57XVAIwIUDhgMLC50JVLWU2KNkShnONgKD/HRHo2ezCS9G6JwQJg
GrqDumJ++So0tBKygGCC/1sGFBjf6g7aF9LOVZ8EKuxTQX72TiYGDU2QYslP84y8ye8BHW99/0gM
FPwsIIAJnd9jKi+hdlG/U+XOqAv8BS5Mi/4XdSXhvrD5jO4UTetADsH4B6dq8zTroZUMSWCGRwCK
e3KieQL5rMN3oV8LLPlqEtuMb+x7Flbi+uicI0s1MgyAAgSyHH1Ky49weJmn46Rh0EQnm0GCRv9p
BBsDNDMgbMrfZRtgNltV3yjgAzttFm1FKuwuU+wm0lbs7vWVQ1wNvYfzBG8N+b9LxRA7kgJxWUkD
KckKl5RZbufjKpbJ91DxpQEBBi3QkNmAGrDEeKS9eQrnMFcbjADKuMxd5+Zits+LxKkl2Ebhvqua
fV+LrvEWjhW6u1wZM2c6RkuLqLCN/E0sCkfQ3XCqN1PqdYADVPIRNLWaWyRr95IZTP5bTWQdEMDq
mAri/XKA9IVGPIlZ0McOKZ/UqvUa+EmD/quXB5AmWfZau9eCMoI3FcEVkK8Z3hpnf+IShRnwwmZB
ax2AaiD190l06MhxROZvxcTK14tD5UJnICwmFscXL+KoaIpGDMsgrqiH+RnMSk52i5UOsgYgzDYI
MxNqGLrZ9CqF5V0z0hUrf71Y7C1iEBAmMKhg3tj2SWbUQ9hoJ0GwHMB9b5BIylHck9CptdZydi1L
U/AowuvEHUdcwF28SJ+yVjYTvFul1mHGQYjtaUS/VFhJqRurBCCgvbJWIVgWCnYSeAAMJ5vZ4jO7
PufxXIDqSTgltaQ4kxoPplNakbSZczoBIIMQp8Nkxuvtk7228Az1hWHPsut8dcOkSqdSLY/CaW7N
dnbKOtF0B3xZZgsLXxEgnU8hsB/rRARquyiIhbz2il6r1jdOLAsugdyFWsLlupGOKVRpmPEFYRRX
mNCU+42IGuOxlIvBoSUuKs2L0hVCNmtVZK9FgVlSuLLyVutqc0XTrx1KAIfBnUQeCtwtV1DyQ4w2
dWSF8yAWR2lTCvLoQGZhp3W/5j8siGLQaAYoFIHGitzB5cLLwUzGFlNWARkVxc3MRnDGVu7tZpyM
lU3mG3fwlCCLBxhbwMIAfxpCL2VVAmDekj4tgtqMQXKmuOBFtsO4daivw1eB3ZDHF9zjI4wIndyy
NXZdXmxr4hlaZbft6E1F84uUjbNWwuZ7BdmnQfWYAZMZ1QEfFksKzeO4K4pADK3NMOCpl7Z0Ktyw
fpCzH1LbO4bmKbMNAqLO8PNC+OsTx0QTpvqAL8jIWHioFlhXNERWRhGE4kEtVdy53C2M7e1rdnW5
ka8BHD2IR1i6FoN8l/sfqT0Q6wyhhF+jHmJwnvXkwRpTp9eCEvA3t4VdO6acNM5+aaoAtEL00wWz
SfdmM9hiuK9H9yW9S3IA8GonWVnzFPmCHfwhrFCDliFAwiHyOH9wxwi1xrYKCHjhQcJAq00qlw89
rX+26kQ8PFaJn1LwSDd9MbkKYFcOaB3qNoCVrdw6TIWfMQZEVg53ad9N0K/BTUfYCwvD7TtVpm6i
UxWAghxalBjxfu6ogTnN9Ec85M1mVqd8Jf/IN6l9bwXCETZTr7MkHSe0NVOdDESvgnIwOkcjqryP
VANF0qGIPNISYC5H4O/OBUFw9awIfb0UPirJaPZD05lfK8rAXNILvwQHw9IoeNHgTyO3c7kFojkM
BqnlKtCejJ3ipzXSSja1xy/FGTM72VcYpvLAfLIilunYtVhg+JnAPUQylrM4tThmitGoVTDO1a4B
SEX00E61S0DuZUmJnemH3vLy2G20FRjIxSNn8ZGJiMxAVe1yvVYyaeg/jupA7LsX0k/pJmyUFGPP
MwZmStGw9WEuf91e7ZUpxx4jNYobjkwwInfu7dYEFKOEea6CpE1UT1BSYArWwD1oVWMNffrK82ai
gAoGeguGksM7ffo8EfhaUh0Y4Q9FftGtl9tLuXIIuN/nbIckxJpepmodyIYbvqadIxl22zgl5vHX
bMaVx4ygEnuGwgCiTNRCuJPK53ZOw9yog+yr3tf3GRox3KZ3+udYXTEDa5K4p3aQWi3OLaUONCsw
zH0FeprMGcnj9CRorrQ2PL2ggRfr4m5cIs/6kLN1qfkTukYl7SH+GRXPqwmIhaNCwR3sa+xFZ/++
1PQGxLWZZk44Kt2daGEPXw08JjF6AvyYk42Ne1szFjTvQhx3o01LQFezCHGz+VNJn3vp/vbvLx0S
ChpI/4PDAk6YcrkcSzDNMmlwSLkMaAryrE+HLPwKm73UAOl3dugqgcu17wENRDiPCBPpPQwlciKz
KqJdlEHZyQSKvrukcerEHo9INv8Jn8vJrsw9CAlzsqKOSzvJpvkRYaCbAfgRlyuVkbQUiQEFMUvA
j6KLRFmjzluTwP7+LJggsVhnpQkJtJuFTZFFFeq3SOLfPrElBcRTD2x/GRwWV6QS8JbE3FAgRQNO
23Ou7hVi59kunbZAcbgtiuky95zI6EgASo0G/wkpqcsF6Wk+WVlSNUGEQqV5J+UPcgEQUGPl7V7a
t3Mx3MnQEM0khDAxUISuPMRreDtLAsBmBsw5hiIOZ/ByHcCtmGoEPE1gmsSRirty3ddnW8Ft1Xcz
ArjcoV3IEF6KAJaGpSFP1QZGfzBMG3jD+n5wM7j4iuGJyb0k7+jkjBvg4BAg+wPWykYL9gDAH1eT
PJRVin5F3xcO7+KLeMtRpk1BRgMFDqHbAV+S6aJdxl9U/Ot6APJkAFaErw1wJQ3x5OXaI6GCoycZ
JBi91HzJh2O9Ngi7YNwvJHBPSVr03ZDWkKAMkyPSL930E/izUgoMsOHhttIvuBUqEujoFkWfDlLo
vLKIet7UBUr0vdIJDnKNMeKGNN/lKUr2fy8KSgksZJMlXvn0yqBTeI4x6YJ5kBxgyEspEg/T9raQ
BT1gjLbwxMEYhUvMrQdyJ3M2ui4oQihk0W3jLPtpVNOhGeoVL3DJCQcjF0YqgNJqIY/K+THpQGBi
5b4L4i72JbIFI6Mnqk+K8WRkulOoqQeqJAz/qDsi6NsYqBx/u1YJlQjQ+qBBB2u+mlQptAyElg0J
8CGOGX7m8jMmjUZlrbPqWkcQNwO8gvGWIofAZxH6Pk5SNCGSQBJyJy0ru2rlrbDaBXBt6kEEggUh
+4ekGPKxlxerayNNBs1CF5RAVhuk5yrd67MzKZYNvmenUfe3d29BHDJgoHFBnwz+8HXYsVOUbsgU
4LlhIEbovSjdUOKI/TPQaBpxbQr0+k4DK/2/0q4qsWM4znEqdUHzFT0Q9QTKrP8NqTML8i8N86UY
TiWlbqraSJrQcVP+nlLqTobfNh+ScUdDN0ngaoSq3aV/bu/k9Z2DUCS08Egjv4aq9uXBDRUZLaFQ
uwA83K7x2B/Tl9sCrt22SwHcpQaHgtVnKQTI28nRHcnWXWVbucnKfVrQ84t1sM8482jCLG+LFs24
QRKh3RM4iMhFrZIVLCgC6C1gmBAyo7bBx3FSXtT1VIVdkNd7OSGHbkACNCztoXkIjXrFui+cDPih
ER3DwhtI/3Ab11Hkec1k6IMpLf/MfeKkEbHbWXK1YS0mXnB0Gb4ccm2YMEP/m8m9i90k6oMayX0Q
76NTvae/xUP7HG27Q3bsvsJ3umLoFzJQl/LYaZ6dlliEwpiKUh90XsfwGJ8Brr9RNtq++/sX/1IS
2+UzSdIgpnWniJCkvlhR82u2sh/j+mgPs2/c3cVMBdIYMH3oN+BbB3tNzzFZ0fTBkN6FKUAnoqdW
2wjCQW+/9KGunQglR0vapXPhWEr1WEa729eMb8JHVgl4yAAfY42S+Defx5nFMBHqvuoDy8wB/W0P
omLHkS+Ds0O7n4HjkgPGBSimsavl9x1ycLV1zFe8hAWzfPENnDGR5Sqc5pH2eAWQqu2OvZIfzY7s
yP+Q9l27kcPYtl8kQDm8KlWyq2S77Q4vgjtRWSIlKn39WfRcnHGphBL6XMzDANMD7yJFbu6w9lqM
urI1f5/lrWLayrUHowHQoQgZcHg/eqSfPi+mGtrBrHBJ1GkPVtOqgdZwveFaVk/rZyOL5KKvLCOx
85FfCpBAQf2bKd5ozK4tP2uYxicHBm3sl/ufc+3yI+sUZwqAsJsgvVaz0iwVmOzAP6vRi16FY/U1
xgz5/8EO5gCAT0Y1Etj86+sxm04C8K7GL2nmvA9T69uJ9BOst5OubQT5qz4G+Of/NbXwMXy2igGa
ofzShAgLOr+z3YZBPizkg5sUPqaRGSQivrdbF+M238HFAM+aoOTH3VgW8Oc+U2a5wRId6Kmk+WOH
WR5apy5aOT7wNMEwox2O36D0cdgM46tctRviCWJlN87h0y9YnB8MejMzTfALip5Fmdq9GsnWd1y9
B59MLL4jz2xnqACpuhC1DloFE3j9g25urOMjAL+3kMUnLDmd0lyCFW2f/mip2/z+iSn8NFBNT6du
CSDSqd8XKB+jivoNLfl23/ypf1ajZ4JpMnNb9IBHL/uziUPZ2uDFc6LFSVoTjqM1qdATUwJr2Nrf
9dOL4QtHyC8qQNdfXxRlnh2r1mAiU12MhDkQGPHZ4Zc6htDZzd7zg/r8f7iZnwwuHq5UCFempljT
sTiMoewN2sbdv+36iSfjk4mFu+ZDKo8ZwjM8GfqXgj6mxOW2lyZe0x3RtzgYhQkCVg/8d4cKSLDc
Nh6ISVxjbA9yg76+3oMRd3INCJrZw0alZSVsvPpti+inoIjnBhvLp0HTgfuEPJlPSv7appY7mtHE
1I2MYiUhVJBMiP4bRE4w2bI420mb81aTSH/h3bM8ARjjpI9xKhBa6uM8Plco3M+oAZZyu2OGvB+T
RvP//YsjfnAwLCJU+ZZjG2bRyJOpzsNFGpirkV2rDq7GfulbcsNrvgLQHEw4aLKGjuZipRXQ72ru
KAOiFJRZUFr/OdMtJrK1SADidmBaw5QQdOcWuYyW5/hEVjZe6EyDTH6wIJ3cReMY+80Y/CNX6Efo
Azgk2HaRpKGltvCvpcOlWDXL8SLlvTck2c6A+A88OjRtQZRnuTTPd/K08bXWcoHPRhcel0lowxdl
PiJb+5PkoWUBU/XNrA9I3O4fi48+x8LrIqjETKhAEwL6ufheQ0+dujZhyQL3N0tbr7LZnsvdl0bt
/Dj/qVffK8wjp+0lbesw0+2dqXxv0vda6n+Yqb2bJ8k1WRWMSuE1WhzS4bfDXzpaAjxXbkX2K4EL
MOIoBgCJg2RimUkoRpLk6JaPl1Le89o3v4EGnIyBMxVeWfzsgvJX6oTJn8oOxvhXQt1+o7AjNmO5
WZ/tL/y0TeyxBegMZyFTD9SSXuxxi9hnOTQjzpuYn0SiJKbeb4Izi6VKYVA6XmY8AnHMf9ja2TS6
x7KGYAzYOjUhGfcXcPnAmo2tDV4JZ5AzA2WMeShZVOOuH6KCG1zX4mG6FNwZPNWe9vIIsIYhafEX
Ke1/ytp0HkgHKhKq0iCRmZ9zK/PHWRk2IquVOy5GLbEZqLqjzr94oXoJWU9XZvgluvyd1n9kh0cQ
FfQGsB/zH7KzNSCx4rcARBYi6WLc7Cb7bu3Y0Ieun9B6bDyFjHu9CXoLtF9J4c5JUAKlAmjf1LyX
+ldGnQt75yQ+FtmWjPrtKASWDLg3FFNFVxJf4/oT2FVrF6Sdp0tXXbLxPPPEVbWT1e9sTIh1YW85
u2aAhrKjHAZo+slpKJvnTvlTGWTjtK+9Wpi+A24EPXSwackL19dD/YdweQLbTX2CykP2p/GhfzkD
eHlW+8B6nO1vFtmYMFo1ir4NugeI5wEZWNyxWJqnIe/K+dJYTTCC9T7he0pdmc9oFQBcCTF5kDHk
BNTtmryLMbHn3neJK18AAxiAhKGzJEY5l3V8M61HZhnafKHZ15oPD+07tggqOg71KOiOkrjxJMyz
TS7GZZi0J7yFtM7vvqp+J/nP+7/l1uGAYwn1Y2iv4Tsoy7zb1iY+c1WeL3wEnNaERoOjQ6TlvpFb
r3ptZHHilLwyEgvcfZeiO9bNrmzQ4QqGLSLNNSvAqkNyAvwTeLQXT1rSD4bGOgbOzIx4tQXGqNL9
W/Rf7q9lbcNsECUBwg24Ewr+i9uTDdZgSFS+mNN0GlQrdbXS3qidraTskM3Aq4l8E3NboCK8NiIx
QCjLrpMvCT/G495Ujqn02GXnIm7RyQXrDgR3E51tXMe1pUEnAx1qAOlEPfzaqtqAjdOKYZWYbHKH
ecoDC0Dxjbh97TMJTQgccKHDvZzNTiB1W8AzyZcaf5/l8Q7wvRdw1r83SRr8+7f6bGqxoNmpoF9Y
GPJF0eegnx5zDLv//1kQW/qpgGPHCdEo1WFBngAtpLXraMVGbH/7cKCGAo+NMRNcVXjJaxtJlqoW
M8AWA0xMHiehTB9rZd5YyEpUIKyg0SKk0HCFFs8huF5L3li4PVXvJp6DnAgSckfVr47dY/Wj2TB3
e9RQ94L6MOIQzENAa+J6TVbSguyAGeqF6JPfsV3R2/79L3O7a/jTiDNQ0QTaAjDUawtOK0lt1hba
RZ6B1StYMGDCrwQ+676Z29OMSAoJl2h44wVbNiBGhhJt3c36ZWpyN5cPHaabZuOY5lt42hVDgnYf
dGModCMtWfhQSyrVfsgV/QItpjAz06iJ7b9ai1mSrvx6f00rHwdJHMiIMRWLQZVltxT5WwXN+dy6
4KV0E/lHA0d638LKaQOADZhoMd8PcNSSPq2bdKOau9q+WMDplQ8dnZ7aWIHXHhy3zaCLFJvSu5EO
QFyMj06JRsX9H3C7m0CnwANh3EU4iGUHLsUY5DjrqXNJ2kfOoa7EHk2GEl66MVGzYWfZexsn8Pwk
feJcpCTzYtD89MD6qs6hL37eX9BtNCsWBIkS7Cba6cvezjjJKpv63Lk0zqNgR7JVN1aMZ169K0Q5
pL32fN/e7byvOB4iAceQBmbErEUUVZsgNWCSLl2MpNPdHJrPylGuh4gJOZYSUleJ7IEqQo8fnfkJ
8H8IVf1uBg2BTOvKgNBuKR6vhHXXP0h8ik+u2LE71SpkW7qoT5j0l74ZnXuIoRD8pTr2j1D7DO9v
wMqGA82lOFCMhJ6ovNxwjcQQnLLVJLKgYjdL7znX9kyiQRoLxhxA8Dah3DdnCYYw0SiU29E6Rpv6
eoG2MZBYJdTEpNiLM4HdQSIoOfeW9HeAoNn91a3bEj4NqZHgub221THOysQezDO3jemYtu2r3YJY
n1FmhZmhbUn1Ced1lfZiaUJDElh5xMXIBq7NsQbSPR0zrLPc+w23zw0onln/opvxm9nnW9ZuinNi
elfMhKA1CTjrkr+XNI3etUpvn7n1zbS+9pScDOaCf8mtMpSudNvTweVwf0NvVwibiK1wQwWPwnKK
s2BxjXJMbp9ZP5t+TbsIseWO9TEKz8VkeIaDIbP7Jm+vqFgnLoUYMENvaenHh7xSGp539pmyqvJg
c19bZruriazsge04aTzOHpJc6nZ5XX2vUXLwUsdoXCOZzZfaoT+o3UZAI8WX2JwLn/ZZG9z/iTeP
NLTcQbmPcp6oXt5AZiCS46SgsLXPmdRhGnjWPMJL0BSUL/ft3Na/hSHoxiOyhbsCceD1ASslpddJ
QZyz+Yj1vs3dbq7cvvGN7hUjMW76ov2dDqgp6t1WxePmMYVlDaOUSHAxKQxGhmvLLXP0pOeNc5ay
YggVhsFFTP3ZGzHi7YACzCCVRniIvAHbuQh3DIc0MSt052zJzPwxEY63Rkl055ulzu1P2pVw0tNA
nG8z9GKpy+M0B3UkfE0TjtMAkWCeJlaxT+a635XMHrZ0kde2AcKqUKIHNyDKgeLfP3lnm7RQSQMn
wJnNZH4gFiCbiToNu43vvGJGaBJjLgGgYTQ6Fttg1uChaNUYQ+ZW15xmBP+OqzCh8sTjxjVns97l
1mQHej4YZ0UDVLoyG+J1Q8kDyc6soOHQOXfKfNgIeG98DoCdJiY1RHUR/F7LgKelY5PLWV5eSlUt
nvQ0UXYkLrqnmCitlwgSSkwGxS616YS5LDBj3N+Ym4v2Yd5EwoVyNuDHy+1PeCrzJsEYklU6fgXS
3yCfY8ikFPSf4ZCgOAG3BOJGMeELMZTrLz3RtMiAtEoiZ26H30WJAL9PFQYl4kLG+EzC3+8v7TZZ
hkGxuWJsQKSti4w8NyuDFylJI7P9pY9fBqXwR4x2pa+NOgMwQMNY8iQI99w3e/NCmiiiWqYg4dIg
u73ML0jSM9Dg2GlUaTrbq1QlIZs7PcjNtnHTCZJv9+3dxBsLe4sXeahxUJG2Y5XWiQ7PVHrOMQRi
oEYLopqt2YWPVP/qQYY1RDUAPWO2A+wGS6/VdUnRohIdDZ4W9nsnKPzeV3xM1vmFr0BwKfckLwTX
bftd/VVGXPGMyhu2YNHCyuJX4HkQUm3oKQnSo+ujJClZ23EMSEelgaJclVde1oMmRTd+0rj4mSfE
3gjqVj4qQjpwHaEw/HF6rw2qXNclyosi0tIHZY5deY5ep3ZLt2PtxF6ZWYQ7Cm31PpXKIkoSssNU
mFWRk0JS6AMGNYm9At1vrtn7RrE3DtGNF0I493l9Yv2fvDC044vRyqU8kqvcN0AiXFzoeJaVCD0o
yBWdzazZeOHXPuFni4uDNEh5p+NyCqris+Qwv9ujiiw1IUu2enYr3w4VbRtPPCDQSF4Xm2pJTdar
qVpGOkNBvU93ZfoGAQyIXbQbV3/l++GRgfiJIBJCjLUkqbBZ5nSzmtfRVFte2Rke9jEdIZoYZmW2
VxSvwjSRkWEo7r4PuM1xMA0DmBvUEoXcOtzP9fcbWJ2qgzWDsqftftDRA4dii7K9E6pJ0JUHpaAu
k3dKWuxNSd9Y9e3+XttefEmn6MZxlhXYHl8SKwEf/77kkJz6urHGGxzpxxoNcVANdAzlhTuvsrqz
s5xCzViJWkPz6pbsxvghc06oGKMmCqaEyJB+3bf6kYhfuxqxuv9aFTfn082YpnS0qrquox4OLn9l
L8bP/Cm79Ccd9NapV++Aqn6oQ/mE0d3L9NCcs6DYzZH8rD5DLj6EdObGVb3191c/6OMMfvpBpSgd
dLytI6WTfAm8PMaoeyU7KDIEF2fmxQP/fn8Pbp3DtcVF7MSSMSPyjI3v2yciw83Pj1ULuVI/Hc4E
MFGu7+4bvAlKEKUBi4JLJAr2oAG53vOubKoeEUsdgRvI6xXJJ7a6L6sNBrs1K3g88B+8aagEatdW
nJbaDq3nJtJikNi60o9N/M5tNUuEmzivoBVFOQsQxmsTMRkrpOsJjaQY7EloQvT+4MjgN9VaLego
/rd2zGXwnBa1V2hj+RXzPqXXEqs53N/RlTuKjiZILDDr/ZFUXf+QaopTRC1GE6X6gHyNhBU9YpYE
jL1bhBUru4rqAPrHBoIO5NKLb1c3aNSiLNdENZ8gMz1GDDi0DIMj9xckdm5xLZE7CQJSlFhBV7Fw
Bo5e5sbclzSyq6IPaSLLnsHnLT7mlZOPgVM0ZcFbh5rg0grkZ2nO0olGaFuHRjwcQVXxlJ2kdPqu
SPb7VMw7usm9LIKX5dI+GxU/6tMFTwYy8dpuaTRJkOjO3iCD7CbsWEq9W0EYxjI4gOCHsfEqSXol
LI3u7+zaB8SQLY4segrAuC+uRa9aY1KCgjCKOyPkY+f1PRg7pXrj1Vg1I2osKI0LWtLFOYln1LSc
RqcRdKcCTExTV+rscGrM3/eXs+IugVz+r53F62QnqTEA70AjwzqolGEY/otSMZc/1MUFc/kb8C7x
15bfDsrBQJ0KgCuwp9ffjnBeCg1NFo1t1T3pdWa+8Tp3PHQN24e+VpsgU7Itkrs1NwPQBBIOMSl4
Sx9lFSi1Ur1kkZEle7nD5aauofxCbTXXnsHOhfyKz9VOKNX/8+ZCBxBtVQCU0PlcIgYUQBTsBqxI
0WzUalDZX3pqQ3myyp8MDLSmnW15joRO6H2rt3dfNAdUGEUeghqKOFqfLkgOEEJZSG0bTRYDYkIp
krfWNLOn+1ZWgjlUTZAXY5QKYC9gAq7NVLSUpbTUsbhyyvdtMplHgzqpr0kG1NcxFPxc02F8yySO
+W2TS2GO/He/8SPE23p9oPAjUB/SkXCJXtLiQJm53eWF4rSRxqjqapaDmhtz3pVRJ4d5ArLR6gV/
SGyUXl3wOigIc1CNzf55gFOUkFCdRDaN3gwgW9ebAeEoWRRN2oijEhEAPNLt56ykGw//2pf9bGUR
afQ2Q9MqRXEROm5DgJwFpGtT2wX3N/X2koq14OG1UUEEUcPCSoxp7jYtsacKpyetizNQOUG/SU12
hBDDS0y+AfG59XUwCEIMmARiG/flevNUmpaa5MCgIU/OTkmUX6oS1xhZZ/+oSYyACQmxiRxABXBJ
oBGuLaHCaWGEkXVRy37345vG32n5yuINn7qygVdWFul3hcrvqNG6i1C6y/wUDIVuQi3IlQyl6lZ6
jrGQytoirFmeDYQjaAqjtYT32AA51WJpE8PEn8MNFgE3M3hNQxkK5Im+4dFufOnSzGJtKjQX55Ha
ALTbLbigQIZU+sXwJ+7BpdE+WcmfaWoPmHTZ0vhanpGl3cWzOw/NWKBUzCLHfBuyXTe9jtnb/XO/
jGY+TIg9RCSKVsPSoREdneGiJW1k5T/UtnQZ4KR9pQUYZ4FMFaZrdMOdAWa/b3UpDYqKn+BPE2AV
wXGAkvf1maRzyZomnuCu9TC7pK/qd/NL+tgf44fqr+WRY42Kke5aXnsoyDEbN1zK8qyqGMyA20KH
HMUi0da5tj5VJo/jGG2VtHCNX9WQHDLb9Kli+NDI2widbpDnS2MLb90UiZqUROkip0AJNJTBFEDd
tpowdtbrGCCYpXw6jiO8014HwbMZSGrVJl7HGThCDcuI012sOL2YXm/UYh/T1rK9Ik8xHWemRZr5
Td/K8141C+B8IA4EPWk69/Pf+19MuKPPbw5WAQAovhRQjeiKLFmzkFcSsyvmPoLoULaT0P7Z5VNy
whBSto8nVm29cSufSFxsPLUo5gHBsLhyaVMPWlkUQ4TJQPUxLTvptZ1K62CmQxLEUt/CvTQzCoty
23ta3kh+02jg8TWz3kN6p3r1rO6zBro/hiSphwzGEHqVmxM3ywIE9kUQMpqYskeUdaMyRKRJH0Fd
PEQZjx3XVOuT4bD2ezEr7KHQMs0dUSYMqFmnBwztKEdm5/MGEuv2Cgv0l2ivA/6FV3bhBKuh0pq6
VocoHfThiLLPWQKVwjedNV2QSmN94Wn8ahHtrDT9lmDURytycS4Qk8Pzo5qOrHYJfi8g/YI+ujZG
GVHphRXxGIKxfUL7KJk9xChymGsYCeSK1D84c1mfzbJP9oB5N0FJmuE9K7LqnHea6mWDBHrOwhhQ
wJArXxtby82HqgyKhMLPNsw6QoAaLOhNn59Bfzh4naPHLhIikMzWseGZ8vRsprMT9nJP9lJvvrCa
9h4GPgMJ8aE7lJ3mGlVVb6SdK88DurGg7wV1s4jxlwC8iuSsSOR0jBLnJ69Vn0xS5SVvdp3v7VyN
xhhoLDVEIPiCX3j/Wq5ckyvTixcCTeJEB+Z9iCrVOBt5/MJM5dvo5Oe2P+YSSu73zd3Ev+K4o/Uu
5t7REdeXIV/bgPtulIsxgsC7Z9e6n4HUFwhZr1A1SJJ1ntbVByhKuCrRww3bt4/9te3FOdernlvM
qsaotyZIb1AM5syq3xc7Lr2XseWpTuxPFfg79DbfDWloybYHyLRWbEEf1zb9I7sBGy0mS5ahm5PJ
c09Hhu+dQWeeX2TEAT1m+qb2LxAXG8HH2qrxROHHmmIwQl8E2dbktFrbz7hgmYTeY2woe4M57N/P
EWgeRY0GSkKgjl6cI1tLSgeCSWNklsZTn4TmrGNA8LcOqcjudeM7rmwfmnA6QJ3wV/Cd4t8/pWq1
RTo0kcwpSju6TxPDZfYbnQ46BnOmQXIVZz4arXOpLPQ60XfGWicncWtr31q/KgC/K7YlSH0bZwHE
CJwMuJag5Q0vcv2LJghSGw1N54jEOrJTPrZgzQX8OJ3wEN9f/e3nFHhJzFNg8Xi8l9mxwzKiVXM5
R3lsQJYWwX8Q11rl37eyEnTgKYI7ghAPgPIoAlyvqO6NSiIpU6Kc9F1QFGl3aGS9dhtbH3bDJKlP
Exr3IIUmJCRUs3zMxFs+2HVt3+jnfqcUsfWQlc4Q2jFTHsoSjHGWPFhewngVg9OQa08OiHw3kqKV
uBCFErgWqJUAtYRjcv27+6aY7N7OtGgipY+KhR4kPnf+6tw1m9AA/drkZW5XuqDBSH0QLFbfZnHv
mNtsFRNXXN31TxFf8tMxRV/ckowSP8U8ml4VJn7E3jM3DelWqCNCmesn1EFzWEe9Ge1TdP0Xp09z
hnxQtEqL8Py5ZUCPip+Fv7RjfKq8/OX+wVg56bCFjA+uFFS3y3GGmdcyMRXY6hDfV82bYgUQvdp4
JW5jRSwIzS7As3D8AA663jlQpPZJm5VaxPJX8PeF2dQGkCpzk2Rr68RxuNk6hHPQ78JjBGThtaVU
06jdmbUWFd9NaW8FdDdlu4qFqKlJx7n2hr2huOUW2fTKHUYdFGruaBAAPbMktcyGFIc0nY2IGeZx
opPuGUbuBP/8peCHQdeDlxZcREvGc00dUn3MmR11Ss98K+8Kd2LsYe7SbKM+uXImhKAVgMlgybIR
yV5voq72hToS1Y4yQ0p9w0o7X+d66Ts1aG3uL2pl5zBxCmV1DBfjvz7c1qc7JWttVyaZZUcS1U1I
mah2iOGmbHffyuqChC8HBSUQdEsrltRqXTNKdlS2Gjv0iEJTvCI8+9pB0uTpH20h7gW7GEzhMIhR
iOvNsyTSFE1aOFGryvVTHpNaCyXVhlAPw3DeFpXoYv8sMYGH4U9Q4IP04jYrSsxCzS2dqsi7rDyE
8mgdkqSb/ftrWrciSOZBQwVojrjfn79S3sbcAu33qR26caem5l+zSjenJxdf6T9rMbAQWAD5i7rY
uTHPZt7pHGJKzO4bl3XZHFUymyK9bdoAyqrQgy6NgDTg327iNn+Q6mJwszGbAzQfERvg3To28myC
0rccNw7qcurq//06ZDYYvMKIw/IBBR/1jOLqoJ6SZHYZ5oPUxNnlpnMYlMovixOKq+885aeWPcn2
rqKWS+Y3Vu4Apa5rayPDE1vxyc19/BgQM8Jpo1cH2upFCUGS5KyUDMh4YSiWY/4L/AKs3sUTJObz
DVNr3x5cYZj7BCgCLHiLwCEhs9HWqqScWsng+xxnDbWGsdlImT7qO8sVCQC6mGHGiMISw1tUDPJS
nOCIlYW6R66u74c46ffGiO1N7Up+niE26tc2+VqDs/ZoJIO8GzR+0OP8CxB9/MDtYQzZZCmB0lEa
juqMgeGh1zwdf9nNGIafnIpJvt0VajgNMfSEYgyS2TYQ2I42m/vewFx/VVHF7wbpzdDy8pD0Soxt
lb+1fNTDnJfJhlMXu7dcNuJ41Asg2QkGnYWrpVad98OsqycaoyvDbTk+6U2T/9KT9vtQ9jaGt5jt
jwXT/t6/0quGAfYXfLl4TZYSN0kOIp6OOOpplsyQxc25SqqwaUGMKE97jUzHulA2Qo21k4RMUQbj
FqaETF283Z+8iJRyNiZ6oZ0SvD0uSY9jO21F08vU++NmIJaGkB1QPIJA5toINfQGFIgaRNKqHZi1
6Q5tn+/O7KaxO/w2f25qFy+xwTcGF6sCpEThagyDmTYChBwoP6XcLd7Nlxyzfe8kIprPY3eTlkf8
2eXBAewZDR8Q6OFdXOa+TW4prLdUwFqiPvGLS/5oPvR6KHNXORs7541HgPffPzNLmPB/1oq6H7yO
hTrcsuvbVvo4ImfEJeXcI/NjhpB7CAz5q50F4zGDGhpEWd8yWXKL7K+5OfazCCP/Yx6vD4YmUCuG
CMH1tx3rGAJ/Q6yeJMmed2Wms69xQQFh1G1SHsq6GVDpMedgtpX2FyMSDSmx6mNNdCQxDn2pJIW4
ptLlwZBW7KFl48YJX3vBUDNHNQTFZEShC1+ZOhL6oFKmnZTGnp9RXOQB2OSNXa0NWxnq2v39r6mb
Vls+TRVmBYl2mrUA/DqeqR8cNXZ5UR8QFDyoW534JXjsP5v/v2sDyup684d8MpmaY22oOiPG7R+n
Ug4HiZ6RSIcZZIYb9aRgtEMyJy8ZqMeq9/unb3XFAiEDOTFoNdxUJBSjB/wi1U56a9cucDHfGln2
VWv+0Zh552Yz2VVpvpG5rD37H7gOCJshccas//WyTTkeJZJBTjbVjvlo72K0dfVJPTvz7+4reaId
xmnHR2BxTmhF+zN+CLWGHdBXiF+2rt/K8cJ9xyOMGAQoeHsRIMXEiatkhnivVZZhanyJW+lEU9NL
g6I/T1x21UY+yg0GcPesfDarOCL2DzkmG0/HSvCBqFNB1CEoGDAceb0liUUwGKkPyimuz/jScD9x
MAHuKpE/OTrf97/66gfAdDnQ79BPwIjpIvasxgEEqLEKTVjCgFcYw7KadnaTfx1Mw1WHgxY3ftoV
AaRRICh6siziVyV5GlkbpVUXSNNWhXvtibFEzx9ocUHotYxT+8lMylqCcCuT6dusviYoOsdF+eL0
ZWBMGHMabRSpyHjotK9qtSWltLb7KBQh7kPMD3S1eGU/vaI8N03ujIjHekkKy+motHlQIZeehjfF
eb6/+YtGgrjz1n9toRxxbUtjdWJ3DLaU9ji9QQtl0F3nq/lgohK2xdW69riAVQGRtUihMRS4eLkz
fHq7aHL1pGs9+MgmzwGJVvL7KWNfagkE7iZ5NLvJm7rEY31A46dJ36LwE3u3eFQxAon4QAw5oEi2
eMsdk2e5zh1cMGJjQK4yY8+xChLe39UlPP5jW8VAD4p+CKiB27jeVhUNItkmKZK2Pt4p5Cdy1i8a
az2T1YGlJUfwO5xAe9p3+UGmGGaFdjyfw6Zp/iaTsnPggYoh9VLyu656b5yB3G2SXU/lQ0a2YLu3
TlcEUehgIzv/oAy+/qmF3iDXxUzMCTN9A7KugJLXtAta7SCDl5VYf+5vzYo5xKKgz0EdFDyjS8i+
ZmaSwkYkWQ0BVH+YHCCSjT2DnG7aQ7ewYxMe8E0usJUYDt4UNVh0fz/wM4vvrjhJBVenqCfMeAWV
+bMEhQYGXRwjw3jv0bTesvlXQX/rYHIvtdLNu3HLy92Gc+IXoOIHHBEyOnvxutqQSZYGaVJPUGfP
vHYGlVITP3A5/jvZP0vlbyJlL2QwDihl/IlTFe985fXjFjXp7X0XvwLFC0CIQDSz9C0AalUE0AD1
ZL6WhhUAN6FOZcgx2cfRjKb507SV/6w402uTCxdTsZqUfYkEyIAuj5/mGg2tedae1S4bAnuySl/P
9Oo3qBPLkBUgFxLQH1fijby/f/SEoeu7f/1DFu9MjYZ/Cqeunhwpk8IRPcZocuYi1FkvP903teIA
YEs0iEWkKJo417fKlCCgXptYNEuAdtB1UKfo6VsmRqsMTwKVlQNonFuPY9AAAWTW50Jy57fO9Mz4
Uo6hPf6yuDspXgYNPTOHEkMe3P+FK6/u9S9c7AYhSd6xToWQdh3/1pPUJV2oOT004N04Ho9N8QKV
2zCVv8b2oSwfEP4R5Zwiz+LK1k8R3vDmw3zarEXUMzPos8749xO3POsFcm+K7PXaYQDZIvXKxmfZ
P/Yc4J+xeECxMIKGEAdtmevPkzSF0wmyvBPKk+gSDxdzcOfhgUFQLTOUg2r/plmzV+rdCP2vqguZ
8mVK6a5LQINGw4mceO7ZZONXLfknP34Vfg7KzKIKAwb/619F1YbWUoP0ueV98UWd0jaoSD/68jQ/
sliTLrORoTmHCuhz1rcOHFglB6RTnpTYKlzMoXy3QM/vO7Fpe7QWpKOO3e8Tp33H/+nkIG2OQFrz
Tems/NhZRfVU52p55l3B/REs/J4OhOOh562yu3/W1pwORu9QlnUwwwuKyet1iSff7HvpowQy9C7q
g9NTrTgMqI1a8mrbjMBXY1VuDSYQABkNe8P3rr05DpofSC1E3XE5YqvbZadqM+ybve5T5iWa6dpQ
uEgqV5oAfnfKrXaIsmIS3DwYBce3xEDnh3/4FMOZlmTFNKm0U2ly7mKekr2MPTCxPC2SX0ZlTQ+a
3k/oLbV5tTdqOfeaWXsgOeYg1SKdfMYICGubTvFISos/Tl2J+SuaPEg01jbun7jpi+uHpx9VG8AG
cXaWYMF8JCARU3rtJBPg2NEbAIqPqz4fcw7VhXj453KjBnYxwRkglM0RZV+fBgi+KRnvev0kdd9U
PXXrLfToynGDwwBWF7oDQv5g4U76lDDMcg/6Ka5aEHZRn9q2q5lPZhp7pOD7Infbr/dPuPiTyy0U
3QdMCKD+BSHJ6zXVZd1bTZfpp1lgukpNzh4LzjRXS2zFk3mWYW4Y3cz7RpftSuEv8JRjhBahFIaG
l5wBQH91YnjOOEE0+JtJ9APVki9x6uxnDmLR/kTIuGvn9KjH3YarWjneyFPBX4EcEQWPZZlodCqH
Gr2tnxwGspJOBz9dVhvgQexHMwSHrgnmQyn9wyrCNnyJ8IGLnRYvBSa/MIaBMHKRQ8SWye0YGeup
6B03h9BDQt/YtPF832YJYlAYogFCcQcNOfHvn26v3SgoRKGPcQKDSRaQCaysjkS3KKPXNhFyY2i5
4C1CC3zh7sdSqrNsMoyT3PWnQdc8K3kf40NCkqCZQNbczhvFq5UKD5IRkJLgXkA829IX6+olxeQQ
DTVOI/HJs2iywO+Ab4C4HfTjS4/9+Fv+o7CrOKSIgAC1wBi0JnKM673Eq9Dypi7Nk5O+VmUo57sU
YAP0+r0KNJb3b8TKNURTHU059HBANLuc9FZHSjiaSObJ4pDENqVAoYrn2NJOq0rXSb7dt7Z2/z7i
OwCSUYwGydP10rjSUqkDze+pkx51IFi6oMKMbq2BLzF/6rn94Oh+WW/x294eG+BosKOA3yGEQYX4
2iqjNgA0U2ydICPzP6R9WW/kus7tLzLgeXi1y1VJyhkq6fSQF6OHtGXL8yTbv/5byrn37LLKKCH7
7IfuBrIRmhJFUeTiYpiU2hiMFt4Lnt366sR2tlFkgddOn+RKwz5CLCfzQdgEaLnIQtt5nPqhp+5R
b+m8r7XspqVZcitZ0svjvZYivNNmBXPuK7N0j0NDvhsJ9RctfcYh3MVutTe6eNcozRP7ZiRh7pFj
Fyv+SP6MWRrWnwQM/0df+HRkpDAxAjNS18vsKE2mqEPiHutGBfnmPVLe9Tz4ukdQhgyuq315A3No
1D+y+I125m9i9CCONu6KY0myp8Wd8Ay3QyN/rPNF5nQ2jJbLQnoVARFGSov8hPnEzAadSe5R40uq
jOnPlHZToNKa7oakpehNbvW7pLCnHfysc283lEluS26hax9uIugGGIWPtMYIdSEenGg1xyPr3KNC
gHFWe0zFMGpT1j26qamBabNgaMaNjDzXelU7lpjqUg7uMcleprr2SYEWKOOxaMpgAjNwBmqdJXF3
Wfr787sJn4dkGvINIHTlXupsN3VnnAYME3aPVVM0twubppOVqPcOmdR7w2aq5MxsGQ8nqMVtiBZZ
XChrcVTpvHKki/txIyrKI2vfUoLHC8ZoX9dra9vOBQlXrzcZ1dw0s3scizrAkzlzG/9/kyDsmJWm
88AKSFDNo+59nYkkeNhynSgrcT4h3EQAma+XahpYayq96h4nZfHjP+MJVP/LoQfMTJZVu4xBQf7F
SXTRT4yrXaylYGi2VUyD4h696gdaoxFJD8kun8OgnHxmSRhrtzaGD9tF/In2O5R812qlbotFyzGK
raAgNDOruA1qrZERDG64Zk1F8R6QK96nKVIyjr09TG3bOcdSea0mNZhdNCvPElVkQgRjrqkX52qK
Sddow/K7UfVr7f5/FiIasjGUblwP0CRPgDIHubWzS2UAjg1NEGrhBQhr41xD/OdnXsDT8HTXZ6Ie
0Z13w/L4CDaYoDHb3fUjs2HSeEXB1SCBC0ScGKq2OmMWqELUo52mOw9Dr+skouYOVE/fltzw7W6S
QMc23A3aWnm7HO5Ensld6zVzJCs8tnqsnYNtfXGCymh9T5ah2Vo9zi0JTiwQlF08bUo1mYa5WNQj
Yufxxk3BuaCUzp5MslrPliDAXjic0AXk+uKaTxRV7XWsX2ZVb62NUb/EexpbGfHUphiUVIF+geO9
yLui4Ik+kRhiDApiK+eeZC+D9fp5U+DxPc9nwRZE70ZAIAUGoA4UFE0P4OC+HMdwrN/H8htoomXV
6ctQm0+bwVwdwAc5EQdX+My8SzyKXNRB1WPy0Mf3fVOh9xUUGPWdrGlyw7kZgJaCCQJuB/kUbo9n
gjI9WdTM6dWjYv8y47+s+nQ6Aoqc/X7htu40nZqE4fcv84Nb/fx3vx9xFgdBImz/iFLOvt+YtCy3
m1E9Dm7TwWmiWYF67c31rd8yL+S3MLwFjAGoagkRVWMVpK0zTT3S6j03mmACekMrJXHN5pafCRF8
M9oQFMB5dGgypqEXj4+w48QiPw31rfoswSQPvzFq8R+NBB+td0lCx15Vj/3YHQz9ZzkNmJoOUiLl
8zEBBCEa5gSTKrDLa/syZtvMRmzdEWNvKj/uvk7LswmR9r6Q5S42TRleBrcCkrtoRVyLivsED9fO
g6/uUBFcfNuQgRm2nDM4DmBnQBDgL2GLTHAcLHjiq8eyKH7qvfmszs2dkfl5QvfXLW5TEjw07h6A
ky6wykSxFoeg8Hm0jX1h+laD56hfSemTt6437p1RjsfgExSm1kvmAjtHCkQ+R2vw/AFTBkIFOWJt
dAJVJShWS2LprXOEyjuwn3hbg/Ve8Gp1SkllIIVwdGLlMUOlGv9PWNEf19duIw/zAejFbYPQkFOX
rbUqMsCIALrmFf7mvkymI+igZz8r3X1v3dne4Pdp4mvt8NxXSYTeq128SCLtrXUFt7qnwqHygcGC
wwBPrIdWEaod5773zeFr5T55FKLmQwv20fx0XWGZNMEsF7u265gWQJgWxG8x16JLVHTCOL6b7Bdl
DpveqCSPlS1nhZSMgwsKfwHKtl5i8JflrdZbCFPigwmuS5eNB917z9o8GM3p1+f149RiKO2C6wbw
R0FYk9ER3K3qkWEmQzZ5xwE5GDeZd1njA4PpW2g6vi5xUz0P7OUAMiALK0q00VKkTRUMVQcwWOej
ycoGgwZukHVGkClDTWwdC0B24SFxUSKaFfbPtbMFpcJOO9bpc23f6fG9lUmIsDfKxAgnzmQIJ71Y
0sqzKOpUEyJ/4L1w/Mygd78wTdvNJqaSlTeoh43p715GSLm1ljz2QzxjYQaReEPjRh30jrUaT+Mt
6IWvkt/MVoJpPiDclLjNrZVEN5gJPCcyAzj9a0vRyGgMcwJZdhOHMbW+lk0d9F0hsf5tMZjmhnqe
BcpLQQyuIGum2oCiX3UyBr+DgbBcxtG/dQXAGFCpBKoZCUG+rmeRDfKQjYJAVDuypAkYPaAxGn19
T8skeRNuXJvoOgWmGOA83qsonC7wWnaKyd8CU04Xf0K57kavOj28fqI2tOFugieLeBuTmLVZTG2e
qnJSj+5QTGFimF1oLJo/JhNox2pF4hE3NghvG94Sg6gWyVzB2itWWQZhiKXM7CXDHJvuuV4O1xXa
FgHiNFg22vjFFESMB9MQD7ihc8DJQKlu34NDZQxI00n2RyZI0GVyO1o3UPZo13+H9FiT0yyb4Lsp
ApUYnjQ0Ed4KF2aPmreecl1m0DK78x3uL7+ULdimnbmcURDBE8iSBTsrlFRJCSPa0dBiTLuaPfMW
VdNv13dl08zwTEfFAG4A5KXrQ8PQ32JRrdaOucn6XR1b4DMwrfimX0j3J/UArb0ub8uv8mgTJEn6
xyNKELh0HrOqodSOoO4bbpmiLDvTQnc9Uj0qckUKCZ20sA4abWDoY4a2Ck2vd6PCZAioLc15vllF
ZgyDn0WTx8BBxDxKhpCjyvxEv++8+OtY7mxleJaozIMXIb+Mp4PLu21RIEVP7HqNdYZO43JutOOy
R/cc5lgbN5ihdaBfEDL2kufjxuWB5kq8THlRG3gSwTInlA4wpAuygPzyrRrEGAgwqOY7db03zdfr
mm3EURxRAPSioaEhQFSsTtg8qR32siqORXlUXEBy7bdlqHeu8XWQTRnalobiFrw7qK/ESgG44e2G
tFCtxQ1chBMqkoH5p2l3mu1f12vLNHBJ/VeScPL6PoPzLyBpBHWw86su3pjFAruU7NWWFzkTIwa9
OfPSTGEImjr322i3gUp+Fp7EsfNPFW3vXIYQKiUTY7QbuT347gGzrAYnfOiXYPjDcok2W5aHkFMF
yhQsFBioubbyxXObkVYTQgmj1ndut5Sh6aTtLULUISiLOnlceiK7JS/UA0YS0Saws8DSoB4omHuX
ZqqTAQNx1BcQPsTJLUvG7/2wnzzMLDFBbL38YZR8vW4eF/uGNBN3y4gxAJm7mByqtqk5tqOuHBWM
IFSa20wtnj2rk0WgF26DiwEWliNH+INTfDLkdaGAXkQ55kWz07wv9h+wETbok0LrXbIf0uZ2KiXJ
1A3NcBWgkIuGJbTViO/1ki5oajBVElFAkLLu0I+L7zGJScqECDfADOc/NlQnUareYoRWQneG+/3T
O7TSQ1i6OB51o7AggtidbyNLhxNcS8KMi+uZP5TP1kowPaXx8KhjM4kwtXfffvrOwG/ndMLgZUM8
hiLK+jSN6OdVQdJKIlY+IKfvW98850c+7ZPprq/+JsUcuOPnzZrn7QHERWsgRm7yfTuPn22zrjBm
kEQzA/rZa9Gc7wSTbGLohW/liiGvxPtK8OHiVBiWEJSCeptgXrYK6iQKzAemBRZ38/j3ug1c+KO1
IPEZpZaurXS6QaIRzJZo4izSKMYEEwCtVRnC69KikQlCgyEHMkOni0s3VozKxsizKMWxaVDByxM/
/fRtgV98LkTYnrEzkSBZIEQh8Z3qQYLS7Yvi04cTUtANy8NaNOKLgOx4trJxzMwiWtyf5oTht/ld
SSQ785G2Wl1KXJUzIYIq/Ugo0oVGETkJAFMFC8fC2bU1/Q5Sg3uP8/mwuPXBbh+SGShEo0WLYd1E
wCkGU1ujGUmWvtjaQJu/fzGjmbPcCBc+IX01jWWaRh6JanB8YOpMI2tpl8gQGV7AkWRmRCNpNHlv
reoF/Aw3gwzpKZMi3PcgY/KqroUmrf1qYbJDob0MeiuJj2RCBA/Oym6uUy7ES55TFVync7+zMA/2
+gEWGWSAXUQSHFAJYHxwuJAbXDukTk/Tqi3UIurG3KcuuZnjxKemD8CEO9B7DAgJq6HywQwQadW3
1H4Hz9J+7ArgtWlA83cYz43ambd6WvtLy3bXP+/SkeF9jrIzvhD5c5AJrb/OUwmrgeOqotrsAB12
FLofNLsI0r7owtkY0sN1eZf3zVqesLMOrRONOqSKGsCPzKXbxcP/KEHYVpoPZOkZraKJJoFtv6ey
98JltLZWQbiWRzWeiWVBBdQzxwHj6zD41FbeNfvUVvYOadHQniQXqWzVhFu6oxRPyjqvIqOydpp1
PzqqZNU2DsPKDvjPz65Nj1VthcFUVTRoh2nxjpimaNFUgiTcFOLg+Qi+JuSexK792UpJkk91FWEQ
IQtQuP0+1vAhcdm+f97K+P2PJzoO3AUJLU3VCg2uTRUVZLFK9Myn5gO6w2RgqI3D80G9hYIaCLUh
aL1oWgcct4LW4ah4NsCb5n5nHXotmcSDbElBkAGaA855DcbPtZSuz70hRVQTUSUsavXUVOpfs7sF
Zl0GRtkwM+wM2ubASocahtgoW4I9KR/tsgLBYFkdY5voey/tvl7fmw0j4BVIkOmiggBwjeABVHSI
1GZhVlGmJt3tpLXJL2UCwV6P9J3MxW8t3bksYekYWAORGoasdHlVm/bWsn5MuJNN6ZygS1gcHo3I
2PI0DKJClO/Wm4QJ48icjDZOqKPsc0QEwUKHQ922gWFgio8KBukmecyJfdv1T9cXdMMfrUQLC4qk
UsGZIXCqUBX3Yfv6LkcoSqqwz/94Wes7Sh4NKaaWXJe7ubggu0WjOoJFzRHCDY3GnUbbqoo6f3JP
ucppqZxPTjzgtyc6TP4rRBzDC4IIcImMOMkqc3dx/TpkxPVLZ5RVtrZMH6kSpPXRGoz8vrCIwImq
JooIsMqemBgJX027OW9kM4guo3meQgN5CG8NAc8p//mZl9Xd1qJmnNSInlAXVIrj5AwPyIT9xiAt
gI1NXfL63jxraAaBPfI5K2Je1KgGswSteRW5aVWGdMZQXiVv3X2lEl1iDVsLCBZHXoTBrDNkRteq
dXSw7Bb8sZHXxIdO79D2GlsDMDLXjW5LI8CKOLW4htq1WKJD9aXAF1R11LlPs93s+NT2rhjD61I2
lEHygEO/gJPC41XYpz7N3cVo+joy1QPGt0PCv4i7kBhBSOjpFihdxKuQ9JmSk3ZsIprWT26VHyuy
vJs6ebdK49NXO5g10ESDlwFIT1C9Xe/MkBcYSemlRZRlP5XqG14FpnO6vl6Xu7IWIWx+XwxsGKsM
I4WV+2lMfTRZaOXrdRmXbg4y0O+ARC2ApjCBtRoLSeOxtSEjH5vb2D425LVh927ybOQHFfw0qsTS
+LKsn3drecKy2XGMspkOeR7yFer9HNDylbm3qre7rtfW2iEaAvcecupIxfCfn/sEiv+QwS+iuvP8
MrGPeXpvgpzhs1IQDmE+DfJhfLysWOtxsyqxlRJDn6fJDKf5eTTLnTSZdLlFEOKCjRxUG2gDFVPB
TQPn2dh43LNmCarJ8U2GXoPxb0qmAM2W1aGrcolel5fQWqTgt/tZ751hxEsfnHuBxr46QOnBIJgs
bX+5S5DjAX2MKZKAA4v3EIBFqT2pOuQwMyzQIeWBaUCKod3QBsgDLueDpkIcbzyDWtSgtlNEep0H
TqzhVVYgaaC+SLfq0sPBS59JEi7veSnUurcgyRu+pRj2zWSsQ5cCgMgCyzln2lWR9hU2RncVDQml
OT42xU1Ju/2cyuB5l4vF25E4+BMxAsCf+vrg0JIYWt1V3lEZ2pAqXzHJFs3d5V2pSyfAbYhCcIe5
GOhCRKwjVn3nRatbw2hiwCj+lP3OU7+i4LFfMJVBn30FBOmjcodmZ8Wdf9XIJNR9lLS3Rp+GlqyB
5tIOkc+ykdwEihfQdLFTr8aUhsUYF9CdzS6LamfMw4WhTNB6anFz3WVcnmbwynGaLNSHgbT0+A6f
OSbSZoC+0j5GKaQ/1C4SETQNbFL+1Eu0XBQzBifqp1b/dl3qhoJYaF6X8ABMvWAzZKBX6/CyUY61
Me50I0qT1zKR5ZcufTsehWgKR0iEex6Vv7VqU4WpMKxHVrUx471nTz48YjJ7+5m8DcbPTysE40Tx
g2MGQMQrvAxcq22MekzSCDyNv3LnrdROtLS+XheycdrgNHA94l5E+6ZIbGjoCXy7R5PIq1NvlwPx
g6ZcBC7XpWwsm8dnHaO/GM4QVbL1sun50CwzEtJA2N2DieXB6B4y86QV4505/7ouikcM69sXL11U
tR3eDQs/IkQUekFAWBMrSM65464g3S0S0rHR7TXU1/P6b2NL6n6XZgd5aKTnu4RTJdI1DgRh8kK8
NDLj+cYkS2TVytEDecZ1tcQV5BlppCTQqc0JufDP9Qqm5rQ4KR2Q2EyL8dh0SoOyUVHu1UpBvAyu
0CDDanwy7YIWOCRb0FUArA/+NISEVZEluYmXZxZ15Z2ivfIyUv/3ul6i/UEE+l852zRnZbwoJnZx
6pQ6TWlEHLTkVFPykliFrDX7cvEwF4HzC8HQP+aeCIvH3Myjc0+jGLA1F3iK2NHDeWS/K7AUZkyG
xBJNgusEEBEowwCQ4jOHBXGjUaoWuNsip0NaNvORsEydH9fXTfSxHzJc5AyQR4Kpi3UkZ3DTrPUm
GpVlHcw1YDjVT3t6An8B5l18KVp/bN8+LxHdvLg/EGriwSYYw1LoaVG7NI/qVvvdDuBqzyqTPbp2
qe6ars1uSWzPh6lh3YE2nYyFSzzWXF9cJWBxQsoCLCGC/asTiGlbNcsj0wNnRda7N/Vgfe9dthvY
dDCWO2mgs7XCwAVyomTsoSMOxp7a3kx10ItFLh9Jiy5fA0M8+z0GYDh+rtAssHKjCotWjf0C/B+S
835BCAOF8fYGHhluDPk7ETGrDBhgNll5GS2DiwA1bdqDpeVjYBJkcp2O1Qe1r5uQ6vVwo9VeBi7M
KfNuy2kaDL+0yznEBPrxuerj/JgWbfWcF2oqSSBtHF705IPMHGEtx4EJvnZMrBgk41oeTblDw1wx
27fcUlpJLuKCLepjKYCcwy6AukcXiRVAHVa6WuPmUfxa1X+zR2AcMeD1C8gX43uqB/UU1O+GcnPd
3Dd8BofSA+iIGAZHTDjEnhG7+qJh+2vtbzu+kwdduStestfrUjbMeiVFCEXNwakK1HjyiJbHpPNH
Wvua8wUcWI2V+6qM2scW7sb/LOQ/OglH2DJ6J6kzI4/6wpoCprcJ+GosNYxzYwmTrk9217XbcITA
h/CJo7wVEk3Oa0c4JpQCo6Xn0VyBoRH3/V1hSq7frW2CWmB34lwp+G1rEVZOhw4nKI+qoSaBpWbe
PR5C5K7Ucuep0vPFr9tMci1ubRqAKXCGCKX59Li1TGSN0p4WsMchfppDz198bflNmr/Z+/Xl2/BA
IJ9HrgevFBM5K0HO7JJGdVo8vbsRc10wKMJ8tm27u6/jsglnpli3SLGSh7lSfgEpKyuHbUoH/yYa
EnAMkEpda6lQdKSDCqeImonuSc5mv25+OA0w2W04Ku3L0pE3jCW/rvKWhSK4Rs7RQ3oMbR9roRif
1AC7aiPbEFOf1zsncorbFze8LmbLMHFDG3ibATyFPsC1mDK1eoe1EIMRIx0IaIzkvpaV+bcsE+2S
H8VbdBmKUAJmWAObVS4j9Z0bABYmLXBan1USR/XRnnIe8fJTjVHwgH/xdwkQ02tl0jExmYfhzNGM
QcJpilSQGoB2O+tOhuqrJTj2qn0xAEfw1sa9r9SPlbeLFS9s7cRnWeaT2ACwunfQDJ0+duy7Rm7i
kdzVi+w1vLXq5x/KV+zsXTjU+Pwx68rIAHEuitT+YuwXWkj29tKE8JgB1xPGAiFIUcUGfHVoZjZT
YMP08ZU+G3hnL1p+Azpy2bV0qQ4S8py4ErhWMJyIbqBvBiAYa7WMpqLyNfA0KdqvZsh8FWMvOA+I
xYAh6smrRl9cVcHbngKRuvjjYO2J8ue6QW+ECxjZAlArLklkhS8eiyVDA9hsx8DgtPuhDOOH3Dv0
y5+0uEOAsCc9uykWHTzZxtGd/tRWemqMNpjtv5jSdP1LLmALOLarLxG81mI3taIr+BLb2ZlzCJTT
4xCO+3Gf35In9268NZ6r0aej3+X7unpYqI+ei+vfcFFUE79BuFZrAxgQ8FEjrbz7zkIS0NAfvvcP
sqP3AYxZH721roKPTNteUYreg48Mh1Dbj1F/a4baF29f3eGuu6On9G45jsceg1GewBi7Vw5gCj7g
bB2Sx783xUvroxXqZjxUuzIEw/DekbjTy5sK3wdCI5wF/n6zBT+HEVlZA/LTMmoobTEHbsH5d502
0PJhOKhWZoQdseOwLHvZFmycQkjmORIdbwbQAK3PurHkma1nWRnRRfH7+tAMQZv7XX97fae3xICx
SUfpGUBaJDnXYgoFYYE6NWWkWnmOlw8mRZjVPYbBBaksHbO1lpikg0SMhQer+TE46cx7efDlrlfD
e00tCPosAESHMTLiI9jTgMFpflhU5mD4x4vWxaMnzo/Lh1cL4dPi5jNgU6SM8ubWUpu9wt4dKJa9
xWhcjzU0kedghk0iDCRjEkaxiz4FfoLOZIsZGzRAxj2QsGXULr89cug0JK2TH3nT7+LUb6rTMP2u
xn0ySF4UUrmC94iXOqNZBbmYhLV3mLcruqeK3Gp3HuyoMoJlAOfj/FZhHsh1S9ry5i76IHhq24Tq
QuSR6dVSjhijCXxRm2HsWZmh+I6ckdZVsrraliWhJMupTxBaYdbW2miJOTM0SZpllFqg9vUIUQ4Y
BD74TsyWfeX1WZjZzgAKwrKRHJePkFE0qTPRnpCIY0Wz5MCul1FiW4FBzVfPfuvZXvOy/Wj2t1pv
Y8hpuIBb88Wbd3hfsuku1b9NbX4f2+1h7p+QnL/Rn+wGr8zrG3DRhstN7vzbhK13zNTA5CMHW+/d
6c6u024SgtYUzt+1T+YnL5zwZsH15Ului49C2eWi8G42UE9giIsgmNl94zUlFqV4RiLl9hG85/FX
uwreW18LkFnx+yAPdb/2v/3AhJOA7tBaEtRBuk/2/N90h3gqjMPry8GN4OKjkDtCCp0DocU5bH3b
256C6Zt4GR6GtAqq+XEp9lVeHojfZJgmvsio4S5PAJ9Wj00AOhUpP7FCjvktkz6AsS3K8sXynTY5
xp6a+AqRzVu7dNrngpCyX9t/1hqdbtIeUL7RPcbU+ZaAwqs13aBVJYtoXiwil8ShyZxiFk1va0kY
S8SQRQE4wxvIL2SXhmDMCyK5ZDcMdy1FsJ9usAfS2yPQXI6HILAP9Prda5oAL7pgrhafWG2oDRho
oIQYpdD5tWVKcnObW4esN+dzRzfXxxee3U2WyRZl4ivqeK9I1Lbavaq/XrfHS6cFJdFvDH9lIIMg
3rRp43ZlrLIqYienv2uCGlOpSRB/p0TiBy7fTWtBfE/PdHH1pswcYPCj3kMr/E6pD6O9t76oreTY
b8r5OO88ww2N1nJmaphNNqhYsx4DMJdvWvbidUOQtncuyG+vL96mxZ/J4vt3phOJ+8atE8jqwQhk
hLNGgqQJpcmQS5+BpTsTwz/jTEw2tIoZuxMAXZjgbftolwbmKQnZLunDSd9f10m2fsJrzk3ctihm
rYrs9K9LMiQmn3Pk/xRbSm4jU0u4mueBFmWd64ByDRU6uMr7zJlaX9cnXwfCeSz38aw9zkYi6QaS
Kcg/62w1O4YZWbkNBdvFvM9j88bJxp3FbpCj8B1DgtXc1hFO13F4jl2krO20KQFm2oKw6W+c/rH0
3rcKH8aoFWngPE0ak5jktnb/CBS2r1wA9ZgbLKpm/cpiv3MbjHqPzUf7+bqZbHtHUKr+f82E3bNH
hFYEZHVRlkbDV0txv8x9yLK3uR0PC7vxELd7dLjFOx1tURIb/Wg9Wd+i/ET8I1zYQ3Dy5hre4HUE
uHrpp3VHfcWiyOS3gFr6iT1/d7QZxQrgLp0wox4ILI0m/Rbbdrazi6y8c3sFtJ4K2Lsly8Kvnosv
s8G2iFcSsgimcFaLxBuVmAFhVzykxyZQHF95pU/Di174y9O/kcX7tPkYKYAQBFdnGUXnpTOuB+Ie
UvO7UflGPAX2S4cJ3uoP3UWMUx/+lUwPaTxkp3hL5Pr0eDlukc6CL+r3s2qFsfd9bF5092Abzwp7
TZb3qZHcUFwLcUXB7AZANVKHaBkTruFa07p4LOBkl7rEIHDvvtfm8LpWW6cU9S/gOXjO+YIvgmHu
9sBKF7bs3PRwA6w4koEFTH0qYkxX7d8aU5Jr5jfDmVKgk7ZA6oAUJdDIKrqGBAO2Sjcf27hyTjYI
fczJ7+DRiSxVKREivgpSBkI8raqdU6YC4wx2lDG9K2KJxQsBBDTBO5ZDeri1I6PNP+LMnYILP7bz
2dNOoItWw6Ed9MCmsxG21eIFKWlPJE3IDebfyEZ2XmqHwfAoxyIA5CVZ0S4WA4z6YGw3Tq3ZByR7
dKjus+nrdcvY0g5lWPSB82QsnhJr7YxsMpzYbI2Ty3463mlhHZoHIhrf9mjvqlTJWgrO+2MtgXEB
cAPPA9iF4LzVrm0wim4yTnRJFSRx01Af8i40U2dXW+y49KMkF8G90doMATTkD2NUcZBIErH33jSB
9Rco/xObwmw4IXUO/vs7sBZJgjLhDP9HMY/T0CPBgrSRcFkYSaLlFTiaTm1mDAEyI6CKTzRZaWNb
m3+kCIeqThkmN6BH9kQwqNLqDkTr/SlpfCksb8v0kMAxOBAdSVlx2fKuaLIMkKGTqahBgeEhaWX5
sS2JHbbV+UeKvra9ZGrAONdDHfST7Rl9aI0RU/da/7NYl/+3O/8IEoxcIcjuVyYEwfr8oXwG2bvr
SJ4yWxbAMQY4qUAAQtZamWVeUJwxcJC6iZrHrEjHR2rmn2Tt/tCEp/JgSkgcooC9llJ5A8v1pTdP
g/fiJo+WWo3PXqwean18SRSj8VN9mm6vu4itQwvUNuC6HFCN2b5rmUZTD9moesapbNvQbd9j5Xkp
MBd5nHfIS+2vC9uyiXNhgodw46nLs1qBTej3dfrDrG9JG8QyIpgtlfisA7CPAh8OqNBaJWXs+8Wu
UvOks+wrBg4sXhbokWaTm15Xwusabcni01PRlOVgArO4ZUbepAN8kHkiX9LxzQaSNjH+FP0YZjK4
0IYJwvQAv8CLGlNDLoDVZjKb7pTZpyRe2luWA4+c5bT9vD7cy5m415FVRoZ+vXbg/AalXEKdU1IO
uu+O1mnU2qACcsNX4uwXGkq/X1/ADZNAjtzBdQFiWrDqCJtlLSYYG7PCOdU4fTtFL6zAaTC5IaY0
sGbZeKdNaQZ4IzlJPU/Qr9XrKeuqqoO0ubdIEYxJl2lImyOACpBpcn/ZgwpEzXUNuQbCLYV5Xsjg
4lLkFQ/Brw9DaiBjjlsKPH5GgmRx4SvlLYj8Hqo4e2yTVnLINty7Di+CWJBnzC7a3hrQSntFZxmn
WAPTf/Wz4HB1dI1f12pzJc+kCPtWGv3SNACenvTlxgAlS4muaYYS2vJJtmfuFFfqCMuXqRNFScg2
Tpq5DPtCA6IMNGVISzfSqcEbhxluF8VqPEo4H5ZgHY3BSDVget6pxHxzczkpc/rUJOOxNHI/7x88
A4PQKr/BNB6MJj/O1qPBdkoSoFFsKfLAahpZ9pnrdmE6nGdE5ZAr42Nc9ll0WuocyFXHxmnBu8HD
FLhcD9IHYh+W+FSji8enLLn5/L7iQQY2CKQnQVck7OvUVDq1i9o65YbuO2q5H+lLMb+TTpZ92jBT
EBShbQxBiAG8A/d3Z7p15eyovdLap1l5cJWTmYajLcmVbNjoSgT/hDMR2TLXWWf09oksS3pwS/uW
qnTcxVlu+fA2lSR5seGhAXgAzROW72PszlpcAhrSTHdj3DtVmhy9uS58o4wriYfeWjf+fMVbEgWh
i7eXO2tT2o/UOiU96hBgrRxb1L5godftYOMsAIrC4bW8HRKvyrUynY0gfh5L60TMMAPBaV4Sf1Eq
FGJe1UlGerth5xCG+BqQW45WFoyuKMcBmN7WOsUeys5JH7Bx17e/yvm1y8le1X2Dfr2u3qZEnnkA
hTCwgmIMXHvgJDIrSJwT/dUghN4NhfHatQCcdBNmTDp5Sm7HWVF2S+XMu+vCuTrCsQbfCjq/wCSo
ou9BsMtypkmcYhbSyTb3VvzT2CmBOtyw4S7rJXfB1glAqRvYE2wl2guFiLJBmBSrSo/TrBh+ob9N
A/HzuAuojNJq01xQFHbhNTnkh3/I2VGzPTbZ5hJbJwVDeHv1vTd+Ou1zP7A9Y5Kt2xLFoS3cIWIw
iC04Dq8DmytclH3SfHqPsUTIGcma2ESoBr904JT+kSHsUO86Wa7R0j65mDSYseY1AWeR175XZQHI
DAk6BVOzkvgpS2Uuf2vHAMxC2R4QTPBMCRmqAZOOk8pb7FNhlyhmGM5OZ3Fg9d6jq6V/r9uhmIj8
UPNcmGAefZK2S5nNGHumx1V6UFNwXIeFldeRM2reb21h9k1qpDZ4f8e7sVjqe6Ub6Ns8Ku6eaO4y
+DFsPAk6qnvfrn/b5jqguw+zX/DnBedBRpjGJje3T3FT/Z77Nz3BiLykeCti2dAisbr/n1VAdhtl
b2Q8QZa2tl3MeGn+c01Us+I7y07RdnGJVFqvBCD3JCDNHaruvZ+Kva79vK7l1pUBPkDUU9GkzZF/
a9FmWs52ncb2idHwkDPJVbG1hue/XQjmLfQdaXaO346Oo3k+0CBfDvnrdQ34SRB9GS4jgMLRKMmp
sdYa9O7SzW5CnJNbPaBi6k86KlWff31jaXDY8TyFt7S4RzhzLrmV93mpIt0YF8cKugwygsatheIE
tRyohly0OOAhnafE0ZrGObUktMZgTm4wUiQdJOmqraXCTcPnS1ro+RUnpgMIV9FunkCsYh9Ium9e
pG2dm37rXIRgyugXLNxphAhVSQ6O29zmXhrGgOrTLNQb1LMn9TZtWZDV2ufTPWhH4M9gwEdwiIR4
AblaJC6436risMUMW60DJMa804fxX1yeZ4I+luDMGLx8VOg46PBZpMPQzECzIkVDQk7BaDOQVHnG
v9k1TqSJri3+RhUUG4x2dtHKYJ9qFJdVr9onYNSk7b/IB4Pi779iRFCA1i8GyxaIIa3jPhadxm4m
Nv3uUnq4fmC3XA5ABagW4FmF3jfB5SgETMxIPjsnwO79os8C1ub76yK2jhMHZ+MFiro8hiitz+u8
GNPcLgl8glIHOuuCRT8VOjhRMKD005JgbjiyaP3B5nhC4DjXE1HwirD/j7Qv65EU56L8RUjsyysQ
a0YuQVVlZdULqhXMajBg4NfPcfY30xEOFCh71OpFaqlu2Fzbdzn3nLODGVbE23P7AAjaXP2HaPjK
juQEcTfOoGvHior24LiRm6V+D1FqRz9PwETdX9PCNfGvLaD6pAjA433MK+Fwamf4+rhXXPDEm/v7
RhY+ERBVwNUgzQVLiNzBAYBv8NQMTwMuCjOsjYr6WToDg9lOzG9154OqXeKNBa0gpFwBvURoI5fQ
vU5zMbqCwkvT/ao1G1DkT/cXtLhrFwakL5Ql86zGJgwQ7VtePDEAtKo15cHFTQNrg45yFeJ2uVmU
l13C6FQ5ZwugNOsvnU+Enlm+Fn2Knyo9qdirf82In3Fxw5mDoSltj6UUUKPdWG2d77wSPYGq1kjA
2PSjr3vr0Ni19ykt6Mp1txQNAdYpZH4BUwejr+R+BkBJ8VyBAsfKWKAP074afHP+gozTd412n6Zo
Bv/oLVAurHHsy035dye5NC1dTTp0G2fiwLQBm5rRHdt23mlpHjq4pX5VkCxI4nfa9X3lFc8sXmPL
XV67rqElCCVAqBhIP4DnmaqDMNc9d2W97cfkOBXpEUWQTTeduBk/6Hb6kFGa+ZlbR3X+dt+FF25m
E48MolCU4m+H4ZvCzIcar81ZHxjxi0LPA6Kqa+HuQvKJViAIsRBNiUqFFEzNc13UZdO6Z0SGIMr/
ltXFlptRltUBYPe8/3t/UUs5BhoLgI8gRtTRhZQOppXZuTLGqnvWknAcP+VuWNcbwDWpGmP+RAk7
uw1n97MyjF9oA53tNBy8tcaKWJN8opDOgTEEUFqxt9cnirIe3tqBx/kRAvaxuh/ADaiExRp8YskM
8LOQunofP5TRkTmwfk4yoUSvcHvDvWGfIJ3qkw217UOir8RBS5cR5niQ1MMiOvHSvjp9Y+eMm/YZ
FHR861boRxbMsA6lTu2t7n6UjvP9cKKGAMQiatgoCEl+M01KouTEQGIKVRjos1PDR01/COpMXwn3
F1cmBCNQvxZQFOkGcoeitrwBK5uGbt8xpwpa8FP4TXJKib3yDsqDIf9b1r/GpCNvdRAWYohoz6NG
rMzn0EjcU6t2AckBwiGc1XkABMhkoZGQeqON5cbSM0BVOv1zHdcqFAbqacuNVA947GgvLgM8eSwa
44isqNorU5adDLKmprB0U4itEXNL77ql1/6comGrtqVtgzxv+qIaOmi17ZV3YNkEAisxRovAV4rh
8rSpJvT67TMp7D9Ua75P6rTGZ7d0XgQKAnP2oKFBPed6GXqSsxGyDdh78CcC7LFz+/5hdKHArrW7
Tk9XxgeW/EpQ9CFJQQMN6d61uanIS1JDpOQ8l1x7tIwCzbrJ4zvwVE0/i3EczvevvkV7GuZbAJTG
UypzhXv9xOzBQ3CaGrZvTfOWsNpnNUQNqu19S0sfCy4MxgIsDCGd5MSlAuFwXosweHDIFqIUA6hC
mw8y5L0fFRHUG2L82EZb4nr/KLOm2qYixKr4LtfrQzfowUyRhRXe4T8s6MKUeMQuQiAXKq/aaKMN
qXQoBZOYdL5b2h/UdfxnQa6OvEtM8FtyKqkLuEWSEufsxVSHSkLHILs4D1sXAqMrX2gpPEXc+/9M
SV8IWCbMHUM2+6zW9o6XtuuDq6D2i3FVv13cjvJbBzw08PkoKgGvIn7JxdbFtBtzyNUh+apesuGv
4nShjZmccUscjPrV+cYjL8kajGrR1VG/R79diE/I2eukeUD/ZzBqUQyZ9eZL69YvZmo+WDaL/oNr
IJpALIE5ZLTFrteXNjGfhgK1GtUsnowULUF1bYJuaTXIjhH8gv/DxiN0bQJM4TYEhEbnPDTdgXvt
NouTV5qqJ9NSf95fzdIVeGFKjrYLcHo2EPN2zrnJjhbofY2vet9sPdBbZuWKraVlAVKOwQ0xmQ7U
2/WyECcMKNK4zpnXmwQKjWXgDeBH2N1f0ZoVydNnTeUZSrrOWcNwyhzRMUT9mtbbj1sB7SS42ZAr
o8YpfsWFl2ONGtVK3Hh6j+lSctQTw59GIFaBzfqwJTSlcOMhSRZZn2QpcWdwf4l8iGL0KUDS9aZR
snG7svRdDwOE960t+IOYwAK7B6IfB0xj1+uKvcSYjDb1ziMju2r2EIHgawaTUgdj3v8pjbhYiYAW
3g4LPGDwdnBDCsKMa4sV0HxNDwqps2UXfxoCYHc5KmvTTOJnS5eShTcQPod4FcMaklOwEkT8nHfe
ue0DvfDbAzwjZhjp8un3mm7u7+HCXYtxAwQV6F4jsJCBxaWGqMIlvXfWMkyLq1CH9ZlNPlPTWnH1
pY+FQhok/SBvC+Fe6UDFXtrMqdF650z7AzIir1W2NowVtR44xtf/sCjBai6SGPxTckOE5HTy2sk7
J30EkFulPeZr9WnxR9x8pAsTYrkXZyrPUgKmtgH75pkBGiXbJK2gCVaFhH9wnEa8vCIZEvkL6qo3
AtH6SMqGN1jN4PwcMuNYf2mL1p/pDwSJK+d3yfWAU0F/GYNCGEWS3osCLObegG7WGUSexIG02eYp
A4De55/QUbr/jZbqB2Cj/NeWdHqn3G2TCToCZ60IyuP8EwhOLyIHMvgbJd+444q9pQ/2rzmgmK8/
GE+mulag93t2wMDFHvTmNH611d/3F7W8f6C+wJ0KZJhczAXxtcLcyfTOnH9n5FUzv5ReyFnve8kz
BubCcW3CeOlUAXjy/wxKF9JgcctN9NkDIizxXbvYqNpbPr/U6mlo2Mrlt3RV2OAPFdcfHhKZz6ge
VG1Cm8xDJ/7M+OehfuFNt3KlL30lhObi0ELOFx2E66802+MEcpYiPg86h+Dy2QIZc2z+1fUf9z/U
0locQTEBiBnKAnJ7qSIF6zQGR4/TLg8BJqWR16rlY6VXu/uWFldkgRpVdODFoPv1ipIO7Y/ZjOF3
xqtqan5NItRW0v/QeREXBHoIyL/RYJQeDWqCQ91T2/jcxmFuBRAoLJ3P91fyPh8v33kO+pao6KL9
evtWlJ2pFaoan8FLlW2xu+zgah3D4GeVBV2DkW+tyL5C6KrdoJY2B9zhyrGqHYy/lhrkfydtgO5D
Ou/K1FA3xpADm2Wo06OetqPfgT1s5W0Tt5X8ewWQA8UsF6h+GS7ZmM40do4Xn7tZfYzb5KVSTlX8
qRiGnYXW1OR9u79BS4fx0p50o8VZmtRDrcRnQOw9BjXSDXAPP5I1Pt+lxuU7QOV/65JjU1XBfmlW
HJ9TS//txZrjO1kZtqicANriE4jlWXW8zTAp1ZprdYGlgwMAmmjuofp6c3Dcucgxd+l6Z8J/YGrI
V7qfLl2rdSydGRDEiUETQVotD3Y6vHAN0mXxuZycAgSr0ELVcuNb15idjwbWGqvNwncDRxyYJgFI
A+P8jYYs1724S3HpWFakk79NP4hTakO5tspWXHLhgUA2JjAacEcwJEmvkEdnoIJpoZxzpQ/NOtul
ENHRhtM0CDGRwMzjYK7XXvWFb4aaJ+QWMIcEbL8c48WYQJoK6ohzMAEd5qdK4q855ZIN0JljnkUg
u7G862uuaZUxUyZTOWdcx7hv6ccVFCTyle27tYJxApT8MemPD4aY/9pKojXWOFI4ho7zlaSmb3iD
r6/NYt9G+ddWbu7SGJzpBonPdgWpErMO0zWS+VsHFxbQ9rXAhwjKBPH/L6LHWBWwRF7F56Lbc+Mt
5mmoQCF1eLl/IS1v179mhONfmOm5WsYGqXGOKqV9IJ45H7W42teVt0ZTc3uErhckBY5kZCYBA0Z8
xuC1xcI0tHbeblxTPF2yggIr8ICgzARYW9q2kjAEIIPuiRGtMnYDVd06QFRlDNoXxkq0sxCfIgCG
nAdY6fDU3bDFtMbYlRql8IIO5FvP6gQ+KBPScmWgFFs7fyn0zwmH4IdXr6BDFt5ZYVnIRoGEGQhP
6bMhc6GMWtjMmv3Usi8t2CAdsOCVW2rvdCOa0y1rgLAj7nP8UrVbVdlg9tQbn9U0f8P0+GfQEYb3
Hen22sIvwmaAng8gBbSFrh0pjQfLIKjxY6jrezWMPrGDoT7i8Rm/6D0m4VfMLRxAoU2M0QMhmIGT
fm0OxcUWpIZ4uJMCl2I7KGmY1dRciTUXTocI0yGOASyTCoHiaytcUZOZc4ZtnnBdgf2SdX6zNlW4
sHMYQ8HbgtjOQlwm7VwNyl9IBOPCn5tx67GgGF5ToHTxctIpnKZfpfP7/qdaiA7ApIT6NsC6morm
pbQszeBmV3WtcnZqNrabRtG0wlcwKpP77tyNP+2hzaD+rmvlZwWNqT5oAN/tfMY67+NABuHAoE4X
rTdByXO9wxYbGsWtLAW8kRaa803zYzSHtYFDmVwU+TGsiAcBqTH6pjeZ3TSM3lQbWLBbgFOgPJhO
FWL21zcmN/C6bVFtWPfoGvkzRha2vYJ5rY+DB/ETBJIXsC6QycmpEXT97ASNXeXM9WPWfoWwmcuC
jxLA/7PQCyvSdtJ2yq3Yc5SzQt+ggWJMFYqGu/vucxszYyWiEoQABR0r+VD0StdClilPIpROSLHb
OfxLVofTp/rjI48ozmCsEgQ5QPmhQ3LtGzPvNT5rZRJlyQ7g4TCnj96cBX3+7f6Clk75pR3pzXCY
3bPOLpIozQB8m5pjI2b36MprsfAyXa1GurLJ3LDEsrFtWTajOXKsh31s2X6VOsGw9okWHR5yujjc
4PlRbVnQoxkb2msuS6K5/lYYm8IMM83dG4r2YpkHaMWFWftiFY0/npneHHqQq63cnDJX4bsnXv4C
6ePZZZpQwTYbvRIbpKK+4ds8LM9gyHH8NA8oQekoaOPgFJTNyuu4tNN4lUV9AKQviAWv/abRCxfP
0ZBEZu7H00Zo/KoBDtw4rZyEJccBZTFSHZRFUYOTEvdZARu5YhsJOFGeKd24/S7lK765EAaC2O9f
E9I7B/5XvY5nM4lEEVExWt82npwi3a2O/S69Qq4m5FkcgRm6Yb4rK9dJSZtG3ctEjoz8GduHjjYB
SX707XOskhVO38VH6MKgnOeAm6Q1W7VLo8q2/WH+A8nHTSUWGKfBrJ5qDZRgJKJFxlbKfEv3l5jP
BZs/ilRIIK/dQ/RdnR463VHe0m3uWgiTvnK0kScTPb1HF+Se96+XpU94aU/yEugN4910WBp5veaz
6TznsR8r4bQ2yPE+bXldzACtDLQxDPGq4z+khTUgTB1ZxdNIz/fW9JWyh9T+xd3ab50TIGcIhevk
UWdiqFubv4/VJ6Zsm3LYkQ9qBb+f/csfIq3YIamKARY9jdoBxLTfmf6ajivus3T0wFOAESfgVYE0
l66XAlzocwrl44jCT7pYD9S89rthrVu15CvoiUGiQ4haYFz42lfGXjcyz05I1KWhVn8fafOqlfss
6pzuR+5+/rijXBqTzrqbmm3OOzdF+O4izDQfcu0lbX2ddZv/P0NSlNCUGpBHzEkjQvKQTn+0ogpM
EOR0ypp2vbx/mEATPEeYMkDBB7x/8tPa4TQbccbPTbXxMnXLtJA2W5Dbhum88eKVJ/b96F6eANmc
9Mb2mplhzC7nZxMvHvp8ehVq6c/Z+ZXYkW5roTv9nsjWIitIGPnBAWYIvPhIE95nFT1L2k8dVLuW
FRvqeW6bLRjyM990edRCwi+oWX7oiPr3/gdcMohsCzUi0a3FaNW1W5Za2w52XmpAznqQCrb3hfrq
gHo4tkgwkA/q4QC4KaR/IUYnZNMF9/C1NZ3XTsMNqp3HnFSBxZyfcaVu49Z964fpTBJzLSmQ3yKQ
8SMbwAAj8gFAbWTAgFvSmlGMQJxniBw7g3WqjPlVVeoj6tpQrulfILa0AdvaSi1EfKZL75HMyuCB
iTjgisphFoHFXw9Biqey1/sfbs2EdEVn4LxAmpmi/pvrx7Lotmh4rhxu+WYU8AcA0VFgxzECF4D0
tVqapLR3SBJ5SQkRKm+H52JP2q/3F3L7ia6tSCfNtD0yxAVic3UsfAwTBZXhBRDiLor8kKIm0XmP
aER+um90bWnitrkoVhWkjPWhg1Gjx0xrAiRovfEabeU0iw26dgMsTYjpAgYKaJtcQZxyc6ajBStm
xXyjbQIHFFqYJi2gvHF/PWuWJG+IvalS8qlKok45orowqpux3uVrbfXFXYMsDjT3UCkH4ux617hV
9SOjsGLNRlh54HWBMObae3wTzsHthHAL0D04tqj8S1YahUIkYkQszEcHsPpE8ZmD4ePihW2rPH2f
ec4xPReCM+J8fxdvzxQsw4kRtqIaBv296/VVRWWyqodMu5mCV62vsjQcM9PZ3reysIuoUiBqRKwB
9gm5em1XZsJivGaRp1cHcCj4nZYccnuFCWzBI66siP9/4eHgoNPzFECISHPdTVp9ofYx7ehWaVZG
+W8SRPG5kL8jQUTpCWUnsdwLQ6MBiRCzRGBjxD9yCFm5qRta1ZmOf5v2qWTfe1XzJ+vAR4xlDDsA
Tjb3t1N+wd7toyAMFAs2FWNu1/YBpgcQNqkIXkktTC0SVuOX6RMQ+mvR99J3ExMAApsPTitLOmN6
UrrMS5FJZPG8qwbnUR2UvWOuPB1L3w2DiNBqEtgf5J7XyxmBHXSLdCSRZhEwuziBHj8zFfhnupLb
LhpyoY+NYB6QHFmNp7Or1undiUSWu2OFfcCdkUJT0BnjlQR+6VRBBg9VdNCdoQcuryhpkrwaVBLF
Rvo9TsocYg7JmhLITcCGEj3kzoQrYvfghdLXAUlBpUDcKo/K/ks5nXuHhrPWHQpz6+b1FvCPYG7A
nl/7a0NBN3MUwjLST3QPVYBmcKKvv5jeT9CoM4wsUpzJt5LKn92damMo/XlU5n3jkJ1Dg548mA7b
ql0TtsVbm5nh/VNwu8kAEGI6BZQduDcBjrz+ES2JY6qQOI/qcxWtEdfclGCwRAy+ozqBXvy7W17/
6ZXJqZI5SRElJWYZDl59yONo7PsTGfK9p25y4O/Ik5PTnZvuvGp89tJ9TfUzbpwVZ7o9hBjFRDcY
WTc+sqlJD3drEpDrDFMZTcUvg/4GTrLhKzfakgl4EmB+QJlCQUryVwIdp8EDBj1q35r+WXv8MDoN
uwn+n38NiB9wcWOmaWHVeluXUWxZvtI8QMRpQsD9mKFQf98rFpcC1REhBgjwryPlgVMWC8nkpox4
Px54vLfr6qkwlQ8HH9A9E4J8NnAnADdLz2Y7dy3rTa2M0smGQmPp68VPNW5eyun3/eUshAawhDMm
KhNIouWCiwP9lGSKdXyaggWkKYRMRwWilfxY9yzQpiywTQSR8RoqbukAXBmWsvc5sd1JyWDYplHK
G3+ovxDzSEdzV5Q0yAclpPhXHrA5NPDw9NNfhK5QwO686P4WyGmw8B1Qp6H5DWoCKMlIXxSkVABx
z3YZNUPvJxlIafnnmh9sXD2m8zihF/4f7L3H/wAnA9IrLdxJC9dBUQTnTZu+mLQzW7+gVYtS62gf
uKFlwaxVxRbafsNKCn77rotxTlzoaC8hxJDh5EU9KCOYdEAbaPZHu0Am4ISuGhLX/Doq44qxpUsc
XGAeHkJR8gKx1fWZbAqrbdpkrnBSSgQrgJ08mxklYU/jMFOg+Vh2pNtapdmFmIRTdrULEbG44e1B
q8t0n3RTHrpjVawM+yx9bjRnca5wY4CKSboqOAYfq6mhuNK9CpKh1pfSLg5GER8mGj811XObAb54
/4sv+rqDVB2kNEj/0JG+3gpLY+nYE7uKHO1pfEv5DgKVgT02OzR+m2Q3NKlfDy+2c9Q15guQTP5a
HOkaI+HCg4Y2HoaPBIMfMFWSo9cNcDlJXNVRm2CgbTYad6MN2bTynNwGQcBQAfGKWjUqSzdaDp1m
ljpypzpyd2gHvRZOqK58waUr+NKCdIAMa2r1WYWFFCEI0X+n89lcMfHunNd5pqisYO4Hgx5Ai8ty
3ox3Okd5p4pm1fPRnTGVt3ij81/mzp06v6KhGe/1VPV5BRWvY1H8AEcaf4hBb1v+neq36gn0DPO4
4d2OI+Oy9G2vosty360W9gFbDK02ALIxwWtK+9ApfVaNGqZz7WyCMAj7TU1wjqbtWp31ZlYZNyS6
0ZhnBTubK6ikr913Lq1eq8yhQmoPUXOHuiHJ1ACI8E1vHdWflLxSdMepFeRxqKyCFxYc6sq6FId5
1TzzKkVdXAVflfs08ydFO+bkx3/YTJHtCO53FMlFTeUigiA29GkBcMS1ECtIdHK/a/Iwg/zJfTPv
RVXJsVCqFkk4CCMwmCwF1WrlxYqS4ipI5j2jqa8kzwNq/wwihoBb8eyxpbts5shg68Bzo4psgUEE
DVqg52Cjd4/ZF0Kek3HbjYFGe7/wxl3lnrS4PSp8JZ1ZuC+EsC340HB7Y0JD3KSXW9JxcE/pThUV
NWigLBczkT3N10BBS58XWDChw4MTB53FayvUG+dxsM0qaviPZFR3BIzNQrLD/Xt/52+LYuiJC5pP
TDmBC02ei1a1InfzrqijxvnkAfBK2F83zoMJQDTvJy/OPLZXvvXCc3tlUbr1s7ErshStj8gFn1xT
hU1WhTT/qzdlOChkxdjiIQWtE9DdAF4DCCk5sJYapTGbvI6mKchqjk/1WjsvHmNh23ZBQuxXcPy3
g4mahXluyEptZClZREQhSJHwvgA8L98RBRB3KMMglqupX/HRV0n6GLvDtnGUF06n71WdQE1k+FyO
zI9nNq88O0vOilOFKjjozBDiSM6aTgSSiYBJRpUaK1vWNdXXiSnqSilhwYpgpBU6L8hjoNNz7aye
nRZZ0eQ0GhvmbLg7j4cya7WV0GnBVVEVQfCEzF4MsUl7yRS78ZzBpFFvvhXJE6mUXaxqe41oW486
gcOBhBi+3z8eSytDsivmNpGlYfbremVtU9ttr9VNVOadG0B0wwiGwVyjHV04EjAA7wBTDop1suxn
MadVoiisiUCQ8lktNiQZ9k7CA2L/WUUaLDyPV7akd4OamdvUqA5E1oT242w+pGw6Wh5f8fzbjwWn
V1EyA4IIhQIZ1GhVUHVmTdVGqrnt+9HYm3pjbtsxO2YZfdJJ+73rVH3ruOna6OZtJAvLIL0VoRZw
/TIEp8BBmKC91EZTeawhI9p7T6gEKVkeGl6kxmsTP7f7KcwBgSAGblF7lz1k0IE8c+w2Ku2QDQ9K
/QTQzMottrCZ+MUAr6EggW6WPHbdCpFPr6i6SOPNAwBwzy77npMHEEhu0eL7XpONsRre3Ho+RHqR
/CEwRyKIqcBrz+ct1xuHZR22jFrbiWd6oPQAaN4/Xwu7hyl8CFYIykhRqri2MthtVWiF3Uet80ux
zpVVQ7T87b6Npd3D6I3ugAgcwCJZrtjjeUMcavVRZmihShQEqnl6HFgRHG3d/ZvTBGAjtrtvdKFa
DVw65KgwT4ACAv6+XlnNK5vleddFVmk8150HtKJx8IbER/OnSa3TDEXcPM/e+jwN7ZiEQ/aUFWzl
Yl6oY4hfAbgBsGhousr3fzkXJIv7uougjBDa4wYPpd8XGzZ9M40nTVH9uh6CBjMBK6tf+K5XdsU3
uQiSlNxtOB+bLur/cjd0TT9XImruqzm0ntJXZzOlmxHdKcP3qsBZS1MWXt2rVbtSnahMZguPLqyr
RP3RDr8530Gk2h81tsEtPrE9yLTAgROaeHTvL/z2Jhd9JA1siAAZQuBNeglHlDehxtTCcvXbsg46
P+QUHc3enxnb3Df1XoG8jpmvbenXewwy0DxHBgAPE5xMOxo/d+ZrxUFjABEMMENPjeLTn98M/lyx
BBWNU+n9QhOy5Ztxxc3WVi2l0OaEvj5Lhi7S0+FgeWCDGHeF9aPU3dNkkhVjC7mCWDdK4biWsJ9y
EgoRBgckh2UXUbvQf7sGV4+oF3nQU67V9m8/97wNCGRC500Ocofed+NM1Q5521b11hx4v5njrKQv
TYcWVVJa5k9WZbTwyVg4n+qy0imIGXJubWZbJ2cza3UWgqI+V3aaWtByl9ZWrx5GZmfQLFaq9JkY
vFpjjJcFMV3gEHWUYlALhJIKijKSC7Pey0fdmvBxfXVT78Z99mzsnX18VDf0oEAGwuf9zn74VP+0
E986hM5KbXrx/rr8AZInk9YYW6uau6h7o9nW9JOzvinzh3H8Nav7rIEq6KFtwlxbCVhv8x6sG0JJ
AgUK5IYrOzXlWd6nWHdP+iKgdhz7vV6V+9GJh69OGSfRyikSG3lzii4Myr6bV3XrgWYoysbGL0mz
14HDcfRD7tRhh6pjOb6W5hwoa+NZC+8rWhwYOsA/UWGVyZtwTguXanoXkVI3gjzJuW8Nc7K9v7yl
exiIeTwA4HIXXNfXd4RidW2nOkUfNeVDR77F+h/dWIn0Fsp4SDAubEiRghMnjppAyyiyrTd1iJri
OLQbvqmbEwdlAXsAEIZ9gX7rg84e2+ZHAgD2/UUu3veXv0B6bSqdz0nP8x5R+jFN+seWGWHe/klz
zERvugfX6B5a3n/u8jWuhqWPiPoP3FWM5YMn6Xp7acp0T2mbPlJmV/1UZwhfMBkQf7m/vkUrKCmg
Eo8mEeql11bAUZM0VG/7yLJq9VDoLWSXMUm8Ak9cSJVR1UMACwIIIDLRXrk2E7dDFtPc6CPM7m3N
H5BEC+pAP9BXI+ieKnPlpdTFwZIP3qU5ae9SY+h6SvQ+4gQjtxYZc7DGjv13k9tpCLnl/kRbZX7G
KCFG9g2tejDsGHUgze0DEPaQzTwnXYiahvqE8e0MHezSPRRjNWzVdOZbpmAO19Tj5rXJveKpVmfQ
qydkbYToNsAC0F/g1dE9ADLghot/QupjMuIOUanQ9LfRQOG74q32UvNEO82MxpjDNgowG0CrAQQ8
dO6OGthkf933kJtjjl+BNOt9VBpMe3K21RvOwKas4ICPGwcCXpI2TQ5dt8aWdOOIwgzcEDU6A8PY
cutbSScAtfSe46RbxVvidvYIXheOWYf7y7l5BN7toLwMvmdRnJLuZEOp8oRPLY8adKHDwij/VgMY
Ac1igkoVqcP71hY3D6R2/9eaWPVFrKpnrlUlCJgi26viwLMLZTMXYHlvUSj56HX8vjC0mcSUMUZm
pUe1ypt2jBvGI7Qc/EaPj0U5hA6ZVx7v5e/0rxnpEW0A+skM8GZFqWt9xmh7fNQHL1259xe3DQQA
IBLWRbQi3UpE7Tkl6YBty9pdpY0bu2mP3NU297/Ooi/8a0YGafWembsDxkqjTv/TDUfuTcGQfWr0
ccXOynIM6dM4+UwtxcKncTGp7KCbkbHet7s1OXdxq13deqgj4QyhHAl0D4YPpUuWerlO8njkkZo1
6bfaicFomrbx4HPVHjYmMOIQstenENJia1WEhRWCLgvdPVBRAL4kZ/QFhYqBUxZj1CsscAskgjb0
nzE1ff+DLa0QBKq4KaBuAboz8TMujlOqEeyaVo8oZm2oGels8kkxakGbYmm9C5h4uTa5s+Ajgjof
k5yAayBoljZVpwwcgpAJB2rEKP2m7WvfUbM/JK0xmzF20/7+CtfMSS+X2xrGkNl8jDjnW8+Zmd+B
P8CncTmGVux+8F1GTUlo46B+jP8S4p7S6oy5MfWsjKFY2r+posHRoojlaPRB99JjXaqBTlgotGwA
TXMZsBFxu3JDSp/05hdIC/aShnTEVOpTb24hsp3nVurnNvNzp3wYQB49rzGISa76P4PAXgB8AYFC
OeIxVQzKIvSvT2ax74cY7cM9SqPBhz7juxEQwYIiD8Ebbn/plRnnqgJTflafRuu3MT7ENZBbtp+s
YVnl6PQfO2IhKPAC1CcrlKtDks65ULn1kiJ09TcvKNDF0ixfCzx9p/8c6k9dutr4kJz03SrswWNE
YIDn+voYqpMpwiezPiWvinLMTqz0s8+qvS2rKjR2kBDym98xJAiaXTMFoxmyfnt/e+XZnv/9Aqgo
4SYAjkRO5dTZhG6V4kCZ/fjc+AD9429j6/lvtb8VVPBH+oO8NV/vW11yVVDBgxYCxS5AJ8W2XNw+
BkrNXHMgrFyA/rsrnklvAkdSByXBkPkjTaaP3XbvixSMPgCPAJZ6E6qUnFmDkhj05I7dl7r9Ytbk
sSreKvQwHcXbj6w731/g0tEQsxsawNEAJsntbY2CX9Gr0+akQ4HsietTfyi4cyzaaa3fIhda/lkb
xusEbRYgr4YURmg5EvTWIc1JfLdk3x2SfbKH8OBG2yboVu2qAz24x+ShO+R7M4j3bfqYFCc1RIP/
BBaL++uWI+2bXyMdV62dc1B+ZM3JqL/VShbE7lsWP2axs2O2sqWNdcyqzh/W1Jvl9PbGrhQeMtOd
48mC3XEctyaalKUbKJ4fg6w69bU8cBsl9JK3pNhq0TCBHhCCfl3Qrx0ncctfBA7iZ2AIHPhPlEYQ
OsoD8IOdxRWKI80p93iYOY8Z2IW0sfcNKwnMNbKGdxKhG2tAgAGaA83gG2yDlzidCUqa5vQADga/
ee1OkJj32229x+yh//0nYBx+GiabdPvPX3nwZwjmYAq1TewngRWooRaMmynUfSA8ViqAcqYq9kLA
wDFHJ6CwIIe6PuT5NJQTG7EXZj/7Hmpl/ky+zdb4wpz5oGYoe86PitsfeD5tJqvYd42zAgJY+BoG
6nJI7pCfAHAs3a5QfoXMCi/ZCcmQOOqJ306HVHvOqg/i4t7XiqtFiMbgTnPlgV1ipurMy4GduPvU
KWNoFI9M7YJqPrbjvksP90/ZwquBWwWQV7xTIJB4T9ovrs/M4TodhpmdGEgHdnMIpcpyrfJ1e5Lh
wyjfAkMBYAO6E9IdbbE6zVlJ0xMGLfViCPO9C0qDog8L3fFJEw6UPsXal/srE1/kyqOFUUEZK3Do
glb82meIklee1fH0pEIBcDMPenVSprTeOEObP1alXgdMN/KgN9gzg/DdyoDOjb+gSiCGCUFYhOQZ
smLX1kHDZM81xj9PU1FmJ+5oQAWZZYxRIKc9Jjyx/Xzqy5WwTUoDHUwEIQZHOQf9fzG0IEXi2UiB
8K+M9FTratDE2reRDWukVjfvrbAhiDngMHBS+b2NTdaPYIxPT2m6qayNmvuOt423ZvE9+SAbwT/L
uTAl9vjCN43cBRErtdMTXOUTMRrfnl6sIVIa80WrovvesvC9rpYlfa8anLI9ZBHTE2QoEvpJf0t+
x4PgjLxvZukoCIwxekUCforplus1Db06ofqgwS+yr21vB2b65DS74gFjC8VD2c37kf5ZMSn+SOkg
XJmU3rNEHxSjtIRX0DGCDirGnbuAjFZoT13gJn1AgD/t4/GsjolvO8Fs/inzNQmixf29WLfkmgP7
P6Rd2W7curL9oStA8/BKDT3JsR1PcV6ExHE0D9Qsff1d8sXZ6aZ5m9g5QZCXAF0iWSySVavW6lsL
0mT4CMuruyDflzcAxEiCKL39yqehbi3XEJ1x8IJihjp2YH9doNgRdslCinJ1QfS95iJS9M/H0bYH
zswwg1nyvqogpQzH7HZq3e42Wm9HQ70ovU+9G2XwNnDpSkoRWPxTsGbsMnG0VstJciLYTdT3xF79
ddYh4EHKthdEr/9nhMjyGDYq9Z9IhZwVCf4KFeswt/XYTxs9JXhBpK6z1g9KBk2aMq9elWZ5q/u0
dLXaadwlqR61oTYFZz9vzAoynKip43RCj+/lhsmRRQBOGWPO1eZogIXZHn1nAjuJwA4vdqJxDjka
EMbg2sXM7eDQ1OxqOwmNvOl2Q62+WJMuKpPzgue5ESaiZWWtZNpiYDBt/m5Obv3W6DmkDzJXThvP
hC67e33zc2cPlSAki/WNupO50Q9drqWoUcNT5bt8eXXQL2SZbq8+XDfz+ckLz1QBjQR+YrslsVJw
toE2hsyZ0rAevcTaKb3pZtlxlAeyPIDxeQGW5E4FG+91s7zp3HBagPCDmxjNWZe+EUNLsTLaGV4q
7xMk22vX+gm6FrmGLLWo35vnH+e2GP+YIJGUpyVsKXXjTmjNELbNiSwwzgGdI3WZF1hwFFQ3MrRD
DILMEt8CdK5B2A9cDAtWsHHZU4tuTcOUAKEsuEnyYi9Km//8OONqxbhkNqQ10lCmrTub3w2jcatO
AM/jnp/nVpjzE+iApDLHbQjgjn6BgPT+zQ4K3yT7664lGs02lWd3D1ltDUmWsBhJ/KQPyJnIFFpY
oly3aEEYBy4igLwWfUnDFc266XBf6v/lijNeG+lmbWc1pitSY7dK7juQqF2fKNEQGK/V2h5CnQuG
MFjY5w7SPKmgCYEXw1A/wZUT7A5IgDAXeRC/JblqYymoYrlUXfwqs0FM+52KSOS54WTLnkFzFOKj
bD10NMZOR64aW9zWD0aWPjvabad9xdmE171yM+aivDL3mEXT2T8Wty8687JV1anRoMM4TO4kZFXQ
YdY8FKfFMyyiuGaFZjDBecB16zODzFxO8mJlJlJWoWI9xXnp0/ZmMkVGWCzLx8UdOQT08avoAcf7
63JYoIruWtrJaajegzdJOckF0Z9i39wNfn4qvxv3elCQ6TH7YR3RZ3agWSCSMvpA0LI3QTyDUPrY
8hmAXVx+QkelclYhARAWkGq6X98AhqMnJzquzb1RgP9Se+6QxbqV3lDgJJbmXd8UvNvuuXVmArqk
QDlTsxALux/aaLspyL1kemNP7+XyNwcT0uZ4a25od9RPL0fqJHUCkk192+KmQ+p8Kj1QEZiCEfG2
OW5fyLHKaMj8JBEI5hjcABotDU093TtOdlwWUWaVt883xOK2YEgUsOycVd8NW388QrssEx3M1t/M
5XmeBenUzcNZx9i4faEKB8b5TwJUEyiZ1R5a7GFqe2uFujl6SPTB7Q1STDpZQY+qJYVg13FPrXOj
jDfmGra5DtBnWC7fUbeZIpm0O+PFVN7NeAnMITlE4/N1F+SNE0wQgM+DIwRsxsxx3EdgsogyJw1x
65KQzI39NbTvaBn81eC2/CSar0Dmh6vmpQOCzNGu6y7JQmue8RTagajJWlKQwKGrJ7lPZo1koPuZ
RPlRFg75EWXQw4ImPuRIkelhTp6666CH2WOTaTh1ACnJyVBChQOQHGRIafxleZGUWxrRoxrdL7qr
/iwPIw3a98x8BDhAcAx+4PNYv4KAPMo+ICKAaALzNZLtFB1EVNJw8ecHwDLv7Z9rMHyN71EvP6CK
tsfEeHk43repG/9EgeL6cqvbel6zzxwlqW2tDjTBEPBqEt0YnvE2381eSqb7viLpd2W3nhxf8gET
HaMvsbucqkOxN5+ufwXX6c4mgTle1K7rUpnCz9XpiZqSjwwdaVe3LfeqFSSoIRRxLph43qGN0xqt
cWiyBYUF431NnOWpmkFyr1g1wLvdwRpuRjQZJU4Q34nklHhx/dwYc51y0slJ4hzGlmO6zx4GQG8D
URjkvqXARoYWPDRhb13vl/spVYZBqociC0cNSM/SdA2z/x0DMbDo2rHJ6d12LdWc/CaOXlNh6wF/
W6GACPlOVKHxz6X5uonbqGtzjNFFfMzv68yrHrJvK+RTdtNdGwfpLZoeX+sH6VV6nYScFxvs4pMf
o5EE7T4WyrTselrqoKyxgZwpJAIPoH6LnvOc0G/RXYTesW+/rvsr9wKG0uEHwzB67liAU9I1UCqN
uyxs+3kvT/fTjf2WDkStbSJNT33rGt7TIEiucDcJHBX9aahbfiLPt5B2bipnzMLhh7UfnnK3vi3A
RnQSkZlzd8aZHQbgAor7qhmzKQsN49lZUa2zwawU6voP6TC2syD+cI+47Q3+n1Ex542pwmkhEpiF
vfcbaanHyBvC9QsKlsIU6rajP3kIOn0s1CxQ7GarCeXaO1EuYf7qsnDnJKA6MdDSsE9t3zyMz7O2
K3JSP3fWjYoyaSRKgPOuKZvW63/MM9uzktYJqEkMNJh/aju0FP687pN89/jz+0wgz6H0AXUF/L56
oy/EAe+CU91Y1iNePI1pECow9/8s3B97TMzOZntScsAiwqrT3qHnt6ua8tDbd1FtupFxiOYvMTTJ
C9FjS7CKbElvVGaohpcwqwV5eBRppvCPwz+rxKqP1RXaYDqKWRyDxY9+9AHoJZRD9yx9czx7Fx+T
ghQyWd6iV+u7rhD5ZgkKg6j/kmX0/+4oZ5/B7Ap1HEFN1eEz4jwlsvR9HG9bKsqJ8O7m6PYBaQkg
9NsN/TJiS1mCkLltvdWLj6/WfnGNU/+SutGpvU8fqJ/trnsoN7Cc2WMCi6zXoCVKlyzM612pbwSI
qMl+1aYbY7mtVeH9knsinJlj5tCQWpDm2DDnrSrJRlLe67u18Who5a7R3LVCXLTGCzBnBrf/P3uV
NwNYQPUY8zm5pb/c4yJx7MJfqxuT2e8OIhIr7n4/s8a8DWoN8muq/GGtCVVXd2cy/jbc39fXjBu1
zqww1yRtgEq1jW7MsNzbd0AbnkRdmJ9hE3gAnnshczdCt19VJRosDD/mE+7iN/Op9Bs/A/goD/rd
4M275Wtekevj+oBpfjoNzgbGhOO1rPAsTuAd+k4Z3fy7Tiqv8wBVAy4hPzp+1xD6uEDK40XayXvt
NXHprt5DCtMHAbGXkMhdgv4vsm7nU8GE8HWiZlXYWNJIL2HHsMAYUA4ioABv2+POAlTExz2JLXCD
NQHIp0TKwhQY9CRqkGEQbHTu5AJVhTYBKEsgi8IMBCke1CdSB0+7YJRw/9OP05Huxl8Qlw3nh/hU
hQ4yOZDO2ndhs+t/19+6Xfmo+b0/HAav+RK/NTthamfb7+yKn38Uc2BpkZrGxYyPkm7bQPUbr3N7
kvrJD8NtXD247l9sW9RHBD+zxsKRFzVtwGEXbQeJ7qZuClTbW0VKtyLFbiGSd93cB8vSlcGxqORV
RfnSLDG4wa+8aT9/+6UECRw6uZ1+aLey3/9cX1q/PBo7ZR/dNji2shtcd9Adto93/ZNN5r20KwHb
EXwX39n+8QS2kJQW6aBFMr7Lk2+kW+mgu9oBohuQnG/RVP6Y7vPj8qztqx949B3NE/Ax1n3iW27z
Dp2rDs/Qx/hNc+U7OcxI9CUROCpLsvRplZiQ3YGbRapzrBIaTMkz3f5a7uuKLOrxXUgIKHBAjYnY
NpSvqJ7BmHx0SEq0XfBNITrJ/B+ityDvknTufEzUNowYMIxt/xX6+1Dcac3vUpSq5MbtcxtM3B4k
OQPifnNwRM3kViIjyUgSLEHszS566Em2e/593Zu4b8xzm0zQrrVWMpwONmN7CZqhcVMIANVRsevj
Zd9E61Eaun069WBzHm5tJ/kyTlHQFLMnrctOU6gfK/bTOtxKomqGcDaYiDcvQ+Z0C77MecgBgFt8
bT/4oCYktSu5ow9K/G/VUaQ6xr2Dn88HE9KGaaLJtGKdwfvydd0DknGve2VAvV5wV+RdNs4MsdV0
kPFEpjxgeJOPjvSTTpxd5k8kub++wFy/ddAgBW6xjduRGU+Xd/IilXEe5mnrtcqutGo3mwWb/uP0
+RQr/1j5mNWze5o+Rp1RS2j6U9pDmv1W5mRv2XsHr6Z5Ge/mtCGJ6bjq2LhZNbijNu0TxS2jxe0B
cSvW8nEC71g19DstqoO16VHk0/c5lfw4a/3e0m4dub2JaPHgQA1h7Kh/fZK2jcV8PpB3W58++IDB
xsNc2xtlAqq37JNQb1a36Vuia4mrxk/VJFgNnnvZgPghnQSurs8lgrKf9XnOLUDherqv7eK2a4MU
qvDyTs2fBg00FjEkmkX5B44T4OoAfjUQiDkA3LNOsBQtXnhdGsYAv7VjEmgmbs/1KgBuCMyw+aol
1vNuAIdeWPTHZMy8RUncXi4EBzPPCiCMW+MuCG0Bmbx8E2AhByXTkXjr4D/+IL8LS7UcdwBC8o+F
7QvOvJlKTt3rHQqpxVqdpto4lvYctO3yvA6irrQtiDGeByVRBSQiKHUCnciE/Khd6bqoqAqrBVrm
U0gOKNDfmVdvyPzZ7IrdmNiCpNcW0T+bBMHVRqX1mckznUZwkDqYP4iKVupMoCLhZ4MJ4q5qD7yD
IBvFXS1Ipf7HGvNCVaxutpQaWAR98nrzRx79jEQ3ItGAmFcpsJx2N0hqGvbWOu/QEu2A882BuF45
vw9GYpFM10VJfq5NqKZsvQ4Qq2D5Y5UEHYpSgVKf0rtychMM1o6uQSWqKHIOCdTF/phhPLFr9EaN
a9ROaat+hVZLoMSRK/XSfl4Vn4IMeMP2SLMseMpxN4COBAZaC6EqyaJTCrVsI6MzAIbIprfZWHeO
mnhTXtRujjaW67GXuwOQ4QZaCdEXEteXm82sOxWqzxhiqhyoqwEtq7nNSmgQNYJTSmSJcUVJNxet
q1CXQQuVEj+1MVG1MPOX/iSSaOZ6x9mYGI9EW0JfQ1Drw1IOsbj0aFdulD9N0d/EwjNDzGVbBuZK
t/PNUCbvsvrYr7kvpK3ipeZtkAv/s0RMxJ3o6Ej5iiUCS+suVY2g/pGMOxMkf9r3otxVFsppZkLi
bnG7VrBo229/ilYbTymES9ARwT76TD2TTIOiCKGt72t8P4t6TES/zziFpUUdOlzx+3H625C/C88S
3u+DnEBGcRT89aq5ucrZWTLaneUsfYnTqqE/IFO9HmfVGQV7iLdfz40wV+XeKIvaaLKPPQS8V44O
oEy/s4ff17cqL5ajJXADFyIB8akcpi/9lJoQAwpb5ybP31tVEsQd3r5BAhENsqiXQ3CLGcdi2F1V
DJgs5K7MdtnJ0IVAdCBKeZQy4QODuzRn1phbUZJbQwTe+DTMEnDwEiWqe29JYrTRFNDJyQd19Es5
7x/rrLtfrXbc2o2mL8NQGd6klJ03VdOTna+FYDEFn2UwAdFe29pKpg37lMaSO+lgcctbWUT3zl1L
JKygTwFAF5JKl37ZdnTpR5MCsKnNLkKheDF5Zxfa8/6xwOyscajmvh9gAZjlh7rIA2mOQJ4zEXM4
jLpOGlU/9qkgXHA8CL1a4PPDiwcsRWzSRukTZYMG4OQyJbcf81PXNXfDILtKv/UKJfH+X2+JC3tM
pLfscqaUwh78iCRo8bDim4X+xXl8YYUJ80lS4IGiwErj3OjzTTH8LtKbwRS8SDku4aBTZ2up3GaO
JePWHV3LZYo7TWVH+8LIDmggs/+9c4PbDlwqoIPTIJN26RTX556XELz4MWbyBwDfzFzHudRlQxZU
cXropCS+6/raX7JUgXA9aKdqq/6dj3keZiYF7kyLX5ZWWw/dPIhatT933YL3GOAXEwwdG+kPSzFh
xkaqlwVO49gpTpVJj3L8o8mjF+imBU5iErNBAl5D6+ZKshrnpb0QuwjqXN1ZeX4q9OlVzsyf1yeJ
uyGACFPxwkBr2Uf+5+z80WKnLwsNcyRJXrr6xomC8BR6aqJUnMgOE0yziDa9vOBylTT1cSzUvbyO
BGR7oE5XTm1WC/Y558TDZeCfYbEvdrkwS2OCbhV6fwlgdmPkgWmDdoLHi8jKpbf+T2dZTbkkWNCS
yNHdt9x6jkSq4HwTuoHeNERiPAIv47CSGX00t5g3NUNqdj5O4Fz5po33171AZGVbvTMvoImV5GMB
K5BTnaGqEILZWRilOAcX1gRvSvSIoumHJUugna5nwwr0GbXtgWSzYblLPovgXZxb/IUV5o4AnIxd
6aq0XUKOlj25eqftovVuk88BGZHbp8frU8d37D+jYhxbAxEn8gEpivJGf8rM5ikvvjfFnWx2QHG3
Aoe7OjgVzS+X6wSlPh25WKCaMk0lipWDvqMg8rehvs3Vjd1I4BbciA+uRFSuHPScssFh41ZFaghj
g/YBzsnudcqers+evm0R5v6OyGNsN2AT/ews6cqo23PdUozI6ePUz0qLejGIZ92F5hJZxip7HCrZ
AA9zXvg0o3kQ2/TbrHUTcaRUJ0rTRS5uL9BI7OnvZQbIKk4SzV3TsXSxdxx3nacfRtEN4CevoIQO
iQarzKITwK026RItjtHeGQG9AaXHZwdKD+6oxMntCo4or67RddrQwiYVBW8akiK1q8/mHCoJKCN0
ubJ8JZ4kUumtCaoGTQuuTw5/+v/MDePKiU3BfJPFWdgkk9ckoyfFAufl7ns0jgHchE48SKpd+hOi
jj0gLYtstnGvxKG2QPpxJIbo1sVLa2KV/9jZRnoWX8yhsLJahh3zWDp+ERHJcCMdd+Vj+iYdtFow
cdxIc2ZuG/aZuXrNUImw4FTJHRkEBE6iKWNCJfSIejVS8Ns1EKP6bXtcX6+vusgAs+rm2LdmvWCu
4izyW+2pnSw3Vu/m7Pm/s8MErqrQtAaSASh9F8e+3dlABHc3sirY4ILROEzEGmpIv5Uapit6Gr7Y
d+mjSCqQGxL/rDVzY/wfSxrrAuJiWxlWSUkno092n/ycegjECiaMG+nPLDHXSWAXNHUtYUkpArSR
DraPdxHaLWVRNzV/3/+zWxzmOq/G2oLSOQxZqMvOKRmTG2wecn35uaNBKQOk8ApoEtjLqN5NA1Z/
W/72qwOAlWQO2JU2sd5NEWUFdzzbcx1/kOdg7zCdFFd1NVcAfsg7XH+JNoMJSoQj444HfNUb/AGA
P5YOvgCbgZQaNAvtydPQ+Fd1FimtZNPMo6bgXOT6HJKfyFqDVB+vlcv44tAoKusaSaGu9LPUn8cA
CLy6RGOt34gwTtxYdmZr22BnsQzp+CmTBtiyWwJkWiI4AUQ/z4QzdR3LSJ8AYR4GZIW6XLe8IRax
ZHId4GwMTEiTqFa2lowxVPOX3ng36iPo6QRXI+76g3BE3zpbwczLHGUxSgx4tSIxhIx7sqLlsFBI
W0CmSA6hlXF973DPMxC2wcsADIYiE7MocTNIA9SZgfxEscRfxvWLNVF5F3eV4sXLkLpoTrvR7UX3
lmFuyGwrjSAY8aZ0K9miYRhwHyThL90ig24yHpk1pnT9lcWP81/0iII0/8/vM6eDaSdNlbeAW1NQ
eVa5SazqJ9WeBPPIGwVaz7ZWVOhMYStdjgKcnBVynqgINtOpkCl1ka0O+/5uHgpSqpRUkCKyaiBY
sKB5eZ8NdjAZPZmNOwsKa9c/hvstANJDqXdjrGO1MIc6M6M5wbcokBTykBOibl0Ut2MnegpzDW0k
K4DsGxrSvpeD7monUu1iQb/Pqr6vUeX4WioNXop9518f0rZI7OXahOg1OFAhf/2ZWKXu56SxBjSc
1fnT2IC2dbmt5EOyqm7XfavRyriWgm3IC42YQQU5IuhRoRn0cnDGPORz2814SeZxUO4hWUaSzF1i
1Y2WmEQi+oNto30a4Zk5xk2TsoeKoqIgv5ZaB8UpH0EDDpCBQkkrp4e/mM0/tlhExqjWYAQYMTS7
fka7PkmmllTOSuavmnqvJasni/oPeA0mIB/B42gjHQexEjObVU9TSNCjPbOaA0PJTzXYkoqvNhg9
backReYlJzO9pekk2Au8U8FCu+uHBPPGEnC5ihXkJ6BwhMRGQtP4N/LxvStNtfIXMezcyvY2PDva
5MxZcbphdMaY7RsNT5wsWKFPfH3ZeC5yboW5tpWFs8hDASuWunxXocGtrkfQkrmpLoK58Db2RlZr
4hEAUhE2wdHBORJdxnM5Qrpg35XlTzQqy26azH9RAwC/FZ5t6O/ExYZlKJ+pXY7R9kYwV7v3yxVC
FUVHRXJtXC/4Y4XV9FSX2JI0HQkbSXvX8SYHLYzAz7gpUSBPQFwCvIsNXp9LF+grND9qPSpTBvUd
oP37oH6SpS80JrV2cvp3SJYuv9ANbyzfsrhyi9Ut64Mq0uLg3R02Hlv0mqJlFijdy6/QVmnoLdqg
CTg/pFMcJPWBpl9Gcwm0RNSey3NHtB1+SOABn8IunWRB3KppgegYo3I3du5rWUATcBRJefHi8JkZ
du0SxS4bS95wFU9DTsyJ2L/k1yi7zUVNPrwz5twQs4nnUTMgQ4rTLP/dvsJUPpOvq+SbkSdqL+Bt
L5SZEZWgebMd0perZKfddhVCrL9tH0Ag9+9hLxAk+vPrzKncAmNQRAZ+vdz0TOXQMr5Bl4JYxmsb
7a9HJN5AQN5nID+NyyqeX5cDKaUSLGtbh3Y1t19NakCBrN8b0vtfWEGlYZMJMqATyyzMkuBXexAA
hWWfgTqV6NODtYhox7k1FtR8gbaS1Y15nDmhQO0vd3MBcM3c+hRFC40OnuE85qbtlpVDimXvlDsz
2YHlhFTaUZKt4Poweftp07rGX2iBQUjocjJzuc2gBY3JtNpsQJO4EzTAZnl5WbUkluLkX6d/kHZF
N/pHDz+62phZXQeQ2TcOnjL9TN2xB9EjnfZb4sRoBNeNzwODJRxccEqweIOA7HJg6+BYMQXxf4gH
YAqGGdDMyGnrz2gIjPTd9Un87JGXthiPXDtl6JoMtspnsyArllEVWOCPBtfrrf0cHKnM5i1tqak6
A8+zfALaM1O0bF/VZUdGM3WIbeX2f2mP2c6rhk3RjQNwIRI6XJzfWvUbO0zIeMKfOCTHQUaF5yAr
4tS3NK5HfcHrXGp+ALt6V3XFFykuRPxJHIyNCn4M4FvQDOqgTrcdYWd3paiyS7uKMR6lqIgaJ65V
ygQyVh6NM1zje2I62b7o0FrS/RiaQ99Y/nUX4S3g+QcwG10q1clcVzwIM+dJMW5y6UbzJxFUj3Ph
xTDxKkL9Fz3FkGe8HKZcdbrU4VEdFqnftw1BCTSZMi+mJSILWoCg7zcaFdGpb/z7YseFafbOW8ea
HXVbL1mFXrxiB/CGIkq2cLhOUNaGWusHaa8FEs/L4YF8vpSbucckDpIPbSj7tUEfPCodIAbxkuVt
XjxqjC54uzWs6JCDbCw6ZqX6cn0tOaj+y+9gdodZNBNtO3xH/vzeueax9YzwZ/SaBM2zc6SBdDTv
ygfrMfYEdrfoePlcu7TLvPcphYK4UcGJ4ue48ivd3XAeDZEPjXqUex89Z5Uoz8nJ1cAm8kEgvdhI
YVkVQNkp6ymqsHPiqkcXvu52MwHG2t+wcGZ0HEZKtCFMRPKenP6ES7tM/DbbflxLBXNcE6kmt6O5
Szz9jj4BjYnbXv+V2gT6UElOppflp2CeNz/6NM+gkkQ+zARDC9v30qQ5aDgkRFtdgkhV++YMiZ8k
80515mBI6pusr+6KNFCVEQMvvhsVRBWuf8IWjz59gYlbPagRgO1lqUbaZowotGSRP1qmL3KL9i+n
+4k71gvtpJtu1F+vm+MGjk3hFDBEGa21rOTFsJYUcsQr6AHk2gPS/ZhKU0yWxv5qPNmZ28kv7Qz9
M2qRXBbMNi8ywrfMjQcB5wDLhtNaFEXtQUUJ8xa+XN1qlV8I2hS5s3lmgvElC/eYKLIURP/EsyGZ
WbXgnzKJlA4uFYEFP7/64Ldntpi7QGmuWrxYOpLbg/3WOzpJFenr9dXaovgn53AgzQTECdaLzdUv
VTsi2QXnWHEr1HrJR/GpHsGrpryn0o0tDdA+/Nd3bowKK2RaBkjpsCfwSWfnp2auC8SHTNymDGx/
8zs4nhR1EMQ37jKdGdn+/8xI1tYNmPUtPJhLp/Yzx4z90ZHJ2uUZaaw+IS0tE4FNrvehUwQxDkxJ
qLBc2mwzG+dHaWThrD5XckLs/Nmav9cAIV5fM97YQNCMJxZ0Tjc2h0s7KYjjIHSFDTZjJB5QmmO4
RMbo6esIqe8p/wW2B0Vgkxu7t8I0eNC2u8enO3CUjEvp4EyezBN9mZc7M0FDQhq7WuW4c3G06X1p
CfYab0KhDQpufSieAzrAeEpeZeOo2djOCeiYJDfKkIKW7vRaJKfHndAzO4yzrLk5G4UJO+Pc/pTr
hy5Pds4LyCuDRYocQTjWsTrsjgPJLtCWWzoYF5DL1aNrU+dSn+ah9aKAXkHEG7452bWfZ5xDa1R1
rqYyD+n6fYoj0oABv5EeBumoQoh9md+v++L2c9fMMUsEATIJ4NcK7WSTQerp3gZVm5DkkxekzqeM
WZ/O6RNatBswcHTAU3UXTYWnzPfG7Dm2n8eAfFFBLY7v7merxOzlSurnua1gMq53VbvP4meQ6pIR
OWapfem7nWJ8y1b9/vpkcv39zChz5W5AbTmXUMlB4gN8XMpXdOQQRbldkcu5boh7I0LiBoq3EA/D
U53JKg+dmkP6s85BG7drTfCO9QWJJwfiI0Nyu0jpLjVMf4YyYZsfRjkKlHL16wcDVGGrXJ+gDy2o
VfDcCJSQNh6laLBCLfdyU8xK0UNXqs3DRb6x9Cc8EYXtA7zJ/UgpopQGrVB2yLrk6BAvNfIQOQmi
jL83puu4M4mqiGaX564opSEBBjUbE5x5l4OR1cqR6GrmYQ0Kx+QQj8qpr+JTsfV9V0dtzR/H9vv1
BeUFlY2HefsDjWgWpzBa2iJ3mg4pR20mGd6kQgAap1t8o7/drgoAoSEcM4GlbZ1oSimKgnZ8i257
N5Nuti7RyZvK7+tJadBdpaE0gRep7HdTMJiCLckdIu4NH+oAW9Pf5azSRJqbcnsU5oNdBUkjPVUO
dMGuzyPPD/HY/ccIswP1JF1i8OPhVRhVgdbmpLVmV8z/KjDzEX3ObidxR53e1vAQKjr1EM/3yE3u
xX7ItQKQ5UZIjo4W9m7XNA6E5oD4CbMVjRqVAgAurZQfkjOI6J14hw5SSWiWBUny1mh3uTaNM6Dw
aePm00iFOxXOLnFQa9dBO0wQhXZDF8sQCBBp63F3NJjWQeMJdzRY8fA4NVCikrfrQXtYJOtE0fwx
YLnoXw1vE28AHaUMxiD1cngalquttuEBdL/PNGsPDi0jw+Mm1YKyXqBHILpucZfuzCKTFZDRNpvU
Bu7INF8OGt0NCyRbDMH1irtqFh4YaDaH6AbbsGW0VIv6Ef6Rm9/QO9MFRnRQpmfa4PBp765vLO7u
3SpLGjLUNsLi5RT2SdGWKPsgpWNN/V1cqtJtXdLBv26FOyIb0Hk8O+GMbErYMGsLKC3crQZkGbf6
xzKRL0MHDp3rdrjLc2aHcQi5s/J0sdFEr/qvMhHEIK5bo4lkoyHFMcXC6EYjHmqa2Mhrq+iyVFe3
n3XIZN3VpeC6ofEOKnD9akAJbO0/Jutl2LWrikdLaHeT/dpLueEt0ey4wM4kx2hrVs3WGGmDeA0z
mqkuiDUSouuDeWpGyUfu3fTkotT3dFaeEkmBCFKlFkHjZMVBWTT0ykfN6nVt1r2k/WwE4KmQiZ0i
Q1qvxdexbCdiQcba0xO1uR0zfEc8DwoES5p0PxdT6tYmIHdybS4+0D/5bqzL5BTjl4mWARwFxSNT
MPW8h8CmHYUHKijycC+69FKQPFO7NtY8nKX8Yen1B6QyzPsi1wqPNnHymkitITDJPVeBcAZMA48r
SBcxR04bm42ZajPuJQtpPQWkKK7zojxaL/m7/Fb+Uiwva10g6K57MH+k/1hli5JpqeSylsFq49VO
d5yt17h9l7T4MBlP1y3xdj5I3h20VKKIAkKFyznNDfR7dzXmVKcAHLZy/thGVDSJ232VfYagbPxB
BQBiCPb+iBxXqwzSkqMhSt3P/UvutHcy4EnOvKPOvqwmIhcUivWP18fGqbnhXDuzyyxeil+VRoiv
hkkN7fNJzp9WJaW3jRHJp3KOq/u4ijO0vUyLN9mGdIhU5VsVK5o3L2VzAGRApHbCfbicfRHLa2cD
BUcltIdBQ4k0ofUzVgL1bfwhk6H27E7gRbxQhfobdDdRA8YbnRm+1HVKPyQwFmdo2WsPRYnm39If
MNfXJ5pvCIgfJAFQimBrVmmiL7mDqBtCakdG9UHpe2L9SN6vW+FuCmAWQfcB+SvIQV66ard0YP9s
EYcs8hOEcu5RqMHO3QxnFpiDYxnaYawAzEJ1T4MGzX2/B4vJXvN/JWTxJM8Gf9D1IfHDy5lFJsYX
hpVn4zSCRNl6a30k+Qp9eJWqfq8ke0Cnkbpc7BtjrIkGfQCrIGMlUv7hHcobEvQ/s7rNydllt4gH
Y5m3WQV5hQc61UO+Sx8TkYd8pJU/hYAzM9uZfWZmkWgZQY0YsRtRlEACewftq11K4u9I8ZOgC9Gw
lXovyAP6KAN49BDfjv7T++qLoH688SLphoI0LjRo22DGO2ojCEvUCKcqXd0MrDkt2MQb+rzoftmZ
eJnVgs3Bu43gCowkGZjg8epk7lZIE6a6UmYF2pChiOHI6S80WH4pc1GajGvHwD0B2G60x7On49IC
RgCACex093Nz1O0D6FWvuyvHxEYrjFkzt3QAm2W0urUoaD1BH9M3XopTImLc5exwBTd4A4q2aIrH
aXTpJCh5DU1az8WW99CBGtjTERqRrhr9+yW5sMMsSaePVmU6YxGWzW9grEGHIESjc0Ii4CTowMdA
0AnMCubGaZ7bkrkUYVNYwTLebG2rnfwuRFhzl8R0NnAzqt0m2+SexI4kF4NZhJOyM7qbKfMBxPmL
VT8zwcTd2C7suc1gAsiVrjrCBDjwr5vgVe03jBdgMepGH8U2WSDH20vFAAxOtDNOUZAFOK5J7y77
X0+i/A/vVnBhi4nySKOPWtLBVpY9WdNRm8AKDpCoo9VETrzK9EBd3db+VHzVijdRCkPjOsbZSJmI
n8ZDJdFtpFJCnDe7IMsp/jKG8tMaIEXrFqefyr735lPvp8HgDQ+ZW+ypVz8NO2gen5ZA37c+Cgnp
Rtz6AKY5YaTmXNYupocJkJXZNlq5Tc+z4sn+TNaDCmuWa5LWjbyX+k4GzcuzQxL/ug9wPflsYpjN
D9GdNWtwPwuLKdq1hj/J6s5eg+tGuBHmzAiz8+cB+tVmAyNG84jrdSl9lecXxV0cgUN/oKmY8+5i
Fpl79ZzatW5so1G8gdAvw1EJ7IPpang/1G7iZgdl/7+kXWdv48qS/UUEmMPXZlSwZFl0/ELYMzZz
zvz1e+i3u1dqcUW8t/Dg4s4MMMVO1dVVp86JD4U1GcpONkqdO3zU22oTgJHPFgxQpxusIVqgcNPb
M7S/eCs5cdCmDZyRyJh5gcRGaK1zYs5rS3/1XGqcU8+4H+ksYqF5Y8nPQFboiFfOOBn3Z3+p+Awo
Hy5dpBklUABTRy/w2FZJGIgpFGjoF8iUWl6MzuPmpU5MvyRFQhQ5PabKyr21dOYuzVJnjpeZOpFC
DEuJFKsZ0OwSD/yek9tPuQvWFEsXAgyMEWrac/Z+ZlS/vsRkbGNfkDDGmJc3UW0jy8ZlvpU4mmTV
in1/Rpf2M96mSOohwoBYBOWbxdDzpGLuS62rSo/YbIfctlnnp5AdwGP972ek5n6F/zVGrV6aQLnB
6wDbFoLxICn1g9++y0pnhFVJWC62enFNTGxx4aAUDcqMGRuhUj5B9ZHzKzI0XUU1oH1jUYJ0WUa/
UlaJHInQG+Lcn85le0jIShCr4PHIuF47LQIVmdahXcnnNh+bKEK8NhRrr+F5t9GHDCkMFFNQp0Ui
ifJBbDj4fD13JBXcC1sUVoe0DR+e+fItEDd9u/H5gCRo/VXi71J00ur1/hiX/OyleWqMYxaOU+IV
0FDwZMB2c2SvvOnsl9XTfTvz6/J2mKiAz2lnZHuoQ1eA+8gHshatX8K7yEo7IWqcKj3z6mfJPSZR
anbNGs3E8tD+MUkdPR9oYQBAgJpCv0RtgGLtW2yA8UvlcmVsS8cO9Zb/HRu1L30hZSYuxRKOUWU3
smYUY3dq1CLQBbkkDDQG7s/lkl++tEdtmSlkPDSFzfsSTEah+NSqf+8bWJs5alOwfatx3mygcKU2
0Iv8LEorTnhtP8x+8+IFWEZo0ehK7LushTxZAjrYFrcc+wjiPSFOoKv0IwDjdX9Yi+vEocUER5mF
Wii1TiOymwwvAIRcPA6IYnw97p1YIE3xed/O4vQhQYh0MF5GNyyGXsnG3jRD2KJa+Rq9LtY9znsY
hjXKzsV9IOA9MZO4zT3J13MolYmkZs0MVxue5dZhpPN/MA7QS7CiCs0FyG5f//th0OZIiQFv1INq
KpWAXAGulO3WaAeWCtzojPrHzrxXLvaCx44xI/eobTAcTHlWGoNpEs37P0jD2b3CAzZTinpSqe/o
rmpIVj9KMVDd/LBPsZg+umPvj3vJ7/Nwxsgq8zPqmhq3wAzlGPdzhQy5QmmDdP4UE3VNCGjZCqJP
CJiBho/WAWKgKcxIE0YNZHBdfDV4Eor9oxivxJ6LmxHUcv9jhnIWqS/3DWiVUDgCYyIEjuMB/UDJ
Gm6RGgwe/xpGAb/+2xYPTtzrJdRScP31Ss2dlS6zwXM1dm9o5NL9NZTd/O9cXCM3dqitIlY8h03f
cGexSklw7iObbUTii6AjCUuDS9sVl0HNHm2PztB6gxjFjYRxDfKmVsBg7GVkYld6aNaMUGEbACSh
N4YYFN9rZivqMZArHvt8f1PTj+qbofDXS8Qz0JDoK1hhT/Un9MPsJ+9v5fyJDiX808qNuLAd0KuH
JBeww5AhpDv9014TQALIcue8qqS95nnck5dL7FeA1IEB7Iq0UrFctgf8xtzGrgl0MliMBBWwI9jr
FHuUdkPOEYbPgAhTnJVZpN7D8yxiZP9Yomax19i86nHdn/3clJNNqSH8zB4iQyzf6+SIELHv+ZU9
SF2V/zKJ4HAGJeM3dMFeREVwyIWROxfZ1G/YqkA9rsoySwOo12xadnqSoioZSSqKg+MPorBZGfO8
/6hDh2IND10G9EyiY2nevxf+GW0TUTOX2s/pS/S3rMngSof+LYXUQXPIhpXRLhyGK2OUv2K6pJFz
WDvXYbFL2cpMmlgfx8ZcGdSaHSrGSTUlL4QcdvpONqTAP7alCg6laVtCg67h9LiF6hZEF4icZMei
1zZqHG/ZILZjnze4sbPvf8/iIl/MMeVA0c4P/qRewrD9yfXFLZdPD2Fc6iMn7MIE6PuMNZmoXpmF
xXNzYZVyp1AWzKAJD6t90lqN7FueFxpxxltNN66YWplvGkYzMHmkKT02UQO+mV6c3pT6MInKWsKK
zuf967T8M6TfpMPFZu0gCAfYC4bEpj+p8tZVybblVDJxuRnmPCkTxglwZbDyZOWMSNABocvxmvbX
ymr++uKLj5DqvMv9DpuLQUkh7KUtcqYHMZJ3UtMZUtlukgQE/MLaHC/5eByemcgNhG2oXMyLcGHX
L2ORUUIGruJ9aFB4Ix2Z9G1nZ6cCDROke7+/aekMzn9P9j/2qMNaRuA6RQYXixqoTgHB3CIUzDzt
9KFAS5WIJBXKVikY6wYwUNdaaK3YX9xUINxQ5r5CgDEpb6xpsdSUncqdsxb4hDF66McI0LbuMKF4
02m9LY3ImY3yrp4AJQRMIIICbujIzERa4Xj/YxbX/OJbqBduNXDNAN5B7iwkVs+idwI0a4Yymigp
T8jPxv/JlQd+Ocwu0PlIxFwvNTh8ywT9+Nx5HN7B7d1PFgdlqHYlyfPbWnXj+y/MUKNC73Cd9UrO
n7MEmgrApoEVsqiAyRfZCIpJbYEWUz3qa43UdeTpqQQsWd0UvSmouWbU6hRv+Xrw7KBlBrPjx/dQ
GcqdAm2ULQSjRHPiATFR4nwy0GPUHfy0iDb314V6Jf3uUVAnIvfGQuaJo+veva/h1SD6/Dn2ymNT
5We/Vdca8pf2IerdIKKeCzwQJL5ejFCN2g59JpgleRydUPCVjVpzaP33oLN5fziLDg7PJUQ5kNdE
pZa6KfJ+FJGPL/izEgsfcSRbcmL3/IEXwNQITZeQNxL2MyhDPYlrUxqQu81yzbz/EdRLGs9B4HVA
wYJnNH7h+F2PVxmKyQuVunbRv4sXYaIj9Wh4wk8h+4bPP903dhPzQ8oBHb2IgJATkABguDbGhMwo
ckxXu11cnJmSP4UDtLOLpiUFO22YqcC+Z3t25UKmmw7nMcKpzIwDc+oWvbfXZn2wUk+pMNRuPY2W
2nR2keyr+ISDxtST1YxvFcp5rOs3Zsd1dl9vJsiHSY1xf/C0XtbvZ6DMCh4TPOFA+Uh9RlyDRntU
tdqdwufpmAk6YFZJZyst8dCcbo62z5hKBhBdPvdt7ULZSjmzPRWFGUjbZoTmKyn3AWeHAkG93cvB
+m20w45LSMsc6/NajoUu7f/re3kBvIXodkHMSPmlQCmFOi692i02ylf6HZqdXkJlcHI8o9mxj5Up
4D6qncpqrN5p95D6Ove7xpiO7GF0opV9yt045VkG5OJrKPfF5GLMqCFmj7dbE7lwvTV9wuiI13Ex
euTP92hE5Mc3Vp4JC+eDBy8wmEZAdAXF2PnvL+7htJ1KX8vYxuVCY5BzveVfZ9luLofHhO+8v0Vu
PQLELKCmjBQK6G6xaaktUtZj7zUNdmrUFY6SVW4Wv2tVYcdBA70pf5/HnDFxkGeQ+5+G+W7V1z5Z
A8Hehh7zR4gzSA2ZefxQpzTyGr5jCrl2Y2iE5HIFJGx08k9SbkQir4+NkTM+KbXO9Mp+7ibk3lZm
YcFNIOcGMhRgEkDxqlJz7oVZyKpZ2Lhi9OpBlLfPvyOf3whpRlqFJUpxLOJgM7zU1aYvHorEd6qg
0WvBkPy3kANjKS+uRAQ0nmc+CwKH7LqI/As66GjBD6bnpbZMhcYVarCqCfu80hnfHhCNDhHJNckY
2p9wsOXosWQHAuoRMxb4leTCPO9XFzi+AX1ZqC+ASBD/oa4muc+qzMP95Pp5iSqJBkSm2vNrWI3b
SHA2I6H7a9ZgEpQbQYYqGMFg3LUuWs1rX09jM1ZfQuGglFbSu15uoL+0bf+urPnsTK4HN4s9zZh5
0CTCOVJr3mkAorJRIJ3VyUH5cDyMgy4OoGKVdtpIEBGgPjoMzrT6mrk9cwBZgGRCxXMcuTvgz65P
OAMeZl4pefVsMI61+QpNdEYTTtfl3Yorub0AKEvUwUp4qZG4CpZGu9hXm8wYyHdGVGNC8VjUoa2g
Wxzk7BqnQ0G4M0NbNWQI23FmaATb1GJ3vjU9rrU1/rZCX8089VVzRHTh4XJJaCUJfuDc6qM+GNFf
dZttMmhIQlaCCDvOSazEyPVvwLmAEzHQeYIatmwxNm8pNk9GiEvGVmEnK40nN/6e+izqQTIlAlvP
3XznXgcRsa6YGSkAIFtT/qKZACD7db381MbjwEaX59GvnfwFavEYdGa4Pvnz+lkRj9R7j7BkZbf/
sq/fzDkqCkhKA1cJLNH1nGss06dSJqnnyeox54IjOZMT6tw2OoxGaqDkq8/qhsYW82rfP2nzeCjT
s/ADYhBgi8DgSJnO+LLhh7DTzkHuqvxDCV3CqHoPi4cEldj7phaWEKlkNJLyuDvntNf1KHuhk4Mq
QhtkOJK81AFs99H4VSBuQT7GYNekCecvp0Z2aY5W7Ji4YMJWLpmzgkJrGX2l9b89dXOVHHodIDgT
8FCjpk4qB4GrACt0haYgglQTtbDAQKAjgNA5f60573ahZvQ26GJn1Sdk5KkDIDJ+HSEBAmuAK3sC
CMHe+Vex3o1r4ryLhn4F93DKsTPmv79wAIk4dnnWCKHLqyWgG2bqFsiflU4Zrtyit/sBcwY0Oghw
WA3ulrrAWuQ+JYUJI1c5JzLgLmJi5l5DSkZPchKyvAlGofs78PbRix4LeSYQ4gCWlm6WDJm+vIhi
P3IbaKu3D1/idtR/GBIdUx2tl3YMncx31mjsAj+BuVYYomHhcC4wDyZI9N+A9heO5npqVbFhm0FI
Ild+LvXJgDCoU1t6+7oyyptHK2WGusJ6royqKEgjNwX+VgIKdzRLEuhfE+E3lenbIgkOrVEBiJsA
qfT+XOi+sXaP8PN+vD5+12OlTkeCgEWpQ3xE8eY7DIEwkd6RFq57gvCsaAzm4wQtYvC4k8JWCZwr
urmOLMlWlnxpN19OOXWdyVHK+TKLKVfIyB0FRRchEVvs4up8f9JvglTM+azRgmy5gmiMdga1OMpy
FjeRKyExqGYBpKVFlicKd+o3UDm+b+z3bUhP7qU1alRl24Ygcakjt/6MzUTvLI1gO+mqyeu8rlgA
XZDWKkyODMZkfD0B4G7LgNKHdr6HoCVgZw2p32XSblhS2dDStFv9pyKRwxiRHhPNGIzGYDbqylrQ
oMjf/a/MfIIsOgVx11GfHURRV8W8GLmdJRjdbjMR31FIe5oghs0DED7q7LYxik1pR5Z/emqt3pJJ
vmEtIcHd+5ka2XYYyDk0mMc1HebF9cPtBO+giAD0Ukdz6BvcFuH8aa0GyJHTtJPRlJwjI86IBJKy
T/eXcOl4oEdGZkGwO6ugU/Z4NdZSpitjdPzJm2xK9NzbyIyyZ9YSfbcBPHbmpSXKG1RtiUfdAEvs
SATLL62ytTxll5S2aDDILbyx+eb/Nzbq6AeVVghMVmBsLZR7gsd2OHThQJqVFCYNL8B2Qs/LfPmC
7hm1O1qrN0zjjAONQ+TyilG1uzRxfQSj0wa9MEQA3L8VEY9Ou45xejs+c+Ac+a7XfPrtOuIboN0y
M/sgjqKhlOzUBxLHhLErj06lHL1w55UPPPd1f0YXhwqxm9+GGKBCNCp2GvgBL282jt3B0o7Ce2mm
P8VjZPCb2FRsAK5MyJ7kpFxJRa+YvUlA9GiV86G9ELvNvrXFU36qjdbSzGnbWqxVbBUDnufIrwz2
1mUjQMQpnPN0yO/SmPok8fsk5ofYDRjLexAPdeyMHlIM3AoahFZhnvcPIg+cPlkGOe1NazYb4t1b
+GziTvv69KaQkiDQh+iKBQ5j8mQ/7vev9vfj97f31h/jI1OQbo1je2GoyC1DbAD5axBD/faGXsRa
aapFIOoqM9f7yCzmkzOh3G2sbJ3bMAv1XTT8AkYkgAaBDrvHgiu9rhoyd9yKL+1HcPQ/gK+wJYd5
Gv82Zn/2XuFYH2KW5IURrZ3R2btc31SwPvNAoTENxMl0Ar3qhSYtAyFzC2PYoyqw820AsaEgg5s+
eVgDdv7mbu+Zo9wqN0K2KZZkmNukTnoaoJqtsxvtUO3kDVQ3HcEon6VDbUEOw27s8Jw9a65nsk77
qkREPTDvyfPqAqxNAeWAWS2MmEKbvwlA+8KS9dIOLADfDd7ILe+wJqa6uN4XM05536LowirMlcxl
mIZM6klIHqTxKLa6Vj0LvQ6S7Psb7DbavF5h6lIvmE4ZwLeauax34LvEEMpdKP6b1MvzUUUnOdgF
JBQXkQ2l1jWU/VFQKjZwa3ADca/FWpprYRAgZ0DYBulUPIIFahBdpoG2kucCV1L+Ds0jk9mhtwY5
WjjsiPpRzQQPBOJEmhp2kFJtEOU8co+CIZpPPKlXHlS3aUm8LS4tULcE0pIZ4xWwwPlP6K8iavTI
JQ/saOfSX5W3clf0d+Je+tQgBoUa7v19sJA6ubR+c1mgIpXy/Ajr4odf6v1L/C1Z0y756g3/gQjO
GJniJiw2xbNA5DXZ7IVrGLPKg/YLmwRQNSpTLmaZ0ApViSdPSno8dpzqJK9B4eaDc+lbEGIgFw8j
oOKUIHJCneN66sNazv3c9UeGxNJBRUZ0ZQrps0uboM5u1npK46cwke37H+YPhvNSvvCf6TY4h3gr
SdvYI9NPckgfe5ddyUfeJPr/ZRx9hZhJjJHOMHRVX+XqGMG4K+yK10APzvI+MZlHHIaArN0M9Imj
rc2n5eLqi/OhLIbZGmgIjKHZp95EknAlR05H9bMRxL4ctLaQb7qBYoKpaipbkc3helXZKp/jVB8m
tGKtkWXfvOxpQ/P+vBhN2TdpWpRT7grEG3V/lz8nO25bHFRn7YpbNUVNnDyxhcqDAMpldt5DsUmO
vu3vg6eIrJEsLq3Q5eTNk3s5Ji2G25VhSJHwYvf+luhzie2VHT87bvpQobQjogqMAAjiMddGOJkR
Yo/jcrffiqDkJN1X8ao9g7r3WXmUIpKubIib1xAWCslOCOshEYnEnUgtVIWbpphDElc48gnpn+qT
ekSkuRN+wuOaU1rYfVe2qJVqQKPvB0xSuvEu3DbEc0qrfV0jcpz/EWoCr4xQqxTI6gA9ARgJNsmj
4LBHfr+25RbHAXQgJDfxlkTR63qNQgDd+bgoS3f6038Kh+BLqAj/6n3e3wq/zZ/USHDFo6gL3T30
HtMFcV6KE8Dh89JN3gJ92D3ZljXsCCLFg0de9ZMTkda5b3Jh7mBR5Vh4u7meS936YFKMW5+tSzd9
8kvCHxsb226FIH3hFM1qG3jJYLPN/XbXk+dnTFzmDFO5LPcQJRphAZ72/ZWLY8kIynNAaQO9wUKH
8toIqFFSriuC2g25TQR0GKgTVQAJ7s/W7f2H59KcvUcxEC8mumtASrSqLMoM2BClQMExgWZI3iaJ
+f+zQg2FbRn05oP3GvXGM8PnJB/GlXHcAEAwTRiIBh+A0gceRNRFLuVqGNUeTLTcdhI/WUazZF6X
ZaSjHouRjFajd7mu+VtGAFfXJstWtsTiRIpQO8Dew7OIrrlwsRxLgp/W7tBBOB0Sn6neViO3Nsxl
M8DuA1qMWiqNc5GC1htHH/CaCh2+EqjD9XzSs06H5gsgkvwbG3900we6c6Ckya0x6tAB2TzHQNnM
jh2t3gASXu/IiUkB7fOAzyjGypHYV0+OzJF/gfL0yjBvt/61ISpk4gBhA/xdqV2w++kp+gW7Al0k
9v1NeVMVpYczf8XFXchIXC4HOUAQEgEtiVU/DF/+dwaq8E3mAKWEmmBoFLaj9GSwKuPEk21AWiIZ
c/bdR6L93OK3979paXmhYQXKl1lC4KZQHUy5lKZg/HNrJQyeOI3VjGkK6hUXeVMy+R05EP24RMBq
qNFeWZnGKVBVpkExQd1yu/TJsFg9s7idgswTMKiJI+9Q8+UNXdusXNa/ALDrGwFre2Gb8p1t2bGA
w8I2uEJeH1CM1guj2sjb7lhbyAhb+eYzt1LjhQVnS2Ke/96f4N9mhnvm+etFT7pC4Frfb11AMC3V
Lo4SUkSsXWy8hCDHbkn24Ch6b6GI8cTvh0O2Xat632AE6Nmnj1GfDj0rYAZ8Vc+bL+V1qLee8tYE
lvIaiToX4JFXW3FJas7OmMlOG6inGWz2dxRAAZvvQVoqKznExxgjryPwHegyY6Qa/nR6an07H74l
aKD0IN3PHY217k/gQqiK1AAg27iUwJSMuuf1BEp9JAdhC+yIX+hhsa99U2Z2jFO/Zg/afu0yXzoP
uPlAO4V01+x7ro0VLcdWJcO2Ltt+dmJMuD407o9nyachLEHhArgbtABSsWMYhaIyRHHrovc02Q5N
nm3ASFjpbKtpBBD4csXeQrAK6BfwN0B/odeGoyF39RijjT5JWzxfJPIQnaUH5wxI28/9Yf3WGuh9
fmmG3mRKomRMBDOjjTberXSW/nA7y3rgDPmxcry9LX0Qm5CnjjxtNDP6NJnN6cSS4OPUAu9xLvSR
/KwMXZjP1r1vmlf7wuGyVT1JWotvkkcSq7tIAbTsiQ0sDVUMVBORSTylz6hqFe4kWe0bZBJAowRE
tmKUzgg2u9psnoVox/003KbmvzSDl0i190YjWMt/3VQ65zN6OX3U3VCldZM1ddK6fLyruweh0EHf
8ONbma4Zek/6HX4H2Q4SmZFZ2Tr/ZJwSbuWo/aIZ7s0XtTf5oWMZ3stbt0/tMbYBTM/ZL+C1/ErX
HEY71dJWS09pfyyLiQj9Lik2IftVyImeKAT1EvT0CczbpOrxg1IZmmyM2lMHvHtsingwi9uet9Ie
zLI/xabqwXRAOMau4mMem4Oqa7HJtYegOAzeY1SDerqGuiGIRHqSQNHmO07tdq8W5iRbwib8E/nh
TvWBaSb+sEr5c5tB4RXQF+MXimpzkf1639Ra3YHWvq3dt4/jF0AzDGk20M18ZMgX1JBRep7Lz8ju
M6A88UGFNf/kOv4ff8gAVHQ4bM0tS7afifMsmOBexNV+hlgEQFcjUtb/+umdTMcZuH8Ml047JFDQ
WSwiLAX7IeUt26pK00EZERYqm4Rl/4Ry+yC+Rp8K48ialVWNq7YvUVStbZ3bk4ayAD93ToOrA++h
6xkT8jDxkLVr3F7qJlJP5YcYaW9s5D9o4cSunOulKwFkp2CvR+kI6Vy6BCxEVZi18ozbFZJdOrq1
VBsFKxoKMtPyWyQc047U5VpucimSuDJLHY9SKNmKn+HC2hGcNsWjWJLkHG/9Z9nogVsTTE7nCbNh
DQ5pNmZTg/umdIJ/txgCT4FyzpxgnvE1NzIkvRIWIgOOTZdntyHRVIuPfKN5Hs8g0xsEABRMPBCP
YrESvc6+kvINqKbxENkBfgiistQKp2OUihWLOIaRHnLeJzW/hhm6QU3+juzCBDW/TFAiJzV4jVty
doGlBBtKxwd251sxsy30vED42391tt+/3D81C1kDzOmFZSo5IRcRr6UBBodHjFVtQHuNk/zdkT9/
gG/AcnJ6hUvKNzT8rOEwbuqj9LCpmIMX/WxqgwDg2Adx26GPEz7F3wbwKcDD82/ozQL1pTWu8Ybe
AAZpu9QjuVe8ylcZTHdtVoBqBLqsc4AMxnsJKHghxYPEI7mVnWJDA/CFXymc3tQZKPP0m0BLPb/L
QVuMFGSxZw7KQXsaXpWD8jDY7Zf2GDyspe3+j1VGChdwazSK0Cjkyuc72R9wcryBpC/xU3EOrMnR
9PxPgMEHJIU2xbvgnmuT9UlqeAfVvL/PFrLj8z775wuopWYFIApSEUtdCKaS6J4NYbPUicEwGhGP
J96RLU22/7tidek6Q5MKaqdztx3Y366ds8qwXibUCIO4P8NGRj+rT8QP1hQFK/Q3aO9mH7lxr+Jx
eRYTt62BiOX1Jl5Z79k/3PqPfz6CisX6WkrYQMbkq0nbmwEHX92HQq53cvF6f7yLnmpWgcZbQQUX
NmVJ8weNzwsJ7RXTN58/sFWj3zcwr9LNUC4MUK5QE4oW5FBs4w575k1yJDyEdtOzvDJhi7fcr5r1
f4+DcofcVGWK0HONG/8If5i3+Ft7VvfiuTxm+cqAlvflxYgo/zeNWTGFAkxNLeE/IFWYPiSBXgIu
vGP3w4MGfr33+3PIzf8kPYlgNEIZDCrlyNRS3kdhQYoDns/GLUAl/A7c0nu6lSQwew4vEPapd4qb
vvoZ1PhWMh6Lt8yFYVqSTqxZBmGFhk4QPMKrvWxrb9oOwkV4EvykVvi4pky+5HbmFBYuTcRF2JTU
OkYZulAzHi++pnzAozqQK1uKnivxuSonpxnMHJUlyHUkAK2OZGAdUdSrTCDQBm7zbZV6ehZnTp5Z
+RoF0tJUXH0ZtextXwmcN+LRIUYOX+4kdJ90jwH/nsVQIDp4jFW+Nw/TNom+7i/+jUPi0DcHEPJM
B4JYlW5ErtSgb1qEUyf0o2kA+ss6LsGndnwsvcrkeg8d/Wu48dt8LTCVM7ExVkAFQxjN1RH6tYjC
eVGfAubojydPY4xBPGYNEDvVdnwNwLcn7/PWEkAwrRnRaLPt9/1R32bB8AmABaDzbWYpA9jr2g/n
hRoEodbUp1ZB2zFhwFnJfiR8YwY5a3ESo8sK3lqHcNwk5UYJjDJ95JmfaRzRulUeNajX/PUZsPvq
LbOyIDcebf4ydCDNVDO4hOiq9CQ1bYW+0fok1IHRifuS+Wlqtx/fGllzBFyX92fi5i6Yzckg90YE
jzDg98RcvMubPGXADtLXJ9mPIbmw08A8I9druLP5WrvyMJQVnppuSU2TUR7qU5/+KE1HmgZM811p
1CwySOxTHFsR72Reqpetk03PUBtYcavLC34xzvkLL8bJtoEk+Wh/PrWlHgWZrTCNGZUZpK/GTT3l
BhfqYlyQCSXK+P19KPdi/NE0z6CUMb3A8PKtqNREix7Re8b5mfMfLAKSsdiQLBh66fgr5zM2lKMJ
ShuAILS+M3i1nnSbf98Ikl1o+gJYHgLT1Eu6VdWwahSvPnUq81XXYeXEypTYqKmvUTvcZjmx3BAu
wXN9PlyAUF9Pdi20AQjcuObUsc2HHHqmPzxMIVDKos37tQ42ibnzSHCy1KiFp659Eoat1DrhY7mL
PHRPpc1+Ss4Bb4FqKfgI9cjs0Q+beseu3OSdnSukB+9HqZflGmJjcZ/ModkMAIWGA02hkg9Qdp40
pTnFDLcDt5TJ9B0Zg/EpRHOLmIt6qj4y9c8s1BrUCE2VL7zDSR0+9iGQxRAjihOLf2vxPmkKIxFZ
A3rKK3v5NkTA9GrQMFTQ5INKzG8C62Ivi+MYlanUN6eyNyCSEuNG2qOL3DO7ipRn5S8gnKNxf/Ms
XBNXJil/2XCRL8kVTEKfNn1ogTdihidhPHV4qGSf/Wq/4LwZaYcxo4FRn0apVaRrXSEcJDJOfntq
f5oGzfEy0Z5S72l87IeKIE51QmmlIW3BEYI9AaItaCeZ2zCp98AgAKWaSf1wQjZnMtKiR7+Iz8dQ
1lTWZHLnKIMa3OzdkUNH6zG6DKiomM21KuDGaTgBc2UUPISzNF/PS6f1V7j7Fsd0YWj++4uNwnW8
XxUNO5y6xlaSgjTRth3XWI9uYnwEEJejoWIqta5xx9YYTR+/+tFX4b3c33q3eTTKALX3Ro+Tw8iH
AYkjnOJ0rR6MFtoiUPYEB+906F66lXj/doHAYzB7MJZHZRyDu543kW+TWPGC4ZTnYW4HUhHvmp4d
DXUacyDT+TU9gds7H+UNNNAgYYfeX6j4XtubPCkCJKMaTn6oOM0xEX3iebWZjq0xxdjwfrTWBX67
aAAwAJvBwyzSd3QPdieCpgrFuOGUqBrSpiFavuNMWbNy+7IAE8LvwwLy7nBa9EUwJmClVEMJE9mV
yqZKUtUCjoHXe7aIjbZKC2dgmNhJKrwt6jH76dR2NMNB6YgPoQ8TLE4+QYtJZwGi55tqPCS24Fdr
SeZ5eq/PI74SsqbCnMlT0Zx/Pf1hJ4VaCXLck1b0RNNCnQXqkOtVQ+2tSFtjAVia+ktr1GLXmlZL
/Ii4tytzw68lR6yzFeDo0oB4Hq2naGyf1Quo/QslU7HtxXg8CQB7ec+hhG30IAsvLPd0/2zyt4Ed
vDMOiohufsQutDprnHihJKbteAqK3AqSD7ayoBRPokYfjtWj4qO9QX0N1N6AmhGO7UcYPaW+HWk7
MB0U6D3u/kjvWagQdebkGFZC6Vv3Bx6O32q6hEw4ygjX69pDjVwby348lbG/DyVAQbRyJGWQrbHD
Ly0p0PAqHpZIyeIIXxuS81bhe6YZT5PaHHyxcvg0eL4/04sm0D+JaUY9AYauTSgMaFfFHmMJuABP
lowDx3HJrop6z4E4fRRmLCwupbkRloaGjbnMlZUsjafcg2SJB79g+wrXGJWUN3rQquOrFNadkzFB
pafjWJsQeU23TVXVetpEvHF/0EsLiPeZAulKTC8qz9eDTpI+L6qIG09SrRwlbJykTY+gN7Lvm1lw
97PwLyeDjQuVbRrSlSQK9obMjqewD54ysGLEU2ZW1ee4xja2dC5lqDbhcpmL6HScP0m1zJdCPJ3q
LvquYs3I8B+COpHBT5pbNvVaeeY2bMOb/sIgdQKahvcFtfdhsG3snot0rvgjZm7CArhNePWP0Jn3
p3IhNoVFVJ/AqQLUPZz+9ZJNIHhMUwCVTmm05VrB4LmtJydgNGuIj2e1L/4dW9EaJ/+osNGmzvyV
p9TSOUEzIigV58wR4uRr+33ElQK4LKcTMJSTXgl+YYNKeE304DZhj4tNAd4Mjk9T8KKijuNYBUxa
hgqSF0rscIXRjUYVEr4xvFQm0VlQbDQtg4XLLhjNLtrSECZ+B2afGqXZMP7oZSdKy23VCOeV+b8N
nPFh6MsBlSd413GSr8ef8nVTZRI+bGCOMmAsvKAHjMmXR+5ZKKz/Iu3KdiTVle0XIQFmfIWcKosa
srt6fEHV3dVMxgwGDHz9Xa4+e+9MF0rUde+Rro7URxUZ2A6HI1asldnfxVqNd+mQ4kMAUARoNiaf
lHelaaFVXlhkxulJtlpMdsBU3DC69gJZOqRyIhckmgQ8/WrTy4T+60j1eT6N40AxXJ6DvcJr2sBJ
QaAk0l/Xv+NCRobkG1xOqFBhI6sifl1aF/7YJfrJqDp9X2XFJ49qdqgnBMh2lpf7sjXc7WCNa4Mr
CycWhsEgCmlmVGPVXARwZ8+aeArDH81j+yT2pghndux+G/236y4urNuFJSUPKfWSGHUOF/2S3TQ2
KD9ALZlO7uN1M0sOodkhidDkPKUaEKySzn7Hqunk3dEQZ6T5/KGyQ5KGlR5ct7S0ZueWlNtiYiC+
iStYaoud77wARhi2+qnA/LbuPfE1guMlv4AawqYH8Pwts1qS1rrI/XY6uTrdumkCIJaxId5m8qCc
rX9gNRqk8dPfe4hHiYRighLnzdQU5OlByVua8BATCdZpwkg3mOMYCCp3Q74C1lv6mue2lIIZTTwv
pj7uXj3U7yvg+EFTYd5WK1aWAilGBYClNnVQKYAj6DJeWV3lll5jTafJBwCxrx4qwTb2mO/i3Lkp
aJRr2xYIFPFoZ2LP5u6zhopD/Mt37nUblPphe5q8X/388/qHXgg2F79KeRGMmiE0LUMaNCaYePaG
GzMHMQ74wQoQB183tfidzz6AcgxjD4dQ71FKSUyLBpyh62MmEKjESwQ7NxdY4jXl3YU0BC1XBzSc
xEGQUfOdiSVFTucMEbvTT3Gyr2N966c3A/0BffLr3i0FGUm0CNEM3AyYjb1c3tiYi6El1XwCuK4/
iNibdpqFp2BO5ubmuqmFtgLgs/BJKrzK8Kns2GpyEDfnej4V9GNrfi6LF+r+7B68fJPN9137mWpf
WH3blRtgKsFkl++v219yFYkHkIqYjwUuQ7kHdU/jIqUTvqo1FvuS8Z9QZU22M4dKwnVLS6HnVaMM
V4SH+1DZnSao+/zJwI0rxrD8QD5W0wO5nc0MBAe7JF3boIt+SUW0/1lTNmg7znWiVc58shv0HgeA
hL1s2/TJypv1LexOViNwsWOkAi9KTHBcbpVuQoKeWNp8soYNVOR1lNvrk+9/Y20dlBxAr3qb24dB
a0OR/2r5JkZ1pHiMSZAXx4bfNGYeQGOA1qE539vjU1Z7QSHcO4etPEqWDiyqr0CkYXQVEyDKOsdj
Y42eHc8nILb1gLTksQf1fDgUrRH6aTZsOMiww8rr3lElwowBKjaoi0KdRS37NhOvuQvuvJP7FaoK
lsk3XgKI+E3ZjJvyy/UttrDoyLLQ8kYuCSy6OjtYYNJpwuNPP6UgEtwaaWkEdVdl27an9eG6qddq
hPLmRJsLKuB4FKHo5sgPflalzHNfCMcVxslzkyeH6uWmipE509Eww3lqIVoIrvHN2GoY5J8dMFTa
s7HrW708JAhkH9psZBDbztpg7p3i1kP2u3OHQexIliVBS/3+LjcttvGo0UIoovK2rO0hWTU7sfGV
DGO/RbWZbIGFKB/ppKcfxjTxoGw7VBuKea+VKLVws4DbQj5oUXJC403Z5XXfNXnaM3Kq+qjs2rty
evQ4Wgaet7JNl8LhuSU1HpVpVjXzQMmpdHfALwBAOiMTarcpqw5Gdu9SMINBka5Ig8pKdvn3Kb7t
2RS4o/bt+gJbWD9lfSULLd6EOhTE0Q+6XN8evb/W9/FDdINtuIUC+xog7i1uC8fi3ITczmdbqNPK
efRZQU6FfetU926LAQPkEqI39+4YjfzeBRIQRVU6RZ0zhSbYifItAeon//AeX/Ecwo2OS0+dqTIK
XvDOacjJ1rWIaEMITfO1J558Qr/9nv/ZULZQ3va60XU1OU0hIxvq7MuwoqG7b49Fu23iDf36//JJ
3UjmgPEqWsKnDKV3G8gsQLCvW3iLrwE2CCMpOBKg68EomuISGdt69phmnfh4Mzq/ufWlC6zppYfE
zM/G3Gq76/beRjeYw8gY2i8y6ujKBco7c25TEPSdsDN3GXsYy4NO+YqRt9seyrE6VLQchEg0XpXU
BzJ63CnA4nkSKUbXJ9aBlRtdpZVjLr/M5WYA9QCCp+wl4f85Sr1F46WbVJpjn7qd04BGfo60UMtO
rf31k5Gv4SMXvhvGKjEDgglsVDtdJRWgxZDwIkvsk9OUUQPomLZhZPhrVC1U8VwUj6TgNm45db+1
o6sL4nK4FNftDmLYLXQzOrDAQn4oYmOabR1r9nZNIYyDqF1QvfVueu+Srto3ZlIdhF3kK2spHVO/
MqbuUFDCpY8rUbmi2jkHM9FQ2ye+9dyvmh401k8BuJm2v74x5ca7tIP5OuwMBzU0UOm9YZHqZgeU
5Nw4zenG1klQ/XTGnT2tjTi8XUcLCHG8uaT+AGZrFHdSSX80lY6BF2RD96BTg1RlS/wt6mnt4bpH
Cw88aUuea4I+IKA2cPksNPu4QnWb28bJmL9k3P9CxnxrorVe6BvBt4Obhb3LA4wsdt4M2NU+c8xD
YQVVdZNpAGg9tdamAP5m+HX9d71ht0DjC2O82MjySyONVmJA44D2PUPv6iRAotWBCbQXj3XzlTfz
j6EzwgY1SzqArDbRQ5I/5FWGxt9D23ypdPHUACniMPMXmb2Vh+fb4ww8lIUPhWiISr8aNIxBiBZE
h+bJ0I5uWQViqiCjFXptuqvmz6MW1NNKdF/IE6RJWJObTl6jlws0ioQZOf7lVH6YhhJg/XiTVzQP
Er0ItQ55g557wXDf+IFTkIdUbHU7D+PBvUnafuWYvRaDLvc/aI3ADyyHvsBNrO5/r6mKQUypdRJt
7G9Ntyh3TWyMh2Fq+Kmyaj2oKy0GWswagtirnIMGxDbmUMXwe2V7yOj85pfguBtSFw7AVeUxWbS8
dBIts06uMQZ2unW1bx0msLmXBwYYhOl9F+q3DQSP3e11y293AD7BmWElW9K7wiXcwico/BqcklOF
iZcSL9mw9I9a8cjTlXfXQsUevMzoepi2lAbX1VJ27GkGQFCtc0qjKn3qJwEC8L12ylGC1ETAOhbY
IuA+2en1CuRiITbANMIdBB/kRLOKhi5IGWvJ0Dsn4mZBVpLAt76LGCAWBAc9hVoyBc3krq23hAfJ
T4SJqt3WUGSN68Nk3WX5TZLQre+NK7/rbbSXPwvBHswpEJZT8Rmml3Ust4Rz0mzzQPhNnYASezY2
rLJ38d+DYA2bGJCjwCi+ha2m8toOqWEJYk/uqccIbBO14EmV1cR82uX5xwn434dW3FXWTZpPt66x
lky+vXFsApiNjsoJ1v9NebYXDC0Sf3BPHdkK0Fw68ccBSnf9Rzr8os0H9/MIumw25vtZzoF9AXJr
GlfG5+Vtoxy1i5+gJEo65rDbMRPuyalDQ9uZxWdgT1E8vfO62xwc4dfP19u779Jh5WATz5iZps3u
Cc9fJxQ1JJvcegKWxKvWHuxvQb1YWjSIkAciy0QxVUnOBOvmtCst9zSmGKqsP6dovTm3xgwst1V1
N6hO5ABeuBsa3xX943U/Fxf2zLbyVaHtk4Odlrgn391n9WMVf0igNr8SPF5PqLJ2QHYQHBOQJmKy
W37ts9sdEAabcUryD5amY4c0NLayTeLGA3gQGM+bjZ8baCR3DQGmI+vA13vXcGP8ktVJ3QQ5JqHj
w6jz7LmBYM0XzfehKoMmC7vPyxFsDkM1QavIx/842TCdYi5jyFIWH7oi172wnunsQSwDWN7NkAj3
BaPJWR2Crbcqw2w02k+eLcqvVjppz9UsqwE4BbO7z0mJ290Ws+scQRii9TvLqlEmNDJgAkONWfKP
Qtg+FEVHn7uZQ5sIjB8gKyUxZJJoCyCSkxbjF6H3sdiwzBkwpkmMMmQ5wbRO1TUuCwunrL7m7tjj
RWZX2mMJOi9whKFBaocTdAS9x7FF7v4CinKCTSBGVDCAAJ9+tKXgLBjL2Gb3M2Ldl573FCTyGNuI
CoPSJqzbuNyAeUyAXrD36AiKrE6LZp0kEI9ChY1vHHybYiPsWfxwnJSXIS8HNF9606z8vTbbVvJc
+jUijt7bVbPLKgv8mlNZDeTTxC0aTTEQaiu1/oVXnlRogUIMJn5AnaweB7B3x5QNOfvgGoGnQREv
QJYfMO80z/QWMg8aY1Af+Ov7FIpCiKoA1iLAoWqn7NAkK71Mp+xDa6JeFsx+wEiU+JuqDwfLwjT9
38UXYJzQA0X68o+Mp/JGckdrYmkFtVBC0RTONOfUZ2wIvH4lQ1HyhD92JMO7B3kfjDIodsCsE88z
pHejqoz923zyvZCUo71pijIDj4to963PvZvKbDaa0f4ld9r/rEPLAS812fdVIlsxlUWcNG4eDZH/
Az3t67FLuRFe/zqEMFAIQE4qy4KXa5anZhGTcs4jSqdt63Y3md2FAi28sn4y+b5y/g4n+caecif4
Y+I1rgZ7Lk6ipRWYb6yC1WEoJa14Y0XJ7KqaG0wzDIzkOyNWyL+buf/gdN1x8OtDXqzEf/nXziLz
H2t4b1noEYCcWQUCSOanCSIiedRasx5WZTKGZDTmzfWVUs/0HzPghMG7GOBFgGcvl6quqrLDcHMe
NXa1s/SDBoCkGbae2M+ovE+UbjBrv+H5WglHud7e2JX/fnbx1HVKNOJgyZzy3h/2Xcl3fv3Y12sO
Ln7GM/+UY2bTwjCrRkorj8H0URyufz4lGXnjhRKcNB8pwiC/nslRjdWe9UQHynGNOWjRCmCeUhsL
oj+6cpxEbefNaGs4rH69FyYPnNJCMvd3WfMfX86sqIfIt1NMkiWYWTU+O3EddiYuI6pvq+mFk0/X
v9viUfI9dKVQIgJSVwbHs9XXdI4wC/7kCKV2OyA2aBRJkekbs03yPRTeQZFfF2v6EEufETSfMuCC
IALv80ujCYsNbLOsiAzrpYPaOjoEmBk5Xfds0QgYDlGcxHD3m4nJGO6WtceKaLSM+8HW75POvh9B
3nDdzNIHhCIhrkbAw/HcVhZrKMthMoumiNxpV7TPrhWxZAOKzE2xNtm27NB/lpSoJwaMvWgmBLqx
725ACIg383VXFg0AsCjVk/COUa+iRJCxrzsYaPRy6417fcJsUbKyuZfCDZpu/xpRjpBDQUSj91UR
1ZgHKrZVcnTZfl4rfS66gisVNVb5JNeVVSGAZc+FLrD47VZvkAOzMMVtfv17LbmCp4gcL8MbF5jd
y21czFUMHm27iNp0a2GgNA59FBvM7XUr6tv+NRycm1GOqI40krsko5HeYowepTQRtrPxzZgqdHbn
2IkhHV/SDepw6XaMe0zSdS6IBSytD/QOmpPVVIfEndgeL3Hkiq0DepFsTDYDmYfQHgco6k1kfrr+
q5cW4OxHq2/x1qhr4FHxbcQQGc2ezFvDWbmXl3IbCby3sVfx6H/T5h7yPBnaDq1q57bvPzVW9mDy
IcATHKKgL4K0Kwux6BLQmD4eaKjEqnMtjZ5UVW+IPCr9Lt8Mna3fkhb0On6b2/vrX2/prpRiev+Y
Upa8ba18zPM+j/jW3a6x/C37AfAfcEIeeMuUC3+mojda+d0oGAHQ9QjTeg59sRJ+Fw8HGlH/WFGu
+5ZMyUwtWOEmOsZFfbQnGvr9MyhoPl7/WIv+YBtgvgSXCu6xy2PIMZJQTyAPibrs2XZPc3IS9D3O
AKImO1AYw1DBNw7tm4l2SAEx4zwJK3BnDHH7p9X0eekpIrUT/7GjhC3L54VmzsjFyp5s7RqTlBpm
87Qp5OASgtxc6BsgAE1XPuBi6gksPJDbLtAwb8aoJjSiIKiI5Gmy6zClD6ic70FMNg4CKh9ZmMY/
zcQNPY753utLt7jP8S4BShPQCJSpL5eursx8JAKJAM3zsIl/+9XajMji5jizIP/9LL9Brc5qU47H
3Rh/EuMRJfBA9J+ve7EYiGSbWr6MHaKyZqaZ4wgnxxPOY3s9C2OMMxtbn+9yyMStYaOW0o3Xlvj/
bClfjIuhAJwEtooaqOgKrIrWA4BnrtXuTHsNHrW4PLJ4C9Qp+jpqmSF15gzjNUihvETXwc/KHquK
rtQsVb3S1+sNf1rOCiJbQ8PmcoXcUU5DtnkRoRvqezxAxZJnx93oPWvmtqs+Wx9B56fTL5iizyFw
yEkAHrFx3NSiCAqT7a6v5dL3ldynANjJkR/1wdxr3TyNtCyiQWdbVp5MgFcmsAJ6JTBi/koCsbQ5
QRQAzSs5w4+S2KXrVYxCdqYjd6Q3lV4GjX9XQovlukNLIUUebKkXDoZi9fU6GX4dj1AqifpOO+Z5
CRIcuq1bPSgGo4VbkCUou6CytbV5+KXNA6gKsCoA9mJ2SEn0OqfojEZH+UYX7CPDmomxuLnu2+Ji
nZlQwmXRW06vgT81QgnTca2Phn2Xk3bHmj4cXbKyWGvGlJNXyiFizbZlOWpXCOhSgk+ozXaJNUaD
5a0YWwop5x9PCVtaPxrQFoexop4ebDpvnMwKqCi3bnzPKdtSczXNXNyMBNMeSKUkF5aSc5Ryltas
eRGVHHWOgKGG2YccbLWQtU9NID4d1oJK3SsZSF17A7PuucGhcTtV5g+r7NwmyNIGQFukof3PsnX5
YzkVWb61xZTtZIEZQk6teEn8FsAXl8f6Uzq6WRw4fRE/9tTwYhxulFbvtIKOK6nism8+XjVojoE0
Ukl5DG8sih76dkA1oj5kBEl3AAfNyklbNIKJMuBW8X+YBb08zXGCDveEcl6kxUVgzntMaga69Xx9
yy+eKrS5XqXQETvVXahRhhdHgUeggKJSBhLabTVi5OC6Ffk91JIX4j2+lofpH2gqXrqSe3PfelCQ
ijAW0guM4gAqeFwFKy36AvS06wJirOMCuLSSjpxx10X4AyejH/ZP131YXA45UYRGFNhPVfBL7oGl
n3v467b/qcjv3bQNuvTzdRuLHpzZUAK4bkFtm2V4MXPIlN7EFdOCJvP45roVlVXszxWJt6yEdAHK
oJYG506LAdWUb+Z5N9Hgq3c3BUMCeO4BnQhafLAPepmHer+3P123vBTzAL5DMxUPHnDzKSs0TuBr
cKiDCyorpy1PerBpuAwK9MNc3WpCj0yb+dvrNpfW7dym/PezjM3odZbzzsLeY2IHSYc7EJ5seTuu
fNRl1yBnZ6Msjk6DGhIyzlsh3CJKLbKBWvSmya2NqbNHv9eDsl3r2MidoJ4o4PFsXIfY7G8AX0wX
g1UnA/Y6hHOH+xRyS8eWgbPl2Dv77uvBf/r7r4hKMvrhcrYOctGXX9EdGTr6HYoGTfVIHRMlURBw
5GstoaWPCC1UIAABnke+pFipM8LsctCwVva0wYT5xMGw598OehnVFXtHfJVzcaBLBr4CzZJLl9B3
xFNyJkUU52A0bPYdRNX7tTGLRY/OjChZi+Y4MaotJtKlagzzAfDWbDeTMYxjb0P60zsWyQIIDjB0
ebCVPVhNLB+aFHtw0NugEifZuBzWMBhL5wnKSv8akR6fnae88guhMxgp0KTM53iPKX1A4rKV87Rm
RnmF+4SiWavh2KIZOab7QrtbEyxds6BcSkM5TzxpZUkJsKl6AG8/hIszdwU0KUOaelDPPpdauJoS
e0xIg8/l2TwcQBzYzu/okckEC0UrdBEQfS4XxBaxXcWuPDS5E7j+jzwvNgz0cO/YWw50HOTspeSU
vbRisKbziQY/bP03a++SrAcZw7uO5JkRZUnqjPaxR70iyji4V2xg8MGtvtYOWUpGMJzzjyeW0i0o
6kw0qYzUnnFsnml8a9DtGsBk0YYLRicpFyDFsi6/Vg6whcfLGMlv+oX0vxnZizRqrJWVX7OiRDBj
8rIUE7YIysYd22AeH+n04zCsRJVlK5gAlPzycp740pd2wAvWzHMacZsdzPRYdD5kYvd+9Xx9h8nF
fXNSICT+jx1lHydeBoGOGpOFQHL4ph/qNccTZQo8CAZm5Acd9HA14VrzTcmxqx6d7q4oUQv/nvuf
+nsXbCvgeLnumArke823UNBHUgAwn4QPX35BAI1wXeJbRGx+nD3zMBJQIPMb2oWkw3tFD7j1Us9P
zQyAHbG2160vhTmMZ+PeBg5dEvtdGrdmhle6PwKOAPlnkOS2d272+bqJxYKfnIw2UXIBtYk6K+oU
usH9HF2/2orT0NTp3sqme3cAUw79QKaHHmyqDMhVm//lzJf8tCZaS6gHyP+ChPbSOwjYEMwCIfjN
1TcNqNwmsOmx00O0t39fd3Jhq0DY00BdDqYwXKZszxn0HtM4Nhh8Bb4cpT+rb3a0OLC1ityyHXji
QXDXclWd22bW6rwxWhp5lvZptPjzINwbNiXHCs/RlZ25sDfg03+25G85u8sTvWog7dvRyO2OdraF
V+mwEqMWEqALE8oCmU1hT5ULd4YGF2CZgWPQJPljS4sTSIMOPiR5rq/TwoULmD5I3S3ZdwRW5dKn
kpCGVxb2op5+mQEM9tbamgtx6sKA4hH1KCdjh7xx1pAwbhtz2ifljfeYVOnOafn+b1nF/+xxSWgB
lR/0C1RK5rrtbINCtCsSifOimfYjxNFX0vvFTSe1FTBWCNIwNUsZ/dnVxgk+dX3IftXdbeIfknol
pVtcGYARwW8F2THghy5XZuR6DNkQBHiGsZ7Bs3fp+PfJFq6o/yzIX3C2n2c98eMmozg7qROgd4M5
lfecmDML8kSdWUBtnpTTDAuOeWoA36HtLzRT32EEXSHQ6lhoQWEbXxqxc9eoEor7onRv6x+9fxOv
3AlLK3FuQPHCEfVkFQwGSBVgTlcUK2dw6Yigr4VZJHSedLA1Xjqgt/pgoU0MB/ShDiw7wbiof6Cm
G7ggrbXEyZj0j7aZHq4f/aVdfG5WOZnj1FHBakajNL7T+Ytmof6N4dNkrc20dN/h3fiff8qdOqIE
lTsm/Mupl0UxM7Ww6wTdgK/skdoPdDIepsz/zoTloJker5G0yz+vZEoX5pU0OTGG3jJrmG/jh5k+
YTQFYhs9SJEmuwp5vFJrWP6qaCigYoO2zSvT2NmWzwae0prAGqR+UkCJTajZ0yOz18hJF+2YRFp4
VdFWdj1eykZq+Vg9YCzm/mhXR0aPEDy5vkfk1n7z7UA5BgjPa6FGWTrNtfI2mXGNw0QsTvBktVW9
ZkJZHpq6HPxqMGFZPe6fwv0CHPuDx9aGa5c/2L+uqFSchetjDtzD1VowCX2Baszc7Px3BSOMMiLj
wTsW5WjlLNcAETbtQKPO++Ql3gbhSNTNSsBYDEiyIgjcLAbNX0WKzvaYMWltrHX4ZETT2KZs0AzR
cvsvWb5eL1LcbsiCXZxQlOouXZk6ZlZGDSvccDZYfJD6NwbYw4eNaaxssyWHcBWhhwP2YKk5f2kK
kHLmlp1BI7+uoPLjUj1E/Xta+WxLO00SeMAOlF7ewJK02bQHANYRhzJgzUn8TXJNUF9f63ov7TS8
XnAs0esATF25ueuh8yqbEuxo4H32hQg8Embuyjtz0RmUhl+7ETLNvvxk1KjaLjFNnEykIcNnUK55
fCWULSWjYOj7x4TKEDER6qSdiVUpIRnc5odpuHOSvaG7EFZaq2Uu7QAikReYGsQUja66Q7Kime2h
jHiT7PDwkmXn66Fs0QLqpFh7E7gwT3lWUlPDmzlFLkK0ItBAosjeAa7D1Ot/FpSnf1kPo01en8f8
mRflkfW/dfopcenKxb14oZ4bUh5XaeJmYIKAKwA7xskRc7XkZH9CnXkadhYY3MQ7Mqxze8qGznvi
i1amcfLTSRxHCzKGlZfP0qEB8ybmDUD8hhOqLI9X9FNfOHhcmTHZa60TFBxSKt33uFqjDVq0BPIR
oP1xPjEqenlymrJq3d5AiCb656p59FFVyAh6YOU7RigA4wRlJ3I6YMlUyFrqdzE4YsbX9yLPyA02
Q7F6rS1t63MjysFBFCjqvENQSxzMoNAjaBvesfpgkjZkXxUvHldGorPbJrf6eOgHWBAlxwQUACL2
i26vvEWWwtm5EeXeJImhOWaJb2Vl5cbvf8sDCj6VzfUYsGZFSXmFNSQFz2ClZpiFpIPnhqPXQBUO
5C0rl4387mrmBMI9RE8fs5coulx+tWayGHhGEZ+Hr85v+pHNRXDQoELSfllrNi2FaRCMg4gF8Ce8
SZX1oTqEJ9icl5Hfgkh6Zq34xROwBqWprp0mxp4Hp18jy148Q9jTUB4Cbh2jXpfeGYmAQjstSlyl
MVqfY9gWPCBs2Dji5fqSLVmyHVTqDaBMkU8pS5ZpqdZUjJaRYUe8Zps6PYECOdDalRHApa0BaJck
R4CACJTfLz0aRVsPfsLKqN/GTfijXeOxWfv7yher2aB5bQk/dPe2ryLArpPh8fqnWtpy5y4oZwhz
WiOrIb4razmjuC2eK3ELjG7Ykxe0BjAjerxubyn0gA4BgEloMPkuUe47Ay0hBu7KEmd2Ag2RFfTv
wPYhG5SlUiBjkIkol4LJWz4mkB+MiibGLGOzZc7X7FsLcma3CstiTY5v8WIF8EdCcID0R8S73ATl
jMyzLivYi/kjL9NThRZBomN+N3e0YKQ/EvZbZDsjnleWbmmXnxtWPmU7xKZRchjmaYu5Roh9Z8Mu
Lk90DRi8tA3BuiiL25LXViUx6jLbZpOPba71e7c6xv3+PS1PSez4rwllp5d6PY8c81TR68fKwqk/
Dsnv61tvzQ1lq4OZKE9G0JtHEJgR+ZZmd+64//+ZUAKPQ9PYb0ECLL8U5iTwpaxq5QAteyHRMaiU
S+awy+1G7By0ZG1XRiZJ5h2eYRAFJO5vezKS7XVnlkID3okoF+CmQOtTyRLyhNUGG2DJGzswXzTG
gIecDUSx3446xGOS7q6PneYwN53xfR7Mtcb+oqf/2VfhQDWFLowNQfnI0b9jveLi0/vWywNlIo4v
goZ6drtEo7KPiSPk1aFXQVN6Dq210YDFc3pmRDmnmidwBbteGWWJ2CfJuBHDKfPMx1q8Ix8CNutf
b5QUn8a+7kyljUgEWlRMoKHy4vKVlHspcQCbLfDfIE1BMqzaKEDH1NhxGZFUB3v3HffagOlasF3J
upYKcLgjZDtUx7P4TUmMQYiGa+TVF80MoHGafvSehvRu9UZa8ujcknKJ253DmTdYuAGhbZGyT3Hz
26LDruNxUA9rrzC51mqG50oBRBvAc7DZKqdXAPENLSoYK35XoOHDqMUt2Tx6fTjFAf3urGqZLp2h
c3uKc0OZDZmRY0uQuY/cwRkhM1aFHnMCp0u3E8YHgCge98J/AXvbLhXmsevtr745hk3hrESuxQ+N
CofkuYQosKrupccDOOmgPxX1+lGkZNfzOHTZbWd/jIV1cz12LdjC60POK0ki/zegS8huTB4mV7NI
q33noZl0JyAJlC00gYEsl5cVlOUquhIwVckPWf0iEhIv0wCQ56gMRnbpdhk0OrIIwy1h/BmUKWBE
H/2gMR+mutn6JHs08juqDaBY/D4KVJSNL0bVb7v0N2FrhEILYQc/RhZ6dRdk6Cr4yhG+1ttDnUWm
3+3YzuYgOAHFVFOtPPWW7chqEq4IXOFK/sNsO9WZ2WeY18ibHaZueGBZ2bjFPJY4YMytWYkMcssq
RwjScLr8DxJ8TCtdXoAaqGalSBU+co9J9bmI2aYf7b+UX/izlGdWlKAN/dTMJTmsEEw+s3aXZjvm
0JVdunA6Ue9DZRFgL0w9qk0cELjx1GpFFoG3fu+aj2Wt3cTZe9bnzIg8KmdP8bpkeN57A5oomA3N
n2LyAtZLsnItLG4C+dHw2kc5Rq0uFyChrA0XngwmORb69mWeQNxVrBQXX18Hb9b+zIwSPrPJnsw5
HrMoKdKwMI6F85BZ2r62p1B01kfQ9gVmcjLYp0m/8bkT+nzcxA3fWOZ9h8d0u/XHyM2fwavieoeW
HHCWI63gN5UAga7xYN8APbvta20b8ztvLXNbikkAkmKEjwAo4qnTj4Mpmio1SBaBcq7Vbpub4tvw
Ur8DRYZT/68VtWRZQhR76CxYQQqK3C4sQCjXd9ZKpWLRF9QpgO7EKIyulnnH0kCXWVphJIzR4Jnn
MHmMuy+W+/T3gVzypiDXwKQ2EpjL3WuMrtZ3PVqANuDUj9RLfrVdZm7muNT2djKhgl3jGrluc+lY
nttUTsycaoLyHs7hygid8nk0jlm/clcsHRhM02OECnVLG6M+l37Z3ShQiM/yCM0fkJzdcfdH5e6T
3XVPrKVgiXkl3ACow6FQqrhi5LQ2kxJmmq21HyLtAK4FtolvQIoUglMeTHeBGxhBFdKg3KW7Yvvt
05c2JMdPw9Y+JI9tyM1A3Lh7UPoEbVjcFJvPLGBhvqc3w8vKb4XH6tk+/6lKiXWY+jTO3DSPMoZc
iP9Iyf66gSWQGDm3oDxotHHg1IzxMYhT7NGP2zkjWEP1J2o22xEMbF5+bG1Jwe26YB5cG3BXiXpf
r5Qz869T42eBOBZFwqweDppgsQbpWz8H/Dvgl9DXeBie46/d83jfpEF6QsnvuufLuwC0y4COLXBe
QpVp0HNageOlgZYxpazepK5hrxwblVbyj4NA53u4yjCI4it3phOzBhd2Cwo1bWfn32ORbV0nP9R9
UIDBKQugKhOgIcimTTfSD5Y4oAfpQOAME54JaKym1abHUpRCVeHfH6QcMr+EmGiSYKLZTVnQYu4B
Qlyj6YZWjNrTuHKZL7svqStw0kCu6yihyk7TUge9NbYXn8I6LjazmQZF/DUFGXt/R+7Yj9GsAjLs
zCHfjXfGB33aJcZjhYoNNCWvr/ii52e/RTn3TQ7NuAosWRF01t35p9DAcFUdKieoi7Xu9dKsC6Ye
bUB2UNWVaeBlKKOQuPBtgSn7WD8x8GV2aRcUxp3WHOPJ3cVJFsTdxvWhsL0dJXkhtDTEsFKJXUy9
z3+EuvfqDN0AAyPleMGL2wFRK5z5XRJkVZA8db/9cWN8z4MJAw9P/Glt9m/pwjg3ruyzFPgXqyQY
/p+ScjM639GyCleVumR0ehMfUT2XBMH4yGqy6Gft1IwzPGxvKBJf0zxydhTlD51Ew/AMaMc7bijM
oQBrCpZosH/IoHIWruy5Zj5EQXF4umOToTMJ1GdWoe6zhkxYqqBCapJAuwlFWzwLyKWlJK9jDRC8
PGLFELL0Q2O4oezmxSC08wcMcSBK45H44foRUQlX/4QrD2Qzko8ehU1l35akyN0yxbjrWPu7Zqbh
THdx+0u0gREVuX/nz5/A33fMV1JllRnxj11kMgA+I09DN+TSXUNPa0KFmUe++TM3RzQSq61tZ4Go
blmabNrUApZrCjqI7tJ5DpyMH/DGWqlELOUf2EX//gglWI0xy3Jug0BAd78AcRcK0BRg5PMm/0tO
11dvsYUAUwNS1MAaX3pLxtL2oBpawNuN1+3m544GyRBmP0FIt8ayt3TPoaWAyRng4nxH7fsYo1Nq
kEnAUyezXyCfJ6D/lbsroVX+YPUcupg1x5AdihiYQ7t0iBdiLnGnYNvYW4iIps2WPFdp9H+kXdlu
5LiS/SIB2pdXrancnJvtsl8El13Wvu/6+jnynenOZOom0T3oRhfQBWSIZDBIRpw4pwVxIq0YvBTF
r00RcQUAONRpC5jqjfyF2ybnAqhR/V9sg2sjxO4T82CK4x5GFN58b3sIOeudEU06D6ZjwNGOj80t
zh6UvFhQL/HQyCasKVGuRqoPa57CuqM4l591aL8OHBg6wGtcU9x8KTIrGkAiKNpjq5OvIQX0/TNG
CEGzF0IjK72dliTfXuXRDv+lpYKCCxSbUVVFfCa8AnrNvhaz4BtphGolcZBxSTdT40BxnQs2kF7w
y0wP5T2vvUBFqerthJVXdWcE08XnaJilpW2ggnkVYGP8AUmeWw8d8p6twH4FzjOhiF1VaSIr9GuO
8hhfOo+wyYCgBV81ui6ICJLlkzAWgxhtp85zgoSxshBw/aA2tQEyCdm6LrtjpBSUg35pQdHsw4Px
AfcK/Od2bKDCQfMHiiDboFMNsD0oENOlHrVLE3hthDj6OC4XuR4Y+u1UHYvpRQwmyqbjl9zl2gKx
RN6EhI2UY/IC7SmXW9NDo76U5msWpBKZMumpPz+r05ZZB+lTFO8Y3FhjSY/KeFaI79HiJup45Vt9
EgLGqeyj3vKTyRYFp+b0jKtWDW8rIa1fnvbVxJLHY8WgeXpe8ng75lC2VyEr8h4mBoi7KTO0vM6Q
oQefKKDs/Ox9V7cPkERIca7hkAQTAPBKoc4gpZhw9uNotLjQAMujaoJbABoabq1ACYPvYg9WgkoF
0Dw0wDL+2MLiOK4sEAvN1Nw0DA2mLOcAVO1lQwXVeEaDJy1bUYCBQx521r68HUfri0na1tgVyqCY
HUo/cw5rGJ3HY1mK3ZBB+MsKMZY09MoA5APgOpp2vCeZWv8HRb+uSnAZBUWx/8+UyH9uDhqPhmgg
7wRk8Qlvy/txEFMNXCFhtkc+Lx3iXQuWTSD1/H/jbIBVIX3No6NQIgYWVl6c1d7wHyrKETcGrX/m
ORqz6/y95MUBzQZ/WSHGg6FOEPyb4GxtYSUtVCEhkcP466mmvfeXQvOcYoSKBvqUgfm9dQdFjqtG
8bBQiRwinORGKRlS8gutGoUYW1xnIUP62DUWI8OVxdl1rrZrmCk+E4TYSHXemR7P26NW+rra+au8
CV4rj1ZqWXRFCciyWTIE3U/kiuVxWsYTRhhnlYbu5UpaDXLtZhnUKcrED80e/gQZrYj2WJl/+G4R
rwwTixiACXMIM5zz8txi3u548Q8arf6NP0LJVwS6beYp5InZBGjOmzyw5Xqa4AARGiOLUsuUm9ji
koE5DDVcRD+ZbIHxPVBjhw1iBgqgeitE7vCqdaArF3NHi1vKpZlU2pg3M6RGUK6ZCTHm/ubbIYmZ
19UNgzioFqEecNMKfJUaXlodKuKQtM2NYMeuU91qk8RRZEspT48ddGHzzRrtUCtGQQyq2sRjL/AF
hpOSJEZuCul38P7/KgOQiee9Ynh+TrmkLBpDshUdWEhasypxeCltNSQxA8qXnh0zqLclnZE3qWCq
IE6zcCGlETct2lMBT55JP1AtJ3dDrEq91DegQBgENLh23Doda4OFkjcfBp+PJ3JhAwBpDbEEKBXh
3CQzymmp8gWLzYdyOboH/GRAWgnN8aZYeBHFaWimiKBSj3kUMKDO2XIeMgBhq3NDpFeQIHk8oqXE
LDwTsWSm1AXzLLGnez8sRpQX0Fsrn6DFYeRmfIldVvee8m1hdLa0ZozcZdzHZhf2341VIkjjWhAx
KTvfpIzAUPQ/ihObjy3Me4qIVdDHQtFkprlDhZGwwCTQtGkV9GlWfQf6GRa6UUH/9tjGwlGDIw3d
waKGd5ZGvoYDKOgohYTOSbEMBogNKxvWj60ph2wJZ+Vh+jZrpjHfj40uOQaQISIYMtAxj7rzbTAZ
+yTKc0HFPRR9WXH1niCPz9DWZ+GIQXELHWjI0qBhggTjpnKlRA0eUNvGr41Y423WP0nrQDFY5pnK
frvkDED8IliA+QiSGcTzMR1bGSISMJZnL6km2eG7EHl6H6UGAH3/YvLQBQTE/MzDesfyVhQVC3oR
jCvKBd33GNYBCCs1imocKQ64OKorU8RjjZkg/iAW2MAhQAFs8973p1F9qpAnKQvawbzk7Gg8QbBF
VgvFCyLAt13RJmmPYWn+qYNacZqLlFN5KU+Jo2tm+1SR/kFD/K3bRXEfKL2AMwRdxLqvlbjzjsDT
jEYMrZ6wnpww/ZKQ/NbYf9ETO3Mt4ikvqmjuJR1eYOS49yM0DxeCXr91pYEn/WOvWDpCoBSBgA7n
g6jJvOWuLnCo3QcRMmrgxRqTS9IOECHL12GkWSGtDL60ea8tEdG2C8KxheYWmN2aCqI3oQylZ2/g
DVVKWIr/0UwRARASZdGQ5+AhKYPvIv3uqndVpICalucNgRxbF8l5mdi4lZxqSa5gNKwYGTmTGgDI
Zrlvhy3luFgeC0Bj84sYHb+kf5dFMlUFxtIPVpevZiUUSmJ6eSh/WyCGogqFX4vwtK06Gr+BGfI2
/6a7BYikv00QF1tvaiGePNMnefxbUOhV9zHRDj3aPBExB1QqWQAuQ3AHFK5oSxD2Wz3eKUtBDQR1
M0k55JrvygZyMQbaGILtA6oSVVtAt2oXe26vHr8e21kKaNd2iOWohBjayhnsdBASAL8qE6XOP7cA
UmwkWDRkRxHWbve86klargxgzqo4E3iYUXh5/Ps/IE3yAnJtgLjAaUXP8F480ypA3V2oLd7KcwMF
On+lTOc+/J4yN0L5PZ2sviuM4hV6a/IE+cH3MdX0aB35bmGCX5ihEYAs+QiIp9E2ivsewGTEwMeR
aapaxXcpKhhpmT+Df6SCcZeWD9UsFNBAMoKzlghzfSkMSqdoOPsgLFyg7UCUKPt1qeCMm9ffJohh
eD6fajkDaasmjVY+vxuj3pAHE0j9Jy8C+lzwWJ0D6HEoL02l6uU5zk2IrTk5F5tCcJLCTVXQcC1L
t6YZ0wK3AgoAj61bnxqFoou7Ft/kK/mOl8/B+MVF5YbPhH0liC4EW2gw9XmUd04GeMv87pl7zYiJ
TtiJ70DoCL6I/MBxpV0oX+2ckU43cvr82KGX8GcQjJv7AIHbg/cQN4ACElh5wYM9S93J62zLrtSd
YDa2tOlWvCkdYyO15HO4a56m36ApNEUd0mcmA1hPY4hmaisOq9MFoBc97e+PIuvvA5NCPD7GR3k8
NpEYrXDtNjpNXIWs6sRjbTYgoRTb3TCKhhqGx6weDmqjvgLpaz+enyUowPX8kFUQVEYarxZxhDBP
6YpZxft07dncq7cC7+Q2clqXJgg9Ly65+Fh1NGSiqx1syUSQFL244If5zGrRzRr0Oj+8dgVowynZ
gyWvvjZDnFspPJ1nAkzx0J350ghzC4dwvEJ8aiiWlqrSIooboJZG3g73pDl2XV/EKrETIgU1zLYU
z5pUfWl+sxETqdGn8KJCEDa2MsAavEoxuUqmnG1LgRFPezxE8KLjcCrcGq9bJuVLcPxuY8HxJsUo
m8AechoqfWnHApoNKAOAkEhRErPpC6MglREwfQgVuhyVDNCY0FrV0CJRdOJnUDOUUtWiQdRrQdz9
o/dKBCVkpppmkDGngau6UminRnXMaGmExbm7MkLMHcf3PoiaRaAGUavpQENYau+8StlhS3sdrYZ/
jYTwjinoAMCWpXBr65Sl/6FmILfS9U8TcbQtaiUu5p8ercRM9XgjOFEBhJpoNlv2T33MDtOG+yXY
kSsaeC0ewIbgcMNzE65VGvREmBfk0bcQJ5vGVnjsaPgWLTD9TfAVGNIvyQZqCpXwxPLWwpazcbBl
dr8Nms3gAFMUH8RN+jZY+ZP3mT41+9iO9eFZA9jAfBzkFm811xM1B4urHdoFE+sFPrwJ4c0CKyzi
geWD1c4aQyNF0ntdvGmNrsKhjdEN3YHZ91+NFUI0d6VQHgU0xybOI4Uf+XCaHTtFiip5Cc3IDShN
RUsR9u/R4py9HS3DFk0AFSq4tdnuZLvaUabzsUejBnf7+6GU5KzEYKlZy/KNx0v1eHrQL3D725no
9bk0rxRulZ+5ORmsSetnfbzroUt+a0JjYg8XPHy+LG/YdN3LK049PB4FbYbmv7/yN0ae2j6Z4chM
t8Ye1WuOphpBm6e7qOIFqODM85TonQBeUKgnfMVg70F+4/FYlgrfIFz/vwCGWHU7GA7Hnt+pMGV6
+Z43vgG0fYvMeM9bF3/TP4el/gccjbwdH/jNiNe0E//qnpMVrWuXNqdEgIlYTxRjQEK2k7rLB9zS
AtrlfPbb/x7CcHm4HejEsX5VtjgOROCtBT02uZfGQQXzCcLSylPmPJ5XmhsSgaCHmppQJTi4s609
vLaUesZi9eZq1cjkgwAZ1cqfB9N8jXvGGM6xkyATNeq8UZzxuAtXVbHv891Iuyos5uavLRPhgQ+q
fORKDCzXC1PDf7ZRp/sr/q12S7d3tD1a2XoIxlH8dJ6vB6v3AyW/2nNiF6A11IObTuBGVvU8tGtJ
78xs/BbUc9BSnIVmjQgipTIwDAifw21lomvzV7eKXd/gjMD6fzkJiXYYAkYcQn4OJIxZBoUdC4lV
ypTzYnEsUA9BDxAKfWijuPX7RGm1Aok3jAVHd7AGmkywgsFIX8cNjTZt2S2vbBHOUQVZIPsR5o1l
gEQZeF2beH0YFKfTAJepRoik/OJyPUjSY9gqAEInjqxKjiqnnd7ENAD4Yky5+hritFEHPmhGFUeB
EnaRMQ3KSSwEKtp6/pU7z7yyQviKIo69x86e6e0Sc7KVFWsLW3WL60ZodzatoX3xZLiyRpw96igM
MrLFOP1DPUXPh6v0ZqH8m0vtlRHi+Mn7mNMGdt7jGWeN5fOYMhTPpy0Nceq0otSUqQYLWvae9puc
pSEulp9tV2MgDhR0IQVS38ICI7xErWh5kTtGrZ3GFrAkYb/mgs7MIfmgImP4eFfTNhxx0OSJHLH1
7BDpd7hOncLiNsyziMyP+9jOf9ltPxjHGV5LxsQqHKpB81ugUfkY/L9ZK8m8EbZxGxrFkGacqbL5
KOFBF4+9DvHn/hhxKgSFy0mZIDWTC8Wq5bksdLwsldEN24Q4DrVMoFGpzQO+3yF/fyexQ4IOVV5k
KRCBPFsccB+vCt3y+cPQU2Zk8WoMHpNZsQTtQmTJSeYmXhbmfqIq9gx02EDC3Pb60uyYP5SpX9z0
V5aIQMd2oaD6ow+0dp0YkYy2GW0XMZfh1KCT8VmEQIWMiAaxLYE7Pza9OEaIbEsinuogSyX8Wqq1
hMmEFJKNfKqHkcDpnapZsiessc60+/riyl0ZI1xZmNi8awd0rQTh9D72vuAq2TCX1wLWKDu0So3Q
N7PVsaIlhBf3EPRyoW2LMjY68G8PLaifVlKQAibceL81ZEfD/mnkt35vV/5TBDQRQCmPp3VxpFcG
5w+6ul8kEsd4QQeDY907YDsGXmk/gA0n4FBFkiQzmNaPDc4x9G5TqGizANgHfVbkOk4llD8A7cHm
/Y6EbD1y9YvMoR/osZXF4wK6qoIIjuOZlO92WHkIYT11qKOtrUBTb3CgeRWJuk/jMVysxAKsMS8Y
Ou0h8n1rpwdecFRyjCYDo8GEzkX+Mw+dkUl0rjqgMVXPS0BpaZjUH5Y3chIhPQP/QOMrSnDE8MI2
yDsIpswdfMN2XMnrwOl3/nt/Unq9PaZH2cUp/Jtn9GlTrLLjaOdI/7bnstWrZ6TeHdprajEkX38Q
MQ9NH6mxP3/QaCi2ZsWWYuROtYns+Fm04yfhLTpO1KNujp+PZoE4TINkFHrPg1EW448Ovz2zshhn
MrjtZ3qgPWyWPOp6hET8UcB0o1TMz5Rn9h80l+mZ9dhnfwQCH42H2PxTLUph2MMEik17DSrNe602
tsi0bvhDdSpXhdGuEIRsbu29+W61bl329fEnLPvzlWOR4SCFcqzc4hMSVzJFJ143eqV7ePXSngBL
4fxqOsmHnFfxXhprMAQan6o5FsUaPNgQDHt5PKClaHNthjivACycoHaG8IZEOasLBg1uKlDcgryL
dP5UqXKGcQhP5aq1BhRhPKN4E9e6ss/3outb03pwhLNk9PZohk6S6aKV/Y7saT+awz7Y9q/4c83r
8e9glRkS5Waw1OMFkOFfkYJsc4mmKEAOE983Zi8VgH870SgCPUwguWSE+8xkld+etpHxTHk88Yv3
0GvDRIgaal9OwaOFEGX0BqtHhrIRddVMXV5XKRtn6Qy7NkUEnynryjQtZl+yJLc6IC1gzRlPyoBo
rkREG19sBGgtwcpu+DrE7qDXemd18Kk/kNlwtaeUkuugjYoIOB3XjGUYwF5jypZmt+Y8LpoqBG0b
EiFHZAs11DoYmTid2U/rGDYez9sPoPVBVCPBShJ4fzAMdCOjfRNZ6QJ06Ua+5i3ZlF6KJ9ZtO6Pb
ZfvhJUf4br8+IAHz+AsWx4imzrksC9iSQLiHNoVspEw4o7XqiJ5YbXivhWelpaQbFgMB6FPQXoi2
WDCp3N4ERjQ6+V7aAHgu6WXWGpBnizRz8g2qovTyYYsGAbTQ48YBSOWtqRxMklkqoEtAOCtgv1ft
Hp0vavgycJzdqbyBEqzeovdCaUXwDKF5bielHykYSB7P62KRFQ176N5EAx2kWufHwtXdMWJTeYg8
DJlrjL748mW7LKwOqhK/Qva9ApWSPA26FqVWKm0nYU3DRS7RKIig9p4lGtDrhizPrX0E90SVhhmd
XohGG3+K46CL4IrM+lX/nUZ2DynS3uWG9aB9UYa+uNrgHpsbB4E1JRmfWTWQxCIAipxXOx1xdcjf
QlAmoBeJEVd5y9pN6qAIPTf349poNOKRbUp9Ggt9VkehaWnNp/LdFgPiALpgYIgGxcbtRGRQUJOK
ZO5FizNVTyrm3ObaOWygp6ehpdKKkijQe6C/QbEVv1GmYj5CHxknjti4KaqKKdBxASEyM6i4iyi8
df4W3SfuFIn7ugVjWupb+XfwL1QERGB9UcEF3lwCyebtsJHl8POmRV8OpF8adReq2754GmhsjUuT
OzewqDMXLnYc4eVZHlZyI2s4Xapu44fZmi9ajKy8lAGP11LzMVXcLxDEfT6e1yUPuzZLJA+8ekJ/
0QSzvNOgMcEvUovxMt1Tyl0ztpStvHS2AbQPT9ZAVws0/e1MjrLAFM2EmYyLb4gJ5ui3pSpHLZ1n
4D0C1eq8Z3nyaVuLSRAwSHjBM3wjF95w6xPzzIwja2zBDpRzlLC/mLEHITtq7cj/olOACJMsX+b/
ac0pJFRG6w+/BPl/WetZddRWbcLYRYAqE7qmWQ0VhHBV8kjcNpOlFupHEbCU4tniFKOTBsQrUD0A
UuR2iluGTUQmwHoKYqUz3HMsoCNXofXfLV67wOYjIREEYkS8r2/N9GNU8LHKYE+A10Vw2ybW2VhB
X2RndpEF0hWxMMLMQO3nsbsuDg98KzObLnDqP7Xqq7PAmyYpDZoIKnidOustSINs9h7FTRdHB8YJ
CZJC8CMg7m9Hx3MNnwhFC3R6GOYbNWMFIxbqwNI8NnKbiW9s5D+FzVjgf+Xqm9CX8qZFtp2Si1oi
+QD6CkjbGboHnDxxF2yqLtIYZBy33XjwY7MKex2qibogrRTFyidLYoQdhKLKqTb9LHjjxZUn7hgk
IfJZy7rxV/988q8/h/B0aGNLFRpuADVVolUL0pdpeM4Ymm8tBULwYKKFHWwN6JknAj2khLO+L3HK
pLViKdr7OFSbXEFzsAwSx9rfK3yplzmNRZlwLKDMkeSYW5iwkzVQVBFxEP3edcCnUXjifPkArI7l
xx+MMlAO9Hn3XR1isxVki/D7M/3qzJx461jgKi212NeiE2TaXxmv2aNDipaTIu6h/7GhovcLxP1g
AiD71D2B63xxYKITHhFGF2zSfq2CDqbqLo+9YdEOuH805JYhS0LKdzKC12SAIcanJkrMwQ9sNdyI
XukqIQXNtDhpV4aI3TgMfsZ5kEY/sc1vL3uequfHA6H8PqneCTClLE9jHp80Jf6tgdtVk2kFT/IO
+59F+XsMIrHwIOzLgbBM4xOQBrsKPAj4h9tA3Q2PVneAsphRiniXPx4YmWa5s0rcKbxSShiBwcjk
98Ee/3gH0QVycOu9Tm+PLS3sHvjAX75AkjT7MtPJOHnj06DWNpuoaKsMW3vQWFrnHxEc/ndEANLN
bLzoCyDmEdlRIC67Kj5FiYEWigjUSnqV6uI2c+iJv+VR/W2MmL4ukDIkNmCsUJ/Sj37P+HpdQgzH
zHRozRvDLkOG02z/WZS9GyIRifxQHPmeKeNTKxbbcUI+DhhFMGrRKDyIi9KPHU7WcBkDa8YMJL6N
RV5ZyEHhKeox8fjDhHecV0g4y+X12Byb9C2k9oMv7TMeFBZoo8RdCcfarcEwAtEdlDW1o9CfOXU9
QlnzsRcuGpjfJ6IGYpI78hOe7WoZbJDasda2ovo0+bQn/tKU4fKBmgKCK1gHiEjUgsUwqRTPO+YN
b3jc00xCH9apDbASsHdiyVIe++QF4GeN8PTmAY39T9/C7ZRxBdTE+TJgjhDGTkddTkSzDV+q/qXo
RjcFVKM02/as5agRvbChnoup7mm2VBZGlFOi5P1mAKwfhSEwE+AMAzvl7afkeRfnZTEwR/RxG0I1
WCl097SIwoFAJhIxYkiUonUT1Q40auMtdGsmYUql9LLIP21+j6folySvJ0cCytENP0XPqAtqTeE+
oshQbsOA8KLFqMjMJfAFmRhISXiSG6TAEUvKyckOyXcQcraf2SEtFbYQlMG+javNjOCGYiV5B1AY
dhjwhg1PuSAZdZA6ovaqfUqBKXFGyyXrSQl2ExrsHu+NJbMgNQNkHHkMtJCSbQORIuQgXunCU43n
oCmrqCKlWqdYnlD1pygtM1fReuRRij5w47DknjU88u3HH3HvQ3iTqSK67fD+m8UjbheX6VJIj9VT
eCrCUTWg/Y3t0+SMW0gejTWZeNfCjyC5MV+zeGBytDume6Ub+45jo+yknP1at4d1dKq3j0dz7zkg
FcIbC5kxwN3u2iMFKeOEWEqyk4h8MzvpQWHxkjXF6xlOmFz402NzZD7uZ0hX9siWfi8ppjAOYY/h
DLX5kCtdajcBmt6bYpXmRoeafOg2ZY7dKRrBsQE6lyZ399PefHuBhZSrxCOC4/qKfpB5ha/eX2md
sF2seNlJLhtd2lbjvmM+PH/HtZc037TFZ1381lJd/R64Y5OrVtGg2PIWl6whDOEmznM98dP1VLEU
z1qIlPOHYTEQP9CsRrYRtCClCNH3hQ9LTcbfyuo2feM+BCNQdPa3f65TvXKkXe/WNg+VXcrmWvAE
GAe+H6w6SG2QallRkwCyJ0f5iWs1PO3NFsHRGQocqWjFTHYKxfHub94YK67289sUWIyf5+vVImQt
imeVwGSnQMwu8YlXcU1In/0idiget7CJ5i53EODgaYShzQfulaG6rpox4pP81DcfotjrmrfpTR8F
aOvtG4CW7xCYLPVSS8gC5IBjbErKzf/e3dB+DLZg6BBiVfEQJz5gbAU2lGtWPJVWsc33iSse5SO/
jlx/rbrTUXsPTv1FcoB7MStDc2mKHGQiQEWkvLFPuLukQp47RWLwlIEzpKvPYRmCzM8E9Tf+OEBh
DuifJ21EG19HE9T9eafdbDXC9uwFV5NfFX42IMKJJ97IXIAXgXVqNtmqWaEtYDOsQsd3ZRt9cGDx
5o/CIbZzm1/xTuLQRJbvj475S5CvAy8V2M9YssupL1lQRPuYBZnbicWHyK/xqNAF1pUYR8hPjWT3
oECj+B6P4ZHDR2s7msBnjid0ktwOv5SLYijDUjpJOv8N/k9oeO78LQRzDp6eP9HwKfcrjYMY9yxc
AHALEKGxeGuOHVW5bnlGPv1Knvx3MTPaSJefih2eMlNkspRrzt3GAoYK9yiQmgLQMTcF3VqLUUuN
/STWTrxmtZ2bgB1dNEadESTaNC5aQvv+rOiJ0ZE7qO7KumrzRDt1q27TvWbncse/eegjUVfxU+TU
VrDN/og1xSzNKrFv4jFBOceD1TH49o5M/w2FKr1xlKCixf27K8U8k1fjI3ZJ2lZ+PdSYyaICwv7V
Z8DjXcp6e6pYoKQNbXzhg3dUUeCuqxZdPhkt/3v3JsBTFMIbP6VvtHaRL1KvQNUPqFHv1EqAhQub
2PB9Zy8/P94OC8O8sTLvlqtgwCVekfZT751S3X79x2kCYgjEw0xtc4ZlAbM9tXvgGZWnS3/wWr3Q
kaZ2Hg/j/no/m1IQyiUwWeG4JsZRJiCAZXrBO7FHFvnpT83Ozt4b68Lxo9DwXrUDTTWMzM+DtBT3
bAHZU9wLgNT66b26mjpvZH2xlTj/zKz8TdiZw0YDMfY6tc/tiv1d7dR9/iqZkkkZ6byFb+IXzMIf
ICgFzhYW+dvbFZOQwpwCMQjOqWjjNl8bkFwQwC8vQJWhtGkytAteCEJm5MURMGctWmLDlZWqlX0W
BmeozThKqvfoVnjyUp2lIPfvrh5YOVyz8C4DqA6Bi3gBy3mchROYnnCpRrvZV96d0Vuujw0N03rv
KOAJVmFCmbP8M8vT7fRVOZS2/DpIzihKqY78p2L14DV4ZXAabEM7+CN9Df8MCAGM7K1FYsEG3vOB
AvaTM/eZFXr3CkWPGsVGvaPVMO6CI2GI2G5iP5Q+62Nooa8PunRSIIAurB673128IGyQFye+UxIO
R8y5O2gWLqKPf526OoS7geBRLSMBPx9c8n1tRKayj+VV+8tMTYnBTVBHqZ5icv7im/1EjIgI9B26
+/16gsne+t0/J7wBYMfRUpu1Z3wdIYf72NzdjZ6wNq/hVdDQ2G5SqnmAJdwv0b0DsO247U077SDS
2gGWbGmIFOCs4lF8IMGdHN9qJVfzWKtcBziNQQric2wNdTV3TtFq+PfTCDgHjIBFAdhYjRSuCQYh
nno/7s8qE0RPbdTXKFYqNCKaeysIDaDBR5kO1RS8Hm6nj+khVz9C/QHggMRg1Sevvjxen3v/hgG8
83CM4Lp2p0QqSmOSREwrnkF8wjWoQTJGqL49tnF/JwQG/NoI4eVpOoll2Q/i+Vf8AT8IT4GdvGYv
8mf3Eb8+tnX/0vmxBSJl9FRgacgAngH7AhK6STw39hC/i+9Zp+NNrQmfqXeIY1cqBj2JNz30WZAM
5o4zJ2j1UleuhgaEVq+3CY1x8j5KzYP/+4OIJeyliYvGhBPP5Us6Wjl0eyIRvCagBRNcytjnyHq7
tWEK0BqUW+dcHJnzE4qprVkI7Z03vfFLQ7fbu2hN0GgJzNAYjLf68vHxPernVqc1F92dmvOkXxme
d+bVLvdLOYubQICQ0nMsAzUYffgujXiehA/hXLk2AhLkWyOsmE2KMvEwsivOhfvbc2NHA0pJc0BT
bT+eyvscEWGMODaRGkfeEtfdc1etWOSEnpST4OuO3qzR7Kr7h24veyZDm8flnfLXRAKodTvGJJ+0
iY0wkfGLcOENER3i3FHZMTtkGq3HQ5z97r87C6r0t6a0oky4CFHhbJZHt3thKLmV++siMYNzaLvy
CYUb2rjx4Pf8MS2NiDeDw5iaLUh8dMWqsStTE70gn9NoidQ377w6xNhwCmjgZkRfBpJYhD8WAtOj
2BlI52oLjoiNt20s7wl+4tQbGrfx0pJd2yLz+ZGWp6UseeKZdYZtZOqfB8morHw7HB6vF8naM/v/
jSHCJWv0tohMqCBUn6uLLTR6s2HfxEO2qc3WVAFsrZ4Boyh05lDTeI4X7im3tgm/7MpBgFKJJp6r
wPI33uGgTw7zLjnTt2D4gU41uBBQbsZKOCfoov04rjCpkj7ZrNWtNKdCKzRlRhdO1xsrhIumRT6m
5cCI596I3OxQ7vxSR1MCJlQwuudg3b7WlOvkwmFwY5E4CYF5rTKQYUtn1cn17WBR9vTdgECDgLcg
9JpEpEU4Ekogxs0AnKkI9iS0+3PFK+iUKFN2d8TMFhQOUJ4Zwol/b3d1qCXp/DRUzsUv9luxowib
man10U5wB7diM6Bdke88AZrvUAHBgwwJCohSzn9/FUaqMJfSUOD8C+iBuAuauiHIhM0NuRclstUK
EAAJBNmnTgtowfguQM6WcckDZBYZYoXsSQqE0O+mdPAvSu6qeOKWuLP27RdlQu+etz9WkBMGHxfe
t+Q90vP8AEIdGJ9UBrYQWhUacpsaFXlHrCdXVmIzcbjGdx6bXZpV9EChVIckAkgIiWUUgDhpIBHu
X4CkMSZ5h3KSUUDVLQ8cLvoUkkl/bG9hLudyNbQJMFABfJDEKgpCUAkjH1x4h7X8NYC2tArvwjzi
ksXyM2UamL3JkljKDKEWdmJwCVxxPWyHjezWW9EGWpGyhe8PtplU/soSMXeeUI5KLErBpbIZcFWB
mXpd7qpVbBQWOm+OocutoQdHK5nfX38Is0RIjCFK2/YTzPbr4BCuRCM7cMe3aF+6qk2FatNmk4iM
WdBODJPLwSXeX3yIsJ0hb21Hu3KV02Zznq2bo5oYFhERS571vdjDsJiV6ig22Oe+JEtacxa7CnaM
/dgN78IvYYxwwz5VhSDJMKxw/8S9Zh+5/f8ez/wJV/FK7gYNG1cILmgL2zZbee2vhhVIsZ6YY+lG
lObM+zsBBoQyGbAn87P3zuuR8c/lWK7CS25NNm9MZmKCU24jm7E7GYKBDW2GNnoMVy+PJ/K+lIHO
DACQoXE+c6hBuO52mMCry4oHFPnPJgC/McooybfiiBsalzfVErFm4sBVftLBUmN27qR7dmG9Cla9
ySln5z20jBgSsXJBn4feNA9JwNNp/94dPm3VlHajHZz8N1TFaEfp/R67nULiZCvGaAKKG/ZGxCvG
UKwWTUNIp1L77xcNgYAJ+GIZ7S4kkjtMUrEEw310QU4T1XWT26tPnIV+xbN4euwWJBeYCiwPEJN/
myIu3nk4KQnwKNGltKptYpdGYr53dqqnK2j4rfpCHw/8k/pUutIPqdV4Gj6/0F5BE2KlfYc8T8nV
LoxSnOxlg+/o14nLYWc0W/WI4hdrjFZm+5bvhG5vt79iN3mJ9pojGA0aNRWX6lSzd96Gt5sJIWl+
A7VUccvEhxRmY9b6VBvMqXn9fAMf/a5yQtuzPCuinYX3YW7mmUQKDBBZHhINxJaJUz7vJAjFXTob
4AZhGxjTZvIM1WSfym3zsTaiY7ErXzkaowTNLrGD0iRD0w+0dy7+h7jmNjyHYjJLcbHZg8gJvR4b
sWuGIggBQvrZNWiX1n/LpndObdpBMYevOytQQEESEYhl3Ghv/Yfhw2asob5zyaRtHR1G6csbaTdb
kg/uZ7OgEeYvI8QhW3hcUbUjjLCOuPYciNv/FORrOwS6onU8p3aqFbeeLMWR7dzM7X5FSxndPxgg
wjVzEc+ckRIvEp4yao0vgGM9ucggmx2ETo9j43FImNeDnMlrC4RPJG0UlRFfJZcOXW5jsf8f0q5r
N3Jd2X6RAOXwSkrq3E7dHu95EeyxrZyzvv4uGRfH3bROE2fPywY2ZkbVJItVxQprpWZGu9ERYhCa
PioNj1R+wSOCHRkw7rPmA/ecLRdFshGB0EiNT7XyMLS0EdCH5vj9o6AAUEtyNPQfeKm4yVt5VQEZ
EFBU4Na1c4waFns9AE5U7t7egCVVwisCDLr4XajUMapUyWmLqyhji72itZFjnewUfCJO3FWvtyX9
TEXA+s5oG3icgTkVNuBaa/vJNHO9L9JT+1kfpV1K9/6m/COdo4N0zxG1pDhoDcVgAeqCQOZmguAi
jpqiCcv0NCXTKNMx94sPtW9DgbaYGvowmiY3wBXcTHuMF9UvozyMOk18rz/oUpNjpliwIjx2aiH5
U2t6W644v29eKqt2l7+P2YpQj0bfL5v0FOe7IRv3FmAlggnz3WJoy8l7Dp+gahl4XUtbOQcDujD6
h9s/YXGHdCAao38WqKwsg6AmhkKfTkl6KkxtawH/VaiBNvk/ywCY8MxmB7ofPCAZN1ekaesjF5ye
TLFAR2ck+9TKO4ujwUuREcBqjLl/CEZLY6sQGFrAtMeUZqfK7uzJlhDRmhvdVtG/bW1R7V7rnLaO
n/kmWEVwA4LHCBVnME4w4WUmpaoAyJ/sBDTUGSUTA+L3zmuxWhv3vABz4ZwgysAQFrqj4DDnP78I
FTSjK4vGy9EARu95Odblnbv4OLMOyxuMbKyK7OTVbX9nCZX8oo1R9SAUbUuD+WSJJHa6Cfxho4BO
FrUElmN0jSp00JEXWDVmKiVo103mRunAqgPO2f6sl2iAJEH7rIKiGUwU24jYeMboF6bRncSCmmgu
CTAcBeSlh9L/aDCSi14o67HvNpEcPmEcjpQt+Lbrk98GdAQFk2crgmMpaHIo9xUPQ+xLfa8vMX4b
MlkolaMREUWw66MRJ7FMdKHqT0K5Ln3JLby3VoSJjh79AHPS03rMaifWSpIabiiEG69D0xZoDNOS
CCDyeBmsl0bYo2clT1xdc4J0nQSfLQhzzTsTUFv42211AM5M2KEDeyoI4Ob0sSF54QjIaomo6BUv
ggoEv0NZ1Lbo/cnE3AmO4Ufarar4TY9erJ7U6BW/fat/ukwNCMpfzdTgyZRZ2woj2kSdpPWnFK0I
JNM73RHbRHTVKPys1RII0rL53rUCD4j4y9sz+400r4KufKSEkNtjfLUUAg2sEU10Ag6/PG3YDKKb
+5s8exzzRzG8VwzARz9bw3MoIF4OSGFJTnGnvOkbWdime/EpMuzINGl0BPZS4VNNugtqtHFu1J1q
uppuS4cxBPr08GCMTuGE97LlgiqHFBUZDrm+6kJaKmfrQ7bs2xvKYhrMRstCwzTuOOAEkIJigsZM
q3vDq4T+JMYB+nsBq6PeAee81qmhroLp0JYF6JJt40Gj+k7zn3TjUFYDMaKVeUwDEsS8RteviUN2
qy9/EaPaQ6UO8Rh4/akLMyK5fenG5X1s0dpvaGGlq1EHJ7iNyki+1zd68No9ewGphHtNpGnzInQ2
yPk8cw1lPIyBMxm2nB4yAHYItoS+ZW8dJyU0h47NzrebgOf9f9RX0HsOAmNwWYCGGk1bjN+J+7gY
JnmITxqxvdEZB7xcnaeRaPc8FOEf0RMjiSl6xLIRqkXWx6fIE7TNAEJuWk2DafcSQK9ua8mPl8Us
Ck1VmM2wgI7ATvyWntkl5TSBwovYxuh2FD0ygILkvZF/+JtZjAZ7psCd6kBqvzZqtdlGCdqvIcbK
W4oIqaWy2fC82lfe+ErBIAamA8c00zUBG+1ajGTJRWrIdX6qq0FYZ76aA3JVDL14JZV6rtF8NDDo
kjRqtZqStq1ooiahSft4jCvSlSIan4QpNAuagTxppJk3gkPNA48RGr+KsI5WUdt2/jEUhCAgA+ZZ
JKIonvxUFooF1QQnT0dTfawTUrSgVqFiEPewspVnISEV6P1rYgmR57ZTFih0yoTud5gD0Z2K1Wjw
UBx/umFshoKWVOSp0LyGkefrzRDVKutTS0pOg9tsyqNi16vADVGmi46v6joZSMvRpZ8BDCOROWW9
a7up8xH1N26xP4TKNu1puIGBm0DpINjeI7e5+EfEO7tKjMLOOG2AqmBLx+1YxYWCbii8M46N29cu
WovBcta6dec02bO6q98DTDIgDr59bX4m6CAYc74YZlDhNoDedr25UmF6oxSm6al2DKJuDwHVN40z
njhGfHY+jEJfiWF2NDGCMW1A1XVqaXr+5+mT103GXQfj/WoL+AJ+AQHeytg1ZH9UnIjQ/72fkdku
xheJRjcVRT2vwylJBDNjkmOApgzKOZYlfbg8FsbDaOHk1VaKY0EjjIslua5P1I1JfGpsI/K/4keB
MRxagLcOin/oPQFr+rUWdJVoVqEyi7N7p9nIH7VNuueK6L/eby/sR3TECGLULRimaOyLMD29AKBl
55PISV2Oqv2stcwy8GiDkUZiHVp9vRjESCjxjDlkuHfYts0+3j89cPOyiyd0IUW+lhKZZYmBK0hB
2kEirrTG8CPaS87ngn5yHqNLm4b+gRlXGRg4gDi9FjVIZpxIoZ+dhIC85APg0SOfrNe3T2bBgSK7
h/kWEUVTC2H7tZC8spRSVVq8pIj3W7nLNh0RmxWteUWPObpgLcGlnHlfL15sLUJfQcgg52XyiHUg
/qlJyPbJ5M1IL23apRxGpfNEGRQrhBzvQaY11e9QUHE4qjZbrVtrYbQZ5JdtW+hNdtp5GsFQ1/vA
A0L8mRWCMl8ug7FrQm0gJdDW2K5kg/IrFRzht0KfOCNGSz72Ssy8mxenIk6NooUSVhJt9K1b7TWS
mRujelQz8hScecnTJW9wuShGoSWpk6yxxqIwivAah4R+cg5m3vgbB8OSIyVIFuqVjpd7s1HtaMv5
+lJ8cLlb7ChQkYGvEcR52Unfgl1bc3RyrOj6faQKKX/dvpY8BWBTokal+10VlNlppAg4yUz5Udrp
XsKgDDcvyLmbFnM3AcfddXlXzeeCQMCVIxK7oSvYHG3jXE02aRP1+iBUE5StsYcnsKGvKhraPMKW
n02A1zeHzY3kyTD2Y4yNKz8jV918WLsNZjI1J34a1/JOxtPq+fZR8ZbFxDh9JGh+MUKgHT5+pPvt
mrckzrVh0XxzLxE9RYSAF5VKa/VPQnkVBZ4Exgz0RSm0k4iLaR52kzsQPLZ5d5/jZ1hnFqj+lMQa
Dr8HdEW5qpwtnuiE4zEXY4BvC4PxuWt7NgJxSjbqbtbkkXZ7YEi/9+52bVJh83771DnG4AeaTeVP
alopuDR2QCPrYe+cRZH0RP1VBySjvBGXxUD3cmWMn26V2pdEYTZtrq2Bo4IWr6mdbAvK28KlAOdS
EGMMfNmXPL/4MgYzCYZJK3eytXW1A/B4Q2lCOfs4h2X/3WZjhOf6yPzaVPNKma9PTH4ru8jW7f05
vuNdots+GzO912Iar4z6ZsT+IW2obmoQfq85C7ltRVWW7AY0y4McVtA9PFSbJ/M+2FGHmsa/ebld
ns98ly9cdlbUTS8AG+MkfhJSuxOlgEQkPFd32yIYKmMRukyRslFHGNVTlDlNii7gu4CGVCXda4b3
qfHZ7oVV5vAedMty535FZKowCMAY09ivBh/ZCVhvp7IPNQGhOMdcLxuibwnM/qVa2ItinmQn6Sl/
FGizVVCo5UHM85bBbJ9Uan0lehACnUYq3l0r97e1jSeACaVEfQiRNYGAdCIJyYj5JzrflvBfLM5/
Noptx7BazMqMI0QcetPW6XR0lMzZ0pHXpzzvxU8D8C1nNhAXCg1kfMRVWZwhRyA+R7Z5d04czt3k
nLnOGM+ZckgFu+GszRYRMN42ONviwBHyX0K274UwljMqOm0EjTxMjGuuUvRACyRe1XZ0TNa86zn/
4Ft7xhjNpK9SJW3wNIz2OwAyu6ZCOvrPdMjompcVWzac36tiDKdUNl0faSGqetuXkOhPnKX87Pr5
ite+v8/c+MyqQ6lqcTZSvTWIJNuSRqSjcETthqRuRZwE3U+Pj/FHSI2ByIiuOAZhWdEVJI9ngDp0
8zIWQdY6rQjauZgIhqthIxFjjWYjQGtRnq+bNeDHsV1IYswCRj3bpNBQk5U/Sp9WSOkExLJ3w6Gg
a06wvfy0u5DFWAgjzZI07LCqEaMvQEjev1InWW8/nxVEKTJH9xcfXt/CWLwC5MZ6pIMhLNgET7R0
b5uiRWN38XXGQpillXswENnp+fcUkMf0z9Pt7y+aB6RCZ7yFOfnOHEuJ3mDAPyD8tQfbTtfjOUoJ
IqvbQuaP/Dj7CyHMeRRFWRXSgDjHXMGRrs6Y+/g7CQoT/FYCxpACHyF28DIRsItggF1cc8LDxYP+
XgVLwQtc0P+Peh9XDxyNXTzli08zRloeQ/Rx1tgg+blfaUDrV9ecc+ZJUK49TdEUVozJVpgy9NY1
zpP3+JdLYMyyhy439MhAQHLf0d52uE/oZVt1sUmMNQZ8WD8GBlQVKDuPbzm9721xX1HOOji6ypa7
EqsC8pMKKePDy5v1igjz/a8uA2tyA0topFaGgOA0rePVPner1W0Ji27rYqOYOz2OTZprKCGdko1/
FkGXxvFby97+QgBzn828EMpkfiepq+fKVnZmMNsMkLJybjVnIaxpNdR+iuIS16I8gnb2lFHey3zh
sNFupIG/B01PIjoKr29FWnp4UDRKjrAFL3OQ2Lgk83katbRdV1LmZV5EeQXmyS38B6VNR3HfJLIB
uwNKNSMvvF+441dy5j+/kCPlZTaI82rw/t/MGzbydHfhQDQ0N6GFHqg5usR20ceqAiJCXcvxEnfl
BO2sQ8k58qUc1pUIZrMAYQ+oFQEivN+t0z/fFW59LhzRlp5p/B4Qzm1fcH9X0pgts4pcmppCz08v
3sEVS6oCPgOA+7T6uH0leXKYK1nJZt8k9SwHPeYglD5S78h7ePFkMLcSPkTQ9A47N1J95T0g02ij
d74i5en2Whb84OWesZnmuDF6I57lAFqY5B03mbCQFdEkdPnOjaFop2MJZa2mlyRhwl6Fz71TExPU
0kRBvMi//kuJrCtRzJZ5Qg/wNhmiNEzCGni0uAEov6EBgTMS8Rcv4bN4Qt8r+/JwFxe0jpQ2juaV
acRyBdpRkHd/ctzLsrW5EMJEjLLqD207QEhMos1udKYj8iRnTizElcJELKPWWEYgQkrpqKtDvCup
f5Y+z+MvjiDeljFxy1BMMdokvrasfZXW+pOT/f68rc8/u62AAIPOaxHDmoACB5r/td3Me6mvekOd
n8jeIT4Wm3GbHr3VybPDQ3hAK8T+n+F53Oc2+iCc27K/vs2ExleyGQ/ko11ZBB8ekhkBTd4rO7Rr
cJzYVbBKHV9dt4BALzHNX/XbzkYrOEhWOoWKzkgBGDL8k6czUEi4w5iG+pluDafcKm6SE7Mi6cE8
yNsYpHQfZUyqiKRvlQL6EhK99PvMt31v3fopVQ5JClbFtfjqmSvQyqm/zJgGwyu6DsPq1EyrLgO9
x6bRSedz6qILzhfIFhrG3TFRgJ4fJmbvsgzo2JWE169kF7tJI+fQ5kQqPBHMXegMPG0Vq59z4jJ1
9f3rE2/wYikqvVoFcxEUQdZHuRGzU16Rl9KRqeKTTMM+PvDme5es1ZUo5i60oDU09QqrqZ1oUyT0
BVCIFS0TOtddjE3K8Y0Ldv5KHHMtrEAGoHwKcTvxA61Q0j+3VX/JhFx9n1F91VSTZkLH6Gm6Q5Xf
QEdXQDOyfs7X8uNtUQuB0ZUkJqYo0bmg+BIkjSuZHuqV+Wf9dwKYMEKNtSpS9GkuIon0Tb+vOAtY
sIJXC2DCh0Gq8yyLcFWQGt6oTpWQ1/Un57h5d2X+DRfOqexDuW9jKHKImTt3bJ1RWfPyTbcPAl2D
1zJAH1vpuQEZ7echX6l28exxOvFv7xSQq68lxMrUmJ6Ik/DOOelOvUVoblOOj+Utg7nzXqmDerfE
MnYdEvXn/n8FJJuRM/5jGH9M4CRSPSiliGpKTg4hiexHEF7yJjF4S2AuNyDmM3+oR+R9RBQlExtk
vpypvoW3wtUqmOvtCZneS8lsPsIt+oRdmdd2zjEgOlt1GuKwlj0PEoSduD3MVRPgaA3u2bd5s6+3
74YuMvdbRI5+qg2cSFkSk1AfnQjlmmvfZ+1nYoGrHWNueZEDdTpucCYveFvJ8PIGLffG85YTUt22
6zoLNoMRtFzJVCzmtGkI7xHC2Sk2xIVWq1aU4ONiZ7sTST/CQ1Nyk8mcnfrSjAtblaepWvcB7GFP
Fff3PFepk/A+4j13Ocbkq+R+IcZTjUDzciiYRlxXfKLvucMxuosSgCAOyA8V/AU/3jq6CZSETsEl
MdBNlU9EeyD9OycKWuqtxlzGtxTGtNeZMoW+JeOirA1i18m6RPbBBcOsDbTsnHgobncrEU3FOQKL
+Kiv1g1G8dtfn86reLfl5VEXTc/3r2FVBLF4qAgi1hyT/Hdp/4P+as6uLirhhQTGCeRynvulBwlN
Qywq3O96XNfbHn/Rul2IYFwAhiGLTM4g4hnHpkNK7pHbEniLYKK9CMUhQW2g40lluyEx94FOCspR
DY7+fVVSLjQ8aYNS7nsI0UjQkRovD+vOxVhMfrq9GJ4cxhmorVmHZYPtGunvanItDEVQRzvfFsLb
MSbMqwYzrHWcymlX7V30JtrVc8VJT/F0l3EEYdcPcd5DhHHndrtozbNsPLWal3hxHrVu5FZZ4zww
aAyuXyALP93eI54AxhRY2YS6Nuz/aXp60R5bl9tXvWiavy/G12P7YgVqNARxOuPTA3h/Y5GX+DgQ
lDWTre/eXgnnKL4GBS8EtYOCgV4BgrI/ObnDTQ/fOXf8izr2h0O+WAtzyWuhbfVWwmmXTmNLrkg1
1JVAbodCc4iZ0q6ixoNTkad3XjM8R5NZtjtNDdp5BnLeRMmuI/Jr2xPt/fb+ca4kCxAOgqFiLErI
iDa9Yz7/kVbGavr4O/vyVQG/OKTBbK0iMyCkp1oO6C1bov9Ux78Uwtx7xSvHBLAruPflMwzYMd1g
6Iry2nOWqsqXXpSdNoSDbcZuVjh7sFYYh+3opjmVL7Grvu3UNU/cT7SF+RVwoXyMKYhqr+u7Gsr3
0u0l3Qn3hxOmEO/jAdPFw1Z5pnQYbKxTip1PTI/+y8zGxQ9gTEXU+okGIIBZCQ/+GiBYTyZ5Mmzz
37zYvsWwpVu1G/osmJ31i7jajV9NKpgkzN9ua/tynuZCDBMTTIGRFaWH0xvgGtAH9/7q0WzFuVNL
1YvLQ/uKxC70XYSxGI0Ae4Ze0t4Bt48HtkqgmQKURz5EpID14GHHcFfGBAqhFxoYjsMG2k1G8oi8
Io8Wumswn/zlFqrXzinoo3JUQ2whXqXpOVz9es2occ/LqHFsH1uTS0TBM1JJ+2r5HYi/6Rzx8S8X
whgMjFMOqTZAxCFdu270ntUuTV5uC1lcBgYZ584aUCazI7ygPS+HKjcRKQDR+Z98Izn6Ovw3hu9C
BnNDizjUBSmBjEq2waxOpa36Mu54SdRFR/Et5YdHLzUNBWt9jt2if5QH9OHPzb4GZy3Lr/kLMcwF
1U2gTxiI3072SIN7i4DVmkjb5ri+fS5fHS0/nPqFHMapg7bB9JsccuJiBZ7R3x6ZUccIdYCjudke
69Mu2giuua2JgRdRAbBeTFRznuDLqdyLH8Hc2Rx4oXoRzouV853/APYg/Qk+5FdAhFVq83zJsom4
EMfc3CnwMPA6QlF2BxnTsrbUzU0y8oq3rMXg70IOE+aHad6neW3MTztUJshLZ/vb6fPz9glybhbL
c1qlXRL6IoRgDK183sk9wcsIwyi3pcw24JaasJH+YAUeAJzRkgOgIdKDh+ZfxfoXmzWv88JXjFka
jGU3K6JOVBvDze9/twLGOoRyg/GmHt8fMAtyzLhtDfNFubFDrOPGEPg4xhp26KtM6775Trihr5HD
Q0NYmmwAzMN/TCnbeBX0MrJiAhYy9zXI9G4i6PrNHitu/z9Hs1jv3Q26l3s+VpQSgD/TlgQPzy2G
hIW74L7YVOKqQ1UYYzvG6fZJcSwsO/sumH02l6HnV7j1JNx1J+AFuHpgc1R6cXkAG5t7/dBkzu4j
5s8q2FcLRqd9bnbx5hzbXCu+aAEuZDDWdezDWOh7yNjpq2wvbiV7IKNCX//dO9PE/C5IlQEdxaIf
ADYrDn2wdOOsnpMTQJeffRICMwWu6fbhLL4zLwQxNk3v0rYuxWgWZIDMBdOBvDbjZQW/EMHEI6A5
nqRkiuc2JAnR6ejU9GOg8OV2QHhZ5kVdu5DF2LWhGUYQbGHfupgegeqHF0RoW7yYYdnjXIhhjJs1
mVNhRBDzMtnT/l6/a/cPOSfNt7xvoLTEFD+0GZQF1xa07qYRZBDZ3OrQuflr/4q4lNb2mBPVlW2u
ys0RyA+D9y3OmHX/wmDXEbjCBLHI8Zid3PEZKIXkfqLei+RwPNzy7l1IYmKh0sqsLtIgSQRd9F1g
q6QgKRbEU4ZF3b6Qw9xW8JG2ggLmyJMN+gUBfk7g1PgXV2KgQwPMI/OIOlvkb3u1i/u0groBTVKn
c9wxp5v5nexL/vpSELNlmecNeuo18zWNjyHosrrKbvZvAylt+Q80ot6Xp4b+m4O6lMpsoCg0njqN
2ECFTC8p3pUNgOY75IR4guYPsbp3KYgJGAepE4YxbfOTgbxg8o9Ka/KYkcmpjsWWkyJcvFaXspho
MYlEP2tKnFnjIoIbHWm+VW5tF7AWPOKKJXN0KYuxrtrYQgl1HFs3o+WuMcmR24Dst2/bcImnHfOf
X1xdo1YssF5DTIF654w6DFzTO7BVQOU72jigIPNhBrmwcDyxjLFFj6xkNFY9G6jJrTYAObTVV9VB
73LjJMfht/Ss88nfly715ZYypjdO0L4cA88QN2HKSfs8OoZruNZL/xpQH4Uyw6Si5qT33FEjruIw
9jjslMHUKiy3wi5jgI0WO0DIADu2WHHBKGYl/O8X4ge7ipImupyos+K48oyfvnelvU5TzSHjE097
loKa7x0F2NK19uCZHQkNxmSgpMm77PjkT2+3G2/3wNHS+Tu31sRYk74v+kZPIAcoRG+pE7gfjZMd
ZRBJcGNq3pIYe2JNceH3OURNroryP0iGUNjO0PXIDW7mL91aFGNNNEGVxaDEQRlmRLS+cxXlY1Qf
LBQfM9GuEFdXtt6t+2Zlta9l0f3PsNXIo4ItVf3CUQO4MaOUiRGGVVCPc9OlgZqQAmfqFHjxZ/T2
6S1fu//I+fKEFyYGEbcm+O2XnPp370pOtvoX/aOAzQRCFgDUTYBAMksRTFVoEmOY9RCzj/OZCQft
lU9huKSHIHw1UKsXZYyFMRbE7y2h9oF1C7QCkboZtONeW51j9/32ji3ai0s5zHo0qR6DzoAcoOn/
Ac8uCTeja60kFJ99m9fr/3UArCJeSGMPaAhVNfVkSAOjMHkbdn+m5y0PLemranJLCGMqJq+vymA2
Sz346VKi/MFzztZHAiwj++5xsl28Xu/9jao6w2e03lobHmPLYpnicpmMEUlCUU47Eb9g6rZavjvv
HvxjS0Ry7DcIu0yO1i95uEtpjB3xpjY2hAnSNKAOIJHRvjSvt7Vk6V5dSmDsx6COA5QUTsV/RW9d
F1Bjc1vAT8JlWIhLCUwMYsij2Gg11lDZ8gxqM9kZ+sANom1S8nLwH0KakN69V317ODv26zajnzwr
ufQ0v/wJTHzSCoY1+doccgFvIEYiVyafPGx3ngwmGDHCFHwuc6jVPm8Kp3FefZu3jMW85uU6GMtR
1lkzmtqXOhigPj2hi9jx7A7dJmdxZ93fPjjeghjzESSilKez+VDu3FnMQEcUPm7LmL9x4z6zye/G
z716bOAnkQiSX1WSgr4N3AqcCIOj42wtWx4nORxCSOmhdgB3ngJ6/Py7hTBmIVOH2hQEbJYdItgl
MZ1ojI4pXl/hoj0AXqSpA7oQDDrMmVhRIeV5J+an34o7beJ7dX17GdLiVn0LYB/hhQAm57CcsI4s
cFx9q9MBIBARkXNSwasfs4pyKdNmE/NDCS5kMkY9UhI/Mkr4XSDC05zoGNaeo1vd7qjo0vLub9fI
nJVc5kUVp9hExO8qFUCMKJ8TN6b6qaOvgSNsxHnAtVtxtHDZQwJcX5ZxhxWFVfauLxSAbUpIO6w6
O/qnpoFI8tM2Grj1j6XwE9C2/5HE7KigwhiNCiRpMjS+cTVyGHJ7WrUyd5yIJ4rZzN7Q80EK5NlD
uZEdH/ZbQOjzq7DzZ37qyPeKGEcION/QTBWcWR2vkS4G8bNK1D+SQ/vJ5ekHTxbjEhHQZkWUYEmT
2wFxPAoAKafQ+u4hxIgKL0e0WNO+PCvGPda9lqVA0sSoDxCYFCfdWxUSAc1qfpWgZXCXr1Euo8Hq
9kVfNLwXGsJ4RKCyDrnYQapirur6uWjvzWalncXkLLZuKpLb0harj0hXqqjVgvlV/4rrLqL3uDBE
QYwVvFLuNi7a7frDfkD32L+p2F6KYfYSNHgFoA3V+W1ukVYl0q74rb/x7vF8e37q4vdimL2LG0DH
Sz4Wg56+kgQv8zDo3iPGM9ANb+/b8il9S2JiilZshKm28OgRndT5SMh+fkLyYkzu4cyBwMXhVFbR
+uV8OHayP2Q2EPbh6RWHd62Wfdf3YhjfFXiGKugBxGT3tjvYrVOfy434NLz2JKKV3XLS1/OvvnFK
bP1MSEA5kXu4xS9TRopjge7OjIsx9WWzf0hRQWAOtNOZY3o2jxd7JwkAHw1KaNwMpSe5L6FNn9uQ
xmtlHbjyCZ35m+4xcTyeEi5qxoVcxsKj/UHViwRyK1Q0fpfn+/L+4bbuLe7fhQTGsBfoYoy0GhJ2
3gHDhxR2nXNCvDUwNn0E4z3KZZAA1pV07R8HD/Bwd3299vt/M72LFPn3OTE2XcsqfyxFyMIAny09
iiRbPfCmDWfrcq0LAPFWMSMugfPK+DFxp6p+k+SW2p7sDc/Nzj/v1qevj/v2wf4M8a5/JnOw2tSO
gT8pLRBVajc99C7lFVx5G8EcbA8I6N5XsRFvj/e8vlTet5mD1Icm1VsD304plyds4X11vTWs//At
oQWYdntS7MfaBlyPs/fhfJ/en55vn8HCzMC1JMaHFLCEQjdvUUw2QC3uyQ4G40m3iUufHrPV7reN
++bYDkYPHU5H4Fch+pYyMV7Fw0RlXHVQgIP7uz+HZ9NJ6QfApw92d/cY2KB839B1+OTQ1n5aH1Pb
o75rbd5v7wDvHBmnA+bYSOwq/Aj3EblRjt/86Wqud5dxNW1njuJo4uMD+eDd8oW02uXHf0zZma2m
1b6vtafn2BGO6ap4Swgw3KOzLfAY1G5fe3bc7m82HISl155Klryp0uR5w+85R8n7lcx1L4Xa88IS
uvzXX54lX3jXbmoVy5tNFbCjeY2dtxVQZ2EbR0FMw37Er9YIIZys+EKe8lpHmOudxWkTWrOOAP3+
sbYcOT8/JI+Ni5SyvX/ft8ANHXd75bnRqHEI3oKBRPuIB8Uvz0f63y/6j7m6XvJGw5zvGAitqUJi
sC66+zmvXZNsXbov55Gs1s7nX6oDc7NHw8g6QcTGDoRyPq3wVI252EOBxs9Yx7fxKItLEj/kq61z
tx/JI7UfWrJfv9L3p3ZHV/aM7bZVIrvkxbGcn8DkuW/fyZ90S+aVnnyF5hcKHgYSxjkmrGf3uyWo
cEe2e/A2FZGJ8wEWgNvSwLN3WyG+TNuFuF62JqNPoJYl2dgW2Qy28BaT9xgl03otkE3lYqwwJXlJ
VNWOjwc0yGgbwdkE7m4zIr0t+0R5u9OOL01GW3l3GgDqD87c1DloRPRJ6fiFs57W7eqlXt2ZoqP8
0R8ksLutVBD5rqy9Aj49EpgkBPnksC2BbEHMg/QIVBDiB2hLTTZtQpp7/VNCF+UG8Av4C5Md7gYw
dYL6a5Xsf30qEUr05rGypac6s6P7zgOFx2O2LxonfzbcnDb4ucIf81WLvjoiooz0K8UFt2hN872H
5FK6ksD3cbjPZ7y0j4O4adxV4X5YRMOE6wYVMypuS+fQQ2gYrwc7alHTRkpDexOdaTfclaR7ujOd
gCKRDSYynQZ24UYmedmUBDTT8GY5He7Qw+sKDdm42gqaaqUUz1EK2GCFvO5Xa2BBPBqr0HEMBxnp
g/Xg74oMZYwHc5s6gPbs3QKl8+RNA4PeREZ7kKj1YezkjdoQLUXF93gf2PlANno4903pOyToHhrQ
a/ae/a5hOsMkZU/3r+Jbutr+KnfH0tae7+TO6cgT6NMyOwXek7IR7AdvW5yNk1YQIK4C0hikQY6A
0HgFwGEJdQ392PX2uBadTbs9529pTbVVYFOzBW5M6BpH+D6noUYBJC/MtaFFAzoCMoF4QvbO2zjF
+qknCjBxs8/33pbv1u/n/pemEBJsbX07bsxHDFyAADxYk+pD78lqq0P5J4E0B0oyRB5Uhen6A4qm
k6EQtwJ1RfRhUGsTHdHqckecp4okTmnHNpC+OnAc/+poBx6nbWx/thJgoNYV2WyVA50ejqErEumx
OgewgCcEvjiP7njc4B+7PSkGbBoyVx1+i+1T7P5afz9q6AyiJj6KnRDoS2Bnb9PKBTp7hv+VnF1K
XHAt/RJQ7H/3nPytB8R1guZclfR2WDhW4hzXv2jyoa7u8t2xpVgpACUMlIRXIfhRTsXKupekXUJa
Oz5/wMuN0Py9twd4bHF4x6AoUQvyLq5lUq8nw92ukm1OHq13PyPBZ2iPL557Nu5BXF2cW9RctzlG
jm1cNJEMDvL1a6Ksthshsz0fWhk4Lc0OKHivqPb+GlOgxyqPM+zPtrXrmpJ1QrC1f5AJFTbHpCHj
Xb1LnComZL1xSoDEWzZmpn1HvhcQ78R3BVmP1MPefMJWAY+UNLvz+0t695y6w0NwiF7tbHCntYjL
0CaHrY713zZoPFN8HXj83bdmWRemcVByOeoKWGL7cX37yz+fudc2nnlUBH4tVaCtmgMNi8SOdtQA
UN4THtW4zJPDxByAWsqFOoGcFxfAUYQc7gT6+3DyHVxpsgapzPPOEcnT85qHI8eJpL5qChdb58d1
KaVzlIakPS9K43l8dtDDMIeiF+Yw7XnXuW5gnyLUyzPy6wRD6z6StbPRVtvngFBAYr+PdOvbvLaA
r17XG2EU2xfgqXJSNgPW92Lbh/8j7cqa49Zx7h/6VEWJWl+19Kq23d7tF5WT2Nr3Xb/+O/KdmagZ
TbPunaQqeXCVIZIgAAIHB/e/bm93pfkGF7o55mbqACy22YCpPbcwad2zMVIHPFe+aU8oAllf2/Ng
OQ/OQT4+4AqYd6F9/wWjtD987j5vCG7iCzVPpwCuZqc71/Xuu2Puynez9QbB6Go0psPbi5tbzz7t
T3aPT33fKLsa4RGactINNV1MastveZVKzs38jnsWKhFNIobuzs/b1HJ46ib/WXK4uFDfYe/il6t9
kA3lHDTZj7552s87vbWcH48o/Qcm3FFmt7b9K0TMO+LtOnslxbbgQlQTISInh/VNV35tky9t0P/R
Qk2EWMLHgF/e3r/ev/hnef+6Pdn70tLvGtPZbS3zAf+jQwDlU9Vx8IHWdveAYYKgA9jxtJVzGdlM
uxBoutrNhw7muOfrCrUaPhpIc1IMhQQ0XGbWKgWjnzYphoMiMKtEmPv+Vd+hHU6w6yPvlNes2VIW
Y4+VAPgZUHd1sJqh0+1+eubDfJacFf2Zylcwkvf3ihjbPHphGg+qAiYb6xTf/0it5AOobS7T9Uqr
86UcxjYbiV7nhgI5GgLb3nmnPyqMPgCrZwaCZgHQY0xzNJ2nr2pzfYG8XWRSPW0doZKVfO8icfx3
Db7nQetNHviHJ4Z58gWRMU5hgeXZiWfS1PR+plCKBDfw+nJWX7RoSMCsRMn4nmZ26aWVQItzb9C7
x9eTiCYV+INqJyCyDgCCqBAtpbaPsejaPvmcO8lLzmVfy5wupTP6Lxa0GMNylt7e39f7zPl1fXmr
qaWlAEbpx6SuxJpCgJhu0tHONUfyrDd/T2rHeB49G0fHG9DyX2SCB0+TMCddYx0smbxYGA1c6pMB
Ghb1ECEB2DiTY2VP/2h1vyXNWrSw2wKmUrY0wups7zma7NpGkB7b7Y7gwAROBua/2Kr/CGOdH6iS
s6oLsazCVswes/VE09sTdGSAqlwD+4rJWdyaU5p7qP61jazHi+Vh8lMRi0vepp1ys7UkFJyCg/9w
Xc5qZmkph0njiV5Qe3JodI94MOY72abdRnCKI0rG0jHFIKLk5CGuwPvlEKFWqN6UmskzKitAhtma
/V4rcw8CTLmog/kgRzyMY6fZ6a7oPJQ//udNZe6DFwkCunBxiCNmhQAnj5Ehmyf95h90LF8uiHED
kSSVRjd+L2hm60rRUN5vMEVoy13RbAnZcGG5dYwjCFVdHpMBK5rnIhqgCOrQhosuoZu5S8hDrBTh
PRaicYwrmaegjCvIiFAZhjjf8w0o+u5UW9j6kCjeXVfQdVfwWzcYVxDJQSYEvo9p1cDGx9sE3LIf
IRc1Ic0qdm0fGVvSUt3AaBmcmHzukTnCbFMLRKkopBQIbA3L24SgVNx2sJ6H5CTs/dt6x8MtcY6S
LTAnQp1KngzfOlr1U9uCG0P1C1sNnM77+tt7Ch5PzACXEHiBzJM5urQfiyoXsNhu81qDDKkCwvqB
51tXmjjQab6Qwpyc2hrT5GPq8eOzYQZWPJgDmCl9E2PPAQZInHDjP4w/uFJXDvJCKnOQcppQOZWh
lt3mO6bEW1V0kHPZHLgTBlYObCHqj56G2pNCv5zvXmoS9AAqjmQ/8KCGlCfkslL7f6Kqlr4PMjuA
yI1j9pZtwkOzk53ybNxP50SfWzWB67EKBCr57qs6SzsX1jszD0/IBdk2Wu1ssHTYZGdwwcRrUejF
BrC+I0/HLJtPGHtNdKu0DGAWfnju3WdxfCmAdDLV3WgK+9FDteC6Cq/5DEUE6M2Q0SSAMdeM7Ewh
fhxFsAujhZ4nz3U/Cm54+N3Jy1iFCyGMY0r7qAfuDUJKJ70xbuTb9sk/qPtyqzjhOUbv4uwTbzJn
dxyQ8vtqATz5ys4CUoXmCEA5L3mxgqzBlVosmvFfRqwMZa3he6rNSXKIbG4Hp7tpAEThtdFy95dx
YamgFa1aQ5TtzfnmGFyvTw/GG+/FtGLeL1bE+C8CXGGiBBBz+uEf7nSoTG+qznVdWb1Ci11jzJ3U
lqSUR8go7jy3cuTNGW94TijPWwdj7GJVjHzSePCG0V3o/BS2FZ5g/8TnXuwWY9zQriBFFcFKSqd2
cqd1ADaFe0/5g2PXwvilKBa4m/jioMDx9o/oxTS1Iz36KC3c5JvmqTjx1rWW9LgQxhg5YwLmUxaw
e+Kt+EpgSE57DVUe0d6gqepdPown/5DYKuyJ/dburexD2eWWYLkOlU2YNs+0yv0hOFHk25Hsd7zN
zWHXvV3XorX018VHshYn6KQimXdEHwDKfgkpkvzo6dT6Td7tAnXbUjOndoiB94oZibfhaE6KFUxW
RawkdbwISXIAhMfCiQI7mg5Vca7LLSkeOJ85f8YVm6UxNivCTqpNI3RoRvYOyot/HL4rPFuHHEGE
usPMcWzQj18liB/CzTNH+PpVUzUKMDnmxevMQQ6qOip5gIMcrf7jFTWZ3mxQGMzs8NCfEh11jMkq
JtMJH+VbeK4WP43N/mjYvHn13++jP7YBsy5VhDm69MdYQCIJ1BcwQQ+BcdQhUS6i3Icq1We5vxt2
IVo23lBjeIhM+YhuH5vXvLFuqQGp12Qqgy6UMJY6o5VnBB2eVbS14k8MWEz3uKQP9vX9XrU6CymM
kfbjQhUzH9tNrOqXYMVvyMrz+D/XPcFCCGOiE1DfSHoEIYgknlU0I4R4DfaPxDxfX8xKNkTBFIn/
bBljpltSkkouIAfcqvfSA8ULcHddwrpRW4hgrPRUpXrazOoJp9bdfr4lu9zmxNbc7WJsNFXQwlhl
kDFiQoC4K47dof5lRVse3/vqVfu9lu/vWGQ//KBDrPCtYdDuYS/cq5sOOarrO7aWHlgeyreeL6So
QaQJQojVDBu6QTF8MN/DmxEtyondpKZ+q27mwcjGHsXLQ4jb/ut/lM8YXXGqaZXIuEfP72Jqicfw
8RERMIrYG9j5u3xfAEtG7wwAC7ITx5jx7vB3Smi59jSISKZDdjma748GeL1DyzOB2+ep5XyD/rBV
i6NkjAUhvgaCZJjsVzt0TpgDQW/KV4R0ig3KSv7LfTbC18SxVkNvkkmtcKZFYb68ic+ReRQ3KAnz
ljX/nj/lUEMkSO+rf6b3iy6QOg8O0zDR/5qRDTADIJfO78D+FGFCTHnHnan0X27fb5nMVsZl1Ka+
DpmooGUBTNUTJl1tvnrO2taDAUWjsorEsYzaBda+0I1QJmHWFnGPcgK4RbxnI7boEVgRPDf1TbKz
3uY8hQR0lozsmfJcbX/Z12/G+uNr8QXMKcpB4jcTDfrH1yEzQSXoH7qjAeTC3FYXmeSYnfQb8FBi
8nK25b6yV4OMhXDGJ4wGlYUhhvChRZP2PjM91zE7x+EEM2uwVuCfNVWRMfjUMGRmkWEUtDRQqh6+
RwZSoQth60CmYQ0ZZrGdwp18KE1lspuXNjLrR0wRPBYl3DmJQBapvsQP+HdX8FBjq1538VHM4lEC
1SY16fCewMymJLbkxycQ/tcvnANeSbCBh1CkaHARZSp+z6JZqBhmzWRhggEij+NhQoX1zXriFuBW
b6iO8IgQFd0G7KhzD0MRhsAb5pVkr+r7UT4nt+p+uB9SM8Os3vczD0i7lmdT0BJPcZxI+Moac6A5
+tcVwUv6x/Arfp7nzs4Vl9ByNy8/b1Dd9E3tJJ4n4G4egm0RmZwtnWNf1iKBVBT1OV1SFUqZEGPM
ST5EJO0RYozor6geYweclS7B8NZh+8DrVBZnI3BN3OzCFycY5mIR6nHZg24GsyHKm80ACn8P6CtL
2Co8OrTViFeSMFdB0TRcF5a7x8+qvsx06EtlD5vosUktX7NUSEt2juW+vU14JOVvBB3RvzjbuqZG
S8lM1N94k5eHXd3/RYsPRJU7Z/wwAveXtJHMEplvTqi4dgOXApmowB+plwstlhp45om6iakkJtk0
vOBnzcpBVQ2qabPWqIy6dPE0JRUIxIFm002KcYBlZtXyOS0ww5h8DPpGFQwLrXaWAa6n/MZL3lJh
N2ofUSCZXXHIRcAbs64z1XwnBmjmJ5wPXOn1UwCx/v2BjILVUh7SYr5NuEraJj74pn/69ECZ8eZb
ZJeUfNrPecl/qPRCIhPdqlHWUd3HzlMw35WHpIZVrumMQhS8V1Xd30wnA4XSwOrw9gUfBZfVdi14
kWATiaGqhqJqzAcEoUC1McIHKOCrdO8NNBUM1o3AjZLWLdVvQfpsnheXV++rcWpmHXsGszuaol5j
U3aMTfYggrv8IEMT7JsP6VhYbWZGB+OuOfFyv2vVaRzvf9bKvqZpJ3UxKfEJx5nPvNv3n+WpeMmO
0zbdf6CLFOPtd07k7KKtd8NLsM6q88dBy6qK7kpRk/4gxJ0ST0qSYkSqqZyzycD6cXFeK83hUN+F
DOYsZT0xJDGHjFNzl8XWnGM8IHDZPiFfbwJaJti8VOD6jfktki3jemJZ9GM/9QBoKMcU2YkZLOvc
gbA9OAm2uC9/cAviq05nIZKxjp4XF6MXwcna81iz+oyJ3eAcQ6sxtIZPBrMqTaEYkqqosiHrzJ6S
KekwpUSGS99vQmJlNuiP1Nvebd6jw8hJeq6+kFBD+rcw1uV4bQr+lBrCnjXkIIGZEDG+SQIxUcKL
BFerSUtRzC6qYRKDq1bqH71t8wsEUsGNpO3rfIO/pROgTD08KdsJ6fi+5VQgv995f1yFxSoZb2O0
yaj2KUQ3G828jSSnaUzgh5JzA6wSUOG8IGn1EbNc63zGC9OTZmUaY17JnHuNRKTeYeBAs2YKeKj9
E8+tqPNAP6prksqEsjFyFWNqKHMACCoTwAznN8Rg/ZTsXeDw8TarCRiEKLI0lwYVRWG0k8aqIICB
BlZloAAC663QTSap4ulWTTED2eza3GjsItVAQtp5ZViaTVKJFQYh6q3qeK3UfFFBE39e3wY6i/3j
hNFyq89Tkg3pGwq72HAyxUIu9vHwmODJJlti+zpKh4SaQ9ubRpBvdHDKJO8EBKwiOmv0+2j62cZm
Sc8JSqfJq/JhJMC0K+WPRDxLmSmNL0hpO3V1yulXKpVWgkeo9CMuzJgAGG7GmaVW27Heg6pBUzlI
lVXDDYIcRNnghDLYteRKRLSeRsMjRg5G6mf3kOWgJf2IH+jT9V1bP8zfktiCdamJfiVJkBTtDdB/
oxPD/zEOhxizsHB672GwjZDt7fccsWvvIlSt/73A73bExWHN0ZoPcrIBrY4isKeoX1Pr0HArYGuR
zjw2GRAmA/NZNSa2igY6EQHYiscQg0ynm/qOlyP+fm2wWreUwFwGnQp5jPaZ4VHLgeMWPFMdndGp
MrSDhIfJHQyz22e3hWwpr1KwT4KtV6CvBcNZQrMddqBnqy2J2oRitGh/IsgzR9DWyRqLve5vhQOG
QHbqTaLbbbEzuE+ptdgYNpESKotAGiqsUaQ9idMCjrSy069TJ1jqvsC8FccqPrsTP+xb0+qlOMYk
TpncV4LczzZ4frmdHjNQgmnOy1wv1J2vBxQTuEmONQ1YymRyPKOnDDXycj3mpiO/fgs2sBzzXdR9
CvION7ZzG7HfTuFR8qwGnkuxzBM5K9o0nCaIzcFlDT6IW1AowBSZco/oXrbnyIjsegB9y2N+rOzo
lDuo/nPSS2sWcU66ABupahgfzuhmrrReqtdkht38SGzNmayPZMvrt1jNYS2ksDnsLMIjzi9pj6tc
mj9uBROlRQuj+hqzeYjd6KiVvITyagC4FMnEEXkjJaCIwsJGR/6cHu3Nu925su3fdVt5F/8MHI61
WovHlvKYezIIGQHCGfJOBeYrhYX1Od3EGPSNQuX8PvvFKwusvcUVMDmJIi4mwWDuy9ihEeIiHTuE
ZHLnJXag4YU6hE1iCRPoG6+vbV1Hfotinsf96BFJbHWUgrb0tVbMUrM1NGkJIPOVNpPMkbbqbhRQ
HMoayKN1QMsuV+Y3augFMlZmI7St7/ODZ8O93KvHiIubXd/E36IY2992oyD2EcKiEdM2h/1Ymp4N
1A1KDplj1w/CHmAanqKsPWyXy2NuHCmnIQTwf37YEqu98Z2frT0BUpRxYS3yrAOs41mIYh9BVdnX
VKAQlaTQi8YS5cBOVEsEPnE6xK1dZImT/BrSU56HVtvajdNPr5E+mT04yLIDlU9Gb/ceMoSHsN4r
vg9Vtqp247WW8d4aj0l+9FSnS342wWtdnIzg1wQCk2w3xpsAHGO+k+PlVXmK28u3pL6Jhp2XcMaZ
Mv4CHOOSjLIr6DOIqiqSxlw7YNSTMe6VyC00RGCdpSedNT1rAzXTdLKkybCu3wVmS/8lD4QgIuj6
KaReKudYD3rjg+XeNeInUJtuouigIwvS6ufrchjN/EsOBeZJx+xRXZHZSxDWnq+PRuQK8lcgwLcD
e9xIAkcZV6WAANxQdZQ2iMJ4Pl+O+6ZrstjN6+SktJ/gU9v40+f1pTDu9a+lLITMH7GI48YyLct2
KmJXRsPpWH4RNA3Ld1NqZ33FsR3z9y4U/g9RjFEUhLQc6gHrAbkthmi2JOcIYEzhHwKYY8nqOGwx
dCB21Z6+iOBhA6mIM1TyXkPoHxB5r3uDE0ZaZV7fw1W1W+whY6i8ITcGP8PC/Nr71WixqYTDr0kV
jhOhJUfF2Sf4X4tUoHRE0/BYZHW8AkeN5mO2rts1jhycyWAR9S5LN3p3m/kfuoiX8HTStMAs1JNP
Xv0UbYNCbw0Jb2rtqnouPoTx4UphSL3c40OKMLJE6UlSY7OYtte3dlVnUBXRVA2vQo11N0Zc5L3f
QT1FHyNEMFQoSFSO1qye3kIEc3rj1I2q0EFr/Dq4qVTF1qp6E2jyr7RWOYe3umULUYx38cpc7rt5
NWH9RQqQVwWfheZc37F1GYoMxmPAfkX2PagUstiTvondimSWLnxWOvq3eYgEnhDm7BOjSYsW983V
p7PgxSbpTt2ocXZr1TSh6PjvlTDeo09HTE4zIERKMSq22BbCI3gyranLrdx/+ye7hlqYjiqchKrG
pRmUSDf6TQUlmPMcZfVUaLJZxRxNW901XVJQXcNjDQNfLoV0Ydp3QdHGrlZ7vZmB13unD7m3aYqY
l7XmiZp/vjDrfZ6Iopdj77zsOWsxHas8Y+4Qx+6tXk4dpDM6klfoHWGEjBWq7x7tY7eutKd+0j/B
GcPRAfal8Je5Q/6EEEXUiMGO+Um1QJXTeozdVPNbMw66G1FOj1ma2H7TbsK0uWtwTaUuOqGpxCo7
R8380KnDwI6p7/aqxwlpVjd28T3MGUpi3HmBOsxrHs28P9fKZxE/X1fGFYukEMA1iA7wHnjHGD9W
ZR3W2UJPsrbdDUSPtqpUIPeYaEisEt5bhc2szlt8IY4xgIVk5J0/4BjTot9kFcxF/0OcyJNO+pes
At1tso/Ry4UCE01TJyuAIxQ5x7wSKCoYeEJ0ggUDy0Ev1VUY0HKRjR1CnagySZ2aitACsjk5gYRg
F7wDw9/3KxcCmWOM1YCMRjXFbiNRsAeXGh6iXqZzpKxYsAspzAWpMXBBxtT42B3zLz0Cn4iobHvV
N4vYua4x7LPsrzNcbCBjvxBntFGT4wzH9j5Qz0WIYQv0NO1i5S7GXZExsLw6NWClbzuOEfgvoikQ
IhS0WYbOnJ1MEp3ENYVTUx9ieGe/2GihSeJtLIaOrowYYuuddDC1qNINIkCO+JX7iC1GEVKilAJR
wIT8GZAEYxZLsTt1qR03eDhhIE9yf317VwJLhVBNQR1OU6GdjN/Wi0Snot5GbviVYmze2ZOPwMub
yeRKiPZS9fO6OBbv99dp/pb33Su/sN5lnfsV6brIDdJNn+0DN94F5zax2/4WaXozASvL8F5LjyPw
IWLu+PJnVf8SlVsvsTLF9mfeE0e8FbYgIfkfv4xx/JKhiE2sYCfUxJwkk755W7iycBe4xkPx6CMn
utXPIuiWDZPMGXdTCRxC7jIvtXZAR70Z++sftOKCANmD4ssArWqQfmk4Bi1qjA6laLeQvwb1Pdc5
R7F6g2X8wRRaoMxY6JMQtVC+gEQuZiUfg/457EwJTDLKF6ZN3F5fyndPLvM+muGHuqbiFsnwqJdr
KSRfbKQQr2UR5SbhpU9tUX6WGhAFVTVM7yPGedmJrLl67oMNZ5MNt4GyKavWFhD+q+r7wCu5rVpl
vG7R2yOroqwwHxTiQ4PBwAe15GB0W7UAexRYtje+9N5m90lyLDVkx3U7K7ah/CTZRfs+ybsgiUCM
lHDu+epBK7qo4yQMw1Dmg1pcCY0E8QRu0cgd1NxSlDcj5Djd1Tu+EMB4wamiYmYM0CSvfm71cduX
w57qB6X8Wcn620CfE1A4Xz/xVdu1EMmYFTGCHhQdRGbJkxwefEDkw4Ta14Wwdcy/jAnKJ5JmiOg0
/I6wFjsHm5mLUapDShHlTtJMqhNjPuAGE2bga42m2XhhNpk+GWI7RP/HthPDjuMIVzd3zmJTpEzQ
DcBc01Ttyz4IBBjQ4oO+QIscvFszEgO1Mlm6dr6+5FW9xT0yUDKaSzvSpa50hHp+6mHFo6zcwlrZ
wziadb9TuuwQ3w2k4bbO4Bf+cXMXApmL4pE8qOiAfFDXnPwJDwiRp/6rG4hqG1V0quqUBdzEYSEq
sR7GLhViM0o+0tYSayv7ocaOl4FsQuHF9usCAe2Zk2mAWTJ+FQwTeChR3H1NCWDHZTcaJkeOEsdP
BStSbJk4gexb1w+OhTL8pat4Hslwfsh5acwtLxtATSM/iN2g6RO7TMXQ0oZCtVvUC7Zpi2Ic0LaT
LSTatlKMaCdpY3U/Gn7I0de1m4ncvagYoOeEe2HCQ5oZTRi3+A6QssFtWdLL9YWy41O+F7oUMH/A
4lL6VOjFIcd5qltqpx++02/F13SnbYKfDQiEHnMrAozCBSvbvWJRChK++Cbao3Zd3yZ/c9zgH9/C
xI4aSeokCvAtCGnUrZgTR6RfndJv0upcte+i5wYJx9iuBo3L9TMHPUydkHmgSXRPY2IWr6epskfk
9dG8gPcczAKQvLyS3poHEVFJxtMbuSTUri+3vPeMRh5IgpxFrJlB+SWpb9cPlUWa/msjf0uY79Ti
UPNKoGo8b2RrBUCZImWPqTQuDdErEe4Mh+5qzwzHkONFOGIpYa5qM5K20usYibjOjOTsQ+odNHm3
3VuWd/uhuZUS0x+e/ezJT2pzIuiSVjkGd/04JdVA0t2AyWD7FOWyhotBGsNVm+Iz7rLC1EZxk0To
D2yG20RLtmiiV4LQEvxd7UsHKZN2nM2fXQhrg0XEaTqlOAGJhYmOUTIUaNFGTl4MnrMoNdUItnES
rFSVdhLa/4g0mGAMt9pI2AzyP7GXS/GMdiUdwQbocAGKATSqV1ilUgJ6KwbyjMMglU21iOPZV43U
YsWMuolRpJRDMTvV9iML0U2LRJxPeBNc1xwB2LHRzCHpmiyy4UOYNTkZRS9y/QksngSYucCp+lfq
v5PcTZVyQ+WKk2NZDVkowT1F/nKeucyY3zhGj3VQE1gkrUaI8NoMhh1Hr2GKYmOG6bHVyeunc9r1
HP+zZiIoAn1ZhRphZCEjV0NzaQmmW6SCY9XUB0S1vOfqbEtZLZU1MMkTkGmgRsXc1a4XxzoWYIQK
40QBJUvD53YozcH/un4dZvt5TQ4bcAVSEwg+kvOYYWQnjRdaNKEInKUWbgUeFu+JmNetvhZ2LdfG
hF3NVFREL5BDneKNXj4Pv/T8vbWlqjeTrv4HJ4XwgGpoK9WRNmL20a8wNqaPKpja/EvwwNCqvF/f
wLXLhXcP/up4cID/59KWG8NQCdqENPr0ENUnYfDtsKk5lvu7xPvHKRkYnqLDaBKs5FIIGtt830iQ
vGjCRtqFnj7aY5g3NiYZC1YtUHE39r7gDFkIeFWXtKCKakSrUkrFlPSqeE+6+Bwbup37nmcFWj9H
S2PlDHmlW14tpJaR+JSz82sbg6AIMSG+GqAjZmNitAJFIREQGjWDFdd7XTfVTuXszKoQ4J1R+MEd
Ub4hKwtPKhiK3IVxmbhTaBYpnrrvcnN3/YDX7jocFu6gRBATsAC2sPUAbwjCxE2Q8Re7ryzn8aet
3Qe84mFJRBwxYdO4Q10XckCwCOSKLAFvj7T2rVo9wVy3EmplPcdsrm7aQh6jTXKG96uOlJDrS+cq
lTdd3lvc3PTaohD5I9ZBWUZG8v9SZQOlUzJJqxM3ktDVEsOkiJOjkMExSLVp82gn1zwO1LWTWopk
bJnSCXUedVXiFv4H8tQ20XOOTq/GL0sRjFIbJFGayusTty07bYt2L8kKSYCW+LL0txledlaVN9O2
IFp+EMICyRcKdUkDIE3LxkCj29/XzeXn0MtNTqZEaDUFKw7w2ot1NOfzEAxrXh0DXkUZdmd27LMu
LS6YovdyqeVN4jb5Ge7Hs8XopLq5KyiWx5lMsaaWCAkxxtxAtwgg+JeiGlX3krQrElfpjpJ0FtvA
lISn6xu25lY1AG1ROwDhgWgwjjtGd2LlifP55YbVZZg9RPetCEID3h1b3Tc4HcBZNBQrWOvXViAL
7DI5cXFFrGmYtjJ5j5T3IFMOXpDb1ag5Qcx7/K+qJ9wEmes085Q5ZnngjgJlmqglroQhx6RXznnW
W2GCZkz62HeTQ8eXVIstLUKdNOhtzyh5j6e1eAKDkIB3wfPJQBfo5SHCDXWeOHnzuoPJnMtFpjpl
kdUM+mHUMkcAa/v1I10xNCpGmYkzfE5SJZ2xZpPc57k0pKjICuiZS45aYXfy7Thhol/yHvLc/cr6
VCwMVwJTGFX1u9N4cR+8rC2DPsG5BpIrxS/Z8LP6KPKbiVfaW5OjzYAo8H+gmfSbg2UhJ85iDWVg
NXH77Ch7bqwqt2NdPymgg1cl8eP6Fq6lUxBYyGj8llE6RU/i5anFRqhr3Syt1lJQsnRiYRc1uE/i
KjJQ3gZGzEi7Q59ojYURR6pFArnfxkklbK9/yMr1BH5VVilok+YwhznLshArIrZp6gpVaXXFz6m1
dUSjLa8vbeV2gvUElQCKcc8oSDFa2oh5nA1DkbqVjCRn35i1vi/31LDEyZTlzwz0Z9cXtnqcvwWy
794+r7MyEGeBpR3mDirs0wtpDmLiXJezVhtQoTXzfGltLpEyPhB33esqDztYR7sMdPxfYFGS7Saw
dCBY732kGl6m7fCFuQGKtUvAps2JllZPcCGfcZBFFKZDqEB+pOLtQB6EIrRFozObaOJs6dq9x7Q/
3HoZK0ZZ7VJnqS/2GDWiJG7uOQKJNnGEXg5FDTZ9buyyqATNmyHxLsrsUJlAXIUT1JHrA9wO874u
hUozu6HuNamrAXF6M9TkTfRUgCcMLzDMPskLSy/idOMlunLT+lOxlfQhexriLLCNqJ8czADF4/v6
ma/4TRVVJPTbEwAN6fflXpgKufcySffi1M38Lt1MadJaYQCDpHUSD86zpsYIUr+NH6AcLMqqiosq
At1v4mrTp1qNh44cehuPuW0n8IApa/g1+BAZY9vQIY0Je4wmFyINxS7MUlesqv6mCzTP8QgRgT0M
fAdd6+Euz3LdCYEIsEaxB+YDXsIZ+rZwkr6qHbHPOkAhSH8cJkwiIHWZczZ+dTdUWGgDpEEUdZNL
ZWholpJxrFJUX/N8G+cF3SpZYGziXE2cSZHDO9nzsv310167YAB6zng6DfaaTT3UTUinBmhMd9IA
O9bo3Ti+VirJTeLx1jcrM6vs8OXgc6CyJKNke7k+MQlDv8+g7EV1UNRzkvOu8MpaNIJSxTwyD0VT
Fv2eUV9vJh9HXCj3XXiPnppexJQU3ljjlXMCYzRCSoLMowYtuFxHE/pIpIgjzimAP9XRZDOZyiCY
o9Tsy+Hn9fNZ2TQNYDqCEFOmikYYtRWz1PDVQMRtzG6j5pRmvGmqawLAzoKHNaw7LO28qYvrPtRZ
nIgRVlPnhe7EVMS0lLrRtteXsXY0oEtBL8T85kWV5VJKjNZxpfMg5R1IOgONTJGZ8HoE1s5lKYNZ
iZoVMyPnvBKghZDiip0UfdrAAfDg5SsWcuZ++c9imIs6Qo3HpIWgFiUDOkyWODwhgfn3zcGFFMYh
kbobUy+HFKHdDsWh8k1Z30+5FeacQgxv35joxZPUUuhlCOrH7UQs+lW896Ot8m7nqqIByqIgr6Ii
LTH/fKFo3VhSqmQ6RhLLqNRXeCQ6qKJJnF1bUzQFFoCqqNZTlAUupdTp0OYo1+cuqb0Pw7vzAm3T
x/rOTwqOSq9oAWA5yKbimUA1DF2+lNTQKqQYHIHzKUrtWMk1mBIDOd2Fsk+dv317gECAiBn1j7wU
8y4vK30AEbKRurqAVtPyqUi/aB2ZXcVJPq49+FDsnanbDZA2AVh1uSYlzQotLqTUnfOO94L83KqY
LeCCb9XshaNuTdTqmzuhsa+vby3xrgNIBeONib5YI2PlgsGbowuauiRvdmMQO3J3b2T9sQeJhjr4
J68QLZ2cNFXgSF5RFwBj8TJSYP7QmSxdLthvDQ8lLCjl/MJtZGr6+duAAWHS0/UVrsoBMQt6JZHo
l9j3VyFU6lCKOEG/RNPiYOb1oa1OGQ+Pt6aTErYQfFtoe/nDNfk1oNlFG2ZuIn2V/ckY3sWAYy3W
RQDjYMhg0UEjwOWOtRPiVaKlmTsI75n2HgAX1ifn67u1Yip0ycADEt0GM8qKUcMgHfQgUvPvZSgo
I9bpPzmOhQDGgucFGSo1KjO3Mk5AeE8TWhCrE7casnbqcwULdwogFAzyvtyrwheLLKJF5pbiCZhd
qtl4oXk8Q7QmBTkEjHWnwA0AjHYpJSNjV4GBNnPF7oiRhqYc/+j81zB/vX4oq2KQ5kUOHlllYMUu
xQijRKqybTMX6OFt6tTgni2lxjJKjgX/jvqZOFFXfgv6NhYLRzFqcVwJeQcNaw2T6o0DgZskDs8I
GuvuOL97wr40E+UxSsBiOvmqq9fGYQLVafdJjMe/vWzAeb7DY+CYEIhdLluZxGJsAlTOsuxd7t48
9V74f9Kua0dyHYd+kQHn8CqHytV5prtfjJ5Qzjn76/eo9+52lcpbwsziXmAeGihaFEVR5OGhfh9p
f36ZXEhhLvug7IZCylHITq1ha7laAv7YkteyueRmLTw30bMNzCq6Q5l7BJ1lcmSoqF4BcVFMBkYZ
QpeVCK7YdKuBQCPCuDwl51ASLDgMCDVN6vmAimIpCeKslKoYXDb7SFyFIGiLhXup5VxcC7ZJCcyQ
pZA0TCZl5xShXIs5od2EFi91cvoBVLdF4SVouPLRbXvbHqiZM9Z5IYo5bVYNeHplQtQkHvS430WY
bVeLG+S8bCH/HTb5OpDc2yKpid0SSVd/diB8JRebsQX23xxfKicvdoahkwbMd9LEmxHMWx1j7WE9
gzvXgKhSc/1vU1Xcx/ou795r/b5K3nyr5GhzKVVoIcGMSicsA9xszAWMQ+HXkwRA/Nw8xKJMaiEE
S3LlzqriTGFI1IgMhS0beDBklfnnJYIL4cx5wBs1k+QSeynnp0GWiKQ86N2v25u3FFNdCFEvd89o
Qy00TbpC5M9iR/8QJNsAN5hIzJBYIpkE0O2tKs3g+FH6u6zVnGuWMVQ8koNpyLE4qS+cvuycQK84
+qNe6ZYIxjCndvYD0QdeogntYQUAog5erGbDK/DzVsIYpSHpwIkFUrIftt7ICWeWf5vyk4KoFClO
5lZDB2VT+Ba0hBytvOddHkt3GTb/vz/PciQVjd5LPq20p5vpRV1lv7OtZadPQLDc1e62EOzJtTaU
wv+20XFWZTGBR5x1TTmoyCQKbd0cm8BvXF8SuBSHNNNxvf9fq2MOb2Y1aZ1mWB1w4iDzptNKC1vF
CFXeHLolt0Txu5qEWhTSFIwFgEahlYJEQ2b0gIKPsAtBd904KP8j+8JRHU8UcxOjTKPkdQdRA4bg
KtZgB6HpSDXSzvJr026S7jGfeJkxnkzGCAVxquumgswCtex68ABqI3XsNVO3zq1dJ/62hM1fGMiX
QtkcViCHApyyilVKq6RdoVH39u8vpVsBg0aggYcIpTBl1BiWRePnPrpzDMW29o/lLtkKrvGjWDXk
pwJip0dxrYI9+rbUpVDjXCijRzMfhK43ILR2AveRxwi5dA2DzR2pSxVoQ/RBXzpyOcLLWVAtgA3l
N6k4iKK41rMXPH7S+M+rHnhffUlilOcboSSFMbAuRuUU0Uh+VPCtaubd1tai1Z1JYbSFB1aPq8Gn
FxPGFQ+lPWq7udkFyYucY75ZTXEWvKTWtWNCLhOFfw3vO7xFNWZluRxEJoj5URkE4MGTpOFhqEWe
GSwEFVQKcrOi/ImzYdyfPqVgGEvTFOWxUSep4MW9XSnaSu4l0gQ/JxB75WO067/5GudcXQeikIw0
+mcyFRB2RqeIr/XOzIG96SUMwJNRMcHU+JADuOEIYRk89KaMEE8D2aDKhyFN6dO1UV58lSNmoQf2
YjFs8S8dIzGdZQB70kpcF8Fr3JV4XCZuAlhp3X6XqxcJWRNr3E/PcbbqcwP4B6lcT0LJaf9atBpk
9FCTF9FrddUHJ9SKXmdYsJ4dFRQftfnl9lHgCGAb35TMqssqLYDjAOmQn7/HvL7PhacXdEnJQSjE
k5bFL51HYipdVhvQpRyCaajRvLK5z8VDn9/HE+aR59t0FEkw8Zi66Hm6vKEhluLOkXbHzcm64Umz
aAQyQmzq4glW/5KF+yzK3FY0HS52cVGLOhIegIzQ48ccuzGW8qQfqbDQIIZwj8c0J6a9dvBYDi2+
oFENT8pP9qyzl1Dsa3I4h5CQhDoi6Il06IMsCl4KgieGLvRMDBJogHlSMRkgVpQwockPk9b91WIo
ctUE1RZSkJdS4hr90Z0/o4aUNbSlG+2UQsAJbxearEHSBpPTaHYT0A/miROnKHuqYoKlHNWMoOnB
avBsPMbdSpXftUaxA7+1wykBPwlYg3lpz0UXci6e0WQC4HHkZzhYJubaGcYx05/kKKK5XCHFCMbe
EUrQpXTvZqy5rVytDdAVZmCxIjqX0uP6+oYmJGTskcHSgbFkrm/MzDX9TMUJVFdV/TOIarST/47R
Wc5X+nVcfCmKueXGINWEuMKq4zpf+aDADo5TlHjFMNlZ5BRmRqTBzn/+uQ87Xx/jYUpfb/tpylKa
mDXUl6Ln3d30B1hfAlwEuhwQ/eAOZ1ZV1WIhijPQgaKIHTTcKnoMgpdAXeur8UUQOKdjyXMpsgx/
D05H8LAwy0lnsczVCdKioA89qQT7hj8JEwQ3yUbvjBR0oWjQN4zUua1HjmAWW2PUSq6B5BonhtY7
1sHgpNLPUVtpyVMIFOhtYdT+r3T6tUrWZZq1XMZ6AmFD9MvMDv7E+f2lUOFMiyycPE4BJG0yGo8U
JtHUl0ALCMb2ESnnBJPLjkYGUI+m+nQAoS69mQH2GkMc+3Q/IYs4tKcsaI9leGh+FsJWVn4KykpW
fFcEB16vbMGJfluPi5um0GgPqWMVWaNL6RS1l3UdPLaCXtZgg2SK9Ng4rV0Nv28LWvQiZ4KYZfax
oJaJBsRnPf7uVVvfx7nbYAwGWtD/P0F0xWd3UJxNYze3WFH8FnrhBCb/CE0onGfa0kUHMAbSpihk
YpIsNc8zIXJlxKVSYjVj9o429qg55OHp9joWLRBFSwqpxwXE0jSYRTiWViYj4se8OgzxsXkhzuKO
nAlg1tADLJOMMgSUGwkk1IEd2SIn/vxsj7k6pmcymKtaEI10LBTIKLY6eVFJsgVQe3tvueX6d01S
DAbqSOPW9q8cr1vbNu1Xxavck7oWOF+yuGFnH8LYuTjHaaxM+BBF28TtURw8sXq6vWEsLyeMAbfX
mQzGxEF9VcdNARn1Xkb/8q7aJR/hT+XUYIirC8pjr7e1mpSPwpO5rpyOQ0fAjt28Es8YfpeYYSbN
EN9h0BTs3p5JtgUpQVba804lAjHswgNiLiDxt9KtMd84cmoHI/c8aZV/zN/kH9kPyZU2Mv5yWzOL
TgYQHEoDAAgDywXQZYkSd4ICZ/2hOBogj3tprW+MaP3/iWEUoMdiIIMXFUFuus0w13A41aCKyddK
9Quo2r/xAGdrYq7ZeazN2afAcm0MSOtjyA5SuQqnPLNotRjTCq54VQOfEmO1qm+lgtlBiBG+oG2P
6MK3pu6922pbSLTDbs+kMHYrZWjbjmWg1Q3sTdQ5nb9W1P2gvfXGO0qvVWvaoMVLAFsNeUWhRSdn
iSYaFgGwBtXApR9VCj+PBB9bFknduApmRSWTWUuOlNVVTipT4QGAF5pvsViU4PEa/rxvGa+nmkE7
RLmJt7k6Ox0G0vcYxQT2Tk05DCVG0VaFXSPY1x6SAMWbBCgKlWM5i6fh7AsYnyiBJC0QOnyBaA/a
9zrBecxX6RbgDSPmBYPL+v1aLWNAlh4OeEn4cEkzOErC32PyJPjgAIm/3bahpRAXRB8YUYRuXryY
2NNgaMD2tXG2115DzMsxnMb4nkfTvRbcyW3rypXg3Ra40JCPaZm4FQEdB64HnW2XljPKGniS0hAA
FKtWt82gZKRV2tiN+n4AnViSgR9Knz088aNNNxWhi+Y9YW21TXc3JKViSwVmzQytLzwXlv+RG1mH
cjky1lo1gacBfaUkB7GD22cd+ovyztwmYa0CozRaB1OKrB1grMHm9pqWNouSR6PEDAb6K6bINCiE
BhDSdC+YjYdsLCnbyG7FxK3NP2cygfZUDfkGvEnwypUvtddjxGeig+11r+Fykms3yCsiiJw9Wszd
UGQk7fJRwAjJWAVtCvSbEI5l/Nm9o7e+WKFAOSLCBKdsw3GVi8r7ksXyShVtrIIIGKcKifm82mrF
VpM2osZL7S29UAGRRUyG9xya1pklieqsGwHF1c+B7NvzMAVOafZvaj5HtlUMH3HSpZ5Up7aqZiCk
7Cf3to0spmjPPuBqnWXfoi8EKPPSQRoH/S/Psm19738EPREGp/+bjA6ojUyMg0Wd+WrymGxWahGI
WG+GqZ+FPXmaxVvRokqBoQYfC9pqUfS7tMVI1cumGgT4qNoBo9u8azMvVQ+h8mB+T0Dr/3Zbg0th
L4Vs/0ccc9vFYxoBzw2XiCL9rzp9kfx+Fcilq2ex07acoIyaAxv/ossNPT1gZNGvSA7Gti1ry8Bu
KYI9557wM23GY2xuNDO+A0r1+1honEO3uDy0yaLeBmwTotFLbU6+UfVN2Gf7JGudoNrpHdrL0AKC
6l+YcG6ypfBEBeAIrUag5xA/k1hnr6C6S+RJSoCBL6raq4TSFQtrW2BUx1/s2JkYxkAwNlA1M0yo
hBh0CBXhqgfPCZBFjuzP22g2W468xTNGEUu0adCgJatLHYqhD65PA11CcvFtbNcxCCzrvF6rAfDq
mGmQFysUr8LqtW1Ujuil2OBcMhMbyGmIEqpeZPs+cBotxSQwRwvGVdsIW5idbQ0Pt1W7tIPgMJNR
HUZAJH8mJ852UEqFWK5UtE5IzUOuR3YeHaKCR4G8ZJLnQhh16qOIaQk+zCQ11mEhkTgunAGk58mq
y3iYvsUF4fpU0auHTgO2W0XS60LtQg2IXz1T7V6acnsWQH9paCJvWYuidP2TGwIrYOnfjLmRjK4f
YJZKDzp9aZ6cQjQ3MgD7nDNNDZz1ImhjoB2IeAmgUHtpj4Uy6fNU+kD5miURutHpwm8iKMiS0v1z
c4DRYy2wBXgt5VIQGOzDDp1N2X5KtgUIdcVN9DdLOZPA2ELb5a05KQBKh82hSNy+tjN/k/Oy90vH
6HwddOvOzDpORIzzkrCOSPOEOXGG/lFUSfVi+rlrdv3zba0tbs/Zmujfz6SFYITvDApox1NwdOdI
QaNkZ9hjaYSeauBBdVvcwuJgB5KM9zTaaACivxSnx4OWxyrulCYcyTRvB/0HSC7ldptXxyzhOIiF
tSHpD/wmsHtIXbMkTFbRFeXQUYdUradmj37wUPftnjfHYeEsoZKD2x/4yk9vdLmmBO0PQQ5U2V5E
N7Rm2lW31QTegV3wQxdCGMWhuDBqCu0GSHK3q+2pP4BqO69AucLx4kuCUGfDGEBK3wdOksvVKJM2
T1aC84rKYRiorjC+60JKOv0daGOONSxtEEC2AHyjuAfANGPqsjxlQozpITTu9RM3LrYgeJx7TtzL
k8Kozii1RGpmSMmkrYbBySKRq4eYF2wugF9onQRNnRhTBeWxlZJOqMCVUif5PpNR1FWeTRMZq07F
rW8Ue6tR90pzEgA4E1HLDlTzlIjqCgOeUNIIpZ2S84oAS5kRcMkAbwFyIUq6IF9uZJtPba6igRH1
KDccQ2KagJEK9UEqAoztuldTW7Gcrn8NLMxyTqXftw/6J50M4/chHrhc4IDRj60xzlIV2mkMGgC6
8yRalf52GDaVsKtDASW//gG3jhc0E/IzjV2PnWhr+csgVpgecBh1kCrsNOG3b3hdshq6Yw5M7yBt
e+V3jqSGIO8ieZW1G5PH87NAkQM6Bwo2QGekCEwxo7I6E4UunBtA9w0njVA70YN1ikFnaPAJbQzu
0UgZTK4gzbYh9ARf1YukiI7JcJBGzOaajRWeq3dDw3vxUl1d6RJTX8EZoGqgiqJe9cxJi6Pe480L
kLYgF4E7IkhelWrVcsrGCyffFJGvRyu7Qhs96N/PpASjWodWGQGQlm5FEBsrH3gvWcY9rwS+0F+O
hgIkzug7hvJvM4I6yW9UrQbbgvUUDts+/GnkbzmIcQoltlPRqYd5NzbBnfUR17/b7HcY9U+dXBPc
fYaYrNGaznkKLDgIWghBSzLAQ2jrYr5ngCkYgJJTPv7EbtPu1M3yao6Nx6HkufElUWB4RD8sSmaY
scV4196PZr+iswyyKHHMcCNjmCQGVNtWzkNNLEvCwwYNO9jSK9IqdY5MtQTs/7W1VkN1LPXXiQd8
WqoagLHzSwgT3KGEK+RDVwHmL5tO6lu2kP4QzNzWAu1ojL+aVawhmzD1nqm0T6HfOKG/bpXeC5AP
xnYCCSbs2z8H0mHWN+1qRWmLtq0w2xkLpl6XMwCBc/0q+V40bPXybeS1ry2cyQspzJnMxVJr0SOI
loBVueYYJP1C5rybaAdHDEsnHoMm4PIkalLfzK0PiG3bbNEImm01a1ebu9NtF70Qt8DNofsbj0R0
57L56wn0Sqjtg4AOdUBzLgmwXMR//AsZuA4t1JZMIK2ZoFyvgfTHvBrkyOVnbd5nAbqAee0ES5ZO
u0v/I4O5aSYxzfyqhgwkdwGYVO048XDWwX5pObdXs7TndLIUyPpwOWB8x+W+wFH0pR4CDBoVRzUC
/3jAY99ZiI8xkfRLAmNVvgX8fpZBwjSvxRGAKssDCxTaBtAYoWmc5SwqDm3ZoGtBUyv6aC6Xo4w1
FNcDJhQ9apE7qUimYurzbZUtmTJYBvD7NNsNgt9LGUD11PLkQ4b0apg/qkeje6kCdHxyotZFvZ2J
YVKbRo6np9FRpN27ALQn0X2wwYvPovHY8KKEhbQYYgQMPqK4G2A+GXMr5Dww5xy47Txt7gy1ebIC
8ZjqqL+Ysf4sCeIKvftoYMlGznld2K4LwUy0LIAZJI1KeBw5GJ1GlZHfbwg4aIkq1hwHtLRGOm2V
ziAAlJvNFAfqbARCD37TGTHjLG2s4Vd5h6ES0osiNnaqy95tK1lomQD3xZdA9tVRxwkKiAoa7uRW
2dfdOK+7REKjhI9xT4mGkkdjVeg3mMNsG9TmhKmKBaa7YS7aOupFzTZbY0gcwcqz2MOffs5BpKxB
UD5uON9JjwTjmS++kz0yYF1VzADMq2am7EPrJayi+9gH3a6/iyzSoGgTZ4HTjRMxtYfbspe2n/oc
WDLQWFdzIRK0JCZyiKhJwxOwlSbSSz9MEXVVXeA4bZl65atVItCkDOrwCxZzmvw8r4xSRpSiNOAW
rlwzbsmomQ5YUtdKs1OyXYAhdCgG2o2Zr+KQSIaXVz/zaN36liOWK0u3ixF5Y7CTTy2JrfJV6XhH
fumBQ4cb/fOVV7Sc7dQEqV90aETJ3L55Q6qMTNNdr3SeAHZcIMC/hxhimNebpj8qXXJ/ezsWPA7A
7Bg5CNwRyLtZxJg8l0IVJoivUkoZ9qD7uS2UttRPJPAxoteQ/k95jOWl5ZAI84A9aaM9mouIMqib
wNqULWZvouon/JU4wPBAjY7i/edr9+wxEAmhOSYGlAtuUiKYL4LSEN0YiIBpH4L83AUN5zL6BJZf
Gd0n4wnty8eFfnlTlPBiuTZhqow2oNzbJ+hFjCMSKu22FnQMqBxQB1hP+Usd1+t0EL3IN2yzml+y
yd/40mM270tFARtyfNdiQrzlBYr57faWL51AjFil9zOqExiqdfmFpl4FRh2hf0buewAzBHT0y0br
lfLk6rMycfrslnwwVE/Vjxgb4JNLaWFpdHKBOQn7pChcFaPJcwBwdDSTKcF9hdmrTSP/nnN9fXuN
C0Eh3XMgkylTI/bhUmrb5qBhAjQYjEnPgpGTeVwb8+ttGYt6RL8ubewCKJ7NlBRihUb8CoGnEX+0
rU5bGShHacQbzbAkBy8AcMFRgAhQgpdr8bOg/jd7rBxvS2simJtt552nB7w8Fv0h1nTPBTH+UpAb
JQ90RKBN2HlZFTyP5gNGl/Rquxpr31WaYHVbgwtRFcisgJpCkzpF3jO2AVRL0befsF//ZQzUQ64e
xN4uTWObyTyeu0VZoF9FKRwMS2Atu9RiIQ590ErowzAjFeTuQ+cW4CktrWObRGuM7OIRFS9VsGj2
4b8CGROs/TadMh1A6ij7NQteGqovkvgDoxqcorPH4GGOVcfHMQcN8V9oVUftkfJQYHoJ81jJU6tv
xg69UWrupERV7Cl0Mt4bYgkza+HZhSwOmu1AVMrsHTiYtSZWgfGsDStY9wLFwzfV7Bhzp6KuZAqr
XPfTXZ5UwU7Xq9GNzf4hlALrKapk7SCBFIHjepfOPIbm0jwssFToGLnc4cboQ6tKB4DkGzRXWCez
fhgDXki5uK2o09EsFv5Bp9ullKo19L5TJECH1OE4YBJhMRqO1mdbKdDxb7uSI8tpBHWrdQ9JO3u3
93ZZ7aDRoY0X8KZsN2k+K7kxDgZeCEGKkW++3DvVFKWuWIZ4NQ5Vb8P1tbaa5L4Td6OJZqcxt1sd
L9a+K4W9OGOm8O1vWtQ7wGtILulIfrPPSTEbizTSKICsS0kSG2Se3pOOR2+9dH6xs6YEpkE65Y85
v6aVN10xULbRpnIwZX5yxbi0iB918arqsmOTPdxe1pJAZLdgR5S/FTf55UZbOliK+x6NeE2sH7Lh
TRLR83xQ53qrRwknIKcfz3rec1mMUc2W7o8z7bBqQjoRVvYFN5hUg3MpLtouBkLiDYKHP57L9KY5
i4YK1UyHwMKZja2q9MBUE7thaPoeyOAwwnUaxrUmdpOrjFLu6ulsSSTP/Xo/mZm+uq3cpauG9kJh
cADKTdjPyy9RinrSezRg79W5BAFvD6RhAEZsrw+S0U6VsMXsAut5iNqe4ySWLlOEgWC+QhOsgVfI
peA8qEI19qHpXjnVyNRb6qHpYsf8C7AzEl8WxCApgZn2jJxSTppR9bFAYIUQ5JhqskaBoHLaKeC9
5BeXhBSbDoyhCHpIxt9PPS6BpsTNpinA9dbtIVEw8zc54d3P8T5LJx1ZUmCQ6FwqeP1L5aml6g8N
7VTI6kd055MI473kbPoLf4KJTQoof2EZSDJfSkEvORhiexRXC0TpBzwXXlolNNazFfjkthUuaQ4x
IpLY8icWjznichFagWaishpTd14RoziO6U8t/HPgO9K3X2KY0z3NeR+lJrgdUbqVo1MwaMTildsX
l0LT/6j6YMIA23IEhH/SfgIXrfoh9EsHfHsGBsqF2cdtlS2awJcc9r2IKl1emzmuv6ip6QTrEFM/
yoTjHZbcIZ7sqN9SbKTG0tPBMZUJLhK4Q0kBR1Lm+DC22+tY1teXCPr3M1c4TEIutDnQl6W/yn3T
UeV7dBCKf4Eex8PgSwxjyybiv1qusZIUEAvppbM2tf/79kp4ymJc6VjXXRGglWwvhSYRqsoORIPj
NJc3/WsVzLn3AUkR1IpyYksGSBzr0DHRZQbC+L9xMBaCG1y5Onod2eEegJ1bgeFDUKcmniJ/KAka
Y8zTbYUtbT0icxCbgcoRaQ+q0LOtL/QwD5IBWCgcR8t4bzSBoM/HGeOWY8ZULeytTunG8Pi1AJFm
3WWkl5M/W2AG1BEZpg9R/4HG+gIjRkLhez0GrjT+ccgCADjo7oGYw/9XQIQqAbzDGHA4kxG9HdP9
bDZEDADil5PNUL/9qRrRsYZmm0+uSiSPGLtLxgpMIzmAAk2OCZenqdiXw3sAkqzbYq4jBXA5I1VB
iYUl7BbjPIVUnme5RoJKXkUujNstXclOOWfoeqcgBOE8+h8wvEZlKUXEwsgsqwZUZACxhy46pph5
dV/igpvAd6TbuEEwXnla317aQjxGeapB4Qg+VgNpY+ZcacowDVmIHDw4a+NopSknZfBjAlSbLYD7
JlETMkaFnczTXvT/+ExDNhKPONVQLdq1L09BlIrIAqUo0eBy3ZQK+KGHET2jvDNwfdguxTB+Vi2i
VjVL+hhF4jvOvBbJfl161E3vti6pI708a5dyGEera5WUz+i+3ptD5iYVcLfDYVBae5yeB5E3H/Ta
H1JhdMwhDAaxAxNxSdUcx8IQIuLK79L0Tmpa0B9wqOfYl55JWec0SnugoF0ZY5uY4ERrOrOwYn94
3ol2FZDuGHoYpOsFNmaJPYyr0239fc7DOFPglTjmnLXiLOZ6BXGDXaDjhhwwrTir7dpFn8Y3ce/K
b8ca6dma2HvDdl8i7zSQzEucLS99weIqrr6E0W5RFID+TsLwfDAN5938nTxY3uiTR6Pc2S+n9mPa
2yF6Fm+vnyuVuRWstGv7rIRUJ3j0MtKsNbTvyW4I9PuJANEh9yRfhQeDs81skeJqtcw57FOtrkQT
ep9eELa3wkbHtBwMsLHHnujia3E/Vnb01n5rT9UU2BhWEHnW86x+j486JlfbdfzjtiIYV3j1PcyB
DWMjTJoGesiQqCYr0TPXpV3anJD487l+y9yY89qgHtL0NcT0TjLb+UbcGh0Jjt9i8tG75Kkj2t2A
GsSjbI+bGW2Txnu0yg7y61H0Vm/WR03qlU9suz+J3uAc30RPsR94hWW2eeYfXWB2Cy2RIJvPWCJm
8CRJLgbjc0LgH20A3lyQ8WwC+0/ZyK4kMdYX+UNWlBMkzZ4zPsfI2yX3rZ14HLWzN86VHMbaDHU0
I9QjxueuJu/9pkRTahORbeKseaMYuMpjDEmZmq7UUixJPyTH7tgd5qO1KhuSrnhnlwW8Xa2KMaZa
1zMrrrGq0hFQbzFETNvpyShvJIPkp6cxXKO3qtxmmY0qUGWSSt/EkV1jejRgCZyLiC0A/fMxqD5o
oKGmiITLi9XKkQ2QDVh2uT+Ys406/qMUkuRwb0yk8E7m2p7dZhPv6sOw5tzp/+PO+JLNxGT63OFR
XUERY+2YH2O3q+9r1a5qu3X15+JB81rAoZEyvO0ylsViABDCCNQpkHy9XPKY6EoPJurhOUkwqvTB
aJ/iX1mgrBSQ2fcYPgLO1p8KEFRaueF1TzDh4b+1fSaaWbFZ5lGtTvTaso5CZ5sxGSfH0nZTifFc
nHUuy9IpxziyR4jsL5epBWA9G3vsbOt12xkjIkm1yZxft5XJE8Jc+6rlt5hHiAXJW39l7VLyJn3L
OAtZPpvoCfzPSpjLPumKQp+p95WHZ9xtI/CCd+q0arPtNO2N4sUMONcrPexX7v5MIONJZ6sOlaLD
qiq3/KVsJZtHM89dknq5Oe1syTWGdg7PGnGqR8Sa8KGjO64SzvlmaYH+sbgv3TEu1C+VBmVMCDJX
Gvr0XbS3dLn9JpNtjL7t7wMxXdO+bRNsx/Q/MjEKDnOT0FhjMvuVockGCX3IHGyjs/0TmsTDt8S9
Tz/ycpc5qft0WyA9sNfb9SWP2a4pFBO/DyGv1X6hXP5SvmOEbP9itRVH0P9wHV+SmG0L0bWa5H04
Pr/+CFCItu9V5y1dD+tmzRvHxFsTs29WHsWhGVsI8LTvUQGIoG83HOjx/zDCr9Wwd56oFmpLAwbx
lLyELcmJ6HS7wBE4TmL5HkeS5D8GwXjcLK7ldp6gtuj0CifrbTDRZ3JksvsrTwHoDGYeUsNj6Q8m
UQQ/gF/QqzU5Bus7w/6ePcdkfdveli/NMzHMenolUNvYhJhOA7WwraWeQIqV/vw9+dW62WsjEH0P
niHSr4TtCb2U1Y43cnEx7j37AuYi6edaDmoNXxDj+WOPpAElh0k+Ap5Cqf++Olpncpg3fxwHZWtW
JVVoaMeef4/c4+YtfRjWPKgNZ0XsdSWZSaz4DSQVbnAM7Ud/nWzAKs7xTTwpzH01F2kcdzWkKE/h
s27HTuWI3nw63TaQZQ/4pTbWA6IfNC7nBGL838pdQYAm/m25puN7wkPqloctj7d52TGdCWRcYJGV
TaBnENh7BrkrDu06WCnb40SszU7a3F4dT4eMExQTcZC6ALKsNehqYHyau1dfedOSeFIYB6hF4L4y
6FGWD0JHLBIQ8ck4mKTgmDj9HdbC0a+GqS+gNaAZksubeJDaRlGnZHpuxV4B4aZfO30UFau+HCxO
WLH4akfFH305qIeDLIyu+SyXm2tzn4qYufFskGDX35d3YHmPHZUYK8ktfOIT3QvJzsSk5/e/euCc
yWbbvDFNUVXVFLK99C6888P73u2+i5Zjun7h3jaQRfM/l8WcMk2fosYqIasrdur8nvokjZyp26Su
6TuJeK8DzppsGkfG6VNX/6dwJvpofVSmQZcNR3LyDztHB196gCc5ja+ADHKtB468pWDxfLHM0ZvE
OO3VDPJqB1ny18gVbHGjPeS71Ec+6i2wT4Vv81jYFuM62mOCRhMQdeINdWlKlUmhBCm9gh4PXoTh
l/ajTqLelp2npxNvds9ipHAujYkUIsySR9oQ0jAU6VgmdrMKkNDYzhMvJKHKujqNZ8tibta6COJE
1/Px2VFmp3ZlIpP1+uS7+pH3DGeRrJ9R6vmamINfiqAFjRqs6TXfGyQ5qh9K5pikd3kGwlsTc+oT
PQrhZSBo54V2/93YRZv2fe34NsDr9m1jXHKaZ2ti2XUxbB6DKiaICr4FFWn2guNw9caTwRzuqQnT
KB0g49tgv+6S47vieKETvWhuVhL7Ccmwb7cX9Zk7vmEUKnOigTjX066HO9ndNXbi/vhRkc3Be1dC
91l14snt9uChewqctT0e7HWO1NrmF29gN+/Aqcwx9wECV3yJ7uKh9JLADjbAm9vrdeD9Wvc8tsDF
iPl8I5k7tq5qpe5mLHmyXw2S3umOTiihn+HwoHG87WQcieanrVhVkJQQJzqqTrAxyS+Fc/Oxjan/
PmyGDvJDWrVSWcoWcyjTtKolnGv1o71LZbd763+gB32PB+ijQnR37Tw1d0/2sEPyCVx0A4FeeenE
xav+7CMY59KOtVSA8B2W6xzqfXgveV73UZF+8/gdybaAh/BbDMr0M3mMh0mKvm6MGPJK59srkG92
9fNo2w+8ddGfuToe6GtEIdoC6Rur22yaGqXMNOgWgYU7bEJi80rqy9Z/JoNRXZnE0VSgHf7ZyT4y
w+3Xlqs7e+ll25HdoUBOhoOEX8y4A2b730UxurNaqx7FCALF93eDyNsk8ALy+Pg4E1RVt9nqbvMc
OhW4lLbV02n9UPx4WIeu/WK746l3A/tlbT89wPfxDJmu85auGV+eJiaABZWKSwNUvLtpc9vTLd9J
X6v+vIfPAsQ0LDQjK/Hz6LwNVurTdrt+eHjgRLyLJ/5MCOPAs96QMOcQQpysslUH5HU2rPL2Sqh/
YvVkiODnBwM0uFrYSFesJfSe6DNMP3xUEskpE5lz1S2FXRiVDQQ4WtwQuzMhSVAkpRqP2fScD7GH
oV62VmGCiA5wNPfGW9p0QzYgDX2h6NlkbDEGxYmZ9gI2ffcuoskGTRGu/WA5pxKlfWc9rW7rbvG+
O5fHGJkvKkXTKz426HVyAfrDy+DbcEidzePm0bDv3e9vSM7bmp2ut+1qIllO1sHd2nR/cb6DZoiv
NhET7ClnCCbishx9ReJXem4O0/Pra0FeZ0dxGvt5XicVGcEvS/bE/YgJhmOunlBzW50CJ3AGsuNY
0ufD5MZXsGgHEOt1jY4S6/Phh6KvImK0JPv9CFiKZ7nq/Wplu0/i91P9nvy061XsnjDLksy9+4tz
aj478W99B3Nsujbsu6pHhf7VORSkInfJFuVNleBTBNEmK7smT5iohf9O6WEgY+/yVCFd27yOnmFM
OAQlASJ/NgYZMJq9V/12eMboLmCqt/2/SPuy5baRZdsvYgSIgQBeCyNncbAs6QVhWxKIeQYIfP1d
xb13CyzBrLh92tER9gsTWZWZlePKDUALQ5Kvg01t6Qhu0M/tYgqOo2rfDcY9WarsI6vkLcp26BSQ
VYiHC9CWGwx6WTxH5LY67v6AQQZ2CU8mSiQKO6EyB4SD5DV9d1442ILqrfzU0kl6gtzFhk703yEW
o5mykW9S3VwAQvWX/yf1SVkRudi2zyFvX9WEMb7/HkYNZ/VQYytHiEAy0pXWzNRCX84bpfvMhVzG
poK5es1IOS+Ks963GhCCJTUgQteIAfHkDGM8nZykvAeIHdqEJ0W/aoFhBhhWuoHv/jISNRQ9AEqg
EkIyMtMBkFxiUHkn7itz95kaP9rtKdxmPx+bgu8uxj1RxvkVJECHeOocFRin+FHZ3v4ER9R9TGNK
ym7byrHJiPqLTL1KF7VuhgElKmW9FVkXU3GwXZDwxGzCtV78Zyv6f+kwehwndVAVOeg0Rm0Hz4Nd
/pzvkmVOaoOXlpO/e5z3tJjLmke9GuoZaHWrdHPGNu59gX4V1QR0q7R8gflYrX2iANa6wcrf2lys
xMTsrey4dPyLGf4aLNkeDCvY6Fbomeqh2/QEre8mbO7W5GaIvr/Z9x/LXHJzjeS4h3xDsuJlYW3P
mqla4nJBVrnjGRxzOiVR49tmbEopDEqMrm162/Rl2f5KDS5D9HRZgzKmwYQ2XtgM+kzG6dN7BsYr
GiJqVzVm29kqN/7/M8v3p8f4I4XaF5euu51eRvb12rMtIPJxQpipB2DMEfVUxpa4WGRoFAWRYjt3
0NfB6yGZ1kG0b2EQC12MbJtd7Hd1B3go2k6z9z+sX5/V+vnfaPkXBeaYmuo666MrKKjQ8tDMXY0k
8Bu4ZpIK6/e7/6LDnFTfLNRyRhuVFHv/EhtwYGzttX1ObG5oRO3FI0qMd+h7F6W8xjeO9oETmokB
fyw1OpebgphW0C+emAepEoRQ0rFB/lxZ4bkgCIU6Ip8WBA1PoeObxZoH8jGR96NC/Q9FNmncF0mu
hDpO8bk6FMbHYOySvW9y3IvJh3ZMhbHI4UWOWn2BOqRCBvv3xRRevc3cQNOeakach4zLEWORg0V6
ETx6WwlpLBv18PfdzGzcf3dydAcV3DUKl8kY04Uw8ytFvDX5vPkHvM85Qb87kt+E15M3EZvjkkak
GFPapVe1iOY3UsgV2Zlx+YlpOnu285dG6iSVUXBe6ukndESRMazVArD5eYp6bri8mr+j7XU1oMnR
tw+80GvSHo0IMdZC9aq0kiPk1gvrBcAsJDIBoLZ8bJGoJfimvyMarKWYtWUQ6tEV3QovMbQpXnGO
i8cEYyCUDCMVXo6c9jpeDm5LoiXqcjw8xNtc9SM2GOMwlwalmTU4qvSltHvj7XLaVgbaFeFtoKdp
JRjzJVZdmhnJ0aEovsuvqrEgsq3Z1uuiwV8qs3+Klitl2fG6aSh/D76MTWo088UlKwpIy1ZeDUhr
0P0qvF2it4TCIyKMDdGvdVMnMog8tynZvnlGDJ9FwbqKrfbkyebVEMjF2q2ORLcCRzib6UfscJWe
c9M3Qzd6nks18OJIvxkynQjbLaqWmI90X5Pl7oeRARp1ceR55hMk6aIHDDVTwL/vcJvxtcIWi6Y7
vww2ygu1W5nZieN1TFkYWrHEf9gsToHHcMMjvlRgSQUebSLCOi0byRy7XeMtMGZObF3Ip2e8P9ZI
FuGMxjiA3AMxjDlghd+3SfsolWd9ClleVwsjQci5tTP0tMIh9QE3Ys+NxEwd7ZjURDg+Jn2D+2Xk
6I40w+pMTAMllWFMi0+MiCPZeN0Agod+wctlm5tvaG8ms11B8JeLqRqdLT7Jp6vxKzpdd/LaMLLN
Sl9SyfPt2FGfON7TRAX5/mSYZ0VU2hJY8jgZdNkbc4QOgGbcKVYXksY+aTtr5+2UJa/gP9HvQqkC
AgdDmxhHvdV7R/efKhWWawSwYBIoYlkMqmV2jMWvaMZTDZSvVyes+VzNTEA1ImLjScOE23NHnXlt
lASBdumhQiE4orMVrbkLL966rnKivqVO9jPjiTu9Y1YGFhhOxJ5q9EhicuJe3CMvbxtPBrsKKbHp
qHEQNxBlNVvRN44XN4j0DftGDWA2FBIdD7nCGO4ybq5tpKKwhJBLXdu2ZIsrlYT7ch0Y4W7m5Jbl
HtDMTyzjtSdY60Iei/ykdlM0nf9+AMsunMrsUtPKVo3Ycw7PIXGwRHiLNOcOCMHAvCGovv4Lnw/z
kmhWRzILKyzZefXrsEguuaQhxymuMMNt20js7Z5QU/b/PGZvovS0uKPEaHSFgaYwoNnUyL2iEyfG
EzjYBRKYkk8Cwz+naF4fjKfAsmZvoeGbok8SEhquep4/cTsjvqdU7z+G0V+lF/pUbsv+rHvX6yoF
sNibHBUyyYv2si5DNTA8LcHojJCUjpznsut1GDjgnAjvIxiHEfgBQesXOHvpFOrLGIALLcGGtdZu
FDNWbA/pZUMjTWzk6OXV0dxvA4ZKgFFrl4+/ZNLQj6WAUe1GlNS4aVTUrQpztpGvRiY5aubKkbEw
hetqG16Mvt+p/jKo17EhOoLR/1Ylk/MVEx7gnYQwXmZZiwCAmOtwUCCJ5sLESMfGw4Kz1lis4UEc
eMWtqTd7zDXjcaZJKYcagDGgcBk8op+vLbL4PKYmvK47phivM0W+FlEBmJJEAhwjcZ6TrrWCZaUa
2E2aJBGRh6e5/rPR38PWXgTHoD4LglnUh0RpOEstJnLn92LP2LgIQABKnFJtHzKyTcjQGG/BLlxu
02W4LN99S7Vy1QyWqtOYKXnF/mjT0hLD5OU3JmYv8CGo4QASBZi7yrf5TK8WPCXw+/Pz9eVN276h
c0H/FTs7k8Abph5xgBLGvxGvEU1G53MvVFshBE3hoMCwzE/bwJUtrB96upi12+F6MKvmGbx0wZRL
fMcro+azrv+vWKvAu1Urd6a76klN3wBNK2MjQGmjb7VFi6qdREYRr7XUljRSij+k+WoWEin5ifGt
S2XrHRGGtZpXpKi3dbTMS8M/PT6iSQWkIDEYINQpOvH9g1sJC1RWiqA/S7ZszAx9teNlaXgUGG0Y
8gr1u+7SnxM3NHUj3hn6+2Mepp5xoHr+wwMj4nNAkehCSXkg0m/j6vDEaNJo/PP76Pm6PyMvFDKx
7sGBOeCQ8n1NXg3v92Mebo4c44sAlIMWbgG6AqhNxh7HBWozCAT6c7USHdlSQOkIxGjjY4HmxPbA
dT0mruWOHmN5B7lWZHEGevqJZuORHa/Qk7tY+k5n6w6QvW0BzSjnx1xOWEaAoGFhFhpsEGqwI0/R
HHD7ZY9CXiMe0hlGvPSdXM5JU7upj/x6ztkzNXFxd+QY0SsqP9PrEOQkqOFMU4mcHlBQNsJ5RvTk
p6c3Rh48P2ZxKqV2R5SRRn9eLC5ouOnRepI9N06zTRAa/qk20o8AHZ+PiVE7wgrN6DxvNncUHfSz
OtHjCAXai1+eo+xilv3F/b+RYKJ7uelFrOIEiaTBypnydxgv/wUBrOPE4CRkH7Jxr126mlV+Q2VC
i+CIqhm2BpmPKVDV+XZKIwrMK6DNAjUIvL4/+xgVuJgdR3V5P08vaXQJsaQ10lUCAwHAeMXI1PHQ
BipPYaf0dT5igrEP1azJfZXegxIDhahJiehhGCvVDR1ANBXHa5gY8gaO1YgaYx3ieawGQzLvz+v1
9lZyR877HP85ZwZZkj+b1tpEG/KKgVojtVancpsa6fYdOWPOA847WuZ18mbiNQsDfIYwtKSS/nTY
910XvDhwUotGzDJmoooVDLTHQn9Grzoqgn5nXxciR0huW/oeCSFjFkI9wGZDxCBoYtza3THAJkuf
6LsrCU/Ho1QhHtqkZEVOQUqS/elTO36u9fP7mtfhMpWFH93sNxRZdVZH7TWBtAqHy9N1mRzb/dxN
3n0kyXmItZPnig0TtPMQeJ63IxkphhwkjSCKuD2vTIkmvV8arqM1+aCMSDCqrYRasEh6kIBLhaL8
dj8sz6l9vq6R+3Mca9OZOfqYa4TwJ335+c6x9ZPiOaLOaP4F4DBKqOJO9fJFKX6mqZVUzmPbNckg
Tg8JQPRbYYvlvXG59qFyDdpgOGN5zB8xDMxGvxr+tXpvCqG25hHWcHjd/yewFk0CAh0Ke7mQm1hQ
+LN7onKBNrshiIZzWWy9aFfWT3NAGz9mbPLsRjQYxpqsngdZFQ/nUPudNS3RxdXM563N5hFhlE7W
Yy8W9BCmq2wNSVq2+dwq4P4/ZmXSd8MWEUDpAGkRuGri/XkNaj408yEbblW0tebMyJzMDM9OyczJ
TGBMcghOJa7ohuEbOh8iKRa1FomJXtWu+QCPd9sijYMtsZvyLD7/3mcHmxTmRi3Ja3lMnkrSL0+p
4R4eczyV2bn7AOZ9kJVrXSRxNZzXL9eA+PDknnpr+zu37cQ4BkZhWo2ZF0b6y1qJZokKVbBHUZaX
07kVxb8Z1dE5MIJayYO/kAAmen5+3uabt4r87jPDJ87McDBS6T/tRLTIReYFTc0hwgKO+k/q5og6
I8LaMJthlU85nNv8IPunDuuphPyHp+SW2MKp9eYW59TpqT5ilxHnq6B7vVCD3TVaN3rrba/bv6vt
lSw/AsOxQuSgSyM7nQ4z88B7iaVJVfpilsVzU5qoSUSd0l6/aM5b+P4m/xjgTy2JY7VWZ76ufp1W
nfu5Eojx2lrWj5DwiiGT78kNnhu7MgG3yZjbWu78S9KnOG/xI5sdS/n8+Hx5v0+PYPRe+UEnz/IW
ahwmb5H2Y8GDepz6fVEA2jfdvQPAOsaVLkOxml/rxXBWF9mLdClf9OxqPGZh6paAIEZx/dDMB8zM
exa6qB2G4iIMZ68IiN4vG+U5683HNKb64HD+X0Qon6NzGmS9CkNlgNYp9sIQYozBlqfzz0Q0/afa
6mx0YzYJUc8cstSKstJP4chR1pd1oGAxyi6oYSJmDd76LrzOQqPT0X1v+L5eZ8CzlQuPDEkVeEYi
wRivF72ub4NwrsakvqJzkzRBHttFnGG39uPvEie+CzChWFJOd6FhwJ75rmDRlSlaKOaw/jPRuKCF
yy62yfY8oJIw+4GSa0hW+gpANCvXbdxn9zH5qXgTLdjYMQgkY/yFBY+TtCBJ/HCYo2V5KxvBChss
rNXngWPrphoPxmTYTU6FFpWaMoDLwkoIenqSN2yifuV32lAbxtzyHR1GSTwlvvRJBzozF/7cdv/7
CkAnY3AsGDdyOri8N2Tq8UarCNo46IOGPROMyki+X/RtoczPaBvNyGW/dGBMN4JtrTi6+f25UCEd
mEBFVz5W1AmM2mhYI1IEDcZdTbsi/evGGHjuzoRzf0+CsWCe1qfXrozh3K+GNbE2q92p54j7hCDc
02Cefr8IhhnA7DG1i8pwYSzJpjctzlFNCPU9EUanxADuxQW46Of1jMivO7QQGCZaXHivGvfAmCd8
JqBJEV4oktJbCVNC6ZGHi8C7dObJ9vo6y5uSXnp16F9OiyPHGHN+/8bgyBbrWJU3DBl+v0IomRKj
dk4c+0Ll/14h767iJg8jCoHUoiOgBQWFUByCwLi4rvvOuwkeH9TIjqj4+ZAUrYKLiH7pv4AZx5u8
mSi13rNB2RwRuIRYkjKgKxjxt+JmDo5qBanqyYGHrTTRTH9PidFzJcyQj5ZBadhvXxrj5eXtYrj7
zPi939o5RqmumHXdw0vj+OQ8nWEzyELul5VClX/+8vbUErKxrJD84Gjmd/NMmcMUBOB26S5DRmHS
cFEHXplhJATNGDDMCDDI8PpY5Cag7u6JMEoz6IU4q+bpzVL+OO4Bc3Z1j0d/29TmcXOIBlPPCR15
QVaXQ5nDnsyk+i8tRSEQQfmyaY7oedlUBbnYgVO7Go50ftyQn1a2xHD0D/SZqq+f/oBJN82QuPow
US67O4Nbt8xIXvMZULRKAQf9rP143uLFsJfkSTU2pfXT2hk8of2LIfznXtlB30qrdP+SglxRoLqB
Utz6YP4rU/VFgtHAq7zAXCFNjJsFiTLjJ0AJQ94234my9v2xMcqn19jB3GEX7Hlr2rb9IT45TxuL
DtmFxnPC6Vbh3hHz3F7Vi6r2OQ4NOb3B3ttzXJJTuqm7Qc0mRwcoH+Hpu4N/zx/z+rZCXHY5aijn
Yd3Yhn5+LP9/sZJfd8S8u0qbYjNvUoGjl2i3xcz3GaVZcnHzncntQ/kezd6zwpiSCL11oZjh9Mzt
FVgcoY2hB4NYpwAdZrrJewAmCuH35BijkoVy5QkyJGO9Toi5xXUtl0+t4XzU7hHe5Qrj3ToGPHgP
21/8pX+OlB2u6YUKs0gzsJn4hvK2gihqaBSrXI4wTj+gX2QYvznDqlsFQ/LIhGZEWC72ptvxGhtE
+hvfXYEvGswj3Sd9UOoXKu/mi10Z6GZFrmVhEssyTrmDeVle0MFjijEZSn/por4o+vPih4Io014m
xodsOhiCe8XAMe8IuVfFGA9pMa/VTIGIpBlg4fxt9bICtsHhwLmqiVbCO1Fkd0vML1Lu+5QOxBA2
A3UAdMY6lmG5+hI7qnl5Kt57qjBGI1SLQRfiHG9Jggbd21ty/iB/kB9HTGW4vmm+c+zI9z6new4Z
O6JfZDlY+KAYka3ZbSsbb8re5BDhPNbsfrLQQyq2ySEdLyZ62M5kiZw/Bqoxub3WLJ4eT+Rc71li
7EcVVWI318DSGuTeQO9iH8mHZztWiv5A6PXn4f1d4CxFmzT3oqhhPZyAjUW34HXkBWCIqoJ/D0lR
G5K9AMj28RFOa/To95kXLO/61MNaXNo68YwJhre3/RIJPZmgGUjDUbouT6Opxn4zISOCjChegdkw
R+IfKobyFzDiaGBv2JrVvj7mjKrqIzqMAMYKliK1DQ5OcWWz+/n4xycyYJCFERfM05UvykTFflJ6
bIBPxSj0Zr6SjJWrP3WE6wpOGsERMUbwGrWvFlibhfJ1jLQBioS8xMS0PfqiwLYR+I0/y9QQ7OTI
Ie1h1j+oOULyAIAuPNs3aRlGtJh3qpV6NEF6uBjdDve5i2rnhRzeec4FR29uObuR3tTx/65fOgEu
33l8/RPVj7vrv9nb0a/7ldA2MXWWn9f/6Wh9i1z7XDhLB4n4zWB0prXbJWZiu4jyeKxN5BvvqTOv
lKr1dS3qOME1mpaHZTzHFHqJ4Xe7NozqN8Aq3Xf39ENYc0eCqM480Cl2RDGJSyyLp8FR2Bix91qT
EutHRfsicYweR+Bvlnh0vHo6SyMfKNdnda8tFWRNOTI47bePZJAxDuV8mEV1Rk/QRC0DXu4esVWN
QkZnGqve5dUteObiJk8jhsoW2OAACKcpMxXjDPZ/jKxpKcbK/FdZgBFvjLVQ9FRWU42Cc2BKQDXm
zquxOhxqjnmdjhe/yLDjiSX2VOQRPcLgSgSIQge8SMzAiyonIp9A8rmT9htix+jsOr34r9CtTcFS
XG+1L15+tG8YY+K+8JPu7Ygnxr29BvNsnhRULBLyXJB6YysbeBUq0sGA17KilxU37KY/+UCl2ORz
DyBigLfitpCVImZFruvypGO3Jd3p/dhoTUfGI+4Ys1EVYpMoIbQK0Q8Nfj6AJQfnxTLcz/WBhygw
nQQbUWMcC0ELB1HxwJiJWsHWTiy0Di2Plem8rqxVT04uwpP1+2MWp/1cZKUAmSJriwVbYBPb66LO
54heJaBW7vPTeYn4RFwSC9fnYiz487O7Zfw4ZKcfmy+yjNzkF2mWa+KN7MvLHig12AFhwak3lB11
6o1P9PHm6DMXXJRleEXFifoFVZAv6kyMFKCJPxbLGmUxo96E57ftklwN0D/vdjxstL+4i1+0GBkK
sTvMVwbQWj+va5N2hgXEPjo1Sg2wnRYc78dH+xeh/SLIiFHhy4VQ0uCZRpwwmwDBXZgO8l+HxY5D
iys9jGsqJXqF9T30VRecF8z0bakz7Nk/HWv3y4I3bJkuhzv6i9+1/4s75h1qtTYMr9T7xktOEogM
WjecX6XD3bHwF5/hixLjsBaJgMV/M5i25/qPSiRox9JJ3QGe/k9saRkM2QZoF4e9vzyzX0SZp0i9
VP9NplZWba4v6FDRNsTBrGtjGO/K8uCb78+8jjCOOqDOjjMfvRd1fZFbnfqypWm+CMZWdffoo67M
q9Nw+PvLs/4//lR2s614UZMkobHMm773zCWRkXM3bhE1r9FMokf1d0lRBcbE1EEHqIMLDT5N29xT
F/2YOHawfkOSExkY8LfZWO7cME6uCZQ7NzAP8Q9eCm06O/iPqVHZyXqYdDUpVfpAQvftc0CQjyHD
CvkD7tlOv8VfZ8tYmnamziS1pAILZAIMWqYuAmxtx3kxFjwyjH3RJF/qyg5ktIjoF0yfvfSG9Cch
tRkH+BcdfcXAWkWWqYbPWP5xnM3raoW46GRZZHmxPfPPn58YYHlBP6x+yDbGu4egebWyED43GS9c
n05QjS6AMVGzhVeFHs1umwA1zJeYcp7BbeC5kNMh2tfZM2YpwBTm1aNJhwwjt8bsTbCNg8sD9aIW
55FEMxZJnaeZ5tMQelgWpkco0uxj6zqdsBkdFmN+Wl+sxeoKNiKC5OHhBb0qFLnwiCkzUkNVd5YR
PAHY83RYczGCp9Mc/xwhW5YNc8XTBRohbkG1MnRL+GOs/Jrj03HMOvaj3xu7SKuiEDswoSXIJMLH
grfqtBQdziqNE0AheCUcjknHYt57gll/ReQbIuW2fivoKDYcrOPTAghOIvlcYbPFKXQe3yJP5G/x
wcieN/kV7Uy3WuBi5XVkfoAdUDrEG+b/kRBjceqLkPc1Daszx3vFc4/dEu6JKxiPfUWVLdKGwjXS
pCsE43mdAwNF3wmvwSk2Djff8DFHt3j8gYrdMO1GR9fORD9QZlQ6nrfbOZ58rDUiTmSkLmrDJ8OV
XlWegHDeqduTOSIZKVo311Mc4vqCll6jMv3zgWeeHntNWLFzL4M+9gjUUQK2tmbgIvWxT14+i59Y
bYKQggs+fFtJ9OgQGStyqaUunaeQ+Kttvq0xN7ndn5fHYPtxjvdH9Cb1Evn4IMSo0GIOJDF9sz5F
p951eSfLcYVVNkkXVohOU6p6pbl+edvb5ydsTMKjfzqoy9jgOMM8tbtFAqOL7KVgiAvK9sy18wvx
XOBuUmRgzmVyXgE2T6cEIbZ50yo3gIhbU95qORliU+DpNo8MEyOFjfffgottKy4K6bpxJMavFWr4
0D2eC8rRgVtoPDq6wf+fIVlvUen2ngAY91ixeY4nm4hra2R5qgW0rHdMJJT2y9Cu139g9emgA6/X
m2Ox2GzcNc6VQbtCEoLVB0bF3zm88K6GcTaUPJH8gtbQTbRv0+cE7eOORW8GlbdnDjH6Yw+UmU3E
Xa5xh9cSvACJ4O2MvKm32dzKHOvkNy+d9JfM1T8+AAvE2+d6IOVUtpvEFBSSLtxQcePrJtZPUgFZ
L2QnrY89Bt54i945Z8om59I2mgvtHGyuu0/xtdx9crR2Yr55nHP4tnK0aYI4TKnbnPzaovs8Mpyl
vZUdG6J49B2Un8nOwiBTRz7RYMWRfi5xxgfJZ+h9Litwl1kvKFec32xzLW/nhdkZQ255zUHbG/1P
8+B+nuJtmMFsrf+P1pFN29VNuBg0dErQ+g8gseElo90jxh8Or39Js/4jQ7c5vZEtKVNpfq1kepPB
L7SRqYb4gq41DhWeuDBBEKK6MMP6YPT+ZEbuLkh27nk94xybKDGBS39RtUCI0LaCqDxYqY7Ls1K8
uJ9dLThP9VDxK1B42SY7wXgjOXJSgGN3ZkuOEeEYRLYFrpHkullQIJHOwN6RjU8i5+g87cojKvcc
UtR/f2CvbmmB0fX7URN1HZ6Ts2l2CzKgh5z8QibzwnGyOQIgMzmTeFY0dTCAIwSTGWBtEazInJoO
J7sGEOV7r02aCbkW90iSdgaAbcw99uX65APxNMEU6S68tSFUWIrHg+ifDlkk7MPTFQzRaTfBGZ2h
6M891admWHef7cg6L8wPJGosVO1ptoTfUzzpno7oMdrkXWeXKkxxZwpZX139R/T7sVBMB30jAowu
1RiNiDFhDknHFJD99htBH6qOMSGvO9TKDut/J4UjgswTnUpqpDUePUGyXDqeja4p4ln98TFfk2o1
okKFdHRPWp6k1yygbv1gAieOZ7Inkxqjn2f9eD+OL3pBVWlxCJyY3EoCHEPKkzXWR8c+j/8GCy9r
oHTR5vgPhOMbozTcEzJDPJ4mswxfPLFOejdI2qWj2fHL5jeuRsUW7vUCWC66OX+teJW4SRM+IsY8
u4qgp6L4H2LmNraFP67J42fS3I1IMG56vIh0PbhlOWVjfvyJLD8CVJ57fgt7vxnVERX5XtCauK2S
QMKpxeYblil9XAF/RQDPgxYeP7ceCzWXGGMNCr/re0kDMfPlpdwkZN0ZMjpDbflV0PbF0q0am0OR
fv4j9ljzUKQiYPRAMQJSfuYQZIcJCiausuRJO++6GLuAbWtwpWlDL4roGNRBS5SjoOS8QbEEYam+
7DD4+vyYO54QMkZihuaRNKupFsslmUWYPeGWnHjnxxgKKdDzVqdCmC6D7XWtG1f0D39S5y7E/xyR
n87RfAkj66o3w3VR6DqoPW+R18cRAkPWPAIAC39QeaIIC1gr0BABJenHRzldoh2RZl7kSIxmYa9D
UErAlFKgUhV50s7QT/neJ/3Tn85uV8NK2voRXGjXfUx9elphRJ01J1GRtQntV12/JR+VrUBCD5r1
zIPNmE5kjOgwNkUeel/MBhywRDxA2u+SDquPVu4p4CVjpxM0I0qMXQnEWu9CmcrmlrYHAkk+gi6s
UFfDghDO6U16bCNajFmREylRhAt8gNJ8aSyUufAw1wSrKDAmhxIQhxpH675575mP9bvU9Jtoffzt
w3FbHlEIQetAbqy59pnzUrOevLJQvFndg1pjbAviW3MH64U4ejddyhodIGNIVDDUFDRz3qziDdYe
fEprJSE+1iXusMHok+tD8ZhirMq18QQhUEHvNj0dm/rb7OnxLfH8QtaLHyKJMgUS9j6xkORqyR+0
+Gpkh1TvwZXOj8lxZIL15wEhkWqSRxnCepz5LiWLIzeDQqX4wVPGDqU0QdeLNT00dNmR4wcdRbDQ
rWwdSs6jySPEGIlsoVeqmoPQFvuDlwEHTYf364xhyENJlDSasF4vgGdaLR9fBM+S3jZhjBznWNTz
tBLx843RrcwrXTf/Z1gVS2PNc9Gnrc4CkZSs0/XijM0OFHRIFSFiOO2jMY3MxC4H3r7LyQyd9EWC
uQlvthAzLQUJe74Wn2Iics0LjwnmNqoB876JB68FLc/bbfMWmhIAG372JHWwBw/dUMgXcW5o2lH6
Yoqx1poWdaXUg6T4FmOJ8+bJel0Z7mMi07GHjJVcQJMFcC47ZzIftMu8zRvq9yWkN7bwx9AvUxPM
P2EOEM8Qx3+YNAAjeoz7MO+kpKajjufhT4zBHWkFu/mYpekXdUSCkTepbIOi1Vt6VcATQBvZHrMS
S2QbkW/DwxrxqhHT3hj2+0i6pANsmcUiU6pezgYKD9oYCQkqMrgUToR6ZW8XUwvW3p/VCTMagZ1u
pXB94DWwTYrmiDwj/P3CS9vmAvJ7/wAXBWu9Hh/odBJmRICR/dllobVzjyKTkstmezH2dmg2P5bk
KLyjE/DqnDB8Ff/gpWCms5gjsoz847BVvx8W1/PVHEjyI3DQZ1vV8Go5/E2K5IjO4j6yS/XrTEg0
bC58flZxa5rZ74ufj4+QywsT9NAWw1otwMva9IBYhPYXlL2V13cOGXoT356+EStUVEZGHdtxy4tM
tz4WxwDLWo63HkaUrE49jyGqRI8o0UMdUUK5qovVBAyFLTDJ6sogdvThO76y5IVWt1LR30mJbG+W
qGiXYjFA/NZoCl18RCLwruXAKX1kz7MLweYWivJ9sYXdu3lQQ8xmrxWOiEw7fv8crMg2baVBXVX9
HAdrmnFOCBr8UpIeTyfuuh2OpIhsz1YOLJZI97DscZ23a1TOEtgOV10eOJIy6V2MGGKMRhfG3SwC
Ktg5jG0/9UnVxiQEjG+7lAUyn68CU1qsvfrlx2x4qiW703j+x2NR/Y5rIdWXIQ3prW4FI3+tgl0M
/JFeRY7Qs9ScF7dOVz9HDDPWZEDBsJzrOFc5WGpCSuaR0Tjin/K5kQxBJgF2JDor8f26Hizl8rLg
xXmTHsqIPGNk9E71Fp0MQOXkM4hI8LTyeU/59Ls3IsHYGB9butUqhIxirhgwT9EaTznBEht19Uuy
TiZ3KIvHEmNsIiX1BTWmN2h2v7DhmabHO/NqlcQ1OIZN5NFizE3rY2mOFoDWs0n3PGQWdr+Y2W77
1gyGdiLZcrPJrcZe7JUS4AWRyUs8cOjftHZk7oJyAZDtCtKTmvXvnYVn6LE+8hhke7KapMg7PaKP
0MuLt1oGFuy3LS5RuKMpDjNz1+5qYbuGyU11UMl7YF7Z5qwrwK6DjCqGuc3fl1dybj58YueuJxuA
1naV82NOpwOPLzFlW7O0KESH0fVGLyOddcFejGizsFOkyTiUHj/sIlvDyQMFW3OpjaN+WW9gAfAm
d//EhHbc7n5lWD9ucrzb6bzRiDnGymTZIsvlAGqeWc/yZ73KY7LiznI9dvjEW/Z4JIyxHlSNPMDh
wwT87I9sXFdJi63cj0+P80Dc7OmIyLXVhjyk2m0fPx//8nSLw+iQGMORN11c5HSdQWk2qtkHRnRU
Zaf0rLYg+bO+RVNU42Y8HDyu4DE2RCtmWdrWOLbLBU4ecWCu0PuFxB5vaIajUWw9p5HK6zWi9xP9
Ck/DL/fx8XFMEVu+kdJFIAk9LmbrObZqJxxTyxEutrdKU6MikOkpoe8vQmH/FaBsjxngSNYt3BhJ
ltLP5n6egQFviemPavX41znRGABQ7z3Tedu0vdpR7XjZdivajV1v0sCuYgOAkmg1PZwMw3rdHZ1c
4RmcyYj9S7DZDiusIRJ1paYGZ/WiHRAp5Z35zpuFnQ7ZR1So+I3OT85bjH8lYBAoy3P7jQIcOABV
RvkE+24MbgchPa8H78Pt5RqRA3RI0AURPc/YLGtiiATniGwxCpNcN5t3gIxlmM98zGHNYBmakmCH
dXLK3fB58E4XXszHM9Rsm1U0W9RlQ81baVdbD8mO0uEDUUymb79uii3TiPPM8yW6LaXHoqWfxbZo
iXHgk+GoLDvsmF4rUWtExGLdarswtKfIaFG/wzxXb+Lk1tITt7+VFw+x2LVCJAlxIoOk6iJjbBFM
M7iGb7/z2rZ4bwXbM6UrQjivqEp1iplhje7u9K68o6BG64T/x5iIbZtSOkkYihrSF6GgFTy32MrX
mi1WifXAeCuJVq8swX5srW4+yAPtugGojrQrCqLM92LQlBqAhxxj8qcGVBOghzivBsfossWYrJFE
eRZiqZJek8AjFc+o/yW+QhcJNrVousxO+RRB26aijqUpQAsxU3t2jLavBva+rU6BbXLxF6fLFgD1
/B85xso3aqY12PBOCwl0ovAQrc/aUv4TYFWhbrqrkLgn98B5Gv9yWV9EGe+uyYW5ntClJMN+bS/t
mTEcscz+k2vhafD9XSi+6DAWvuqTVmpn9CzXAOfcLz0TLeMUkarEtjbg6HEJTmdzvghSn2MkhTWg
LPOLB4Il2iHp/BsGNCmAJvWU8a7gWcE4vckR/WlH5osoY+wFzCQ1kgaRfF6DpL3tOuzafPJOoikA
Tt84FGve5tC/WP0vkowLWAhFfekEXCAAZiqiPW0o1B1AvjicTT+Z/5Bho8ULEPWGkgYez/Fm2xuD
jXxRtu0DumaYOw7KEZYbz/+PtCtZbltJtl+ECMzDtjCSFEVJpCRKG4RlWRiJiZiIr3+n2N1XcBnN
euG+m7twhJJZyDqZlcPJ2bezzoKiyalAl4N53ntxUH9kGQm9H2XncvTiXTr2qRhlYluodEUV5oai
jeZ5GD0PVmSNXoP98323UhAZ8Np7loPp77Ok6s/UEyopVM0SVnIynBDrp+OEoxUPudhnohFi9bTR
UyjBrlWZHFUfld2XwfR1D+l0h+NleLbBYEhpZdGA4huAeINRv+T1tuldff0N6GDfhn2oREWmXSHK
OcprbNHGktEPSrk1YuIksVuMl9+dVujtyUG/5eQ+5j5v/wTueTJgUrVqlWQjNKzuTvcfhQMMOd/d
vd7BHQS8ttrFJ75hmNhyaWLRKRvs11izKldViv7QM/jLsEnBA6UJMsC3VVoMsGZSmG+Wj4N6GmRw
ZAqtnWtuXboaloClq7TanFqOOS42qmu6YtBtR9iyxrL0g4mgjvULnZZ3gFH9R2mDvgz4b93/0p0H
tCdHXreJPP3+MwLhqelyPt/SfZuLZ3xPodUm6lwQjx2qJTqz4l+3z3KxmjQXwJiHFCYXkI2jArjZ
eh/eL33VBrShF6XNAsb4+SJ4twUuZtTnAhk/IxmnQh9OqAeCp2ijulWQPASbl9tClixkLoNxLOPY
qpaYQMbx6Dkj+KnSmvNqXkxfzESwVPpZ2wypQj/MZlvt09f6J/ozorP9yV2KvOSX54LoI22GuH0n
9WZC6RowphCuQ+cBDUI5uaMxaaC7nIOj5sTi1VwYjUxmwsyxG5VkhLCzi3Ftl+c9Fh8qhqJpIP6X
UN9msyVS1EmgnRZpm4OBiWypJSaI1xro8ihUBKMXHH2WDGEuj9Gnl9HGPSSQpyQkfc1J/FiAF/W2
sS1eobkQxidGUjOMvQwhjXfcIFrr3PfiLXHlt7NFklWrIek/QLevIBTt1K+5xBBXL8J+tfkPoE5u
9tWGqE10TZgAEhnyK9uP2id4Bko+mdwgkDgtStxvyMDveRA0FDagLoS5Wwfc7vqBJu8u0JKDfosh
vqHKqC1LuqHIJn3SzzRTZEmY6oF+Pyh2lP4Nguk9ubzyMOP6/P/jFGeymIt2wYDBKTxD1svGIN57
9WAE6W5ELc5pQNfm7EMXTYB7W/fAEwinxs0jLx/s7AcwxpplmKAbJPwA5/geggcRL4wA0bDBi3mW
Lvn8UBl71aNTqZwqyNmA+6V6jfa378PinZupwVhjmQljODb48zneSeKqc9yg4XI8L+Vy5jowRtjF
ZQkyDQlnhW6v9xVJ/N5WnbvXAtO0dkek1cAJFBdTH3OJ9FRnpjhFZVmHJSTSdMTR8wT37JH9njsD
xdOMcchjog4yNsRQiifMe1uQYq/Vp9ufaNF7zZVhnLBqXEYpR96aRjUY2cRCepXIrxxgXAw951IY
NzxU0hShgQBSKnQnTzCHk11sfPd5HUQeDyro7fjj+iJGQ9OUaWJMiBGmlwXmrDQFwlq6RMOVUPgM
AIick6OGdUMMm0S0QitVRUmFGNrPdBwd414l6C5Hbe6vju9bIzaReB5zLTQng2rkbQsHtfDGfrBJ
jJD6c/x/9OUvo+1MIANAUSxnshbJdLwLI2THD8VRnRydp1881Rbb1o2ZJAaCTrmYWlmGU8RVQrYh
fjiD1WBCC8nmQUTlGvia7MUN5H7qLu8icwyFzSuWZnU2w1oHxb4TPkz+3X4dfGkr0+Z9PuovblkK
A1FgoLeyqYeczbC2PIwEvE6Pkv2ooWXxtk0uByCz02SgKUnk7FxbOM2XDHl6NNh5I+YZLdv3/Xvc
ta/HwLRvi+SaCoNSld6WY53BVJzG0a6NfaOnOPKqeJGdNe8kFyFxph+DVkosR2bc4iI4PeUxUO7L
o6AB5bkN3rzLzWCIOul1kZrAeBFJh34l3Oeb88/7rwG5y5q7JYf32VQmuOkFqUpPI86wfldeMfel
KqR1ybPrVwjwW1BhBKbqPyLRDqipuRniRTf9fahs73c1pmoiNZD+cnaxUjy697adr5wIdk5Nj2/i
6+MLr/N42evMRDL4EoIStBCxPpi2jgE0n96Aml9YA/HC/ZCcO64y+JKfMCtanzUcrUvpXauWCK76
GnzevgVLT7MZiqnq7yEBWiKFMhxw72rFT1pfwDzlSny12u1tMYvxGvq1sXAMmxw1kbneCIxNc5JN
dB77033AHw1dPqzvv8/c5awVZb3X8fdr1wF/NF2W0XkXB3Oot/VYDnBnijD3OAEJRR9aEIQmd9vJ
nqJ1tJ1EW+9Is31E5f9eO4yctv3/AlTfyjFX2uibPJUUyNRAvk1EF4ucUYT+aZJ1XJPPTy6rwKJN
6ArMWJRwbiZzmCoWOfchtbwGkelHsTs9a5iraJGKbZ8rOwKNNX/kkurwh6fRLdNERz9yb1eCtFlo
KmMsobVC7BcFmQL4vwWiBbFky6uxwYKcC8m84DG3ZfGvfMBMLHOd42bqrUROJ0SquGNSar8+20G3
CRQuMGv0vt7SkLnPSotdPHIKUY7+XhLFKxwsH/GeMCTx+gsF1gf39e3iSXZIntfrNTpOj/RpgxAG
1a/PT3C52fdveEs9Amg4vnfZvmaHwGBAhIR/Zpb4ZVsl0IBo91igCLoMacW5O/Tv3DoBJproRNCs
ifQbQ7VtuZUVEq3syv5SHsqN7nKELfrBmVIM4gxqr9dyDqUQeR6x9QjJhHsJB5jbvPT0IikiVrb9
Y7vMfQmnuDf1CxUFFhzTPyrYSRFlbngXUGafILBBbtsSfcCgP0b9aVyIxVIY7+g2eI9z81OLUDv7
NSxCGXGk5SKW5h6d92mjdJ5lX91//KxGhDuxdA01b31UBpxawWglWYE4WqWdnNhbPa3inVnYyIol
qRMAFEPblIMKrBQw4/2abpx6fOFFxIuhwLfWbC5THJRYyhLYFj7B4L6fsSEsvFN8TNejvkn3eH3+
3TNqJpIGzzPIms6peckv0DzMiFevxZQIiEF8N8G2jkB767jdBJwvazBgFYUxxm0ECNyoPoIP6YSa
y1rcJNhABb6KT142aTldMFOQQSw1xabQqafy0Caf7i+7IACZJwd9OMBvMOCTVclYagaEoIB6AoUo
yrTc/DMHeg0GeJCql9Oujeia4o1neZpou3Bk4H3lcWLwoNRgUKcT4DuFM7R5QTyKnSojicDDT4fe
Ocd2TTPfuHfsbuzTYPTo7g1p58Bgp3cG5pKAOsjYSvciqLvPq69HlHJCW3e5kSkHxw0GYbSwO4tC
g+PMsKzDSR6VJzp3ifETuxDI/wbjBgMvqapHuNhUVkM2x61c2OJnhRI7VpgSzfm7N+G3ybPJ2qoo
WqPIqJN+P/vZc7QFAeMe9E0DEe542Z7lMOsft2Ey+JEU8akaSkDWFpjlfRR48RYbcJwm+2DzlxHy
TDMGPDCTe8kEsOvQJsZ4N+FJjRPkDY7x7N9kIGMcLdksIwrDTvY4GqiLoEHSQb6At32CK4nBjW6Q
TblrYP8YsbqmGcF/dIdiwYaL8/Rkbtw0k0EPI4syJVXjCQUl9M6AmoqScCNu4fXM8PDWZMBDLqpc
SBXY+uZ43vakCCoCPiKZO8+82HUxC1jYAD9Uy6I49Ti7ix+XBMFY4gquYdnhXdGS6uJUDdHJ+Q7R
0ucmTu6t3r59q6/NfLeOlEEQwbDKML3ATJDswYiobisbbFLOncQFjdoqrO0QZMfegMZQOXEj2wzg
USPEEvS9w2dK4toSAzKdJJ8yvcatv6w9r7atC1bFg1tZWKFCgq2Kt5VfTil/30R2g3E2SVOpiLAn
JCi3WBi1AsPz9unVJNhdZq0+OdKo0bBHbapYg6ErJvZwXx+0syil7mStn4wc4aDilFsFg4J+kOwK
+zPdfuKZw5G2dFfm0hgTnpDEK3sL0jBVQwonsV8viE64L9SlvORcDBNxT3nZoyvldA0aBJKBDzK4
fPBqTItmMZfCWGkRF0kxaNf4Bw3+CTjcQE6Paha3QL7YgD2XxBjgpU6lrA+hT4PyYDth5Rvm2m3a
6Ij3wxfeLBbWjfK+1dILaSb0+qNmlpFrRXiJNfqtjk4vQr+7mPIk4oH0yTNCnijG1WnmVIBiBaJo
cvfoWEhfDOR8VE+Q9vKZH/83K2QnDgwJ2YuGfrjQj/fKRPQT6rq02pDy+DsWu6Pmh8g4vAYs6JF5
hmYXv8YI2cbDZLGJzRfodYyIZjk1uuhtcUPFGysDLcbhNenL5ZdZjAfnP4Txh1ks93FLb56zddqW
QDrWlOO/L+QMkID9fOEEoItNMKZqWnjdaTq66ZjbEZ8ELRGqM4JqTFDDWv/DtMT5lvR3/4lf32KY
qxFZbSeYfQH8wmwXBu5Bl/dMyzm8aIwjh70NqjRJrUmvIN4h0WOEdUUJyA4JDu62QovOd3Zu1w85
u3ZGjIaASIFC8LseZVoagxE88MjmUZ+DtMCGl+NdnOOci6SoPRNZadhjZeYQicZmUNm8bxXvtNa2
3UpEJS6BX3Vu67jYFTsXyNwKpe8FcxiojvmuBo1y8HjxOSJ434v++0yn4aJOeddV0Ok43WU1sR5T
REu0b9T55G0Rkpad6D9GyI7h5KqeiWIPW385ArIcHR0BoDcKwLzA0Ypa8w1rv06uz7TSTDHS5aSm
70dHtHexXdakCdSDsf7aG290L+z/YzMsTzvGmwqarIPHCUKn3Qv2OdAUc+pUm+wuO4BXhdf6uLjl
b24cDHBEbZkUuUSt8ej1+zR0EOZhZRdqwq+fX19c4v7lkOT72zEAIp4jVKBViKN8JEcHsWZg2MOB
CyCLMYmpyGBEtxBviYxBXs6nUW9UE6lksJcNj5qrre1U9nKf+/5e1GgmiXmQdHKmRiaUwgFqrykG
qDA8JazAU8CBqqVil4YOWEnFohfJxKrK3++YHJ+KNmxVXGPVP1Qf1tPw1tRoG9pEH7ftfqmO+Jsk
JkAYG10QClODpM1x530c2tcny/31k+ClDxL73B6Ixo2MF+4aJqkkUTItnRZXmA8WinFZl5E1HXTk
al4EUtr1YJsg03Vr53lfbSv/37OcnzzwWor3UAMDOYBsKKqIRsLfDza5XE5SppYiANkL1we63pq8
XZz7H9gCwuX2u040MaDymzQG/qOqaPLL2InXFG2JlWS44T8s70w+IpJ6T+Cxya87B99+NPemh5G/
ygb/SrDBU+v2Z156+ugyFJfBQiEZ+tUMZvCW9FrVFUMsonq22cpuraIQjqhahMTgy1rRRUwciRRM
GN1/k8h85Fa8JOOI1R2H/AGFYcMA3yrSweh5urw+Iq5+4SdaFmLd3yQyt/PSC2k0halIS5FbxQkP
lPkM6RbucuOlSOI3SRTXZ6dZ5KcJJL8ZrKhHfnY3TY78+RrYXWAdPuEHZUowaKNblOel1AWHocuS
bKE6DIonmPDvgptSVvDMy2FQGhm9HkY83YFOx8Wqe4PAQ6Y2rY4iK4NJgdo330x0BXzkr5Zvp6M9
bAIsuwElth2/VE/2abd3el7acKnl/bdfyHyEPj4NDVZi4Rd2axQmsKpiC3ubGr91wRWIo7GJbd6d
VKLRXZvmBxgZe17f+xJ8/vYjmO9TZ2p2ikUcE+isNYLhXdQkPJOk3HCLnvcfRj77HowDT9PIKhur
gLZ4dfd7+e10cJ+/6g/e836p0vWbRozrHqYJoV0Mjbq14wRWC+JxVGvDx+1GIwqJMdhYednWwlQB
IlofK5y32FMCgxBejCywuVXjpUfPb7+H8e1yBk+s9/QzO86H+jZ96A54WMB22ZIeI480Z7QJLU4C
Z+nNN5fKNr0I51A+5xKVutle7pNHuQYtYOw8qCs/uhuRJsBmrti9ECyOQPveefMZOZdN98GDtkWg
+f7qbPdLakTxaJn4GRcUEZEF8Zsg9EZsWbWweo0DozRgv2FhLOPeEJW5pee1CP+M6x6mTv8UIDHB
HXRbxrSZUszLQe5itRG6qyAPafFcIVKEtPhoCxjnwECHDeWigrtr7HpYtxRkIC0DGZNY9hUULMnF
zdalPQUR+dh5cUU0tN7c5zkpHQSplb9fj759D84mu0tAh0URlj7qUbI37ez1b4pXv1kbA2XVuZys
WMedA54eUb3CjBd26/H9FgdErqA/8yZGmkVgmcDJh48XqSKnMCJm+HVyotSLyx9DSKLJEVKCdRrW
+qK+cwxsIab9TUsGwsrKUnsxxPkjGSXaQuKpn2qCLtGp9Hj3huO9VAbEMHCYF5JBP7VDF4e6Eab1
7+hzrgtinweZ9Hf/YVeKoouWKcmawTY+CZ3QnQcDp5pfPIvkw70e/hA3huH+zfnN5DDnZ4xSiNOD
nBfPCVOCLImI3mFqlxxBi0gwE8Sc3qCMgxWfG3p61MFn6857i+ENbotZ6q5FePh9bgyyI2PYamEI
MZ3dOt7lXtmEIHe8Iz9X8CwFCdrtNXORb7nJkkVL/JbMjtqmqhn1fQfJI9aivf4KvegzJdNo5wAg
7hq2xUs3E8Y8BDodXBiSReFOds92Ar8VAmawPGnPreYvvE/nJ3qNVmb3O6/6GOtVoJdCthsJjeya
+9b4vAQG7/QY/NaMUNPUClKEHaKrN0xDo98F7Rf2bftYSmn9pg2L11YDBlhq77phO/Kv0AGftlph
SrlbCU7wSVtdkt3jI0fqosudfS4Gi025qPMhoWfY2/nOvOs8+djeO9Xzl+B8xj53ffVSCeI3NZkQ
8mSepKYyIBCkBJJz3nYd2X91H8Aq7tpxaREXZ8oxEHI+F6J50qgsLKV6r4m3ikgOrrc9Nz+4RMD4
m1oMiIhTiiGEE0RVTuvRLadJbWOw2CK6nbnC0ynZTHbz+DU9B/vC/zJo6xDHC1AJN3D5al+z24At
Q7FlUfuh79DS1n++8DrQlh75cyWv/z4TYYKF41S3ENHZ1w3AeG0LE0bbvwLwZ9qfPKqb5dAJeScT
L2tRkkzmSpwyTTgPmFU56OumIsO2/JVtT88/42DdZs6+2+HNu6EFTc5JLrXE6vJMLnMpRqNLpaqF
3Phuc2wOSEgpayQy7D2aCDkXcCFl85so5jqI0dgkZwGiMpIfpHuU+/efnCu+iMgzbZhbkIVRU5km
RFTOdte/Gi5G5fZB7vPyhctP1Jkg5g6YtZhrnXpBZNAESEyeSPaFqhDm9mgPoew2JpGeGrdzsoPr
VphB94THAc988szraV66Coqki1ifhgISUjO4KjM7TYxYDDV9osmoKrOVmji8IGgx76PIMl5jEv6n
slT65yyLzmJr0tvmPYW9G6Kpt/Htr8cBTSgYAeZ8w6Wgay6OOVpFK9PLpYS4jDjv7xPZ+WCfzsn9
c8DtGFp8gs5lMYGKcBHgxM9UNbyBt8fdwQPdtR8GKhhOkDznxl+LX+v7KNnHZ47Er6nl/zpK3R5P
CIbw0j5E/uiCYvXzMeblUq5vOxYqZxqy78xcCSe8DQzc74QoH9m0FiQ3wa72tblZuz7G+36Ru5Dc
rwllGdL19aODVN6n/gRatB8R2EkcztddAoH576EhyMxeZbMRaomeuHhym/PG959i8Pf+fLMvaIX8
slvZ+6shXn0ukwlrhIuSavkZZ7A5HmMkicnr/VoOwntO+MRTjYFwUxFOTZ1DDG5/J2G1VTI+tvKP
SLDFxreMu9snybNdlrHfUPQoQocdbv4hInQRmmul9sr3CVrA8dQr7PQXMLzm8vQsRRqKjIYUSaLJ
YJ05zR61SOwNCfFYEcCsTI4gncO0YzmSsbZRmuEZzFJMOhfHnOqph3c6nyEOQVR/N6Z2GtiPIcbY
VrfPc/lqfqvFOMLQKMv+TA3TeNqjQRETo7f//qKnnSvCuD85zBMQbglQxBllO95Lvn5cqx/Yex9E
O+5w12KMPRfHuMKolfXUpFCDpbi541RqcPEi2714b/Vq3b4H3PHxJaZFXLPvE2SA+5QOJkYkoCAK
1YWD9T/YQUQpI/0HujvAptXxgZhuR3SXd7ZLz6O5aAbHL3IWyWYeS4eXiw93jOWN2UB0nulzTIRt
U29K86yUFY603Q8OyCnQYMCBkMWX80wRgyo6g8f6PFSXCWteEMBQqkoQnNt0mPLJvAN5BHbz/dhj
VfMn99st1fzn347tTlf65DKWZoQDdDpXwJdD1s7nhe1LxePfpDDQUUyy1vQFLOTFec9Tgj3N0YNI
nkWC3onIoduxeOEt/Yt/ur9/bJItE47mWCmNhfPsGiKRcDWdaK8GKgiouX5xPt5iyUDB3gzUVVR0
1rBUPenU6PWonaRDd7Ed8Vmi9ar78sE2PR5931K3qT4XxYBJ37Zyr1u5RF2aI0arBEOTbrdbXySX
22q2iMAztRgkMeW8xf6MArZxdDK3CRTbAW8Z53GwGPXNhDDgoQ/jIJ87CHHMmog/9WB/euUAMPUU
f9jCTAQDEr1aTXnW4PMMsIUgcg9nUtvmyniX7HWrc6lflq39Wx4LF3Ulys1g4huhnqZspKB6qE52
VVeuYDnxaTNObj+QxrMyB8T6coXJTSV1y+7httrX8PyG2iykFAV2ZihImh42Zxej7lUPVKET011E
XkIfMw6k+Hh6QjHZST0N9FL6ITlihmy1duuVXpJuhSif25OzCNizs2HCQP1UVJ12SaVDZZJsCKbJ
RqrpQr70E8et826KwWCOVWu4KgK+QiE7sYWx0iB+DNbP67oiXO49akG3jpqJVbS8M07JBUdN8yLb
7SoF2VlP/Lu7t/Way9K41MM3xwB2MCYRphNSuZC2HROCXZeprR7DVx6F3GJmQtEMBbkJcFvo7Lpz
vYtapUtLXBs7ulec2g9XylMRjE8qXbrb4FGLehnqJ8pnRvTn28a77A9nwpk7m6S9HqpFLSGKAb3x
dqfbO0S7Ty1yW4072rQ6Hzjq01+5jW+xLMlGlUt1i21Y0kGrgiK4t8fIVjdoq6DLRf6qADw74GvF
cubzx1BqlVDCAaORZdt7JcH6Lat3kP/fcMnPFi1UV5FkAj8emnaY89QUkE+El4b6DU92dRsP3qef
BOvE1vsvEKXe/nrLDvFbGnuMiRxW3elylpBcokW5aD1+0BHVrHLQR8CRtehAZrKYyMk6WdWkKdBs
u00jRx9cVUYTbe09t+/7DGthfJ7HWs6LzCQyGJY2YaFNDbRTSO8Vsn23Br2tO7qyheKN8zntb2vI
+XQKA2RpU4XlpAzSwRv8IlC9vcjZrs39XAx8JadsEvIBEhrBuTy04JfNsEFnteFNDS5j8uzkmLdW
Eaeq0hU4OQdpusRFkRhjkOiW55OjL4bsM0lMnNSewV2gnUcJyaSjQ1+qB4kc6ufSXpl3/g/bznbB
Pnf3iD55fTbLuDkTzYZNnTZk8tBCyc379t07XGqCTYrEzoOYiLRX/zHgwRbvDjBB1JSdqlBtoS3O
VZNssSbJc7Gh0//7S0v26br7KD9uW+Vi4QGsEP9BFHa7fCwZsVJZkCn6eKGjPW1wk63V2IJvn6t1
bvOTaIvx6LdENonWKUNhxBrM9AXkPbGNfvnJr1fnD5P3rLxeqT/8+UwSgylp85/z1EqwUqDC4VF0
funf0JW0LTzrSXv69XTAVsnueQyEGA1C5UofUL3ivW+pmd76IQzUyGWrNqNEbQmsDs0u9wpQ+h2v
H5VSnKKXg/NVOfeG5S8xoqYp8xQ3tEXnvvferixyRtp+MyDS8Nb6B6p0HImLL7XZWTPgkzddYilj
R2+qtMOC68u1BU09TA33la3wjpPBH/kcW6I5QVbtNh5dCnEs7i62CW7mkmCITvJB4vY2uu6rr4JS
CLM1WIiL0o/lOBveQfOMmQEoTVZ1PY5wfYo7amMfZ1vfNbiw3Bcj1emWCTFwJKEF/hRa0BlE9qoP
2kSwrqWvFXxk4dr/q70yQNSGklQoBoSlub3deB+1ZleVb9476EpN7eRvGLb1GQipTFhTUu5GXYS5
bhAd4l2XEMuGhwxCZJtu2+k13L1xjuyGzOp8UbUyoR7lxSnX8e6cYuprtdoVTm0LGml9G0HiJrfj
LRg38+0ntyv2umHj1i9gUCk6hamudxe4aW+7wdaX7e5sfyQkW68oKbybB+uKyN7b8547dcYJQTQG
hqLTaBZ9BBjaOujHPb/yHNgSzcr8O17/fRYKh72E1a1Sj+/Ye1v0qile5ZXPg+VaLjqn8GrbDx+F
bff+Gi2g/s/efnh6OPkdOlKfY3D4gKHDn3xxd9+72Hie28HLOPgj50G9mFnFGladvobQyM92BSXn
1hDqi0iRSggwwJyvRuecOVriCTkZVtbLusG69c0jL7+0WJOeC2au8NjHVitFV8Hio0aKhGDg47gV
LyBfWHdvYr3FaD0vJbkYFc6lMne5jnJLqkE2dEBm8Ljbnp6yyJZO6KZTOVdrMSycS2Ju8SlpdTAl
UUkW+txVu2jtHme5Vlxpa7zdvseLfaAzYWynEHi1O7XMIGyDEaSo9rL3eKcfTrHTrezSgM+p3QAr
wU7OvXuv2OvCDXCxdYPw/B4t0LK3ef47mNssxnh4lw1Vuokd4Sm/ELtaUxaj2/ouvqTncpi7K0VF
PZ6sCfpijGy3q+0nbL3yDdsla/g2Op+d2rzS8RJezGUyT5auLfu4nqDb2NkfXopiABq211yOdJ6J
XhtxZrBRq9m/TXTT7hX/DZSDj6bN89Q0ALn1oZig4ZROkY6PhQO0dttthllsdOzGFm1r/eTXLOnn
uCWNiQvSvqz1OIS0sCGYrl+ve/9HtX7kWN9SmDf/QAyiWEnfFm0kSQc5WwlPqEdPsR0KvInvpQEh
fS6GgRCts+S+MKntvaA1aYfWpNUTeXh1Qa0ERqENn5Ca960YJJlGKT2nOf1Wm9ZxNBA/PKO/eld7
sYb+W25WZSl2nenHNmGMQ55jAhziwKJkecUGIxLYN4PmiNt3eLGEqOuYetI1VZY0NvaQJi2WFDAY
HsopMGgaN7WnjyF2ntco4aeIPbgZnKVIeS6RQadWKoW4lBREjZsGTcQCGhbwmEQm7PFR4BS0F21x
phwLUFU8dd1AjQSnqBa2hkN8uX2Ai3g0E8HgUaP3ArYNyNJB6Ei91V7BuNPZCRbe/pUnmwmi9jkD
pGIS8zTpoctgO/lDaTcNoXO0Gy4r21JUP/8+DCi1UWz0YYLvs+lDgih7fY/tztnucU/Zg7iVoEU7
n6nFgJKgCG06Cip8lfGzepOwEOIkOZnoIHnC5U3kWR4DTXHct6pxNYeN976bSA1zQAUZ9Abc1wNP
LQaearG0QHCAQ6wcsBRNTukbz8IaMMErENLb8geoz86PgSURBNGl2Wo0Y7jtD9LTWnaeqee9beWL
maeZUehMT1hZJY2ZFBCDhLLqH7fv77sVxjCw6vTORUXy2d7E/m2RPGRiGSD7TCh6MYNlgAFy2+Ap
K7tx46X3myoleAz9jwepM1gxmE2nWCLEvRwFoq7QXYCOjdsqceCIbXOJjXpspRQi4pQMv0R0Tdi9
zLOIZc+IirFBZ6oNzWIQKbpgkUwGxl+8qEIfvnHlrX49JLYPxwjyJRsLSfn5s8WIcyaTASdscFTb
ONJxizH+9d7fXe4FUPzzYr9r0PWnsX+rxkDT2I5yXJ+pGIxugtZvIpWH5drIVYU2r7mGgsEtWQww
nZqhN094PRxAxi89hWTNffQtm8O3NgwcJXKjSXFtUOjD2+S4rd3tGIPUV9mqx9Ou8r8CfhSzDO7f
Mhlcwo6jBvz10ArpxmMjkzYmhpv/iCqyR76a4xuX8fZbGINNk9zqcZtDQSpsm6xu36bFNLH+j9Hp
IoNJYzekaaZAF8P7QCv109OqCGg2HH1/Jfa72Rxxi+HzTBwTt1SmOoSTBnECoonj4Fb7fNO8gMvF
4QhagnQDxVFKjqyieZOxC3GIi/yCbgyM8Trh28PJQWIfc4scKUseai6FsYQRUwTZqYMUlBIsJPVV
4iou9uFxtFnsKZzLYYwgzetBudSQc90jA7KRwwr9sJj3/fEDi9R5zaCLzakzcayjyuQJNPwniAP3
juNFiCcO3s4gHXpYtpdHNCsYZEdHGcjT+e3yUGnkwb3cNViaipHgoNg+1q/gO7p91ItJlvlvYizn
hJXQdXymH3R0tgdM2BOsg0XTEBAZZKSf1h3n3qlL2DUXyPgybTQyBTV2GdGH7GcXor4jOjh9ocIw
uNsdSbZPpZ17h9XTE+j0Rzt9QY5Ps8HQfrLQyOpKrluQexu1Mx5L3xIizH8Y45sqbRTkpsQPe2nQ
BmLx+QaX8G0ugHFEl6Iru7GiR+1tz3YuEsX/F7Oh9MbzRovpj7ksxhv11licRXpP0bSKwUFkQApn
dQDhrfj2M33VSbmqMG7/Uoe8FjTeKdJ/nz0F1HYYtZ7auIKd89Z97t6218Vs5FwxBoDkUx6fL9ev
tDm+x1j+/GS4d7DWFJvmuWmJJS9oGJYlW9hGB/YA5hSNVhIvI0KWQ9Otweckey39aGZ2ZxqcIHYx
opyLYs6tF7v2UmAk5rABx+D7e+GA1ca1/JODyWUOvPK0Yo4Q1MPxqBUQJfov2w/1kHkcXF1s1Zkr
w+D3pLUYO88hodr3LiYLKKEExw6WXcT3p2Gg26IE/UYEEQ7FDSxsXaFBh98Du/i4mKnCdrWNU6Uq
qdVTe/a8y/YQ736Rn7TDCTOrX5cgSH3e5/kvkPyPamwH2wQOoFGcOnil49YD5yKw0H9AiEwH93gZ
j8X6zlw/Bo5D2ez1UYJ+IMY4lI8RidZ5jOZ6glqgj3WL9r6qyReIz4UH2s38ybHFxVzmXD6DunTK
J51kyL/46FgAKKJZFa8Anu+l5sBGzHMxDPYaWmuEUwtzwdzLmUTbltZLODb5X0D3+8MxcJGbYJtI
a+iCNAi2ZpOsA6lkSk6eU/mtvf7CGN3jV4LtAJy7sBT9zZVjsKNCrN50JeTCXIDx5lsfiB/nD54Y
3hkyuHEZ/wO9G8d8PFpk2/1oA7VFV1qKrwbmYZ92z3B0W3q9zXVjoOQkjXEuJ9ANSw+2WPZXkvgH
TzHe+TFYouthVlXUWZYkf1BRAbkOrvGsYznw+cc6WLpmrWmyzlRggrBzzVt9ZGtMDUx3CPcsG9c7
frpf291G3cgbzEhwTpGjIUvfrBeaAMQHpGw8aROtLbv2Em8DqkWOnGXv/60jgyYoFcudNOEkN6hk
ji0ZBNpE4SCXBQrNj1OLajh/H+PiJMbMRlgi58kaRdHqoB1lTUPv0ZWoELvPMI7x88G/e3Nj9zqM
ceY+VDhXgh1jFSvtgtI0PddxcrwVWgvBurEXHmh/PxirudV43ndkECYbpotRKjhftGZgf6wSYA/7
2UaX/xvd1RB56OzCDurbH5Xnj1iq51w2KmQ3oCRmg0EDCV97+OWDMufOxUg+70gXpZmSaGqKKuFF
q6tMAGmlJyHMqIrbyUOKCN0GpHZeNX8NDdF2SzjaLR3pXN4fR9qaak4fQGDCWyN5eCYHtIY7F4Vo
9r3orW0MKlpohOHlcJaiMEw/G7Km0OBSk37XU86ruL9gpzOM1uveDTSoV7xrv2SdcxHMbdTSOpGU
swTrdJzdx+DtOeC8GBzNBbDOe7IiWcshADkv+shAWwbez5h/cjFzgn1GHHlLCDoXx5iGUPZ1KyQ4
MrMhfYRe818cAYs9rnMJjDF0Wjxi/AMSUDVG5e6DnGgEBBLB20bHlcN4bNCR9WHXQw5e9kcwZ8b2
wTceEfqAv4Ajiv5kNvKZq8R47Ti55EhzXVVyAIy5J/lgzcNV4mXUFp9mc0mMq+6aOsZe2YmCE7oF
pTMo2tWWIn9M1mD2dfhs90vBwVwi47hNoy8bJFXwuWqiHhDQ8T0a55qyOZuyreJMGyCiow16iB0R
jSNj/Yoeicevl9vfimPfbFWhqGolNZIRB3hx48QzJf5C6GW0+wd12EpCKZzO5SnEN9JaV2xestQ3
RhILdpPYtQQ2SSN3ZKcaD7cV4wARW1wom4tVDPQQwdaRgpZqHdi8bQ6LubyZLbB+Iy8wjYx7RTMe
x6Nuq6CpBBTducnhHluZuda+WMqYy2OgQu2yzOwpGDlH6Sh+laRZ7f6PtS9ZktsGtv0iRoAkCIBb
suZmS2q1Wpa0YUiWRBKc5+Hr72H7XbsK4i2E5bfwqq1KJpATcjiJTtX8SEd/wXjR6VKa3ksde0/P
37WqprtGxX447UKXcV6J70bsbloRG3V2YyuUu+ZPtRtTPWcWgaRgdKJ93/rrWrX83ZsTVsmiy1kj
+TqDyBTbMczhbGXxKiGfHidAMx4+iN37ozcdX75rwpnN5MQ1Y4rRaKsCW2ttaBnQ3e1T+6fz+ft9
ad+MR68oqDmDZcDKBOyWBjOP8Lv2KfEwHPz8fp08QdsCOveOzyOWrT7oKrsaU68mDgpnWhZT4hCT
45O2GVJn3tWZWdMe0pr0+PWPO+fPh/iMfDWqkcMH6vhZBrg7pHm0VbX/Ixr8216p42xxFgrHiF59
CvJiWGkCINhv0f4zMFu+7v32rPPMGhOsDtDagB6fuFwjmuZd8u5Zhyets1LqEFtq8iZDo84q5yXi
i3Sfn1rv0Usiz448OgAvvk8RBOi0WXuOisGo0nSyAQmxiiS2XC+neLcu7v6KZcOnJ3Tu/Ed1Vhc+
kWHK2VJBAxDfPB7M3Yca+4YdbAo/w1R915kqjY9WdzyFzujU0nrVN+fw+CX+Hj2l79IP5Rm26v+D
IigGpGJWlNfTSm6HIPHT40dy/OQepOlHpRe+R0EswdbJ+yZFp3xq8oA34QKI2FdrjMzL4e37I/1w
3F8urwN6OqQ3xV1z0wTUjwsAHEKphf2hijHOw2wiMoqzgJZvrMXHBgzjqzT2Ze7PHyj37rOmGK1f
iCmnOZNmqYQZZUElyXu7dj3R1Y/W2GrMvoYnNY7LG1EKWoKn0PHKxVuIN2O/ReZH0mtKH0Ms/4kr
NZSrByPMCQFXrM+8rH2szCfGNX5G8dCvJ4eZRiEwRsIoUcW+R8f2GC95FhB5Il/bL26PkuL84z4j
OiLK9XQtllNmNojk9oC1kO/NPPUZTf3Z/Y0LYpSbLqCdOHD3lLdkDXaqISuzYMxbj6XnSXjO8GM0
nQs3nEOVW36W5xqaW8wxhztANUf/DF7ht29ws2F8WoYqC7hEUT48VyI6JIPctUyzUnhLyK8JKcGU
zUZrtPI2C7B+xU/JpUy+E2ZruNkkwgBYhU4JLDkRa9B4VXpznYVwZyVixTEO60dnHd3ocl8cNmiY
AN+ysNyB22gDULIWrS16SVqSB5zKQ1FfZhc5t8XRaM/GvZiWSU1QIADd+QWze0yy2XFpHhSj8cSm
cida4XPns5yO99mht4/jVYVAiGOwweWUUrUfKRxEX2DBVx50/bSyU/NKQ2G92avn918ULIwbUZcK
oJAr+iPCrpFjZeaB2T6lY+WLqPGz5LF2o0PraIBpty7H+l9a69HdCsA0s3SQBJdTZO5+lPuO0l01
/ntRBiQ+Dou4oGXa60dcSVkE2JkhrOw8aBnvgsIus4PRDCSg7RAd7t/OJj/wQljZg/wYVSGfZEEK
wxqyIkjIsevyXe+eE7SW/nsijk2s1dPZjqseWiIcYXeFLIIoeepqQGWsC4lM2/8NKpRTnByzuFCn
mWmUsxiOrQh2Rnv6Zqbn3/h5NEm7lJoEOBPKzQ/u2PRVWRZBE+9N55EXR1r+hubDLP9NQtH8jks6
pxIcjMueLp+K7CL6n7/BBTNNNHM6Agu9FSuZAkyJVDZIJNXiGwSWhTKfOBoB3jIuDgNSGCB7TZcJ
JbqRhYkAZwCV1mS7MbE9w3pynM9cJr9z5y42rCCetxg2aNxqCuByK95GZhHM5d6l66UMxdf7J7Zl
XZx/SLyG/VfKyIe2pllqFYEbvXfoS2s7xyVhHsGMlGFU+/vEtg5uPTVXIC40XdUqZ1w0eL64RTAl
xVlS6UMfzbLYxcugUfwts3xNSbExvWlUS9SzIjC9z6NG33VcrH+/OrKE5QuNK14EDhZJ0sc23rf5
49RozmrjYrCFBiKMxSEYxXwdyb2iIs1CuHFlZMGSfcE6k7NZnBaSnPLM8aSpySZvcHRDS1EbMjNh
xAZojRc6J7uO+G2QmTpp3qIC3+JgFgO4mK6jnFtjtUZpDEUeEGyR82ojwvK/+k9MF1g7TvJQc37q
g3X1m6sr+5ucwtQyyzjlrAS5L23cei1SUHlzoFHodc2R1h+c6bvTePbs5fIgooAembFrx8C1Ix9m
ZEfmk6E7gVXqFFd+80mK4cijUubSxQnEw0NfBMv4Nman+yq2IfggwRHDoTcURUslhFuyxnYXUeWB
NQNjNXpvNi/3CWzz8A8BJcous8EZ45UA560n7XPRvBvdw3+jsTJ5Jfs1b+y5NZo86MXzEL2MIvSg
YvdpqO3W/08+/mFkZfSKiNnTAatrEIZYDut9y0y6Z9G6YsccgNdMZd29tauoPKTMjPfAwUKHvkHM
Q0K79NxNboY0tOX4fTGk7+9/mO4GFTWJ8kjwdD1gIZ6L+bsxfPtvv6/oRUK6mQL2Nw9Ytuxdp33o
41QzmbQpI2LdDSaAJOeoRe0FO8FZTxARTd1xeDbMiyZfs3lEgpnrODHaiB3l6oYp5ZGR4vfNGO0+
8WVqdZqqo6BcwmAnBQ/nBBgDfePnCRprdQ+HzTNCNE/+egapUbAN9xQxIFIFhvyaTBdSfGkLjS1Y
P/IXc3NFQmECKWpWzA1I9BgqySu/tw7keRatxh9unZVNbGCpY+GDa6qAJpS0g6x7PFCS/ivpvrT2
pCGwdVRXBFT8kjnsR5MkeMy5tDoaY/+YMwLMovTnfcXQkVHi05alkRwZyNCBex1/NFHV4rv7NDRn
pW6WmUdqG9NigZWo90zxwRLf7xPYunPbBLQDXgkCKQlFu4uhd8iwnhXaM0+ma/1gxpuKRwv27Or6
DzZ5sfCCR16CQdOVJ4NZUB6j4IJ3XPVxGtAR7Ojm51Z/qAow8AL+pqDciFE57sRjMBMu9c+CpylW
DZ7Luv3A6acpfVx4rKOo48m6dQpNPiw9t1aestQj2UvW69zO+s2/8mS7juVQV2AZ3y2FPpcABxh5
HgxRNuwaM/7hWs0Oq6Rtz8Y+gNGzidjJxflUkvlMQnG4Lx/r/f9KHiBOWHBoc7yJb8kXc7XMExU5
wsoK6cs4vtQDvfDi4zLSY0OmQvOE2T7Qf+gppjpaKryfGLzs4LzI6scwaFzBprxjr+D/8qMcZ2v1
S8kM/P7B+kk/fdb8+qZJwIEjW4FhM/E6inAVIzh9R21krPJgMg6OwIYe8pCVOpnbvJI1O0HW7YgQ
jNsrsSM8uEoeFUE+y291htRyNO1Ze8osutNlfFWMzdeox3aATIipSuTmVTw7M+2jsUuQERmzIT6G
dI68YY6W0yLmwTcdI/RJ6rBnDF2izmiX8iDb+qmS8vMgDCxAqxbqD1EU7UxXuqc07DLh11WS+G4/
6d5wm4fPEMsKCxgmGBi6PZecVU1fdyneWYPjtT8k6XEy/z7tYaF7Ck3C2OsMV6lE5FNWUt7kBSKJ
KPTNxfVL0Jrkx/tKtymkV1SUdzyWOtu5RUGlinYdxgDom6V5EX/eJ7J9XH+xgnExNQ0lTdecsaet
CHh36dxDMj53UkPiHh8rCcUeEybHNFpPKy32U3Up6GNV+dqUhI4RVR+QBzWiGFTq/ttcvQzNm745
/rezUh4xjjRsjo3NYMR6Qi3HNS/Lsv8NEsKFdKEsgAkQ5axoUZZSxE0RhCJ8Y89O4nGDxB7yX7v7
hDYvxcVjD2s6CEXMfasmUWjXi1HgOTnS5mAC2bSITQ8dyUCY14T1q5iqvmN9ugsuMMqC/P0tJSI7
i5gdbAfvCt+IDmLcifC7Mf85CnmK868zDzW8bXmPa4qKemZiHpeqzYtAEKz8cz+GdamJLXU8Kaop
hgqrMw1QMMbp1AzvAELsdexSC8trG3Sf7VP5+f59bZn7V2vjcNfEE0Y5xSySpEhd6OlE8H7xZgyr
iV3xhYYf7tPZkgsk2ZFhB+it+YsA2mO58KqGAC7iVMm32UO/HNJUQ2TrghwIHeDfKIacVHcy57nM
e+ybDir+w5ZoqpS/oUZIgAlhwckzVwXTbXuTSV7BOU5xkX/mWd0AUyiPAzn0i0YU1L6eV9/IsCSZ
o2REbZcrssBtrH82FlgFBzsIvfIJK6IOkUz2xAoqYj4tWec1zo9c6B6bWwYPzGE+DLl37KZZ/34V
ZdSy5FUbj9Cret5XMvbd5Idc/n323UZBHpU3LEUSTI3WeSxHzJdPacCdjD03VTQd7MmeLlU3hLoY
dyNuR4DLCF3z1hQlnluGAKfQj5GY06BMwkMdJ2/tGItzrW631MeJX8JyQqhBRq+zX6yJ+dwdntjQ
e8WjcGuvS83cs1w0tJRh//Zf68TNh63ifHXSbBw6krpDGpim+zl2By/BbBJL5Elyja1UsblWYboh
pVwqZvGAudn3WCvfz4eCeHV8SZaXXriebb817VNYBWzKdizZT6mE+0l2v8OqS/E0c6FAr6B4V6yW
zkCyEJkS+OrWm6OfVkrwQjtb2af7dDaEF3z+Q0cx0agXzm7LnDTIxzl82415fnaS+UM7ABfyNygx
C4sCCDSUE4US9qUbzlgtaWBHxc5xvsRx45UTO9ynog7e/3VxV2QUKzDULMwqy0oDtvg2dxMf2QZv
KcLDYg7f0oHCBtT7tGseh4i+IeV44G53pNaEJaJk2Yuo98nIz/c/avOQobow4y5chgrX2DC21HyE
QgF/yrPOYZh6UlP63XBLMHlAnQJQn2MjbrlVjSUzyhmVbugsEcmpKZpd5kwvrKmfctJ/xF4IohHQ
TYLCXoOjtVLnKro4hWMd4+WWBpHxR1w6O7J45WcAvuzS6ef909s0R1eUFFW0HcTGrAalef5gAeFA
AjEVC3+YQLIfi8bGD/fJbWWWbST28B+SIhxW9/YoZerKuJZGGoySLAAVzuXeqYA6ldkk8rspC7H5
J+12ZhxOmPDLhjMwIusTrQr01cXpt7Dqpl2MvWy/oz+ujYMQNnVcNSsrRmsaHILPaosL6sxevTSe
1T/fZ35TUq+IqGc9931sLiGIeIgGaTCa/n0CG2ENRaDLURhDTPALpFchsqGSJk8DOTfujs5P/ZpJ
i6qnGDXL/X1a60UpAS9oUVhyNHggwFZCtQLbPclUwbY5hf2labpT3Lfv7pNQ+5ZXcwMaHMEgoig4
TeWdIMthILzAgXVLfS5E7oUDHt3Mc9vULyz0+tQfy/TjkgPslmWfrVH60TTtOAoQo1n6xYyyVaf7
po1LvPkm61aAa8tBoU5gSt1N7U9LspwyNE3QHB3+tjdOz7kFLE1z2A3dm6ZpIczkq7TKLxS2MqWJ
JpjYMBM336LYpS5EXyaJ0AeHdkJ6ZkPGPZLO1YX3Vehli5EfpnwZj/dvZfPiLQp8ISQFAKGpXEqR
xNXYjbiU2pGtX8UtXh8mWf69VadoG/mbinLM2O9YiT5yEZLFR1e+Ze25CD/eZ2Qrpr2hoRzfmLRu
JiocXz6+JIipLMRepPkpop8hEX4zt37M7ZMBGIf7hDfV1BKm66xbISy1gz3trabo0YUVUHJk+SUe
vnYvpNUQ2bK04O4fKso9VSXQMjHIkAVG4lhow5i6fZYl6ampOjPbJYO5PHDmNn/IUTbnqp+MN8hu
YeeqUQOS1QilL2Tbe6UMQ034ty1A/3yYcrVZW8bFWMosaPfDO0PjzzbV84pr5U5Z384hjCDaNknh
tU69m6cfiQ5PQneBihMbaWq3jYDg9FG0jyKAzMw/W6BBuiLW+CUdJcVlkKJz48JAY+0yHSLrcTkN
y6mx//3z50ZS1o+4Coe7Nh17GUEep/5SR9WOhWeRpRp53LRVeMDZpkNRmhRK6Jj2NXLda89uJ0Pf
6Q8wl7L95maXovx6X7025esfSmq7lpV3Cy4fvtzk42Xp38uE/Y5xuqKgqBaLkLefLRinXUHemMO7
UreqZj2MX5zrFQFFRaJ8kLKTOCxzdGBdLzkmnXL+TpIPa2AS0cbDCob7p7Z9Pw5h3AEKtalm2llp
hjKe0d+6DHl7XNowemrz8Bi5oZfDWCGK7+XLfZKbuoo1sxQlChcBi3KMJcwgBAKviZp+Tt2HlknP
MXQdiOoo2V9BxBUV5SwXJoAyMzF4kjEO6OSXcjcWmTdR4lXWVHgLbbGNuX3uEYACCzD2xrT10gJv
lgF5XDdv97aD6WUHW3uaaWejJatzdkUfItfSP3Oz0GXdNiJylDrW8r0N+HJHTY4O07B2A+F7kyr2
WDvvxvhP275k5FP3yLjuKbx5BwyxomMjFwF46FvdTzoJVvo1HhfNI4FbOna95dd0dDV9VDpC69+v
jMzAJ9LlJeImtA74Dn/iHV4a0ayR4k3dv2JHMWWxheAsY2AnJSe00vea2EddbfiXMOFS8NAWKL2+
DqddcWG06DyTDbioi4tZF75ZnNOi97scJZgPRcJ2Ubd/5oXuPbjNlkvRNoImWtTbbg+vzPKqRdyZ
Bpb1RHn0yAdX45Q3pQ5Jtv+loCQQMs4nzCLAB/Ru6U0296yEfEmiB6OqM0/EwUR1gfSq3b/YuCuK
ikOYizCp5nU0JYuNU8Xi3BuGPe8LRPaRh6UaJzaepUl2S5z90da6DPD9E3V+qQhRKyMpB78NK85W
l5/KWuNVN1333/w5akGokS1Cvwn8AQbP65fonUjo244yj0rdbIKOGcXE9XE/uel6lAnqNY+6Z6vu
15WQqjc6smQTjqq+TMfTfRewrVAYp8AqTxRPUCO5lewhMcpxSfHpZd37jRyOQ8l28byci8X8lJT2
6KOQ+ty4/XPcxEHc67r6N5nDjk3kVCm2MKh5bTEa3DDXwZh2zlrPwrjK+6Jupm/32dxquET+Gt0R
Fob0waVi/Vwrzu1MFlmAzKe/oFo+Aex4cfBqjCy/rB7QQtfN0qMXOn5IumWfDuQQZvGpS20PDV2H
2azPjTQPU50EY8y+3v+8rUO4/jrFalZdkctkwteRNvOiVnhV+vE+ha2ABq95su4yFQj0FANm99xO
qxqzQHl2jpp2L5P6MIyzR06IDvCeH04Flbv7NLcimmuaiklLmShKg69nHn2VA/WjFCgD1YcQx5m2
P+/T2pRjE7MuaIhwLbgJRUkGmjWSmwifuP0xRwNhXrvnMpo+p4PjLwV7pMPebKL9FDtfkrTUBW/q
BOOrX7omv97wlV8SpYxzEc1ZgDkyykV6ROke42r1cajJY9e9j4x4NzE07jYPNSpExRgPXoPkwa6P
d3HfHNDEeXARey3h4tNCh8a+5fvNdTBDiLXxWC3imHE3xrmDwzHnQ5m8yT+krSa62HzLAzre4uBO
oFNEqfSmKbOb0sVrt6yx+jeM/aF9bzqln0fkfSsAvhCGewHQDGPQRBxbxQyUYf+hrFgwMwMa32AR
GN9x8ZJ29uLxTdH9mKof9fTDthePFOgwqx8MhJVmSPetzrj8H7xjuo9wzEGg1n17+cSKRDlg9Dno
SeXz+qkUxdqQ6w/z4i8Wetbd/BJ1D00yaKz3poYhA0SxEgl9bmpevMudcRiiEYceWkHuYC6mtf2+
bDwu2mOd6IYYN8Xoipwi5GjgyBqgKyJiiN6nY3004idXO1ei40mx1EvSMLOkPdImNjY+1u5jY341
8ws2Qp7NNN/fNxubxDCDhZFC5J2pCt0hyrHGlBxkx2pcPxn3DZYwSPKlQiJvSTQ+SEdLOT3A+4ii
WfNBSbGXLd5z7bfZ8Hq8fhitK41WbAU/5hVjyilW6QSfshKL8+Fg8IswrQPaff0MunD/CLct7xUp
xXnZyUAiYlhILLBveVM+pNZD6Bj7SJb+zL8hdB0keuXroKoGTYS3KY8UGIoUXZ7WLwOui8Ea5hYw
uqbA5sDxZ5PU/lhpiGx6TrzOLJSlqYt65a1yi8wtza7HSZqxOIro0sp8lw4w5uGhGz4gleh1JtHk
ajZv74rmKkpX3oSju4wBDS0L3OacW18KiilrOz8CsPr9/cvbJISjQ08BRy381bJdEcLQG3aAdTVc
dDbNx3IeBoRB1bJrSeR6XV9q3hybFyaQHfyr/KxC2cVd1NTdCD+URblnWi9D0nhMlxx8jeXUh42J
5lXEtBQx7S+TaQT7droKVnF0s10n2v4ccpRjncr08154LcteGklKb/lTttmxQjvFYB7iPD0t0a6c
ha60tXnGLhyUhdFvnLFymU1Hsr53IaVN/6Zu88UTZe9RuuxtiSDg/n1uHbBlYr5GmIzgeawIa+SE
ZR9aFFEQOk5BahheBq3Gr4ZKPd9rIgpD1CJdm0wOpv/jatcUlxw9XffZ2DKV1xSUyNEc5Wh1McMN
lplv9d/N4YhtTV6HOq+F4b/7xLbux6KCYG0D6o5opb1VttnFSztC+Ibmk9KvC3mppvncxm/sHtpw
n9Tm9TimY9uCo8P5FXHuSt0qtJAgCBBZkDLpN9auaNFdpRsB1BFRIuGcd3MeMxye474UA9YnJvss
z/4jJ4ozo6E58sTmwLUYLsIwfVY8Go1OczYF7eq4lJspUgwDVQ2Oi4y+ONW5hodVin6RYzS6M1w7
4jZH4WHppXTcBZOFA6s/IL3qN0v60vf0Mlnk2JbVn1HsakhuCjZ6tYmDpzZBh92trA1YXp/aeIsG
SVIHDkNrjX1OKlQO0emMJOd9ads8Pob2YZOj6A13ckussmlYt12K4XzSwRcTPh6FtCuNr9oUN2A8
cgyDYt5Jlekht4vYmHLMDaZu4Uurpj5lvQl/PBbH+wxtaioTmE+Hs8K0tpKxmgzpOg3BiKI70kNF
PzZxdJj61ONSszx7m6e/CamruTp0rPKwxJhbBaT8Zpj27viS9kxzPxp2VLQJLKXHm2mp88DhoTfm
4lsj3sVZvc9ZtL9/cFuSYJMV8wb5ReeXAfp0LrOWsigPom5BxxUDvNufmEzQCdyWdFO4doRkSLUQ
9diywaZ9z+B9xnl4mA242CqqfsS9+Z42qIzn4fN9trYOEBbbdtdRd3QZKwIuxjyKsO8pD+qm8Qvx
Q1rInhjtoRif7hParOVeU1JMRc4xhjCSNg8kgHZ8a47RMe22zlNLBTtERGAZ4tx0ZxqlA+Yw3B89
CyO/t4kB7B03kEbN/Da3o9/Qh+uvUqyJkWAt2TRBHyr7IxffTfIV5bw4162O2NIG4SCYQISN0Qyq
MG+NRR6jORF2JK32rLus3mTsdJhCW9YYEBXo00Wf19rDfWutWCYEYOswEGiVbeSJfhf15Rfe1ZfW
MvayR046MTVqsSU/0AlMCzgCrVCvW0Wv3HHjRF2BOmKOQcrF9uLhnWUL3+wB0z71OjOpo2XdsoeG
sk4467gYum0+Fcm+z+QuQkIgDJfdfWHd0kKk+TCVj4Ydy1SbdhA5lcSYnTywrSmQjhmEQLcy2+6Y
ZexQZammB2brfYReMuzORRM0OroVo0zNhlZ5hyboOQeUFuvZm3b6ZPfuQ+w82GgBwr+6uBPTWGgV
Wf814YY+Noth/okDdkTRfRpnbDJijNk6MbJKcfcUJu3bAkmCXNhH20HGdin8vJSPpB4f2BJ6ydj+
hvlxXXRkI6VmElc1d9Ysk9nimMN15/oy1vyPXNp+lQ4nXuuqQ5vSg8w1mpZxtWj5upUeyGRamg6m
G4plDiZ3fMPRHDjMzqPQxt4bpFCNAV6QQHM+nvXKfRZdAdzqGY3moviIlVV+00+7uuDoF3i5L6eb
hPASRCAEiC9Msd3yZJmVU9QcN1ibj45w3hX5z2K+GIz/+0enQzBpACAR00SeQ8nOOa1IkRbDFAU1
yDlCW2NOWuDCamzxhpG8oaJkIWs6xa0YMDlRIW0l+VPiACW1/I2Q9YaKYkXspYuxWROXMwzG2wE9
mcx4toxuLRAWXbILeeffv6QtPQPFFdbHffUByi1V8zg6SbVO8HDWexnLfDd9Ys7HmcGjV/sS24TK
aPBq8kcEmDkM6Jzvf8DWuUI4kNJH3hr6rkh+6RbGMJYEek4nr8p/4qHxO+A/zjUN5bnZMlRGrB40
clp5KI3bgnpOrqnxbDKCGj9FFgA+R+3vSLIMtcgKYDbS+skLpCKaJ+nqmi22dMoiADARKI2jRK6c
Vr/UZKjLrAyWhJbHfmaVF+b2j4rUb4Go1Wg8zSY1k5hAOUAFEeRuNbiXdHLcVGA2JFrOjdV5UV0/
93a8KwrdboD1w5W3mgPoEJhadMdgQlQRfOIAtDGhURnE7gt21y75WbIHPp5sqQnKt67Jgh9DtgYp
JFcdRamJVVUsNIqA1eW+CLsL8sOP6WC///difU1GMReTZC4KsmkZtAteSkcA5LujZp5k1cxfjuyK
E+XILNFOwAKWZTAOmWcOP/u6/q2zAnqZQKcMXoCrfFzFT30bk5L3YILVH0GAuS9k+Hn/nDaii3UW
/G8SikDzqRNLgknYwMQAspfMQ+O53YL2hH2aTA98ojujrh6MnH28T3cr4kfOFzNCJkorDlJDt7wB
RjnqOu4AZKNs7KNb5dWxSuzeS8IOSNFEwPQi0DpOk+V8HG2OEeSK+2kh7b2QnJ5R+pQ+qWaAVt7/
sC2dwyg2R9c3Jh3RbK58VzPGo4usbWDV89FxOR4jy2G2H8tFlxfb6v7G9gZg4K1hHVz0qipX1zuZ
Q4sHAVTBlM55FvVhSc92LfZ8dH3R+QSl1DFxT0D68aN3buccQj7u5jJ5N4rJt5pnRnXNUlsiDWAC
jgkQwAMgm3r7Rc0M9IgoKcugqJ3aEw2N/JiGg8bnbZmAayqK4jTjaJWDDZmbpraB/Wwc34qBBCnC
uTrcv81N9wr/iiFCGztjkam55cguSysxl6JEMugnB0b9iDazKlmLlCMBgtFDZZ4m6wG70/zK5WdW
T79hwtGbJ1bIMwyavI7kX91xFeWS5UVTonR5ma1L/qWtKk+jw1vniXcdx1PExsYTNc8xj0Wdd32N
W2uNXZIdlybcxZPmGaIjolyaM+WAjuBgpER7G+IvgQ1Vlg5cb5MIkg1wRYDtxBvk9rZcErZ2xicQ
iZ+QE/Dr5rEYxt+4EvTDoAkU1Sacl2J53DFfSoQ8FQby29Lj2WM1yB+Wg4nE7HfCBXRIMYoZVlug
YHDLTysBQ9d1dRXIpj3Kwvg2W3+aefIA5b0v5xvuGx6C2lArVNGw4fCW0CxJAtylrgRKThd6bmUc
jC66CI6nhRx3Tv7HfXIb93RDbrUjV1LNuzBHHqwtA9HPXlh+NVPUmcr639sJTOS+FpoEAju1fTac
8prEIYFcoye46NpjdEqcVOPFt9obmMAM43o/FBOTK69XvIQkhkRPVRW0hjiOLn0XRy9VnzwyjK8u
bbUry69opfUL2XhtiP0MheGnWafRrg3Di3IaUGRfUUTR4HH7ERikKLKkb6tAlNW5bJpLoYPe3ZAQ
DPghJ47WztUaKaqFqkWf9TKrgqZ1vDp8E9NjFBWencdeOOlc2wY7SFYjrECdzOZCHQDhLCoEz+YK
qRHTXnaQ/vqLE8d4st2Xwy2mUFV3cHcg8ktP90j7cFlmC/bC7bA8o7aKMxsLeRgKanphhTk/scRU
I5YbzCEWR4UJ3AE4W11olaPuNw4AaQucrNqnS4+tAtL6jdF3HB3FVa3jkbb6LOtMLC5wJ7fCBIYr
jl1lpJckdo0LLadWowEbh7jeErPWYRruqDi5RUN6JHVRL0nwPxywf9W+0LpPPLYw+1AUievxsrM1
SYOtQwRBZNGwzJ0BT/VW4KfO7Y08LOogC5uvRry2qLvh8b50bFgpNN1j4B2ZOkw+qnCISeiQZopp
HcTtowD0RuNWQK7QIWFtUUGOTLw2WKJLSlHd1AllUXLZBDbQc/nygpJwY+z/PSfXNBTlldFktbZM
myArbf9YY/7PTDVtGFsXgs4BvGoRLblMzYB1w2y1YkwaeEV5EkvzI5e/M8QNqCbMhKFNDneiPjLt
znSa3q4aTDKzY8SNnVlH+74PT/dPa5Wd24cZmCBrlpviaQFA41vZKsqmXYDkiUc6i4KGfmFm4zXY
HjgkOsBNHaVVta58RyerDN49LjF68czl5zzEjB17mxqf7zP0692AIdgBXA0ea7/cTSs562Z7gHf/
Zs5ep3uS635eSTNUwHWKekREgZHyncN3Rcp2/40BJeSiNUuiuAcD477FFo/7P/6rAuKpArx7hFdw
OkDLvb0ENCzMXcXw+U145G7hdd1HEWts5CYN5GqRNbAhWGoXN6kLJIYjjhtonkTyEdDFxHq5z8bW
LcCG/E1CDbCtpo3qiUFqxewVw0cA0N0n8KuwAoUKBndVCzhMVS1oQeI5o2YZpO3UeDEjfdCYFary
VSX9yRgXjZ98DSlu9fCWoKId1TRiLAlQNEEz+GI+VtWufRnqfRMdjEtSPJqDRhB0DCpyHBUFnQjq
lQErQ9sXtA7PU258LggaU+0mbzQWcxXaX9kDCgRmuDlC/PVCr5Q/D4246O0F7Bn2uCs6jFpRxAHm
2Oyt4Xttd7vJLA0vnEeNffvVYa/nigYXgvDKwfj4LeEhXBJuh3gloW0nrw55Ee2wEyBsYz9Jn+7L
zBaPa/1gxVTHAJWKdo7RMdkXFgIslzdBDvQ7Xl5C7G4Q+cEKpVcK7jFdUPerImC6EJBC8BJw2kxd
olSmpY0gh7SBbf/oVohtTSv1xvHd/L5yfIUl+Zja+P1xSpB4eBN6MnpbJl4qNIe3IY9wdDg2RCDo
FVOhIFaITtderBZB/fcxe/M/pF1Zc6PIsv5FRLALXqsAodWWLLtlvxB2e8wOYl9+/f3wufe0VOao
7szpnoeJ6AglWZWZleuXkAUNM3kpN5E0y9BEBuDa8HPY3SdpWmmLsfeqbaBr7mUBXJRTI+R0LNp1
onHqgtPhMEKPJxyE4CggVmLb0PMB0bMshjXe1pDkgLVRA0QTr/elbpYI9pBMec8J64VxqcpcGH1D
BREf55VHL23jJNXLfRozkm0YVzQYl0rAZuis8ZMagDIiNZJoXaC5tceaiCEU7eDyl9LFpK/lkBOx
zAq3sYDLC18LmsUIX9mqnj4MaQ30kWOWHbqOlzOeFTpEswp+Hpk8dvtSYuQYpsureisWj0nvIUfT
W7BIvSzb9w9whhPUhxcoy06ZQuUHJ1khKkPXN9sQEA620hXtqqpDk/eITK83I3Doq0HMiso3OqDY
V6sW6sAzG7XZDtlIEzN5yQNj10qS08U10dPuODTpUR2ztRYu9XgtGS96+3af05+igrYrtPdMaLSI
+1hDj/cRlU1daYGd4mV2gM4CJxJkZIXlziOlHCd24KM0j9UmK60f0tV96j8vFNSRONSw1AK5JFa7
6wvcwrow2i0G7mhrjiQRl3jeyUXnhGQ/zcgtIeY9k1oj83xv0W7jyM0Sp7s4HUZ7/J2g8+500t/b
O0WlHQ8Xqo3AKoaTfvuAVaFXGpXedtu6i4oYIN5JsRaVzLAzAOfScASCpWmmHkX3eUkuvS85gljl
y/vn+tPI4CMwTYOAF9EI6oa3HxFKqR7VkOBtOnpW7wNBIuqJUKochZ+5PuRl0d0DRUHRkE1A956X
DVoHOEajs6PHyp9GJbfBJeOQ+SmjU+wOAFBsjUDwo02fceWMVKidJIu4BKqgVoibi9KMu0DArJPS
Ju/1Aqjc+iBWrpoMT2hEVzgOCbuXEIlawLRiOgcQc2gKX7BMXsZ2NPp8IW01ABcNKpZhjadLsks+
u8iKN+Z4HOSIiC31GkeL1/URP7QcvFP7lalPsbcS9ZDyMNh+nrsxjTEDZRFzicj8Twd2dSCpnGmY
KA7kbdhXF3soxXJxMLOoLagWaDkG8y6o6HBM4sygEsD1AOQzDUzgqtnycNvISVsnI9YZLVqiYPQs
NRuMNxoEoKZELUwrTxb2MEZ2qf99c4yiLXaGYPQQiTBM6d3y60tRkleJJG2VVMAWvFjXtlVYF6f7
SjNzqmgGQicXwgdgm7K5oiIpW/S/+zjVLJRWYquXAskxjkcaBYF2BygCjlH6qaV4w+APoolswh5l
82BFNPbGAqsgt5iulAHZpwNL6yMptTLdRX0eGhxJnolZUP0yv/HCUOH/Uf7LS9Q1oryStqJupQVV
F9jmRi6KBfh8LHgz9ynGcPq/beFvaTKuiBh5WtkZufQNhnHpHhsr1woKDPL7dzdjIoASC6lELx5Q
Sgz5VkLiAkEFMn3SdpGqbUlHrZZSmuRlhrgliYucol8Xe0OMSz1afjBiBC0VAN14/yN+PjLwvf81
PAIMiB+4zlhcZgi90OIjBEleIsdkWD0wzxwpKhcrbQydrlFDjlrO0Zx8cICyIX+Catwt4wDKH3vA
60nbfjC2gx7sBlQASa6YJVZ9iFvfjDhMzp00ujVQ8FugfQ4Qd7cEE0Gp1BpYhtss634HAYYVgTYp
p2ixBOykm0UxFfKKFHHJkd4ZZcErAPXH64o2GLZfVyoDuQx72Dx0CQq20Xf1ey6nJq2jqh04j/iM
JQCABx5xzP+gR5ZFRzfTFI4mthkA48k/1i3G2OPCbnRgEcE3uS8zPz1NvGqonyLtgjmCH6C5cSdc
yhaAcNgEoAbvhV62jiyUIufw5qkgUYymTug925fna1iQKsECbdFXHZJ0uDRufOl4neJzV4ToHT8E
sUBhcDrWq2ep6+q8SxaRsjWSdNyKSvOlBn5NC3RScqzKPKVpVBittyiNTFpxRekCTYujOFG2XqJ9
9J32NGj1Xmi9v+5fziwZvPpwPuCiAzPtlgzK0SifJqmCRhsZAD69by6nbIl7KcSRk4SbnrBbtxF7
FoEDDCwXrBH7Id5jIGpC5esyMOGTNRqjqFL8KkqRpu2jIghL/Pe3WUNFDlZDwtTSQmVZK7BXOmjQ
iL9t+tdsTIiJ4TaZBxvzU+xQhYbEoQMTucuFwZyfqCahBoBwHSDKKkbUL8NrpPcxxyDNEkHHFQot
0yoDgzFIeVhCnnsfRNSqEa2iyFH264yLEf4TQgAHh5JrqCaxIzFmE1/yTCv0CVyzoHKWwu/xx6z+
/Ls3g+tHvRSrTmDWMfd3K3TiWKoRlnzqWIhapaJdmYu2cNsBLhBpskKKjn+fHORORC0OlREE1rfk
mtorgekWLLbJomxIu2if1MBw9b8P1YG+m385H9O0qMKQGZuiAwh1uNgGQrGdqACE7W+nb0z0eiKz
hm09aEpg4X3MJNXzRPAX27YOnxG0eKjyLT6LxOBN4v18HiZCQK39TlLCaN8emRqh/OsZ8QJFxbcq
Fk45VhylqhNKvATBHCEN9Wy8DCq2TbEbUsuuEb1LAAhnPTep3wGh18dYuwhkZ9713Kf0Y9VnhxZN
LLDH9QA2y5brN8W4WF0DNEyD97b+dFjgqPybJyyAvD28oC5MBKSgpHg7KS/3wGK6CNVe8gsEqZxs
6DxXMApYtQe4bjYW7wqo8Vjg/OQoDGjmy4FTXsLHPM2zTWZUHMWdMURoLkOfBbpM0ebDctYAuL1J
xQ5eQ4DKPBEk/2WBTuff9/V1lspUKUPvCDwwduo6jGXNy+RCBjJRdClIpsjlUoLz97efPsDEf7dt
4/jgWzIyXlyk2r+kAIivF0liRSbGdhJBVGihS739DzjCCAigVzAHgl77W4nIQ1nKuqqGZ6eGLQVG
cAv8j4XBqWjMntv38meYBxjw6d+vXAbA7o6GEbSAuohS84gJy8jRs8Cw7vPyQ7qB3AujjQG2hYgE
ItthKXQA4vMBerRtUp+UnnrEwjirUvCcL9QnJa84R8e2AKKKMMkAHms0W2LCin38CiNUgMc+yCf4
qOS823kCkXLbNSP7wMNDZxz/H6QYC442vHpUFZDa7LzHfEsLlzcrxvbN/iAx5Uuv7qg18jgyKkk+
WTmp6Ogu6Ot6IE+Hjnxy7um7vfzK3/pBihGHOC0uA6qG8iklIPbmVDQkJ99O6aOxJWT7Sum6pE/C
6oAcB9E518bmlH5Q124ZRa9j4EMT5NMu3TuJVbrLJbX372v6dHA7cuCYwe/1s/eYZZS51aJWiwGC
fmroeefsTkFDmp6cHPK4JL+22fvedp+GX0/JAT0k1sHi0WcTDz/YZdz1JF3oPcoV8ikmQFzE9icv
JF8JtTh8simqH3QmJ/tKfvxIDQUB6nnapOSc2sGeui5HcLgyylirQRcWYjBOMrqryOgqy2f6hSPj
JTS+vZU7d8YWoyTdi0OpAJ3SOe8EEtDTKXF84lnHVU1Ui9gZoTZ1Y4FaHBZ54sKG+C06xMYYmBSn
83kB1fhY+SSmPendnDrHZX/wnKVOepqRLd2vnzpSbYTtZ4IFb+S+MWXRP9n7ZJuc0JcUl0n7LTfW
bteuCvKxOq1IYZELed1rlLqTuN4nyhMidvG9oEgXU85BNFjVlhWuy6+1u/m8T4RxTH4wpt4Kao/e
uwipZgjR2y9OqM97EtjITqoXYewl+G1n168e/FVE1tT1bA4ZngljR25bQfYqE2NEp5edRnLy0JPV
8vfjltC9++RanPP6jkLuaQNjQWpvLMvFdCkb6yw5b7vu+LA6/l7awnJfUwAbUp4YcPWPsSUDssxx
MR2jtZOccjVabwFdrVbk4tokI62t0OeIPH2ZKw6rPGPJOv2jKg6xWE6EAUT/a4SQdy6Xu8nL/s/n
+cNP8fT/424DVD9iOSdo9yqyjo+/fw0OpcIr98Gd3IMfFDGjADs/1fp0xn3AQFEzlroAo1JbO6ci
D8fAOi5/E/tCJOqR9cF6EZz7WjYvo1c0GX+iwfSA50WefMpW4rjcD9tXg+zt3Koe1rQjT08ieXJf
7tNkB1/+pdpXNBnVDpOuV0zUEU5WsEL3PR2J+imt808Ii+tbB/gTHIJMwfEHQcaX8LoGhz6akwvo
q0S2LNejnxEnIzr9yL3bYzyIyFe6qSYvn1QqPnrH//bQGPVe5HoWISUiny4WpDEe7fbUfwzR1k2W
7jMtnw8J5ZGc9PceR4x+K10qhDUCn9NA8wR1y/NvSrPdYnVw1+gacw5caWRCgx/3xDgOsdkghR36
ysnSP92vF2nFkQPOFbG9uotxKFUxhOBt4C5UNMff5atsrQPiWjxxmHef/0j5j2Gq2Be1doQ2Y3Mt
3aVk9/DwcFod9dVfj4/wS97fQXbdEeuT6xfNWq4ryowdCYSgUgQJlDfn3toF1FmtHsnWIK8+pfST
IyUs9Ct7aezsiVQ1Va+JuLRgu7He3irqk5486qdlPRDqHj79D+7R8hhkDEhZYq6rFXUwuHHwrrZP
iVUtAwtFZulrIN3GjZ8G4lvRkvso8CSIsSSlkSsJhorkU+287HbB4y52Hbicq6NqLbeL5ZZKVLZK
6n4e7osuRzPYUVAf+J95nEIVP04h8Qlv/oR7iYx1QbNVmWTT07OzestxRnJcPhLbttdPX1xPZd79
upJPxq4sjDT0sw4Ss3mrDli7+mj5lsvxEf7DwwYvEdl1E7gOzE2NYSRFihQr4OgN8eMIoVw94i1d
R+RCD+7hwHPF58MeANL8H0XmAQAESC8NE8VNsnprV2pG4Xi1u4G4B14aYN7Zu6LF3FcZNn4vATwZ
sfmL9SZZJ+cIy/J7SWhiPz8dDp+c4/zu///5FvxhjrkzT5Uyv9AjmGbrozk+jFiaYPmkoEVPRrLC
XjKyJb39Hp7X7pMfkK+AJIcp9HDHx5jgjeLEsfNP05/PYV4Ks7uoUlyBfyt2h46kq/TJ4mVz/oOc
/psIi2xRF5mXtjV4zmP38ksrHeI+r92Xhvx3zHyL8lVMbsjNoh5zMKN9xCfq0YZo1n3zwU65/a+R
/sMK8yRc1NJP/TRQTi/Wgx7ZnbVeWx1xW6SNOJTmbfMfSoxDmSZZMF4wp31SiIa/585GjCV1lsV5
d7i3o8J7uTq1NsvqKLiA0EZ4Cp68xvaI6z8dQpFsOKT+w1P+hyfGllx6LPEIo0n4d2eRLshAwRZS
YqL9lj4nG/+ErFBHKE32r/Qp4swGfqdd76gem2fuGiP1xCqcVO/svDmr07ctWxJiI2x9xnuHvzx5
mX/n/nDM2Jd24VfjYqLZ0Bd9XanWfg13RXjcfLpcd2XeO/9DizEt+dAUUXyBbG42A905AnGc1bIl
SxsB5BqB8n0B5VgOdmttV3TFEJmgZgUekQ71i/vF44gnmsrE8ZVook0PeFrixBEWq6x309TL6bLB
eHGm8mwHl9akj9e0cnS39NKk2TtHx4YBCvvrCCdeDMV7T9nq5FB7+kX/vqXzQPXl7u2DnMjjr9fX
znpHAM65JS5bjBkBQhJANuNJ6CW4eAZiQxpayIdy/KrvNog7yvWd6Ls6vsYMkkz8fkjOu8vq7UMg
iPHh0JGFvSQGeY/IcwCHYSBwGThmf9anQ8lSA77LNL/KsKhh9lZR1FxBgFDZ48HacH5/egN/sHb1
+4yB1LHiN8XWBzjmJiIQFCprIn4OK95NzarvFRnGOKqwwZ42sfECZ3ixQ6IcwfV9nf121u6xwrhW
rRF6VWyClZTUDozEzglJuzFCKz5Fu2B5sfrH/5IiYwD72Pf8LM2my5GXtXU2CRAqeoqIxuU9L/OO
49UJMgYwbOoF9oamCvLYpTXdVL8tE+v5yT188bKq35AD906ScZyM0U87VcVJNqBjOYGlb22o74HH
FEf42BqsrIrqqOrgKcLY1+npqyP+B+eKOIL3nSW8Ul3tki26SwoSLzuVFs8tSYAYYThcaz7pyZ0j
+zZVV3TkuMCOex90huXmrC/f0rXQk2zvugXv0OYTm38kge3gM40yzT0Nt7PbRWjxt+FVdKTAk8vN
+/EOjzEOiScUAOsGpcI+Ww+O05NjtvmdEBseLt285O79y5p/Pq44Y6wE9q1hhfIFh6gQFJ6Q3lwd
jwv6WJPH7aubUAO12fsU51+QK4qMzYiLsa89dKadwhddWPbUdt2DeUp/oVmZQ4rLHGMs8sT3IyCX
TMYCHu+CgLvV8qhOVRibrmExOK/WN2zMPZFkLEaRe+Eg6CCIBZtvm92Dg4LXuK9+U/frwK2zzZwk
WrnQDoDuu6lJhI2DWs9Eh7Jaw52ZQNydBVEPQWG18hrjUsYvzrX9NBy3xBh/psOIVCvFBbR6c0b6
Comd1XJpHlAzwR/OCzmTib4lxoRFptAWWKkwEUOKk4xbbMcLrBWx91UzlYR45CaRu722W3LMi19U
atmOHchV5ba2BiqvCwJMdGux22IU8aT1iGEo533m0WQU3VezIY7CUjmhHznN7BzIGJ34hFkEzr39
9GZueWMUPMjCNOkl8GadERkBwiq0q8FZZ/aT644C1+39ab9uyTHaLUWCKXUN2Nqcd6JOsndxC0W7
zxNPFBm1zso29DvM+J6KznLOAVUfRazCo/Q+lZnn/5YVRpmHss8NQCspqE5sRGCc2blPUjo8qA1t
JDgcPCmcpOyeFDIuwMKIal2oQM9SHnblKRbIuEM+jGulOJLHRkHDiAGAUv6+ovSv8pkncNOx3GGD
bQK9wMUY9QK3Ew/kDCGAAsNz+n1uLdVOg+OCQ48j32z8I5imPF6mU9u9hO+B0z1mPKPOuReFsQ6t
H1eYxwdDw+G8iU5qZ+mCk7xckFjYcCR7xqG+kTk27BG0cJGOBmi97CyB7Ii3ailCrCd01nDObaZZ
4JYUYxgWgVzrhoeDw1xSVJPmMQAdXjZoJj95S4WxB0Gaq3VugMrL7ty8vA22ScbLurFKfQocn2yq
k9eEkL3wutlthIfdxqLFA+rGqPz8A8/j9lsYu6GHOZY39JPghzppln8B1g+Olcvvw+BJDGM5YjEx
mnHAw9xR1AS7aLWgQCzMdGJxO144tlBhjEYjRX5V+y1ylGRjXVqCSZrf8RPPNHGUTJ2s/pWrPVaA
d+26SSw1srOMpUne3h5OZLmMdBKQF47hnSTvjgVRGVcjK70gBmqrcjr3vq2RcmuZxEd/l60d2mDH
r3uoHHqMt1HJeSkHgD5ESeIhKNZbVFMX1JIeTavhJfBmCgQ3MsiODYuFXInJdJJ4VLw3uNw5cR5W
KOv4q3C1RW8Q97XkvWMs4PSi8Wq/6MCeBXP8sCPprltRruvLExHGnPhVYXj1CCoN7dbpQJD0qlNC
hGdtCUuJQgPPLHM8DXZkpxoGE5sXICXjw4txKFCqaripoJnA7/a6GJNRBnntdV01OfRna0TGq7e8
5S4O7Psizzs8xmCMWD1bd+ZkJVMybjLOr/NM/Y+h20tQim0LLtKXXCfGOrzQylipQIpwzFeT94Zx
LobFh8+qasC+ku8zay3xxXTkz0Ymslu5vIIzT7RZiM3ISADSpoCUtYNzK1mOuKuc4hUvGS8pOJPt
v5EEFse6GcoQs0IgpaNn4KwDjxd/H1DlqsjKX4tPZWb3ywLq+8UNh3hGgx3fKTK9UoYL3hMFZY6d
I9vo5woREaW7hW0um5ZQmTzThl6sbMcxxpz3hV0WJGdxE6fTU5bUtjrSk0ATw9JGXjTEvUnGfEge
XNKmBJ1hUrTAQviVOMhZwsXicDSTaru9ScYlkapxSJX+oqBj52UHgIjmqO3HNyTbfJTeuAm3mRLf
LTnGhMgt5mqLKQBDU8Tu8mGQyZnbcKvc01ffeTRZgBFgm6SpqIFMR1/OiwfHku2usVGMGm3brTV6
32DNZDpuuWL8jlLOh1ifQuYXTYJ/vxkvRFx21OolG/OzlETEdReWwSM7Pf13uGRhyv1ETYGINx0m
dshdPEpFEltfvsPzjucNMlA/Md2OOgA7DBHnfVR28QDnuKHYiyIc1IrynKp5Xv7QYNyc1pSaARtq
J+O16X/ZSHGQL14d5XsC5eeB/SHC+DaFkZb96IHIeeoCregqpWg62qPjaJ0t3X8Yv/whx8RKi7gD
gtMAL2CzO+/SHa0s+oQ0IufoJmNwj6nJobtyR3U9U/QR681PLxeRANyPZyGmQ7n3+4wxamvZiKUS
vx+Tl51iSfs9YjCX26E1r7J/DosxREXe9l7ffwtA9W4642bn4A+aTOtPk2b7IiTdlg4uXjPDoV/R
M0eF59/pP+QZwzQsUk8tG5B3Hhx0QNvAN+C4AjOdyJOV+EOC8WvCrNADVZs4POOBRiPyw+mEpjd/
aaMJHm2l6y/T+uIIx7zBBY7ThAr0vb70VjqEWO0AYT8iJApItI33yav4l/rQrDIb2869p8jl9i/O
nCRG9LAiagLoBJQvw2avpabvtaN4GrxqxNZBxX/14/oC8hcRNb4xlLe5YQ5uaMpYtYlB9z18pL85
Q4pWEmy8A/yHNo18axgSvWUbfWKSJgiyeLpUhyjxiZLZRv7rvszMREpTcxMAnzAiNm1fvqWxCL1B
zKtCPvXxSZd0EgJl9z6F78FGRvdAYhp7/NcoLMOGoWHCQC5KGW49xsKSFbL2b35JHxLUGP39w0ra
HAW6zNztL5101oWAU9lpttV2bz+3yyeOMM0yDAR37MmcQP3YVR8xYOq1rLmgeThAykApLK3iIRHN
+SOaCDAuAPVgRx1gj24PNUmB5uDXPry7mp6ByhwQc0G6C4k7gkTtGj30fWTpe49z0jNGFLCWEzK5
oiyw7IF5wX1D9tWmlEFWVUjeum0PDFCuhz5JBHOdAEkFDD6Q6bAi/Meq7r5N/CI3YQEeirf2l7cV
1usvbC/RHq37gjOn9jeUmEch1jp/vASgVDqbBYlOph1LVmy5m4YYtHTuU5sLBzAhoplYAzMtWVow
p5cnhQoHAZYtxpDdrsjsViajj8SIgi6ZY0tVTFpU417Y9Tppl88ocXFHxmZ8FHSsiBMIz4QuyF7g
4Pd9qXoCXOa1vP/o3TokoQsHfSEu0xUNnYxa4wMP5HKu6ASqWF8lTUjBgLa6ldZIE+txEFP1pJSr
yHSbTqcioEtpdLwsTX3bDLRZAFSF3D/vuUAcZ43ZVsgqJq/ZSVuxA+rNwpPMExLjdruRV8UqIPKv
A8+Wf/cZMQI7gRhM4HnA6wJKxy1/qRDpWV8oIGQNA7WKd3HqLyhfEvKgY5psJAJJ31v8n7KTAvoL
e+ALS1mLBO2kQN2UHnlv6JynffNBjHmIJDOrE0E2T5Xt73eJE64r+ua7Alnsk4S0+8jOA3LgdSZO
v3rvGBj59rrA03xgcJySkJjHeAtFenLv3+mM/F4xBgz825OWGsDCJkDePw2tlQXYkLHpN+oq1Hje
3IybdUOHkVijMatK8kFnE60aezBp2znmXiXVidpJZgGuhKyxtP0+c9P5/Ofz00XmGYtqNfUbAJic
QHO0ATfWilbuvdc9+ki1031aHBH5AbWc+bGmFhd9kll53b0rVleRyEmpppP9WqG2fs4tbpr2voTo
ImNvgy4RojHFsVrlSrB7us+oz7HpM8qI1WeAEwEioIY9GuwUpVBVQpJ3nnlSLIVkS2wq661xOVL/
WXioV+0vbVk9R4g8NbLQdn6MdcxOHFMfBbrVeLy8JaSsSZycfG3Jw9f5yT0gm0Ws5AKumwjmGaES
695PgT3incbC0itADaSrXDWxbwptwkniLHhQ3T/lCfSwKwfYRBNwns7ECj3mveu8iL3TWbRPp4Ci
cnHmPdb6dGW3QntLhLF9Olo+zUsJIi/nh78cZ2PQaRrZkSypJambL3eOtdlhDOFhhZlW3w0eHl/X
a8wqv+/3e2WdPiIaP2C3A1mvQ4eu10/0nZe8+S7n3fvE6V6uQj8/HH3d0/CJFjrsPz5MZM9bTMGf
u11BTsv9Gk1T43ot0dF20SqAPUm8h2hS3B8fAKweEygtaBFkX90x9DW5LD0P1cDRwaZ0zR3d7vUy
kMTNH4RXXg/L7JX8IccmPFJAKMZjaXon1bjQSD9rBQd6Zsb9xKVfUWAk2S8UYF+1oFA62SqsyFtB
RLtYF9Skwd5/vZD+paQyx/Z/N0ezxwj0JgWOp4pggkW9C4uL0Wd5pk5TsTkpiEofQuIcyRJ9R1uI
0zM6ZnjCMzNNAx8CvugEtwRkJ3b2xK8SL6rCTj0hqJAsNJSiPaewvIf9e0dyu7EX8OWe3u8b5++S
LcPpDVFGc4HU4UlqDaKlBa2pCMaSwr88a+XszptP0/r8zF2ra90ih9qsM0oPOpbiXcjh7z+Dt8wz
yo1t9a1QF/gOFYkgJ18nVnjwD97jigznzNZ/qR/C6T7rMzbyhnNGV2XR0IaoaNRTFpK3i0L0FTDm
OQHajD96yxbjqPiRXCW5BiKW+fCm/3UEIFi/RBHtcJ+Xn87KDRm21yqoskVfyq16MpbBw/FRWQuf
9wnwhJOdNhnCy8ITTVAYH8S3GokgxcJEwWoJxIRtv+7OCaHPHceazUxQgC0de2wAiwjgFxbUPR5S
gHonA04Po+KYYfDtU7U7EWEaFtwclwu6pBp9EjcDCTPydVBWHKZnj/WKPpNpE9ReDlKtn5QjRQPi
VMVxCnqC87JbxfTx1zRjvX9+CtaBjaw5505nkqO33DOqCQ8tC6MY3Lfn8F1fQzN7Fw2XMOr2469t
vtoDqCHgtSHMmb6bM2cUEbE+/nk682kA1XIeNPe00gXMwR0Xto2mkvXX8DGduG9x4UxmKkm3HDMq
qQyVjnQGaKMdw0cp8CV5WpHxYNvp47u6jZCCpuY/6Ye4pcroKPY6t4sRSysRwjiZdYLxW04wIK8L
njzPNA6CElJwWOOMjApAAG/dA90Mo8w3JNwo1OdD2qyWCdkCiMBGPSK0BsLrPprB+bglOOU/rvyR
PPQXtTSC4MbavaEUCBk6GtZRt5ZoMZUnn5UiAcGt9sya1is+J7fhmizaFdDcD7LoL9ldHEldJXt5
+7k4bQ7J2zT0xCuIzDleNyfLaOpiTPOF2YNiQzeWE7vFsnX7Xzk1j3+he2hZo9L0/vxc7mKcsrk6
aA+LlWEntrrnGPx59blinVFauQ40KUjxITE6XnZOuwKaPgZDluF2u1XWF7LOLXQWif+POuycq3Rz
BozmFtgZKWkxSBf2C/rZMFeRL8sBDq/oHrjzVzMe/w0xRlVVT2n7thInPqPHNjs1OdUWpBTtWH/Q
Y064OpM9u5VjRkVlQRHyy2WiNtI2gx0Un17XFdocD1NV1Lpv9nkHyW6SANS34HuAjZ3KRI5kkBYV
Nkz0TPM8QAzhmPmZNvAb3likMaPEPnelhNEzdsUaKC+ELDFNhGE2jB3TzA6tBedZm2m4uKXImKE8
iOMwrkFRQwHpzVnGK5dzgrMP5x8tMBi7U411aiQdKFwsR3OxgXxv2/s1wh14Prxk5/w7eUWMsTah
opWKluG6WstYV0Sm1unbP3g0rKWwTNzUESzB4m1wm3dOrsgyJicw00iWYpBNyWa3wzAJ/CFnZViE
/CbbzkKot3Z959PlDePwTIzBmJgEy/GSIQfhl/MGLonjSLAw+bNgk+XvrY2ocv0kWBlNaER5sjrd
249o4YpnxsREdVJ1agfSOQkedSoRTCzgMdmiTdJ+t+kTUn0H4x+EgNemhl0nlA5GhFw2iIrTSBXu
9pTS42oJsKy9jK4qjujyWGRMTRTEiak2MDWbjd5RQNW5UyX6n4xH3CghC0NWa6URB1gbcgpegyf5
U0cNVXjtyObAE9Tv9sc7l8aijvWmJOhirEBegq32EO8xW71rXsqtZH2spu015HjE+7jdyxjF3+sE
7vzWXixfsaUknJA/4o//7oTZtFnkd9LYTPoq2xKgAQkw0JZbTO0Gtnq8T2reofwjryzkWJ1pkt43
OGRoqEDEd2fVE0JCCnF97peY0Tx88VTkZ7X19l4Za9Si3ysRMw0xy8VJHoCeLa7Qz+AC/8+0us0T
cHd8y3wVthWvCPHdKXnvnhmDFEW+ViY1mMVeXWtBRFoL1tFBcrJZFh5Bfy/6lqd6ELpkoUcba/Pk
PtHX119wTUb6ukeL0f3Tn2kXvz0KxlBhiWYZXES8AvqusD8ERC4radnaFNmThnzeJ8bzANnKiCFe
qmCocO7xF/CcbSTcHGBhrcKllBL59+s0rrjYIplhufQd+WAYyvsfMJ3uvdNnHCI9iJtsiFQ8qh+/
Y96ilpkC0+1RMlapUnKl8zvcbQS1JcBnA6ilfZ8BTrCAfTC3Xns/1mEvjrB8mr9xChJjadBjQDFW
IqBsKJCuWSIIq48RsQvTFUn2zFGd6YR+nCCwXXURBXbg70q39EWv8cMIa51Om2yrfai/gRrFoTDr
llxRYByfclBq9ASAQhwc5HTbNtYgUE0gL/dPct6BvKLDuD/Ay18EyghZFCnqj/by8dcvCYir7hd8
VV7APi8aV8QYg5PW2FY/hVun2iTl5cH4atNnLK8nfWZXp2HToKGWt1thUtx7N8VYGtMY2qyScI7h
17nCci1h3fDW4M3HyldsMcajDKLKk1IDlVwgjgIGa8KvOD4/TyBJnOviyR3j1Ih97evVgAPchJk1
blRrNCyL66XyZI+xD5kcR9j1tZjcxTNmjXqRJB+9DXiM0PrqXBNgRi/cfsR5mgtksLDoVDVY1Aox
MvEUqYGGmS0reYAhxEP01W0QxLif3IL/pDw/heLfxNjBrVJrhbyLIw1RhbWzEqwvsgxCgV3BpTT7
xGJLyv+yxc5wFQYQd30/1BBdYBDJJPmZi+M4H3Fe0WBMxVCa07Ym7zuF8dYGBM0TS5msAU6ULDny
N58kvqLFmIt8xOLuwQMt091ZCvqyHHnV2+nrvuGNiivzmvvn6BhjgZYQbOCTBVhAXNJUmnp72DX2
ZWVV1Dkdj8elSS/2drl9bbZ7oFisv76AEMidM5mPQK84ZgxIb3qB75UQTNPJpilyb+U0K3nDayKc
6fDDs3lFhzEicag2TeT5UIBNawEHHwHahNKRbZAPQu0IsNAZPRwsHtDWvOdzRZcxKVLXJp4ygL+X
8+68cJrdeNg/T+JDudHRnPWa2nx0A3VebOtgbrRt2kLxukQ7VWuUQ3OsbEN6RHgJV+oZjhaczc+N
df95m36RVXTsJ8KCGBm5UfVbnK+ye75YXMoyVbSTqgNzWgtJz2vjmbwZlgKWuKJLEPU3rM9gxEPL
fC9fiBNP5CKRktB36S/eGzbr7lwTYWSjbYJEMNpcmzCtrbfqPd6L9LxJv3ZnLK9XkOqxhu3/A/52
zkxek2VEQ1Vz3buME9ld/T+cXdeO60iy/CIC9Oa1iqRI2ZaaavdCdJ/TTe89v/4Ge4E7EqUr3tnF
zGB3z0DJcllZmZERuh9Mjf+gSDdcpyaVvgIZlFHTNTbl38eLdjdLcml3dv+IWTMy3ZBMTlPBeH/J
ksApuTXO4LVbCkrubcpLY7Nwlc3Uui6TXHLGhqrFPnHX46cfrzR9iZHi7kn7x9JN0FpXUutCahjT
+QYstPAabdftGeyDSyO6m6a7NDSLTtskkvxmMhShEgQGYRP5dLD7rp7QxcCb0jKX0fSD//chAI4P
f35xzEJRrcVmWrCIgIkQKG/683eZhWJxAmeXT6nlbVzhwQozpf6mrhSUuxXAuPKNf/JCoutLM/nb
9PloYDOPNYZeIwlQWnSQq3/bSUhVvzEWW5BR0+U/VLdeJq7aYY2/V0d02p7Pa2Okr2kMUDYFvc3S
99y96i9XduZtBKHo20HA96DqZCZGtupPrWEJ3eKz4N6KQvEbvE2oAEHAabaiJfjgmj7pYIhJyU57
40Ena3qoDzwvHfZ7gd+lpdmiii2jamEDS+MzwmcmpgrRzBaeBjBQuNMpkU2wmRZczL1Tf2l1trAa
PyRKX/SSE2pkiPRkxdZInY1PqPdMbFg8sr9/l+ot02/ONxNUfFQAkyXwus+RTm2D/tFykCRQ6nOg
W8oAeCQc8U1J03OrKHWXGBIysUfaWIkLvtBhtTDopQ+YLSqkmREm8qLkAI/pfkJZnXdai/Wpl3yK
LAW+NkMnwVCshGDB8t0L7HLos0UOy55h+hhDTyu9eEGFln3X6HbbIPWMUIMoq1fKAhfpH8dwaaXv
hZGXpmcrjYSsJ8c+TOd/eKMvHZG3ZUDdGxc4uE7n39V3TaOsu4mAFo/XGXrKFmb93gZXJlQxFp2D
dOxs7KyWYuCjryARDVKvw+4lO3lHPybnc/fqo67597G9O4RvGt5m/9ibDThJ0M/RKLC3CXPE5z5H
Zb2FZkRG81fAmZH/HswteJm1rQTm0szwVwNavyzhv+hs0wA55EWRh1DtFIVd3wpex0YSyPsUJ0bf
EisSXzl2prSup9rKYHVfx6M4EgB3ls7ZnbN9ZXcWPiSl4rvoblPwHAcvNUgz3gq0tDpfI87aSbRF
508K5t/1+LGudxZj/yiLvWJLXzCLKQpoYw4pjy/wLOkVbchf6Gk9vryJ67dNtf7rmYO1sOj30jhT
Z4ACxVGo06Fn53quhxy8GglgYk4XPQUOr6OgM2wSc0rjHKuNv5LeH++yX66OmTO7Mjgb4hCngRe3
DHYZsN3QWfXpodcDi20N5pzYn+tnd/+8Noj/8ltfAmgAkIEahNUReggWPmW69GafIkKMGD1D6M2E
CNLsUyro8/ZaVzGO6plRnxBRcdSvklmVwZOEPiUuX3fCezYqROp+ksyMmmPY6YHWk4DNSc5/FvlO
CksSwgXGYAK1onDbQSAzPbQqbXubiRvKq07J7P3RKED7+50s4UXvPasvh/BbF7kIoIY8G+ocWsMO
91z9CLXNaz4ofxtt53JGfmTswqVt4zyet3th4pXRWZg4jDLXqUnBOAyrl4idzPAvwxnSZkQ4Y1Ki
Hii3Y50zCyzLcQmNee9ZfWV8dhfFfqL4sYYRpw3Axs9RzOrekyychlzPCoiiMyc+XUh730F344j8
s1HmlBGFoBZir+aMI/G0qExXpRwP0cvvdvMFymDhuyjt5o9L/igSGUX4xCLkli6Dhb0qzpzzGDPo
fOMx5wJPQ55+nw5TaTI3esZAGyn0KKyFRZ7m8epw4FSgL0mFHLKA7qs53E5tVJZhy951PJWau2yf
P4tGaCoKiVEv3Bu0NYDooclh4VD+7thHdmebq8zVUPJ52K04u34tN5DJBIl8RQULiRTd2bEoqMUm
WVXmykl1c+WtQoTPoW8/x4YmA7yZrmIqPD2ejdsE9O9soNsGEwFyprmblNisl2WXd53iRQuIWkWk
/ULx6atI9FJ7ZtiGyPlC7HO702c2Z+5JbWs39UUBQGvlj7DRjhJdn5cor25LStdGbjKaGbhD0Xnn
OkiSJRYuPYW8bXK99Q35KVqh2UZ9UlxDgiw8aIFM3MAo8v2ARoIf//UOn74E0HoeSsYCh/9xfRNp
xdDGfCpjuIKLgv/h6zARSoeVnrrosFn7/cJOu82+zwzO5pctpNJPWsl1+tKqa4Ct27/NTtmNRrnf
Jw5cthkgO8hbC3Zv46xru3OtjbTNUxcz7jqb6GfzFu0zArWxlEQfrvkaBRNYDiiD6fWiPR0hq/Z8
XNjLd0/2PxOtzE6YGmcxJ1Sq62QSYStSs6Q2mGPyhKgGDvuxsdv+kWmw6FeFSrUmQ2J9loFqvEar
WdFnnI24co/hU7p1jYGEBjBNVFyDJhw4U4hieKsR/UDvSTvV59HL9fzz+Dtu45zZd8xiSiiDq1nG
MS7oBFZRQTLF4Lc00gM9MH9Coy7Iz2ZJqO+2kXZmc7ajVZ/hIIbuMY4O+V3d7Ldm/Mcxg4g49o50
H6JAPmXT4jfr4fVoWbGhfH4O+ucZUe5SZDtt5blTVSQR8GJoi+I9Mbs9NK/wKndApIPekRcPScDR
aQ/+W7IXabRWV92u48g6Nio8JUVLW9cfIQQM1wVH9KWutrte7fJTZpmIQehLxm3wKVVsSfVrz1JJ
2HTPHkfCHt32jL2w8NPQZkPXQM2Jt8s0djQ6XLuVXO1qyA/hlCNOafbwo0YPoQvUpHwUiP4+Nnbz
YtMgM4TbUlFkiLlCsvjaVsIqSabJ2GRSTQfw06UbRkUv1F5zHtu5TXT+GkKHJIQ7BazqzFAdhE1Z
KCECEqInp+ajjZBelQ/Szyevx0Z7tpDyVxbJBG6zSNdm56DBNlIypDwhWpwjZYa5FEOyLUzZRNC+
JLF0z3FA6xeyUAL+wSMAuZ7LqO+0LMxgq52wHcfWMgWrO0cfzuQvCMA8kP4ynsXX7IB6FWA1Xzg2
3aahS/jie1f/1YcI1x+SqYXSZCk+pJCJuA+1tewaPO3VY6P8qWnSkLxb0DW4zR5O83wx9tlxjfKB
7ccIJl82u17P/5rmx8dus9lYOdjsqkOKUyzTw/DtVAVpzkbicFNWoHjH9ZwuJ2nvniCU00RJgOI7
OpWuJ4DjsggFGIlxYs9ocvBXbVjvkNfE18xGW6kxlft98K71tGtXlWYubPXJSd6cX1whSJcCNIH+
45n1XBP9pungRBXi7lL0KAXUC/XO5MHp+zebNEGWKM7vDhhLIKMLmecEbjb9achEUdYo0ObmDi2m
ls3SpRjgpryLn5c0JDnw9ITwvDyf09z1+qFp/DOv7gEyoEloC9ExZ95kEeS3qcnQxJBBB+B6L6nw
rm6EkWKCh3wt8RspNEbNXYg275439JMrAjrLQUnw63IuXpK8xpVZAEzHeWSOfm33xVHszn3/WiG7
l1M1o3zxwg81Eaq3ltfDUTHakYwvYfepKLRFj7LiZbowkjz+ZjoaaAEdM7OTd4qgt8AYBvVSvHiT
n5tWSJMkASB7SCbPoTSekrtiHLTeWTAVF1oI8ZuoIGCsUzI2RMyoKhhpuSo8OuCJljzF3kJI8RuQ
zncmCBUkGZrdIIiYYw6VukuquJD8c5KihvekgoFfRxyX2t1nLerd5wjmab16GfMdV7zXOYgyZDDL
K19ZRgFdCYtQl8wELAWmWtNGmHKbopExn+OpOCca5TzCyidRI4HRDgYrGYlisgLlVu5WU6lm9pEt
v+YjHfeB3bgEHeicpmdrXzZddKj/hUhu4tQ7l0JyKEyIwJAm0P3PDtpf7t/HR/Suu9IETVQBaZp2
9Sy28qvGlVhX9s9MSP1DQcI3nqprn8a6CUZ4igOkG8AjpuTpIOqxFelGflpH5qfyaSm2pNemZnXe
YnrnziWpoFYGFpPpzQYuk5njTnhfVLxBxBkbd1xOgpHmT43CEqn0rKLYtbsgoUxMsmc101PGktzn
siftqZZpIy6drluXgm/hoUKIMBhZ/HkYPKDKlY5DGJxrdCbn9sDp8SdWuPiWQnOIepJHTulRntMZ
aT3FQdDFDVsyoKTgBQYfm4ytSTSNDK597Zil6PDWGSHBjP/gLCFuQTX62sUmeVhEWZcEZ99m3nwz
c5+q0GJ/Kjy9925BcjRVZyRi/ozfSfQRsjstRLMAa/H/GgSt4TtEbCG0V0OWTJjFy1nfy2XdlcE5
Hp60ZxwfaZucUWZohiPTBGDxMctvGRn4UWfVVfGstAv37p2XGYhmUGHhpmsOymiziQiYZCw5nwnP
BQAGLa1Gmik0+67c18xghk1XgFFk25Ky2SNcZcpTn5mFZ3Qqyb68QyRBQB1hn1mFh/BUl1RaSEJM
Qd21v7n+utm1VPZ+NQrT19Vo1/VpGOBiggsed1p2clnS1vrjc33ngazgRkBFQIBO/MTscr0vinJs
hnr0k3PIb3PoYXyyrtGEesFusp3rmnAxgcOWFicQ/5yFdCyIt4RguE1waiAbEYCNl1hUwLh5GOim
Zci2QpSemxXUv9Un9x0QL3hXvXtt7PjMegvXyp2DemVvtgUSOa97N4S9lP3RcN0BOfl4Vm/jmWlA
ImJ3RFKyNG8b6ZOUUzwtTc9gr/QgCPzTff0/utOmqGi2V66szPYK56KrUvbK9NyqdnPsN4JZb7Q1
ktVeaWW6uGGahbMz7YW5QUFTFYggANHCz5MKwHvUjCD42dktf2rf7OuXNts+nrk7T0dwiV7YmAZ9
EaJkwaSNW8BGbr/VPGHDjewwK3ZTDqhKPbZ1b5VEPK7grhVRUrTZ/Lla4vF1W2dnxBLNYCDblYJ3
vDK4F2axk/DeWl3amh2zvC3CWBqr7Kz86Ur4HcJufH8bhS9MfZDfqoZWrRlnxuMB3smzIvBEfCuj
8x+30i8TxcVkhk0hpFqg5Ge/pe2IAEJ5i1K7ZUzIDvvCtq30JDLYJ+GniEeCfHYdOV5jMUdP2zLS
R8CFhOdI4Vkq4FgdkUKdT2icWoryVjMvTWWPlaFWdhsg27IeEJmgRW9AnBjSrHl2l3Klt7sPOUpc
XtOxQjg9fw/nqdD6QdcVZz/QJekjS3dis/AQufW+MIEcAjIIMo8X9xSOXsxXnFYu42pjcQbbN+n7
5xIwg+DEdpI12OlRPj1entuSg6aC4E2QwS6FuAGZi2tzQMMJA8tWxRnJ0LYhCkdb2y9XfrOX7Uov
T9xJQmO2FkWIN//KxYpZOmyTo7s+0PgAnGYN2TvEK3PaizBMuoQLeoy3B9gOlGge0v9ADnek3bkV
1Z4aKxcXbpxbTq9p1BdGZ6lJpe9YoDdhdNc7/PnL/Aqf41GPNxwYZ9Y1GjtMgyorkJw8SzYNW+vx
pN9bYm16TeDcQ3dsfujzqnUFrquLszTquUu6Xl1FPVDFmqann0FNpYqljy3+MjHfzLLMY9AgAOHA
G3i9zLEm1G7RDNBo0oXezFBXTFOOcLyh/hQvDaiKCqIZKUNdVo9TgwvMJiOdSMcTcDYk2AwyTVF5
+yxC5HD5QUdkFqPVqIRokE/LmI4erZ767zSnPSAjjZ2D/TagzbjrfatMLPmLr2jLWEVu5HibLDJn
3WoP4CE5kc5hYApI2uabiOv5QB1bqTz7AmHrmMbla5hQrzDLaKBC9xFkK9Z90Xwzeh+kUy/qYvcs
fKPIJEkg7aepBgY3U1ANLbFClHcqAK5LuwWMitdZPEVRClMsrdd9ZdNweqaZ+D8l5LMfL9Jv891s
ka5GMduVXBHnMivJ5Rkt7YGmKwAcKTsBrFzjtvoZv4CWQAnIXaXf0AL33kfVDkOTU1buQBXVqkIa
jWueXQ36IOthbXXpShufYnYrMkaWm6VL/ZMkHLIn5SM4CbkRCK9eB0VJFJYHwzuIf2rXULItNBLd
157ZlCtBXsvaUcGj7rsIV2WiM8FLpK2q6BBx5shYbmTyEi33Gd7c+X4IcyNqCyr6ZFyhUcLHr/hr
RiKhTAWY31aFwZYm19Khe/K/Gl8vNB6pHPz11AH76ksL03nb2znbFNN9eOFJg7oS5FIVyzO/Du0d
83ZoVklBYuTSVqwO8k6fyAhtyfidQ7IXr1cjXZWrwFwq/0vTss2XVUbTAKJLEKFwv6+Bi+8oWsYH
MZlanoVD96P8yfbFvrZ9kwMJhOckWzOF1sxhoKMZ7T2i7KRVuIeCKtLz55i8UrBdQpKIhQYZeg1Z
+gIt37MlrXgzOIQLr8c7KUiVu/zS2cNoKDMhqhilPLNKRdPqZ2rXlp/Tk7TCqkamv2TvNvq5tjdL
Lxd5Lwilh5nhDqVZoV4zKdaOoAVRdd90bdfk9uIhhnZxs+CB75RprizPy5FCysoJfAb2xjF68Tat
dBrfxV2n0qoicvM+DjbijkwPo3UmYWvwz4+POn/n1rucaWF21LtIdrH9MdOaxdPAoz2SzkADvXk4
CSQwUZPTBTvbpFR6d2m1zoxsI9gTOOXxd/wfe1MGmSyawUDMN1sBCZXQLkmm79gUn/Kxov0m1cvR
5GW8Pjc4Luyk9xjbeUqaH/Y1f+oLvUCiZV//ZUOq/VGsJEmItC5WWWuEEXEJUxGtoAyYjRpz2jXR
oXMYbtWNW5fWeqK3e48nzVd4bOFE1pHuKgtjuhO+Y20VAZgCoCl45bcUfXHeuG6ItUQJqvPQ6X6P
4PFHzjSqprHV8FuWLWhYMPtS+devZlhFDIWcgqoh+TJbUZVtEymQXOxl0XBj0rz0vU+UD3/jtc/y
EqPrb2r4xqdAsRSZMDyalV/fdzHGQuQByWHC6uwju1N9+zVvyvWuzF4BDBJzawz/SG1AamEVQLGg
oWnML0QUd4/uxQfMcnGh3/gdm0XVWYzsGCBRhN12HdlqtekXvMSdtN80s/+MdeaV5DEtfUHFWNn1
jjmEzmiynwdQB8k0seqplQ0Zv3pq26evDah8EhtvNRLTlNbGZ04K8ye2LSgn4Kqinrn0qrrzIrj6
uNkBQsegMCTi9HGRzeVWEopE7k+PT+kvBma+2grSi3gQoDfl5pTKqYy0Z+397uiwei8kJ5Ys6ZBE
4F9VzvKwKZoVk5sKmIQYICZ2RY08rVH37z14EYcVGxwef9CdjA2CSMD4QCmsIuH5++i73H6qFw+t
jNVXcIU3/r43O8R9iJpqaIAy2xESPhJLVQ0gHsK4TzGV/sbrdAnAeW8P4mkJVkawbiKSnj2egVaW
80KqsQfB2d8Upuu/jNkftwLAwO0X3in3bKGPVlGUSS5YnOcuizyKuk726zPw2PUfBDIMMtxIFqL+
gMz3wvTydyIGdUKmAqSiIKidvQF9pWr7bCzqs9BtVO5N/WHAOawoIP8hkbcSpIqqnlFU0ZqPFtIr
996D3KXp2bnm5DzJgzSvz+Uf7isSBCoMuijRrFZBHhXQijSinj3L0qrfV2JAU6AMsnKjLj2075SA
gQi7mILZoc/SLoOocVWfoSxsO+GzBDf3rqyeVSSLD4rOLxyxuw710t7sHLdi7uUsB3suu4bYYMTv
CmjM5iEqLse6s9WGchFhOaq0luJo7YI3vRt5aZww4e5/L5DZimvC6GZM3dTnJkFBJd/koiEW1O13
eS0ZpRbSikMbQEFc2VnYa9Mvz33LpeXZgg9pI3MVWozOYdWRJkVQrCQ0GQ2PRSXwO6r0sf5Miz/J
8Fw1G16zveE1qWn//vgzbhlgplIgImQBPoVlhd+A6cKjRJzfS7GCCRgQBD+BBV3U+ZQWuyEk2jn/
+FH3Rwk1nMDk6Fmyk41qhEZDKkuy+aUjMI34ZkZQZhORCZ5YK6fTefEpfhQ0QpHBpbfRx7BrCwNp
RnXKjAwdxDTHTybbRKKt+DR44w5qp2e59XgyfqO/my8A6ygSBCpud2W2Jvwku85XSXXm3jJDeuqQ
EKz5mIiswQYbvFMAcapWwAtXvTlswC2ycmOU5MPvGq+tdVmiDha8QXB353tU6qkSrAAfbLvj46+8
5xGR0/vfj5yd0NwteC2UME1lRoaCBrhdk02Ro0zrUUSNj43dtlZN+0PjoXwAKnssyyy8krgE+qZV
iSuQgiBLJvaIfgE8NPXhLXIG2zeQ+luoV909GRcmZ/ugUdII7FVVda4jZBPxcPXdfRrqobLwGLhT
QLwe2/RYuNhwZRNm0B7/HZsGqpF826AtTtCRtTfQF2GDuXQrgOgsNlJQSj+e17uLOCF6f1vaQQx5
bTpO41bJm7Y6q2vu0HkxLUdYCZtDrCxcoNNlfLOnLyzNFpAbu1yLfViqUxDJdykjmV5VvD4ezp0y
zjSV/4xntmaeEHKtCDK1M1JqZ+ZL/gkLKwWGQ9jKKWEz299V7kIy8U4ECK56keNkTpN46HJcT2HT
BZ6otBLoqWvfCOEbo/xdEhb2yO+DdDZ9V1ZmLqFxezUASVZ17tYDFY3mu5i4sHO9sQqj1uMnbyN8
9UjKcZQ1WxrgnwLt7NZg7R59sP0+el5CyN/ZOtg1IPSdqmUqevCux62VEjK3IVOd4+41UCC13R5b
tKUGpoA3dNf2/800X5ib7Z8u8ONiZNzqXKTfTQZxFfUrj4KF43B3LUU0BE3LKUNn5XpMiMDDsYY0
77nRaOT+JAK6KaIlQPA9I5yq4mZhOST4pdlS5lzfMEMYNmfPNTwRirk1yM6X2srubhjAftDOhfIL
r87vEKaURQaRYnMu9djudU4Xv31wkI5oSy3RJmmodkATWz1ENp6M/gks46A3pMIB0ApDtHi9JD+P
z+Yd5A8g/sjzs0g1oMo7z4NpnatqRZY1Zy4lxao4c19so3uGRiuzRo5LoUhKo+FYZEHjoUvbDRqv
FFOkmxaNYT0pNvHSRX9vB19+0Gy1lWjUmlRMm7PCnQKZZvGG6dZBFOhqSDzRI4CjIZ1hJirhhW49
vvErGWIbL/Kw4BrvXQAQMNLQFocCiHzzkOm5vlTbtmzOmwSFdnCH2e1htJTTcBjQDY3kemwkpN3q
+ZrblQvX+B2/fGV72q0Xl48rFGobsViVHkX1kdvVfbZwd0/7ee66IJk0waigXqIoM588jGKVJ2PT
nIUEQLN+V+cbt7Hi6kl0zYUtNjmBS1PahMNBDyNqHEDx4b9cDyZoOVVpRK87e51evwHOBEjWCsCK
FOSPOzRyDlsPbDQq7XQLhcXHxm/yTqg/iOjbADIJKFJVmaNWxz4TxzwuWicL7bcRR6z+cg8g++62
2cJtMN+4v5ZkVAkhyoK8yFzls40bN4tDvnGamPBdss47dueHUBLz62M42EDOLkzsfJP8xyDI3ybY
DJr3Zi5LDlg+rEu1cRge+WD0DbZiteDf75qYcOMovQOTMwflQEo8TiMtaJ04QaWX99H88i+d++8g
0HwI+JGkoRA+e+LJms+kSVC2DjfKJqM9FUJEPK9YGMdN2WEyAwgJlmbqc2TnPHmN3HDtOJkpdXlV
btWVulbX3Yu69ixOT3XGUIwAmjaFzVFtldn5vrF9iycd/N3ChpxfNNOXAC0nsiLKYmD9ng2YG9Vq
RLDUOii0BBZeVCroCEjCQC5p47MWu+Uzu/nKNhWqH//etKohLwMRCyRm8B3XB7Fh41Attah3ZFQS
AmPYZVCHD/fNKRKfpcoRG7vldzL/JKVGuAfT3oL9ucvByFVgq5AeFXCJQ7toZl7L/SLMit4JAp8W
DHCP6hnVqEq0K2Xh5SoINz5nsiWgsQM4DuBDpz+/cKBqJzKd5zWwpbAEV6sWHsV2J6JYx6CnGf4c
1S+lTfQQLzhZWSWiT9v6r1sZslCSoXz1q3WUv3TVJkavu7CJuFWWGm5I8prK3Bow3GeuXsuZwUVA
Oxbi0t1z6zKvP3+2UlLpdkypYKpqxebRA8sRVPy8U6T9xBHRBBJrNP74b3YHB1CtCDAFNuhsYwa+
6Ea+3/ZOpOp1ZVWG0GzyTbvmRSN/zbjnATxJmt1Ge+m9ATrwv7EOlRk8rhGJaPPAFb3+tcKOde80
5UnsG1qi/3hwCY4zcQF7FDjC51aqlsjD2ExocBnNuhdO7Re+44ZQCawVaIbGnQg3gXBTnG3SourA
3Jn0rCOmez4dN54QO2hZUUibWmpwiostH260+CXiUppURiDSpjdV7Uv8KtpV3jVUGBuj7iAWImak
3uHfav6WSzCy6fVydaMCAQKgNhQDWPSZoIp5vbsZLxJyhVFZJxxN0Uj8XA/6ivjM6fGi3PT64rRe
2Znd3NiGbhSgxO/0B+05K0m17u2KopzsuFuVIaVH2nWy3b539rDx1wG3cDfcOIxf8woubgCxppTr
9TBbpYUyXwbz0tbrd2UFgC6HYiQ3wXlH4/FYb4qPv2MVEQPDO0si8J/XxoZG7vGWgTEudwrOUgqr
So1EgIpTSIJKofWYWz4kmKsk34VN8xkU1SfUs2g4rIqlS+Lu+gJ1KcvYhUgDzI6iMEZpxk3f0peg
Pu7j1RjuSuYpEhZHfRO0YIoBrhRkHl16uBxmUzxKhYiya8A53Q9CTHE4ptj4VGVOyYmf8AE+3kDl
oHvNAYwMIvdSeSB5zbrNuLSl734IOPzwbEXCA5wE19PfxlHcjFHMOUOy0RoG8gGtApx8/Scsn/hu
Cc91k9mcVhuzq6KxBFoF8s1VmA1p1LsKC7JCcKqQl83bxBR3sB27Bb319rXRARgnzz4aMa3jy+Ot
dm91L23P5jwRKl7zfJzeuN831Uu5KdA4UI+rx1ZuMH6/Q1QlQOMQIE51qusZbcIk6Gol5ZwdxvYG
3OwKbyVI5BEzoysIBqxWEVimbYcjkTESMOKdBQN/fU6d+wP5WaQhunn8/ueDEIfBx2Kl5wirVnHD
uJBd1tFb0DJn1PnYfby97SI60sbsVoUe78vVxnp+3u+PYOx6fTwfN8WLyTz8JZRNNRXyiTedtx0A
zX1UcY5SGdU56RO0ZJRUQA4/TAtIJgqERxR6bMf3REnX2kIl+iZX+h/zv9EfCN9ueLySofUQnpac
IyAtGgMiXlqlHwPzdNTaj75L0Ox87nnJqCUIHka60DlFMqmpPZ6FyXPMb46Jf5aHjxNEgAuuN4WC
1qbIF3vO4WUzi42iQ2X8M3/hI7PtzgECosfmfsv6c3uA88OVoQ0TFcGZJysbSa3yiOMcOdtHHJRU
V2Ov4UbfQ2O+7tBFMEqWEOu9a2quXuXn8EWEap4crXrZERIie1tZoj0EjMLRYFsKjbmk/AI+LLaz
fjdWKRkSI18SD7ypO01rhQAViwWHhBwAfz1LQ1+DHaTE0UG84b+NmwCFNdHiwNL1/AM2xcdzNB33
2RQpqCYC2zwpCN+QsAA7F8UMdG0d4Q3odvBYfz/+/TtLfvX7syUYZa9IhaAGD/tfpFAk9Pva7UaV
VtZjM3cu60sz85hEQ3kmbAcM4wPvGH3Qm4XzuzBNc3BOogxeUTD4fU53dW3HvT/+/JtiH9b86vtn
a15LQ8vKLX5/4phU8He3F9etTfyAZgu27lwAV6ZmjxNN6HIl12DK3X0FhrQLj4/HsjRVs9dDHriS
MEy/z//4iE3JYq/OkoHpzy9eV8EQNY00bamIoKeNjFsVLUt6s0Xv/s/EXbDMLLewiX9pXy8sjq6f
dsC/iZAwqqAUp5EDR/CKA8DkD/B4xmD2e+tnCYh1Jya5Wqdpy18YRZujUCYJhgkBDJkyn5Z6+vt4
pe5dSvAxSFEhxYhX1/ydGjFyFfWTANeO3aXPHM3WLWmeQgjRbbqFytmdA3plarYrwiDoFTEdIAf3
Hm0UQwwIv1kia12yMdsYWouMhy/ABlvQihJ/3yxN2HRBzbyligcaHgXonsG7fnZ2/Fhhaybmpq0H
VB4F8GAFmtuBLNm5eYFPbWgXdmazBTUJXmRwjToeSt/ip+3Zwip6Agx3v8QUMf3SoxHN5oyJcrdM
A4wIjP7uwnP27npcjGIWA+KZJGVRiN9OKgJ8bbddzCktzdPsjIiZVObVpMnkQBv2BPi5aAroTUhP
S4fxjge4WpDpsF4cRhnQ+HL0YWjjncyviApGpy8ER3fO+5WJ6RMuTHgSOh5CBvoA8nrnbVy9NTqb
Xbgm7/j+SxtzkFYIhlU5BJ2iE5yaVfyi6UvSnncNIMQGXRFibGUe5iqhx7sAZyGcIJzuATz92GMt
/fzsmQzdozwTE/x89RM+ZatxgLz6Ywv3oi/g1/4ZwewmVl2Or104gKnpPyPYVaeefK+11bMVLyz4
0mBmzkQZsrTtkS11dGkwkbvJnIWh3D0dEKlF9RI9JTeJmjhK/LbhwIkPHtiMBOS70vlFbbg7t/GU
QP9fI7MlqdOhaOMORnw9N7R/nYqcHOHFr89Wg1UKqRga/HqGlzJPTVD2SBC6WoqCb0ACiL+u7MzW
wguDNqpScMSDG/fl+JLakslZXLdIqHzXj1yMZ+bYu1Ho4LQwnil2SaAq7+QrfWHZ77rdCxszl471
YLMgxFheXpDaB3oE8Qr0wGuP8Nvj8bgEd73BB87nbtrnF45Lk4Pa7XG7O4Fl75QTPT9DZ2nztte3
55/HQ7vrIi9GNnP32ZiXXRBpCC2PsSna2xE8cEvDWZq9macX/SgL1RqjCe2KBNv1z/HxGO6F+ldb
bebnB7Q2Q4oXy7PbePvUdpxTDc4IsmDm/kbTQKAGekkeWP7rRRkjNf0f0q5sR1Jc234REqOBV4YY
iZyH6npBlZWVgBnMaIavv8t5ru6JIFCg6qs+Ukun1LXDxt7ew9pr1a1hCHXTAhOWfzBc88rWmPqW
jCgGWnN45MFMN0focTCVUIvFIOd1re3oK8iMwCTg1CtxxJKjPDczvzQlptTGDqoK1jbZIVffRivg
5aVzdW5gdmPCJjKldoIBIGm+qlf1x296GNeu5ZI3PjcyuyYh69txkGFEzqDp2DjaI9uTe+UQec2O
/Yt3/tzW7KLQCnxJZIAtdasE4Y7t18L55U+CPqKJfhrQGzOvD+4kMEMP0AiZbMyiOvqeToiJVm7K
0vECeYaBCiIqOPb3iN+ZY2kJp2kdahoyoB+aV78XR1Rj3NJFTRRe7Ahp1bd/YxE1Fwv4dRTh5zX/
SY7GlkGa4SVx2MmJDmzYDgd+5+6AXnw0vE9p07nD/drXum774PUB28//mZ0djZGFNJSopUHPwjNk
hz4XGJ8DQ5739QiOuK8vTC/in2ZnAd9qgBdtLbr9rsbOs4DzHzA7LzJ0VbnJ8AOw09MGT+DbW+ul
J9N3Hh6enpS756/Yj/2v3eft/VbF831lV8BcMHkrpjlmN7vgYZ/LJRXPISxjPjN/JeDdLUHvfLhz
fQWfO3yh6PkBh+ysrnopm/sGuvyv9dm1N7ia0FaF9bc3WD9ulNQN92Qfbf85YNTuGby5iVds10By
i7HGudnZ14YyhtKSBmZDUItZn8UBoqdCBeb23i5enrOtnX3SISl1OaphRSbevWAyHRykkUq8EsQu
1hDOVzN7L82m7aSMw05zAK8ic079U3cyMg/4rMfPFR+qLz3O58Zmr1rapq1kZDCmn0ShrM8cbRc+
2E8fYCn72fv0PfQQroup8QEr5secPDBF8DiXblJCCKp1pIfiD2hEI+/56/D66xWthpWH1xCh4tWZ
RgsXrWQ0eAwyc41t2BMjtfr/hHg/fmR7E0Uq07G2glN02IlP8bLf6w+jAhi77Ka57/z+nYLwHFLC
9a70W0A2G4/6Fo7/Yff5JQpa0aZwv8rt19fnqs9bdj4o/gMWYQAVMgfyaGqUsTFHEajx1ccyGCCo
88K28SZ+r/ebZts40T78XWw195Dcg6PRYx7Gvve3D+tSfwJza//9EbNTRIecpVOGH6HdZ4GGgdjs
OT+lr/apgrVoEx+rhzV6RuFbrr4TgA7oPGJiDinSZYRU9WatldWEkm7JS1eQS7kIpMqVa7gY7mmK
JiMGg6QVKAUvzZS9xTAIWEF96gcGaPfTvtcB8fAA0PJXTt5iIH5uauZY1F7SSG4y/QUwt2lvvBf7
2FWqrf3zy6QAcqoOqHq+rE3kkRX6pKX46dzwzNdwC6Su2lTqL3WQ+Lh9LsHQwZpDuwbTQWsKj5QK
gJstA081y9HqhibAL5nTS9lUjjG+0/Z5pNtKN7bvQwZ4s1I7erHWslpYGkaO0AUHiA//nsN/i0Ef
KW+5/HK0Db/Zhr9BPcTu11i+F16iCyszv5bpbclV5G0v1PiKfkmdy6EUM22y4XP8bEF5YcarXabr
pxe3XcyzgPnYMFRzduPSnGemhnT0pYRkSZhpG3t6a2L02zGyFxVuyetnALYb3Q2N11jdrNz36wVf
Wp8tuGyrbqi40r/I3JswQVG12iZkiVPq+7LVXWLu6lQ9gtZpxe71AwK7lgE6NA2MjrI+Czj6bOys
0WKANo2bjB8ks3EmNgH5Wfp6ehePX7W9oREoyIajYUD3wzafAAfetswN+WfbrbxnC6EAfg6IBMVU
MrCw32/JWYSrR5FqpnY9vJi/G/1xqh+racekn/yLcFA3POMN7XZrFJMLbuLS6GwPEh1xr6ID3iXJ
rW8pjV93Dh+CyoTAJd2N4w+pBdXQ3mL9B/NGet8roDaUEmcqfo36qS1eV76JeBAvHfHl75l5SLni
fYLTP7xMlTcWRzPFw8h8UmBg9DFSHkZHpcxbxVqJE3ZmFQB4MKoLrD0oxiCC9t07Pt/6uImbmtVt
kGUbo9r9HNNtuGswIaH7yV9W+r5tYZINaAigSwA2na3QgAThMIZtF6Sy5GSK7dqF7eYbPRpXorHZ
myYM4VSbkHQTNF+AzF4+NuHQYFxBUbug7fhbZI35xrYlbcWIvbB1YEMlMIadEwOpl1Y6MWgedc0U
1AaTuEu0MQMeveD6RxZmZesZVCq0uwHyb9mRYqrhydZiy96mnGTmiYUMAw5WrVmTo9sQ/YKPGcin
1pZG6YeGmfy0DKq8sFBWQEAz2C2muZtOv9P6Pu28SlKqp7wuMPfYlsx+Y0OsfbGRVb+NVp3uATFN
X4pUrR+zdpT8LAqhe6GbWvnM1YFrTqexjHnl1PVPdOzye0yrgOuPmrbU+Vzrq99qwdKPfAyTFxrG
WeEYRckeQ8jQZ245GeSklXIV+yPH+Llb1Un8I05VGZ0Tjv4gBqz7caNODbe3QDtloNjkLE1edFbE
zNEyezzVei3pmzhRpQPQFtoHCakMNlvWajKYOpPskefSVNwViQR5kkkeo9aPUSrC7HoOGtpITtIf
k8nZz95szD2Vq/EHAo8U5Au0K5irFbX1q6BZVvlNzjgYHYEJT/wMKk7PUaVyGUOLmIbyckOpqNu2
BRxuFrdN7lSdSl5B8Td0flNQBuQjRqp+xQkz0l03jMCRhx3IWblMqxxsnlXLPLtBGuOnFbVDBzw7
/T9JEbFp32HviGPwHoog4xDla6i8eQogjjjmH4UiI2SMQcsn3rWze5uoNG7UfugDUOgWg6uMnDWo
n5E+3siT3WdeSE35qasZeKPyzE6eW9aaCTZEg1Yq7xg+hVLZHKoOo5L/CssMiBAzBc2gCukM4O0U
0P5hVwydeGpJLO5n4GFN3ZIkOeBLqdmerNREOSAZMYDuhpopCG7A8nIC31nu1+VU/e7Cqa48W5na
P1IZFalXcCsBy2gPjjmB2Y2PGHwLn80kz6Wd0mV5t8F4dz1sW7vuRk/LsqFwgM0zn4aml2VPGo0I
1NrDNEIt2miiqXRAoWZi1LqurXEllhOXd+YXMXKCmqGYmgDh2MyF0JGXcUHGPuhJ6bb9lmjxhld/
pKxYe/zE3zSzBHIMlFkUEOvp2jzxsCS0Pzo5GgKLRsrTJJHBse2GbEAbJPtFXgFo2Q0tdarCQuoE
xhyvC01pw8yxwqCbDfZLvaJrMPEFD4opc6GzAS43wfJ7ebwGbUhJq+dDoKHm6GomxN0yQr5uP3mz
KARnGPkGthfDgRhMAX/TzEjXNaxL9CkgprGBSKYbm+2hawhy2vEPxFtXHPaSOYG4x+NAbFOdo5un
iXCdTZEcMKA+77tQh5hKicOb1yN/YPlkuhqkyf3ba7w+R3iCRPEZ8SXGUuaPRGY1Zt8M0hQkJbV9
o+vyHd7b7gCsEfMYRiVWQjvxhl6eJmEPnwyZASQfzNm55c3A8FFjOYhpYrpRpJcnm0scvTUurYTr
s5zg+/MB2y/LcNGYoZBnAZTZo+xSq1QOZCMc9wYpfqmt1W+HBEP5ejhNdwVRWjdTpGpze0/nxZZv
y0BqmUK0VdRERVh95vxkCQpWTNWmYBgq165UX7b4ru/sR8wLu6MOJsThhbfANGr7hAGxnEwQZSrD
NYjPvF4ofocgZUX/AL1cVO9mvwPsgY3N20IJQNwuu5whvHLMnnAIKRQYjoemHOjaa+LCVYI6fEqQ
X1OOsbmkS/GfDJGT9/xPlZjAryttccw7WTrJ8jS9tn2D0dw4rz2UmLN9UQ/2rqji8hltxtYZizHc
FDmt7qyItc+3N/f65mNNghxIsxHUYDBttrdlopaN2smBNox3pVq9t6Wm//0hJTimNrYNYyEon1/a
KMekhijJNART1LYnFVpDHs5z8mGqnb27vZzr+wA8DzI8Bag+5MrfA4ZnRyXXeMJirVQDlla6Yxvt
uGvyKXf1oR1W7sOSKVQ3UCIBsxJejPnOFYTRAdFDgBSZ9G4TbgEovb2a65ATWyZq5JgVFRjamVuG
kFqMbbW1oJaT6qi2DQb5uEGeCuCZj4gIgNrsCGgSBxK59jRCUfy2/XmmhhMvfgCGpsT/wHEzK3HU
dlYbGnoRgTJsjLQfndCGEkD6Iem6Z49+A7oTfQIziNxveMTcYtz/mx8AAm+UqlCygvj15dGxckuz
cyJ2QM+9boh8iJ26mVwdTH16U+TXSqn2hakFVLLu5b5xeNKsePSFz4zQC/M5sG8K6ejLX1B1sD9y
BW6P5fy1VnR2oGZm6SBBCFF7ub3ehQ+uCuosmMF10b6T2LPj22smbaneykEuazVDiD5BD4rr+sZM
m/6tl5LQb1SebgoTXQNtQsJ42/7184WBTU1DHCHEVIAdvlysFQ9SiNMkg41WsY/GmHAfp7xBTEuy
n0Uh/eX8pjhfqH8KMnQ0nizM9V/aCxVJnirbkIOkoGRnKkVxiEIr21iRyh+yNMzvpLDX7y1mVmtl
Q7GUy5cT+4t9VnWU1wSb5KVpNQut3uJYaqbGbsjsx5GOb0yQQHY95k/sx5jFLw3F1LG+Vo+5fkmF
aQva6qBQEuHCpWnQJMSDBV6ooJILERSgyvIPo4FOUgcgVTdptre/6ryGKLb5wqA442fHSkugZq13
MGhXvSNV/6RWumm0/B4Kew4ouw5JnByKCmTrvams2F64PuAoIfi+iMWQEKiXpjFeosVEqtSA5Fbu
qWmkoPbPc5xqI10xdf2U6bqpE8zliuYpqg6XpkaMOAIQXajBBqIYK8Hkd4wxOy7nf/n8DUtKzCoh
41eDgWHGDGC7oTtYBTlNYfYpJ81dO2KiNa32ZZU89VPsqx99z9+p3YA/SPLDFBMeMsCz9EutQDLa
k4fbn3jh4uoI3RGViaATT+Dl2q2RmCUdWjUwNExVEuYm1U9a9G4KEpzbloTLv9qIM0uzs9RNUR4W
PSyZsV9KIIFBcynOjq+3raytZ3Y7AeUhkIvr1SBNuSfzU0vaTWjsS3tNbWjREOas4eFRaAf9+OXG
gTfNboawVoOise/6+idty43VG5h4W4ECLxnCAwrNB/BdYPZrFi4YdBgwOGupQUYzryC/WEl2mtb7
UmqunNWle4DUErkc+nFA686cqh2aYGHRIy0waFvsIjN/RRyxRt28EBpAhAXrwaA6uKqgGHW5cQpg
1EqUpUqgNWHk9lbX75tMiSanJmoHyWxj8gkEdXa1JeQ3IHrrjwhDwSxqt6+2bvKV7b1eNBoVwpOj
A4l3cx7HtrGk87hO5aBp1MnhzdRs0VpIvdvH8tqbQbQWlPvI7kASDsq9y0WnqYnXEx8yyDndTyQ8
tW23j8hKZHn9PiCAhavUQOuPqsScF6UdcymV40kJUhV8VxDCrUoDVbzpCJWqX2CbetTWqCWvDyea
IRBSA/k5qPfhPy/Xlet2b3NQwQR6UUyPCoi5vbQIycEi3RRIPVljfln4Wui5agjs0NnCKme3TkLB
x2JTjbCuVYtjzAhUPkiMadfbn+vaDEGzA7k4AgwE0fOEjdZoCybyoAcs1yF7o6fNtmfR3983wIEQ
pgPAiH4ZzsXl5mVSnfK4gZVYz4FSGVDRYV1urdzq66MHK4JxET5KEF7M7ttk5kU4tJoeWENYBUgd
wRqDoPWxapo1CNK1i8cxhjUhtYQhiXlU1uTKlNCMGoFUtnRrlDleLLmQd3mmals0Bse3WOrWXu+l
9Yl5LMyGosoOKqXLXcRgaJgXrDWCpNYxExd3lEIDFRVm3dEbFhl/fTQw3AyuX/h8OEkkN5fmWDF2
5dRXRjDlleFafOo2XdOu0YUsLUpIaCAVRb3gisvDLlM+VUCNB2ZUOGy6t1NwX1B1xSstfS9k76Bd
wFVS1fkYda6DG1FtcxIkVgJ6ea5ne5Jp/c4KWbyzWzQDQG0T+bfv1sLSABcXsTs6SgbmO2cbqJOB
251uBCkpuWfFMXqHaV86o2K3K6YW4lf0vgURIVYnyCVmH0sbjbTWQ9sIKsvMtiwfpSM4UsiOKHUX
dGYd7Yss7najRDRX70EWkA+jstqJFzfsMvKBxqQMEikdhUzwVs1uYDLwSOZhQQJbLpAVDIdWj3y9
+Idk4FRTHKaAe5egc+Fo+bO5mjQs7Tfec9DpYDwddQfx52cxfFnbchROshHEqYnRzCYePD2GXhVi
73JlvxdNIddGrxDUo8hRLk1Fg2RKXWeRwCIYmT4aWjP0D3RMMmhwS3zQVuDu114aQh8oiEMWHrKT
5hzhkGdZXOmgqA8kBo3eOjObP+UQyivZwfWihBVEBwZ6hYhZZhFlMxEJ3lUmgVpb9S+V29om09Du
cpK0WetwL64IcZ4KVg240DkFNjMB18okMAfabdyDhVJrekjzQalUX3kUFg2BsADNXHA8Ybb+8ksp
lWUUDceXwmNdvGWhme8gIl6u8IPNOSmQP4rXTdBWfffsrRm4q6Fo+DCShIER2eyHXea2Axpq6b7u
a37oekM+RsOkHIpBGn0KRvJNSuV82+R591Qp2V6nNHPlNITgLq3CrSVx/acMUNs7Lcfy3ox74vG6
TT9NtBZX3PzCV4e+Iob98ClAiTVXyjP7Gql/0oSBmUehyyKUU0luPBvZKtD5up6Ay/mtNAcQHOoK
s6i7Mwd0YA01DFo8X1AUkeP4B8FbDbLKQkp+V4xULxDWrKA7QngMDcK0Z288NZS1Jc9RZeJrIUBF
OIwTgZb4vJnDMhXMajS2gtCi1CupPLzUUmy3nhWlm4qa4Y5Dl9lLc4R1NThv/HYM75Lcru/7uE9P
WWq96TXVjhkc/0qauvA5EL4gHsPkJQ7sXItLVjput11kBVZHxhcSoS3J8qh8nFBsWbka148isjno
/0HXFRQ3GM26vBptJ6pcRZmeejt3Sf5bwyRI3WGCEep6fyuHhC23MU8K7hqQugHzNucYHLWo6Qxm
5idm3RG7dpQJDEc///bBFS0HVAdRRYefmheDsRR011IQXU8FOrP5oHzq4NdySYSa1W1LV9kAhjzR
nwTAHfcG0/EzV6mldqHFEctOIR7T+yxNROk1Nt0sNOgBV4dvbtsTz/fFwyqAKAaEiLCDiJbmYtmx
UHHu0F0/FbmsP48os3hcB/3PFPd/prA1gE5pJ0+JNftJlYdixfpVtgXrCNxR6IZ/EJRllwelq8JW
q1vOTjyN9BMtQHNTqsOwbeL2TyrFyT2L5dqN7VR5vr3sqxMqDCPQ1RBN4K2Y9+60LteiKbfZCZgw
e3I0LYK+kxSGERiuwSUxbPKprf/Qchj/9hbCMBwUKs3I9dD3mbmqBHIJvFDi8tRNBXAmiCh9HKfE
sbK+XXl1r0M3YQv8ngCfwQMDdnS5u9QoQPelgb/HqPrQK+rSDtoBYZrCFOVhiuX4ywKM+hC2A82g
aJuoD4o9FLvbOz0HfyGmwK8QPP1oIgoNNvEpzoKn3opiQBnK8jQpNXnWJcBWZGMQ6AUTOrAq9Jlo
PxYbGfSPz7nRGb2TZOn4OLI2cyY7JQcAsM1NG9ofajQVm8nG8DupoRKVtuWv27/1ykV+/1R0HNB4
QUlv7r3LhBt2mdTlKQ2p7meQKy4QZW/LwtI+blu6Ch5gCX4Y3UwZsECMMl1uCto+qUIkg50mW0m8
inAwn8pDvuKHxfW5vNzidomJLAAQRRvw0kpiNWGVkEpDBzRsU6/ihYrqb03yx7aRae+SojWG/e2V
Xe8h5vrBMiQCWFHWmPl+5OJjhltNgkqfoum5qFJIkBTAF1X35cCg8vS35nS0hWWcLNzna0Ino9P6
qe0yK0j7DkArE11b6wS+YNlwEjmOmr9Gawj4GW6U0G7DKzavdZV63VTSaJlBpKZQxQpli/JNAVrH
aCUyv95HULHosAGeDoHUnF1eHJmpTovECgZA/FyA6OPEAVQsfe7D2FijHL4+jpfGxJ+f3VFU8GKj
AGFP0AHf4yCjAvvlQK2/9vZI3QDiQ0kI6BtAPi+tWA2Lp5xLZpBUXN1qUw3RX5wi7iQ6YMB9D85/
YrSYTKw1kq6AjK4dPsJQVLzQ+UGwgJD60nYT0rHujdgOJgsi8zw8JkMCdEDzMnFlW0kvt0/lwn6C
8QmkV6DixujlvFYZtSPrKSLEoKuy0XRGQ84kt7VIaq+EC1enBJxGyHFAsAkQpigZXS5LtyoFOUjJ
Apmku8TEe612iuTb6lrfbM3Q7KUmlaWFhcEgzUY4RBG+WP9olsnKW3G1bVgNMkTZABEh2gLfkw1n
xzAMxyZOwoEBNtTSDWXspZC7fKXCu2jkG26FwjnGVcWfnxmpYymTQgsicx1PAGQ0oi65k6OiWJO9
X7QDZtP/SIVDlfvSjmFnKBnZFguGKAn3fQ6RFvSV1/hk5+carzrONMIYgLqALp/3+OI2twTplHEk
o1tinKzrqBNSvzbH7RD9pWuHLcD0QKelCjZvILYvV9ST0TRKIzSOmfxgtYNbeWbberdvzlW48G2E
iG6ijQIIYCSXRsZsFJUKmxxlSiRgWGP6Nulm8caREh2q0Y5+tMhVDxMwettImxLX0hr9Xe5I9EiG
GiptklU4tR41h6LManfI9d+M2RoU1agekZWAYR6/ih8LLD2S82+i9nmKi/wupNZUkGP0Zpb+xtgq
Pj/xf25vyXxeCgAQ9KZQaYBWJxoSqM9ebkmpTWNt5Zl1BLgvd0O9YJiqsyUXPZ96i47g4BVjDQb+
obI8aiXpHWmaYSu1pIhQEuzCA1Otyg9NFt+ZTROeTClhL63M2iebD3wHy/J+muKQenUTyV7bKnbn
kLEzGl83ge92YgWI3hXPNY9NsCjw0pmAlgHzibrpzKEAXJ1Pw0Sso56NSAy3itrspe5nivrG7e1b
MzSLP0t5BK6jMa0jB7upyqHEqTl5cp/yt39hB88oKoSoaqOpefmVJrVo20SHHdMYHWkivl0kP0u9
8ofJ3Nw2tXDpkR7+19TMtYykY3IeW9axtbuHMCdvZrVpx1NryI6q9iv+cs3Y7ENJJsivVPDDHVMs
K/JOkILftWscCEsfycaDiBFyZAooU11unpp1icaB+gb/8FS4vZYX+4bV1s4auzvdHJWVbzX3zeLw
Af5hYgpazMnN6bEhsh6HCoO5vrYHJyVF59VqUqycvOuLi96DAI4rJqadQFgwOxIpal7UNqs46NWk
hDqNEYVQU4lb/t5EoPuEoGuv/mr6RvjSMYsHd2jGrnPlQW1HN2V299JZchF7dQRyZwd1dS3SnJGl
uuZo0Th9cJJnj6SAfLJvRmMvu6SaptDPmZKVx07PtT+tWia55KHzg5w2UaNqrTV25QGJgr4YBjnh
lwQ8dHa7ck0fJoMa0hE4/uqVmw7ZQaBKohAHWtnNq3QWAQHCXPBoiyEQEzWLyzNSNoQWltVFAVgK
2011VznFh5hrzO/LtUfo6nwA0YvupYp6GTLwK0y2MnZJaCpDFNgUwBxuPQLWv9NrqHDKheS0yk9e
QfxDo2iP5e8T/i+KO6933B+lNQDn1fW7/CnmbNU5ajYKS/ooaKVDDrlLtau2GYhNe6hBScX2Lx3L
tzEoPkFVHDi0edO2b9loxO0YBUn2nmiSz8cvHr9kEKXgw4/bpuYBJb6mKYvulYmvKSZ7Lr+m1KYa
MOlTFCi08tTwMGDYYYxXaDau3AqGDVH6wBuDJFjElZdGbINxVWZmEtS5derCt1BJt30MbthuJb24
wihhObCEtWCqEg7MmnlJbtthGENBJdAV6WiYrPc1JBttpbHnvtJGaGuzwc8UI9qQSEkfhthqNmNs
pU4fW3yLoRz1Ue6BXWcK4usK4ctDiNj+viu0J8YxEwiUcr9KQr6wPdDiRhCMyS3xCURx8CwU1kMM
kCR9QoMY8zf6XomCwdij6Zs/2Acl9YxfzWcYepvwsfiD33z7+4u/+7w2AYOwjTQaThgfZ15SJUUY
Nwq6E0EHTWfIy7JgesTkvE23Qw+dldvGrhAzl9au2GjHBDj2SoO1in7GUbVPytFTJ30LN7MxbYwj
jUcOHvjiHQ41M6eVtS6aR4cY4wBCoAlFmcuNrjADVI+yQQMl545eMSDTQvQwDe5gXsmp5AFvg/Fg
GP9E9XvX6F5MAdO7vQULfsQ+/wmzq8CUNDVSg2C/x18RfTPH1gklj7eyq63BrRbeBEEDBFgGmn0i
179cbTyYOmiTsNpw3PXV1xCCt5L/zDHqqEavRtr9ZZULzw6K5sJXY6wYYMfZE9QXWpvVahcHShJw
i7i1BRINAMON/OP2Fi68QLCkIgcCvgt4/XluYoVJpFKE0QHfGOAGq06ZU7kxgQJWs3Jgr70jSmeC
6h64Fryt89JtL5WyxXQtRllLFWMXEMx4zdeMzJkCUOGEFXhhUZBBpW7el6VKM6GNGCVB7w9BeCDu
E9H9yJO82luT9b52NZemZh+JZkXb8QymKvZHktzosbCPbb2Sjl1Nq4gFAVUsJJ4QeGnzxhOhY5Ow
okkCdVs9aT9kHyN5Tm1uHquPbBBMHK+3T8TSZzq3Nwtb02o0VNrBHlMaNyu9LEb/aVyrcV67ystV
ze5TaowNJM5gJZn8xN8A6KT49aP9Z1WG4zrsAcgeuSY8sokq7jwKl8xIM0NiJBhIeTe1/EGO2JaZ
8ZNVp5tyst2kaNxa/2FHGBO32vp+GqWvCsOoUre7va8LDhNpFLJD5NfAJmD5ly6kQixdmnlOA/Ne
uSdv1ifxfjNP3kHfEf/cNrZ0NM9tiY989gpOw1jaAnMVNMWhVDHVZH7UVef0wxr9z9JpwX1GhICs
Axmv8JtnhrKkiqvM6mlAJOoWUDzrDJDG0JWY56oHLS4B5iVQ9Ydop0g/Ls0ITEBUNBMN0HV+pA/k
AGBo/pQ/ge09gJyrx1LQiO+6FY+1tItCtAIzBaj9o+55aTXWmRRPuk6DSO4ciNE4mHl2UKjh+kqo
tei1BOhPkNqD3mQepJpI5hUc0yT4YWzI6EzHHtrOmd/sNX8tHl48h+e2Zq9mOdFBySTY6sFpaDs/
G+cdUQL45lq3X3mgly7fualZQNzU4MRCiTgJGt/w/9VfDvQU2sqA4eD1uvw6ssLVOAox6NDQFgRF
ee+IwMz7+4sEYO7/GZmtANmhQqahRjgJoWRStvelxpzUfozqNd7lxb1CKd+0kaah/DY7bCq4JGw7
7WhAzRwEIhK9lyVQLd1ezuJzDwQWggpoKqGWP7MyVKys6wz3dVT5sK1jBc+kPRleDZQwehTW71HS
ZDROjcxvi8H2w95e03O7jtoQIwPnB74IXGXkMJffTVfDgaCJCD+YGLEn2daxxiy6H8va19iUhjfo
yC1uL3vJS9nwHhgTBkUa4DSXJsNJr4cwFReZ2ltUbKYdkt/UpSAsXdngBZeB6AZYB4D6MJA974WT
Uu6qvojSQDG+GPYPIYGW1q6Ypv3rJV0Ymn3IKO66UqcSDQw18wFUP4S9EYAVw79tZuGdFrkmZmCg
8CfmIC93LsKoPs+TNA2S3q78Miyi3hkn+4NQaA6iIwl1ZJD9Om1h9ZGnlv0qDmrh0138gNmnm6Sk
RnLD0qBR5B+qJG872bjPRmkXyqR3Bku/o0R7r6JqNwpJK/Q5AaKkVebmFGydQ5ZD9RLwZO/2tiz9
KhTa4HbQ68YA7+xXFQyAPFA8pEFcgz1/oH42PZmlsVKmXDpM6Lmh9YzaHopEs1y2olrcAcgm1t6c
qupXrN0rarKzUaj5++VALQulKMAz4bBnVzJBHSqR7QzL0Wpf0TEjbH401V/3dcC1fm5l7rA7zezD
Jk+DzicAQsTFq9L8YRi0fr29GnEmL9NwoVMCyTgbAFuAqGar6TVu076eskBS7cKtecmQkvb+bSNL
J+DcyGwxo9GWesTkLIgzcHaqhfMv7reJch1KYRgER/hzefHyqIbcr1HiOWh+qNkbVXc1/bq9hKXj
hXYUckzQg4JLYZa/KFUeglWigonoLg+fhnTfhR7J97etLH0NIGHx2ABZAEGW2UZVXWjUgwGPqIF5
+A8m2BrXMDDsvOJ4l/IkoGP/a2f2UtdNyaReidOg/JEhGpRiJ4QebshDR45at67kbZhnh6ysnGkM
MjO+KxR95b4uva4Xv2H20ViTdaUp4zegCFZ8onVF/lj/lMfa8mLmx4+3N3bhHRXk8GKWGaB51Ocu
TwiywqQxepoGTArGJL8fMggbNrs+BctouTaftXDcUUBFqQDizXhE5/D8rk70yKRKCkXlyWnJVwTd
nsw0Vi7VwonEHA8gtGj8o4KmzE4kl6q4D+sR39D6kCFeKUUbkNHgI66BWheXg2IwRsQAW7vSNKKR
1VXNoOKZ7mpHZZE7TYexWAM+Lhx90UkVI1BimFKbLaeviqShpgm3ahGcxsiVm/pf7Bg+PRrXAPDo
gNhfHoKsb2jUNiQNqvp3Mj1ynuB5rpy0fr592Ja+DKbzMDuNo4bAbfYUQe8AmmCGjaUgDtb6GGRB
katlW/B1rVzkpU8DRyEAnEj4wJFxuSIj0qAj2UVZYECvttPfbdD1mPTvMzvhKgSYV7CdzIHuKa94
mPMGRkjiRJZvR/dKfKqyNYjJQviEVpKAc4lmEmC2s8VgtGRocthp0tBJktSv62SfkgrqnAFn0SHu
rAOmIba3P9ZSigd7GG/BscCLfjVClnf1OPUKHqdAfcTYQOfI2+LeAsWK133yFLi8lY92XR4VIIr/
Gpwdj1KmmLJKhcEX1c886XXyC19beUmWjAiIGiBxSJIwW3i5makxyXnOxyyYlId0gK65WgL0t/nU
y/eV/RMRwiyCMPAqon4IsD/qvbNbRcHHDvyilmFixcl9C0ooG4i2mm/TH6iXjWs9i6W7dW5tduIL
uawk1E1xGHkEaPmHHoFKUG6gTbpy6pfeyIt1CYd1Vq2ZWKTEhqRjB7vjZGa74SeexqL3W4i0py5P
jwndNKXXVYd0c3tLhau7taPi1p9ZLomm5YOtYrTpVMbB4DefTedYH/8/I7PbxqNpSiITn21otj/p
r/SfCYyTT7dtLLknTEMjdUbwD9zK3IZcx509Zv9D2nf1Ro4szf4iAvTmtWjbqVsSZV8ISTOi956/
/ga15852V/M0MefbxRhgACXLZWVlRkak+7qJfuXowKkntDTJtfF/M0NdHUzNDsHIpOm+qCUny4LN
lIzvihithU1Lw0EI+INYxyuDdoTAu3lCNsXpvkcrNGnRY2PFvT8XGqS1bNrSbYj7A0inmVwRofnl
FgB0BCgoLkv3mhDJOuehW1eGJPLteVs4S8Dd40UGMCkSQ3QEMfiVpvUTfARyy3oggU2g5nWURgGM
W7H08/SltjTageH0OBTvUaShjq2ilmrSqkOyj9ptWwdEau745KXM7bYA/OKL7bZj+Jn6Hyg9l5yk
j81aeLE41pnJB8mcmUyHiqwjr8qFocd2z1lHwaOtCK3eC3V/LVj62dNXI0VNZRYpAPqDDuGDGgSP
+JXuQcBoifpkfKZb6PkQAXnrzJT0GOWV28u4PLlnJqnNMsX+GIt9mKLq0VnstjdZMyRBQ07cttwM
dqZLKxYXDoLMKmghh7o6no50gY/jcknrWLhGL0ntHKRgqE4xwen2sBa8IEhaxJlBbl4vmn6olQs0
fzResoc2Gfp37Snh9Eq4b7xnpl5JmS9clghrQd8hogkFZE+Uw21AultKMU5bBgYc0qV+BF7AKLXT
URw2RYv3ZIpGzEOINsz/YSZnYd658WBOKFDXNJI1PJ/iv70i7rvud7uPur8HkKDnDKB11PjhSsCe
dulKhM7Li8APgn3bfBbA4rMS+iHbbYr+VQ2F6NuLtrAzkJEFcAQguLnHjDrnIDKrZWYaw/0UFHpW
bmtfhJ7yymNu4SwjOkQIDRQvnuN0XhZMnykfSyLqYeJ9OrUGK33LGmoaf48emZu9/rVDbYtQCRAY
iiiHKdKD7ClGy3xE+QOQ3SvecWGnw8ej7ja7RuxBKiBUOWmowF0b7sF7aqp4MBihxKE0zyH4TOP3
qSu4lWVanME/FgEcvtwTYs0JBZoPwn2hJLqI5z8fPWQgWpWhFPM/bIgzS5TfDZIiyrjMQ0mx9gCl
6lkMUP4YWmUlXFvceGd2KB+oteUw8waG+7REBU+IDCnFM3KNHWQ+K5RzRyCD9IwI/CASdNRZQhOb
F0tqBhBFJQ22xsVOJ/Rrz9RlI4AnomMH0ER6ceK+ltg+QjYLVdhJ9r+VePx1e1EW/B2G8a8FalE6
34/bhIOFmK3NRPwAja9esYrDcAeQFxh42um3DS4NCS9hVOV/nvg0S0KrRegDlmEQpd5jBnoEdqye
b5u43gDCfNsCyDRDNDB5l1saxD/ewKXw4Uyh6nkQk6b5HNZqI9cTNxsBP9xMCQyAOmWkq5V4apEn
3+eFZyWadBcJT6Es7oJhOAZpA84Wxbk9rOuTCnw/LgjUcuGM4FMvh1V5jKgByJ3u0alNOlxEw8lX
3S76a4dwaYY6PmKrJQ3T5ukebQQgWVbau6m4k9dQcmuDoW6HsPCaoMoK3LOymSRSSMIaGca0TEil
/b49b9c+FQOaC0uo3ikoE1MD4jUmUSO2T4EIOnph8dyA4KYYagwLQNpANm5bW9oX4BtAAn1WpkJ3
wuUqeWzLoFCASDqIUNkPkRxjhudSbPSyar7R9LSelLna7vPpRckM0ezcqUhT6DG+0gzsVLR7MYkq
owZE0wBdV+4I7bBGGLRgCrED6BuAW0AATz8TFGCr8jHgun0celDBGZLXAaKb1qRIrX17Gq/cBK50
wCJmno+5n+lKPd2TeaYsu26PkqrBKIURJCtpkfkqvXDglxZobETqJXJdFRgLTitD2pZtTVisrCmL
GwfgvUhn2Iq3RKnWjCEeuKfbA7xONs32ccWjbgrgK4QYLjdKoOZchiC023dfIn8v6htOgdpNBown
6DP1Sq9Xxnu1MX/sIWGCNxeKO3Szk5rmclyqGO9Q6/nvAGgokNG3xsSsXPNXx42yQ42rK70AfZ88
7AyWL5VE4V3fqIQ7frUov7gblX9HRB01oRUj3tMwIuz48hnsspvwtwYJo8oM9adv1oitlTVbG9r8
72fZGN8PA+ikwOBh+joFBuTzVi7HK684zx0owJH5RNUYV9ilAUTsft2XmLvpKw/1Sc95w7y97dYs
UM4wL5BxTOddUMu7BNymXi2B3xQ0yV+37Vy/RKmhUA4eLdwtX0oCjlf4ENVGWJ1EkTTO3utIkRAI
RLwMkJWWoGr3fzQ8e5azRSqk0p8SH4alI68VUCDtraDUX3pLYB1p+1Z9FGRlThf34dmqzf9+ZnFq
ypgLOKxawz7HwkH0nxNhhftlzQS11XMvZMcwEjGbwqkbPnv1kAvvKxN3lb2lVoza3cAtTmk6b744
SA1wf2mBLr4WNYkNdIdltsevOIolFw9aRHSlI37Gm5QaE6jSIwEErN2eDQfCeriMhTUBrKVpOzdB
DakO0FMd+WG/5wfSb+RduHLZrw1h9rlnKw9Fhgw2MIQmeuebY9Q9rKzJmgHqPRgIHFOXYtDvPWQf
ig0aB8rgTvjo3e6g3rG7p/AY6cn9baMrk0bzvCeND+is4vf7JCuNnCv1HPjEbE22a9EKSDfAdjhn
W9T538+mrghBQJBkWBpv0HkCIEC14kuX7jswTf0xQG0vMOn0Sd3E/T77BeyGHklundpdZ1ahLa6V
Iha9HZ5oEAdRUewDQ8zlaIIs8XjQCfX7kXtnZy5yCxkqEhCoZ6q6+I5FWhndUvTyx+DcKE0Z7OKh
qZTZoF4IOhvqymcDqpYe+jLIkK1s8+Wp/M/oYOzqWmrjXo3yHonM8VsjZPj+WEFyLuwGsCHhjYt+
DITHdIyutkqPjjbsuaK6zyI3CQ5j5N7e1guDuDBBXUh5XhRKDMbTPc+95ckvHNcyP9YgAThx+cqx
nbcWFVpemJpP9dne5tsCrcfQedmnSY1Ex4egvg2QEeHW3qDLdlDsRSn2R+ji0s7s3PpOwBnCFtB6
Vc9UJPIgDyNqaztgIfLBiP61RDm6mQaDGxUcpiaP9BiiPWLGmLGgM95A5JXZW/B5YI5WkVKBPiKk
3fnLUfnsyI9qkfTAuLckEyfSI/t1ey8sThwEfH6e0SA1pJyPxAlTExfY0D27TUvfAm8iEWVHHFLn
tqGleUPCGhVldMGgLk/tBLUcpF5M2gGd/y0Jh01SvKjZ25xf49q/j++RHkd5fhaRmHEgl9OW5FEf
hkI+ACffuTVDMs4sSh14k/ivoUlg0zu3RA0Kimh+z4r1sIfsAeiohCjQ2ypbe0hfo4JmM4Aa4Bcq
hwiMLwcEzidfkUKIwzWCXuxZ08ttlnEGmUyJXW7ytRbdJf9wbo7adr0K9UpmwFIFQryTfzG8b4Tj
C++bHGcDZfyXnC54710MjlqtEXlJbYgxOKmLjDRnSQpB3jUCxJ/095kjAkoNGEvQlSHIwiP6ig1v
Svq85Lp+cNkt7+uK+KCADcDnJbsu3iP1TVCsUk7vQPlUMI9A9pIhPxT1Jp42QncQgAUtTwPXkyZw
AS2WIQAQrmUDKb9/9YHUVuoCdAXWbDu4US+8FhoT2GEb7JiMn6zbB5HuyryyRB15ZE4DBh3Vg+tX
zzH0rxJIcfGNrn3FhcXIrpICAWQIAgERU5Fuq1LnvQNTP0TcfZU8crzF+m+3v4hOAPx8EbLHMwyN
hSuiCVukcCpUwecGV0tCdYDoVBHrvhiLH9qoTlYmlb/BnSQcK6n0TJYbdgy0xQgUjD76RE1XtiPl
c//zLWDMQ/Vh7jGj/HukMUMW1dPgAgOI1ZYycaP68lqJizpiV1aoKCmLgyQUEoxYeo16G8w7PQdW
zgcMmelfV2Z3aWfNeIP/jIjus5SjSkiZGrZiZs+kb2oKDrt3+Z3P9iHqr01HgtiJ7vLhkR/vkANZ
q4vSmJF/xoqyPTjPkOO5KnMHoVoKoAgcXNAJgIjQSDuTgJJQ2kQH9Ier1vPt8f4g1uijjuL9H3vU
ScrkTAnhDQZXtJPmUZqMDmqaFmSbM1R9M7t3xk/8ckJrxO/MJrEN2bz9CT+qlbc+gTpi3ZydrCWo
QKnsW6IeG7SD5Vln5pFTo7k52ilo0em58NjGjVHlb3LzMQLeOWUblJZ1Nd/Fwe+8NGVoUw67pmgQ
xz5MmR3X0p3KQB5T7fWCOdVNuWlkbtuLvT6uVI7ofqn/LBqiAtSHgFSh4wKvkeW2DZTBhRgJq3v2
/H+1gTos/gz0obIG3g62xu15o2KEf4wCvPlDaoziH3XPFaOGblyeGdwBgEjRKPISpT9/FEPSg/jb
8JRxAkUg6A1um13eMWd2qQtvKP1GFmN5cGseeaDOCLPekhBJit4JpcBYjK2eeeEK2+8OrbbpffDF
aSTkidxLRiC/pjHw4VKvh/CT2S5f+Tq6teufWVFQ8weJqoz0APXASVR4uqnDUlRiROTwV1LcIROc
qKhPbkBppfQMqbbeanmKJtn9x+5M1DQnnQHuplIGCSOiXdnHakhBZ0UyyIJATCN7UHFXM8PTRuL7
CVQSTcbbVcgucYeicJHf4kAZMrUhSSdhp0AxXT6N+bYAEfftRVuaFryXAU9EAh7EMnRw3Ml9JnuF
2rrVcJdC6aoIH7BXBzHU4y6DrKTrF6Qf92sa6Qt7FM18Augj0QAFlil6VpQyg6ge07kT+1xzuT3J
dp2X1pClptD/3dN2XgHYAs8daG1QBKQhJZqWoilGVDtXHI6FGJCuf44ZS+ZRv9mhq0p8WJlSKu/1
j70ZaQzgE2gKaTbcTmQyaeKEzh3jNn8cBp83C9gFGYCos2goM4UEukchFvOR93tlm2SQO739DQsX
IzidARUD8SqewLQydCEmCV+FWuc+qAGPWoRIWLTbMr+SqdKTtf7rn9I05acBFgd6DT6OBfModVUk
k9YyWSr3biyP2d0kSsxDojQMxC5jXwbjTpNvhxY7Xiiq0fAbkHNnQIhko9aa4Tjxe2ZSockpC6M+
euBkw0OqsFolUvW2KdtdG6pPkBkVDIUfZX1SQBDfeUWmlxqcGTSRG1OAUmzF1YXNtAFnMT1kYsWx
EUkLsndLZEcUDepWgL+RhHJacfFLGxk+D6QxqJYB+k1t5CFgSz9MYyTQkuwFdP33IvOp9PddeVcL
T7cXdSnAA0s8GpAkVKKhTEfF+Ina9KDyyXtX9ExN3EDadqNxkGcLClL03x04KoEbfBnrXk8VBvjz
NcAFDUD72dmgKMCWwoBnwN3lC6roWn9SmLJ3S9HyBtVuy8CaFYOL3ABX5q6aNlm4TYH5kMUvtn3M
W/BhlzLYhV6zyD/dno2lLS6D/hvSphABQcLg8lukbJI6USp6l/Hey/Zr1I5xQSqZKPnd6lOOSo79
M26UKIGaAMQf2PtLW+CmS/sga3uXb6JPAHZJrMiIwcKj/NUxhQ7B6JZfwY0tL/aZTWqu/Wrgi5zv
elfwmC9BtSPPzgtcof42T2obQChjbMG7xA3EyyaDb1ZxlfMEXp1qdDxpMyiBBen45aCnogH5Kdf0
biruxGhTtnspOcTtEeLOjRkOeo5+rqrYcRFc6GRkh2mNuGtxhc8+gDpaVZuW4jjvNiFgTClJySBl
lncSwTXfgolOycSVGH9txPMHnaXZcIXLUSRjmaORuxu4elOm2l5q1zLVi3cuDvCfmaWeLUwPxT0t
wsyOTO1wcWmwyN8U8iZkBgLVQ+T1ZnnAwIokkkr27WPzX/bVH+N0Nt4beKUfRQyySayDLOuFibqM
+mpOT4+1sxJ0La8ghDRx1c8KH9QeZrwK5ZgatpT0rWSdJn7MgAQeHwTvWVsxtTypM0+lMFvDK+1y
8cLAH/iQrXq3z3734UEGsbmHPE9moNERWdPcs77z5vt/mUz07IHefNZSuIqe8iZjmw6HtMXdpYKY
yZLwXCogza0zGukkR22bTds4we/bhn+Yra8O55lh6iqAvJma5FKPwzmBsPEBzKZPEwtgUgEfCD8Y
zHLXeUTYENqHPlRVNn1/KBrV0RDc9U2kQ8V2E4luUJ5K9pH3WrBl28iKDki/tnxHYtFRu5UX5ewv
bn0yFSXUZd8MbY65AgtVslGRi/V7p2HWuluXpgYJWJCizhSsCPcovxUMfd5O0DZxI+0gWYGZtbpQ
FyR99iRb9qGGbiRgkABRdfJZP2mVy2RokZk8kmveiWcOeMHL+QG8d9sKKKXTMNm94Ax4399ewYWj
AaQXi3YxUPLjNUJ9JXrWA65g5tmw02k7ePeSsCmBAR7FYymtEWIuG4OOBdipcVvSHTteOA0xk0o4
hxn4sh1f6CFkQeT4iwVbQ9ZFK9HnwkpjbP+ao/wbmgs4MP+LvauRau/ZljL+T5P3xwANtYkGSYI0
Pdu7RVLrJSubY/bhb31bmtAN2a/pGMwbk9q458P58Txn10LJFL1YjxjOTiLdylT9IJxu/XDKRYqF
0MRZhx/OR48eIJO8UiPfIm4yvzQqsTHq5sg0RGk2Kk6KN7Cg9BKB+aqOlVdt+bA5xONaMYNOlM/h
DgaMjkzgONG1Rjdug66b99HpiL3J5idN8Yq7YEwykXQNr+hqP8ZvHSf9RnCvbKWorjIitdlfQvT/
+QakMvEBwElDOuzSnXdi0WqBgC1blPcB/wDUBZTkZd/XRX5z+yQu3YgzDdAfU1ScEZVDrlWCjNNR
Kscyc5rXEpnzMaz3LLMNvyrJiA4eGHu8bOXOWtxYeDn8ZAdQBqU8ohB7XlVxDAy3uUoYrYe09RA1
a1tsIayZn71/zMz/frZ/6yErolH1epcdHTUcra7e5fpQVKR981u7ao/tTp0ISKySEVyl2Qe3MsE/
bY5Xe/zsA6i1bAouqhIpQDJ4M1idC7WWkMRma9d6czpKlmC9M2QyDhGLjPldlziNPtiNjldE7tyv
rPW8llefIorgJVDn1ANN8ON7Y9qi7oiEXHI3QNYeaCUW3LOVkVSvUWQj/iO1+FC+NnVDhEn3pjut
fWj01nu7/SFLlRSgVP79EOpJUcZ5PqVhjrTQscvJK+afe6hTp1GgZWGnEKJNsCIPSqR3eLfy/X6K
H7jKaia9jlujKS1wxcTHAL3M2V8Sj/1z8tC4hQfenGimywg1QmBNDcPBFbr8NdTKX2OzC9KP2+Nf
XAd07s0KBCAYpx8XqtCMEhdhHbKBY5DVBde2x4aGXGVm7jXgRl1Dmi6etbnkDIQ9Llz6rGWojfVp
Gw0uaGGirVBP8ccYRNkK88DiUTuzQh21QRO8ROFKzF3cintoXPu7QggCK5ca7fH2DP4oT11tZZRW
EOxoApIvlC21ZbMqbDCFiKc6q7HGLW/zNugVnhgrsItX7BZr+DKiDbutzXE85ra/f4k3o6W9t5a/
KczW4uzeyr6DD0nR63aD3zvzMbQSfS0gWArONTzU/3wr5QHA5AvsSQEPEPEByUcycMgKeAdIRMU8
T9TS8fyH5vC/ZOIuzFKe3QNzSyg32MpMcQjZ99x77ISNmh0lAAbTU8HBy9xelMX1Pxsn9YLMY5WL
AzUZXKULx20+DJWZt121kdVwrT9/KRmDwSGFNYt54pxSg6tACp76YTW4udlvG4u3sxNnMF/y47y6
UFHYy1Zm187tAS6e2zOj1AA7ZpgbWDL4T6b3dhCQC/WiysV9VQcSCXLBJ4CKKyvh3vINfWaVCihT
8C6qWYCh8n1uDo7UTADBHysH8ntVdgBHFu8hq2sy6ZrXWF7PP3NMPyq5FpGmBwyEy0rNkce7AQUm
lelXnOF/OR7/mqEvgwTCgm1ToNClIc1/ijVV79ht6BFe+eW/dVlAFO6RWYs9l0oTSPvzM+somuwl
urUg9fiYa0G46Ias46eariBn2oQQWA4NOOONNEx641kAsttV5hvAqhkid6qzN63+KJUN8+Ez3/yw
AzufLotrT5al0tnFx1Hbm6uYLosFHKXUM/3Irtv7JnJV0Rj7TYomEh1a97khxbuoVUkDMizt7xO7
F/apnc6EGuTQGSx9kfl6COLzfayYTVHpSrGGFFl8L+HeFaBoCK4uWmOQEbKuEyvcGp74yo+O3L7J
DHiZ7NtH978s979mqHDTk/1smmE2bsRYIgg9UAoR1ccmPaIpzCzR1oaQhweoSDUS7DUJG0IFsDFH
/JEqDpsfB6YgSbjj4k7nQ27ljK/NAXWbhYxYqnzXDC7YBHUxDvTMsyQmv29XqTKXHefZdFOX0eDl
SsfNGBEmzq0o3MfaXVlGb4V20iIn84vdxL4J00PKbqPG8drWAEPqllH3pbbW2rA0aBBb4MKYlUuv
xJ9DNWgGKR/hXpRy+BDDbrYjDsZQyNy+S1NpbZbnTUvHDOcGBeop0GhiFJQAEfh3tXwS2IaAMrkN
rTDfpvxauWDprkBpkQX998ynSXPVqGMj8EPu4QR/+PlnHWxYEMu3pWL3n7d39pIh1NiR7OE1NI/T
/XkeI/XqzHnnDmVpTAWcGNM+FVXvTHl4VMU1b71Q3wMeDklNqDXOcmSUZxhjvM+9DqXRKVfsuH3q
hxSafp2utltB22kFtxXCby37y/7nn7j83Cx1CfpcI8RSoIxuCC6ZehuWr/EaO8jS9jgzQdfIJ2kY
84yBhGdXv/bdsaoGyDNaYSISNXareO12XVo3ZE05oBCAyABbxOVuZEKvFJicGd0mQBonxrNPuedb
R+1bJ0Cl8G83CSgaQBII/4diN4QZL435ajVEQQDRVBGAlcrq+A/hPeeJEq/cG9dn+tIOfcTUOEpC
H3YYbdso75PyWqBr+OH2YK5fM5dGKFfedAn0OiMgY4B0ALJM9Ngtk4+sddvKwsMdZqC1N1d/kE2l
09vQxhzZDk0VrjRw+qB+IvoZeLAXmxNj+DWUaLpN/sqHv5jxOZV2yvhrRAahCBhDAmqgFCMnaL6C
8LcIaMO4zdTC4cUNnxs+bpq+7SFMsjIt1/v38nupuUdfQSgpPVBnaX4ap/vGqY1OJmh6kv0VfPma
JWoBUgBV0FgFS5WyCdRNLJVm7L+gg1NnIxZojRU43QK2BiPDBYF0GDqR0c9/uXsxKCaIBw0ji5OD
0AVOXZhV9zgIAyn79jEDr5Rq9TVL+ngiAJVEIqujFZuEnt2wm7bTuewjysBc2aOktOHX6Ayu42QZ
bh71D7DFqSgPU5/XdyDUHWp+RB2E80y1KkcSF2Ci7uLo98qeXDhf85WiAJkGFvErBjQh59QaMB/e
FStc0YPOoSswN5XxUZMeoIxUlMdODkjMPFa+hH5Z4C/vC+a+Acwo/I6kXRREX6n6S0GHJCTe21do
ljKtb+XNygZZ+UxaUcbnCrgwT+TdTox5C+TFZqOU4RYJ1/gUjM1a49AP+8XlzY77DwCXmfR2LrZR
TwiQ9SVpDNSzu8sJ0mklOcr65+enqH+e9i8vL29vb3d3H9snpNjId08S/ddfLwvsI4+DTtCZkYlu
Gi4CWe5B6Cu5wR44CyLbgyVZ4M46+HZoNzvB9izhIbUnR95wZn6UTdZWIpJso6dVgvfr+3kWrVNm
pn4ItFyRHISar8oJJPJcCcAEYjXQJ/NBg8a81c4aRHEhVY6yJu4TcNXMoHJao4gLIiWsWkUGIDp4
06zJAf3PXWbKYJO/PcHcfL3TCzwTM4GIFN1NV2m5kRUiYWw12c3JcdTBIa+/Hn3yWySlcdq/bQPS
k+fbJn+wK1cm0VAHtqE5fqPp6xQ00RRgrZddY3eoTu7RercORqKPuhaST2tzRJM9cS0Ct/JQnxzH
0Z2tadokwuCN+93KvbrwIMRUn30NFf8EE8rmbF4AWk1CM++M+glAvtCNHF0v98M2QTZpuwZtWjMq
UFVl7GjoFg+YAjw4n/X38bNMTOFF2E93EMDrnhsIjz/6jyvzPl9TN+adBnCyYYQneFBi3o2D8X44
WsdjZljHQGfIe0k+50m3UogTknxT3RmY98eI6B88yY/OvXRqibOyERaw7vPUg0IIrxRtZlG8vH2q
LJH9cahl1zu0Dwer2iehtX/hLc200SGmc7/vge/8HrfKGjxxcdOfGZ697FnpAnpRSA/zMDxxBq/n
B+2x6uwyxvvfaoTX29O+kGXCKEEl9tNBL6J57NLYAKKXPGQbnLCUTPtOe+on0LycBv/gvSihHj0E
0KlbmdrrEBjQYIiBgTsMDSlQrLq0Ccpqpg8HX3ULrKhkPhV27qwM6/puvjQxhzJnc5iFEN7uPU9x
WVvcAnBrRlZoMnpHXl5QTXNEZxWKsWaROqkAIrRC4jOKOxid0eu+w9xVu/iJe+CN3MIGdbKDt+Ie
f6oS1JkB5S+AnhoUqcHOQW1RmStH3k9qjBJqCt0u0DWz1D8DA8z2OtpRSGrlVkYeSrvclnZ9ABrC
mucgtX3CWg+JETqRMZCTZFckMqN78KmTmMxf3+JvhR0aCWH0F8AX9X4nbZIDs2l03/L0YFNCUeGR
sdSVES3ujLMBUbtRTqs0ZJRKcY3C8u+f8uNax+dPgYCaMiDSVRB5gkp2FjC+3BgKyvRN2imK2xii
Luy8E/NQWJGFGTMnJ34PjMnxt7XNvdRWRdRdbgW7gDR2Y8dYRO+BxzyABt7x7vr1e3XBBaJWg9cL
sJULxCCR2oWZijYWF6KEZmu+VxvFmva8SXw3CXXv5fYZWUiNARtxZo46IzCXJlMWqW5rgskA0HxL
MZEHIpr5kRuhFdmBiZiaKMZtu3SbL970l3apk+J7dSBWAoYp2+q22eR3IRlIB8KJl3LT2d2dZ942
uOBPf9DWGuRNwF9Dd/lOFXTbo2RQXc+ODMFpdlhYi3XKFZ+zZoYKRgXIyyFrCjMIA51h499rduQU
uvJ2ezQL4Amo+AA8/v+HQz07EiiCK2Xfq+5rtkEDjhXfAxH74B/k/WS30FJRcEUiqfnGrRmefzB9
dMBRKAPFh95sLOPl0ZERyueJNKpusy+38oe8TYzKFA3FHh/jL+l0e5jz5qONQaQD2QsRmF+F5mli
I6/kenS2uUJphiKBh0IRzUd7wJqSy1I0i+zzv5ao+fQbIYBsYqS5WmD2uhQA17qvBSNuH2Wz53R+
JaSbXdj1wGTooICHCm573kZnN1ON1pVmSjPNzfbRo/zIG2vieMsz98cAXe2H5CQ3erMB+cA4QIY/
+HvWElc2+/Ks4aEBVTUJfJJ0+h6gFE3p5FJzxQP7UW75X9U3KO9M/oFfeVMuWkKUMINz0M6MJNbl
hLWpJ7ZK02suiFbKh+hLgdCehWImeMCnD2Vl2y06p3NrVI6jieUulLxWQ3puhouhSSa/9++5Q7VT
7thYr94hUsqnZO2Fv3DxzaHQn0FSN3mEVneP52BWO4IB41H8xf1u13iylxzUuQ3qctXyQuHCuNMQ
0AYd6T/QEXasvnOrWaFZWag1qLjD0fuD1ygaj2jYARd60OtKM8814pokp/5pw59GQ5f0es+Z2/CY
PN32FQuJIhgEgItDLgbt6DTfaMJ2GaM2MMhuFVLaAZ6k0q7F/RmgKgxFAsJbKTAAgg5pW73d9Z+r
fDmLc3v2BdTcQqrah+wZvqAy0NB1TxQzsITP2pY3L3e8ARqYt+QpstdkOK99CXAQc/EMmBJwfInU
Q21Uq5QDbZjnKuxkefymrLjt9M00vXV7gpfsyMI8t+DUnMU0Lo9gJZd13RY147JasUUc+lVOvuKA
HLAzC35gVwKE+addeEgRyQUOWQy8EMBbRjePjUIMQZgi5t2EgROO+yozcuh4mLzQCivxpni1bkjD
g9wQ5SjorM0I2suR8QHgMeMkSC4z3XHlli12arQpNKKgE81jXjzvVwjNm+jAAmbiP07DScqJxD8h
StMVwR5+sf5H6yjeY5Ho0xOHCjb+/F195LmjqY99pbPoefJ34wBtOs/yfKOtjQbNCzJEtsAUmZL2
JU5I05lyicA8RQ3saYh3gr+C0Lm6EjBKXKGIK2cJzKs7R4SQT5rNL8osUD2zrEdI4ipII0ag2DCT
MCqdgC98s2xHb2XnLFlWxVkjAmpF6Kydd9bZbSdKA3gkmUp25YEBA8AAJQJf4ItNPWCSQ0lLbaWO
s3tJG9cK/UtLO3coITGLUAnFFure6Jmq9KG1IQN+A5wERxgPaizxVsqeBI4UhzSw2nwLSn05Okz+
NlKPmRbrJXdge53lnIDRJ9Bqf2rjbpqsuiK+fOJaoDGLd953YtUUQOpdW0z+nHyH5SFtPPRw2m3y
5qd6J5E21tUd/5ptJfGeRSN6GBGvtyp1L+Bvtw/ndRz/s4PBfych9YfmQmqgsgh222ZCOg6ixye8
nypgj8E62paF7xR1MxpVl/BGXAndppTq+yaRweo2lo++nLYGz3mqLmme0afZdzqPEMpCud4IqRIS
XkgFUoI5kXSZMmxuf/c1AGTG2mlApiGexRDoeFII+F6efDV5Emo12YAMMr3jGXkTJFDCCAFg7wZo
KwreYGkFzhpC4sKS0uhvZdDhrhRJgqA1HoNzJpl2bl0OoHxUTZ5bRBD9aLj8PsKRFauegOyGlFjJ
WG5OgfIccive5zr5AtMqXu4gpYd8CkvHgqInCyVbsf5TmtterwtOz1kda/eNET71zRZwTMn7La52
Wc0b4tLBwizGDIElvIMlWrxHjnOBjevMf4paTTVZBuWi3mM9c8y7wK5DDvLNXV07U+CJWz5gOgt9
JaSNpsJQhQBdeH3ZrIWTV28LEdw7vCZBBRhKMoj6KT/RNWDoj2r/qYpFZNqiWpfZWNJnWXWrEvLR
agEpNOKmVG3NZyeo59WZ1YRRtFFHfg2hcJ0kwNdAlgBldUgcwXVQ950fsWEBMhb/iXtUAz2ND+M3
Cwq3SUdDaYR3lmj0vZmFpuAdOdGsfQvQnFwsCZsek/yL3/Po/y6cFMpsCYlQHfs1drYUbXPJVLid
JBia9qw8+aKuMGvzOIen1NLOyUr05uCeBgX6fN+d+dtUgoxHnvbYUc+eTAIf711hn963yl0paqRu
XvP+97iLJjuVpxU/9JOhvbKN1ycqVPgdnDOXtkeh5/8fad/V5LjRZPuLEAFvXqtgaACSbdDuBdEz
3Q3vPX79HvS394oEuURoN0YKjTShTpTLyso8eQ5UMArf5dUDnIen+48jA2gcCYpdq1K+28TiqZFM
1tN5vfpMHtjH/kU0xkGXoj1HFUPkiXCSnlNV7z29YwwNSg1rTuf6wsfSnn3k8kJqS0kJytx3Qayp
HZnaGgRDUHa+I6Fu2Bw5Q9ynr9Ob4G+UBwZev9I5ykory/RbGFpMFZgRcApnEOuM37icKgGdoX0r
qb5b97GRP4zlS1Yag295OZW974axu8Iq2/dsiogg2sH4t2J1mbMU4IIGiXCZhRxDZ0BJExrshC2M
pNNFxppGtCYcksSIvBMkVcTKYOJNqxEuMaQH4QsVUu9Je2yibQUqiQbJXeZblB8CUBC0nNPupuZd
0cgAQeBwGz7FI4R7sl0jrWE4fwny7w1+kUcQmbQTU0h6ubJTyyaaHUk9PIa+o3U03oXRa1mSbJPG
r2hpwqWN5vz37BTlm1jSp8D2G1OWXvlBH79kf+szjyKQ4flOGfUWHlurj7KXEKF6hLch2eCiDX2c
u0do2J8U2YTygfLhiVulc5N4W2ZHoAyDWa3elhVTnJys2CfAlYakY7a+SgsUjvOXrNILxSiHfWWF
ykPxhiaV+zfhjRschSYZuHiEaMitSIuE+KjUjc8ysu82sSmXFNj40t9CM6HTAdZKCB9aakNHJ2/Q
rmag/a2mGfq5drJK5dER1+Rfbl1LF58zB3VnTiTJIHvV157vjk4qou3XrGO9RxE9YEkevDQjFUVD
ZGNd5dfoNG6czgvLC/fVJvwwpSLju0xG0jQBI1ZBtVohkmyCg6vKUoKO85XZv37yIzZG9A9nP7NN
g8jscrho7xbEqvIDt2EPDG6eaBqcwFdJXQBPkc2EmkZcjwQt4jsOQXOn4jgG41ZTVwkQr95Z+BLh
P41Ic35t2XKdRgVfiq0QuLkq9aBzDLWD1PKDVXYKR/uxzuxaSdTnnOtPfsM2+0zzBz1PR9DHBRz/
lsutRkc2iXW+5PKvgvHWoN7XT3t8ISRsQYYFLiyg9xZbA/1ISpjWQei2nrCpwkjXlIoCyl4rVlGb
QdsZNbPNog6ag48R85JUtlaZsQK48p/7Z+a6SIliNzjaEBZi4UD8tHDkciEKo5zmsStbMSBN3Kti
jg6cVSyCdGrLS5uK8O/xEVRB7n3L1wCh2TJ0nwXcsIAwSotYpQMWg6+1IHHl8pBpZuWDk2eTxyfF
cwX5b6Q4aU08tFuwh0Y2arXWM499K/jnAYwBQTaLruQAmr71LJDViUfVItzBFFQjGypIX4EKrphg
5QF4lV5afPIcNpydaE5MRAZxV+zyciq4A9yQGfV1DRRPArGZKsqoOOTByl17YzejCIdIBEosSOIu
sxNMBoxvyFaJWwESYddr5DbzVltcIxc/fnGNhHxfAaeOH8+NB2V86b8UYVccOpWuJfZ/a0KXlpCF
QL8OwEjIfSPHdDl7SpV6uRDEiTsm086PHHHccZXieK1duuUkGn3+XoybjiK20BnRe76/364ToEjv
AOECLhfIU3LKkuQ15Rmx9QIvcCtupsGKehKP6Pg0u8TJqoiklcWu9a5c75dLk4vDlYzgiuI6LXBn
2ZmYb0kicGjAep8m6ZtBkun+CK8TPsDjw6+IM1kQyBcXB2pI8wGcpkroCkGf6EE71YTNWcr0Skzv
W7ou6mMuISAKZJ8mwGssI/u8rP2BU6LIzbP9KD/43QTaH/Sa8d/I6EifYLZNMqM0uYj0tqwetcac
HPDzkLYmGb+P1yq41wAXfA8YRpFCB0/5LHG52FpNEUU8k0Ruwzj9TC/B05R5lB48k5lIkW3To4qS
5Ejqk+Bq8qkaNn6BNB8ECLOVqbmuK82fIiJ9ALjoTKW/OE8FO6RVDq4stxK/iuK5qx5q5iSkEA8L
DD8ksoem/siVBl1ArVjceRB2RHjJtzw0TI37y3Rr+80OA/hL1H5w2VzOSpyXQ89Bs8VtBQHhkNZm
ViVEDXC5+bSJlDLRESSsvV9uGQU5Ezh9sBa4WRZGpbgOuDQIYzcJVHUjdjW77dt3run2QCFNeOJF
2sqL6UYG5Jc/ASsPKfqZK+JynGPpQcZlxKxO4l9x3I4KB/UOvDfEmqRPA4LxOjS41lDXYMG3DpwE
3h604LNzdmwRZvF9W0R4hEeuIneTw4HhJE7R69JU04rvmu+VhefkFRBQcUiwgFRv2WwjtD07KmoQ
I8EBoSwhhPNauWRuOecLE/Oynl1tHnwzuvyj2A1qjnBqTNoJcfuXAOjCC5u9jwKB+lgd29FAhpXS
1K0dcz66RTAk+4KGcKiMXbWQFFCzDAyNEg6QpELBc1fJVdBOpan178+Gghc+epdkIB6XEdgUBNzE
anXsNmOEhtlnTyj1QPBpNBQ4j+naFr2+ZWcZLREBjwScEG7yxfTmXRxMOcaIdlXOzHuVJ002lLuJ
mx6ZsJo1P5RY9xGrbri2ADIsQquuGLSh3jAVqBDUKTNiYOzNtpa/lGgUQG3FhPt04ldb2mcHdbXZ
UG5CohvtXWDwufzUBsQYRTpxWI5030pIu6JVj6jCoYZy4LRDaypbW/EaX8/N/YcpAjkstO6Q+Vh4
cDaXRkEcpdjV0loH6ftGK5+YiabZM3LdQmW2eKEP6r5mdfT8sv5aFDQf1eWg0UM310Y1kGos2WYa
1uOLiS8Sl8270GFyFS3UapKcIjFwYwgeHLMJWn+S6qV0LPr3f70Xkb9A3Q0ITXDk/sboZ2dPEvy4
GIomcUFNhG7bvSDpfWmIGShZPu5bum4dxxY8N7VwlWBWhVSYUCcu76DncvumJGbjGa/tW0hBIGAk
Jpowd+B+VSAKmR4jKL1t/KO8Wo2+jmmB+FXhzCBaOnPOLo48hJuFKQ6T1EV6utZzngPjWAwx8n9/
AV6YWTjoUs2TNOrj1E2nCF3KO3BNBfwe7DHDWq7zxjvqYkTL4JYv/YBtVZgSnnhryonyqr5DZluF
XhBtDKTAQnPoCWpfTysryl/vXGCVAQJEJDZrbi/iDSg+RF0VFqkLuJmBhPvn6NZOZH5Hx5qYka4C
XNLr9UneQyZ43OP+WAu+blxOFx8wf+D57h3lEDDFLHUrNtPIKGuJ4cdjZt4f541sCib4bJyLuMIX
cyD3izx1C132Tm2vgzqOh64zuDBNht/Uz3y1k7PNitUbd9OF1YUzlNW6gjYOBqccv6q/KUFtKtbF
t4EiE7ytqLCjxvjn4b7RG3cFbII0HdR0ePD9JlrOJpT1eR8cBk3qMjFelKBG/YNLA5onbRfTsAsZ
q+35gYpZvgYovZF6np/jwNQA0IacqrY4lqjg+CgUtYmbgJ3vGDVDweEq9sWW+gXDAYwllZP6NOfe
Xnw2HhsyJHkl2UWeNzkNxzh9Cfyo+4oZre6+8N6rR6Siu5YBJYemVgHaR0owyVacWFQ6G8nK5PjS
BB6RsKoLGcWIXvvLQGRaMoc4F3OkFDXJ4JIh+CMMoR/q7RBVsQPJ9yGjeSbjRhClJuv1+9N/8yjP
JGC4pXEBoqh0uaH5vJOksigTF5mEhul0tSacD3oE70HRaG9LKFirNA7BBtVT9Peis/X+B/A3LiPo
+f3zAYsjLYpsFkE+DQ/laNNKLCCkbQgR83hX+0QQaAzG2b9gpxxMFfBSlEbMoCbSnmnBsNz8VMxb
8IJZTprHxseMh0RLn0rZQbXlf/GZgDqDHhUaBcjgLHZLj8bXsYimBOxh3+Enu4lsJhBByluZYat3
vSlXpFMJHkm09FtaSW+Md0iBxO6oViV0QHAebz3PQJky5mkVb7thW4W48UmpEHZNceOa2gs3n4jy
OTC+QGviZXa5qi0S5Mw0cImbj5tS3rdlTOLARH5QQC9zJHy3fWg0yO13EUe6+G2EVoG3C6HVE6P9
BwXMcqsKL9pI5R7dbK9j9DgC3pDqVcmQfq3ofssD4A2Fhzze8/PT7fJbmaAK+zHSEhdV/U73W7nQ
y3T0iIYpN1BOlUmSpPmmqpg1dqwbT5oZKQjepLkhBywzl5ahwuWVsSxilmTW39SDUANoME4HKS2L
lcv5VgyAwiNEahB9g7NsERIXSulL1RTCoQucCD7rdjQiLX9BmWfHxuVaueTm/YGgFnrvwOjj1+JQ
MYgvwxY8Li6bos2J08yoJQ1osZpneTRRDwhf40kfg7Vra3YWi8BSODe7uB09NQi9qGxTt5SJXJ4U
yWnZvWrigDLxvhissVp52FyjuLDRQd6LzDKKrgCQLZZwkMqaCyDu6I4dchBAFkFX7Q8PsHpNWv4V
xRD1FCAaigxm1LuaKiaLmxSgfg1c1tMPN+48ceWTbvkz4GVAc6sAOoMK9eWmYkuOCVuGQWwUaN0O
PLSAjjTSE8/UkgO58mDP5aVPWSYNaQvE7srz8lZ6QICL0vDwQmkcXFmX5mPFC8BpHmcu5KuIHL0p
I6p74oZRdoJgZUNjJf5DpdZGuCYKeDPahlFwNQGViNzjwkOKXAoUUQfLvUSG8qFmM12DhIwXGXGX
0orNaS2/do2NXn7ip6Yk13CNeAsWBtrsJw6FvAByruAVOwzhi5rorEfBwnffjd84hlD0RQiO1CBy
VstjyIyNFHEpl7nQNKeMsPXrDpwYjraGr7lRHwKCCS9ubU5PygCJXC5DWbayWsRC5iZ29cRsU1JT
yKyRx0fu8W9F+DUux1s5wQt7i13XT1nXVAHs5cQJTPFnbtp4/J4Op9iWyWtBBOrW0NVcvb1vnPgL
u4uLJsu4Wp0iPnO7v3gHxOI+Cz4zxZLyApQZ0PuqVOJJDji62OGpZvYePqfQk9gY0DrU7vPCyJMV
JOmN83fxRfMWOAsomUmUPTw7MxdF8rlLoNA7NsWuHwgXfNfDKlnITXuAqrHgp0RT55JdaByTUKkL
2BsHtE9ukGwl29wKngasOZD1lCW0cOYuGaMrKd30RP9K915NXu7v7GXGH8lXEGufifYsdkA1DL02
Cs1g89UB1WuZIn7rDmzqIF5iOoNZgaQvU79X9hYr33uc3PcSVHtyo0P/anTMXTwTdI80hEOjT0C+
Uj1wtM39YS5m+7+tAn4FqgzE7cu0f8UBq1I31WCP5T70KnBy4tlZvlclEbwvNTHFNlhxGYtH0WxR
AdAfxM4z2Aq32+V+msoqTtqshxiSXjoF+dyttRfNC3N2aV4ZWPjNWpA7hgmHwe4FJ5cCUnn/fs4u
RjDP6dmJEJDfYcUWI5DjwejjiLYFQaNvLAkk4ZW5a8sv9PvLtIislmP63axnJgd0/MctA5NcCYE0
ycEdDN77lZVZptGurCyinNFPPK0QIeUEwI0pvAlm88eWduNbY3h4+Oev98f0i0W6Xijc7VBORO5s
KTXYgGU0FXvs+J4GJ6jobKE1SEQCTSdTskQ9REKitsBjZh+mAbpZDNq+UvTxfd3/jFsHHcv5/z5D
W97wEfor1AIK03YcbbvRJ5Mg0xLI4K6VSRzprN8SZaICK694mHkf/s/DR+LwchuNCVvFfofhJ9vi
uTe899YuHtmVvbq8OP97Tf8Z3SKEBJdBNKUaJM7UGmzUOtcSvg9nWe2Psn0TwtxgAWbKtT9iLJER
Ly7klvt4LVq/vX3/+YjF7e2BFBPcwhjq84mu8XWtbCO80C7n0cuzCoSy+OE+LxIGgrLgPdDlwGkw
1IihNa7MSdG99LEMDDCKTJlZQ7agJAlAgZBbbq2uNPPO24pxQafJAlC40Q416O3v77Pbfg8PVuRq
Zx2YxT0KKGg3NhqOcMtaNRAj6HDUkMY3PM74vxlaONhKjtQKnEQ4xSakZba7drOmofI/bKp/xrJw
scwAeYA4wJFp0Bwd4dRypkI4PfjswB72oEOImd4f0+1DimcJ8tyQoUKp9nKRVc5vRS9iBzvkgAYC
0XnVVCTpvlvURhV0LnqHqDHbcK06OC/K1Rk9M7tw9RO6z6U0wFwO7JPm5yR59UWPMP7aKb15QP6/
natXRqBBQL4SYUfQPtXESk5MZ40uOnfmHRy8d/5HrRedQKaGxz9DutaAdyMMQLqARQCAdx8wFotX
Dl9IfgRIOrxEyAIezxh98QO6e3MC9zMfdiYzuIy3XVnT+dRfTe6Z0YUDTNq+AdYARiGg+6AyAOQE
aIfIdygbStLeB68V/yIqyZbFeQ0y6GvlKzHXEonwH+cI9453ogKo8bJaxUH+pecnDq5fSjNLaJ5b
ITYar/7gSlNkO6NVxm3Zl8hi6AFYojKoTsTcU4e+BD7It7EP4ZEPRXPaxNul/sr1sHx5Xn3cvGfO
7vy+gngTKKXg12TJlLxUb7ST11rCoHuV02NKHrlxW0CF/P6yzCfpalVm2iU4ZURqS+bJLM1Tb+pn
s55PJ99qBJqkvlMx2uc0SIaqMv/yif2fgZ5ZXOwDYQz4amphUXpiNs/eidsNO/5U6to2XAk5bjuu
M1PL2zANk6AcYKpODc589nRZl6yDASVOKznYa03Pt73WmbnFvZeVYRYBYTjYDKePE4V4nmwzP0yq
Fw8ZXXs5LXGBV/O4uAgDVYtDdLYOdpFJ22lqN34JMBtPJFtGH3ng1CKHP3oRkDnIILngQ3cMedMJ
11El/G/i1bnVCPw0GuSQF0sqQ6wnL3wen9JafOdI/HMhrGyb630qo2kF+hcqjzLgVd9GXheD4Ofc
aL+hCmnAI64FFtc+EQZQFEO6Ab9BaePy/E1jLYRjAQOKnz0zFa3B95ROJBSNsswh5/vOF91KLHpz
TLOsEHww+jCWkHQPpGfNhJSpLbz1gEpEFAzhp3aupN4/47+tHJeHHEM6M7RYH55toE41whBON0+b
P3jNC5vxRdA5Eu4UYzDCbW1+VwbUhkpgfnXt1P95WpOjuT1aNMEgp47L5DfpeubggL2VB6nCBPMy
9WlFxT2jr9UXry9wDBQibHPbHX7eskVa88o6kxN5tFOVeiDXV0uDi/R6ldvz5ljO7CzOXgwVqqkS
pdGOnlmZZJXFpKR6rdiHls9XYqFloQ3n/HJMi4uB4ZKwaFhltAczJqrRmKDRsKBLuVPpeCAT2Fy0
+RetDBAR0Ngq4N92GdlVdCaS8FYj8Ovg5fJ7FpFtGWt5zKUqvgdPpSQyPbmGGNbKqG8bAZsbAgb0
My9hWuXQJYLfw4gsmg0qKuOEVWxW3NYNhz0P5R8ri9hZA8qmkBlYEaPXTHnsrQwanoiBEuGj9w1N
SakwSCsju34YoFEHuqpg18JRwDm49DNioI6QvYBNJTYj7W8fWUpzKDSqoe/v/rG/sUmRyZ75Sudp
RDL10tLIpaJQ1OVgezGpnj2woO29Y7XTTvfN3FgqsBnJMwMr3vUQ8L4003DqqMV1PNlFxGLO2mOh
2VNYGvet3IiPkLRCmXW+Y2Bk2WbVFk0z9FM02Up+zB8ru8Co0mIjQJ6cPQ7gZgaXcIJ/WzF7vVxz
Ey96vbEJOfmq8qQgYFTiDKNTHYYcs21jskZuTHgEMcZ3awoBHdFhv5bUul66S6vzn5/5SoDsp76Q
YLUWJcrn+wzl64FKwrMfRbQJNyuDnAOTy/vh0txip4gzAltqYG6KTS9wxApUD9Vz1++8xzixWoUx
RMFgZkLTAMph3Z//m/nlDvJjGVJlTTrZzV/V7VHcz1FwMSHPUVm+id7tEAH4v4SewqteDHnJY9iU
gFnnWTbZWVhQkX0r5dfxjUUuqO9/7g/v9g6CkiKaG1GmVRf+UqzbBLcFg23SPkWMy3ofQfUjeN/5
GtnEjYQexjTL/6KUh836q595tmtUrWvDYgwmO2oVvYxCIy5DgguXQSKx7swyp4WXoMvPHjnmofjo
mnqFPpS7vn/nL4ACDC/NcMAl+HRKgIsbm2Syg21uNIGeBxvAQirDewoetZ1Hn0Ah+hB8x6/3p/g6
dpvNzvByoGvR2ryYYj5lG1bzsX9HFE5llC4tbgL1OGmahJbKjn+8b+7GvXFpb17ys4nm07ZJKxW+
aGQdZnqqP3OK/Cn6BUOVFNMW+ZKVS+P2xGJCQQSNkvsVRSK6sdNcKXLQxZnoDTac6gh8z/xrKxKP
fEWok/grt+NNH3RmcuEU1FYYar8vJpul3B6cQztpq5C1TMSyAv2fc/iPlSXxYaX4cRdMsNIa2ZGn
zxMJ6LQ5Pv7pyLuPRlC802ligRxLF9a4RG9u1jPTi5tYQdtWE7NwAc1U0lBET+RUof/+iEazlf1y
fUViv5xZ4hf7RZMbTsphSQQ3Hu/rcjrp0mTG7HOevIHBpAgksOxaPOvTouC2eCnQsd427YqjnaPS
Kzd/9hnzNXC2bas6U+tBwybSvPdQ+xMPK+fipqc7+/mLqFid0DAQBOW8lmnxqHoviXDkSz0W196+
NzI5AIEDDYq/QRiKd+flSLJK8uqkwq4ZTLAnvEybgRSbZpPoinnMiLDjKByBCSoI4NBfV63fui7P
rS/msffbumMiWJd3konqAU0p2MudaqMYIR0oPoB6tNJFJwJ9n7hHip2spLKWBevfYwPUxhxH4tEq
awsPBKYfLvdrTHVj1gZzBLzL8E1Jr41iy4/IzQJ51CgEKWc+MSG9l9PVZMct9wBqKHSwQE9CwoVz
uQQof411F3STnb80LY0fq+fsxH8qnZ4d+ld+j8Y6qPxABnDfH9daIuWbC3Bme7HRFClRM5FtJ7s0
SjICbldtq9Ow9X5AqveAtAvE6Ilg+fTzvaAvEl5BLf0Cr57hWgfXVUlINfqYkE+fvlvPNdmCVYQw
gBgYn7ZPB8M+VAfelGhjPbn9Xn5ciylv+Z3zmZu9xdkxbKdE4fMUMwcCY7vZpzZ471cczrz/lycd
yCxAQ0EdhwfkIn4s6iwZk3qC7/YTR8qDFOwitbphWDYByGdinLRHe5WQ1R3NZfSyK3m5Tas2QnnI
F8z7H3PL66ANBS8QADkA5F5czg3bcWMZ8pMdln+V4JglK9712utgkCA4FOdOYpVdxhwJsDSeGEiq
3YgUeI3WzsDRe38IN6r1wNhCuR4QHFCPIwy8XLKQr8VE6SPPVt3yhQXRFNA4NDEHypr8dtRlAsKr
xOhf75u94eZgFjRbgJZy3EyPfGlWCsCyVfOVZ5tFYEyvaUm23R/xGSEV9Citgoxb8RXIWrA7gLWA
OQ0rL7sblzPsy4iscMDhZpZMtUzqC30Lnh17ryVU3vEvzCH+yL4Gwm+1D83p9fy5PDXgXKw3EhVO
7GGtQ+7ayaDpF6zXosoC4Cgs0SFqwHlewcue7afofQfd+HiSmBMSZEho9vzKE/M3TXl5ai6tLU4N
1xSclkuKhwp1Tphj+MmQmbGCt3pDMsNHEKuZsSXrA0FakDw/yrpPTodXAIQOHE1P/XYwWJ03O4sF
KGAyoPmg398P1ycJsqpInaGdEuA4YKMut4MWTLGSx75nB1lJRPQGrukaLOHMuFYuLSw2HDjAEq8Z
GM0WLcaU3mordwujdrtXza0O+VNmcadgLTt5I5q+NLq4zL0U/WTgJvbs+rHZT6BAnYyMxiSja7CK
G54C6RCwH4FrBsp8y0tT7YsgHVS8f6DgDIGYQ2oI8YPIxfD09xfq1sHVWEjlwRjWif8N589cvJc3
fQPhXcZOQQDiBKduK+yTp9wpWCJu2a23CQ6jLbni3j96B8ZeI6lbDhQVxbmHE91qGhgu0Kt3uVG4
VO6GshAYm0GKzg+/sqIjCeTwKqGmebky2FvGEAQgS4exIpW9MOaxIy/nU+Q7Tb3NTrhdNqkPXfEM
PXLTStfy0h3M4zo3tdgpzVhV6LuKfUfwvC0EpNAOWzJmWSNR50M+KkKWgPXXnijLx+XS6CLQGUa/
AAsGxlc9H9VIh+T3Noa3xRb9c3/XXAV1/7Ekzu4eNUqA4S6XDalIIYOqCfYDdANtnhZmokd6tUdK
N0HQAilDoyK5mR6105re3tUhXNqeV/lsx8p1K0YtgLe2BqmP1n+WoUfdb3wn3A7Fjz+Bvi38uj/c
m/OK8B0AT9Rz0Od4aXHMeU+pGcwr11i8pJcDS9i3KPeJ4j2OWyX8tyHz7wjhNFHxhg/FtXJpL497
PplibJ4pTJ6SIdfLLiNc7SOtthXcIH3iQ9f35sbBMj9GyUOiFLQGOfLMVwOof/HNTyG5PwVXccXi
m5Z8DQk3VGDCxxxoAUGC8ejtWid2xx5eIrZzG9jjQ7udNSXJKgDx1llCmzfKdQiQ5pzq5XQETZ+1
QVyAhYlwlRP9LV699+LYWgr1oXIwCWYdEMYW3NFktmtyB0v2HdxesHxmfLH2XF+2o1rAeAnS7dQY
9s0x/ZRpTmMntKUATOqf474z2KcDc+rQNLHWYzufpPObHvZFHkiAuaNXQ3y8CMFzEe6xhWqq42dW
2h7r4GGAKDu31iGxZmZxoIWsH7myhZn6p9tNdMUbLsOB30GAZRKdsHNf5O8r6ezIshIXZgiQ4HjV
7t0Lq63fxisJvd/0y3KiBAmkgSghgChn2QkRQFIA7+wucMD6ZhWmupv0dFc70sZhDPmrdnI0D+00
fXKKB9AtHj1kaTYblBtQpEocDTX9f39gUDP553sWN0CSqYCGgzLRqauXTv1AHZDkYKMCPdC7Wrpj
rWPzVFDorL5qO25JB1rD1JWQ27n/HTcOz8VnLO4EVQsVJuQxLQkYLjUPBO7Cg8iAwHonxFYkrVi7
qt9ipSUUWCCMMQuy4Nl/eVarNEADTD6ETpBDjyWm3GuTkXEkoMsEUfeUAjRcGOJxMJBw+Bn3rB6U
JAdKmm7uD/uqCPOfD0F6F2x3SL/8xj1nW65XklEI5D50tOGJl0gmHHofSpXhQIJNfETy05HWngC/
jQ+LLSghhALpLir/oAhczDU3oFlj0MYQHD+2YkJEnShmpewi0QwfhmwjaKZYos0TfP1fvpmSQLXx
HoLO+crQlzmHeejnnzGfxrOhM5A96n15Ch3B/+y5mhbAi3r1MT154BUa9m3xzBd6AUkedEAy0ut9
6zfuSjRZzRhqEPSixrbwl0MVoO3bVyInll9VMEN64GnkPBJ/5BA3CiGFlRWrhBVXcR1wCXAt6H7j
kby8QuZDRKQs4qQcnJTkSJCAHpLWRKa80Z1kOr3hP3/8Ob2POsg66UReKxLrkG1A/qQAjmFCtPL9
K/4x0YkCULxpiab3eBhRnUVwv/f1AokycL5A/uL+XC2TrXgqQ3N9BhkgMSWDj/ZyoaZCi9sWEFin
K55DxieQUpWClYNw5XpnG4jw5+ZXEKYsm3WSIOh8L+8Gp1UK0oMnLUaH2P1hcMuOIGUeCHJ7rIbu
LAHjWCx62zB9ogXB6Iz0w9l3+oa+Vfr0F53bG2Q9efpnIK8h+Ugxg2+iQY5mpoP8Grheenw+goKQ
kO3H8/YvBAv011nr4enhQSD6zu7o+09Kdr0pEpmckBrCAzahmxlUc+As/LbSfzr6+dMaMRS2EtrT
H/kogtBbwL9+daaE/5dW5pNKBqqSeJuQA5Js0hEpessWrNdef8+IayfEaOn9Obk6BosZWYRwasUC
iTr6mBFrqp8lRmf/Dhm2Jgs6gK2WreQDhHmCLzzPpbllXZLp8r4VFZjbOx8OS/WYvORk63x9bK1H
R3eO28rAX7ax231a9ndlvW30++P9lfi89wWLt1UaDlHac/gC+aPRK1um24+j+W2aJ0M34PPJk9ER
SyYWMTbGwaYvG9sg5ER2xPrUVbq2JW95hLMNuRQHlEdR9JUJXxOT0niDlvvKcK8fQIsJX7j6LpDD
SOthoAGPPPAKuOR+2m9ojbcGGp4ybPrtZNR78ZiED2jGYvXsDcrB9+f8OiZffMTC0deqCjreEh+R
FycW4FxgnfmYRA1BjA7J0uCL8fY5WqXRj+UD+4PScZyhDW8tuFub7EWImnWe52ciPsN8yXConbdj
Tli6j4kD4gT6THD4KPbAm2k+Nrj/bcs47Sz76VWgdO8+4AR+rS3/9U0M9mKwJqPcgMQyWjT5S8/q
dZ02FiE40FIe+JhtXbt1nunlR5i9gsA4ryM9ZW303mej03uUrYG2r9E3S9CIoEVrqr9LJcLZPUIv
bqYuBvIQPJKLs6EwStRLzJQ4bwwElPRm6+8znTkkx0HPVCJBZwnc4jpnVRt1iwlqLJBHenCWOihm
9dL8iZzGzdZg/zfmiMerAnEa6C0BMv5NqZ6HCSWT1VwW1E6Y5QAxo1nVwWUU617hsZbGe43BS35p
cePQGCB/av6KGa9tQf+ZHmIlSfRkzAIzU/nQyLQxtfo6ZxxWkX1jCtm1bpHrmxLfKoKMek6vIlu1
2OkDL05Kzke1U+TvrQAN0/QpGtZ6K6+d6GwEKzVzRsp4qlxumlLRgrLTYESes7bP6GmdwP+gEnmN
lgd9uvMHX7pL1BewJ2QBwNd5f1zaGnI+L4WKGZ4R1YBeIAFEb4IKAISMxdbnPn2xi/5OwZCwoLoW
O8djmOZ7HKHiaKE1yYO04ZhmdtWDmlAPofPwUWUldxhHJvzJk1ieZR57DU9jYWjNpEA43mu5d5yQ
6nupsr4AHU4vgQGgqzqgKDsIy/sbAUUVq2d4f7C4dsqeA3ATSTSSgwEs714CoI0EFTNrnLCXiDfk
DLdNpC55LbteBeGsUA3ofezF5qscIvWlystA2BZgeWwpWNLABcoryfTClnVdg4enTPOxsKWiBg8I
AXcUG/0EguL56PFTPWjHAGJa95OZi1KWb8NWS0czjNWej0jQttGfsWUkBHOCUDV6JHUTIolwBK+F
7DfTWJExFkKwNBSxCI4LOZBLPanDSDqIuZqn21rL0BDHFSEIqTzhvyi6ku06cSj4RToHMYotvMl2
HMd2YifZcDI1Ak0IhAa+vsub7kVi5z2Gq3ur6lbt8FypK3kMfTpmqC+F34rs7D/iefrCCqau+VHv
0w0fBfIbMhr31414eqBSLo3swe7CHVlmkMSxBr8YRgu1ezdsiHipKzfVD2UgsA5W2F6/41THFyvF
ipVYUy2fuKydP/mFbs9RZeP7MSv3ey1VnvUG/pWP+SxaBxUT3Elsk7f2OmeZIZ1MpQsnmnx1qoyA
fcq4bDO8qhcm4PS1h/VfhK8OPVWNWeUJUSwWB1SR5vmSpkIMmP2y6m5xKv9n4e1PrrrUBPyzJrAL
MCweF9183O5Y7E3VMakch8sQceMVfuvq69Bk2EfaXeVkV4usvjZ6pe0J6yjb0W3gYBDEKZpZX2wx
0ke5fTjhhlUsT1pz+YqfMrIby6mYLmpdBtcdSa7PZpjo/HAg+gtfbOHuOoVloL0hWZ5ujW3dQ4hZ
+khcpuM/UZuJ3BUG7m530+ry7WKwfjJ3yWTV39msDYz6g5HtOSeFLLo1ZsXzWmA/vee+GuJtRzzp
3q12y+ipLQX/YxTb/7SFx1YSgu2d7fYqYqfGaObeyEY9PLrqAzdtHN2OEOE6X7FuzA6vznKBIeWp
Ln0LuLoU6zch8iZDKkILz2mitqk4rW09+m7304D9oLDb5xCL/Hu12fI684z/V2FfEjYBa6quy8wp
7Suz6fcqrbBFYRNuy2UpneGnooFLK7zK6J7uAxJWyWODJVn2uBEssJ2pngygjOoo8x6UjP8Vw9p+
jUNWPwdcyuc9c+1V4k6lHga88a+HGRmyiiZg5T3NDpByk3HF21FO8zdFYOE7VjUfujy2ALV2P+Ia
mAHPWtfEvX7PVGhwVxE19g9LEhrD0goTtXGeUAMcjkHRFQ5LRZDxuw2ZJwOcdOAUsLSyazZpsDwU
g3iju3CiB2i9/o46xjtKVJpgGFDxB93w1p4X5se2/1hau4UZpuhdwF7OiKjVAXNZU2HdeUxkyD/n
LsAvRmnNENM3KH7OEHWDU95U5DHNFAAEHAztt2Wp1P7Js1ziQomJfIRX5OqvdMHCoWHf8Rmno5as
d5WiE1bopxxpkCaDe4pDANNXqDssSJEBCwTwtaswrzWlqv5W6xCw/x14i+9b1wqCxGGl3xqsMKYT
YIj699o49H7HZpARwLNJfNWTir+WYAXv2ZSK6lammdlH2U7gJZt5gYdMwI7/xzOGotDmbr0nAzZR
OqFrFC2Xy0qfj+bIituMXc3fO/JSGix/DVl1Lqgdp08QwW7wG0kD+BvMhKELWSEorLkT7oEPbajP
lM6pQsJHGzArl4db+gz+Zd9r6kwJF+Ld+K5dU9aedRxzGH1NG3veZ40+cxbjfqdrPr9xZRtybXat
3ltdkPWOtZu5HlnclytckQzt5uEg4iKNatkj5+00PyNQYcxPZFMwjgUZEx7iPs4fGBHWubpV1vJx
O6ypr0ck7rVdBPkMWFjI1wBjDXjxZLuhUAuWH5kfxYhVO1T+7yClQ+oKerjf29607gyYYPoVIU19
TWbeii73rHqGGaGzPdPN+vVwEsxIscSq6rFZXGCHqVGZvzI0jsdZtjtQ5WmMu7ory2GDzQUbF30l
k6x9N4/WfF0FyPcbrXdSX7cqDU+R4rTpa+HxpUmpmt9x01Y8HZX1rlcSewavWbWCsSiLwS6PcVvY
41IjVQSFqPl4vY3MRR+YdfspD9WYHpDUxJHWmVEkcGyp0PqsR9eCUB/w6XuK53Ppa6iYcBnnWcI8
LCLRFN0G0mwQE1kdD4pbmH+Xa8ngCJy7celpDiS558W6/YAYunkxU+A/MLeFGYc0hQNn1U5x/bSF
we43oUh8FhBqzhc7ZeiDZNUaMDtHIucs2+FGD4ubANdhznK83oIhRX10C5JK8jlr37AucpCOjYh9
OFV63X3HiDt+jlWGizDgQsMOiYTyV+EXUvQaDgAIHltUfuEaWG430GyId5VdYfwPinCa0KXvaXwF
FN+Kk9o32FR5DusPVCRTy/sxibF59lOLp2hRWeN6v2QeJeJDoX1COa8gdMoarrGxh4e7H9pteWNj
ncHCeIsEMmk5uvlauqXU52xcx/9iJeJyVnPVPEFU9IGeFE0QJxmIdN1WB4sXdIJi7DQAEF1PJJh8
R65qQzLkoBb4V677aKF5yAnamriu3N3jXmRPpJ7T8LDRXfEbDNzJeI1D6+urp8Z9bSamERI/LFt2
sbUS9mGcJvJAhnH5q+dKvqTKIxPDcQlpQT0u+3RuRxdgvWNNud21R1mqT4akD4eEUcMZAlYAgD9N
kXt6gbuxf5al8+OrKYRdn9iy8fFr5Vz+TTnDYCkL/mx7qF2e/NGtCd4q2LSz2fSmXcyA6JYDqCZ0
Hyg3LtoUECyBTrVP7nAQd7hlfzfw5v3v8HLRfcL2S7hBCTuNHZr3ll4GZyX6PfShUPOownNMyqb2
l13QCWEScNo7m8ayBevHLlS3MYcB4cuh25yf2GI15jWxU/k6xIGOpywNcEbOGhNOYzbI8lPjm2M+
HQgjG68HXw1UoPAca+8w1GAQplF4/WsoguKvxCq4dhACadgp7Cxk6LIEeig0C6wJ6dUI4/PPGp/K
nHwTi3eHp+NnPtR0uQwH/hO4G9WzmTBmdi0kvd8LSiLvCyzVvGxkPP5ULmP8jPgk9azAHt4bzzCv
+EmK13GoZrjs7Sp7KSIDEfxx3qK1lDn7C1CB/wTZldKLGgQbL1qNFnF8+1rxS8b1sfR8pxxu1IsZ
537S3vLOkC17RPBN/FNKz1gXps22iMOZBgju6hX3cMUhVnQIvSrxp/mo/nIYeNuLMvv6n5Jm+GYb
T7ezRWmUfTFVDBGhDDt7YJzWcToPqil45w8FqjdpD0uftci2fpqb8fMMxRGFCYHNv+AMqWUnWNI/
TErJd1vrMVikKeA9iuKAU7UacZU7FibeYgaRPv2jrpmfqRgOLPw59adFVfsIIfMojIgewxmPLqN9
z3VV4/wntd6xXlCkx3baOOaXrDjUOZ9xGiyOt897bNTbEulwFToHq0Pa6iqOjL2PML/95In2z0hU
GoZelgOyeQq/0p8tz4De8N3OuB2OlbDwq0pxQ5hRgxtq9ppfmzGz7sztHvV9vmeLP08VMpG6mB1w
IQHXX5anrXRr+IxLhB58YiugdQnTIzBOdiH3Y4Xh+FxFYd+GfAcQzhla/e6Q8PzuCI/YqdtczuLZ
RdE2Z7EajhHPKo8VuGoop1O1m8ycMNAcGu37AbIIoDo2uWTDF4Sgz01r/6XQ4JoX28hhSzdPar76
ud0cyhaOn0eMYGa9rnOl7qpxncStIL7MT3m2LttzA32mwouJM0tey5H4+YSdb7i9NLKQvc52mL74
EnBKNn50Gnkh0Z5lEQFrPfKYG9YZypBih7Oz/r5rXb0XbsbQsZQBEZmEzRYaGefDZ7KvrepCLUQF
HgByO2j+fVz7ZJD01ZlxOc4VKjVyVVeQ7sitqDRavQBf9q7Oi/1hrLB1rTBpAOIqg/mU75Nq0VlR
dm+nPUItWUNs2x2MLEcnsjaCcJya72M+FSAGdNohvo0JJtpVqdunWJhy6aQda5BTeyXqrtyUQDab
/DDIAzuS/gxjIzOYPbZyPnFXe4ONj0U/GyHI34ztDXC21is4jrlV6h5WUPAK9XieDLrUCdZA1Vo+
bzI4di63tdk6S8Y4dqvKm0fC22rqUwmypMPiNjgS6yZ0ogFS9v9W0Dfwgih9+WDxZ8iW8pV8wp4Z
RndVCPXP50F8poKP+syWFa/kXGs29RJd09jLSRQNbJebCnsUs8ZnqkqfvmQZn9dLlqPQoKLY5iue
PP7qA2fA6zI+khNtJaxUpc7XpxjNuJ7lga3kUzS4APgdJnxRY5nN59GKCROUZwiyOHIh+6xedOjr
sOvPew2CYaQzPAjRuB0jRtno4crrQ4bIPOwjvLtCzi9wsa6BNU1ohzMjEJ2lPnz5kQaVWaSp4G1A
RlRJcbFUvoh/s1opcmqrEWWQe9amc1sf/E/at+PFTaFMp2IAzIEfmecHXNkVlpK0Np9VhcEVV70h
rymX5S9qCpOds3WusWtJRVGfcugOxo4im+oN1Tqqkxhn4W5Dw1N9YhjsfjA5lBnilGr1pKYj1ueW
SP4jYVgFNLRXrursgnYIxpmSPWE5V8OVQCZU3XwlU/sSqr0w13ISHE5ndZXt57BXE+KsUIJvCmwq
1PWrkbTLSzb+oGXp9T2GCUPREu7ALidGMK1CXHnAO3yQ1pybREd6Hota3JYwp+YcguR/rPTqiwEm
zW+5FYW9WbXZ5XVpR4nDes820wevISSRVqkRMTF6nS6MH648MSOUv3NUrd9hUcpwMm4VvFCVWo7+
4whtuvLIFkzBCN7k/ajKhd4OGa24InrTFRfK0e+yCTaUvYFxzIHDo6AIdCWUPtXjjModdbY9rTk1
aK4FyfHeI5zFdHBnz/kns9J1f6jWHbMi1gTBkUAk26LXB4h/q4MbUh/EGj8qZY5N2YWX8CflThVL
V+MRBNwe5wGXKy8Xf9p4LFm/TpgDTsCH3/Dr4hULN0Cd+Fjt7wczJvbOrgbDGAFd+aRItgGFcYCk
ujZiw+O+qGic0FG5lZ3gW99grwtPQt7TtRwp7OKxm9A1zQzr8BGTs0WF2nL9UM/5kJ1MFuTnolXt
0mE4QrU7Ml0WfSjGcu6LZoTmXWyjac6DOQR8VpS20GjC55+i9E0FQqVncbzqYNBL6o/Fli4VA7H9
JmvwCEDZQd4zjCf/ssOQH4etHL3U6K4dDk1RFsglxYZ7p+vdtU8LH9sBgL9onpZ1DC2gwkg1ukuB
r4HQEriSmHXM2U0WlfrZUnu85SRP2PrwJP6XqyNilil2Cm/gEuawbEjDS2sJnviQC5x/TTHiGN+h
KngnCIzHfFEJQGAtYCuLN1mny8JQorsWJjioegd2LS+YpxcIxGS51Y87TL5gPZxkAz/+fEKN3ZGw
zM5yJjDk56nZtz7MMWP9PMADpOexdj+KTUdz5vO4lh3Ga4A9POzHLxb24q9ORQ30Rlf5q7dpgznZ
ht4I7oIlXmbTcFPAydkInKFtof54Ube6rz86fACEq0IB38biQ5Jhdt07R7ERIFuJOhYmDE+DSoRg
7vINtnxyYZ6GkNhxZllcxhO8/IviicYhul6gHPyTi2izzpeZeTSrLgAPTmZ7z2kl4c6YHe6RMWum
UzKAaLqJw0TxsRWi5re68Ru95CkU+WUmHpwwF0rjJaND4S/gewL8SKoP/zeRr9l4Ip4W882jtn9p
q1mSUz7V8HwsSNNMvT0qMz1ViczTQyhmPXYbpXBRWQPCRJAUw6ayT3Z3fwru6HKqlkyxc5tDFNov
VE0MVnZl/pth2RX35hDWww95LfPzUYzb2vs1D+/MN/6zQjokTgE4We99Ptr1J9lJi+512yuY5mqJ
/DzNZ6SoBLrU30P1AUNGqCHvTEtMuFtMxm2/JFqYM9F7dWubYU4nhdUA2ulR0VuzYwA5t61U01Un
pVgH+qdFLR0J+2wdQd6I5eiqTOcjSsMJcV4FdkQTDmySgM/s4ypfrBISsHEwdXOdkeze9jMaK9b5
xOIKyN8U8ZKybDLwbccr0VM1ZgCYFdjVS4tcFZCJmMs40tVabLXZiogTBJ0q9Wnl5cNW2ma9jeNw
IDNORLxiA44ICN6BZ0Iz16jV9dTGxp52ncefM54yg0hgKdD0LmwC7tny5RR8Pt+TvVYEghlSAITB
RYRHssAJiDarXB4QugAoJwIr/QwfY8QIt5jabisimjckwsUsAP9W5pPje4aPUO0QFcBIAhY9h5n+
MM5QA8eUvQHUEelETSrQMGksfqKVsQa5cli5dEjJQtcGpMix/+jUwvOYGL9l13xpcLTOCXL/E4w8
Mn1DI6JMT/GM/vG4XegKUsmba5OKmX/fi3X4hY4s8Z7PceKqW+ySbzcTKZKTG5spcj9TbcPl8Phf
BzYJPBwrdpvD4QfY1IfnDQMslPbUnKDwZ+ul0lv9KiwV92GUNVaNl9JWCIPDnuzb6KNYnon0I826
cGRT3rG5RdRCFBBR2xhTAm21D8i4BKrSA18pqi6Txh+nVQxwkGyAEH9PU0SHZMwcXsZaDd8rflR/
7DAf+rvQaDO/bDhCqq85Du10dwyC8i/4lBFRPNlW4WiDV13+kFVDPvwMZj1ww7RdPtElKN/rVo6m
x/vlYXBWNBbpGHAL+bFieQoPQ6nZVxsYVgaGzCs0J1kc9GtaREBZUwqmlmiN0shCL51RMFBgWw0Y
fshYaZ5CGTdzN+bOUJhdmdrqV5kIxb1YfD09iXmeyalCm4s7vZrpRUozQYmFacn/lXp2DPg4CAOM
+RB6qPrTWmgkcwz8yNRlGDhpe5x7AQ4ju6/G/d7NpMlRsDUnJ4JuNdzDIoR+AzjuHm2DAe4q0EUg
HWj1c/WYjrD+HiVbE5bCdek+FzKDU0LBkwJ4jWkRo3drGJh6/CZ1p4T39ubqGCVSsZvo7z0YK5Tp
D48JdG50f1Tbmpa3LdVyAvJgaqzwAoDH9ue2lDcZ90zdnDfQKHdk1xyZonkADq8KQvA3l51hkIRt
AkcsxIGbtnuS/UDHi+ztmYkMnh9MVWCGaHF8fDLEHvej4BiGwHDUzQMQu207D4i9TadRsI+USoCq
iPdAognthfP18rJiSJLniaGQnpCFMdgLLGnH4YolkeJb2aBNwXVjEzlNTqafHAmCaCL3ZRj8+YCQ
DHGOwcv5zrVbqR8iZXt94jPSqU61cGp6Dwdq4t08oL8ZAPIlyikw8MJV/4qsziCtO2h958bS1V1r
CvYDq770uyLbkv5ObmyGP4DqYvOM87XAFJL0hzxxVeiSOKLOj9KYBgTWJNHGakA16O05uW1laYB0
rdx8ovMAbAuMABSLKQIdW8v2uKFUrVl/tHDx/2/15lAPpOIqXPjS6CeEB9vpcahTyNDCCDA25bhT
8Bt8zWU/2UUfLwLtyBuZ0ef1qa7lV/DpIHR6QUwi9+3Ueva+yBymSPZAS3HAI0vepQP3p19YppbT
uGWmudYqmOqpDXSCrcgitt90KmqIc1OQolsQn1Pf2C7dUxO2ue7S5ui5npHwOeSTzs/LgM7vjOlM
Pay2tqD6hnauuhJ5an9zLrLm0Ru74zsswMPQq9ax7lF3Ng7nZb+uL5XJI5gOozLsWs4CPe8oVAlk
OjIFoNMxjokkx4KF1+q4yy2bv/IPa9mzJDWUoLuHyb3dTXrxaLKnO6gbgDJoHJF1tywGgxEfsvwN
l5R9waARH4UL9U/f4pZ1puT+2kzHwLqmVtuPo2pd0alKovPiti5GPAuNhV5/mRxw0rDWzxRwpgJs
UDdYALGWxQ5YQIKXeKjJVwHknXQQdA6o+hqW3+D2RkzR7ZLgEg8yo1zxaQwWUxoc1XiNbJ7ODYr2
15AW/WsFivdl9g7tGMlW05eIiLubJCCo85Iw8PVUOHymqZSrRWqXz/7TihauKxdLv0tOzK8xF2Tv
Fh/VS4k+qzztmL3jecvX9TnAiAQpOkipet+lRse2MF2dD54sstI++kzQGLV44/WB2VzVHIxPnfPh
TUg4dE/6A693mL/PEfqHCS2tncOJRz+FkxeyRlhmWa6vLehoQFVuShAVAk/R/caX9nviEFneIYra
fD6wT/g6Th4s3kAtMlGG4NOTJCuQaJq4/zUODbp+PkloOCgAtPtNz6K+BKrnu2ELCaQaqCHYVQDR
xH3EPI9nlJTtDUxQhb5mVvWXBCjgDWdE8QeSHxBEDMQ4WLbhKL+SGYc8Bqd9eStwIeHArHC0d2RV
sEKv9JT/qveNfd6kXUBkUGtFT5jzKLVFvr65NhueaQkrBuaO9mtig8jA8HiEM9NpBd4vdwngLk50
fcaGWzWfUR7RnKhxrN73PPDpahuYLfOyyhCCATrqUwwasTdEJERXxtaBpDHl7Ne+RiN4F9sSQeoH
SJq/YwMqpAMGqr7VI9XAw4AdvsAVQocztgC2thcmZXC4o3wr+kqil8Yo4QfcaZ6K+wbub3Nn4+T/
8ExjpRJnM/BaWgUbbmglfQmsHqx2j8V5Be5sKeN8WbYh+2IHmzVdiIC7emYi7u9eZsFd1wUhGcg+
xnpQDLkCo+xl/Cb8MP8XltbqftSuAZk0u/qrJtoUcGsrzBuIfyTBtgGjcK83ycwV3zr/PPJyAiMe
pvY6F2gcQEUM2IFW0/Sy2iPf7qxweKhKJIwYzIowgMNLnsxtsTNCWhGMIF653Q6FYLs26nO1wy+q
z4rE/hxzgR20XQ3hBVoB8UXhYz7tYxXwRGwf5AZmY4R5E2c+AR8YETDON0yQaN5+OVscj0rkQHJY
qu8V/Vhj8a6tXgvOKyxvaFn/p+ORt2c/77V+jQUYNzyDabnbHR6rNSvzd4wYH8i5byA386M2D3bn
cgPulm9oi7L8jss0NOetqBJEabXgv1oZ3TPyoPBVHYbmdAFMGYc+hiL+IqXW+pL2dfkOwQSaHzZW
U31Cd0kqiAT27T7kCe6aAQe4BRo5IbVCqBSWy4zO97XhxWF/QH26IzdiBXuurgWBnLZXDbEXEsfV
PuxbC665LtLHUzZbfwBXyHl5A22RcxDmmVJ3++KR7xPrCP987siR32bZqvcZr1oJwHatit+AZB39
hv3aYv2BFnOE0CLA0AcQM37ymMUcexRu+gM4vK6vLm5TdpYmOFzANdYE0xT+aWD6DXRm+05h4gA1
tKu+ZL6Z0BVOw2LvqwMN7SlHCN+PWoMcPw2oUdlZS1FCOAGCH6pyDCHTDePZEHoWw9BejsPBpKkU
QKmu7UylxapZssAqmmD+sRY8FAC42b01mM0YnvYaF9JDwyh6vBDuj2RMKejED2w2tXsg9N6ixV8v
hdqBhXdqtvqbHsHV/GH44+ZhmTIy9euCbL8zcpLYDlZiVMXpQGQTmboEBqQ5rQd+4SfUtLJ9WIZt
RvwOYHTUk6H5UqW6/G+3KRvOjtGFgsmfmp8MJvOAJLI9AykMQv5SVzMJt5ljZQTKaMyl0DVlcENO
W+mRZrc6A+QACYJkO1choshGApTygk3lejvjsQM4AMq6hKTuSBq79Z7gRdWJqC+FEdP0tFUGEGkN
EAVaiBJCm3u0ryW8wiYzwLt1KiEmGnDkql5W5aT7Ys0TGljLqteMtgciX5aEiRJiDkEepWpswMzX
ciBqRSbkpRABC/OphPoI5GejwdjtjH4TOf2gOyTsdu5iCkPTGeZrirrdVq6XvMUMtKOxZx1pgJSG
FlRvD1Se/cZ7HF03L7sDMRndNp7g5cHSt1ysOPGZCo6coaJa5vt1ymbW8YODHfMQUtRnX2N47VFQ
mx0LU2MqTrBQx6i7p1mZk1B5EZ/GsFEQvStouuNM8m0+zvuiEv8S17GGwdEGIupLVUADyFFPfbN/
CQDVwklX5uD3ZvFKPK11xrOrL2Ue7to1ALVX25yRL1BXRX6batk2mDqjfmSbGR18tUnr52/A8YTH
vLOs5qVY05QlED/lMn2lQyXaO2YacC+7JFWFKwy0+X3kC7VXTRWg+vbIwtcCU1rdcboi4yZKvslT
TG1I13YwDWC8mWAR3ZAl/oVsDKgYYjsbf4HiD8lTAC0LcxHiYNtlSOBcTZnCb1+Qfb9QMmhz0oal
2JNjHXgfSgOtXsLnAs+CIe+L4n4fbx5erjifdBjiAzR4DpF6DARtzysPVCIDEgUAUwXd9vtH5FmP
/iNgJUnlWJlT7gAwy9y6LC+j4gDscdCG40xFhRUKO7Uf8qIs1OkqLHM/MOyMz00cQYvkzbTl/QY5
gwUAAieusxPaP66g+4+LInYc4aeAxuL77BuHZb1pYcMFNxmaOC1BAiOtaBndaQmLaSGuyI/2ApXa
YD+1M9JOO4SyhPk8RYOHSbkiQl+2WhO/S6gWkde05pt/O/AtzfM2QKR33itV8Be/g0T/PjKCuO0Z
okZzrqiR6LmjVP5pxQbBo0Usinun+eEXWC/VFm+bx+HbD3aCj+xIN7jaLiNsSttuQBzT9IrAd6Sp
DCU2DeCcDY4X2BY/hsekTQnWqGkElh8jr/UdZJOxvNcbFLdn4NZTvCx7i7VQv7SRXtChsvoMLEej
O2O1kfdl7kDKg8syt4TNlvl1b4FpvWVs4fm9xtHD/+66Ye6BJmwwdzMSruItBVF/oqZx/DoOUR29
5onCsLSGHuVxiBLr2hBYwrZqPw6AdJywA2M3uIXpG8maYkN4Q2Paz64lbP9RLgVODlKOIb8/0OfA
+3Uo17Vf8WXV6XBhBisJ3cgOiyhJcWqJoWGfYLTUtNc9gma8SelaAci0RjfXuw3vzxWE8LZ3hcpL
eoGj5ZzOtqiGFk+Za6DLqLaS32sW8FQGyKwQI2+yWv+jNjsmKLYKyN3c0rYK1NhmIvnGSqGq87yT
Yb5CrBHFiVSeLk+oyvLLoiiOQUObJXyR+HrtTa9RDm8aIWn+JYPVOz46jqvhUYQB7W1UfvxDCVa0
P1HRoDLXgKrJA0hEJBZIwL7wa1g4nf+GWOfIf9hMsZ7HaEqQqIDjh7t5Aj4A4cYRQUyhcEd5PmKQ
FKk/rHJfCZgd98HegPZDv8mgTARWPfC7HSl0fwBIBE06aG+KdNJrGurOg8qTdzsIAZDKrVrzC9Et
CZcqq+DGnvKZjfc1MS6/Vsg2/droYYKTj8DHvlaR51jdwaPzDl+6LZ53LKBLkCU4tk0HSAb4LpQv
GDYwJe/YuGrIsp9AkEOYT7yrcXy0OKyhUVvzD0XJ1rgbMTtZH/CaQ8/ADlWK31piHutSbml1Dq3P
61Pp9wpoEc2XGg5qUc8PtWn8Q2tnjIDJETg0ufIoIwLIZgoMG6HI04UkAd1IUZmy7POtgvgXpySO
1WxJGAvWAb20FSBjrwYy5Ij08AroYOaZIyfo6+B/vQ85JHgTsB+wGdBpYdmmBQN6nrWt5x/CuOyn
Lq23/5N2HstxI9GafiJEJBJImG05VtFV0UgUuUGQMvBAIuHx9Pernk13SSPGndm1FQomM8/53QF5
MNGyQX4RmpUZff8VothlXkxQ20/0R8QdzU3msvVlbZPew52U49VUwfgcsso5r+VOTKz9rJw82Ctv
4pg2rtesm9wYpsItQnQ0bpjBr63YknwEiwLjlirPGI3tnvsr00tnRr5S2cGhwgsw762lzmBmy5iC
zHKVc64gWnpRnNgq3FQR6gnawCIgmahfYoa+6bb9VdbMj4q9LPO2JRTLw1J7YDZMnRY4giN/+crO
gemooQ99cEI40asmaqcvo5Xg9Q/rqn0E19fHMGjSiBaonZ9Ssj3Gq7SpzLIraO4XRIWN87PKZKJW
gD1UNqntzC7M6eLBMXqjjcgoDLpfympndx97vc3NE/+RgxHNKREevrLe4VK6FPGd9h7bGcJt3YeZ
KddR1SEsM7EY7ojLGAhioUKx9/YchsQWdvPMoLqpS15EGspXujN9P5TIvVf9GIp8PSA8tvfG7tUP
S7qZRkPulWYtmGkbb6BfW+yFftbckXccT+sgydD6zPAHX3z0gPXen5EKfRhQ7x6FoM9ni5S8TK+B
KdyGEMxyEKt+qgPEZTHf/Bbp2NhRAUo+uNw0AnSh9aaf/lAsjPNinqK16+IBccXEQOflCkGZuB1Y
PfmmCtVICcu7gIBSDsWraVN5RRZoiEKgCkq5rRwQtk2PcJdzxnXmdB+J2tTAD3lXXVV1SgwgyxWT
te91GZBOkIjD4gQW56bvFAPJDYG6ESJErmg0M0k4Czi0EBpMSbzz+iyQ60FSdLDA2kpvOyFRJU4e
PC4t1llG6Ml+wqVWI1+CXBjtmSEeER94NMw0PNRGYtq3ZTbcJ4jGKwA5KghysTJCMQwI87ilNM72
Vhja+g4mPXwOkQEUW9/tLSTzbempdW8Vi3PIUKVO1xAIrAZrQVy9LdORWmB0mgo5awYstPbSuGFc
l/anL4FHf7QG5mQi5OgVUPl5G5p0a7zSZeL4MgjIvrJvHk3GELuV8oPqdfSURlk7D5G3l33AbzZT
e+90efBT1Zn1hDLHPw2RQXKgW0R/1/wY8K8pk0Wx1t44IDxvAmKdaAPm753fqOrbZLTQTK+fZbvK
vSxWJzgLJyFTr7RKCdsSu7Y8FFB1fHZwzDaCfNTGWyNatXxJAvDbFQhUSjp15xB4mru6L3att6h7
m7cTrmtl0ub2LKl5Bxkvi3W5NGm7dqo6fowyQ0Vf8mVdw5fw7TuKnnJXpW37lDCvhwEwM5ziVdfF
4L1zK6JvXlwtwY4SdIk2ZaSB5kzLCl/7S5WLu8p35r2ztDGS27mrKLXTDnyZO8+tb76/GDrPPMU/
M4yOG711EEL78zwJhV6DT3i+UqJskfubfHqyLLeb10MA5PFWdY6hX9ENWXxE2lo2QfzsxEAZ+fxQ
RnOF1MszjKLwNRaTnWNLM12XbHHP0DHBd6MQOR6KoO3fGqQUyaZRLqtLIjMe96nxS9zSfjsPDzUT
i5gylcxt8uK7YzLueLYV22DnWF+HtvG9bRazD6+bolPT9VjHkfGReLjO7YixY0CTZRzcjqliWD0o
wjLs/DwKvd2Q5vUZlsnDN1/bwUfVS+aT10vlPFulab+5jcVMOeYxzdm28qJ+XvfpEjy0Os8SZJI0
xbvCy2wLL3tM3BQ6Dg1LWwW5E92jy0zbTTcEpJZRdqjmCVLFI26vphBd+6NHurzQGly7m0vx1rtD
csraxGGSljMDNRYF7dq9DBeGueo4nRDFjFZD0HjVBXJzNn00IBiT+SrHSjZrZCLR88iMLI0ONk1j
jgQ2si2dcXlT+l3AoebGoNDUVXgxploUL5XQ3Q/q53y6q3MDZuOPQx9sLSPr5JDyFn52Suf5mytw
hoBJsfNshn4ErXCM4QgNNRM/N62Kk27rJW2cv/MCExTadKj9ZsINTxAup3G58Rw3f9ccj0cxiukN
KW6u1sGikDE19qDa9dIK772fnEbtOnbOlMbQa6wvdn42zMFAc0pXdRTOHw5OhmOukZx9GJNN1qFF
HC02yPbS5iYjYnB5WmIYzXXqZaAKkL3gwVv8NGVxAE2O2h+UQa7YdYE3yet8mip9tGxj2NemZXRW
gzPCkihjHBvBg80w75tuVm20QSfYe0TldIP7qPTkkvCRsQnsF84F5nDEY4okT8shuTJLO+a7xG2b
Yq/auPSvB45o6wBGDA/KLEboeM92O3vD6ZiIXSwVNHlMMwbmEcTdY9qGdOtCuc3XMdHevNJeAPFr
I5168sIutTcchgX5qRKHOwqLBFa0K4OGzX3x9L2eGWxMOWXcYYcS2+ZXRzPqeAZyTOjsFodNA058
qK4aY9XuLZ+jH2+njj5+HdsA4asGr4V7xT649OsSK621D4WNmK9DHMbjzTUDi8VovZHn0DwVpjP9
Q9gWjrutRxF9eC3Ck7RQRbQZqyj5EU9u5KzizknTu8mfLQAZ3FnJrSQd+QNkI/wYap8WOJ+ECh4L
un2B4gRhW36Vw5qhNIYw7J8irFAoMpKypfxUamItLn4kdm3azclhVKiA2adEMm6EcZp5V4xtEN0K
Js9zco2B1CcmpSRMOTbtWcaXeX4bvLkWvQIfaTG/jHWX21e2bdC9B5EO7dvBW2B/pmqZnbvIRQez
s325UGiQ2Tf4elvhtWh6hD4FOjdQsGo6V+HprDS6htrW4AGu8gl6hJzjShZa46oMXevOtoFlY1av
rXAkw0fr5xLmsdqVAALLumkjyd4QlvmPlO8tWQeQzvqrUX5KlgB+CNoOkY3Ou8+oecxAoTNiYWOm
ckuIRZssIM9UYeM4mA8ND/YznN0KJ6Ek3fDRmuYqTlbaCgoADD2b5zzrREj5bUmrvulEnrM5FbF+
MTjfoI0GUb8uehqejZh75zGcYuZBQVtW36Qpe3c9lN0oVoqxjN43xgtopKMpct6VTKaST28ZG0DE
jDJKrsdJzcHOCUjDwKfjL/VumtvpRrqGxged2pIcRzAqm2Y5BZvpiSKuv7t6ATLugrpjkDH2Dafc
tmOwfJ2TMDiVGJUMlbLM/DsBUFkyXDXq4ttBJlmwRcaV5neuMFX8MDnV4hgKpzAtkTJQWM0oKOsp
eJjROA9fYMbt11bADW0J8rCKbdIhdmGDTnyOWJAFhstXPeEhla2SZyLn8mE/2MisIXimqTw6kTwb
bjDejbR+DMzYRoXFeREVSfYdZl0A7KEa6MOTZ0iMeyoCUiPXfIOcLOirg9euzcrn3IfdwUpTlgCy
dK72rs1Dj+8oSjq5Rgnb3dajT9/a1m55jwD67K+eWjmupD2rV+OLpTzBf1I3TaQtxxvfbss3ECuH
8wsWEvFPr2qsEzaQ++BlTCFVS+phmqjOCmeR2mNwiyABkq3o/RZ5FO1XAeGc5iEnsob8jxT/9hfA
bxwfPPCjepd6aJWoN1Das391drPB/WmXd5FdJPY2pdZFBRMUA6rIQjjleIypFdPD6GdLfyVEZd4y
TQe/8RZnHuj47SFd+VnS/JzU5L0lotFsEJWdrbMhyE91NAbfbLwgb76VGZSIMZbnje0HrdpUfY1H
1Nh1/mbG3rJvUmVjlEDLng5bpr63h3zsFPNBEcupW6cb0/5bZlQfrVi8PoM9oFHNxvdSJM69ayH/
1aFDLH9WFQ5ceMNgagrq2qw8XAlEPUUxnjQk/wgiw2ieeEN+H01n08acrHj0VFpD3qlmjQe8E5Tn
yswb3Zb2+Nq3DsAgU6aneB+42sU4Gp5dd9BIlPJrC/IowQQ5lxJvXGAelBmcO3CKrgddLbrv1RT4
GG4UGChAEz6a5SeV0vR1gmbrd7HWFKK72EdAW63oosaN9JKCqDc6O9puN596HF8RMyjapq7kJkoM
PovKTcqnOvQSjXak9My6G7KG7H57sGoEG1H1gHmTjy2Ug7imRI+CjbCa5IkxB651s8jSNpts6qP5
vvWSkqrX6NDdhMD7McWXx17FokDdYYzdvTBPq/XWvQ/XF5FXM8DNBdNLlPbJ+LJMCzC0kV7ao+06
f6ZjnLs/AWp4Dxn+y2gv+r6h6mZZ85amxZFraEPFm3QHRou4SLM2fuNaBG6MZ2gjWs5FUhM72HXb
ED4TRX0qbuY0xN8uy9R9buKmYYhjIFHieHHcgqTFltUzlajvn6F8K0Q5BSYEkP80ija+NOMNM2Iy
AFGe5JG+PD96XYSnCAyqLtcK0Wy/ZVStwHTZnq3SyhKQuSl2T3cFoSlvQEX6tyG3h3E1Ddl8V9Lu
pRx9UTRdVcNZswn/LB4mwUO5Hzq4igOE2qBJCmyr76jnNQ26UtU9DzCbwOcQt0KApI7Z2WFewzAM
ro3DCF0jJol6MafW6nWxiYuaXt8K+RFb5Zrg3XF6/AaAoMjQS1f2FOExCbSM71wwfrMcygZdwlnb
OVoljaMIKoGHF5XgGkAzfPH80PuoRFbz9+DZL10hxC0NbLqsa/imr3FEsbx2x6XGO9BH+UOLi81e
BcgWwXeB5VboyUFWOJQQ/WoA5u/svk28Q0qPZ5BXMjm7KY0me6WcYma9xyF54NRJvX+XLqI7xak1
nxJpV2IDOV02V14ZTr/KBkvKKlMdzGFAc/oFBkN/wYPEMRU4Ra72dosM/8bAWX4v8wjbwpI7g9om
XpI/kq060Ow3Tn+vNAT9WQjQQ3e0TfnkTqaQW6LSkE7Gy5RdRwxrw5JXCcJdPK182n7biaqKLTjV
4R17sIX6K1ISvQ+keqrfXARJxOBg82mz9xRJJIpFvojy2natZtwYpUKcIzFDFx6EoAM/uU0VmGv2
ruEX0QNuc0uL1SdXTamql4lRaAqBV1a3z5l2a2uXVkVwn4JMcramghfLjaCqGwSgCHkCDiIEnblQ
eTSonXvDTPOwwe9UTO64LSswzK9LqeLTOEHp3QJyisdcBIW5yUIPPLtztJPej36rzE1UOWdldh/a
ybaYqNtxIuXLdyzEMEd0OJQ0NIBQzlDE8WvQUjXxX0Tql+OD6K4sUeA2CPh/CmAwVId7s4xBuK4K
GR1JmEr77TCF7cNoTbZzUPDE9rfIRM6z22Xt++LaY4NOqdfJyi00zSpShbDzkU6UuZWs+jxkGKHv
o/Y5GFGI5QY7TB084K+en5wqRwoxMUB+3JxLsu661X4y8RoLfH7YPeDRpiILrE2mTYOCMh2daCtF
yWGBkCraQxIMXzpZOS+ALhnDg/ouI1299YJgHSexeVuCwEHlPYhZrHB9pO9mCbvXsMotFuDk4keZ
UJ/+kFRIEIgtCM4affQ0vIxW3kPi9eyKOzgfx71t7YmOGFNRd1vgfsUjF8ZsR7Tv+Sac68ldxUGJ
ZnoAgqg5ExbIwd5xBbYJIjK9nSuo8B/CcQzDk49tCJmfP8aPFnjhcJy8MSShwaGpqcDbLRS3ODoj
sqmsCjlNiUu1W4umNs7edRJEaDndhL+ZofTCdePG7XOVqwEDXY9PCM7Xj7aD6wj30LS1hqxJfPOq
jdW2V0NZYGZN+r7Y2Cb1PHbvqGqQ5zNUkHJLvOphETDRla6BWjOn3NsgvWcfmym3YBKqZf1MS7ke
MkkH17sy2Y8Fm8U1fvgIgXuaW+M3qp2S7CVorvQ+RzrT/aSBq0jSKCISglago4XPuZ7M9xobwddR
dqhnq45aYuVIOTZPsxu6CPoWRKX83EAVX6lJ+/RAwNfwI09wKK2QKjXsD9p3XlVlzfe5mPkI67TW
+W5oev1lyqbyyU+LBTBibOa3nsP6x4BAxTs7pfpTlaSW3hDUPUvk/QJZrx9M6klFMyJCZQLnpUj0
eSuY/ahc47qrCt4Hpd561IgrV2nTEafTuQjCNiG/01/N7EVfFYETaK1MGn/toiRPnxyUXDD/7KvF
UyOn5EteBtOMWLHrT+DCRvMpLrhp+lgEwx4qCAhexV2pdsLGr7vSQI8//Zk6c9M6S3bfzREWXSxn
LVoXvHHPBUF0ESJdSX4L80ZnXDZzWrx1iw5wXI4WelWOxnfB8jYbVKTVmw/yTgQVZsRhg5uDHINq
FP4acnp8ISZudjEjZtmR0P6QCXyBsMRVR4l5hyoieUGHhKRe6SUjY5X8jhc8XoPZkVMcN1cReqcY
pXibN+8L5zg1mMidJzrMIFmXToW4X6SteUB1MqXXKJZi/rE3TtXBI2Gmvl2Kst83izF8JZBJKd+u
66GEhhJ4Ib6fV+C33XCfL7X7ZiSq05XPAGSSdM0IyG2FOHqQEnnopQCF22eX9vw7Vo+yuyojY/8i
vKOR24kBUIwGgp1ndOYQn99GL1Mk9iSbLT3cnlgUbhGtoXYbLWtn7ed6JkOdG7DufbPUX4HG5Jnz
G6sXNt3qfqImEGsQ2oBqqU17s/LdJP3ODtDbK1xhU3g7k1oBVSyz8BqkGLs/Wtgyf3SJBRi4zRoc
0PRdQJkY5uOd76LLYsvTRImmDSXVKs0LNpyhUK33ZSCcLXnHtxInV5U3ZLcIp5wQZJF4Iz5aVBka
qHLaA6s0zb5NeiIVVIZ8cu3JjMFasyt8uV60P2IOUFX446ytuhvgD8TV0gajomBvZnNzRpHfU8nk
RsQJvvMlVzIENZ/GJDjW9tg2j/BUmMzK4JxtYKW5be4Lp+rybe9X6luXxTPJw1RnxwjOiVoeydM3
bc+4WgZZLdDlVjpXzDmeaZHDIR/A/uu4qMCMzqoN8Hc+BJZCg8dRDIZ6329m+75ql/hIfE9229se
RuwVG5zJn0p8e+G954+VTZXWZVi/18IVli3uSWKhjdjVWaOiAFVvr9qPpWQon9mA2yKXXZWB64/T
jqGvg9U/oMe3G/sUzD0Gqys7kWmJqQdDYBk/hjMRC81N4CAKplOk33LirYelXvk4VLCHpwdG+gUW
w5uVXVjUqSZp3j3tLYIOEL3TJk8HjTO98vxol0bM0Kk2tZGSbNIsoPomBmoQ1S/dxg2aTPjqcbyz
6tANnxCpL8FW1uNI5SVSchScuvOjVe/Y80+HAJf6eokoOCAXXF09j2lU6uuEnVBtekZQvIUkOIlT
C5N/tmuzyQc/rKEc45P05xDOJpB5SEzllBb9IbdKf7mqnJEh0OcsESCXMS7j92X2THmY9Zg4+w60
M74LRxJAr4n+Y8+U7ZKUm1Fk/vTUsaaZRlz5noc5g0iEr00vs+WmDXIV3WExwnAlaVCxccGGIoOw
Wf2dXCHFw5e1qlhdiroVD8kW5MNYj4AneHemHOr22iJnc1oJMmBYPQshBYQZFchy4i6c+WMh0YcV
nfd4hvgahmKOZYUYLrTtE0m+OdL6frIXvMQhBAGKi+yLGoz3LnHRcF7oMXy09VIx1VgCds5Qi7iF
ijKjsuHcqWjEw0itcj+aT26k3OEINcUZxop0v7ROwBzOmDV+P1jDQOIBrzu8tpQJv09JE3/kPIBl
myAMFwANIDvb3njt9zIZKR9HNwUC9Uv4owiX+rxOo2XEOufK5VUvsRXtZa4ts4e+m74OlT/uKs+T
7VXXRtNwX02G2JUAPcHTEALxIZvACryfIo3tlAigkW/Fz4lAHfgC75eaE/Ym8ZH+IJtkdyA1KIu2
EN1mv5RL12zrrqkf5/mf886xpy+NAwmHiD6BxcRBU3nrhOv662QM7QmMXOWYTZrenfZRnScvpI6k
dA19Gd7iZyXyZHSLelu4tvJXKC1QqaYKMfoK6Lav92zvmj3LHUj/WZLkAbDLNivadoC6VtCBnYEr
29m2WDGfoPChpp2msI5zkgDZmrjEux4NYf9rHL2O9pQFpLcZegpadZDiGngQY9p9jEc0IvmhtvvD
BIZyEywdoumJQe1MUSXDR970jg6QWcct2gkBNduwoMop2yaObrm1OOqWW+kDg+JON9GwHltQaeJF
7IWGpCWD+FQYZ0qvgjZIzj6tphG3csBYAHVggdtpMw3TRpR0XGv6X4F2Ys7QYvl1i6MkHkhagJHL
VnErnXoj83j8iYCe3i9CcEpSZuL37lXd+jFOEs7rq5p80WVLRJh6TBpCEzZEdwwPYgyguPsoonFC
n8d3VqB3+9JFjQtZHLbtxnfBmpHOCfNAAkwKnkVYg7n1SRv7OtfjFN3XjJ59CcRsNrmU/fA6O1De
4OhzmFH3wtezvuFp8cuSCoq+0QzhClpHVGtkNSS82BlQ5BbNCRpXh4wBBBe0ZjaWTaNe9Lnt2USK
sGB+safLQ+gu0RcjfGzPELfqyddi3uAtH47NYIrdgtA1RkfvdT9w8aPdwSAC/k5YH83GAuwrtnTx
4kjeTHg2LMOTrkAgcyzreLjtrYXNiewOdMhoCNFM4C7VC0S7LE3xkpdjEd0ERWFNaLwLsSkzj7yA
0A7461Aros5GNS53DU379xqbAV51a8wek8UoiZcOd8wKBXLvwFOiLd5lNgw/31nY3tTCjiTjT0JT
PWo3BkepRNX+quxBf9RAw/wCUwU06SAG88egSuNvg7CZjiXQ1rhKq8gJf3rCgkJy4OavYjsPmeE0
290TKRKexjoelHRFna5KlAKNcz25Bg6lrVQSH2qvDZZNCAWlt0EvGa4ToLq/sc9JQ9u5ToYjG+uQ
byGaUKHZbAfW1Xl8m3Ovy34eb3ACYJgYiSCxD02KRSykqUYHKNr2o2fv7297mNHoVLdWquhTFrkR
kAHFCmUn8XGYDRMr23tljxcsdf3kHcdAhiK4DcfumMST1/J6JqReWdt7u07jyj2S9i7HOzFEE4QJ
hpY036FjCPhwxxxnoI0J+HsKBvwe4rk4oRtC7U1BMfjkBIVYHvlrWd/5WBusA13LILEHd3WxbWCh
aiIhMNIASqRo1FYRtZS1Dhk0lu9MQePEykphBdepcSy58YooiK7Z5YjzVI51FhGRsEcczbCM/QlB
PmnmfPg6INMkXlD8dWuVur1zjFurQsKCoTgdOdQSvBlmbbNZl49gQAsWTeaPqd3YhXG9D1WOPxGy
rXd2CwGd7s08QrqdkWDJ0+H43dCaLsk6Lezux9g3zql0Cbcu1mEPynM3M22QLKrKExFbZjx3zQ0i
m9L9ZpMoAQmsLGt8AKJKzFfUkkmMtR0VgbvJkLughpHQg2CDBKtUX1N/8L4XbDSoPxw4Cn8ZXPie
0SMBEkmbX2xGgwwdNTjE667UeRcditEb/CvCekx7hUpnLh8SuXgl5klZehqtsxcSqzmZrL+uq7IL
j8lgnLtpikUcglIntvOxVK65lRXo/jcfQZd96pAeirVZ5i54zHTXRLchXknQC21ZhKUv4zReNfhu
rW+22w41Q335054KH7x/HzYGMh/3i0R+h0s8d8uNjOLmobO6Sh56sIWADCYpnzKZxuTBC0lx3eQj
yh7r7Ihs7LgT1xYam/wwYdqOd2zICAM6Y9NmhqYjbKD0g+SNDnNqrwjP7E+D9Jt2m45eP6BT7qz4
gLc4Fms91DOmLlwItnUTgN4T2xWFSfQQ5Vp+z7QVNwcdNDpAmh7ShmDx9d7YUzoShjrYOvKc4mDI
QRt8J4A9a9HENN/qhRNQ46Mrk/w6STLRvQWCghtwACf8tk7nxrlXxNMl+zpDisCYCvKjVgokjzHB
RRbnL0S1jPFZpKvEY920uj4yCZhBE8Zx2/bUhg16t4V3Jg4YhWKKdmkpp3l2e+3BUfctqMcwZum0
KdvELU/g5tN07XjofqzB8bAC+G4d4WbrB5dScVLjHdHTyw83GFSKLrfLPj6Jwv1TniaybqYkCMn5
Ky8iVvOhtAOkT90dwuE+fZJFuS0R4XFB1E1itVjxc7wUu762D8G+W695U59kMNt/yigNJPoiwYgQ
ZoVc/ITGq3w9hfwEZtvNhF7HW6JENghD7soDYyvW8e7TGQPnGNvLFFGGJqtzsLeDXfEiFtXitobC
j/u7sWjm7WCYg2LQYEEIjwwZxEiAqiJkW8unpt9Znv9a4Vk7iCGRxxiPQvRJIPFvQyRsGSInZeq9
LwhSvcwzVz15Okld93fwH9th3mflzzD+RlDXJy/798Dh83WIfOdhk/4TXDzpZbR7iTmpvwsepu65
Xs/Twb9T1rZb+/ZzWt2ZjRNflQQyrGtmOh7Lz+az/OFN/+f6F+nCICCJJGUBD+o7LbXumGuqtvj5
5h/qbtyhLd9DnST2Lgk/ecD2H+8cFDNkRrbk3i/v3E8ZyCe6nikser309wu5GXQ7sbgigyDkpFQa
S8Ev+k5w560+a467w+z8kqO103X+ySf/+3MAgRPi/LrP86b/mQf/rwRh0+HzHMguu4PeOcbNDg7t
Lmse//62/3gRmxEOfN++Z19+VJC0zlToYLiz3fIBMd+N0z9m7tP/w0XoVeEBKM3k5QDyvIqdznOj
4Y5I26+hZ//Evf4QJM4nUdmX98KyoAbBD+iHAIsquFivnhW2IlCaNKX0xdiP0v8SNJ9c4vIL4RK2
QF3i2baiaLQvJq/ZegiZLy6zI0JU3W0NflJvb4o98oq/P7LLxX55oYtPkRpadQFl2THTD13+mEe/
ZPhh+uPfr/KHJ/af27lYaimTC5bC2NmxNR8y/RGEx+WzUV2fPbGL2GeV5AVkJU+scNdtf3Q4vOYt
CnDPfLJvfHYvF29fW1OUTKmTHf30S6TuI/eHW38y7eGzl3L+Cf9akYSxTW448LjG6KTie16KyB7n
9n+5Wi5f/cWQl2RwcFkJrkKW4Lqwa/J+vrnew//fmz+/tn/dSopRgOJLZUcH70lu/SRGEOflJ5/X
+ZH/+wD9P3dCZenYQrJyLu4EgYC2tPCy4zmNbAVzdi06nLh/v5M/vpQANl5xKHrI3P57J3RyCJoZ
i3JM9DEgUzYjdNROf5hRf3Kh346H8+1IxQbj+CApjnOxWvyhskUy58Ux7W6BN9L2Fp/9NkVAuOjX
WQHbQXSRk7lb5DHyv+XEfDtlsJ6gZhLElyFxYH+/9ctI9csfdLG2pm5xiejlByWL3BbEoKVKwvXG
G2NpPHWMVHn5+wX/9Kz//QQu1hiDMCKvBRU6DuGVfK9ImCwDiM1Pn/T5nV1+OP++zsVCW/wG1LSJ
i2NOjmmJaBmrHfIgYt/CK2L1QryX+bTzMT/8/f7++SIvLxw4PqeeY6Pzvvxi+yC3BcaQ4hhW1hHn
JJK6EyF7WAEI8LOe8kf/g1ZxuC2vvduS2CZw8M+mjfzpGQducJ5pQLHnehfPOHMS1c+I9456k/Tb
xGKiCtZ+VX12q+cT5LdbVbYnsRgo5vtcPOPZDiJUh11xbLpHMN8VqWkFXZr9Gq38B3dHsBZavmL9
yQO+nNziS+Y3Uc54ggLLk97FlpCj8TIgTPNJMrJJdOG6JRaCMc3Z8OiNz3Z9AzKYgdj0/lUgP6am
OJ3fBQqYmZgwvQdp3Kmh/ORX/XZGXfyoi82wS9N5IvptPvU4L+fpOSUJISRirAe+sOvd3x/Bb5vi
+WLU1g4BO6FkgsZ/9ytNCqgqI56AHz8C/ayM+fm/v4DHn38eEEUQ02WnBGaJxkjp+TRC4zkOUd3W
69+v8E+Z859vh3v49yUu7sEaJhXQms8n6qGVF9wm7g/u+d7NtyPx3fDiBzJAhib85D39X65LJ+b7
igIsvFgbgL5kIFbDfMqr+0G/Eou4sc6+vfBoBcQhfUw9sZOfzXj7bUFyszxGnzmBjDuhhP3vC2vx
sjSQ+svJIlS6K/FGsCaRrty5ySdr8k9XYkC2TbfJoAzGh/z3SkETRWaMG3FyY0l3b9ZRdiA/HKXU
J3OsP7vQ5XMMqyl340KceuIF7sn7tcArSdBl4RaHbg6Dzd8/mD9ez5cA9P80M8HFGT0zJYGOeBIn
2earonsKqZ8IyG/Kw9+v89uBKL0zRuBK6fHpS3nxqlSMOAnhi8AB7x87lV91zXPcGKKVXPgZeRpq
8fT3K8rf9w4u6VPbgErQdFxuaCXm9tYdZ3Hya/JVC9f6aCMv+FIucD0luV83ynXq6xbe7tptF/sH
cF9DIj20J5mx7X2ZwWktNgbhVRRn5c3UIXMnxU1dEyWy6jv91mF5wZutuv1AMsWqg/tYW6N1XwYq
O5DtmbziMU8+WWl/epAONhiCsfjipbr4ElHT1DhQpDjZ41P1muXsg+tl2HTmXn/yKf5hTdPbkhUJ
zsJ2aF+OYwX+s+pWhywv0sNzbe+0523T5doJprUmXmfCpDMuxDst8/bv7+73V3feRphsHrBJ+hR2
/11udZtLhndMy8n3rB3xB8R/WLuhvE4QsLXO298v9s9IxP/umf+92sUjxedvc/INy8l8R5nevS4/
7CdxHe6yXbRxD/IwxCQhrsL38jZ+7p/1tdn9/Qf8M/Tmtx8gab//h7Qva25bV7r9RaziPLyCg6hZ
si3HyQsrdmzO88xffxe9vzpbgljCPTl52KnarrgJoNETutdC3qoo6jfN3FXIL3PA7kE36nTqN/6T
bKKRWCbcQXlSrWlVvB7CUwqGV2Ndu9EeLVkM4XfRhojVy5IOYnEF/xFnC3ElPAYuElqEtenk10Bv
wnDVNlDBzBClb0KKx1/gPQMjrnnPMSqNoTGrkaa3v/kCA4VW6LUooUhw+wWDqKAdHsAjp7rmcLmq
V9Rt195g9ZGyBjjBL8xJoxlf1WPSIq59LHxJ0xDxgIBbEWZ0VsoutaE/RTWe/U9SVr/om1ozjSx7
TqcvvVj9T5K+tfBqnwM8u2NyRf3W6ZzIGJrHg/wmnZI112PESc9eH8u7t+xz2QixOgqdCtwjda6Z
hL4nI/b5E1a4aVXPARg0QCGKJ71jSFo0FCj/YuAXzhjOnxKFonMwyXwKm3Qs1RyTHx9R/QJ2uAjT
bpxXkDLh7TLXWPZpcYVXYim9AcaglMYVxHJa7VTdKmwqk1OLfRJ5L54noqncDvx67xcVsKItwHy1
XL8JjdguUJ2vWCTkc1ROX2J4G1QoNQXobCqlSYOYdzlwWvlT1ifhyuiGL5AO9RiWB0LA45Nd0llk
QApvCKAzUmhNSsVMQTsr1i3jAS6eANTsonOy6C8Kxpcfi/ouZdKrupZFVbumaihKOYn5U6+0GPgC
t4yJ92dX5rILuioOvShxZiQPu6msznjV2qaT/Jwm0y4CnJUJpOnIrlN0QyuA2SeaAbiuTJAwzcUf
fcBFB1Nz9kMBOIZcNVk5KogAt8DDjCf8CXRlJaK/0SxFz1a7Hl3ZYs0w/MJ9wK9pcKIqmn1FVD8N
anFaGYXoP60QlIgKkI2l5tDG7Q9emSIzTTKQPUnZOyCR13kp/8Lj4D7Ug01S5SJGiCUXjdkTw7cv
fo8ED4BiKaiEDSoYQ+iJCrjX8qcGsQTpFTEy0VwrM6QsXFcdAYKio5EB6R5qlbf2tmgNsG7FnHDK
CZBdN/0q7+3oiIbgqHSAevdYg+4v6a0wKpmtMMTPSZIvnvQKAxSFuEu1wwSiNbRu8+5jUcsLA3WA
inchiRcNyiBIwIKUCkz0nDAY0qtOZGm/ggOQuDArfxn+amGKZIgij+DZ4KmFoSN6CltUpHEzkI8C
TjEAgio6DTCL83hZ94YFO4gQFpbcwIsXHfEBVSiZ1BGCpraujpxYTqsG1FYrP5d8RpS+KErl8XJu
ADFFFefg88pHccKYFi0SoFOFB/AvzIyFph/22Ycaqh+PF3Vvw7CoOR1Ar59o8Dp9VACmVgwfkjJ0
ZKBnw0y6jXoCvifYzBLG04AwB3C3RgzCDKA1G6ouIBGhTHOcyHEN4hIRXRMFQIHRdqddQC/lytpL
o/1K0UUQhq8YgATkqhtjxFMKGCTt9xcbvaIqshCYax1PhJSuZAFGCMseVCH6iF52hDiplfGp+heK
gixOkxHKCGjepKQA3UzA03QvnhDU82iNkdFQKGam+PT46JZu9LUYytvLFWbxQeAsnvIERnDDhWfA
uqIZ7LEU4T4uxZ7NIQxWBL2n33iLeio4D2h0p0j6HNEcycUvDRBVs9SNk090LBE5Bcc6mrzPjwUv
3YFrudQujgXq75I2iicfD7hyKm+13hWKxnksRRAXdPJaDLWLklpI/ZQK4inLAWqge5KVg43MritU
/+e2UHB6NN0aWVB1AJx3uAH2ZLqPtTjcjUAnYHzNLIy6ICCuN2QZvgduQaVuo9xkmPjvfe00onUH
tQZkvgDYIX6lSTZAiFv78eLn+0aJMzTk5gbcD06WFufhGUWNZeD/ddEvCbjiqJWZ/nAWC2hsg9Ee
v90GZc24g/dCDR6z9oqsqyjvIc3AR13ZNszSdJhji7VTWAoul5HpOZFO/Sjs4uhJVzeGypC3cMIA
q5ANhIISElmQt94KlLxoQFNlb5xEobVLgH/U4bmM14ByBxpdRcoObSftRZYEU8PQL4wHY5cX8lp0
KeuYyZwtH+LSWQWvVmxghkaP5DE4p+1vxThiZpXI0UpAT1w8mG3nBgMAGLHl4Dng0jMaGKdxr2Fs
ClhQJXDDWjUFM+UfQymtx8e/tDOajqzEkEAnipyX0v0co9No5RG8U4yZG/RS8TXixw060zt0xgfg
V0VhCNPGb6oTskib77pVZkcAWHBhzrQRT9GU7d0kNWi99f1z34qvRbUuYrNpHRQYgYO/19rBNoDN
WnHAnzKmVZ7ulfAkcK4f1owrt+CU0MCBIB7JGUIWJOG3p4PxG0xJCbF/xtCkJSmv/ISqSvWcf4jo
3dijg5fPfRMwO1Zf/NR8hvu9ryLdCqccfZEpTQfYDP8cZ7pTjgA6B96CIf8C7LtZoO1P8Fjcv7O2
3955bDbg9iX4J96QVeo2hCOPtlhF8s9Ab8LkYYi2NiBJGi7wUljvNAs3fQ4ucO3QWihr9DsNGLym
URs1/6zugSsph+tsOGi9QRI1tvPyJ6czLhpLHrU0OQKbCsja/HPRzo9RAJbJdi2o+jDObwFF9PHl
uS9rSmg8Qa8RijXItxHl3uoNmvlEFRAo0XkaD76byOvR38vRV4cDjKOXVsYrO5DxC2dU/UPSo4Rs
CsNHZAGWiTNFbmVw2xp4yB4gVMuCM8t+hVHBAJDmSRSyEo27M7/9VInKZ0CqCIT+uI3O+WvwEweu
n8rP8gKkuHWyQTfaxUOvOmN77iItSiRl5Xswx4K/sI/Odf9TArF3+/l4++88JfX7KZsKXDmtVj38
frkD3ohempgULsPfXfvzv5ejiyqqvCr8o0SHrHpXNdk4jdG56X/IVX3QC5ikVB3Pod9zjHO6i8Wx
Jl3GfUHgCL/MU8eUlUrfcLGHNWlptuKHPAH6aIkceCpytx7bbo3BT0aUdZ+rSWgHQrQBcwBrjBL9
rRrzIxJTYMdN+9YEm4ndr6Cdaww/hMy2tbvrCUkorkpzQo0CDR0WpwomFcPO5/eoWFvDmjtg+tfh
3ZDh1e4141YM5dRGQwvSiAPndbsZrNhF86rIym/vlXsWYeBRA10Vc/x0u2dGqKU8J4f8vlmjOm1h
eonU1od/MjdAm9r9+W818EYY/TKEeiWY8yZsW+wGlmGKO2H9WMC92t0KoK5qMsdHI/99Lr0N1Jkd
2gcYZyLeW6BbGdR1LXkD6Eh9wO+1ZwyGpJhqwQDO07DD9v3wjqHpYWW9FZ5Q9D70H8bZI/0aQyiO
tmsZl+zO435r4X/OTpduz64B+W+Z9hG/r20D7wqGaWxCS2Os9z5poqTMGnQV8vUYr6mBMQoNsXob
gHWObskfRCSoZTHWs3yr/l0P5fSAeZa2XYT1YABtG1mcqZ1Fl7NYYhbtxJXO69S1Anoxxo0znGBt
o5vHQkEQdiL73a1Y6iiwToiySADGAIxwB0ne2XBbe77EGDA5x5diaxzEtWSWjvgD7F+GJTGcFusm
UNEYaOwBoSZCsmgGZrGVbJ+9j6zVUbZjKrsY5K84r8kxnHRwpXeE32a2lYlgAqnUVA/GCVitRmv5
zPUtqyUqmgjI0MyKqOVWLcsskkMlSGa1bG1vk1jiurTQR+KA/YlhVe6Ti/kKXMmizIooeqAiBFfD
fj7E0Y5dzfWszA1cyc6txH5swxbty5Uwyr5kii5N8+TUfv3ksjzk/G9vImZqIZTFqFC0KiW0Auw7
aGJop9D73hpsE3m5Ff54vI7la6aqGrpHUATAS9jtCQEQJ+W4rOTRQx67gGyxi218KvaeGTHsBlMS
ZaJkDmD0gQRJ8wWriWcBAGyTbTyTdauYkigTJQDnmC/nNfV2t65JaCMetORdtcoZDa6LtvBq8ygb
VYCWJvHHYrZRgyWbs7vUNhju+l+3jrZQWTvmuoIFARhxPawjqyHClwlEr6f/URsogwRAEEOIJCyo
cgDkQGpiHGJTMMEvxVgSa+coq9SC9j7zYqyohVdMMDSCGNBszjxjQYvG798Doh9WvIJrJdXAegZr
dr7iGo/4JsvyLFhxdAUiYBdg5PCWTZ0OWvXxPIoJZwgJzAhCxl36F9f0RgZ1MFMkg4JM/1ZpAA1Z
pCEkX3Nrltdd2K8bMdSxFAYYsDBoMh8LuHtNHs4PdBSMs79/fkOj3dWGqZRX8AGCEE4hOLxLgvl9
s9mBadSKYKtDII9jmCQxdZZI6d6m3oiknANYumRZbLEw6aieZ7vKmRlA5Elr8dbmi2UXlvwenoMN
ZDeoeaBrjNpHAeCAUd5ps98b1sXPYjvgFmm/Qwu8fYyl3Vf75t38Vxbdbd2DfVQrmm9Z6aEDaPNT
D2tUoxwBGrGd+OwdBTP/I5Jkw2+9J6axnc025a1uxFM7C5K+CsOR3+Jns55YaB/9vs2lA1oGM0Ce
xzBS82+8k4hmR3RqYn/RGoyfX8W6oqAKCTD6sLkhwYD5trBlMpggfTcBb8yw8Iu6imwVfaEoICqy
Qjn6pkb5valjYZ+mmLIOZgz8s4IU7G3qz4q/qdOziA4l6QUkuaTHzLfGqaz1LiSYc8L8n0+Ydftq
vUJQhjFgZgW4M9FMLOOQvWPCuv/puXhXNfUDt/PM/J3nGXK/Rwjpfb6WSznsaVA4YGJAbm1zR4CK
V1Zo6ea06w/wqzvxNTRToGeDt87yjs1vgFJZNesBb8FN4OHMUJH34in0rhoC8BfsPXo9kVsrYPe1
gpfwKXyarSzIlpx0B9o2kI4FT9mhIrHFMlSLV+tKPO0+uDpBwQ3ko/tgpxwba1/t5E2zC13HEQ4r
0PP+BqHb1wTVy1YMHV+6VYqhyhjxxHAD/qbOXOlzkR9rnPm5tRW33gfw+Z47mxGRiFt2nvBdk7s7
7SuJlMni1W70pbAR9gDXA1Ox3Zvac7+aQ5rMrc3RRmKJgg1gq7bDul/NiaznTqYBLPcPUCtiAt5h
50fiQiiMVpf/bINCeYqICzFcPGEbDFc56me87p/bzeSAAAbBFojqs/f6A2T0q8IEpQUS+hKJBeMk
FiL9m0+g7FvvhRHA0fAJg5VYoCWw8r13EteTGbnZHtTUJvfCCiiWUpkbmZTRQbpWqxwYsnEMRUFi
V/pOtDE0b6FdpX82XMYa5218cPZ0p4FWSUov6ZWw/yVtA8TlA5SsMA2LKYh1npRJacAWnyY8Fibh
OuWH2uRMgMKaQEfpLbBprxnrYtwihUoEKqCxeNO8rt6e83oPQUa66bC89OTBXvh/lYTenByVESDP
0qo0mk8Ol2VOQ4ddbWpPmTta6E1nRdFMRaFCz5kaRuY8KGew66z0AC6j79PrLYARbQqWQ2BtJ2WU
hmYGjNdgIlo4om6NMTUQsVmNBbAqW1x7rgcjwJ0VhNiFqUF5wBKOWhfzVBedwpVRoCyV7gPHoFJx
quDk/a4LAWbK7I6zsZItoF6b9Wm2A4bFMYt50uxrH9wUOnRVQVoI2iecr372NuUBptAGyebB/9FY
aJPGrh9R5jui5c01QCxLuk3yqlbWZIKtviPaprWSQ3IAd+tf1gCvdU+lLBWI0nVD6aAMuf1a2zVq
nKeVcuYJyy0uRrfoGjYEFfMeCKspJceUfRy1cS/s1f30oX1bDPAV26AHcZmF3KVg71oWpeEV1/Zq
DfiT7zKg8Dw4/apbd9Zs/zPXPzVEWyWH2S1GuNDAjCGPTcis0vfn/e9SKZUHeHgLkgOIbzcAwjRR
OIbTi1gNraxFUhodqZIXAuUddspE5G5mx/A8m0UwGBz/KhO62lDapcLWC4Cahyy8uqOu2r14Vjd7
TxyfSOS/S/bQZomRBbTIormM0spESlBgGoV/bmu00/fAjYe9wOGtO9wH3Qnsx0e2GLUhZFSBxyAD
1FKlziztNT/NwOm4B2/i12CJr1KzfiktYVXuuNEG3pJb7HMn2OdINLmVwopZlw4T1gnQEJoIZD56
g9sROEgpqNT2Bm6GDg1F36sJsCwLUTorO1ly3NeyqM0tW51PGoBP7ccVMva9YQ5PDck2/x950HzP
6ItwLYkKSYAKONRyhFVpR6DF/+5eNDeCQ9V3zVf1OzuUjoxHAM8cnx4f5n3bxjyUd7WbVPIDOwPU
3A4rBC/oOT90iEmVrWdVX9rGN6VPnjRAGmHIXDxB9NHNXVFg9KSNvOd5QlwprQg/x5HumG98G6e4
wpw0v/0bA2NcyaJOUACETFhODbTFnR9Dw896jYZ2RhC75DGvhVCH1ylKJcRAJPy+87PpRFi/UhDg
Pd44lhjqrJSq7mcymHnfYtTeuw3g4Am6uBkXfNH/XC9njlOuEuJqLEQ8WHciHna7Y32Wtr6do1LV
reQfIWNenrUkKoJsxF7UJvB3f78hg1W7tkCVDG1nnRBzTZRPDeHjdDzHi/Cpc7zv27NZHkyPCPvy
x+NjWqqPY8bqX/2mfGoMmsxc8LGoysKwzSG0AzwvBC6Ct/9RIShLnGcTkJZm5QZe/26uSc12H4ti
mcH5FO6M09WCKP+Z50KtzmSS8NKzT4td+fd4mJNUoClagNa3pnxl/PnfdlGjclOp84SmDiB0fnLl
UZhJzWkDCD/TY9ij7zEwanmAauEllKp18ALQPdNaCgjkRB5FPBP2h9hFM8NOsj4adAH0FmbDf19w
0ezy+dm3zmfW1i4EQDeyqSOsgayZYjBC3G/fipNox9uJAJTb7EwIVkzA19qpk6xYeztbikcrpg60
0UqpEAeseNrh2ReAuSjegwFnl56Gg4ogU3phHOZCje16mXSlpwaynagkWKZG9oLlbwvnuD7ZxaE+
Xdw/jD1dsCk3siiTH03of5YjLK61QReLhC3eRaR1FcblW4qDbuRQVt8YhhCAvFjTG9DDf/Imh7aA
ab3+RKMv+flTdAC3CV4/qCurVU1eOD3hu8lH1dDpT7d51mHciMZQYjPl9pCW1SVO4hXjwBZ8tCig
e0nGtAKm3eT5G658QIi+H0Ea6/nK//PsEu+LbXOYX+mZzRXL6/lXFuUEAPEtAWd5lmV+l2ADAuzr
ObKbS094k7UMjplkLSkkelXnRmkD/X48tb42HKu2FSpxH6k1RiBtjv+ppV+qxgSdWBIk8miNRdek
NMOq3W5km7ZxKkSyuJdXHTJ5vGKiuLZ+QnesLTqoNVo8XDjj8JaMyrVManFKLIMCJoFM4eid06f2
NVvztmS9gDHJrOzsNTmkL81Bsnv3seClg7yWSx0kUpGcA9WQuAfMKBgbnFr5fCxgKVzFXNC/u0m5
cVDG+JocQwIHMMYZEFmzvGLLe+Bmye2sO9Tdqire24xbF8oPvbQqsP+y+s+X7Mv1N1DuHQiaQtZg
wmDPm94m3r7Htm/z+9k/Ab0TZrS38IwBxk10m7Bu/lIvzc36KXfRiS345DpJ3IMr1o4P3VraCRhp
7khHEgIQ4dFSHcmuTJi7F8bWs5SK8hmyUIgYIpg91fv+Hci05OVptTrhYWBYPfeE9Qq19DpyvdJv
63tlgNIcigRyGaReprqarPeSHH8l1hqYKHCOKjxzNefT2578+V83+fvTrkQHDaCphRGbDDYnvNNy
ZFofX1anuQryGwRKKN6eWWUDhk59F+qvRMqVqA14Pp3NbQ+RkQNkUVTbWRnEPaATgEiBtjFjAGDU
SKKRDrWKC0EUpcz6AyqJaNc5R+cYks/Pyq5scDX99s0vht7MbpCONa5FUm5SagCEHvrYTbzVor0i
35Qo8zSb6kl1C5P5orVogq4WSJlbMKI1bVBigUGAirSzf/G/r4b4xn8oG84qrMerY4mbf351bqLM
aWEaQpwS52TiD3IeMSR8e/NH+0cZVaOLQDvh/Z82yqZsh3Zu4rzmG5C4lfkFIiKGzMWrjilWA3xr
MoYLKAvHocQC3ABV3GdvPogJO6v4gbbbUrLBHvx4/+hGUsxGoUNaAfILgDfQ4HFXTOrwPIeW2Oyy
TUlKDAKC9bkvJjd98tn+XNXWLiOiU5DN5bl/P59zlqucl3K1u3fyKatWZ51Ugp8hu8TEAiAJmDN2
VknyaDVsgJkM1E0SIhk9+++P103niLRcOrsJQVzRyCHWjfddhbyJsGq1mWCwflpZ0vqxMMYaaZBP
Tu7DRA+wRl3bdkJMoubkja+D/6lOjOOkh2/ulkVd9lSP5XyUsCzpiFk3IIuP0srrtnW/9RtSyYfo
FwCsu73HFExdxDvB1L1XfB8v/IGYXUbBxUREC2iTPY/Zn038OcKAYxILaV2OLE5UGdPuVIB3J5ky
AVCfvk8m7C4vnVWhh+44Ax74opfHh0inG/8nRxHnjhcMLN89tvUqJ6u+kl0UbptIVqs4qYCqoOjI
aw5chpoM6HfAjv8WMWjfgtoNKOcHtOWlZukaFaNsQ5dT7j6GisOyFqSQoPHKLlGx72BpWwczLzHn
gFEMcYiyTS2uYOzzshb/u37KKEneAKpADfssKTshcpoxJqByS4kAMsbHW02Zv7vFUUGWKAKp2sig
Sw6oOi4Cwrwj+Czdx0KWz3OGvkKfDaZx6Veenk8KIS7k7PKKXsDoGKCxB7CJoGkxN7PZAa2Q27vP
Zk+EzGSIppK7fxZ4JZraSoPTfD/RZqNrOe1nYE3o4cyciejdOgP2vWl+Jfv8vS9s34lrk7G7NCrP
nXRqe9W27+OswcKrj9ouQsz3p6R9MaVXtIoZrV05556c59djlyVZXjL2aMVF1w1QKSSVsk6hxAWg
rQ/TSyJ9gENvACOGWgYkmkIML+j6ax2siiYB4voaVqoC6EfLwgf9nvSn/Q0CL8CdqSL6TujatyYn
/ZjxVXoZwDKor+qRNEBSsUV7xPU1x880dkYwW8WrSV4bq3hfHasS7S+yo+rrbCd8TqktunWzjUI3
U06P9WLJkmkYC9d1OGTgB1Bq0Ud+B0pXPr0YQhNYXK6LGGHMIDoqTBCgsh6a58DlbiuAl4HiAsBC
eBpHbKwEuVQNJb2kwwiSmCQjcgU+L11YPV7WN6IzLQhxjAqbibFFwFjcBmnSGOdypzbZRcW7+Tt4
N3PuhHlCAHzxrwB/LAn/WRdg6uhBAreJ11XgcJUzIUj9GIYVZg21yIJnnlLQfWz8EDx2m/iHuJOf
gDvQhCsPxv7LT234mKA/P/70RX96/enUkYADKkY828J1q1Y/wJb34PIlCfgskONtuWidlSR3+yPr
5esbnepuz2ZlQK0MYRkNnRXG4KrzNdhATzU1MJeQlxgd5Z11AjKnCTDAcdWQAD2sf8JVfZl5wMDM
26Bi+QGs/noXyutWYRwj3az0bTcw6vqfT6ICYbQhB0E34JMaxxpt2R4/nbV6WmUI8D+KL9lFOpE6
mLlcYQz26fE5SEuW41o2pUKB0GhBKUzwd2v1HP9+k7+O4ZO2VdfpLjSrrR+tGvsLrxfmJn0OHWV9
wOD9EY1r+P+OaLFeTRbdL+yXAYAPYAvcof7xXD42Y5nmFxnovOUaJISgEQFpbfrWdQL/2oQgEbYk
8Dag/CiG2XM7pfwr2C/St1wyEp/hT5bsBirnigQADhRG6OR1DPAz8MLkl7YJJoev88wES8ZH3fDK
c1fxLASLWecp1QRIPKDFZAlvLMD+uL3OxqBFIF3T8gtgLuS1HgrID/hSsDQOjHJSCebZpEpkhvbR
lZdZ+0AFgRIeshRZhBW6lSqOQiwUbZNfxMRSFVJFNq5klbvSU4XOwZUwPslWua/UrSS4GprKKsRm
rCoBnb7/8xF4dJeBLa1JAFe7/QhpDEZRKdr8wrmqsBfBmS6TclcCIXYk2HV0W69r2c5A7NY6wCgu
PjRGKrGkeTCiGJEEmC3aHGgEQTnwRS1QyvzyjrpXaaa/8pcGA1zh++MLR2e93ysFbD7QrWV1RtCk
LlyRidLEB1iph+Y1LLSeXsqgJMCbBrcKGLpB5QPKTEEB+jRH2so3p8lWXmMgYZXKfztv/c/HAE4A
CDMzFtvdokEgnPhyhrOvnCbfXDbPnLWRdwFBkPLnlfF8sWTzAVsA5Cxe4lVAiM626KqmUHVBOPjK
mCMlRWCCEGBbgYopM5UDiK1bomWItQkrNKI6Hf5ZIswJuAjAiwAMh1uhIIXhhBb8xJeeL3qLK0eN
iK0guwVYTAmXZyPROpATJoH+0hu+t5o6ntUXIC5cbFwuHDZCD52/o/vohDLycPPxDZ7H/xhCn/uT
DZIhWRkIYQHeUuUgwEAA1b+A/RZ9Jkau19rBixUD7MleF8dWDLwAEHYOiT+Z5di20Q7TtnUM7jBJ
+DEqnPIDBM4A6eCDugdohxYK8BlaLuz8PuENYoh98OoVovJaZXWHBmiNky9SlxUsZIMlX4bhc7D2
AiAW2A10/3ECeubKM2YSazRbqzZYJrUOSG0xAe+WyZXv4k98DrcRJZKf+hLUa4KpvvdvpaN6pi6Y
QHAkKt8QxqVb8HJAcMH3ADUDYSDNWiGCjrdqA8G/zMxgGpqRYxGd2Kq2GsBsuPExJteDIjIZ7Ek6
PBb9XVK6NeoYIldAmIFOdGDNf1u+K6UvW1/WY7DeX6y3X6OdrdHG1Kw58isnv7AR5FhjPrU0c/RW
6Gv4e0LMZ+vrfDY3mCy2djuYQbznJ+Snabpn/HFH8vycmc+FGZAM7ZKbzcZ8ZuUT934PF0ZCox4a
5/HttN8DVG1aSobnvQjlTzBakrpZx8EpGBiu5/5a3IqhShuBlyt6C9T7F9T+bT851MA1AqoZYAS2
UsoCJlwoyN1Ko6yPn5dwPDGk+b01msVaI+gG/Cp2+/3eATXO+vNjNMiwGUyym77iE6u9a+Fm3Mqn
DJHQNVUPED3vxVJXGEDZO+81aoE+Wcun0w8elUAVARU42EwQkTDimPuE5FY05XN0Mda1eBYNMlW5
+BLiYwyK58eKfn/FbmXMh32l5+DZ8lOYFe8lSC5lW5KwYdykBc8JCYo0Y3yhfgvIp1sJHLgW+0nK
uZfU9U6fqGN2mwNQdv+gxWarWCPDZtzXSmZpiMohbiaKofaML1W/k6qWewGeHxma9UwIOYLauHxv
1B+9wqg7LZ4QbNPspjRw84i3a/PESp64sYM0BaNQ9SrVXiXMqDw+ooUYx+CBOwgjiMvNI6y9lTJO
aErSM457ye3YTlf6TiebLx+jCKyXpiUDgn2RMXwDXB0kWreCVHQUa/XgcS+DnzpDsYlqidT1vmz+
+5AZK7oSRO2bVMs5CKshyMhQoBzR1yXzYLfWSMh/JAmzGLtksa7FURarrlu59iqDe9mC2RbjcuIZ
LewE+fWHYNqZbW7ULSNRXrpWCEmBBoZ4CaiH1E5WUiklk4wFJkZnq6DwVJC3P1aLBd1DACjM7xVo
uwDZwO1hFUndgNs79S+JWv2owmoHLu2WBGFqP5azcKPQ3AFGJywHKcf3TMKVhdC1qI+6qfYvWZ1v
gOZ19JT4zcjCd6kcSZl2jiDyjGu1UJUybmRSBzbIQxBIeu5f9s4RBCBAQMFfA54F12S1JnC25sb1
Dgly2mdGtPs9Pkk5/hvRlLkSKkWtmx6i395481W1X3sTLLSuQizHWRs2PuEdb3g+Qb2hAivlVrZU
TJWazQpVwtrdFpb1xajMLmjvzRfNinB1ABonGZHSlP4lDA1XnTy7U/hdOQhWWjVmXYuMzV8UByMz
Z1VgulMpvYqEQvfE1PcvMYr4oh22CoAC3bjZFnnKsGxLzhVNL4IsAT8B5c9v53+1NLGL62aQdf/S
bkrdrH1sqEQynWDm/dicMkvxzNojDXAkiI+HOI/I3gswtX/3ZUXyn17N+B56vgZZBzCQr76H8h7g
EAfmPyf6F8BXCG/7CP1aDsg8vyK0MpoewzPOdQFa066FUa4XvN9K3NWGf6mnVfnU7Xhh+1tBIUnZ
j/8tGt4/CwMCMgZL8VqDquOtDnFDw6dlnATzs+Z+IoJgj3/+bF8T1Kb+9K7EwsxditrwkPCvPKqm
HnmB0vEYnrn00bprtsBhjbdB52jggedJ6LmoD4QTadvESgLJkuRtFx4F/i011mKzRXslTwpuo2W2
pnDWkO1iT2PEPd8J5N3uX30hVbUZg2Ty+C4KLgByAPOqg0cPwFcThJd//I15EH6JM+xCY3++HI/O
047D2In5fLbe9lv3WX4Pj6GVma5n/9GsnvTEZTXtLl+Nf7+PHivIJK2Y5CAOLqKyjUTS/KhBSw1w
C9WMtA0A8/PNCOR1sVqLVnIe1X35Ugtk+N08cZk5auciYBTjFwpOuBtXH0TZBdRGwrCvcaQKOFi8
nwIn2IrhSl5h9Y1xUXInB5S1hNoTX4FIYFMXFli/jc9K3+sgVkg81lO9sOBjwdOCgj1ydFEGB8it
TgNZbCiBrhtceFPfyHa9mn6Ip9Dk33ortTwP0+E848YuucJriZRbGjPRSJsgDy5a5aqlOdaAssjG
XyjNB6wa5vJ24yFCAsvOjKBK3aAWFd5OGbHdpexIwIRJLfm5OgQYwjbs/pCQzNKCY83jMWA1gcye
JBjOfXns+ZfNoaLO5JRg5ERIeLvD7ahWKZiJceTNalIrNCVKm8j/3ftmKaK+m0VrPLCvRE8jCV+b
CutJcinwResM0FWBIynBFVFWS+nULksyyB9XCim/cqJGBHz2gmnGDsPv05183xYSm41aDxhQgFhK
qXc3ga67zMbgAgAAx69f48lOvcDq+LMYbiNVhrc3Q5AMiz/LgvicxWumor0yNnwpprv+CEqlp8KY
0TOn4NJqz61uGrorYIRqIHpujec4OI9jbQl5CLRJZ1yLSPHVSmT4wO9uMtowoukcPDow38CYpL4h
LiYhmRp8A55CnTSxhIb8xMT7ITtcLpfUiS3MUpEvmLzz3yx+riQD1B0cwzSwxVAreuPzKiyemdoa
cO84TN+tOtv+rZh/8neFUTpe9FEIcv4jjzrxsNbkclAgr92gw756yU6x3ew0N9+rVvC7cqXDtOFW
B1DRgMpvE5D2HQOuJuvI5+2ktxtdTYDMQr6qALH79o5VftWKaVKHIJZ+TngrPGuVDcZJ0d9oxiGN
d/4fbiOx6P0Wo9xrqZT3CwMFYKYdpAaS6bz92gcf7ao2a+LMfvANmXm2Hk0N7YZqaJ9UopIxxGPa
4XIA2SCpyOV5/LFtGZq3ZF11gG6ApAaKdwd4aoBu3Ug1L7iExSpoXqp2m4k/NUyoDzlh7fpsqeld
n40KanuaADYcKqYGH24xJRKP8l5vh8TfjPuQ6KDNPohEA3nl3/hOGJaZxBpDZoCnvj1ko0JXvBRz
4SVvfVuRP3yNSKJdDABcMpxWPfG5GQJ1I/9qAJy6SyMr4CJTlc20WiUGK/mehVFrx+6CrlPW8XZ5
hy6JZ7CyDH0xuhjNSk1cgT/33ipSGAHWQhqBVjlUYiBgRj+mNGyQIklKRim6dM2Gk8xGsmJ7DE76
9Oex2Zh/D7UatKtoMpQGkQDi29utFeVW1xuFSy5xW1gYgQD0NZHbdbivJDcUfYLRC+uxxIX9k/Co
KGO+Fag0SM1uJYZCpwbxYCSwU8dmMzrMGcgF5bwRQFngqo5GL2shID9M28wSP4stej8Q72HYwXjp
3znnbxaESjciKbSC0EjDZYYQoJEhTx5JV/9QtEM2baLs92MpC88pKEyrkgrbDnCXO+pAIU0rsS6j
9IJpdTSINZZGopdm1+2AEL1DTj2Rp44U9ikD1FWW2c2rgDL5s/v4KxaCxpuPoC5+gAYnv2vxEXIr
2TJGPHNWK+WCeuCNEC3NPGJTCRbmVj16sdWEvi7RqDXAcU/rEDDNfXn2GVq4sBA4DRmxCrChwSJF
6X2VeUkx5lhI1aWvGt/ojlBVhf14t5YisBsp1GIADycHcjN3KBnH/0fadS05bizZL0IEvHktOHo2
yUazu18QbeG9x9fvQd/YFVnkEhFXGmmk0MRMolxWVubJc9p2JWzcINYhGRZz2yF7FUa76iELOxeL
3Rb/UN2+GBt1JzYl9N3H3E8Q2UfKSRp/q/EQFrvUe+YqvIeWYTcTC9xxIohwRTgR8O4CXEJlWMss
0No0ihKnk0hTA5EaHYf+raytngea2T/Mvcdv9ggcIgyBKR1JY7xcqMVrFR5ip3KWOsEQgrY7zlE2
tqHdFuhxxM9slBtHTNmillBUy6Tnwih1uEoxQqiF+qyVoC8lgPJaw3493jA3uxLGEERPaUlw42Fw
15s/S5WhUgLggyDgpnntZ1tW348t3D77JhMT8AHNS8j106XKfCID47gWOEUAK3zUhNrXVw78lZLl
PfHrNTO3GW9icjRj4XgBYgGNTMDCqbUScqhHQVkmR/kbDgtcFAzw4ECDy6CiGMFBhGD48Qhvn/6U
RWrFUIeX+4gRcmed9+tPiNbYLVoUfkKrJVBg1A8N+V7o0ZcxCz6/s3pT0g+XGqhOWSACqdUL3CAK
vaBw8Lox3rU1+M1ci3i88VHbWmjMdrbcHDsMFGAKyFbgIpXw2Li25wWZrLp9VziinaHYbfoWBILG
iOQ//UxS8ya2pCxNV+5FojFMNKQZFVhqgu9YNk4NS07DHE53bjjT9F4YkUKGT9vJSELEQU/FhawR
R3WNmYfSnBn6CpOZiC9drnAKc+qGCJGI1szIJ9yb9BwE1uPNeIv+mGYOAhYoMqhwWH+3+sWgECdK
UOSWC2x/+V19t5J3rdo1SxAznzoSt3MXzk3sA3Mi6v0smBhEyKpQg5Nrv6pz4C4d4F4Vsg4+isyq
ROMspwT9znIy23h5m2iZLE5a8jyPQBKO5XrVWFfMK5Dtlw6qawMZ8dqDkBhUvvYKslbofBKf0fec
GYqrt/GpZo7xzzgXUd4mWqhvoHZOG0AesoKsoYMWr2ZSMzDyhNS+DuKg1aqXjMdres+jXY6YmuNc
UVq30PrSKS0IS6znuJLveeirGaU8Jlv5qpDJVekUwRLnmhhbSy0IW731kbEQnpTnWWHVKeS+egRQ
80d5THTsRnzmNaWTaltJtttXhsfuCZND4a60CrBZMpcKnN02VIwSKrkU1QK2jZBtOcYYE8BPz6KZ
J1b4laMTEDwiUAZJeKClAQwkHBPpwhugMtLskbmJljD4qW14knVFJlSi7ty6i4BAZJLK4bxjAtY6
NSUKtxpdvQaXa3cYzbka+y1iHrcgJOT/RN1w9v9yaRc+ATH80ASRWzl9+RoBDufEZwkpyWSCqYc7
lSjbdA0lx3GlWgISRY937514Bsp18EfQxBQhmkGdFZZthTDWtMrJm9ew0VtDbk9JTlRxxs6dKwP6
jBOUQEFEg84zyi/4TaJyWVI7YXgchYXieOUWG6kjfj9DISRMB4LavtCq4lCX0VCdgRDztSnkRApI
lgq1w5oNcjCfwBkplrcKnOdtWIL24WPFI/sCyiswINrePtV183gqf9Zo9EdL71zX9L34A5+DXBTk
KcHjRGMoxmLQJLeTaydudB+SxFZSmOkmWCv9L1Z2ARZde9TWUb2UxgXvkw75dsYQd+pv/FpGMxfC
bToSe+3yY6ij7Y1B2HalWuNSbb/R3QwuUsBcCdjtEYah4kFIBFyabyoEPV3Gei51M+0memkkHnsA
gSakuVhqabgql1smHxqnlCFF52rCqCe5ODvKO9eeDKQjXsUT0hAB3vUOKLtEcBtQQDrlWBLIlvEv
cbmc1GVJlZghuIQXPvjkFOKNptjZBcDUFZHQMtJ+qN3ZV9ehuG4aPfPfHp+1v6z39fA5AJpBQjI9
MfFv6qrAYz5slITvnZIj8tGFSL3dlqbwBe61BSRER8/2RTLkeldsRt7oMpMT9nFIEnahpEYXrQEG
b+yBM/Lq2zWgcS9qEAs23fE74kf98bfyt3N4/a3UHCZxlEWcx/ZORbbYlUgwvKNqMCEHJg6TwHxO
1/lO0k+xjkjie8b4bVB2bZzapsgyBmpWjD2erO+xvh1M5Cwj6NB8TsnT561G3s8BefuQbE539N35
Y8b+LRJ70oJEJI2KPc4t1NSvNxCjiX2qFlKPMA3SJ5E5LhLAD6PSSKFy4hkS6UD84eozZm8d17VV
6nQkglaroqT1Tt3vBgnxWVxB3neRoKnz8fwKt+fw2hIVpfGQxxWDCuOzEmLtjfdB763GHNEqVgN+
YeobZKk/wRNLEhucEqCxKInOrnV4azKXp77tRaHmevrWi+tPS5NeLji3d5KXdCOcRWgbjItjDFM+
/FGh19hw3rcWEuOAsgGoemZupttmXeoDqFM5coAdcQ0+wCu+uXqd+qQWN1EjEj59i8J8An5Cp2Bm
Ce6eLzCUwBGCmhlc51SShAk8cBRzDIZNuC/LPz29L5mvehlaMsk/PgQFaFh37+4EEtusRyaq3Md7
4BYVNA0b6s1IR+Lah0e6nnfJCzR+VL3BgfkhJlsQBTxHK48cf8Rv+7iMTzZ6BUGH8Cnuvhe/4Aef
K8rfdm5NXwBoEiTQ0VsC6NX1FzBMHIpukgzOy/p1vw3WnxAF2+1RqgrIMV/btr0zTwNZrT6q5c5Z
xaZPAPo9LF4eT8S0vLRTvvwKavm5uOYzl48xD6BlLc9KFRHQVs4s970Dh+UU8PJDiwlw4ddDBfQg
V8oqH5xgNN1KMWNOMx8P4zbAmmrp/1igjnRZuZnsl8XgVAl4MKWYCAIObmR7nGJIEZ6bw6x0+23s
eG2SWj9uCHsQv2eDkxsv2y2KBRlZD4fX1+27r++fi+0zrngj5fRjT5YjWbpLjzwL62Wi24SYppNx
xPHBswv46tPiFJKVme7QHOv8pvq38Xhy7nlWYZKMREsm2kPpDKHITAXaBIetSyaF8EM4vuegWkjU
mWW+awfipXg7AC4L0cbrZQ7dcQyT6UzlyIVPqU8VwRUrA0BR/z4e0b1dOxXW0UIDoBdUaK8t5a6Q
t4MWDeiX1joiSWgYlPmOtMiA/itDN9xeHeYung6plry5/LpmHYF7fWzi7qz9M5YbQfmuqKCfHQ6O
EoGO3tskeBhw0dnL52p1M5NGA4zbRvI03KaD04g9HlgpzmEKjeQi8pePR3TvuF+sjkYdRqnOBmZQ
YMjt8KbSUOfP6v9iXSDKixAXrnPqKLreAI3Kixkbl4PTRo3BxQCPejspnEnX0rz2oDxGkfXCCnVJ
dAqEsYsUVpAq2iTT4+R1u2fNvfWUL1py7NfHI8jsWvPtQ+TJB0sM9Gc8nsq/ehntny8/gXKdwE60
rlhiA+bG6zojigY3s7Ws/RFXlT3unoRDSjYfUKk6LYCjiPUZ13FvKZF+h+gu+gKBb6CO9MCjc/Bv
/zc9QOJZStRohvrg3q68tEA9jas8lL2wxwCrCJgF35C9l5ybQ+j9Pyv5zzhohyElvFLFsBKEi4S8
bLMJnbBfHiVkxJ1j9/Qlkg6xRwvmGbA+6dNcogdjxj/ODPUvFLuI9ZQuhNq0io+oJ/+o/UhO7FmP
98s9Eyji4e2HBkpw3FDngmv7olG8AecC3dtVKlluoS4LbQ4vfucljWIhMD2g0ENaA41C1+cvjkJR
aPh2BN4FZPzYk/0SzefGMtoSE5qMnl6ulI9cX8w1l93Jbl4ZpqtrE52ODB3i0RFI6dvyRxCtq3f2
qWjBb2MX4kJ7yj4fT+m90AJBImTAcX2ipkdtUJYrw1rIqtFJAGIaUlMEKCBsjngnv0fhTPZmmjb6
tMMOevnRgsrikXw9rekA6bGq40dHHVLSxKeGy41cIOwrEx40IV8lxVzPzt3H3qVJaiXDOs2ypBJG
PPbWA4QHABfSvcU7GPUszyFJo6fAPcxhhu6+OpB1A8E2dJ3RVj3t44uj0PFpFKqtOjpjZGmxVfQs
6aPMSIRzwJCO3TSNiW7V5eOVvFN/4BAy/GN1uoovrHqN1qda4Y5OC2YimaStCRCxIupt88vpWvIE
2W5QACSvLr94bPnuul4YptxoGbcFy+cwzGtPwYqDoFL0xmZvvmCXq2SOlvFeYHo5SmoTZYorKVo6
GfMOHeMR6SfP7Lg/zGFLaEGDv+txQvax8AIKYkjqno/QWOslgjQ6222lry1kkRbtc+Ewpo0uRj2w
WMPh9K/BMj8OCVxEs8jt39Bs1oeZS+rugEGYLqKHGQf176V1saxc4QpBp2mjg0y9oFr1QvB1CNPP
VVbuLuKFGXpeq6wRtQFmUvAC7YeCdHAEKWgnVe2lhqrS4y1z94ksg4seyCAE1GADuN6sVcNBaz33
WYcjyyVjHj3zef/5LqFpdP+5XB6XIFexPGYWl3x74ysAs6Fkhhwdyqi0qGPRNGnT1EzrsCPvMFKu
S8KclxNub6nJBtpKwaqAQJGlNk5Wen5RNmHnIKLBTSzr2ie3xk1M0v3yJ118nVMCop7dqqrJaeG4
xF98rBYgzlEM7zwzy7fR9/WnULMMhEGuxF7UOS8CEfYg/yCchQccIESJPalnskv7/IYeuV21Px2K
OZzqLY4JR/FyJig/qDIgIx8imFed1+EXvf/6niPWZBzxnbz5Oot7EO7udrU+EP/9F9X6x+O/v9r/
rATlEcdIrOSoxkrkwzmp94UyUyu/s4uvB0h5vhr8YYonYoC5AdEI69US9XHqvqo98mSmKPNsVvpi
8a2as3pB0ya6vkuvLVPHVW3YTimzuENgWYF6isWL1NA8I9EiPQaRi1IttNj2uX0pPcXpOslnu43n
PoC6WcdaZccuwtwK5DXavaMY4xvPwmK5JKJhm6y1ylcneMS5KPNObHY1cDoGVPyxj7jJ7rpFaAae
r9h6/jmGZ6h0rHTfXDBPCzTLPt5Hd5L710app1LCKGHCZzDa6VJDwIb5vv1sT8/R4TlbLZe2ZJ5j
JK9TwlpvCA5Jw00l+I7MklbeuZSuP4R6MA1Sl2bBn28pzOk4d+b7e/2skXZK0Gxl/Tk0jna6Jslm
85ZJ5g4+nJymthswkc/c+nOn+y8eubiYeK0psizF5mcWL6/guygQW8m6tQS5PPQ9jj+KuTEVdPnz
hHNWB804zJzu2Q+Yjv/FBzR9OySJj1WZGErBRIboDvcHJiEgYJu188UTo+hn01xhBuLtwbdnXtC3
N/P1YlDubRhUKWkZ2PfRXuh2azV3OFCbuKkeFjPvyFvOuWtX+tc7fjHWUNWaXptcaWEmKOltRXO/
hLTUk8mtdjqPi8SY2/Sz00s5N6HK86bJYRKoBMnijKV/8kg7xQV4Vx4Bd9psEgOOe4WO/vP3QfiW
j3N9/XfSyNdTTLk5JXIZ6IBPpx2kBusJqAC0ArsqN1joiXG/X0e6oj+dz9DLAYWEKQzEhHhpStx9
TgBRx9IvFjPLTqsOIDK8/ijK9UVpUnhlO30U5NP2yDXibkf682h/ETi+4Ak+H4ID33NkoH/Phgc+
/2+PXOyBUfOZJJrsgj9xmxCj3mwtBb22rnE89scNYQ7YCkDZ4V06c9RmdvqfU76w7IJZx41YWBaK
Yol8lTXk2TqoPT2MRitreXPG397GLWhvgFDQhNHgZEmmTpbA5jVfayVOdmFJJIeEWw5hByvct1Zp
pXa8XKu+7lvjOnFca4xxugXdtRKciJPy/qeah3YUxn78VXeALNdfRYUTcd4zYJfGV4Fl4lVyyRbV
q6mKxZivDPrlq2Dd+LaeOzNZstvJV9Haxk5K8WDAg+jPtZtL5FwGq0/cO+ko61XB6inED1N49gLo
ufB1ZpC374CrzU0jDcuyyvwkx1KXxmvxsRU2CMWJ3Vmojj5hd508y5g5T3eey9cm6YAZ7K9MFMNk
brhb15asYOUuxL27HuaurGnfPDpB1I0RJ/8bPExtctttuxkzst+nIID3iLuxn5DtTGUCfv0TTvCs
otHtQl6Pk9rVtdZXmTY5Mzmx68p2QXaQQJp3XDLRbAprcoyPRkrt1Uh187zUYGuwjTAgr4gOCmKh
8oeBLo9Piv6lnt4yHBjD+T2AWWI94zGEux+ggAsKwmaT2jO1qOoQV2GYIkAVIZDSIKtc6NYx2h7V
56DTIUi4jA5L36rXwhEFowxeK7D09DDFCQt1nOCSsxjaO2gdzP/FJ1GrX3iBWtYhPmk4iBE4aLa4
RclSGQHdda0vskN29KTjGTYzFXeX/cIstezoykyKRMBSgBnMkPVcfUuCXHcLO+H0x4f3D8B2s+oX
pqhVzxRJi1sNVzb47w/t15SXYPHu4vXPFA24WHr8w62fS+yCJU71bscbqLtnKL6iQdoqXzZnAQhq
FjxNLfkpa3Lkl+fGegt30soEP5NxQIcGFBw28jA3SdPcP/ryaRIvbhg+9vleFJPOaVx+10Ssw3DC
HDTiDhxh2gAAUgM9xk7l6WsjhZsWgaZOESuSgcoULCIR6OL0K+a4AxgQDTUm2ocWKeqWa+9zUcx2
7t3uBZXlWU1WBKSvp17h6y8YC75qlRq14oaNjbCul43LlDrrJjteVUjKKrHxeEtw05iuJ/bKIl3j
K9KW60I/HRyD4Un0E4Z6aIrrA2NgM86YuvWu16ao6R1AERaNPgbX6awt7ddrVV9vQUOGcNE3iplT
dSdEYHmUxOFhptQjDW7k2qwu2x7jAvN7UBC0Ghszp+nefQ8TMkpwWC0wSFLlhqBCo+UwogYOZpOJ
7+D93VuAEWIk52GvNmSnH8bUejyHd3wUmhbA3walFLR2otP1eoNoKJf2Ye2NmEMoTQOr97k/jgvZ
qCxArLMl0Z3Q7MhvqM+F2nduYTQyiOhJAUMTOkboFnI3wmOOaaTBCZvV0Jm5IoMValfVQNOBclep
v8CVQdJ8Lp97e09cm51+/eLgtzzv80EBs0haI6whDOL7TejpzPLxzN7SWEjXhqijFxal0vogCnBe
kN9MjT1SUdH6GRSFaLfU1pX+Wdn7AOKwHBK9MSi998uNya8hR+uA6dl2MktetPZq1doQuTvVOv5e
ZdaJJSwZ0PY8hyG6t73BLoVM5dTgDd6X62mR63CMc8kfHW44peuicLTAijp/ZovfeeNhUi7MTG75
YvY5sSoQZmO78avmUIhooPmKiW2au6lG+HuKTX1RW4vT4iMyYvvxgtxzhUjFwhWLKiptKrXT+SJP
8kRIR8dzPb3W9q4AKGC4ZoQEnajqjLE7b7ZJMF7jQY8NNIIiUYkTzQ1RAM5Qkkk3zDoHPyG2AIN3
21HRP1EePatYRYgUb5G4Ku05GNptTH1tnFpM3q3KsomRW/fihfySywh2FCTY+d8KbqssEIDUs5wf
9/z+5YCplW01X2u9BAPmNj26p/OFougBA+rpUiADCtHnQjk8XtB7HgS9XzLkXQGQwSuQCnS4Lo1b
IeZaRznD5YNNOrMK0RC1beu4yRJ3+mN7d2b1yhwV7DQl1Bq9nm0dcRUaaEcE3SmX6Ez15Pm2W88Q
mtzZrVfGpl+/OChiPEp1XGFsoq4w1pAaRfla7GtvpkR6dw4RGUwgalTL0RN+bUdraxmqMXXn9Gwc
P8lStFU7qGL47iCZTVEyyy5MOCKCPDxpfM2WxGFOmpKbdgYVMeCgQKwCz+8JzExd4wAHyyJq4q0T
9AYb2lI+kYgyq+TMH7PP4lPoSPL5eCX/3vOPTFKjTgKZy1sXJkXWzsu35pPhPsVAz4M1mxKuMIKI
BNzS799YLHNvSPm2SA85KIRTu9e2sfuSDPsaSFYJdMM/kQbt63SlQiZ62GbuUcTv1mJTRlSCxZMO
wztYI+Te8kcjyfCg1gPVjlO7yUl3GlcCCsL1dwjC4lXK6kV99uMvWfpKu6Pc6EK3lKpKT9yNnJu9
sgxWRdiCXqbWwakrD3N6ZXcuAawEnBX6ydBWKVF+o+0blKdKVKvEfD2eKk5nrEbcR8PUzZb5q6YH
h7YpqKDFf0rR/X7u52CAdy7nqw+gnAhyPkMspAEyTp0hDiT5HfxfoAOS1m7kmZ1/Z9cJnIJuWBTl
JrIAKg5AAVaNs67oHaVmgpcWTyQiyr07M6V3ygdIpqjg6APhJVhE6F4VSct83lUB01egogUdAyt2
Da33DVA15S0pFWdEeRVVehdhVmIEAkARnR53ii4OJ7lcVRW460pmkfsmJ8zEfrf8n+B2UyDODdQf
vChALtdnP1Q9bohGpXdCdEH1VplsRCknh8L/4cGFgWIlGIXxoKsMl9GLwvZY8vgY3nkfXX8Avd+S
MIBXAHQ8eQHDl/Xema+G9xmRw+8ClZUFeF0LT+ffWpYkwxr/Zy4RdGe7gQVgAkxP+uDo+b6eAL5o
EfGXiOlLYNeRsnA7A5q/1n4k7F7ed5vgqVqGq8XMqO/cI1dWqZ1XdyP4nHgAl9a1FQMxQaJdQQTI
qz0fE/unJpvO2nwpOmCt3XLVbx195gPuPdGuPoCKTDEXiJHE6YkGZ8RZoPRpjf6D9wDROhmPB3tv
hlH4FkEagHZ6kGJez/CQsYzsDSzCIPSfSShU9C/p+Dwmi0FbKurcYbvzIBTQawfsMpQwsKcp9yHj
vkqrnhsdP9GF1+YjAowCGaAnIhtf5/OuNdEeC+rEn1MZYaRz0zpnnQpHFJ8p1E6B9brYgoMTCVsB
jT9Eg4TVIOgF7lMQu0QLxdf5Z7/Y+ebjqb6DxwEzE2DbkKxRQBFLQxziKJKjvB4ArVKsYutzRPV+
AQRY+3hOxe7Gk/Zju4C41sDOWL6zyFeG6YGXnQK+ph5BfbjguZUnE17dKGJLMl73s5knxJ07Cp00
0BoBKBWd6RoVhWlF3jBqidi2Fjbtp6j9lv2zpsyMSLoTfon89DZVFQmUIfRjocAzhas13A4CeRmg
NSu9ht/yb7/hLLDd65JVkPfRag1WHzeq3X1wkA+0AW0Y9fwD5YFi05qbN7Q5rEx7szE/hiVnipBt
Wp5HffO2Wv3OiUPfWwFRARk/D3IHuDLKkSppy3Zhxg9OnB9AV6kVhhah06aG4Awit8f77E5ZCFIi
F8aoU1aiqZVVAhhbb/fyR2yAbt0hyrFefNm2ia5oEEgy4Fznz92sw77jOq9MUzut1YQGEExucHi7
QD0mIJ/W+vtlO6kAxi+avfpgltKMB7vnLa9sUhuuq/LUrSXYTEjxopDXcLnldvlLOOM+7r0YRSCw
FRnUI3in0hs7FuuKGVtMa4YsTGpkuozAF5TS7BKvqAqFH9eqTfU1MYo9s1SevqVn0F48z8n53Okg
xupefAZ1J7Zu6A5+h88AYTwHHt9djcnlV+OrKe4Zp/1Er2WP5j1wvi5PHPoJpZntNe0eKjQHBB0/
ZLRYgG6AWmLRrTLMAk7ekP1U4a5Sj4+37x+Y9tYAIlwe3dm3CNQxHFFM7aveAZzjHbK4xrgRX9QV
sPsy4ASxgZy1XZrRsigNxXZOyM9rxu8kEgByNeapRQNjDfUgCOiSuVN8f+j/fBl1L+MdVrBJX/dO
oLDVOvIkdSep8enx+Kf5ezD8P2z3xcOy7rRa4PISRlz+jee95qVIEV2iayndPrZ0dzhodwPUHTTs
Nwk+b0DjQlNgov3QPxUqeu2FuQt/zsTkFy8GI0iV1IZu0zsvzaAnEIDAku5z6w8TtEmWaD+UBf1t
dUKN+vHY7p5W6WJw9FrxPTNyf5Zf+dXWmlSOM/sY2AjcjcIw33jsj8WvtoyR2p9L79xdwn9s0zlb
ORXUtmja3mlladFBu1L7ZOXRfDzCe/fsxQAVKnJja6YHPxE2o5f91K6h9GcusEI/Mf4LM2g5mahF
0EFI0x/3FQh8WqHvnTz3dLX+9ASrzU8V3n+P7dx77CBe+McQtVWSMQKPCj/0jspVZpKOZtCLAeGE
bCApGrd9AIejABmdkP8VQkXPwbzXtqiRuJJoFUq/9HjxReuTmR08Wb05jRdfRW0jQQIYXmOxlCMq
ac98pUaWH5cAStbAn/h+ER2GVvwsGVWYgRLeC3AkCal39BCib1OaTtbFyUkgDeJKDLqiq7w+dHxg
FsVhGF+klF+z2lza9w4sHiUGtBrweAGjPZTOhvYpA7hBgeSgWwEsExhySVINiHFSQURv/BZrtPat
4nMNJhfQdfS/cqKPApgPZ5Jqd+9y4DzQC/CnqEifHElqNQjXAAVc/Cbeq8uJRiyYWbsNhQ9FtMIe
IjpQ1Rm115nNN+WW6WWeSMymyo4qooh0Pdu+z7dQnvdYIA5YPUOucsvscpI8uWf/v0iKgsYSyRuo
2KJSRVNEpEPfeimfjI7BnTmQmnzaDSquKanOzYwPvBOM4QaFEA8qVRLiZCowEiJ5LN0UCfVwWTd6
b1RAwEFYPj7OvWxAHH07f0BPo+NVAguDiGzv9fw1USXWUY6gX4NiyVbrR1c2qxoZSQv0xpxK4qLm
fb0YXbG3Yl5hPotedF+HrG8Zm1XTXibe9DAkkY8joWeCL4FGtpWZ7KcX/Dp6blIIG6JHQhU9wnoA
v+uZyEfpUZG9CqCjskAeIoizPN6otRLIppyLWmZmCVKI31EcuawFNTlGRZZPzQJdFSV2MEqxZdN9
7yfSJDmGjmVzailNrbQBkpXwUDtnTA2iEALxomEIjL7zQnnZjZ12EJI2FvaZkvXxWhwy3tuWflAy
huwzrkASjs9Ze8yQzF+DWIEP90laS+Wrkilt9tSGQakt+xpoSbusYiHH1S4HwIiOXSxaWh8L3DrL
h6Fc8YnsTols3pW3PMcWaE7pXIGz0rjynuED/f6UDEFcbX1J8hW9BAk51OykAoSzWRmEeOVpIkjP
NVkM6qe+DgHar3smE3ZD7NatLo75gNaMIYH6XeAyEZh4+JhtTMnlBX/BlWofgNapYCMnE+M2/ZKk
BEh20g9iEHwiPh5ALBW5GePvkKQW84OcdJq4UHoQ8x+UovHRUzaUAkP4mi8yM66UeMDUl30w6mqX
ZMl7CsYq2QyQMKi+apX3yi+xahIP7FVjxaSLJhO1buUxjBS+gNHGD00fXbDxcxaFfFSQskInHRQN
klDeta0iBQ7kFzy0saEQgSZ6LepzFB3KVkNm2PMaZZLlllPu6GVdMxox/ruoSSE1+DnXUqiGa9Dw
Nbvca711VSIx8ht7XBB3q6qNJX/HNI0sveGPyVGjT5Sufa+Fuq4hX5dqz/EYDwPpIWbIm0WTxJnh
FiBkNvkk0/BFWqj0u7pkIGTfDCEv214WB+Gm4TUfOmG86EbSBgkaJli7pcumWyZGQsyGA1Hxh6LD
fC2MYsOQpG2z3hyCLPVMNnOrItGrMpMiXS3QDwz6qyodymcP6oZCCOUUrUtPeZ4r4yZVCgiOxHwf
M7rIoD1qIaQRDw14BZPEkRzJis7At9Tesoa+agq27jTlzIYphWRdZGyKyfO7WoJaKqIaDq1vdaT2
BM2SGkPaqkuKZZJ0XPEEBoJYAbx3KIZh4QZMxZ4ktQduY9TkUn33OkUJP8eszCXbGxi5QvZdDlqz
dWNt0Hk+aH2Lk71IwFIJvbirhcF7ZwehaFecP8ggrcj5hrXjqoxTMLYUnPbFpAkEEViv8SRjhN7b
j4YUj29BxdLz936Z+8yOK1MuMuPEK2qTUYM+s7iAZ/OStCwTj4aHZhT1t0tTxgRdy3juQe3jQfWo
638eXzKUO8ajHzxpHAolIEQCqQlNVx01WacJhcxvBY4koy5LeMkEvMF+Nd/BXBGdCg5vbFFhCyuX
ZcmnKr9FxBRujl0O/Ovj0VCBEW2BvqmryhtFOcBoclwtCKYBQf1WNXDqkXwOpjMzcXSkKwVeLCm+
wm/lbZDgah4hcTEQwdOHBXKij4dF19v+M66pvoI8DfJKNE+FAD2/KpNCYZuErtX6G6E0QHBquWOG
E/KtBTuVrQ0BXGUzdqcM0EUEcmN3umEv4j256lItUWEXKd9xI6OcB6mAAA0EKn5w22rfnecwgXR3
6X9sAsmC0geoqm7KSRLbTcLlvrDtBjNZdDKBBqmmV19wLOjw5rba25zJu0spQiIAAS1Yu2jCtQqg
C7EJI2GLDJgaE1Y0UokE38Nz6PTh3FJOL6CbKUXsDk5OhCb8DaNqUKlxk+bCtvkFvduiXTA7Yde/
RM+RBeTK4/W7O7D/swW2q+vl69pmlDotxVRKBNVE7llG2PDsfWeG+vnYEvUw+M+iXVii3n2MBz0P
pYMlVdWl1gJF329ewLnPbUgqpLuxw1+PKBJLmY8mOwxht8G7Gk4SEuBWbPXoaViUTvWpLDuFyM7j
4c1NJJUprUrWVUchEbZtoodBahbCTwIBSbR1+xsmxG10/nf2qHeWj7p37sYYJni13ZKwuaWUJHoK
j+WKefp3pqgjzgZaXPQh9iNzio5g3zFd8HU/DyyZY6Odm0Mq8HeZluW8Ovsbk/rCnUFGGwToBuA8
nRNmNv7tPQAGeRAW/3Hzo4BKbXy/G6MYlLjatq9VoP9ZEse5yef7GBg8BpriXjG3MW89JchU8VRD
z/j0fvp7Q154yqgIcxVoP3cr+RCILWuzcNVlyoHFbmiMFOcOtf6obAkTRhCafWqgODIwSCU8Xszb
43H9FdTxyJmw8bIxcbcK/zNEdpaim9D+dyaoo8DwoEhhEKtvG5G3wniJaLgT52B+d8eBLAPomVlJ
Qb/49THnNG0A5rF1t5VXkTZ/qotNo83UcW/3I3Ar+At8hCKeibRzFKWBgTDK6O/UaCW9cvtcMNnw
u9L2McD1VTmTsplO7LXbv7ZGOcghgxQZukj8nSd4mt4kKUeYSiz1x4tDg0HhH1VUMWXQyIP2HAmL
m43vJ2GuBOGuHtNlkp0CEUU8PYsJgl8jzF/wWCJQOzC1kZTjshOA2VFyAj7sfdjmZii3pjvM8XxN
i3U99OtvooZe8DlTR3im7kJRWxXpSei0pRcf2nRu99O1zL/RQxcSLejgNgY+g9o2cTNRfKHdc6cG
tVEo5zyFoC+CTM83tMP/kHZdvZEjTfIXEaCv4mvRtJOoljcvhKTR0HvPX39B4W6/7mpeE7eHwc4u
VoCS5bKyMjMiRBa4csiGH0NbcaE8s8lsF3KhKCCDSA1NuBo3QmUKIcKRt4nbgk8RKWUbha3Mihx/
49uSJdi1RS3gfVi1SVFfQ1/dRofuTuM8S3/oSrKK5x69+BbOBUxG1IDVoUvcRGZdcAR0JGwA+1Q6
lrWHTvqS4szM/ijaJqLEpOCNHxsmJFv0C8nCWwM98I8wtWh7EAS7L5kWvSbZYxpA4Tpi/l1VWlF5
N2os+VCqXYxHnvhqrOp7Xp4VMMEjAoRoIeSrLzqaoyke5bLSE7dM8j/gbEVgNDxePyiXDubcBLdi
QQFKjCYhieujdSvvdoNuIbdx3cbSdjwbB7cUKul8ECjCCPrMocczNUyM7CHbKreTbWhm2zC5sCGE
ft3s2tA4B610oTbKI6xCai8WD3Voy/LKM4vPiM6bDGI7M5ssSrpIrXFuRux9X/PqOneFqnRqcpSq
RzVuzR49bNloJdrOAM9tX8eboF0xfRlonlvmFs7rh1aZ8iZ3U/r4oeSVTRNz3r79mm7Wwpvr3BK3
erUh61nht7lbxA6RLJ/aZYQaNevpprkdWR+shBCLI4NCJ6Xo5p9dyfmdVyhpGhlNjpGp70KDRABB
lqp4RyaHhfJagLTgk0F58B9jnKcUBzUNpbTA4NrOjKI7pf0k+aYCu9b1zbjwmsMsEjQHQl4HCWbe
JZOonKq4xXoFfWnW0k4P9gjaCTqJhehW8h4H/Yi2mmA+hCuecHkBKYiRZKhyosdhDhJPQjJjylop
F8rc9aZdFQgWRE9EVuUAtT0T8Vh5N0O0chHwFYv5XKD+DOZf1MAgB8JX48HcWPQ00As3/Jyc7Pgl
mP1RhcicTeH35YPZbpNnsq7zcBnunpudt9bJSMU6hIA7GMzdsf1Uf9IODTRegvjCrgVgB7d6b3vf
crRR6W1/N8bGc0fNYXgnUDLWffv6gvMlzosp4Ga9GXykXXWlcIWtaCpO5MTPMpiPhwM0DRKziaB8
MZmgE7ErgP57NiJ1Dr1HO39VV9VfLyO882mZf34yLdNYoImswGpEuwm8nqjVI8dlZltgx96M2/Im
2v4FiEo4UlvaXZ+FxQVBiWzmWQbqWOQmIZJLKpIsK9y8yM1Rw+t09M14cCIZySHIDQIA/i8M6rP2
GWDfAA5wBvux8QNFlAq31t5Af26K/W3k+Ray0HWOhpC1HswF9wFmYrx1oFWNTDiPtC7JJHhjKxdu
OgZu7GUbwStZjrdxa6xFtPNVwkWPmgqHOJPhI0dzgUVTxFQKq7CcyTs8K94gOcOe/Tt5pe1gKYY7
tcNHzr6uBNIUwU7nJE/N0wQudolFd4JdWh1EoQUbwdwtcriW5wzm58j8x8Cm2xQ4b+gIPhq7NQ2E
hSAI32NAv1JTKEGV+XzzinoWwXmlpVsVkZnnkdnXK1O7ZAEPH8jDwEUqF/pdctFGg6ZkpVuHqXQY
CA3siKA4dn1n8lixX4eAjrtZOWvW2+EVQIy86KSqbEq32Mnm3LIab0VbtbXDwG58U99OdvJQmM/9
3DeTmGu5veVB/sc6d9HlhoDarNzCOq0rVPAL6SgH4bji9Xi10YtBcqulan1atRUGKe+zJ+Et3OJ5
J0LoHPTg6g11Quicvq+8XxdHJsswTbBD0I99vkGqrIPMJEphbjyB1yc9oLa04lSkNRNcSKL5Wkmb
eChdYyvvo2/QbXnvulXZ9Y1kewcd+plrGIvFGxTMe/+MiluvqZbUMK8xqmCnfStvmNCXyKq+skO4
QwXR2EcP1AnsWTfv+jZdihaQ/kWhHflffc4+n09n6EdhHRg4/1qWM6U2kSzyLBE6SZvMv5XwSqBR
uXIA/xebYAPWAG6jEh/yaRmUVWKkn90GotWy7RwTEF/u18iIludUR5SO8RkGgL3nQ0sGwHeVsS9B
5a1v4m3iCDYioQBa7DcKRCjag/Jn5lX/G63Jhi+9gDS47f+x/DsBJzdwBWKtVJpgWbsbrAp0N9oD
atN3k/lpWO2BrKzhvB3PrgoV3HPQmoV6CiIw5P/Ox6kVeVvUoD1xgeDIzYoE7VaH5LJd4SVmXd8u
PKcWdEbPbXEXbuBJRpT5cemmw1Ma/fkZPwIoKFtCcxgNn1H1rkappLj3wNrQMK25iz7w7/GrGvbd
s7+rRyfx5bXttDZ+bp37qvWlkuKbdOUNVLES2QXSoxC8l1NgigGLd128icDfBvjZuJl6k0grvv7y
XXg2K0jena+AYigDkRV8QdP/9bae9zeFblZ5Nym9VU8O9JXz6UUq14jH53U9W/c566Lh9CLPNEMn
uXVXCrEJO71tXVTw7UK/76S9TDIzgc5s4/+5vvAXcwwNK4JrWYaTAGs+T80XEqUtS12v3DJN3orY
d7ICKgVt+3LdzOzmuCEBcgoeACiu4jHIK/Jkg9ZrCSS63Xr07Vx5DIFv63OUxNYa45fGc2qI87dx
jalNWxhCR8dTlBcmTY3bSc1Xpm1hPGi7n5NjMwwewrnnG4OodYFGjRDjKdwCEpM0eCaFkxtrJeaF
rYCNgDgDQS7Sx7wXl0IVrLj9WLnji5ow1ayOpWq3hnN9dRYm7cwKd/gLve9ork6VS8TMrKNjaE/I
GV+3cXmWNOxpkE4inShCtptXqgEFSAGt0Kh2JV0AQrArFTAySlVn4V1j5ZGmm3HtxWbRxaVpyH7J
hlqI7a6J16rAS3Oq44AB1TD/pXNuRUy7qi80pXRF0rFEUzdi+B2rmekRCJcba0ncS8+KcePKAAUK
ICloE+O2SpRFvZxQv3Kn4n3yv/NSRo3bUmQU2lCDVvp8KxTHJA+eh8IxPvrG3zQg+JLcQNxqULFH
LUInLTrywM5yZwxAMF9fF57jDLmM+fuQngS/K4pM/FaOq7jLxJ6WblsZ2ybLTP07UGaxgw9pH9Vm
/FQQFihbQdwncehQZVcMt3VANtSzR/W2gl5n8nL9k9RLZ4G+d6RKgZEHjw2Vzw9X205xM1CCGHcs
X0sjNJtYXQk2F3Y8kdE6g1qJYkC/itsDwLwEQ9aXjVtIkyWH+wFwnVhfcRILGw1UWhQ4e0jezGf4
fBxhW5NyiuvGzeO9NP0tDcOKIsOUg4kRJVnJzi54pDNj3BlOcl/SM71qXK2iptzeBcV3V/yE+sf1
tZl/DefIsSa4lhQV9R3cUOdjQoVl6Kogb129+RLQc0QNACR8yH/Jt7L4rKEUc93e5XMLjwHQFSCN
qKAigQ1xblDp/UJR9b51A7pRmgj1Bz+1tPqtaWSmGG69yxLg+u3xO38SD/EufwKe2Yj32KmufqjV
7fXPudw3KpJvCDyhRSGhg3HeuicBYJImo5CoYeum2bHRf2h6E5F85UQu2UB6EWpJQHihlsdt/0DN
EwEUDa1bofMuhJxajjxT93/NO2MIc74DiziTvfEwuSIT9Tpqi9adnAbvA/CMgVEPrJFrz+XL/XJu
Zx7syYQBFKyhaxV26IjsmWjTaBOlm26CjsfKkb70GrMlnGm8zdGG8ruRTiwFSq8WKBa1bqvogdlI
w50M1s6VtVkYDlLZkohwGWRG4FE+H05d+v6E9u7OzSwnNpFqZupKmnfez+cHDJIIJxa41W/10ojQ
atq5aHEBexeEwXbUuV/Ll/OgY3h9KOnOmG9RnuXceAcYEiOvWiXq3ERNb/snvUcE3+yMCoCy8DkN
7qe2eBOHdDfW3j6BRCMo4gbVqXXVhC65/xSgiRMo7eQ2z0ylfMzD/EafEgfIE8F7uH7kFtYVX0oQ
oMpQZrkAIdKxlfA4KTvXo7Wwa5IutLt6/LluhAdG/Pd8/McKt7BFVQ1VMdadm063rQ9xXDMJcD+r
n8FRTQdTu/N7YAiN/DiI2UvxVw+caLJ9OVnxLwuD/dW5gdACugSkX0rck03c5bpX0KweXTSwMqNr
QbR+faA8FH8eKCzApyKiBPMQ36/VZUovFmk3IiEBNLLyFj9ET+3LcNMcwbCw0a0EjIPhkQZWMNn1
TmZ/dPv6F8wnntvgmoigGUTdCAMBRjk/QkIQ97FQy6NbQwVATwNTyg9J3VjXrVxehxgmwHMqcB24
en+jspOJ1JM8zafBG10pG7Y6oP0a2ASy7FVeS8hdtihgQmWMZW7rgESvOi/piaW+yXSxqavJHc3J
GnbKoXj0wRE7mL2V2eMBONCjb/6NNtPj9REuzeOp3fnnJ3bDFDLmolBO7pt1XHt5z7udX6PT3z3P
7snvVuWokdHvP7kGUzdf3aEBDZZm3sfOWtfpQnR8PntcjDRWRABoHpZG8yvdRFZ+S3fqLttOm/qt
tj7r7bgRHN1FVhoKgZXl2fnKiVs4EAjLAYNEtQHgHDiY87FOdCJZ2eeyO4x9bKILm3nCaySGTP3R
RBtiFShemsQDmfFDLr9UtZNXgRNn/V3ogfEbScpCn7ZdfgPpc3lN/eryukEP1qzmhuoEnpm/b6qT
dagCcLTIvqS6E5qozXwCVGeS9WCbDAVoM9RUdwRdbFGGV/TN9d21bBkxMjDmYG7icxCE5sjQInnp
Vugx6dF7kdGUicPG3+X1Wwid4OvmLv0eGlwUyIih1wexP++VKBEjYYoi1Q0r/VYTCgd0JCsRz0Ik
CS4EEek0BORU0xRuq0kjSVFTNNDxHtjFMfJQtd1NlNFN+pO46U3hygKLZdbfVKmlqE4DiTfpKDmh
JZndaibx0j+dfwy36yIPKo2xR1V3vBcBHdcPElhyEIWFZjjs6nZLIWr7NL1AVGtstrJjtLvrE36Z
RIXUDtqqUIUSAdVAcH2+7XNa9iOQ/6pbqgIaPk1FugcygmTPRSQzvd0nwa3c7mO61yRGJmrSxIm0
L9DQ9F/Xv+SyUvX7Jbh6obaBdDWfNRa0kpT6BJgb+aYJur6Z2jzE/p1ghkctvEvBGCFs0vK2PMj7
YK+60b1+V+2Th+lH8myZya8S2aL1ytgq1ARZy7RykVzGY+DF0SiK4AYuZbAEns9TXNVyXkT4urH5
bsGU1xj3qfL3rwqV31LAs/z1+mxc1igwG6f2uPeOAJKpXk9hb+g2ZN/fuAbI3J8/3cc/KwNT5ov2
3MnDElhfMOdowb/o8vLTZJbMiTVXuYMkK4WgwXGYHP8BgCTNATYx2fSU9cMD+vuqnPmH8sWQHPm2
e58+SHcrOJNqy40zkXtN32bCYBYQ/y0dYROqa7IHl1fd+ZdyIUMTV01H9FRDk0zH9BLK3dNeU9ea
HS4vPVhBNgSt3XATACier7QcSINP6l5zvdGMq4kZKl4RDyEwP0NQMTVgqtoA8RQ7axHRZVPJvOaI
ccHCJM3AUM6yodX5mAqd5oblt3YQZolHK6utDpx847YJ70Y0hbfiwxSuDHlxXk/scj5AGz2p1epG
g+d7qcKnDCte/Ku1gxS7hOHNQSeXMKiaXhjjfNLcNmzcicTbjjYbRRtWXn+z877YzCdmuPgdxcJA
N4ZBc7VE22h9optkLL4rJGUTo0vtMGmLlStr4YacLyrkzLF2MhLb59tFSksPmqMihOWL97gCL7tT
x9oDAMWsF8JtMAj2dc+wNEJo6ABYN9M3QmT23F6ux0SZfF1z+yFjqv+qyf0m8h4zgNuGKl0Z3Lzy
/HTODbdIwSF4hpTnubE0BIIQzI6aC6SVzoQJ3DJ5lpEVF7QQ/aGp9ZcXGOVCvO64KzloBQ2gU1l1
dVBAZRSEr/FDmryoGjA5qq1jowy2ARkvuwdFOAGD0FecOaUxI21p6BjKe4Rmqwb0dG1qryYUFgMG
nUpgBcMjGWgabhK0NpxaOdZVN4uSfVNSBmldS8D6AqAR6DIDNtTUwArmeV5uTp/gOQc6cOaXVpQn
39gW2qsB7eVHCC137U0SrqXGLov0cBuAJ86sxgR3ON+JUI1To/QUVzjo8ZmmmDKUWKt661kg1fv0
LLRGt9pDeITeqDWKz/UaimtxQ56Y56ZnUJGww3ZHcDqkIO4LQF8bRmVp1T4AZJhN9EYYo7JyCpY2
JjrPIQ1G0DyDvujzjQmJAtKTEZeWJ9f1BgmuCBR5UHtbOWvzt/P7HwpGuPfxikRbPedOSKEAttkr
iBWfEOHbtsoeDPPmwWfOh8Gc703IbkUT6rsOcQXLtO2b/av9wz5vPp8f2wNoaf8EILR+BO/R+3Z7
v92+Pf29fwS7m3WwfPftsPfMw/1ay9TScpx+MndJFrTvmnrEbm2mxhyiZzIeelI6nXQnoV3j+vws
Rimnxrgby0v9qaajqroKWuyLao+GR5k8q5kjfQmlo6p2+qzs6U1UHDxwNl83vnRrndrmbq1ZlbiO
MqyNkryrSF72lQWs8XUbvJY30iSgajnZAJx39z2xKJqBqO4BjHiDM/OqgOYKZDkydDDIrLpjx/bA
qAUdFB/o6319g+cxhKGttSfyUgBKCZim0IyPjDB/ymO1VZQkxj3jjx/5sO3me9pnzXQX1gdRc6os
XZnfpSOGmgjYh+D9ERBxe79saCnMyHa39ESmAUIVrNQQft8W/OlCkha+S8ILA2+Q80OMjoIMbVyJ
7jpQoTN3TxP70S2VfRObmD+e9XMMzdLSmR2hi+NxS3bJ20vKQK7/8GcNCLd0zk+/hPNhdBxUeerm
sWqH0fWUHi+wDzRCrGyn30W6NmLuogOKPhgzghGnbNyDZfHNAMX4V80MVt28fTlPO2r9/MphWIZ5
/O7fIKXDCoYEM7jLnM+ZbCl27g85hA5fWnON3GvpQIGWUIJOAXhnkWg9X46pDGgWFi0Q/uBVaMd9
p2zztFvZVYszfWKEmwFBayoojtS6O8BXUHRYgrACovAk/7x+chd374kd7oKoCbLFTYPBtP4AiSRS
AyhSxuNKfLQ8ZWQG5mgzYmD+ipPEjFjRzJi6QXfB9oKHwk03biWwMFwfylKEaWBJ0HdNkBfhJe5B
39D5QZbp7kjRMvkCTELxTAYgRZGcyL+u21pcnhNbnEOXRTD8VFGqu75xmL7FyCrKypTqtaB5yZmB
VvO35Izb+5cu/mTepK7tKz0odbcA72+k7OpaNMegtIbhHsHUgGKiYTxcH9nCvYh1wvMW17iB/gNu
d1OI9vhFouiuoY3jgUpBaTehtJkK/bZGlgh8KeGKxYUtCElPqBirInBb6Cc+3xzGqIK7X4BTUSqw
z0TI8HT10/VBLSzXmQkuS0DCXM7EFv5EilWmoK1XRdpkctJ0TV5iYaMT4A3wCBDnfwxuoydT6Dex
BENl+QedIQHQ8uOwgiVcszH//GRTTI1IfFLBRhN/YCwt2UrDSjv04nwhmalqSHRoCN7OTRj62CXN
iO09JCBU6abxSdfxxFcFMDHFgHFcX52lLQewFxr3NGhJ4Olwbk32sxTizr3uCnIe2F2Qg1l4ojHz
6gDQqTQMNm0erBzgX5Vq7opBmpgQkHsBK4nlOjfaFl7QSqmIIYLG95aAUfcl2rxUVg+BvhKc+6V5
5zPIA24ejsf3I7Ue2Ah5qRsJ8lJmz2TwtPVsLXZZnIiTb+ImIhXQVAiuB+weo3lqwoGaMW3B4o5C
DGRvWacVKrs+9Ut76XQW5PNZiCoIjAMNp0NY5lGpHiJ5l4QrFdpFE3AnIGzBucAan5vosyEF74uk
u+p01/uPE2BUPV0530suBA1m/9jgnJbhg+46bFT4yan/HqTmW8hr+/pM6fNUXGyYExvcmWgUsWqR
yQekYj/uX2obb2qzwd7Baxp/Yla9QUqm3b9BFd1BEPz0k5vCvLFAuMkAXsjNh5/dA47PTgcgKDQh
YwFRQA/cRfjPmToShEKIYV47EyoqIttq1v2/2V66goQI6CfQjMKf6q5Wx2HMCRZb81VH9hOQ/qT5
WzHqO7mV0zsdmClrZdYWJg05U+jEoPEPVFXcpE2V0PuBmhC3Ef+OyQ4voBziPl7397qZpT2GtNIs
gQ1YP5ioz/dYOrZjX0khQRQDBIOYKbmVdCi+9zXtV07M0hn9jynUSs9NJZlWlZomYDvX1WOkdi/q
IL+SUGoYOKs1M4Dgp3N9cLz+yfy4mluapbnB6zfleW7STyhshilx3xqoulZ4T70gm2MlZoRnFsBe
ZnJXM5AeOY1F7d58k20IGOvVFrWA61+yOM0E1SCA+gB55nFNmaaVQ6JWxDWEvaDfi+KPgdDnuo3F
+UVXig4ENwI5XkhQILE2dn5O3DKYIhMlsCNEv5GZ0ZBSVo5TtLlubnFI0ANByXtWseFJkNG3NMmh
1xAXnF1MAxwtp5/N9HzdiLx0n6JoijQ5cDDoH+QcOxkDVQjHlrgV9D+C/tA3wHdupfHv0BzFhHXU
MSiwkeKx1JGgUzegVUu8QzbVLNuGwsPQxQxlDjZASn70+ls/AHcS5H/ao7jWeXwJSpg3Gw4Ruk7R
7wfQ2Plm64emqqtmJK4XpOgUV5ygOfR45/k7ubE0ydSBzjBr2fgX60CwCOoM9UK5kfPgVa9QkHYo
xJV6yAQT0twLoNHaeMg1rhQ2fwsTvCM/NTXvwJP4qeoBExAimGrNzhnwR0OtfATpOrIVQCihiewh
2w3Q6jUQCNwhChhYbPpg554AXUzY0d/8+Da7CTELLDDMYH9/35rGvwjywMcFCgdAGUCuP+/bk49E
/jzTEhCIuOGkPyEGetIrUpreIIsr5+03urqYDsT6EO1E8yjE0c4tBZBwAt+eQdBBRViyi1lnSc5o
1+wOVaytZN2F7Kdj3wm7yXcFowwcESj6SjZ8HcPAr5+U3+fFta/hHlbSzCtc+PiaRB+Z2loGCBn/
CP1GazZedtBTNwpqU9GRsjMAz4EEC7rvoZFR78bcVnsZVKCDA44l6LGgK1s4GMoObctWoR/GeqtE
BxrhNR2bTRMzBawfwT4dQtbGd3Xr1AL4W/H4NXXKRDeE/pGa1lavg5Hf32nFaOrd2mAxs9fGOkc1
J2ssRKBtngYCr9ABawg2VSA3r0/nkt9BpRjl6vlJh/TsuYU6jguccZ+6ZDg2E4gVwyeqgKauXbmi
lhI2wGyBeXvuHUL/BXemULPwwyDDslU4Nzl7AyWTRRAaoSTHcCuBFcMA9E83sZkeoCpg/3xT9v2t
Mv2X9r6xTfF7jn5GRu372EIiglmRuVY/WUgQQLADJHezpIqu8GR3XSk3RAki6ir+pzh+ZkMNQrPP
Mvs0tNJWaWpfn/xLLg640lN7XFQSlUOpNAXsEfol+ree4pSQ1qp7lwS4tYuSiaWZ9kxNLOMQRr1p
DI6X7QLEhPp438gxaGgGM5FsZVSwAaHcjaZ7JE3Tx7q0Eul9lMwJqmSpwIryIeleaPcYe0yb4m0s
rAErFq+Fed5mDAdaQvhOzqHtc7/UUuomOzq8e6DUC1Br2qnbDgrXqjuslFqXMubk1B7vlUisG0EJ
ex34LKc8fdWMV7ENTP1Oy03fuC8oPDW4EabQ1uN7sBd62rQS6fGs9r9x1+k38L4oAE/BDEZwB+9O
DEwvewQXNAshBiJZhrEB+ENW7xHBmApxphRslINNxE8xrB6qAOI7HpNWQbvzluFdBsq2YEZCtQh9
yNw12YiBWIUxtlSP9XeVEgmg/LsoTF3fJ/62jFb8xwIKZS6zo4KK4B2CaTK3hUvoGAi5X1AXlP1K
bWtHDa1nrj+8l2aT1mwC/Ue+u35sluqIpzb5EjiS7IWn+zmmHQ3QYPBxAnPYChAwH9iRstcMfgJs
aBB191zgsK10pTR+iVrEsT0ZM5+OGPWyDurZvjY4Ta0fumJA42UHXS1LrzfBWJtNfQc20zQ7qLJV
52u40NlXXq7xP3P+24hyci20gx81Wg/7pVHsFeGNKiYRd6IC+GQQrOzxxf2EyBc6TigPorhwfkFE
aqCN1KtwrEeJgTzKNGorQUQakYOgH2WlNOO1WtGyKzmxyV17YBdWKgV9u66i2OqmJ1C2xeSiDozG
B6Y3r8Wz5P29vqeWonyU3vE8BKEQYBHcMKkWlYpAe+qGmmg12ZuIZpw8frpuZHHdkKoFoSzIK9Hj
cD6XY9VKal5R4kZRaoby1usTi3h2o9amsCbB9/twvtgk2COgtUaCDq/ec2O60KFdvYYjAPjbinbR
ToSAMg4k85mKIpHPngzcwwFIoFCEmyyBfaEIttVvjvlNb73PLVIeS3c3zz37k5gZQjlwo6CIIjvP
f67PyuIOw1sOeQdMzMV7ORB0uc56OHItyFzqYQeP8SFuLbxCnHgcPuKqBM/223WjSzc9CpJoMkY3
KBoyuHBElPIW5XAYpbXCshjRyE26aQ0wr+WISaSV593i7jqxxq1F2VRxVGrY0DpcYiF/qfKfEa+1
60NafEMingC6EbqH2MfcHh6NNM5kIYDrF17StmaJ/tXVu7Z/8v23pNkmDWvR1yeGuI1uo8xNpe2g
EXB/5GgF+YqM23HmCWjBQjUWdqUUr43fbKpwU9BN0W+vf+vCSUCEANIfUEKDAuU393riwWJVmYIe
HN6uX4+gN39XvQcAB1ncH6toje9qAYqAbjx0k6M3D5Ulg38pxQYZcyOZXRgCfcQl5TYINhPZjpXK
IohCZoRNTWzFyNF1bJjwP2UwAj9p/crxX/Rrc2sgKMsk5Nh4ZVFfmpqyEDrqSr4daHaeb9KHtjI1
JBYCdEZLD/Xa9by0zU8tctEASVU/ioLZrYV4q/uT8O5nsZ17DSBe31Xcv/UISa4v7ZpJ7mS1Xt5G
yQiTYxzbk4q4vnkakrscIGU/6W1V0FaAemsG55+f7KUUw5vqbpgN7r19Woc3sfen9B/AqG9lYbe9
PrwlbzXr2MGx4k68KFRqrazUFTI4bgo1CaE6SHTbC0xHEyP4c+lbK6wEWIu5PQCwZxK1GbP3Gwef
DK+v+gzNE2hTk9EhQ/cDXk3+tjgqDogD2Ydql0zfzyUJiT3F4E7q2FNtTgRPXztLVpZ23i3clUKR
ojIwbMBbwddyPtOSDyZ7WUJ6GBvZJv6XXNTbhlCW92vUTEv+4dQSt6aJUCSg2oClxPtoxIrNbyGJ
tlYSIzsmrCzp4rBUiGkCvDfLQXDXst8FPvRPA+Ki9oQIKnJUGVoaem5K4lpu+LfP6WIKfxEaaD9B
RXO+KU5WMy66yS/LkMzNJ2G0Aw5gIjs9/56sTniPBzsOCit+Bm1+8zVKN2E9mqCBQDdMu1OGp1Hf
yPFaQXLJK0H0Dp1vyCXBKfOtWWVsVJmQInmc9ilqns+V9KBSO9A/CiHdkfyo+PmLorxeP0aLC3xi
lHu9xSgt6EMGox18rjD8oHHRavKfFjARlC9XbsZ5AS8mHRci6q248ZE5Pp90UVD0LIT8gSuGqWwm
CRoIhaRco/xY3EYnVrjT0U5hInZTgYSctB9TFOJQDOoAgu+h+juu9UssvbtAC4N7bdZIRKMnd9n3
CrgAcXUjDfbWiNbXBL1fD5w70Q198F+SlQajxaFh6nBG8MKHJMD5BE5SGSVZVCOtH73TBk5c/arr
V1lY62lZWigdERn6ZmYo9EWATMJE6dKRuAN9CieXNn/+77tubrD9jYehTc2NoyKd1wAcQVxQMTOt
fB/AAWFkLyX0WXrt87qt2UXxmw4wm3m6gMS5QMSXSh9FEVBuAITak1yxXH5MJtRg7mukr9c881J6
DZ2j/1jTuaIT6iGJjPZp4mY13Sn5rZiDWCp6h9K2lH0G4NTyzEqDZwuSQ5QEVlFJoPiZ9kNS2ZBu
ZlP8OtRQlq53NHghQ8o8KNn390EOlQtTANn9gCR3eIjLvSTuZhTwVO9BO7ED1TntcHAfgBAGOQjL
BABHshtwWLcjE9IH4odMHq3rM7twBZ+NlctZgvnZC8F9QdxaDh76ZkN1wURHPIBUByB++l0jrZWc
lvYl9BMB80TqEn6Em90e0SN0ibCWKYnMKBNvqVDsrg9q6YhBtwF4OZxqJFLmQZ9cDIbXtiNYKokb
56rKukQ2TKKAB0BMkVEqfJ+sXHrK7CAu9qeBuiuEBsDzyTdDETGI07bxiHv7pjELrS7oxHyZM/xv
H7dfkfUF6WT2hr99hoq0Oef1VfzZ6InZPV8f+gLiEwE6IFN4jKHuDFrv87EHQQ+wuYxPUQdbaVlK
rFQ/xMFWb3fitOuG2OzdpgbR915Er9sU4N3iIHYHSWKzxt6x1AN+9ljgvsWgoeJLtKSuUG71JtwK
pa3jcTI+5CB3NTbId2TRX08xK7yvfsAlMsYrAd9SdunsC7h7pJQGqCmNeK4EyUdOnLpud10IujjN
IRrr+vsZ+jH9FEnM0nw3rDVjLL0iAcSngEcifYgNyUUotE06Ie8aCi5swJkr2WnT6VFF202TPEbK
nezdQsbbj76b9K+mPEX9bvyeQMKuodoYvYvhaA4Fk5SaVTL0PBEYSvKf5j19HNbEdJeedah9oeSN
0pSI3mLuxLSqANGjsqauZ7zhHeunntUBaUiz6lYbU5OqMTOiQ9qYwVExMrPwtuNkAT5jSWtztuAe
DFAMQIodpxfwBu4u7nwJOu+9hIf3BCaSbJ+syT0s3fawgN8MLgQDBMDcrgx8JS/0GsqdDd20kA7d
Cs29pN3OdDLlfaGrrKwP4RoBxLzSnIc4M8ptxL4N69LLVOoa2ZNmfM2FrmZVLX7BDc0i9ngxAX8A
zPA8tyd+D7ukK2guIBMgRuhRTkE8r6Zqie6E/DmDezK7YIicAT3HqPkO0RYsjdWtGLX0XieCzqTC
+BfZVTgjdO9iQQkoMLi3Ry2XWSo1WM1GuJXKjXcUtEOCFH76cN3tLQQIyAOio5EgGwA2I25666aM
1DLG9MZIComI++X40NZblCx8RHPBWvZhaTVPzXHDGqV89OpKQcYrvG3kzyK81cDG/f8bEnckDSEu
2mnEkKIW2f+c0cKRKoXJpU1uon8RbwNfjmWSlJlmSeR2DpWbJG7V3HBToIlj6UlpUSAU3lp5bUMs
wQnPLHEuUQW7VR5nGchx5OI1AQRohNxkpW5qzyF9fcgNRsrPusVTzmrWepYX3RyEh6C9LiGTgxa5
8wMi5UpttGFpuPJGnTZxfEygHeC1piLfxZKByt5Oax8aY18oTwIIfaNnBTjrNVHGhejk92WPvLUs
gkuUW1h1VJWw1mrD7QDpb8DnMWkok1e+WdOVbM6863mno4MqAXEAGDsu6DSyXA6baBIM4JEyS/Nv
xrRlTbST/ouz89qNHFu69BMRoDe3JNPIZZZUVrohuhy993z6+aiZ+SeT4iTRDZxGo08BFcltYodZ
sVb4bPbfbp/WtRvx/0x9ICPMEEIYrM73Tql4X3vwEzAxDjDgtpGV4Aa/JlN1ZFyT0fAlpi73wmgU
Ig5PmHwuNTdLHK39IdUkBOGT398lIBHCuz59MwQgO+XOghaxPeSssnA0NiAjH3eREodElMW/eEiW
hY6kN5Km07kxSSG+5lL5A5ALYjRGv0+UeivpXqkrMODN+C/FzlkM9r2wdeHZxVICcNlL7KSkOZBL
FdVcdNUI0c2wcMZkL9pqsbu92h+3FJtM2pBBIkIrv0M0L2z2MbV+NCO9U0Nk6Df7Fv3OfgMetP5h
F0YWz33dyKMYmoF3qpO/UfRi7bPMhi9TR3P2l6CIbjZt5cUfnwqkFBC1gTiCpoW5XErm6EfRo4Vy
ChQQuN5rHuqnylcPXfA7yR7Bpfz7VZx3DfYn4IQfGFg6tQjgfIisk8iY5jjdl3diGW01Ueec6fqi
800XRhZOtVYgQaiUwDqpWruTlMcckQbDYvJLPmTR82B9173fo1Bs3PmVSAqzvBc6MrYUM5dNkoz3
uI4n7kCfnXI5uvfQdEMSw67u2hkmZOz7oDtUfuhuQpBXUotr04sHy0rzxjKFyjpVtDGH+OvzgFzd
cXARhPKiQ+aav60G3oBub+Q7Qftye0//Px9OGRlgAN+99EOGigZAEszrLWWtnfV/IhBNT4p8zCZe
s4lip6P4/td6UjdO0wovAlUqCUioCjEgL/Wi6qJrRVOFGY8H6jEvX+AnAur8y3B0RG8EZ6Ajicbd
zrffJpv/pIR9qF7c8cFywVohlgjCfX97KdZu0+XvWdzfqEwVxIz5PfpXrYf903dkfddR/JTkV3WT
Dmf+uuU5VyGshqIeQAZx7vX77YfAz3Sz4TKZyCyEJEShdijFH71n7asqQFt276k4K8l0Ko9+FOKp
ypMxTKR3Wu2g4Cu2v8VqbyTUjmC7rA/GFmvBfO4+/kIYkRnLRZNCnJ+NC6dpSkrs68FknZAr/hQI
Afqzlf9ye80/PuucAQXvC1U/0OClQGUuJU3djzwGFszSNUQf0fBS551dkttu8hyvbjCdxblHwzCk
sQiZmPfPTQRouGi14sTSHRmhD6DWNHO7ljM7YpxbEc5ifAiFwRbkwTH1Q15MTEzFuxpxdtX84qOM
e3sFVh5fhs4UtOjnWVBgrNerrCZVoBqhx3MIzE178CisSQhf1M3Gdduys0grWrmqp1IkgBJa9akO
syNTgvcqqVu0MbaxZWiRUIRVAPtshaFx2GmW3aSHIHC2sDarZ/Ni1RaBZyjlaWHVvLV6F/9jBjEY
H+RZbu/M6oN+sTXaorynkrLAkc+XTJ7jgbJTDz7n5usvI3L99tNo7G/bW2Fp4DKYDCHwL0LCJX5I
MyIxkcbUO8W28FkE+Bh8GdwZnPEFBvSGKptx0CEIezTuTx08Nbetr91ECOvmoSYVcpR3cNXFbU/U
QZ1xet7J0AI7I/ZjaFTJvos1WOVuY0psLRy7tLXwtIzPS0KXZoRj/cFQ38r0udQ2TKzddcI9OhOz
A1OXwPmw9hKPToh3QlfcgAk4kux2ePCUO0m517d2bj5tS0/JrAqW6LygqLw4jXqZMQs11cDKUvGR
4MQxEsMVAuGPTiG8MuVHuf9V9RsZ0YbRJUNsEzZhoY+Fd2rHDNQyZVHroRLJ/CDHbqaEAWgDjLkc
bAWdq3bRPaQ+DJs540DXDsvjSuRxVXkAiNT7BhX21J5Gx5Pc+l7byi9XD8qFrcUj2apZkUYiC+tn
f4v4i6n+LoX/EnDS3/2f71k44NSrfUGN+B5NB9Z7L99VO6SXhvEtip/gnsx9bcPjr9QNSPsuLC5c
saI0sILKWNS94dw1TyrYFtH06aY8+flLQU0Zhl1dehz6dF/JwfH2RV8pJM/mIQCDBnyGmyxOa57q
xTSmmDfpRNmSvhvTn4X0j+I/W8VnKT1ajWKLip3E9/GouNl/ePEvrL873Qs/M00zCqRoPNBIkl0C
MtIG42j0booEsL7x5q29EpDt8z+4KoizFkc1qtQslnzSPlpbCBgEh9sruXoTGIFngNDS4dNbvA8j
jkBrNdxYSDTnGE3tDqFmOHnnHbpuN/xocgeVpw2jK4Uftm/+qxnxYEmWAUPdl5ZZpBKnJ2ycHCpR
8FHCcZjcBM0otfzRmPsicEL/LWSybB/lTll+b6VNxdDVtb34GYtDLNJjjvWenxG3ChJOdqt/noqd
vxv32mFwIbrzwJ7A9FeyKsLGGVpz7gaTbRQrVHOO5K5dUG2G/pCHOPcxOjbxK9JWYIztIqnsWnJy
bYuoY/XGvIsQGXMsTM3v2l4UGJDLi2w00A1n0NOvnXpXWo7q6U6ePTZN6IiQ9FZivCvoxYjwarb/
4TmbZ9xlpi/hXF5Cm7NijERhwtkzM+lI0d4qDoymeKUry49msfGyrHndS2OLONmUu7bXpNnY9HWe
4KqeUAn7L07w0oh8vaZmMo1+KuDaCTe8qnJj+S1R4OKWvode6ki9f0yZL7bbftoXmZsNydY9mjdt
+WhzeFhPEVUWqDevf4DXKnUSpIZ3iqhdJqoDAMdlBgLUEgW39KHp9m3y0yyeshAVo3BvCN/+vfe4
sL98v6ESZVIy0T20MHdJTbI5JC+lM4r7Qus+iyT/4eYsxtqdBd7A1QGrBWZ7sbGjGEVCJ1vcm14/
pPFJk39N1ffKexDz5OCpPa7LcFHbk5qfpR/tYOZ80q3NyvVsZbnwxLiEDjBTUAFYPLhyIzYFlNcC
bpNJkPFz0N6ZJZxjcA76DcySQ2cb0AWUSnTKc+nz7VVfmc2YewLw4aC1CM+PvngTZLMva3y6cIoe
Z7HFYQ+VNuUWNgA5jFN8MO/CnZDu5H6fOeVxK29ZyylMQg0K2IwjkPcutiBo+7qKZVWYj72exG4Q
7lP1pdvFZ4sBup0nf9r43pV6GgbhlmUa0EJ3b+ErB89IkziRhVNtiE5TCjsgLu2IIH1tm97BKP6K
Vu8om7drZZOvzC6yQCmV1ILdE0558nmQPsktnMaGCTLShuRiD4slcWvtVsEWcfz6AgNcAz8sQUOy
LGZLQRgoU9Hy5kOoK4U2c1LptGtM0ON289CqkK5ukfjNB3ZxoFEQQnMFeNKsPLJwZSFXbTArTI4C
1OVIYwXIevjaA+QTd7d3c+XhM4nZ4EKAS16HrP3aZzV52+uRwKPb5eadSZXCDB/S1DyaeuhIyncD
ItHbBlevy8yMAzUJAwPKsutZRENdjqqMmxZog9BYgn2OAaVBvwvNlDGyZ+TWHbQadlIODZ4BgzO4
NpUKDlG1G8k/Mv+z7H9VtiKAtRgaDs+ZTxdk+8wfd70Sga+FspJFwqlLEKoSdlrGP4+RguMi55My
ux7bg18f5LTflfkWHGS+NMsdv7S+2AdN8v22bgPhZHhTatc18CLtpBd22WnwpG1BMVd3HQIJlX4J
aPVllz9MKhndmAJrKIEGEcc6bY+jEhJmMKGQFMgiSZt1+JW3ghE2iAPoLMwFs0XqlTWt0LKfAngP
BPRkuXWzs9Xsc++ceYXNmARMttTNAghU8we5PGfpQz5sPJGrH67P3Jg6AyAIWl1vshL3SSuEmXAa
9INZNnujDF2DljG3uVJ+o9W1cdpXAh94OFC1hIkTjR51ERLUOvTfAxUfpJt10bUKGjihIGVuZ+Rb
/CmrfkpicdEq5x5TZrr+tmYQPT/2a2xRq3A4y0chEIe7DviVayb5k28xsx8nuXbf58HoBJK+9RCv
ri69DlIXkAY0yK5/gTAGydgGonDyOLlWQtUgoGX10EIYEzWvQfJ9w5WsvURYkxAaYrqVtue1vcnq
x8FL2c06ffCi2K3/qrqjNdoZwQdDi23Sb3Gr27h2US9tLnY0hj2qVSRsppWtT4Vd7FpmOZKfnnP7
49bWEqXomb+ahrG6/La+6rpG0CzhVOnea1bm+yKBMRPmo+SN4Q218Tdatmv2aIYDESH35LFbpJ55
LMltGrN3reFETXgQzvVBamVHLL8M6fH2t615gktbi3MSh6Ho5fM56YfJDlsQ91vudO0BvbSwuOdl
1hhZU4zC6VvQyDvdqUNhJwAWvf0d814vnTZgCV4LCpxU6hY3Tq/0RkotQi+91J8G8+gPX0zvriih
n5dKHpBd8Hzb4OpngUKb6d9psL1DLS9KHZqaR/UMWjhlE4pUguU0HjowingQt9R/1hwXDXVGLyhz
KAigXV+tspUKOUsJ8grtW68/ZsaPYGsScvXFvbSxuEplwmmsKNyePOirvV39bTKPRuywhJltuKHy
x/pjbrXkNr7LWBzzwWwSb+qwacl/k/avaZ2L7vX2Jq064ovvWrpBXREopOgcbwUfJCYPEvzHykn0
jtSLqz/+96naIlZdu1CMzAIcBk/GTOkiJLfKvglbU/TPRtKL7qRooz1l2RYjxlpfmfgXTLtGwQCp
2MULnoae7FdFATjHLe3AocMIO5mxK3avXwtoLsXjlsW1835pcP7zi/Ne1l7hSQqQljKzoGfeddbP
rpIgd7c2Ltbqp8H3Ai6YqjuYoMUKmkXQmGao06q1Wjdmyiqc/invmXrIekD0xX1cPQXWfuKRGSUq
8N6jHr2m08vGyVl7XC5/xeLWaXlgTUJgAMFK/7TQNNw3PyrrK+kHmPfBhg1dRDbEHfLTEDqe/Mgv
EdrHKd5CvK4t+8yBiMiPLgNQXFzMRIRWvJcH7wSLkF3EwECjp3Ky7C5uNjzoWiGMItT/mFo+O7o/
mWliTkBckBc1YSIDl3Cf6dGRMdZzb3WUo17iDCJxU3rS1Jeq3cDYrN0c9CFmrp9ZtmmZzNZRUWtZ
Rv5Ti0+jEEAlseENVraUizmjzGaMGQ/s9RHudCM3zCnzz7UVOXLo4xB48+K3oCSlqzeDwJWts0jj
GHaFAp7AfmEuKaTab5UkOKd/1XuGrc+QZNynu/hpeGGYwvvsw1cbMRm8v31y5xNx9RKicDrLbAAc
EqHKWnYA/DGJlLIzgjNs8IPizqgDtUYOxNbCx8LYl/1GtLJh790FXzqGccr6JseeFGYoWb4FcmIL
49mqvyGA6FbZfRV9uv2FH/Zx1nCluMf3WRpw9cXVbKXGz3tP9c9dnezKTD1W/SGJn0tL/eoJ7m1b
HzZxtgVuCFTUzAa2nE5Ky+L/2AKFBVTmUEI71hjCYRMzsmVo4dDNIW39KDb9c+t9KnsFmkuEilPZ
LrcICVYNkW5xIGcc8pI32qRCVZEx+OehU9yIGSFT/RRN1l0u/7y9dB8dyrx2XAGV9wmVP22+8Bcn
I4lEmHf7IDhD0FT1qE5Go0uRw1XT/H5QwockAdsGFwGjPJwRMX/b/Na1s3n5CxaLOrMA5O0QB2fw
F4MX3wndfa2jBaimblwjPZikruT/uf3Za+s7i05KpJh0L5aNI0Mp6kSx0uAsklzCKqH2kEd5d5u9
zXU7Btz6APa4C/OfX6xuVzN0rQ1FcFaTo+j/mYlXIK8I/jXzL5tIev4/ZhZeLCoZldUbzHT+uCtC
xPRimNHi2qlLeFi2DufHgG02N8ONgSpQyl7et6JEEposDHPN6Ej4sNco7G0vOPlmt9O+jsKPOJI2
7vhHmNxsFBE9cgdS2A8I0mwcyyYZ8dSwhR2EY/8cPQZ3QX1SDvpWa232TUvvbOomJfpZF4QK+fWu
lUXTDYHUB5ANM6Ty6HMRnrzwqyAfgq2DaM05zwdb89mA42SG5C62zhc0sxubLjg//Hgz7Hp3Pkv2
2bJ/7/fnuz2zX+f92X7ZvaDAYL+8RO7+zxeIDh3CSffLn92nL2+fTt//QEloP8Koc39yXk+7T5Nz
Cna//z5/s+6eH0bnaNitfQ/97evx8/NvSOafnc/Pzu5+Y4PWHP5cR/m/H7Jw+EnO4J8xf4h/Uj81
dnVU7WmrYDIv/K3Fml3JxXWKlSlUunzAhh8R++itTqDnbwUF70HURzM8zcTtAMSXI7xQJOpVDB3p
WdIiW8//6dTQDmLQd+MvxKEnNXTkdDh0xY66XNkfm6lyYBB1xPhLpb9k6O/0Qs5AmOKC+Trcdlyz
M7z10xZHkxEY8FZCheO6Rznpnw0oxur6wt1JuqziGZflPl0YkjCSpuAcQ9gXJ0z3b0TsawYYW0VT
dg7weLGvN7DtY7Xrc4ublWi49hJXFYxV6d5epBWvOyt+EgmguUOMukha9TwG3u6ZBHUv9ifNkTeC
8LXzcfX3L+sxXkg9r5n/fqZOpyCF5V/aGc2ZhoFtHP8UxhdTcvXwm5AmMH3bg+oWox0Xd6L0N0gS
oob/ABWlY3b5yfL1wnZNq5XmyMJ2XaqezUKT7hSv35g2X3P89CDoRPB9cARYCytBl3UhTS6e6jhg
eAiKwCPasZHyjD52bJN1bU3Tf4Qoz991YXFRMuoNxUgkD4vTL+DI9hfT/fLz/Cl2Yqd2fgjMwJLm
2c3998fX3eDsfpvOvf3PURk2bt3H2cvFz1hcO4hMmjhQvOCsxI+iiVQFI5gThcy531QmOtjwJ3WM
3MRobaM1HyQlOAwoWUgPgvm7kXJHG38W8mvgf+kHBjUPXeS2GlRdQejgJfBAG8H3ygN2tWqLaxal
fd/5usABLeEeFN0IKGELW4eVfM+TkhnyfHf7xq04/yuDizgnTv1aTFXWhxbfp8Dy3Fp8sLzAFfKN
I7gSLGIIOXI6TjBjLFntlL6Ww6CNUYoTX8sOSGbmKhJ8crWbKiihaa/a9OP2p733Kxcud444mMwh
5WX0aeFNVL3KoipPwrNS/ZBMPLvUIIcdyAdZgCfcs+6gJ9tZwnCnh19VQXDa5tMkAwzqt7iZVpwn
Y14Sg15zUwjg0fUdr8NKrHOfbx8MKYBGcoQyMi3+NcPLfNQvrCzOTpOJY9agbHXuojf1EGmHNvjW
ZDsos2+v69pOQiWBNeZYoK1ZxAthS07StGN0biamvE65f+91GcSZ3c8sDWyLeVOHvOe2zbV7cWlz
ET94uhcKqYBNi/iRodeduvPbpzzQHDQZ/r0pELYMH6MHyCj0fGMuQhW9HEMyxDw6S43TzZLjO5Ca
pfrJa56EzbLQqpvUZOoYsGjRldUXH9Z1nQRRQYO1VNwJKDh20dwb7L8IxcHzpaewQ3oVIV39WQj2
JRiLiskoK/wyRCx535/K7k8vKL/Sn+pjXTvV8A8Cv2X4vaXROBD8RPVdoB8NeG+au0h+i9Qt+p01
/wFIkPUi6iZ1WPiPUJ/aSYjK6BxOzYFGGEA2PX1MJbgqtzr4a7cISh2JI8ccPcij643xmjBOBCuJ
znL4mwJztFWmXzvXOi1bEILvZbLF31+X4ahZMVthEZgK3XQXTU9l8oj0kA0msW9QoGj+tfQkt4hy
EsP29KcJeBbvcmTUsHuh7nTOdEaGlM6OonsKoxu3Z3XlLqws3mKVjIieUM/K6ZFlp435m0r9ltbf
6vJdGFk4ORYt0yWrjc5i/ndInzTLlbJvonkM9Ng289doa/p6LVaE+vgdzgHs/z0/u7inUq+MhHMs
neS7QfyYiJFtqDAfZVuctGtH/NLQ4sOaQavRmcSQbHwWtXonGbz/59Co95nq3vY9q6ZoQxE3zSXU
JVaRKeEhFKaa29RUrty9WC2NXsGxqm+R8Oe2qbW0HD4wwHvKLClO+fv6OomQ+CHYSa4k+9qndMyO
ZiXasxSQF4+72JtcRYPY2DGFr2G4heNe2TtsG+RoxAQzRei1bTVR+0SQsd0pL0VxzBAawKVvCYSv
rOaVlYVv0v1BsKjkB+fWlHK7AHmqR48KetXDpL/E6t3Ggs4/ehFuQGQDqp9eNsNpS42yUQ7VhMp6
eG4jWXzw4qR0xcSA5L7I2p0vJslO6/vpMEglZLqF4T0YdRg9Bbrh7Rmtymhz5vm3sSfzbIw23DhZ
K7cTjSSK//joOb9aOBrU3SSPUJjwy/IPNUQXlNV/N2pqDymj4IrnSnXzhpr6P7cXZW1N3qmaeLxn
GPlyCwTkzNWBx7Qfii9xnH7OIIRTlK0odi2/gQh9ZpyboV3KskyuybXfREacnCHnGQ9Q65d2O0VI
jvonARCB3PgEfLmN6FFL5FlsCd+ufCaqh9yh/021tXwFO0VW0jLtknMF1308OPrrhF717aX82EXW
Z2nF/2dk8T7Fk2EIjdUm5360yxGad1Ww4Rwt7eif3IU7bB/sbltcuT8YZMKWWUvoGZfVlEjMQs9j
HuZcVWa847CIT7UpWUDmsuCHIdXlJ19Nt7hFl0YpT4I+nKm2AZ/wOC7cUqCLXhpCe3Hu5Q4c78Hw
TxogtFI3DpGyUTX5UEOfjTG+AmETw/QztPTaDylCoE+NgjFffC1auK8lwZYLBO1htzHPluF20muL
PlUq2p4hObG+0ZRbnpvZvobyhw4pkCpTvLm2P+ieNWSVl5wVL7GpZg/ARGLtvxiZ2VfYRsjkl+CN
lOaHFYMYP1dabeva96FqbGFTb3X1Uy6sLF5Jf0LOQozD9DzSv+lZv3zm7oC4+/aZ/JDUzUvGP0DP
5+SD7VssmdrXUd9IyTmOpX1tojUYZF8ZcFK9o3RvSAdRy+6k1NyrQoNSSA3jHUrUW1dxmY68/whY
D8EVzgyiSzS4JFVC15osKQhG0208F5Ytp3FAv9vC/effv/+m5x5kx+1PX7sZs5IC4elMObHsINNW
9VMz4bDkTfAC0xyFTs6nt5eSXS5uIX5Wr8asnkPeTPGe5+x6nY1YDkSlmj9xQqmjcDvCK4p+c5M8
oShRx8NdaA12SU4yIbFQBH9TeI7/wxfLpM0zcwlQrcVvQIzFKys0cc4ib4hj9jyrPuHRbjSYPfaK
2rOTfAiPt41+mBJic1HTIPGjqs9k8bJJAhPE5PUmVjXYWATvLZ+O8pC/JrJj9XB7wPrfuzB6KtZP
UUtde2xQzaDFrWgbFZMP+z230QE/zYqQJjnW/OcXAa7Y5l4SgFV9NhVB3Ime6OgIhjrTOPkUqDSI
MPO0Ptz++PmWXsYwkDkTkoFe5bWmVPM+Z3thU9ACYYgVK3zOmzFw60CWwNXL08bD8vFwzWbg3uO9
VKD9WMJ41Gom5FIxA3FL0/9pitJRRmmfNeFeL6Ap6L+XzUMQdrBjnsLy1CTNhk/8UAl+/9CLX7D0
vCDatL4xw2c9gakmcYXxoYsfNbV4pRvWdpJNezEZUvSGfg0MNTDXe98WkJ3pdiM/Cd6R8Rpl6zfN
adjV4r+XHXhpic8M0NmL415MEMynLRvep1J+F+ZRf4gTSbpXPAa0S79S7CmqJUCtUgOvt6Y/xUXe
uE0dynsRYdRPamDOs7pN099PjTTZVuwljlCgiSnyeLtF2nwLNPWn0CIOX1phtAsCimG3D9Aysp8J
avj99BdxGpq83Fm0YMtk1JPmqZW8dpepou52vECHaIiQjUBC9u62vQ+39d0ggDDcMKNInJvrW6JN
QSAITdk8BbSvsvTFbF5koqOueumqwTa6t6qX7oSsP3jf67s+eGi1n7ivKTA2Hqb3utDl7s0/BB4Q
yDgkemn4jusf4ltdZvZ53Twh7XHnS/dN/x3ZH4S/y8Dx/XCnllD6eQ9WhzS3gL5K98kPdt6npP3p
a92+8J8yVT/m1SuzhwH/h88cT1efx2+6IB36LcLPDwPz778W6U9+DJkKXELXv3YIqdk1ydA8UdK5
H3LbalWokw17TNBYbL74cYu07h+doRPKw/dKNu3qRnPR3kj1u764T6uZZP0U1JqTwSqrWZ+1cZg5
TTfgL+8Z73JVmVV4B2gR2C81cMSqamB8TdqnxEiLya56rXjOpFmTV56CFgyVL4aqm1R6YtmtbwQP
8piEnl0OaLqLIZ1uk5FZaAvVSg6/lAUwaltvVfM+Kr0h27VpJZ2iuGXGs/SiDFSUYKa/psgHvl74
bfSrLLXehye7Kp4GEoq3IK5EirdyFQ2umjXmtM+UWAEhMKVbZGzLGGPeIZV6F689MznMUF7vkKqG
0E5pVB1r2EsLL3S17m8mvTXBCJnIo7k1KbF8bd7NwaWiMqPJXO67y77w/NI0trpvYA64lldyUt29
zV7fvq0fvgmOcx5CxvNA9eIoFkGiLg1QUQe58OSH3lOaeJy+6t7QpodYeFLjhtzJk77fNvnBIWGS
jqJE9AktBEJZ18sYTL5S0dEVnvTonl7vXd88DaSIofr1tp3ly8lbrbAh85cZIB2WYnpS63ddzMk5
xY5tbviWj99APYiZMOIxnCoZ/PU3tIMFcftIJiRMlZ2Y1bEq79GF2nXFuBH8LKP4+Vm+tLRokKZF
n1V1ovunyZwcWZhEW+ib30JjbvS5Ppy2hZ2F+0nqsvPpFGFHbR8JNN0i8x80P2UUOPqVVFvtg/nl
vPIiODiCyJnsj+gOtqrrBRwLNTb8ggUsHglmngbPhVtF+0pu0En72+fg4xG/NjX/+cU96pRcaYMW
U0Hi3fcvSrnz2qc4fSPCI3rYONxbxhYRgyDlhkrbkmXMwnsTsRG48O0i1RiqBgtWTzYkprc/b2Xj
LldyWaHU/XaCjA2Lavo5jOmQmJ47QX/A8G3g/71ta+XYX9laHMZObwU1Liz/JALMCHtH7R4zMo1R
30isVg79lZ3FYRzC2ujUBDtT/go6AOZreS8VG+fiQ/mGq3VlZeGIiKUHOBWw0gvfQ9383nnpt8yT
H+QvyXOpuoIfvsgZM3Da1KKAuDGX/tE7XRtfON4pLyylkjxOpfHV6v+M6b/MVd4/bgb+MtpH5PpO
2Xhx6vXc8/p0EvxTYkHdMEha+LnV5d7xparYd2WRn8p22Koir+0bpAKgGoBbwlu6cItdKkxjHzbB
qU/E3o5Att+nxpjxJItbptYcCOWTObijgkK36/pW63oVkhTUwalRy0jYwU1BNJvXKbhfkqlPSZ36
FfySZT4cyqlsd57od1scgivXYc6WDGBN1D4Yvb/+DWmCa/HHMD75fR/+UEILvH7r9TtpaARnLKp6
oxH6oajKpiLPawHfY+qH3sPio3MjsabBauLT0CG7J3twP1LaRB/Rr/pdPMWHyPOcVg9PMqRrt6/+
um1AdUx5ECmAOrr+2LIeVW3SpPgEv3HyLbJy8TAqJepvlhI7A+hvuCIkYVdawo9G6nu3LHN/4y1c
ca6E8VQjqZqjZLLszTVGEcnCoMSn3OrKdD9Mk/a57ipwQKYV5OU+0FUxcZSszELXC+Nga4JnzT7P
JBoi/AwmKxf73RheJujZFJ3EUUGzLSqTg9bW3VdR9hlCIT9/EAOhORh6Km+N2awcNYZf6OnOETeE
WoubVU7iKMVtm8IRL/nnHAa3g9VUnpvl5r6rSvVwe7fXzJH1crngNoCAfHHQxqiVa6Mqs5M/ZbCR
kc7maeuUuGLmi7b0WT9UEDnWzFCiRcr+zOOU87pf+KqsE82qD6b8JDema/it3Sf6nReGx1h+Sv3J
gVaoF0y7lXQnlYSzSq+5TpWH1th6ElY2GOkMpotmiRNypMUqx3XQBKpeFqeSClNhQCoQ5AcrNu+L
amidKGpfZCHc3V7qD20/vv6dxQL2l5nifVlFjObKQC235anKzWPn/yOUz2X63fDOFrK+IAa0qDmG
42df3mLhX/HW4OEN6t0yOw0L6vWym2PO2LmUlSdJzf42hr+LtJ7J0ijZeGjX7ICkmDsWMDUBuLm2
08de3HmmVZziGA+pJqlu69+8RNM37Mx/zyKmpNowc4JwRRRGc6/tRDSc0ZrNy9NYh7u0YpKcupzW
h3s1+aJoG/HyyvttUuFg1hlNYQAD8w26OLN+2HoC89SUwvw0f5aELDv4MGBuBEJrn0T5z5pvPhOR
yxwmB+XuGVZYnQrFgYH5aI7SoYz8p67+2otbCMGVe8gJnGW2eU7nZ3zxTRxUweotZPPQYW9rW2As
/n5syQGbs3ZId3rx5k2PGdKvqfEWWVvH8eO3kg1CgkCLab4Ky/EJUezzUVei4pR0zFD7b6LiU4O8
4zFwrVCxb9+6j9t3bWzxmrVxLoxxERenrEH5pQLiv0U89GGuj4GkmQuVFxMSXnZwYUKowiY1OjM+
IQ+3z++lB3iW/mjH2smBXII872yUt8utbt28R9eXYLZKP0Jlgo7cd+G5Y1PvEbTAqiQmuwEKqZih
r6j2HlOjeL69hh/v9bWpRfzcImo5KxHGkOfVUeiaxkucbKGZtmwswmShioQKStGEYciMmfquCBM4
/VPT1fOm+Xb7e1YO4NXSLTaMVk6fFqIVn1K/tKf8rkw4gOaDqOTOZG5wYG3ZWlw1yu1aFhpsk/ic
63tt+Nb8RGzXSdKtgcqVLOd6l+ZfcuGoNKAVRZRiicnGfHIG+FyshPriqASfg6ByC+FzGj32NLF9
IGq9tBU0rX4pryoQU8CWirLYQavx2oDmAweyz5zMr75Hdb8Xx8BOfJL+/OvtPfyYFlDO4jXj3FFe
YEj0+msbY5z0QYyTU1Ki//nUFgc1dhvtKMRPXv2sir9vm1td3Ut7i3zfSOR8TDXsQXNqi7vMPb/8
Kuxpl8K4tGFqTq6XN/vClLoITuSpTqwqZois8Xdi/pAGf4cGOdfRgeSa2WhGOhvbojxcDN2G6bUt
pEgILm7eQKbbrhc1rkZTmRQQ+NUguKHtqyfTpOaZ/Yq3Zv9XnealqcW9COLSUKscU8P0fWIiQEKN
V+72Xo42/DGPx4NiuP7Uw2hcwMxTOqG31+vBrlFrvr3cH1QMZ/d9+UsW9ybw1KnV9BzPc1ee+l3n
QvHYuP2ufcnOQLRe/af+U7ODVxw5v7iwnWxwQPHf/hGrp/li4RenGXmf0kfBNzmp/g/ej+kHDG/Q
TbVf0l9itlGQ2LK1OMleQnTWm0VyMvxDFhQMkwBn2Zelnf6GY1brtthMPvaJ5gWex4JAejAbtmQP
m6lVPMlok9Mk7Kd9zfyB8DMFK5hOR2l6Edrfyn03PYU6Or+pO1W7sd3rW2XIlawWj0QuCRhKm4vS
i4pWjZD8GOmscFrCW3MYHtIfDKGm9Ct+T4Ptb9X01+3hnlCewktxm66vUiUIcWo0SYo8RaVINsn+
4NtZhIyE40edNBeajLKhS9bmf1O6HihwiSIo3rIyyv/w3DF5Qtg4p9QfBirraBgaseSAa2q9F9Oj
zJ0ek4c0Pw/JsHGQ157xS1uLy1SKEa0MvN2JZpFff02ET4K10Zia78LSPVJrAB0wRx1s6fXKxope
tG2NJ7bi3kV7nPKDG5hQpcHMNrya0VYBas0eZKmsHxR80FguAi29EdUp68rk5E1P/iy7+UfX7/zu
YdTfeut42w+sPjPIfRhQqytA05eJaRiEZj6KAsbqb2Nkp2h5Q18WdQO01pItAjvzdUcotZ08/Rq3
SpVrXwrJokLPDz5vyuLXK5srVRYGXZyeBPF/kXZmvW0j2xb+RQQ4D68kJVl2JFuxnXTyQmRqzvPM
X38/+gIXFk2ISF+gcU6fEyClKu7atYe114L8PA1Ogr9PDeQk29gRzB1K2rd3u7benCwCeSBs0JZY
nspXlHCQBoaoQ/FeEx7A9jie99lXXSODd6aFtef2gmuuD/ah+R5wtOiPXG9QTTqxbFM15REv9Mhu
vMufMeDfv/j1i69sYWjWtmfOwhzYDvnjciR2MNoJvhQrxe95tg9hj+5D85E5WkilI3vOA28jVf0A
reDbUf9Eex6OSkYxl0N8RuKDj6qF7DxNwCsoULa5ch7LV6V9aJSXzuoviemdesUuNGXHzIojf/Jp
hoMuLKaOwWfNncJfQnjffr197m+QpcWdZZ6D+SMQsDOHw+LOWn4xeb6X5Gczi45hpz1UTflTsYrf
GuBnSCV7DE5jll2txUMpyE5FIhrYfkD4Kqn53qt0R6ymJyE6UOPe+G0rQY9qgLWiEAQHFhf92igU
veoVfRDys6H/GbzxcZIj20SfIp9cX/icQcdSXfQpdtsusAfvTjVbR6D6LHTHyUPwg/r37R80r7c8
K5SV6JpqIDE5r+vfE6WV6gm9n54903M0ldFY1chOYR/JbuE/315rde/v1lq466rLRN2b1DkWcIX2
QCPUKTn4OnFTY4vXemtfi8uX+mFiUs7kaVCCncIgsPwsiM0+6zey1bWnF/Nn4A14IEXU5WBPRM3I
zC3cWNUjvxOrBUCKHL1LeHVi0Wlj0Q0SZT8xamekW3P+K+8fa6MACkCSdsGyUwB7whilXZie/bZy
8tA4xmP1am2ygn2Acc033RTpSlO/seDQWrhqKe4Eo/bq9KwAZK/qYSeG/afWf26Nn4lvuY1uT7rq
9l5459f9D1V9TTalBec7u7RTmOPEGfvNWLKxSBbKtlKmycvScyZKodMOQeOMTfwfXDaN45lBGmyP
Dhzl+jZ0YQ3CsmGjwaT/FqXyuR4bdDBfRpR4w1E8ab78Tcm0/e17sWarvIK8hGAA1Q/8s3LRaWqZ
lCkjdpljNAB0UFXyGRSq/XHDaa9ZDIYKR8M8IUx/6XqDcqbwhfpmRvSIkm22lgCxsiXvJG/cqr+v
LvX2NCAaTc1oGQMzkqIzCTovle0GH8nZsa4/hVQKNnzq+kLzZ0NHGGrZxZ5IX8smNPr0HCoq9Miv
YQ8gOd5okq0twqQOKE2m7uG/XKTJCiN7aW4RPQgQje46Q/7dV7lo642+Bdlas3RayDK1bYDPQNav
P5GX5oVYeIQNldBTIbrk4bBxYCuBiTZfZabvRQTQlvrFWteZ1lDm2bmauty7T4eG5otHx+ZQCGPj
HQNBIUEWvNGKXIG24YHXSUx3t41+5UApP9OjQN1q7vwtrhrU1WMVNF0GLOuzalLKbG0LfeLbi6yF
ArA/0quWAOxZ1IuuDzPNk8DU6Rmew9T9au06+w/M2c7T+fXrjoF/+0trwx+x8aSuFbzfL7osqViF
mapRyqJxXbmQ4CM8MiCKNOb1roqOjeUMHQRkO0+9K+IvVXgvwFJ8e98rwSA8LDKpJ5hiWVwebpcn
jC8pcXYGxqbvjTDwdhXzOTA9M35lKsW+0tFrm5Riq9q+9lSAimJyc54CAlu9uIxpOORywH+cea6K
H6XY9Ec9H1QHMYT+GDbmbFFSdCjGcGA2utSd3gI+EEpRemGsUHASJas33OvaYdBcNbAyPB8/7NoG
BqQakwI5kXMpxOZDlVvSriYYupeLUrz3S8vfVX0xupoaiJ9vf4Y1G2dSSJnlimguy/OfvyuSisHY
QT2dFWdBm/Ze0d1lkTOW4uH2KithFa2iGWjFgZMyLlyTaAXT0Ex5fm69XVn+kLu7r73272YNdG0Z
xgOADuJoqawsviyt2oHXseIYi5ivmETEi4N47CflMe8mzaXysDXpvuKoaBwR2sw5Da5icXunNBjS
LM4LRJCUeyljdho2r8Q45YrkaslddxAR8rl9mGuX9/2aSzhmVigN7EI0a5v+2fRPofi9Mz+3iXhM
KcUlyqOKcnQtP02gUdPspfLzQ7FVXF95AeZ+2TwsBGk6T8C12ViSJ1QMCxckU5MjDN/rfCtolfkb
FtEUyiCwCNCVJt5YvjEiOJo4K3s60vGdFO1EoPgFmeKu6770yRdpbG0/eUni3ZYA6EqkA16cWIBS
Fb5/OTrZjfrgeQopY5vI9S5Vmx8K2ihObISinRZm4d7+mGv2A5XNPGdGeZmo5/ogRSHO23QccwKr
diptPRQL24eo9yJ1NH0661jGOmJGXVSigiyIG7HWit8hUiWuA/wOPfhy6Cynmm1EoUDn0QIRXgcO
Yklxsq+Uu17IZle8MVewYjaMLxMHMUaCyOgSzKF4Y9wpRUXzsf0qtY0dbclprWyIkqo0j+Yz0QH6
6/o4owQESgfE7BwpanXnj7Cq59owPtVKEp+tXAYqJcg+NOS+sdHXWnGkc3kK9UOT9uMH8H+vDH1t
VlNxhh+PIpXVfOra8S6a/kP/Fl/D6CUgFYBmy6kGIPSt1I8xvf5pcAJft31ld9sk12puYCPAqNJH
mlvSi9cIBo00ly1wGX4m3Js4mW5qnNJwTa+y/S7/HBg1VD1G5/alaXtNsm/SLXX6NUORSemQ/5aA
Gy2HdUdd9dHFBqHhxSG9s5e6/XN7k1sLLBL9rjYnBq+S8lxnD4P4dci9LS89m9rCgYHynnE9nCNB
ziIj1QohUFKPD5Ul+wzV2SOMNqqb13fynlktqbTNrabJyvNnEEoRTlH1Ai61WDELyjQKR788pzND
dSCeDCja1V2uwF67EbCsHR+zUvNkFoZC1nF9z9KpEM0ir8tzblTSLq8n0fGTcKMxs7YfYhMJJIFK
Tr80Al2M5bwu1PKsFpXTTrIrok6h15ENK9UFsseNnGPF85O3gzlXZQOM2xLaDnHlYI5dXqH8TMfL
H+6NVj0oeGg72NjYmq/g7Eic5tryh94LlWSRrCauznFkljvVKh/7uM3vsnDDyNcOcJYYm6E68zzQ
/Ma+C+4mlAGGulUrgrtk3wvBWSoODCzS2y8+b7KXr5gEUkekMMCqQBNIixulF1UQR3pSo4eXf5ms
wcmicqPTsbYEURY4HYiUKJAvgq047ceexiCAsbqDo8Twol3XJlv9jRU7MAlr2AXVJCKPhfuzPPxf
IoGmkivzoTMiW5jgZdJTtwsPt53QykoEq0BkmLF763Bcfx+BJmuiMDh3hgfFVcPfTf5FhJNwk0H0
47kBQJvlP8CHUZta4sNkIS0ytQP5rE+i+ThoZv/dL6lp3t7Nx1CGVehpAsKhEodfuN6NGMpRL/mE
MlnQfVL7LIM2BEFJxW+soxdBezAMZoE0cC3szGa0drdX/3iWuFpiUlDJOAyQ2NerM0le5LyY+bnu
C3Rjkki7qJ6RuF4+DPeoEwYbu11BL86+nZoq8A7KmMtAcZBhRA/UojgrvQ8GeBIa6VMtRqadSILx
aaiz6HGqCQXMKgWbrNee/o/eFeg2ZQyO7W9v/uNF5+Pi8flFGBKf4XrzoZ72ge6RxYXS+AXSxE+K
+A2BprYuHcPYcssrCTSrQU8EqzCtC8Lk69WaOg56xGxmWKOcp25dF+U3PIzW22qXyJchzyloC1kJ
704mhOo/cFup8qeeoenA6eMKWkulE0okwiaj2Hh116xgHlMGy4oLp+Z8/dNqq0uNsBSLM0w/o39p
oksVOlW/EeutHTeKZ2DNAGWTzS6OO6p8LepSj1ivrvW70c+9g+aF0i6JI80VvPAZGip5Y83VnVEP
5QqDtzeXSV83ilmkRoQTTRXsRUFIZ4nEe6OMCqfU6x+37eljGD0XX2nTE38RqCuLLyyljZZnMovV
+WjPTRALVkb0YUcvttvY2lHm3nh815wH4TqUKWReON7Fh8sJn4kBcLp1/CyL3wtpFxj3ig8tY63+
jvQtH//xBWaD75ZbfMG+rS0RuivwLVHzhD7S3aB/A0q0pWO2ZigwTc18tiajEstathr5RWlk5Dv8
8aFP/H09jKehIz+QE7D00Yb1ry7Hez/zGzPSuKyptYMQtsWI9ZuxdAgDAOST1f6ZFPOnOP4KIBO5
bSWrLpB0Cy8AnIVa+SLgnFkGK1WVinP1KY7/bV15X5lu/KtukbJypNfX28utfTM6uXNvhU4uqOrr
ux3HrVB3tVoA8GSaugYSD5uGNW4x965dNFjX4NHiFePTLWw/8L3SMtqR1AM5yawWC3fU/G/DpD4L
qv7l9pZWoEBMFDOlzlwDszTM81zvSaoNLxBimcWowyKFdRf0+X6QHaYdQ8WZNFK8Yi+PXwzrWYxV
9MkI3vpH0TiN4f72T1mzHbwKc9izquSHYnfWDLmSlGZ5LsedrJ/r8KGuXgz/ThM3Flp9Pt6vtLCa
WEu83AuMksqvrRtOu8vt5JcW2sw8H3MowNHMrN1pizptpQvKUcNhQa2TvAzphOujDpspLggfyvOE
/KtE0Rcax2NS9UfR0+zEkmiADq9RkbxOxVZVYgXcNxOOE0zOXTuqHwt3U6UQ0iXRVJ47UH0kF4zp
VOWpqb6lhmrn0SmRPmvyD5Gp8sZ7iHOYXVPhCVmvjbxj5RvPI2rEZxS+CRYWP0MOk5IeESefMrgo
7VNH7rmpirsRGq1cVJw48IGZRnAGXlyfNOIbUxJ4QnluZePcgBIM5QdEWl9uG+z8va7za5zcu1UW
7mDMy0kOmXU7R0lyr+sONKE2tZddk20Y7Op2KENwYPSxCXiut9P7eahpYVmdza7diWYC+4Z8bJTh
9+39rC5j6KLOrD3ErMu0Q2j9cvAm9pMIisV8rgyCvUyaQ0BtYcNxrzy2cx7wf0vNdvIuLxRExGnh
gK3OQYcBxCct8p0gEp7DBmba0orsuIQ0ydtq6q3vkO6kAf8TNbLFQYad4VWKFlVniyA1uQt/eVso
2lWbAGRIBwUGUNAO1xvTvJywuwzmhDeyGavY5US/amTt4nzjKq2tRB8XoTgyeJzmvNd3R9iWdT2O
UVWdfeAUYaK7SnzP5PO+bP7cNos1v4VSAfkF0zBokyxDWqtGf3vw++os5VJ7ifOx2kvFOP3MNLk5
VEWOsoykPnShMe0nUb5vwnxLNmHNbcyYzTdUA5ig+Sze7TWCWLVisLE6w2rn6iniysOLL+xDQd2X
7X+4bO/XWpimLqRemzYdl+3Q6X/MR6P7efs81z4c/S709shSGSpcPO9CDt2hF0/VOYtf/QR5l+8A
Mj3p9fYqs/NZOqe3R4ZZTQLo5eSXn2hFXytSdYaKNi8OivLt9t+/EqAzEAtMS4ZnBjrphSfXrVrQ
m5ggBd649DFgn99SIb8XI/5XaYbmLmkS0UYy9e8H1GlR0h4BX8DwHHu7tgW/q4VB75n+StpdYX3T
gotZbzQl1rzT+yUWV6vqkjYLNJH4IKHrkUFoJdKNzcbPqtXsRPEpEXdyebh9nmsmPpfiyOUMivjL
4lVbU3Hnz8ozN6jTOrdTv5eWPXWto1b+Bm/B6o2GfJsglnQHOMjiPomdH0qdqVfnqpB/CKEo7TvD
9J1K1UqXMSZpLynQGeSpn7m1D8qtTXrrx9/vF6FjABzkyTSeFz/BSjsfFiQqg019X4TWJxKYZz8M
D5IvPTb6Rtlu/mDLy8C4JfVOxIEwncWVi2iWVF0YNij6JqhiaVBYJZ608aat3ev3iyxcv19noGXl
oDk3KK730WGynoTeLqb/4PdRm6f1SXcJhMpiGYFxzsBrCwJ2axBPspQ66Wjc15GlukGuRO7tz7S2
KQu4rD4L86Buv/CGXpMx6oF28xkzKOEjgay+kareTbTyztObZmO5lQ9F13Puy73hXZZVfTEy6GUn
Xn2umgbb083SoRUUA5sLtuS21rIAmvQWg88YBXLby8xH8WIrqNrmbARFwbTFv1kEmjv0VcUdh8k6
N4wz7c1JUO+SVlT2tZxmj31gZPsgDUzAr0W38WVXNk+jAVabmTQHKPTC7ZShOdbGENW8csDOfNNW
utbVlQ1Hs3b5adAw8j1XVshEFoUOSx7KNqiC9qwfrPLeM3dh+dAYNY21Y57ne9kIufnHvzYj1oSY
mjydzGtJu1kbRsR0cNKeYRsz6TGfk/zH35sOdUWRNBYlR9KshUPJvHTAzdTdW0jZap8LSbGjVnT+
fiPvV1nchzrxS6Waqu7cT3YxfmkbN5eeejrlt5dZMQWN+HHGk5KV85WuHzl5iLykycL+rOe/++A+
kByl+XV7iZWb/cahC98+iD1z6RMhQMlFegv9OZ1OUfhagKX2Ynlnwc98e6G3i7TwvpTDQd9Qmp8T
skXUXY/iAOd63Z/bCMz9GBSfqvIrhXFIFZU+ZSSSSRvK1Ip1l6fS58qA1+Jb5zutjArRz17/PumP
eRbZJR+0UqlTPCXZo9696qHuhD0osSa+06PycvtXrx0PsD/aSCj/oZix+NFhCg3G5En92QgjN7Nc
dGnsWnsN9XDDbtcXwmiha54ruYtAahyTItGNtj/XRXqAAqcrlc9+mD+NfhJvLDVbzYcPQToM1yQV
XOi5r61qmMRhiGOlP48HPzr2unagihrpvV1tDnl/DA8R4uMealCS0NBchjNhlwyDGEE8oHfgZHgv
mofIDYNfpfRvIfx7+1OpH7YFawSKC/OnovO8DHUVZNUnej/k4dpgD/jwYYtx4ON1RPwWfJVJaZMy
6tIYqqnU/Tqdq9FJJbsU0exeRbNUUv9W4RJbYywPTSnoG4FXLJ/bqJ50gr+I+kiiN7YY1MCPzYMY
QoYYp86UiOf+sYuTjXhw5QCpCmlz04KBQOLCa7vwBiOpp5GkVVLLE/SB3yUr23ACK5Va4ByzJqoy
n+IHApdBrE09Dgk5W7hj3GSSDCc30ke9CRLXKqGNRZ6scuOKTpUcmLU7TKnjwZOxcQXWtvoGqGX2
hSfQWlzrtkgKMxcppSB9vouFbKd6P29b4/w3XF8y+rYMwlEEx/ZBAV4fJo0TrwtqSlxFUdhpqKT0
KzoKXZV3KlSpcX1T/deTwXSK5cbb9PF6E8rTGJs3RnFjqawjdJpGnc+ozqGf3GkUVvTg5M/gtdj/
pKjPt7f50W2BvYOoBaJR2p0UVK63KasgopmP7c4j4MZjoSD/IJtB5AZNMx4NJRc3PtzK5jhOII5g
HAldtEW0hj5CLqVdznp5cwdm7GvhwfQjICdkq2N3r8bq/vYGP3owNvhuwYWlVPGY+oVcdufMMu5k
BrWC0jVAV01YaOzJB0bIDrdXXBwpjz0YOBJaEmp4Kz5kKZLqK/1g1vmpjCTIR/UhO2p9YjqqFE0P
SaNtNawXXu1tPSrBDMVIPP8Mc1x/QrQhTc0T8+JkMNan0jwNKfCXxvfbu1qCud6WgbKTgc255AvW
73oZQ63NhMYhy0Q5R8jNuYcOF4r3qCicyeiVX82YxJ+7HkJKaRyNB09SB1fO+v5+DL10IxVc2NH8
awALgapEYYioZ1katgr6laEs1ydBHeu9NIWvmRG96BqMK5afqkfBg8/r9gmsnDPPLagAOmKc87Ji
kaW1j+KjUp8ULJiJYyGADzfoCXOmYMOEllj+t+3xAlIlRjWAd2Rx2GqeKlAzy8gzBVJs7BHx8cDe
tkytWnEoEOSHOgNBWl1VX4M87sydIKHIYeeK4P/y0Fv9p6074RK3Y2XaaTtVMMSiY61Ad57k1a6C
8IvR7CwTA5ux4mKj7rJsRr39egSzlFkClvf2Q0za824YpVmfKikpejv2o/LON6bUzXMDCcK66wX6
E362r1s9P8TCIP4A8tjIdtCWwl4oI/juRKG9j0I0oVUPjuqu8KqNz7lMoN5+5dxHmanQqNgsv2cc
T8EYZEZ9MiDzgO0iqi614AMOG5LJ8c2k3At1mziaHli0eXT0/VBW3PjQb7fm3TPDj5iTZOoZb6Oz
pFbXtyofPSg8KYadJi9GpzGVPc135WGap4I9YyDPysP6C/fba/cBYMN2X4ENbexsHPyffecpAMz6
piQyk7ry0UxHzak0LbqHiSXz6ZeYY0EOOsD9awaBnv0Mx6FrnAwWevKEzldeIM8l1BIVb5p2ydB6
NSRhg/jyt1dHAjcE8Z5CBXOGJ1/vsgqnUY/7sTnlspTvsqqWmEUmdeg0a7PMPQfayxPlXSE+xgPT
/VicaFvOSaooshbU467nJzIyBnWE/J/lmW7ue97rYORAKIVgvKuUlosgT98QYI42DGxeaPlD8Baw
tsys4XBPXW/az6uwEDTsKzcGC52c8MXTk/gu60NKPRGCsVH9d4/rmzFRkGbAddZDRgz5ekWjVrUq
VqfmpE8F9NcGYVczqVD5Q4O8w876A1C45nj72y4Cpf9dFJwjyYEO/cOyDhF2PlKfkdSckOOsLrQN
Q7iMstw1ynbcEQ3Wh1YK1EMwjoHjTXr2X5Yn3OYez0OpS2SECG9S2rZ8br1AelnV0v4bCgsSOhnq
7zit06OuCrUTd5XsUJvdQpssG7Lz7mmnEKvxIs5o9EXap4m0u01P6E66WIfPiV6jg6SKkNSag34I
oVHcKUM47oY2bx2f6H1fN6XgEOZ8VgD+OE0pl26e9f5Xo2u2unOL0Oftt5Gpg0IFsidTn702B7Ed
GM2S+uLk+1QezIYpjk41HLITyS4p3F1MGmlPRWIpGxHsx5eSN5KCMLO0zL19oKujl1R0tAarU4ei
32BXfs2wpyXorXjwVC7+hgl8DLiYB4JNkkIYRW0+xfU+J6MN+og5klMOAOKSqMx8qXo9OqZWMN0R
F1r49bbJz3/h4mYzZoFnfNPUgEX0esHQj4JoCq3qJMjRtBdmw6P2vdUtW93WXDyi1kLddjnxTNOm
B4bm16d28PTUaaROqWKHslUhPIVeMhHpCZ7STxtZ5MqyNMPhaJ/ZpqCQWZymHk5gAOfNyeN3SQOG
Bvg7FSDv8ZuNFGvFPgmjtNk6gRt+UEY2CsmqyCbrU4kyXJNojqE3Ox3l2ha8VmHkhzrbogBYiWIJ
Sqgw0IRhSI3iyfWnK/oqi7u27U54JuurryVfBz3Jd0WSam6goRJnDUridIStdox4mUM9jMZoqGpo
T3beFt/iiiEhgsKQMqk0/no5PTlEeeHVcE+fGOdVPweDP+2Trt6qxq94aEqDEHIikwxCcjnpXdBg
KMNQ7k6xmj62lrePDdEdBSiJpmNewSNmKC+9GmxE6Ct2RNWISWUQnpz20jEP0pRlRl91p8pvOzsA
kCM16XexDu5K9e72fVwJlxmNmMnKEIPirV0SH6Y5WXjtad1JlJrwWfGEVr9LhaiznKjxokc9arPP
sWcWlh0o+GlXLGpwo01Vpr8VX433vZgbdswz9ugX4fBE8ftbGdfSHTFufaxiQXrqFHRZb//qtQNC
mJOSKoo883jCtSn64MPaofD7U8NUTK9ZHaiT7ocylIVTVMnh9mIrd41K5yyKQUw+l/OuFyv0Xkmr
bH6nhqpzxmoy7CRJfje+/D3oGrcuAGWqzVbct7YqvFCMozJHopHxX68atXprtEXYnypde67TT1P5
q0sOsUcc0uw0lCxub3LF0PFZc8ntbeJvmRSafVQIQ5P3p7rT7wbfgE/0SwYZaxHvLCU7ZL89ZOZu
L7lsP82PLI2Kt/eOJixlv+stmiMTP7GY9CdjMiG8SUfz2CU6Wicw5B4aVewOMNDmd344xm6qmf8Q
ZzY7iVqnnVrBQRvNrTnwFbOaH0Hc3PzPB/S8hOCFH6V1f0LvKXqAFLU5jFSmDzKO4Sgk09YEz9p6
sLgC6uD+8SbONvAO1DG1gyS0PPMnSZ3cHJS8zc374Sv5P8Sizd/fGdCNRDOU5Gbg2cKg0sZqdDQQ
h1PrR99KSjjW9G+hja++Xm7ApN/YpxaPPLU3MKk0ocj4l6yLEY9QJFphexp1eXyBRPO1raNvYtkV
rhhN04MvJ5YbVIrxwpxK7iR9XT2i5BXvDDEM0YwOtSi1xyL7o7f6WDKzYBXPNRvbe1Rw7SDyZDvK
4+EAZYq876k6bNz4Zb8Gy+SNo0k3TxaQhSzjhzoXDLOq4/4UqUYE44DQJkdSB/PZ95V93HXRnZ82
1SUJTf8uMGBllmRQ572ekemGqbEvAmWA41JX3IauyaEqI2vfWlpzl3fZiGia1CBIp3u2mJifgzQS
3MBqyXOYZHNSvJAbF8l92HWgT7tmiwdj5esgPE6vxST6Am+xxPAOzHNZVdr0pzJGyA1gUfgcdbX/
EtJz2/V9V6V2UCuvjBaPTjMp/T4zxmEnj1Xkdm0/7doReOhQd809vNnevYmDcioaXAdL8/VDNmqe
nYkhKnRKKe6iNlc3DPnjy8/vn9m6Z5INfNYcQr+7NZUox62naf3JmwqP8VWhgJoJHdHb3unj3WQV
Akgefdwi1PfXq5jMlItxhi9QG6Fxs1iaPvly3u8TQ+xcY2jljV199PeU4wG4zDVCwpnlfJCk10o9
TcFw0tNOdmLT6D/BWjXZaqB0OyPOA7dpzBxtA22Le3FtZSimqKIAIwdftojr4g5iZK/AC9VD4R1C
2X+NJnha+06D9lmUx09NoxyKetiqZ398cmi4KPOAMLUbmYHv6xPW01YXzL6aTl1zIAJzoQUaLppe
30vCYSyceov6bC4aXHuleT34Sd4KkZo5//k7uzFoKo1ZFE6nvugPchjaioROn38pJdWZsi16j9Xd
0QFBO4kQhVfuerWxnQ9ca6cT7A6tW1klOA5LULjpmmVLo3EWAFC6YzlXnXR92rCmFeulkM4g0pxd
U0Zc7HWgNgMYkbPt5f04HKPg1FXfzf+0CFkWo96wSi1hfE2hJHk2QpNZSc33WkrdMPne638CJM1u
38WVL8duLHjHYMUH17AIFBhcM6RerKcT4z5B9ShGZ619FePRgRbs9korSc6M82QznP6Mz5WvP1sw
eIIuJtZ48ityFwW88S4M3Ch2aooQqtN8bZrErmSAkZq7sfR8zxb2OWt9AwnHauY5weulPS/vGtmf
phOd1s6hTNf0Dm+QucdatAdrCEpb0EKKc1qQuqMBQVJQduFG6rHsUs5PH/xIlMJ0zoDYeuH3ErWt
htrgV2Syq3z1Xqh8uLotu6btgFC+veW17/p+rUVk7ddtYJYqa7Xh5KqJPVHVke61JHB4Yza+7IqX
I02mTERtk/uw5HWcpEEehlwVT9RdPtEAMHviOo3/VmD6a/6Ri2ojov5YyaGugm+bId4c6RJcRe19
yONylE6hlhwFsoYX1KZDu8iELbDmx2NkJXRlUGYFrsGnuzYcvQiKuu496VTDXytfzPJ3p9+LDd2s
0d84xbVN4aypGRLV0cpZRKxypVSGlYTyCXHD5iGrzADFG0HZt0UjfLttHB+feSRm/vcppM3wQYy5
KaXK8LVROUVdVuzo9rTOMJlbG/roKMGZUVsn4Jsv/XIqZDCyLBV7UT61nfosI7ghVpYdInRfJVuy
JvNnuL7fLIVLYU6LLAs48PVnIrPQ9TE05BMsak+K6EriJ5RV9v4oHiBaOFRUbZh23yhJffxgM2SR
1I6iIqhac/EMwfvUx1bTKfDWe/CY0swQ0KToIL/csIwP5VxQ0DObMogh8guKiYuVwqGszQJN8qew
h+S9LGzL+24ozBJph74F2xRPT2O5Vylo6FVp+5V34P/adUirhP4GC9vSdOafQq4+l6qoV9HlvD5p
qbe0kOl0/0KnvL6b6urfeII3/O/sk0WImCzShPlZAnpzvYiJ8FMvWGZwedzd/f/+5sUbJEJ9NVQe
f7NgS86GPXxoMC5/9sIKjabNU0orwWUMv8KSd9TUR+EfNOoJdR0rmfaKetTilyI4Z/4IZOPko7I8
6E4F99rtXS5v3vxDoK3AXBDOZrBnEaKIUlrTWqqjS6NGd0EIjVDF/LhTKAaaHwze/fVqKig/qgxv
IlbLZ03wJCHJVDm6lN2Ey5KRv+hcMYBCffcfFqJKBMrFYl5kaXsEdEXcVl50MU3hYZr6OyudfkZm
7Bj+VsrwBiF771E4QnzJHIDhwz7iCrQ0Uc0wHqJLGAVPQ/EtnQ5i99wmh274qdVuyjRWJD1CtGZP
UMVPzEGIApKKsFxEaLkmT7d3/qGe8/ZzmFWjHAunOVHU9Y3I0lYaa7GLLyNTqYeQVpZiW1Zf2AUA
Tiuyss/DYEhn2fI1J5JyczdocXAkz+gfOEpkcbU6Pfz9b6KNA40E4gEWLn72j++DfqsIRmlQ44vX
Jy+5Zj3GZrsbxc6WX/KK/CY/EPlXvYFyIR19L5jsZItj9kO3nHOBFIH2HtQMPDXL1G4ciGiapEoQ
23iAlAkqwwsy6YF6zI1jLWOGQnIH0cqGQ156flYFljRXe8BD8YAuvEicVL5ZIEJ60XvVDs3KNop/
22CLLnvF1RL4M+5FGR7WpeXeusAXK60Mk0somWgQZCJIis7cRKovQ5x5M290/QpzQ/z7wlkUkaF6
UGYkF08GSBbsK4oMStAcM+0AT5hd5KOTdIFTUEKjjO3OpCHJb5T73KoVUBI4QQK0cc8/ZApvP8kA
Pz8/MSCUF6GQHmgFcrxyckmC5Jn++BHaml9av9cy61dZUCj2IMcc70blT5VBNDpuuM+1g0eHj7Up
skHNvLhsgoAkTZcH8CEOo7mTYI7ca760BahbcdLgMLnMzFCBilxe6ShSsx4mgvSSdmjbleFxnF6m
NHoW0v+0H3JlSEuotX+gauqEMO0CVec4s3xfC8fGH9zbvmDtQlDTpcZN32zOc65dQShNgGvCML1U
uS86da//8oYWfk0hMzdWWrvxCC9RxuHweAmWWoGoHpV5WxbZZQS5CuGGvo9H6A0uXvi5lZ+E8aXc
KletbI5iFTVktkcFf0kDACB3StOSDxV3MppSbSdQtVSOovx6+xCXQSxWz3NDX5UEcU6mFmZXWDns
MmqUXVTlpTkqtSMK9Kdfm/ZTVH2uGJC5vdzKvb9abhFkeVXEHPOYZRdRy+O9MSqdS6rxByhObCed
Vd0rpv+XwpoE5vMWZ5guVb+5FHdtJ3pXS97cgbtE0p+pTfaaCunhdAmzLerjZUo6LyRzsxgsmlWi
l0WawvNSQU3q7OKHTkOFWALs8BqITtakoIq2mCLe6qKLaIHl+If+9IzbWqSJXmZGatCjFxclE3DY
UA13XhN3T3KdDa44mfWh98XBpa8lQQNLtb2sZNkxBKiLMz8e9mondhCeyIVbCUpNB1RUbL1U4amN
Cv1YgnZH59QKXBlYvU2bP38QUxqBlof0UuUXqZ3pDRgs/NU+tIZxVxRjfKyiIvpUl6Fmd0EovybS
ZDgeh2JXYo8T9wO6j6WUHKp08O2u1b/0QgmCmCmz+7j6H9LOa0duZOnWT0SA3tySZbtbhqXukbkh
ZEb03vPpz0f95z+7ikUUoX0wNwMI6KhMRkZGRqxYKymeZDjWPtRT1QLbbNuN7GHtAykWQOK5bQIs
aI7BV8lDJXPb8I+5O6ppelQ8KTuQ8w+OZkSRM0BQdegqAyr1ZFMU4q4MM/sGPRoy8Xn2hUByazqY
LKVOVTF3WwutIcmhSHs0p3MfuoN2jCnFl6gTABY5dGl7fnzmVmL+DAEDcoZdixf4relCMCcTOHru
9qb5Kbf+6cLCNeaYvJGSr4WSazuLC1TWWjnX0Lh0vfKgxG/ZB1EVbMP7YqaofnY/GmOjtLUWS67t
Lfy/KUvVlxLsVeE3s7v0fmhbT3GS2wXe83gL16IxnI3AmowZ7boEguRG7ENibGVuKYfquTNDGdC7
CVA82cLsrW4iICq46HXkBfRFsPI6uKuzlEWhhp0PmmPWKSKawbum/UkD5XOefKitjSfkHz7UZSDR
KFJSUphzzGXOJ1gdiWcnECCDnVScfVp2ZvU9VF978OhaEu39FAGN+GDmEBgEu56EO7K1E49pOxae
/NYhy5bDXWO9jCK0EejItFruiObr44+wVpEgI2Voc+bPpNe12JsmYE40sgh4xc6vbdGRdTuvHBJt
JMzO9Ze6sGETDypbtNtPj02vfZVry4tUYxZZCcES526GaG0x6Ye6iHdTHR9peBwKr9yLZQBH2FZB
fs3D5/kHXI7qHNDu25NrlqkUoGGZu2YW72pGLoLsd2j91JPXyLo8XuFaaLwytUw/2yLPqkpmbzVK
glwNIRh9OvmmPhSOMsnV3tCS7slK0i0Y0sYal2WXwaoVKqg5MXnIPk16a4/SS1EWuyH8ksS/Hi9y
9TMqBP751QYjyGI/YyVrmUaqcjfwKNyWH/LJneIPohntZSukFfdO3OJcvYPjzHF/nipRyeXANi9b
57y05EJv48JlPKi2y6Y8ZRrQdUkpVScJhvHZ6jQfvpBJOAbDNJyaIMgPpUVXuVem7DDo4a+pt9pd
XarNyZS65JTNjOIyV7wn0Td4vEFrV8UMsyOLgfAPFoRbh+ss0ZPNgVvKG6zOSZM0PZvJpO/8XEBR
LajKjUfPWlydn1s6dzG8f8vUrDOnIplgUnSHw3lwNoaP1150hLP//PXFqZ1A9iuMWxSuYjIX0X+K
06+Jdva8D1r0IZKPbf69M/1dYR5Nw328j38GTZYhFVLImRJJJvtcIoHbIoNEa75om6nYe/GzAeKh
USxHhUailNtPbfyrUHb68DRUF4aIbevjlDyPWuLwVCbb758D8SjEpybpn7okcbziyUeoSzA2ruz1
LQLyT9GTNxqlp9sPHqhDTYN14Hd2fncMqoEneCJJTiRnkxNVcvIUcAvZ9FrKU6Np43s5GtNjqLTW
rs08eeuLzRH8bts4mjAkG5ycP8XOqwRNbUupjYWicNXC35fSqS5tzz9nxlMmONNFMUaYAN/HPzc+
1vzGubM6I0TABdAnXPY9qVeNzQRfvyuG0kHo7LyWnvxfCbKFpq/9WxUD+m+D+S3ODnE22AL08H3f
O30xcRcLX/wp2Kulf2IItFZi29ycnF6LWjDOQpDA25Ou0MKNC02gezO0hUuf+xt5o+UItYeeopk2
Z7noLUrxZnLyOkHdC22+JaPw5/Zf7g5fgiF0upgwecxn+OqbNGabCWZWFq4UT2Nql0NKBTAy/far
xevjpS91D2Xbasp2At596roSxQmrAy3YRBHCmqPhF8+iWvufGcth2gWH6l4GWS16R2M8Zy+kSvz1
8RddzbZJt9G5JqsRGXa+/c16JPploYr4kTw+QVZ+1kuQJRlJaO/v00+K/hx4zlSpTg/Wb8P2mjdx
X4MrZHJ/Hnu7tS0lfg2WSWa/vsTPiW3yn+LAnGRv2Fk7K9d2FpdZEw+xEVnY0dPfhvcuMHXHEy5J
8XWqTGesg72l25JZv7e28u77oM0pgSyYQcl56nVJK1kmdZlBalG4IRLDvWcbwS/g+xur2zKyyPXM
IbGoJhO7ZdefYDd9rb13fm/aXVXsouiUJm/KV0N7icn+kijb5aSEwkZePL8Gbx2ftxoIOyCEQHnu
PmSplZ7ajD2Xk5oclLR77cTkvLHMe2fhXcYENhU5jR72kqBsBq11Q5WWrsRISKyWdpKrNjDZc5i+
BH7hCMbolOI/ubextvus69bu/O9Xh1oM4h42Cezq+vNUPQ3SUbWOkeEoW/SZa9+RGh0jZTSyQWEu
gleaK6aQ+Vnp1prFSyZoPUfQlNJJG9AX/81mcukSDinAgPa4XRR6wi1jyFXpIgz9Ejbqu6KpbQNQ
kIBaGeW7UxEJz7KXn2ldfNywraw4CxRODJ7CCUEjcRFxSm8aS6ZbStfy9WY3FFz7hhjodp9GtoUQ
zlAygVTrkYF8ep3ssyGsHHPs63NeV8W5aPKtStt9Qs8XnnNPmhXoxS8LDh7RThvBgrtKhgaeHl30
LmP/jZ+5Np4zNTsZW1R0K8kEUyAz1E1X4S3h8NzuvwY1ddL0eel2dbQ3gtSx9OI8MmacunI57noS
XdoiTiyDv2MWjz3biIlrzjYDrCmaktMAJbz9AUrbpMi1dTib3pLnJbodJDqZA3o8W752nymz1itT
80+5OkBRk+ZTLPWsNZ++DQNqjv5vv09++4X0NBmVUyn9S6hbjqiO9hCnz3WnOn5gkL+Ix1E7DUW2
kbqvrf2PFPDckppJ2G5/UBuXVhkbSelWkw8OVbTpi3awdj/287Vlg6H9Hy1VRnEWl1usJvHQUnlB
+BM0dyHbtWj9W6jFSSrr/WNTK0X3GdUsUTfjg8Jmvbjg1FJEubW1Kpehsn0pFo7YmW7SVDZIzgAk
rfCa58yzZWX8Tt8iPVyJ/bN0y4y2g3pAXT6H6QFAuGlllWt5r7n+czQ2MpSVfaTiAopjJvfgCl2E
i0IWs0GEAtAVk50gg6+Y3snJO1/ZuF9WnOLGzCIiBmrbFpqEmeqLslM/tq+PP9HqnwcBA66AwhjN
61ufq+pRaad2Ajit9I6Y7Me4Iwf5e8em2clkOycaHcily9Uig9pFOVTupFZoqoUo1CfHXj49XsrK
B7+xsnC2svVN9I+wUu1U++8PzfXfXvZYxLBrdL5E5aLaeTASwRGV36X83Qz+G6f6z05Zy5zJF8My
6bEzNWfT87n2KtuC5i/eirMryACuFFrwkHVSNNSXhXQha6M+ymWOZgIWIaDe21HNT+1QABAEf/SH
WraT7Ej2GbwhO3h8/K1WD8+V9YXbJWEW92WC9VmuR1Eo+OkwqnfCzp+2mu7zZ1/kgBrX6Dz0wAuM
6vmth2eDGsJ/mtQ4ny4elFJIjoLcDScV8EfSS0y4hjLwfip173TJH/aPFzr/9TvrTPOCB5kJupc8
E6CvcimXs9odq4sHR2nSRfY05htW1u5tnkgArNC4YXJ0KT4uSFndynpRuyWCfNTFukPOHAYjB8+a
3B4sX3gp0tMYlGdLb3eoLx00Tdg4fiswppmTij4Fs6vkK0vVbGi60XpgRsPNIAYvzHeaZ9CKFPej
lcDX8MyMy4y03Gm9bMtGjYS9VL4Ik3IKKv/Qaa9SsFUaWd17HjikrKjkADq7/fKBp5v54Le1CyvS
BJN2lwR2sMV8uJKk/XlF/a+RRXbs52OqCFJXu4IwHUcd9Or4Xqm+m/5FEs8QO/4X7nS1pEWKwAyU
LCQg6FyhKWwFwXUYWdxUzrcOzdr5nN+G/7uqOdZe5UZKIgoRuXjtNp6tZq+WCQW3/CXbDEPz7XV3
POjG05iZef+W+T5z1WrQjiLrMUa7aeW9H5xLD/1cSd2P2sbmrS/qP8YWmU+YIg2h+RjL9N+W9dU3
3+ghK5RyH3+jtYAzt46RN2CWDs6c271Dn5WkYRgbt+R9JGY/O+1LB3CvH45i/Cr7EJl/eWzw/vTP
cMe5UIKOLlOxy+d8qHSTrPlCTtZewj4HRyUo6tIK7InbQzzFL1FbHrU4tDVwL+3GO/TulM3GIYkD
MQiWS14Ofpqj74eo9RVuYr2R0EVVAyWK/Ld7CjckAF1UVUgnEaFafDq/GTVx0nUKFu1lOPvnFm1U
7ygJz0rS7YItHOnKkm6sLTKJJBbaeBS1AtScCyuQA6+aXcpbAyH3zbB5UbxAGPv6o6qwcBQjs7zI
s8zCLQXqMEavl05ilE+DD4UJbzD1Y69E6j7goXlCizQ/yoKMRlDSKocKcWtuy9KmxNPvgrn3/dil
VncArO786gcdt8zYLOhu4qDzCjeA3eFXNb3qfzv6w5/WmR/5fxYWezwmESIrERbqkPdkkR3gjT4j
WtXXzANsTTXcVxNvrS3zt7bU/KqtsZYUAcV88axGjROZlhPn5jsx7+yK6mITBTbRoTSk0+PdvMtM
F9YXH1po+ilpUPVxNcHL7UBnqCI0iq3m/XwGbmIpVgBS0Swh9GiQGdzGHZMkx+w81mimx6k4Rdqp
g+q3P6c04rbGf1ZtUZsFVc7INwSqt7bEKdJzqPGpXBrjs0TUGbx3ZofQk3gq8+gV9PvWs3X1E5JY
zBLvJDqUL29NKsUYtdYQl6426k9VUP4yqk9lL+1RQo78XWWgDTz2zdxz25eR7D7+gvcv2Xlz0SLm
npJ5VC4RGNkIP3Ba8QkDNbDl/LfaIlqoNq+BlrtDJLzrDPUp6P2LPvUbR/Hu1vpjmb4GpQFQL/r8
71dXMfLAqaTFfuk26A83aCwL36vaOnZyeH68xrUzD6hmFt2GBIZ5kltDUVCNyVRRehGTqt35pak4
gQmzpE83cWNN9weC04zwMdQ+EKuoy35I146dauYS9CYT7FSDUerkMY26saAtKwsnzTNB65pQL91B
3nmCXZa7xxu24pIURPF+xpEJkTR2bndMSBKdG9Uo3QAlzgj+fyg4k2NofRgDxdG9w1AezBThin8e
272bhabL9UcOCiIK7ikIjG/tDg0j0BIkgzwqZLAyAYm2NpCihWIhHONEkulG65GTxHHPBLRp2Llg
jicGI8hHuuQN4K5gU2AtLooaDPsqE1+nLKpOY9HmTi/26SEVykPpieRhqnjJVT94F4+Gsjd4m+57
T+0OYWVKtmAI1YZjzL/8NobNK+OA03BFRHOJnZmmsjOVJKBoo1T7qAr2DLcc8mbXfaTi2DZ9bMtt
t3+8nfex7Nom9Fa3u4lqpoXj+5UrfE7f4m/WP62d8krZyGDWnJGGPPzJjOKQAM6/4uoYaww5xGZa
UGiZLKDt4hQzyS2WG+3XPzXC5QbKc9YJqHZ+ic0/48qMkFV5AhajcmXt2Q/ggxlrBzS2BNqGctWx
KaKdDqtgZPQ70c8d35/eB1NkN73gmOFPRU/xFclOc6egvhwnH4r+zFTBUSjKL493/T6sKUDvYfBg
gp7sf3kjx0pa0NpPKzeNP03Ds//mKR8TaWPg7+55wUFhAEqjMYO2D5QOt7sBXAHOdJMaoOx9LJvp
JQo7pw3UJ2rcOyvY4Fi4j58YY25aYRiP+d4lEiLzrGwa4oqCoAGwKS5PYuSRzG1NTa6aoTGpgmaa
OQkXD86g4YDKtVi5TQgj7ZSbIS0mRTzJ8FVuVGlWt4+XM918sJaUCG+3r1K8isaHBJOg/BRa4m6Y
hbgSO/E/+83G5q0dfHpMKkVC5pYZW7g1FYZl6UejUbltKPxKgYb5vNV7W6yAdkjU5sXis1hugUlX
jcK1xhASyGkmxm6N5lPuM+JAFcpoj543PEcdokyvUo6Y2DlNjWPc/nrs9PdYIhySm/X/WoQY/tai
OIm5LGQ6DnmUzomw+6w46mE8xLvO9na5MziV3eyro/LJdLyNMLf2Ma9NL5JQr9ebIp2EmRbSEz5p
Vvk9gPi3gDXINtI+26e+Ym601FZNMt9PXYpQdKfRUxmln0VzRaiMz+o+IYQ3EjMZRz/dZK6bN24Z
9+AFgXpr1o3FWW83FvoriUYlZZhx+BaS3juRepBj5Ly0c2Bqh1K8WNUW5ZG0FtPh38YuZG0yKc2t
0cKvqbGGQe1q0i7/Vr7lb+Nb9ME7C46xH5zxiyzsjO782IVWbYJ7Y4hZY8J2adMM5EZBhbd2wXkA
72l2Uvv1sYW1UwH1A2wkc7EeBMbtqtLKzzNVGmpS3UuUfRvqU8JshBXspUzZB3DfqcFWWWvtCkY6
h/cEVmFhmB3p6tYyhThSx0qhUudrT8aXKG+P0iWxqp3hK//whNzIMrbMLe7i2k9a1I7U2hXr0fZ6
xe5K+QC1yPdKeSfJzwWVk8dbumqQZi4NR4Y07jBaiZ8bQltINX0wbTr4ZmyStZnxMWbU+WT1Q7PP
GzpxXuxPG3F17bYgQ5xLQ3Rzec4vdrZSIogidXa2bueENKgPvhHBXes3W0LHa545D11BWEYCwjz/
rakuKIex8sLGTRCh2ze9nNmGz63xeCvX8oZrK/OvuHIVRZqkWIR1ytUTzw4jba8GF99/U8tq45ut
GuKSndFk8J4u+3t6M9O5em3jVmLpyAKyEN1bKH1urC1DK/uGVBpiQwyM4v7LbD6E+idujKBz5TSa
9mLcZu8hvYr/ukyHojYoRpjlwICZS4qeLvH6wO+SxiXOv4E6cqcgPIjaFtfzir9RBpyH4KBXkKgg
336eNMmsSimMxu3QG6KRb7NrCurOj51g5WIBA8ykLbzZOMNyhLQTVW+0YEp1Az2QHQi7Igdhsd8d
8MpDyhDiS9Hr9UbQWF0ZpTqyt7kgtuQ2jqNUlkohwGb4owk+KOl7Idx42K24HJcI3WSYwGcFvUUY
HAu9Rgs8a91apPWW9Jq8Ewrwo21saLsaENzGNq54ngKshOc+/V9kMRaXJoAla5QDrXWz2ioPI2Rk
ZxG58P3ffyzOEDzJSHHTKV+4hOZNhgdfcktdanIkr3rJJ81RLlJZHMwkuzw2tvYmZ0iMkMZBohi9
vErqohMDP9R610ql4X3QwIRpCZXsMo2pnQTes1C0WP1eLwX5kCDQ8dTJ8NtVcS5vBKo1H6ULxoQz
yQ9HYrHsUo3orCNl48K2nR3hFmvtShp2epO9ynr8YcS9Nzx0pQ8AqI/qH6PezJShq3p7+Ky6qGtL
FTpXn5CtMMDE7iopDA9WETd0V1G6b5tM3JFbCO+5b4rn1Ie8rUcebycaQrzxc1byiJtfs7h6IOer
hq7XO3doUAtWcq/Zd7olOEFqZbshVkIUQxXm+Nq6fZIQXtswv3LngmMimQBvzbDWsmWAfEeYp2na
uxkXrVGZ3+CublLdmZrfUzmdAk9UNr746oKvLM7/fnU1MYhp+SbYWsaP62PefS3fYq86zZNUij0Y
L2Pw+bGvr4QLCr1MX1MVnMWfFx6WM3GQeXo+uJP1Xcrc3hpsb6T2M26sayXyoTlB9ZGRnZWZO8Xo
0PCIrMGNpvLQlolNH/Apk748Xs2KFZrHM0cvGj0Edvl290yQflUi96NbacaLIjBr7KvJXmjqLYWJ
lajHbYuOO6hNBoKXBVWxb/wp69rJjTpdeBpzo96VhbzFuHhvZYZWwOZHBID/ZxmHSr0fS6vVOlcI
EXLOEQTZArDdbxgW/kidUGuAlH3+BVfuVga+AOsq7laP5d4qmYyAK94Ryi11sZWQOhsiB4J/i9xu
yX0bk5Z20tD0rji+E5Tgpczz9/BWXubWooyW4Ncs+Nfrf7b9lk78vYPTF5vfISYccVyIi/cVakay
6iX14A4/Q2vfgbNqd5KycQmubeM8TQSd2Zy2LClPFb8LJMZqB7cay11qNgwx505j/n7s3SvuAPSf
tgwMK0iELhke0a+QUUaoJ1f0PxRFZLfTj8cG7sMdrsCkCn8d0iSeGbfeIMGAWemZL7qQFvX7IhJV
aij68BE84Q4+pW5XyKARhl5LN27cNcMoE1i83sD5cfHcGjZqTUriKRQZLjDtajzog61PgjOITtiB
hkia/eOFrnwvOs58KeZhqXQuJ8BC04t7tQsmtxxaW+xPetzZw3h8bOT+8qYYBQCVQV/e2kTY20XF
lKiICenk5uMprX8EiurE4oe5pK/lG6ZWnBwKY1ZC4RAnX9Jdwak69IpVTcyGmIch6S5Tr+/6Rjsa
wnR+vKoVJ1QtdOxneiQmMNXFhUE9uDJDsRPdLk0sdBTEYFdVEDQ/trLygejPMSbNmZ31cJeFJiOB
wROWbtdPe7Q53MkvHSPa2LX7u3bG3KOXjc/riAkvQgMq3ULjCYrolul+nD4IsekgMOUgzaAondOk
3l4Wvz9e18qHgjMSQlBjRlpR2bn1CdDnXhxrgui2gxYcIqTXHCFCcTHWy3MTW+LGx1pxQZq4Ig9C
MA+E38W58qRSVUu9lNz0faVlDkIgB096NkFQDdkW08eaLch44JCfnwPyEoaTt7JV1J4uuVTiw3DY
1UPohHHwoZCf+0+Pd/GeIQnCj5k9buaPm5n/FoFKGaU2qpJadgtBPXrDu0Dw90lf2Tos4YX4Y0QO
yPchiJEOapa/SzpvLwbZfuqLcxtI7wu/O4ie9fnxj1qJYde/aclc32oMz+ZDIbtxEe6ncDd4B0F/
atRjar61m7TPK83kubxGdY2iIV93OaM5BOZEWzcWXUE/JX5qe8prWCE9WR6M9H0svNHkZVLz8HiN
K4ef6wH9DIIa9NbLCmmYV2rfGJnkNukIv6LRQSBseVtCriuedGNlPkRXSYmRqp0x1ZHkzuvKNWbF
JOR9KiSI5NFWog3CtzVrFNTZR3mmWVzCVFJKXkFcdpIL1aldFY7svWMseGh2ab3hISuHf35XKfOz
aiZ1mYPe1bpkLS5Ez1clN6yMvRZ1sR2UUWe3KqBZ9Ic2QuiKP1I6kYk2MDvCP7oINaXWZ702epJr
9fXO0/338HVE2qvUfZME/53Qu49dY+XhSP7IFJM2oysoHM+/52p1fYWEfZaAmoAze192r1P+W8kQ
VpLGs6bth1w4mN6PNo9frNh66bzhuGF/JZqTv1LI5bIlY15eGZHRJLrpl5y/9NcY+Z9H2TyUqXgW
Gv2pMBR7BPgUV1AeF9EhktDXGkb0Z7pzmbvQG76Fh+CluDBx/vhnyfdNBbZFI95zbuZEexGq2qRL
y9KgeJAj6aEk2FQ/VqYrQTltfo2iYE/p36RRFf/bWrbPsEYFMDx564rJrsV/w159QRJj51lbP2wt
gPDDgBUDZrQgaFp8rwRkgw9Ijf3i8TJWvh354y4KC9sw2r3fmvaoQvCSjMe63aLMXAkjyFIAvyHn
Iy1fohulsk/Uxuxlt21hTe6ErgQLL2x1OdaOGyNgkEJB9jKPrS4cstekDMCU7KrlP0Mf7bR6opSh
HDx4Rx9/5JUQMv99gPCg0e5jMYJLSmAqcLRmk7KLU38H2gWqH9TGIN8pzP/KGlmyCQG1xWP3dl2p
P8BwHfDh0sg0DqXGs8Zn+PYwDJBuDpQsfgt9sCUqtbpEnh5wHwIgotR8azTU9TgwjFEGVPGPlhk7
ANn7VnjXN+1Rz7aqPiuoRm6XWTwLWC9Gl1QkKiLeje/psisJ0z4fJ2KkYOu+sp/EcQeRguPpxQmx
bT/8bhXRU9v/KqRTr0BBMvYbB3jNi2Y1q1m6iaG2pRcNei+VkzzJrjmerfpz371GxqcxOz32oFUr
KiULAzgcN85ie6VutIyhEWRXjJKPUje8U6o0P2pm88Oz9C2wyj3KfiaNZZYKyj36EndDYqMeIT1P
xHLTmsp3dbTiAxj0g1bHT4NYf/LDS9b9LKx906r2ZIl7OWl2SWrw/wYiZluzoStr54Sq82tCpDSg
LALRlPVDFmWJ6ubp0Rp6SIJSWxte4bF6vMf34yrgxK4NLTbZ9zQlS4YYQ+qz0INQ8ePd2AoNk5kv
ShZ/Gs0LvCaVdM5kaw/c8p+0FjbIiuYr/rbFDFSNGrbKvczrZvnwjIxuKmZaX3fKPH8fNnl38qJK
dHKVAYbHy10JstemluAYqYpDsYwG1U1z8UUYktcYFsXHJta+3DwNA94PwCjvzkVQUGFFTUNVdcWs
0S61TIs37XPhPAxjf1C3uwBr9viEVJJ4FTLRurCXpYmg9ZwetxuzfaU1O914KzR15zcbja61vbs2
NP+Qq1xGasU4Ih6wd+VM7R3avbmRLq05AkcdrCQRjrGF+RdcWTDbKukGudZcmkFl8NEyAGpvAJfW
jjkNgP/YWGzXONaFIaaVhoFhj/RCUJ8tIX6WvPowiudCBr2M7K+V7Nrho6V1T231oWjfevFQMWbz
955y/VMWGyqOZhemoCe4IVEQkWtn3tTQggB869Zf3VguKRJ5lQrWsmQ/avXIm5GNTRK4wDKIoN7k
aKMhvpbrUsgmq6NTPbNhLEKWpZcllAOG5nppkyR2LNXkmajuvBOMqkPyR/FfZKm7dGpqIKYOylbx
GILJW6N4MdVga7Bh7VjQ7eMQzrL0dwS9mpUpedZ5mju0x6x97uoX7W3TYbeMLLIOmOu8sYTu0M1l
1TamZy/4mHiR8999v6vFLEoWYQvGTuwsza1iVMajbyqMiZ1wfuyOq05yZWRRxKKSloYosmuQZhzl
4RQGly7eeFauhZDrj7I44HnrZ35QsQ72qlZ/9uYWmH3tg/DFtVniU2M+enGbeRYQG9GqdDewflbS
BBz066S0vFp/P96rFTszsf0c3iHOpDR8G6k8yLK6UM2wE0BdVWdZvjcstIfzOCxRgiq31rVW3Jmr
pfSiGC4FybfwAKOomyoSQ93txa9yHduq8d7on7M6e58EvqNDhhuP+sdQP0a6nWrGyWzO3Zsaw5e0
z7ZInlcXT31pzk5EDdDt7eJbNZ+iDM431+P1luYXofJ26NBb49Z0yYq7IHr0H0OL49VWrVmQdeMu
um/TeYXO++9TDxyFos1M+UFGu/D5mAa+OHnzd5QHu4goq4M58y7/hbNcGVl4vTbjSQO/1N1KfhmN
F4QyIWvp/3qeHTJhMDVUbOmKg0hZWIEhuTG9otXn40ub3ub8wl2+cWWttawAAfAKQcyOYL8c1+iK
JtBGah1umUTjS695bwL8ZbuuBOxlJJkIh74FzSCvpeIsdaZ5jKcYsnEwWfHh8a6uhCvelQgLgYYB
lL1UMVZA6455lxiuZL0Z2mQr+qHcbJStGqEYDgewOFMmzf9+lZGMYT/0pdEYlNzPMEwp8rNXf3y8
jrXTBEfA/zOxCCVK66ORlmPCUqiwBdL3tvjSJsy+SBsQ9i1D82v2ai2BFAwM05SGq1Rf48DcTd2b
37odYmz/fwta5gGCx1RH22KnPk+99in1x/dFGP7biX+ZkILSpuYK7mUGIqB8sTDUNHKVKYE4XLIk
PalIKA6SuWFiuWdLE4v7RG0h+FUjebjoyWe17ne1gDrqd+SLNs7V0s8Wdpbg06xqjbKXleESJ589
UdhL8SyhNW4kv2tWYI5DLYRKExCSxYZZLbWRujGGi+c3jtL8kuo3b9oIdls2FjtWtMHQZ7kwXAak
lYMydlqkBzrvn8c+tqy8zPs1U1bz5qFQdz81JhRx4lXBePFIjD4FjcD4ey5Gp7KQ0r0A8cB73Rv7
b4+Nzttz/U79H6OUxBmWm8Xa56VfHaDSalAQF7XhElSqzpyDJ6SmXQYldPRTqEKIb4Tq57ndcegD
was30rO72uRsHtQwloG302hcBIpSmKCDFNhZ9Evfm9NJUF40uGzy7tzBZ9PL0aXVwLxuVMzXdppB
EgrYyDUAClz4zDyHNUFoMV7U9qIK1LcCwAJInz31wevj7V07a5gAq0LdldbjYnvD2NLVwAqGC6pL
gWN61cHLY9028lR0FE/dgiesfU2D2RXciOGIO9ZpI43HPhOU8TL6Sn2x6n5gjJtWf3ewghEJka4y
Z2FLf8wgWtRzf2tKeW1jZ/jarFfB+OWy66kmcCRlnTxdpqKCKTDcmal1Gpr030QYvtJr3Qoxd/aA
AFGjZHKJWW+qiIvtBdpZpl3ZtZc51RlJEPqkc6ruhxD8zLLvf/kpZ1uAw6DVJjemQHp7UiRlohEp
mO1FD5HULORDMAywEvlnSNYfW7o/FZii+QbTDtm+juDUrak87jujVqruouvtXkdCOJuOqjccWu9X
YhS23xZ2G4Sv6C9uhOx5DTfRANA3QWjujrGlxrLibKRmpcS92UMr6DtD+MMMnkII7RNGML7y7jy2
0v7xUu/OB8VJbjte8X/QDEvZgwRh1SnPQvFSwQKcwSYUFC4ypoc86f4yJUH9G0sKr+ZZNvWumG4G
YQVuMxIvcvgZ9Hw5HiMfPBI8t49XtLKFvCDoEsjWLKC7JOXxpXAYeEOLl7gy3lN62etp9EJ7k9YQ
M+PRSzFEP/J0o06xto3XRuVbh5H8QAtbYOkXvw6dOjiL/i/O/6j8eLy2VTNQGM9dN8iZlh3UKGuC
thxZW/BLRChGjv7R5dIZt7L+uyhGACMXp/5H1k8hfv4ZV3dS0fh1L8W1dCmC4Ks8qnaT71JVeq8G
3UssM5Onb3jh3QsAgB8c43TZmbia84jFhQBizReVAR16TuNhakZ0hbSjCewlg6srEuTnAXEcsS0+
lWL8PIQ/H2/rXf2OQE3W9weeMutBLZnPusoTck2fzEtTt8cG6a48Pmbo2E3pPhc/WeHvYvgaTW52
LJVTFMZ7Xf8mfDS3eIHmqHJ7+IHG0Oon82CoFp272223xkzJ4NDzLolQBYg9ZMJzT6eTvZC2Kpb3
cRvOExBMlBvmjGdJdBSaYyIluhx8SkGeKS+W8KGsuZYKx4vfNvZ2/tWLVc2qnLPDcgHftXV6XwhS
Y0QjWakT7cn3yy99H0rv4zGTkfoR0s9WgnbtiF6HUyfidC4l/QOqnfVTnDXPii7IGwnX3S4DRQK6
RQEAnI58R6+rFQpsDhK/pzM/1N0rvfs9HZrDxqrvjtAMeKKIYxDPwXgvm1mxxHkJ/qza30EX+6Hb
/RhO0e/Q6b/m0R6Od9NO9sbOiuzh4yYt4/399cf6PCoAlpWZt0UxBfCgR97fhZ8GdOHb6dVIP1H9
bsxwH8u/86Lay3KHvPbGKV5WVkheAXnBAsmzE1TS0n9F2TdyOWFn49LfayNir9oW6eJ9oFjYWBQk
WFXWjcH89b6QWslOtLP2QHa734ikvW0R767v49WKZl+6CoRCmGRyJzbhp3bf9/tIcPQdXAuO1O6M
aLfVbd7avkXUVTUhzoUWYwITtJ7yKww2Cy1rvj/fHtTSZ5rFPxCKq/UonpW2fo9f1HZxjp99F5zu
E1wI3R6hr3f9SXhtdtqWsOVdrJk/2cw2RMaPcuxyyD2kDKFDQYpIOjexIxUtFDgJ93FjXmCT+ZbK
/kb97e6WXBhcfLUkCSAG8fERCsN2avlPkfyj0r/oRbdhaHU7SWUAh3HQmW26dQ84HZJY1obwUyip
aLvrEDUkZIxOb4pbLNdbphZ+j1ixLKQ5psbk0wj6QLTggU7/D2nXtRs5siy/iAC9eS2advJUSyO9
ENJIQxZZ9J5ff4M6wJnuap4mdi8WmB1gsZ0sl5WVGRmxRiS2fLzwdNAttJXAW3PJUR2F2mGSAxwv
8TvMpY0eNY91qtzSYc9YsVM+erncCUy4A5RlJW67KBr/uI8T21wMxQKlkhvDor5q2BOzqekUntTa
VfBZCrelTIxkFwI8rBE8a65764UNA4KTuU8MQFHZ5LUtw0qjOiDZ1BeNfAfJ4SdLHSzwKUqPYLhd
K9AtrKQEzni8mfBQUy+MgQ9OSHqKlawUFtp4LT4JGvrHOnOtwWXh3EkSLjkZwBwkcHnsT9abEBaY
11K611q/VF2qEFq56bQye4sDQoMGHAraMzB/56eAaUakZFSgPiLyrWAdE3YXm2vcEBdRPaDWMy8j
3AhqjUjNnhtpwxZIlYrFPsoPUwyy6coRpKdY2uS44YaicZS1ytVFvzj245nJedwnzjJRIhnv9Cj2
8z89Sro5+ZU55tu3/CUZNgS9LaJvoRV0fSde1Dv/YxTxKBDLQLNr3CEAjgohYgSBwEmx0z/5Xfqu
uv1m2ul2kezSzl7LRS7P6197vAuLtRJtN7DXtXvrtWCPkUgomsZLV9Y2wtf10a0Z4xYxq0ahiZUi
9uPIcosAr78QTGqDYwh+au36wcTTYq3cs+TSsIx/R8gtY4dmqJbFGGEY9EA3PQM6MSROAQJdpgxu
EnyHvVchV6P1K7fD6lpyFzrTmSIOoE7zpd95G+86ydwKxzIc/bi56YYQF4ZhmxDdtOK7tl6rzs9z
eRZ2/+zev8OevcPJ7lVZVwKRgLkeVSFzWdFNiJPKzL2+oksREh5scJ5QTkS1i480q7RAvSTOYj+7
gYwUqEI3LN9R0FRHbgVevOmwxsyzuIdODHI3VAoMfm2JWE70Bm5BAZfjLCZoXn5d2as/EfrFBJ4Y
4k5iGVhAN0gwRF/GP4VvHMzv9KMNSe+ye+CXfzOi7N9uwOgETtzsSbKl48rUzgaufQB/NEV1iMcG
2ycfSfg0DkS57T3R653yudkYO2fF3HwOrpnjD2evTVM3wNwAikb7Xf5+UO8LV4nsYXNjPTjxt7Zi
cW0luYNZRI2WJgK2ThXcdmpka36PVIOEpF4fPeXPcUy960NcuuZBn4xitzp3XYmcQfC+gm1JxYr2
xd3Qe1L2h71X+YqR5Wn8a4Q79KUCYpwwr2M/KOXUg/zVZyRXkg3BzTXBgaWACWcPVSqk1pDF57OU
WRJndQn35jdaTCRjP3rBTrlp66OmQ73odwmOsOcqiUmM7q7rM/k/Dsdf09wojVrWMqVoYt8c7gP2
XesHpbFBLJiWIXgEDrXsVOVv/bn9iFtbrV9C0PAFv1kxkhqMgNaranrxP6bK/7k6T6aD83hoHi4b
i2I6wlgIHK1MWi8FMsURLNUXpt79f04BF/YgR5zS3MhxmdWQU1ZBdjaxjjDrM9S6h6ahuNj2OrOL
Yj/8iWJp15vbQfLiZDu1XpFTWwYDXPaoKLuWRf/qZP1dnfnknfj+Wq3MSptXR0wP8l6H0uauI9Yx
fBDXRHFmp3DpNP5riW/F0VD30/R8ngStksg4VtSp1Wytd3b5Jv27tHyHRa5akVn0GJBlHWXDTW66
iqBNO3XM13gffV9f2QsBpp+NhM7wOQ8/kyFx0wfWCKEJmw5XTOqK1l0wMvSHP+dKhc4Gr7SObBdX
x762D8WXWR/G1mPCrpaI9Hb9O5YP2d/v4O9W3YL0A3SccLfq23yyNa8FM8F0y0C+Lhn3qX6nx05T
1ETWnKFpyJDXcznEVY2bBBTNwbYVPsAQpz6tfNZCags48f9OD/+uiAGsVZiO6em66E0wvawGVzlY
h+7xWKsZhDTb0p70Yl8V28T6LcdvaUeo9ISE/6jEbgakcxRsi9HLSodpdMfk2zDNnakyDkpPmDm6
KV0rqyy7ypNv5i5zdEGwJENdw1eP+Tvzk8fyNt0Mbv+svkaPiS+s1QEXb4ETe9zdzZQRki2mHPtl
EE7eWJsDUcugshujD3fX1+OCpWzervD+YDoB0hy0zpwvZmnVIBuHw5GhDyLOU5um4U7snhTLKUTo
G05InD8rk6c39mSCuSx9HkMiQc8stWsE+0YDePbK1l0MC0+/ifPFBZU1oWhKzLcpbOrpTRXwWTF1
cmHylOZ3wkCp1L2jhrFy+y4u9KlhzitDoHxSywZnJgoPeeYreUwUem+UJJvucwpCfzvY94VTGDd0
TUJr6b19appzG0VfKkaMbjq/EIVXLIUQhzdpIZHolyknKx5+ye+e2PqZ/xMPrxcVSJXwj1/lElFF
YHzWjsy8a3jPfmqBi7NVFZylKDbFfiqPWzbKu7Sst1Mu26IRrWCIFp9oUDeDvg/QX+D242yFVB8h
0ILR1GgdJdQVPgy72BT2cNvdjmTluMy574uBnRjjXME0GU1Vdj2MiS5qDn3rdEZxgGikjDul3QrT
r1FfbYhYXK8To5w/EHQUr2sFPlNGywUA4lqzrWS7erbuTejlQUgZmQyztecOOeGlTldOxZI3Op3f
+etOdks21MyQa3i/oDTB54eckAOmSNxbPcL7lemdp+/a9M7fcmIrKrIqy6M5CssP+mSn4q0kViRK
b82WCMNN11M7rO5zz1wLRebjdc0w5walwRimZIThyNgO0HtBCgPK6iRpgg01vozn6+NcugRPp5Rz
cIlgaVWBl69Ps7tKzNy47e1QeQ86ZIrCCdGwc93e8ujAqY+MIdz8BQfzADZ58OrDye+0Egg4D/JW
Rb9JG8f0lWo1FzufuMvJ/GuO26+hktRpb2J4FrspCje8lZ7AWjwSxBMAZiILvfY2WzwgyCCiRIgW
euTSz7dNVWVtWgUmDEYgvFV6OkEEBEmE67N40e72c1eemOGuB5lmsqRR3Msxu48UIk2eUd637R4H
lEBFs9e+1cBTBFfPSI6+a0W2DX0tLbToWU++gbsnhsJikxbjG3rRTTfKQZKI+J1ndlG/Vl/KQ+Ho
yR2Tns1iX4MLuMnXcowXWrnnkwD+nvO5DqOOCqyVcDmLKLLuwyOE6jS0zidAC23A86VCBzd5Svob
8zF/TYqNJewpg+DaGNudHG9Sg5JafqDlW28+xekamcfKGmm8REXG2hbJF3xeKm5Y7HUteME2bfM5
JV4Wk8r0puBRSG4asduJwgR9nI6YpbTixxbP938X6YK3dwoGtetlHemzjRU5KbO7R5+tgEYW7z30
E4Ck4keJh+eyZrLclmIoU986JDEqHvLoqvQrNW6y5j2uWtIWklOZrta9rRyDJSd9apg7BlOfKIbS
j9QPkpc2+pM+3wk62YsNCccvAXQ3n4/XDS5teQX85xZQTTIoGrnTXTRjlJZZDb+hxZuxuRfTYx1q
dhGvxd1LbuTUEDcwyqYGyN4StUa0NxYUirfmy/WhLG2MUwvc6Q26UjOaGkNJNDAYJK099Tdg3u7j
zzLztG6NO3HRHBr/QFuLjJUkczOXSlRFJx5WqkE3RgkRwyBhJK1HJzC02M5bVXKUeI184hIPgycF
michyAeJ6rlade4hYkmA4IWEUhw4gH8Lfj44WuA8pBBl2pZO8qW4ttzZ22kFIbb4ajgxyzNIJVDx
FKcSZlvk5kl1H74rT6I3vYuvwr8Jb09NcSGnRNOs13sUx2IW2Hp3UAynCR91ayVM+B9DAgEwYJIy
Ohy4cAjIF7UblTldnbQiXiDC4FCZ5seKVjeyDq7zakxGAuIC6wa95s2Dmmjx7vqOnbcIf5ejhfO/
n8AFRlZtKkLaxrFvSI5aNSRqdx3k7jPzIKgrwfXS8QOC8Qf2Av52PiPZis2QiZAU8UOzNPfgz9cI
Ul9rAoWLCRrwL5nYmmiWQi/e+fY06i7HRY63iTH6XbjvyxecO2X6U35ngGyqj9A0J/Rr0rz4MxCd
3toGhdvfm5/X53VpsKdfwR2SHNQ4Ql3jvReGor7R8wKoVJGtwRkXc1/AoQKqNffBXnSLTK3eBXWM
4J1FrmKAqquTXU04CPlDgKyCZtolNHFuuuZrWM3u/Zxzfuuc2ua2TjMNvVFZCAP14T6jdB80wr7N
0106HGVx34lzVTK2h/pNLn7Tjtmj5CXdzSigzrzr6s9Rc7p4q0m7Ovew/50w+BCKeJdI8ValqR2m
wi4eEpd2m+sr8z/mDO8toHeB+eY7bHSdZVUzIlruUzdsPnPxdprAJ4oGt4BML1Gyo8iHVoVnrFwO
Sw8t9H0BpDyzRQBZd74xm8myahExkl9HKiA2zFIOphKVm1FAI9H1MS7uvhNT8xV/8s7SGdrmu35C
uQYdBG7UFNO2kKQV9zVv4cv1/zse7hnQmQEwm42IZytYH5I9NGdsPQSZThj4QfgR9KZrhGswqMWo
6HQS55GfjKwrQUchplg8Uwp3oBKwNRAGGwqeqy11QiV3IqAj9elmgO5A/E/ZM+fYGD3iM04JbZgQ
bDk3znTA5/se7xB1GFpXzrXME5JIcJJY/6dEH/8xNffVobEUlzs3TgF0uLnVWHOqKiUN6u+0cyBc
7oqd7obZSgS2tDOBmpihiGj0RKH2fFzIsJb6GEeJrwRRDVlqQGxpX1Onzaa1x+OaKc4vqtkIQEsK
oZASPEGbBM9hN0lC0Fen5loyZ9FBnQyLlwwR20QI5FhnvlhUTHEbs2oYCa3aaL2KdlN5G0wSWvr2
goZcli32ilqQnvbBfd1PkuYmCIOoW+gyVbaQN0ukXToZYXtoLBkqRDKN8fdQyZTSbntDSB+NMKfV
H0mMSuQRdXnYjIEW50TLKn08gGanBrGQPtTlthKLurK7TqwbCIhGuWnjGIGleuW+XXB0hoUeGvS3
QOgKvZpceNiHlcpKqWj8ktTHiUROcvMatGTa2xp40Vbis8tY9NwYt4dok4EL2soaf7THkYAQ5r0Z
iWb/Yx96boXbPjN3gWUEsDJ40XP0ska7fBkNnf78haaH1Fe6GDZ542u16goTpDU6ewp8QGtadeUN
uYQgmonPfwjIwd7BK5ZYY8poKSsJ4tnS/ZxI6XzXNiW/Q7sisb2WE14Ki2aOTbwS0MoFp83dPuWU
MLjjhvmV+SXp1d5AxBCoQQS8i+gL+XcNJtNIQGGATTftmN321FWT56wPvF75HgQ/0L4sWn9dv6cu
Nw2o0dA1LwFvDgp4vnSXWT1rhiJMfRUdvLIgkkzMPJ2NrlV40I0jRf923eDS/QGLMzenPtdFLC5o
QVhf1KNAU7/xGolkTifY5Fv5mI6tn65JRSwaA+kY9H0Ap0V/EndDxm0KAleQ2/sIePx005ake2F7
O72P9+VK2+iCXwXC5q8p7r7II9iSQe7hNwzBU2Qa31ERfWhSunYxLW6kU0vzl5zcwFofBGhbhqVx
3yfbNt+gThSMRyXPocy2zYXbzBWQqtDcAArUL6b4qvXbuHPi4riylEubB3cVJI3AtD9L0J1/CHQ0
C6NIy9QfqttBdpPBZuLgWj31jvKv6qks3ewxzBy02KfiSBjYlGQSDRstf7r+IZdOY+bb+/sdXFRQ
GeUUl0Ke+mkKDqPRkcoDyvcA/oT59rqleRG5iOvMEref9CLT+96Cpcyjj/kq48NCQHf289weMkI6
jlmACaWjbeROXG3i5DlmZDxk3+VnHpHuG/pisS2+jtvsaN71WPi1F81SXXvuB0HfJ8gL0ajIefiG
qZHS6Q22V/BQ7XTzrmjtwRFrYoF0/63qbKn/3byEwz6rSK24eftQdkQCKzxSAdlqR8HisQLcUgE1
JfQVLG5t02zqmFzia9r9wArcBW+dcEhNlAnHYtsIByA2Iu1N1e+HtvHSriZMoHstWiExWSpcQvfc
Mue2UQ1EgdxWb6ZkECSlS/0XSf2YspyYJhgPOhciq2nsyGCvknxVeEOjeK+shRGLKwKmXMS8UEec
W2XPz9lQBmVlggzfT5/QkOvu1N30WW7oJt0Zj517tDaNLX5ajniXb+vDmiTx0pb/a/wiHS1GXZUV
6pT6hZkAR1IfUnG18WFeRP5YzZmCmVoEKhM8tYrGxtqgiYgtN+31wmaqV6MUdRPptvZSHa2INAZo
rlbu/5981TWrXHSmoYW0qsR5ZE7n9G7m0IQwr7lX7WAkA2md5EHYK+7brrnXbobnTfbU3UEFY6v9
yR3U55/o54pzWdrrp9PARXARhNdrM8cHaUTe1x+F9xnZtR1/3ZboB+mc1tV8a9vbwXe5fcwPFr6x
OghPv2vHcMONdTQhfEZ3zTa8ZeQN0fZGwv83EWPTPseErczeBZ8n3kd4g/1dM25TNnnZhHKHj2Vo
9EHS85HqNvMbW3DkV1d60tx2G9yJr+2usVec8OW1A5w5SK1m3DxK0nwFQq5LI1YhceUzUNYpYgI5
LQ8F/RbuCTnQACn56+ty6ZVnLnHIaYEtEBAOPoovlCTrygpRvHnEQLvdbwBoq5fUWcuOL2QjDQtg
LTQdQHJlVug+P+dar5op+hdhiO4iwD/aJ0u+6XvQTA2FIyS7skUT9wo/xBxunR8C2LRQs0QuGdKE
PBtObXUhJAgQcKuxdpBi9FNb0VfVKV4nF3+uz+OlJ5nlByB7MVOWo+eO297BkKrUBPDND2vxBtx2
eOfSzXUTl5HAuQluU5pxnxX6WDa+0Q8eqwtUYLeQqqWmBATTyp2wMhy+WysbE73VKGxBQvYpZIkH
8dOVYuSaCW5DiIUe5xKIwJBJrYgWaqCmfb0+YZdnaX5vzYui4E9L4SxEdZCXncawJsUYEBmtc/VM
E0NzR2O5G5f9H0usVgpraza5Kx1oKFUMQBjnp+BNU0D4PpohydIH+BPSdkBCqdvrg1yaxtNnOPfk
iJXYyNQM06hNo+6ORqwRPDN/XTeydJD+GrnwSn1SAHA2zV6i/g21A1Iz7yg0a3oAy1YM4B4hIYOD
xAWgkgrROUphZRoEJy02FDy+kKX7bMBT/G/G89fSPKknrwzLiuIhl5vGzzMrI4EcPlEpOwB39CKU
+T9+O2EXzioys8YRnoTcqLSmGZJYG5G6KEMni4DGkz4nXPvXR7ScjkHsBikrILJR1T0fUg8MfSFN
MBNVt2ENULZcuYKV7QqTEgPyyEZ4FwWKnYfKL62Y3CEc3q5/weUFj3HOARyarUFhw2uS0TAFSUcm
Nj5L3nIoDKnsJozW4MVrRubjd7JwepvrVQqmeD+yBC/qowMT+odUoCuneAHYCE3LWX9xRuzPvADn
doLQElqoX2ODpN8BchcglLGB2BLR1FlBBDlJCZu+5T5H7SdF34Abd6nb5qhH5PG9luS2jEdOSZ+L
KVo57guhyfmXcTMAtEpJ28qAU8MzxREqJ3iqAHT/E0xuemdsewmoYMc4Gnda5+lfpm8GNdFUfy1y
vryM8BmoqeMVBSp4lGrPJ6ht1MwMhg7NfYllR/LDIEsHlu5HsPrqq0W32Wme3+NzphrvNYCi52oi
N2ZBELSxVot2RiNPlIzprko+csvV3sPyA68oAqSnkH6DTWjl7F4611kHAQQRiNzBf8sTYpvFAJIQ
Ay2MkfGu6Ycq+bx+ZhaiIhiY+QlAT2LMzPbn01i16pQzNe78pu47nUB/TZRuuwSV/pu0NS26wd+t
T0kwW8VRU3MyiJ6UxlYWgNNyrn/L5dFCAz1qfXPUie5QvgIuJlOYmEE0+EhSS9QBC4e4jUcdimyy
qa7xTVy6ehiTISMyh50z68z5uFshlUK5zAZfYGynptAeLyT4jCEe8DrJ1oKzxaFBUhD8ACi8wxuf
WwuGKW/Nuhh8wFzE/agH+t0AjuqdbIjxSqJ60RRYicDKjAwgok/OFNUhD6t2GNgI6ir0prKtrOXK
QQnQbHh9wRbnEEwaECTBjWz8gJlOfCEUeroyCuTBj3MKLRR5GyWFhkaIwW21cXKvG1tIKM+8UsiD
AQoyN11wc4jKe494rRh9cRCsByvU6w6yHSGYrUAoZEG2wxiL5AHnmNlJGFYQKGmMak9Lg30WbYdX
hZEHbCCQr22OCU3F4Hj9Ay9nA9+HsjxeMzLaRnkouiKFbBoGfJ8+ag3IZGULEP++dCPFmOxCENbQ
pgv2kHUFtTMeasBE8tIsxhQaQqkIo1+iteuAfvxxr8PKrslr+iyqffmPw2UwB+CRDBajmSKSi8iv
z9XlJj3/LS4wRjJChlaIirl6VD6Tnf56/ecXMtPnv895NZC7hIFA8ftyZCfvySHywapP0A5WHFMQ
Ka+1tV+QyYJk/Wxu+BArjZU2UWDPim5Yc2D1RnqN9feh2gxAjZrq0wAGwoaADjuObJTrSA8Rt+ir
VNe6+RdSaedfwvm1qdC1sBgU9NmGrtIe9A+9uJWR+ik/Yq/MbDHTCNtY7f3HyozPuMnzG/Lc7rzi
J77AklVhQp1g9FvrV1E6VbKtJy8NPFStX8PfbHPd3NLeRw/jDJiV5scu5+SUDqK+aZ1NPk1k1OFz
OgJlHdxbtAxIJ+fVSjpmcT9BGhHofDSagO+CW19aN2zERTn5rSI7Ov1OKCmfg93bJG3bzrSZS03v
+gjndeLnE6yeKI8D6IMrg4s4RkuqqdKLEx4Ieu3FYlx4o9GsJUXmX7lmhZvHkllRMPTd5JtVbldS
sMmLTXuL7n8SHExrjdB89tAX1qCmBf0FME1hic73CGtYFkuFNfmWGaZ3Il4MhDVGuZOEWtnUau53
cZzv/sU8ntjkVq6Tqr6Hu4ZNsYsBFyqGTVrm5vbfWEExHskXYFovutUQdTdGQ1FplNXmlpnTrx6o
pRUjS5t+phm0UO5GJMg7/CGBABskA0RfbobwNpQMTw6UJ2aYmTNSTV2ZuCUXDW8P5BXecqAl5q5b
pMqEPChS0Z8gyQxlgrb5jWnO7rSsLd3rs7cQhILaDFmrmdgQXIq8MGPYqZNaB+bkAwCpQNchYyjb
1rmtWuZoZ4kYvnQNalxGD13gEmJBe6O39JW4aXF2UadVEMfgX3zcNLeoSEaPoviEHN0+TiCvSZV2
dBKU5O1oMr+uj3nxfJvA4wKlBcEmi9uXUyKngxGAYA3qZrU3pZJIzKoQVhzXkhV0FBioiM8Mp7zo
iZYKcqn1kejnBtSFk6QkrdU+/fORnNrgfYjVCgZl2PtJKkiEdk1od9Za3WyhLPujrgTaVAg6WYhv
z32HkRgZtI8GWEG2eI++2/pgmKO1C4axeWpFID4SE/q7VQiGbqZWQJqGo06kIBzdEpBvV6OC5fU1
1PukcpycVtDpc1io0GFkI13p6Vo6OmCDQf4cjYkm1ArOvxVl2zKzUlkEEjQInATXk981oH5qY5b4
1yd/2RSk1wBtAuUpz6ArxHIW1lB09GuhHW2ZRd0xr02VaCNQB9dNLe4lUwdNIRqDUZngYrZB0yhl
tYK9JLbh3RTHk6vKjfhvdtOJFe6OaKpUMSg8ti+brepFUDvc6WxVGmxx2kD/D/ZfPK6RMzpfIVNm
Q5fooeSD4wJcnB1QhMUkx3dITq1x+y+0dGDn/rWlzZHTSWRUqAB8xIIp+ilyC6g2mFXW3UjDmPfb
UJnE9qYbqTISoZ46SLdBHXncKtQSayIZU43yMNNaJMsYCEZEqtUhaSoNTdC5GqNl4foKL8+KARJW
EVp+EPQ7/9JWzFuhkQIRrXJJsZcaQ/s1in39GLS5tZLenyeYDwUg7gpIH94vwEpzRwTgOKNorEQC
zlE+DpP2WZXyU6T5oYRWEETPM46hWQmploYH2qn5jpml+3h6oSpSp3KoYbOviogIWtniWRZFHgr1
a6pIS5EOaMEtSCBAt/vibTYiHOikvJD8KM4IPTQ6dDrdrvaqfiUmWDqUp4bm/36yuYIgSOTYzOeN
nD2kEbUhZrmSglq4GHE9ASSAzBeIZXma416dH93zrgjrcJ819SYGzwfR+hQgiuP1DbgUZ6MaCJcJ
Th1oc5jccMauiqyhw3BEsJ7bctg5ehOpHh2q4c5UoVnY0Ly/aSoVVWTNvNVbc3xNBaVYmdWFHhAk
TsC2hVgVewVadOfTWjB0UYcQDEBJXidhzm4HFV368ktlMoJeA7vcqw2ofkLZ6YvokI76Xc1aFyqM
92me74QsHFaO5sJ5Ofsg7vorqtwSenk+L5Gtq9STWX4IMAvt2JOkH8EofKOuwYEX9tZcvcTo4Q7w
xuJcsTkUqhjRGjbD1FHjBzFb6xpfHtVfC1wQBIVBy2oqWIAUX+AxVI+swYc4+7HqKiQz6GMxBDel
1a8l19dGxm2zCQneglWNBIW9Lz15Fe5CC7mkaXyGFvkmjymSRE4xUttSShe9tXdJTqi1QsW6UC/B
5EJcEYIbCLMtldtj2ZQhphbgI4AAUoCJKITehtiTnUEzruizFGnIYB/rDbSUB51ksXKjDGsM2PO2
4dzw2Tdw28qocaNAZUbyqz5pP0RBxMsv67r2degQKU2g/b7pk052phRCv9fP+qJbORk+dwXrkCqS
6Dx8A30Jgvkb0autGp8TW0srLzuVv5b4C7isyjgEeBk+0mcBiWMi3CGNHb+Uz/29+rnGoLJwy2BK
wY+FQhQ0ky4S6gGlEQTuJV9vblTFF2pPHVcycQu3y5kJ7th0nczY2JfwTvpvjAh8g3L6EfYmrrPd
v1mkv4PhDkqT9lqv6zgoKZSfpnSrmZBK1vN7tqqru7wT/1riAgLEnGMRinAFLTK1ZbKrUk+vVVtR
v2VULIWodyQJIubKw5Sk3mBuig6LR51KHb2x01/VVPnWqPh1ffiL/ulkLec9fHK7SnibSamGiTal
t4g6YlAQddr39L0W7jPpXolWQuylhzBqmEix6mBoRvchZzBrYxojR4G4oSMV9ir0hIsP/SuViQlU
TPFUr0Eul73QiUXOC6X5JI5Q45TQtRO4RVlCdM3aFMkjHcONKnxASLlv5U2RQ2q27l60ZsUVL3ri
E/OcA2rTcoz0oJ3hfVa1iUwpJnVYxu71dVyKwTGvwMeAF3/GXnL72MgHUOdlMKObtnzcqTj9E8i6
bmSCbA1oNuy1Z8ziET0xyG3nRgDNt2Di4KhQEhlZRVpTdgXpLS0ip5l+XR/eoss5McbtmrBtCjpZ
WMMiL97rFhrfZixBeJSxNcncxQNxYonbLb0xGv04wNKkNW6qPSamWynbWr+xRrsoJhvJKPv62C5w
hGj/1UCwKKJ6hkIoqlrnZ5CVFNS/TTAdtfupJUHgmvspJ8xnN912+iWUm/rF3OmOBNiqrd/Wt7G6
GcCqqQG7uzHrfZMQs3BfIi8Fvuex3V7/Ot5r/XwcInxwO6MlU7roLMoH0WC0E49BqVd235WFnUuQ
WCmKSCDyAH+RTC14hgZhNWe2ZBoIf1TfRETlqsxFZ9ZUJogUevEYxUR+BH3/UMvkY/w09lWysSSP
qvbwZ9iAvRU8J80dfY7oyhuO33bz4MGvayjQmAFUgQd8qHJZJQk1xCPTWA/xq3Qkcgl+2CLoopV7
6KL4N9tC1ekHEokUEN8vJuKxFg11Lh6dnLyX5P1X677XvwqyLzbXV/SnlH8aEvGWuJNbt6g4KGIq
HlPSORpJSE7mv+EN7oRbfWMR1RbtkiiOhz7KfUYeIExCSfs8On+uf8lFyov/Eu5YU2ZkOmgixeOv
/OcjbiWy2zyQya6dm31sZ/bKQ+8Cc8Ib5E43pC/KJlP+Y7BxDOKgs9gp7Xl8nRvatt07/cq75sIz
8zbnbX5yxcZ1KCthi4U93Hqfn9bdZh86tkj87drgZj9xbV1n13ZiiPZG2w7lbKjznOkApo+dnTrd
rfO4smz8lTaPCBVxoJDwh4hU8rkhLU4Ls4PszDEnIbXfo8qtXqcnPCH0gNioU7XOV/x93eaSL0Bt
SoQbAJj8Al7A4iCXq3oQj54m2NKTMNn7R/Ro/P+McCulQwxAKxmMsB3A0TcWTgXKicRyrpu5qKXO
83c6GG6hmCHUwPLAp5aql7+yN3VnvsTWY3RfktJw2SHPiYE8R4yGRzcyiPpvNgoSdgCgACw3ZzrP
16/PrUpJx146OuhMDUiiklLFFe6Zv+6OdrImN7O0W1AwwgMbsAYRPWLn1vSyNM0+UMejkEs7JLWl
VPSuT+hPgobf+acmuAGVhp5qE3S5jhMoT8hL8vHuScTbVYeOTE8NQUbjVm1JRu7c7fYRALOvFfvz
TXTNPufH8kRAwifGEM2jBgp24rw/UzffmA7dJP0eT1sC57IV4FsCV/tqV7bt2gRzTk2Uhj5lpjYe
C4Yckp6DGbJmKzbmEVwbIXc06gLHsq+M8SiHXlQ3rijuzKL06qB8vj6Xi4bMGQ8GoDzS19zZ0KpI
Uyclno5SdMTjwGr+5JOnrpX+lKUVA2hdQbfIrKWmcyuGas6Q5ia63l4UgntA+jXav6pfzq97iTwP
JLWlkDz1b9R23YLYERqo/GP9YK+57Hlf8rN6+hXcypUJqNmrWBiPRvEYabeCfujjlehyaT5PTXAL
x6iEBrsMC6fifZMYkF5CLq1qbyYkI66v3EUWYnZrQDBDHAZVVRD9cUvXUEXOh4xOx3in/Uq30gFs
JPEn6CQK1KvIWrfLYth8Ys7gqg5a2ZtRkmDyOlAp2YfbIXIGx8ucXW5vDPvG7R33+Bbcv/5GwOa6
H/5jS/4x/ws3ZL4nFxzBYapO0XSUx9vS6Ajk1UTTCXNoK7YS0eoPaCkLCV2b6XlfXOwbsLH/yC7B
q3L+Tp26BBWffDrSBn4mtg5dfMSJNOixR2HZ0m6H7L0zn8vkU647yE3SP4BtQXzym6Ylkaw/KwvP
I2N+ZmH+A9xPKNzzLblVOmWiDG2DYxh6aKnpJkfa9GhxI5LmmOXmurWFDa3PAs8QcUYBUuTLypkl
BQJ0tMRjppspyNzMF82koGZpYycWxzVuxQXfCogyWoUQmSMq5hUXlf8j7buWG0eCLb8IEfDmtQqO
TiRFQe4FIalb8N7j6/dAG3eGhLBE3Nnul4nuaSXKZWVlnjynFFQIIFajM0BKQU/rwDOCSnu7P6Sl
2H9qSYKkI/CTQD/MDqkA9H3I+vzoxAw6oRK8pfMHrsH01QYKok8SSBzAAAwFzNqIvZIWWqlnqqrL
Wq6vfMni7E6BHS7qSSRmdqhYYNijiFNHJ3mQn72CcmazVcpdZobjxiX+A1KLHdX2EciS1wrgv4jr
sINkblIrRSJUkH+hY5U4juWwaFin9T56/pLFL0Et4gZARuojCWpr7E5+BZqSSLzUQbsBDbhVQA1e
eW0kUiU1VQO7cPWk/ih8tJ9432C8J+xKTvvn0Tk7eghA0d461Uym4gmO5lWQPY5yzEdiPzri4fDK
4am2Q8TRf/UmXsIxouCs1NMHj/KEXjz9/LyyPAsn7dr6T3btyjry2JxQpcPo9NW2eewUkigvLGP2
wjmo0FMITYYVgwv3pAwHM5GlTPkJZdovVwbTTG3blpNHx4UAqALwvacZbuAaQ/TAMgS8/gfw323Z
p4Q3eMD0V6wv3I8yOgOAu5uA6diOt9ZDmQ0aCPWit39bGa+9qWeDFTMGDTG7etuRNcj04upeG5xd
yOOQjr0qeazTFxLJUQSsO5q1cGWR3n82EVDwMS1BU5i3X55n5fkDwx0ZQZfxcpatTrTKwECXM+SF
qLcGhl3w+YDuTH0ACpgPlDn5lpylTM0kNT6NI+8o0skfVfS/zLpPBxARFxqUkeuRUQ69ne6ydkOt
bHEAEwKWztHWnP45du6v6VL24cbIbE2j2G9qmYcRNFHpPM1osE0sXNky1c3RzPdgQN2bnUxRecSG
qi24gOLib9ldegjMtezWr+Twz5A1lEBZgUcoOL/ABS5voWuXs46niF9hExh8tUGlyGDib9F9kjsz
ZP42galwHUnXFDJ+IVkn4xM+AzUy0MfxcxSNkqV9KIwF63Tgd+6b14CwDUtZKJ7E26YfCZJOxE85
M/NHwuTP8RqQfukhKoPJSmYh6SejGDzb7k08goPBx1q44aWRX/P8LFvNs+pRYAbEJ/EioFVArFg6
VFblkzHV6+Yo/K8lXadpQEMamjNQJUQb4eSDrnwM/jqXg1hmHV4mAnsqnktNDzaVr4ulDsj3/f23
5FJwhCDeOGlnqfM+F0WtRrGLPc7hoCwV4BwBsNJUKy/saQ/PL4lrI7NLYigKkNG3MKJVVi8/h4Bk
4V5vX+8P5Vct5f9O3D9jmbeTACdWAZTMYP8MClW0t7p9TsKd759V6RD3RosYjNvct7k4fVOMB0Yr
zOCcOjLrFY6JR59zBN7QHqDOfP/Hiys/fz6kOipaqCJkvCN4HjBAFSsGZ7TSQA7aY0H7RgJvnMgN
w3T8ANdPcmFkZNaJ13qQGwiRhEBPnNbiZhK9IAAabshjI5TcPiadhsyOkTaRtu+FrMINBgZ00OXX
Dd7KI4dXIhrQihSMNZCH942kY6I/fRI37z4w0x3pyxE3ApKVKKqoUMEWaDqCRoqm3gCsfQBB3dTi
pLaraY73K1SDUOzB/5Mn0pFtEZwYiRCLzxmXqqI+oIu6IokU1JmVD6NvhvIoxcSVCua17Mq+N+9P
6vI++XfR5k264FNMoAyJRdPrCpktxU6siexzpANq4Svh+VIuBu0h/+yQn5f31WlmO2EomDbknHLP
6WZFWz3ejGZgq39NntbH8REVqYdhr5qs7u9+mAVWCm6/2vd+jsXVF8zSkxDVGGSpmPYoe1IZA6RE
bXWUhH0RAwJ38ljos9pqqupxabLFqyhrkOpKddE9D74Z1a2RqictXtNenEL4Xy7h6qOmh8bVtPiZ
xBcZ8HhOXBnwPCwqSe4L6sD2/bVeihKuZ386X1dmhqoec5SZOccbUFvdoyu11SwBScykWjmqi+E6
5ADRSIx4+PdDTBvlNo05LLREpJYGKBjsgud201gJPGpIij27F22f8Ha8Dc/dJ2g5iqmYsZpfn1CZ
v2f23++YzWyU+2nGugnnJK1en+pc73fqHg2LBlXLl/uzu5TLB5YZ+HcJWSPw585ssX7cN0OWcg47
GLLlxTbXohyma2fvdet+VUcUCJPLypIuxijXRmdr6o4ATA5yxjn+BmFZBenoaYpLj1S6emwdEF3G
kXF/oIsXGBCEgIoDco8A/HYb8Z4P8Fmdc0io8tss1ZvK4NfaqRdPxJWNWfDheXkF/QzYYATKnuXU
YFMnw7sW7XUrce3ipQIqWVxXkxDoHB6DNUulCnLKjhpbbvyJLlM2Wwkrphv91yYE/TWY2RDNsPMJ
q7OxE3q8F50sM4oYtLigWtjnALSepH4TSCtnb83abOoG32tiSKjDx7pWrxD+6E4ZtqimlzW+gEV/
cjWuaRGv/Ak71hFYWmBJjfUaMbB/AnShbT/ByXV/xy3tBpC5grqBAzcLugtvDfHl4Pk14iYn+I48
AjWbgHDhW8b2hFvjVl28D69tzQaVIenapU3JO+ORRTShBYThvoROoVpGs2O5zdcSdksb8NrgtJ5X
syg3gaQMGgxGYkvC1Bak1/jv/flb2hJXJubZUHWE/J3gwgQa1RNj3L+3u/QZtCX+SgJk0RtdG5qB
5POubwfJgyGpGDcMFD798dnlO1J+jFizwkPb7wUt635D+kBe2fdrK6fMngpqn3ltnKW842vb0dWx
eFWKDULSc0qDfOVMrw51Fki4Wl9VLY+hVqUZ1zSLN15+Yqptvg+yx5EFXV1tBo1d5Sved/GaQYEO
BIccUnBoiLrdL2IlFgkfV7yT+HSc0ju6quieaJf5sX+KTSnd9LVnqLkeo7pkjt1aFnC6xubeTIGA
MSDyeCiBg+DWPl9ljIszikxcTcv6kuZ00HsqGUK25UKLlfeVuOlFHT3KwcrLaakwAwqPf03PjgrD
D2Vd48XqSF9mZEvmuMHxLPcMGfXYNBnqprSgUU7djXIWbVDaxVt+x7OEx28wFFjifoTMLPIG94/X
0oX472eBrfB2RsBblnSoe7AOSlIEmf2zsjLnS+cXtMgAyYro1wfi5NaAxxRAAncl5wCVOljAUHU5
6X3qPSHruhIgL+YdpsYdYBEnBLg4W94hk+rYE3vEojr36eoPNd2iOHl26f8W/TxF4j+aEAD/opP1
50Ou/F4/QEHd6zjOAagJKFvb1TK95yujayO9LAsS1Kc4X+NlW8ymg+QZYH7gujnAYm+nMncVth3A
puNodkJG/0EbjOokPbskORnRZZft1mL7pcoXpG3AD4CISZvIt24ttoLQjkOkcU5EduX+0FmxQgqT
evqaOt+iZ8CcorkUj1mw3c08Q9GXke8XLucEw3vH/GWUTef9katNauRWGVLe11nWKEsavIXdruBW
LumlTXptfTZORqwGzc0m6/IOvKHiR+G9ROqm9I4S0sJrkk9LLwy0KiIvhK5JpH/n8pN9UOGvhoB3
BisaKQ9hLY0U46uQGhxYkKsIiSKjPKSRnXxVhXERYyNDxizLbQkNt3rvfaceMETj231XsOAcgQab
yBxRDQGl5OwCrEZO4DKVGxwNr/ixCEwtXqvoL53QGxuze64ZklbmU9hgKtHsmMQUGXEvV07X2OBK
Db0D2Jv8EnDorDMzSDNCTeb+IFe/YHb3Qcybb8YIkIpsQMWrtUoQh8bgVO4RnXHMrna9XVsIJHNr
UoErTdSSTVGtwO8WZxqiKPJE7oS3yGy7gdal6pueHZxBaN97VwE6OlxZTH4ax+yqU5GC/cfGLO5U
lSwH/StmGvqVVrj3N/6mMt6PHsFvC6qbj8gubcSjTN62l4aspYCXCg4wjzomcDE/J+vWc4SNxPVx
D+zG6+H904PcNUMTq7YjagEz4uDeJR2pbN86r6FOp7n7Pe5/DM8LfUMNCBAg2oPTjFYlPyjNR5e+
xmtqWGtWZmcFZJRZ15bYRXUCUmOtaE5VotpjiJwb2zDm/T37/5hMDSntqaMbTeS3k5n7/zOZDa31
w+GYmpUVQHLwkWA231TSbArzcv6zVjRd2qZ4+AHwBh5EMKxOXvPqloP+sjS0oINxOHkbeY/QfVk5
jD+Obr5YVxbmwT0n9GGJrBaqsqQbKLrCrBYo0eMTNmcMoLd20A49rclXAkU8jwRgxeaNfuPTJ9RV
/r4QZltbEuUo0usUWqjdauV24V7Am+2fGZhXUZi4lrw0wPcBx4n8IrJ+sRmamZUd3JO7SahlPDih
EZmllZixgfwt7QhjpuD6PN/fAks38c2XzLZAonYaEDXj6ADKit6KgLynenYYH4bwv2y26zHPHKSs
lFxVaCgEQzMPSRlMOoasbnyQqALv9eahSHlBlNjtUmuNO/UnGLy3H2bBYgRvAu3rH9vvT5DUJGDI
Jv4mIQg7CBa9J6cvyFAbLantv/uXnJTkglQvjQ+eXu1WAWiLlwUqOByIvAABQUvQ7QkQxUqA8MQ4
YC7Kpyyys7Oqd+UDmoMSjtOBzgC7YARK6s3Kai+Uw9Vru7NoKJWlBoT4sMtboIh7rf66GqGJaev/
n3YmN3d1wtugEzovgp2I1Ca71aWRUKcjf1bMLHlL6PGgIRiFSLy7ZsNpXSHgC7ljYUb6Oh6fCmvj
QQRFH59BFd4R8OGuvLYWj8u1xdnARm/qDe1gschPKTidCpF2MdKJG0j77P2DJj2AYnNllEuLhogO
nQ7gdgKGZ3bjMugVLCC/wjqHVkfq7z2ILG+jyaSJ6Brz7lK+QL22NXvpBMgLQ513wLOtIYfXTtUz
qowHHZp7xv1R/dRQ5kdSwYhAUoCQENHK7RZR/cHVio4DfJ9VaWMVyh5caydum2ws8uiRkZiVSb/T
g+qBnei8E56exYdnTYeod0fWVnU6br+/BW8vdJ+jjW5+t4fVOKaciFEfwlfvrFBuS2vLxw76xuFf
2bQ/4n73jM2u+E6JXeiUTMu5G83Pd/O9sTpL3ZrYuo+PGm1JvDs9/TVejI+CvoAtyompHRua7l3W
35tL+H4VCVgw7+D1h3bu2QnqejWKNRDfOXUrprshSvRSi1Ws+SgbFZo2thLf+Lo29tmRZTxcVu6g
7KJUzp4DOWU3EkpzVsiOygMkyGL8M2iwCqOoHCv8IkHjaSsebDFkUcHTh7exBG4dbfbBzBj4+ci4
U15Bdy2FJSL4uVk9tHXcjdrmnH1+M7q9kzYNUeka3GU6afOlA9UjOt+n+PcXjr9Ic9Xv0MPvVKMx
cp8C9zSA8ZPk0rBy5tcMTRv2yn+qYSL4LpL9Tqs472KT06A955jQfE3XczGcvx7SbD5DWcgwJKRR
lJTorzvEIw1qv0b55qtEMpBTkdDwclJ3OYXm4B/7+b4XWEo9gJcV1NtT3eT3ciYleGGg2M45eemh
VewgCX/FMCJNEFCR+XaZkrIMFdsCFUdSgYDCMyJxfLr/EYt7CvkBUD6ibA1c9syp12nuxmpUc07q
WdFuJNrHS2VatUdOlmF4bw/b7Vl5g9fh8pU4lVu4wCbWK5TGJmEc7KnZOoOoQBlLoAebbUQOSLt0
xjhgvkskmM7CqSEr4d7Sck+99Ui7TJOu/sAJrjZWH6kxpOYw3zvBJ1lPXsrvFO1DOXkgKIWkVNOL
XUqFzbNt35/khYhXQ5IODw3g2zT0a92OtOjhf4SSBwq1M7X0vfC+6m4fs6RB64YQ6i2/Vh+ZNu7s
rN4YnB0hiU8ltUeHhRN+cdlB4UpdVtfQfgvHFA9tjpVFPK3lX5Ql4PNh5KyAjaQ9DK0x0mAE5HWF
MH4JdHRjZbY9RRAb5X4AK2NFve0xOEc2pNoJ98VrHhF12cadaCfdM5sbK9tl6XhOmQSk6MAHy+Oa
uF21QPbFQGvhbdU0IJ560bh9lhhJZABZUvSNXjIF6f8qMhkYGldO9nl/0ywMHc6BA9QLCFtEy9Js
EYNc5JJ2rHmAR/mz8jVBMSLD4pQH9tUNiA0UQmW4xprw6gIg4tbszCmOos+kagazECSVB0/nU6Dq
DpqpdnYJdeUgJrliajo+IYHi0COLPIeki/v2WYv0olyJTn77CHwMyDZYjH8ikpudnNbrqghvWR7h
3yYg/m6taDP9+9uDcvvzZ3OMFLrQxc2IwQKKLisbMfApUotUGndpeRFlhrLVQQv1Ythk46Fu1/bY
74N6a3822UhC9G0yjY8HhdFLf6qkJzfS3eQxcj/Gj0g+Kh1V/mRkIACwruyv36H1re3Z0cqVoRUK
CWOPY4qaVVvlBEKi/UtR2SWA0oZYrZUSpgD612yDrQwkb+hd/qVQ1/D1EEkFcu1CVMeAa7JtohCl
idGbq3SyeIlcEF01FbQPi3YcJdqlviSQuIxkmYgFC2xhm4BT0+wLNdiNSZTnZPC7/jMau+EjY5Px
T6Z4RWLcn6jfjg7zdPXVs2fBOAQxr8lACJWiT9hKtgUAtyN/J/WQS1HjFWsLOwL9MBNwdwJ7Qurq
1utwXJ2rGfrwnEB6EYuNGj4ljXl/QL+vI1ALgpwR2GUZTSFzXEoTq52QDu2EgUkAZ4RUa1FtGD/S
lfxZiPUuTmiWraVAppM0W3tRAXqVUxE7AiY1m0VFA9NeA7ZIZ4zK0PKT+KNv/TV+v4WYAkk1fhI0
QZc86ASntby64tNOTDw38HlHroDvj7dVSQLx0Pg8ULKu2bYF+BTKUVcbM0hey9hqknOSFkQKv9aw
VQvFF3wK6EoFXCHaJJx7+ymgoWvkqE14xz3kT9Dr1iVjE2zzXaUbKhmNVCTC0/11XShBw+QE+UZD
HC6NeUqA8dUB1H8o1Q1n0FMgN5xQUeceevoQ6dJ/iN+QhUavPyqQkDjAwt4OEI8mBdR0MUAEMW4i
wBjzP+wHTxMaUJUjkBpsXmX84WP3ElorA13awXi0AQXM8WhJnc9tMMiMyyD4cPwMAmXwnYHtbuqd
8lAjeburje3fYjORG+PpuLlvesGFwRX8Y/nn9rzaYOj4TWKPzwWHayPK5BbbkQS04rkxxrrrr/iC
hRcqqq5X1mYhCMOPXcaA1dphv3O9eBD0jbdNKBqN3WNpiOg8dJFArKGrSoq1etriUbq2PUuO1uoo
Jm4E2/mpr0ljpbq3E9DOSVnfoExHmh3mlyYv/yHlczvo2Z1fI4JvIgWGlVyPPkQaH6V+L1H2CQFG
HK4EGAtJH1hDBwM87tSHOOc5TWsk11StB0Kl3/UtqDrJH08yc00HOLrzP8ZqDRKz5OCvDM65cfmR
00YfnEUOpKxA4trzhEccuwd7grTt9h/uyzbGG2Tt9b5mdbaTkOju6wJy4U6f7NmUVo3VyP9pZGAk
AU8znDxySbcOAYRsTR2FAvA2/HPNiBuBG/UaDDYS7xQCJCE2Cau+c+l3BW4z3uRDm3HtrqL3D+iC
a4C21AQ1xS0KfuqZ2439KMvZIBWcjvab+LPZeCbmcy12mjb/7Da7tjJfxDzrQUDJw4p4SIj43uuN
xb0Xr9kGZfy1BP4C8QXuezxcJwYFdeqzu51X12f8xJdhTCK9+VoHptxt+wHNJ/TM2Byq3EZEcj1D
z9+TvOKBFtzdjenZfdpXI8RTJJiO0Haj0SA4CVs3I92nn62s29LldWNqtntAEcbGDPSVnR0gH+ez
cskQ/1HxC1XNVQjGwmlA5wgeV/Ik1IBE7O2MNrzsZZqQCU5ppk88NRP7MbAqnTWN7A3rp9/fkksv
uRtz0+dcXRqDMLjK4GJoul7qB+XVM6qUunv22FxsSZee7PGyYnFxf4oT1BrQFhZY1luLksoVeZQ2
guMmIem2rWDw6iH8DM4g7iHiqS0f2XFfpdnaSBf3y6Q1BB8A1MOcxK8Jkefqoo539Fd+O+IVEdIH
aA473QU5nfPaOi7gv6b0ERy0yOIXyMZvh1mrUTNA7h6Yj8TIWR3KNy504WM2Rn9hZHixqqP5F3Ow
z/OAgC2b+MKZUxAb+Z3RDg4X7/xxG2c8BZFYDXxGvo94XfEvHUfFksrvgo+Xn862f2KUONZI+xfP
NYcCgDZVoJGAnh0uPweguZMa3nkGlyZp7U1EW5uF38Ljq0Bn6CO/0ysFqVzQKN3fHwt9dZi4K9Pz
w9YVUpR4uA6GM39GHU6vdffc6hqRAiK8sKVhvCEtRsWAvL1ZD+3BTlfpDBYPPGJ0HsUr9LQhar9d
vN5Dw5UGbXVks0Ex6WXU5UhN0at57v7DM3t6DvxjajbTshsAwjvC1LOuv4rbwiMRQ7gDi9jJtsUV
IMpPA/b8cgAfhaABj4kutTlvMBJjildGuPWk1+qDfVZ2vd4+CQ+R8aRQa8+BOMgn/rl0LhfBcUpC
jJfU3hOkWi9nz1w5kdMk3vuW2UIr/QCXyqhASqMJFERcpiRiucW1ZMLSueeR2hSB25tUF2ev1lYq
lGhQR8GppcdQI0lqeUaPqC01gsi5v3eXgmLp2tYslBmYnneHjIXz1tG3ol1EOn4GDmMM5j79UMl2
a+f0m65YXUqL3VidedQWhYgq7HjBmbLzA+H27lbetk9E1k/Gfl8S3vwYRwq9Vlr9uT/gpcsKLEZ4
sMsgMgDa9facBG6djk0k4xGg0rb1SHcJ13TSl3YJyBiQa4QYkyj9vGWvLqhyDLiArzC4eABeViuJ
0OzDZOuvBNsL7V7TiwIUKj8qXtI8QuRrT1USBkPp0Ok1PHsvaOs9VaDhaG1Ckv0XNiheq18t+csY
n0JF/MHiVmZTXprO62+YBYiVJPoeF6iCk0kZg46jqIolKxVG7UUr/MKpo2x48jhJ+Su7mtzoWeOi
k1tkfOXQeyPa9LSirROj7oaUQ/NGMQhEgkYYdMAgFfbJJyIwM1mLeg8pCqaCSJ0HTm20eLgpemK5
MEYKyZPSr1gWk9iU3QRaw0zzOaIb5GEAvXtLunJs3gCVbzYj1zeFnmiM5Ch8JT9leRqfoObSIptQ
83lB0wEMXlRIZQERBcBGHv7bH97CTCmRxuTy3GbEZKJIVzRgwf1QPUSSENt5rIy2n8veH15COZY2
opTROK1TjoxJW2/VlGc2cZ4qAYm5XGlpzsdNilb2mIVwcYkWSYI2f6CaU7/8YOOuZIncdY1L0UQb
fSaYqoogZcC25P5BWLwx/l06qKLdnoQuaNF0CeVqJ3wqVOCPoVA8gGQvI8zG37kGaMs931yxOYUQ
cwd6bXPubVS5GlJUQx1/L1P/cgx178xZHDgbYiO2pLf75hbKcTghKO6iuRmn/ReYH92iqRamLnan
4e/11jwcIrsAZigjr9IRvHcfWU7FQpdjSpnM0ldui4WaB8yDghlOHMlBdOvdzrAkBu4gQzrXEVu9
Zc5jdo6eRfTwlNBqwp5SBNBUVYemfxjWYGvTT/41z/9ant8gXsYn+SgFoqO98jmNiFBafLbPWqtq
TyvhwKIHQGwhoOqPV+IcfYF2zaT0+lTEW/hVGw5Ni3r+SmFh2dNd2Zi21ZVHTfKBDyQWNkrzsAPx
B5iifP3xr2t6+5YSY2tfvm1l86yuPk0XBzdJ4kAUDoDNH/d3ZZgRRmbgvFF0dgHM3N+dU5j0a42u
fvYsYmuQ1VWE6WcPjrF1fGDz7v/85QN+ZWAWpylSH4KmBgbU0HYtH5i/16xFtU1EpU3JySicswai
jNm+q1eCtp9o897YZoFSoSTYgAVMZ8bh8H40AaQiXQEoDjgm9/ti8/Cw5Yl+UULi6WvX4lL0NCFQ
/2fNZqeu98I89HxWnDoCDsP3O94jRDTQu7N5jHdW/v3yljw9bB2AO862kJP/dOj/NT8HjDJczkJL
EENvX7n9cXoAuPqjQofjBdo1oRWu7KJFJ4MHG+J+PE+Bf59NNcQfK44L4FIjABEPA00kvTaGpy04
cP64ayyeS3N7bWw2t1rfhd44SIJzEI1oq9D40ebeVrbtdAfM9w7WDh4FdExIu8/ORdpGXu02segc
kDncsSa1z3/sZu3NJixZAfYG2S0OoRo7j0BxLiAbDw8ZlNT9Nj8Lkrq4Fz613XHz1hr+o1rqD1SI
iNM6kb6SUViKEIHBm8itNEnDF9z6s1hpEqFoedEJ5c9i+Biyp4T5GHjj/kwuYFXxhrgyMxsjIwhp
LFcCvNfr5DV92p5CgJkK8vnkER/nQSRkz5xV0u1pTeUIlKWBCbEYXdPB2NagGHD/gxZ3D2AbAI5C
KBzlq9th5z5fsPygiA77zhzjzpKbTcbraG6QT//FEJTRAQuHBs9cjEXhC07LVF9yal2VTeGTde00
NdrIztcI2ITFfYSS1MSJBprvOeCP8TwmTxKYyozKUAhzGc1RoPHm/WAGJL+gn/avN5VRYsKd428j
JdETCFShmE4vUC80fef+yJcKDSgFg6NIEZC1BW/a7Ry7CaNxno+tpR86eij3GUHFnZYv8S7ZS1tf
pg1dO7H80k12bXN2PasSkqp1DJsINJD9ADXWRKPcX0xsM2J9kb1RF9SwJ+Lds/68MuClBUA/EJAl
ACIB2TpzF1UtTiQE8LfMJY81U4hfVf9RAIVPnxrgJAv7nIIID+EXg929lh9fvGOvrc/uWDFox0xU
h2noB708aS8Ki65coob0G5yH9spYp5B87hoRFUCweaKzQDbydnFHaFJzTCCLToJOlXpTWGCkS31F
j8IWLduq3od67X/dN7p4l18bnWKkqxioCYa0yhHeImZ/fnUPQFmRw7Eim7/d6XR6yfZ7gT5Q26bP
a+5iYVuhnR+le8Tv4ECTZ+4rKkI3lKtEcvhv8Id0ndXo4JHpGev+ABdivBszsxOTiV4c1X0OZwGN
eWsMVcwpE4R0cMV6LTiYPNxsAYG6RiQLij9QKs+f7J4MDeOxLSQHuUgy8eQ+WieLlsQnF0BNV47G
tBtujOFygzWcC3aCPv0g0K8WLhrZooslr3NSNfZ0v8HAms5vVm6Z34nXyQxUfGT4nakAMDuAnaSm
UumprdMfowdOF+zkgLT4X1BpWQGVDi+1IeqVrrXnleFpv07DzPDs7EmBFKYgm+kcT35wyx1zqTdC
sgl8E4DTtv5Q+D/JQKFotEc/TGZGvvmpfcSikeB5rr3xFYgd9eSx0IND4QzNJgpeQB0R8zTe+xbk
MaoWjROVjtoCY3hP2TGLabvXHC58URPq64lHyvjY55ZU0CoAVZedX+TiVHI1pDTowJDQTj8K0JNU
munxeOeKdo4O3G0AfGa4Tzi94/WERigfkhTgO0k1OgFIEb4m0UM/NdYfCikh6NlBHbxmXkA0gryA
aPgH8TOsVrvOp6P0a6tcreEsiNTcAHViVWkdCb32z1VBhRok2HsORHv4GOUsMUblG+rj/ZP3Kx74
WUBx0mWfSIvmglxq5A+tMi0gZ/pHBbkq1yNrNHNrNmbeq81Qd4ciW+fsRAuNafmOXzvTy9vw31HM
9v+kyq0WHo4ZJAr09FgDRfAcYYuQYud+3J+w3zCY2YzNtnw3FKnUcpMtgj4+KbOF2JDODy7JCXTD
zG7H0YuWrHC4LE4h0Cl4AyN4g1LC7QUAAbKiqtkIRuuqMRs3jsnARb2RdRDSARior/vn1GfjNYDb
L/8/DRbFDLQhw40B5jSzm4WJkrZYujB8Z0e0kvFoVHlIA26C+lYsEcAG2Vvyn4Df53/ZY6nqEJMg
YnO6P+m/fPbsM2ZzDkjjkLJp2E2F+NRkUKEuMWTXCFDPKY6JIpj37f3US38dxqtxzw5jKGWj2NeY
b7Ewa59IGkq2QbgpRb3+yiRo6EA2ApphHpVPamAkm0ixsy/ub9vpPp7YBvuHA8Ave7n/Vb/LrrNp
mAXvlR80GaRYp62XxXbUPEoc9T+9/EmjSUbETfPaBftJujollaxHzC4YVtzF7zobPkEBcQJCPci1
oLh6uyFSqHI3SS51TiXvAhk54lN60gRaZ3C5b5Kbkt6WUhJvCgmKGujmCIn2yAUvvWAOKjy70aMv
RUIutyNCaAndQRY30ioEZsmVTvfgRC6JIHye/R9QHRP5VMZHlkTehj0WUD6n4kauLa+34mAbSe+V
dpKEy8oCLV33YCeYSCygboiXz+3sCHhVVoxc99Bs2XPBYzX2dOxBOl4Ep1B472UWbDvbkjc5NzSY
AB+nvZfNypmdPwXQfwhVChVtdJAVZ/G8ne3diHGVSmrQ//QqWq/YIWpI1Dc8LK3MSqygoQCRDXZk
okPj4D4C9KTLhxQoD9Tt8fv+hEzu4eoY/fqU2XwwQHsBaD+yDgvEuRBBypB9AM7aTVbGPH8DzA1x
M/8ogB2hjRgYKkE+GHB/evekFjkB7ZwhlZJZJzTZCU0NHpv3oUlXvMXMO/0yPksleMHYilnFsk6d
PWUfbgJF7W3Q2gGnc7UpMyvJtdlV8MvatPmvQkqOhewUM2B5IxRz5Keg6yCW1OhJeUwg/3x//Vbn
dXbc3Vhj+0xCh2S6YQ2vMgvWThvagwsnpDW8vy0Z/Srzxc9qzbcN8BbgPOBk0Jj8PPivhxiUgzLy
WE2UQ1vVgiiPGYLqGhohAEZyn2vkM4ujnNiG4CogtwQE5u2UNiELwlKg5J1QNKSYSrUdbjTBLoYT
gkg//q40q8SNy7lfK9O7tJa4XiG/KYIoBtDaW8NjVCihO6AzTGh891mG2KfVQ+OZZKnHEyHxh/ch
aJNnRhXCDccqg50wAzrk4uwtGcvviEs6q1LE7BwDpnYcMz4z4Bo+8iFck5FbOsgohKPJSOAh5D6H
IfcJ62exiw8NKrPBbehzVqYLakrvT8g8XfazuadIAwgSKNOjp/52QtrWrTqUM8DVWeqoE9HwBALN
U3KWjfBPZ9UQN2AMydgrZrCRrE5PNqxZoFQG3tFzpGsbSFUgXg9MZsWP/bzT5jvy+rvmOyTjeFcQ
8F0K/1dOYrs16/9D3XctSY5jWf5KWz0vakhQr0232VK4DA+dkRH5AguVIEAFQVB9/Z6oqu6e6jFb
237bfYz0dEUHgXvPPcKKagGsw/mPZEYbE/TFH7vnf7wv/5N/Dre/v77923/i7/dBrUbA4+1f/vzb
/3J2NK+teO3/kjvz+er+Mvz8y8P4Ogo7inf7n18v9o8n/+3Pf+K1/niv8nV8/dMfFbz6x/XOfZr1
/hOJceNvnwKf6ut//t8++JfP317lcVWff/3lfXD9+PVqXAz9L388dPz46y9Qxf+XRfD1+n88eP3a
4XlX4u3TCBThv7/YP57x+WrHv/5Ckl+hVkpwpCIZAJ4z4Rc3Zf787SHf/xWm6KAP4B1AhMm+YPl+
MGP911/SX2GYg5BOnMFQAQa/+RzbwX09FP6KaSTMu2BiBf8goHPZL3//7n/6Rf75C/2ld93tIJB8
/NdfwH3HivznyoDaALAXXg8oL5B/sGP+pTRN1zZ0/rgVxgbJsEtInNmiaVMIbZgW4BmP1EOpTOd+
AjKZMMpzLWlzC3RCRXlY6zHepcFsdl3MWLdjbsOUeew5UO95YxYUsE3ViLvbGu+q53XS5PGQuPua
dnGTAxWq+S5zfCNwthBmP7EBvbdVAlFULWkGeLumk4kRlZeSz4WxJCuUQ4D0UJsBMQvtNp+8GR4z
eaATBOm51icqT+ykTNFRkp1nSP++twGa326EpewhVFw+pqztPuN+SI4p6ROXd8SDYbCShyVoweLM
+hBBfeO4iXJVcNY2nuofZ6EsQZBpOr+MTUtPU6MEy2PpVAsTnWT6wUXoeBEua+P2DPCaV7G1h2pH
2SH7yWwAaCMhUXQe9Bzu3GzWDXm+sYgLMVBUeSZauYD+xqYPiR0EoPV+YbQkXWDu18YLXnubqaPN
YumdonUdXpuFIkWra1py1cMn2eU1BAjfl9aJfi9smw7FKvwUvJGEhwkMXYPpzLVJNTzAqXuRlM/n
Rps+Lohfp2AFT4m63WYFJd3QbbMrtsRh0KSSr9BWC0RGRvM928b0zLdkfNF+oLC5TSmMsW0qkIjK
0hFDAS022KcEKqKXqOH+tc5EEhTRmq0IJkXK5E0cbHVUzjIYz9iNmueE9qYto3ZMhtOEL/cwhh1c
y/WIwyN3sMKFMUTd+iko2cqCtTXb5QYG1lGcp5ENP+Mle+3XQPo5b+TYFwCYYI8iMbK4mVXWiZL5
xj4uabZ9TIgRRVB8GsLhdoABx1lwNao9nTtexSmyMgJl0BaGnWiDexaJ/rO36/ABVHpmxwnkgP1X
bGBXjvEqbyC05K6CyRJG8FaGC1xymzY4sL6VNdYfiy/Bplx/XBUxFLHbHGjWOkfr90xM0H2kCoBo
4SES/fuacjoUVBM67mhN+Tc71sbsODyPHrtxSYedihaQXNRC1hd/G9xWeLxRBJWoUdeI7BGwzEIW
0oCoM3+4iTqmmhx22p2tonpLf6wQaWUF1nkzVw1i4SAN9aegLXqRmK9e2F9tPmmnEUdiYO6/S7a5
P/Ugj0y7VOKFq0RnW1uAnCKRdw7NSVMIOtVZvsqNhbnn0M+VurHwlfK6hD0uiCb86XuSBjvEl60a
5BpHnscx60gxL0PX5gACEvAKXUSH3Urm7HmgDQxx67XHJNnzZx/rUFskcaz+xfRZ8sLoOC1AuDLW
Fl4Dcs6OMbX8NBwCtLLb2m0Eob0jt1YjbyJnfgv/oJBHtlB9r20+ILgsRqapv/HCHwl5lXUQFr2m
CIfwGuCrBey740uqU0QQMYaJ4kEhmKiHvXabRBh1u8NWzxu8CKB9VTsyb8NjtqItqNbQKnsKjC9/
xtawG5nC06HoNGNrkWVL691nsOJ9TRnF7pNHW2TBd03hT1AiXi6BbHNqhL2fxgYRBeOQKnc7Yupy
DQZTnNylcYOxYmbWFM4r2FfSagrB0x+3cJBIgjLQl9i6lfBTTK157jqOQHI7g32jh36+WZ32roXp
jalSUqOj3bJUvDGnxpdpySzuVxiowoOND3PZxEuEmw3OJe/ptJKkmpc10/eC0saUsva2p7advOdO
tthcJ+ay4UH7jRaIh+obJW/meQzWmw7jm3XXzrrFTIomnStHmfjbzn6lFBTL2GY3hpFEgoA1wDu4
6jlUvHcBGb58HFYr6nKziWwh3J3kerVFbEUwizXqoiyiggoYHtIfdsC1KskIeOOUEE89qbXudcF1
pCZkCQUWV2bQqauLYBp95Oduxu8KGpGOlJ1NkGHu2yVB0hKfHbL7TAtsNlnH5qiyZngxWe3dsXYV
CKsQSw/zVSsMblaW0sdVTnF3kNi3Lutq+Xbbb+ls9tkwwf5k4X2aS9XjzPO6xvCdGZrlPl6WBW7P
3kSXr+18ZukZDB+63CTjyLyjlywQMxfO9uoGUTdm3tVtH3qlSxt7S/BDtkU8YUtblZSsRMy9c3vi
D9Pht2Ll36rRLuLdDHb4Of65/PpzYfe3G/XZP4zm83O8vKp//Z9/KuP+36jbfksD+Y+/10b/rW57
+DRvfy7bfnvC72UbDX79GhYlEHcAPszoF+X196rNT38FVRKlmYfHkPaK2vCPmi2Mf/WhS/2ax6P2
R4uBGvvvNRv9FQwu2OVg1wYPGXLIf6dm8yEN/VPRlqDTg3dhgN0ELrNAS/51LCOEFRkozbqIjZxO
om5IBWPd6ASe8/AaDL77Ts0MiFXG8FJdlx9BNpCipqO5SS1jV2IW4RvTsDvPpEiPbb3WGFxs2y5y
W3g1SingRwUx4bMvB7tXLaiSZ8iLgJTRsb2aByt+zjz07kgLb+xsG8l1xBpzT+ysr30pAZOI2d2i
7h0vS+zUk90IrBznWlZg10clRSlUNegQKpNR8k2OOizV6PHj6K+dymdhwPz3Fo0gjDV8CI3a9gFp
5NsAHVqe1GI+BsHWHxbVjXfzOm/nZYyjw4LN8wrZFls12K3bRXHdXA12vkCveMupX/EluW99JoqN
+g/MC9IihSosX8fF4TIE7DVLawjABh+IgGN5KFa49yr6weYOn52LSuBgAVPzZLpE76Nm3El/QwBJ
XJ9o0N7EHDkewz2JWnOoeTTfuhX1cJfNPMMZOM/fezOtV32fcnx6N36mswr3om2RtIcwv7ztFIX6
bF7ffGy5DyGCx49kDR+HrZ9fGgaIsuMh2c8+L+c6uJZgLOw33/R3rBvoZcPpgfA42NonsYsPyUCm
Ry4siOWx4i6n4ISeao1YnrGx7mkMlkgUM9zwKx7q7CZz9buDStuXQGE7YPh5yzp4zaFrz/tkZO+u
nup9p4PxLghUlvctJ6iG3FQqFd5EMBsu6TDeJnZ8JhOEiLUOinmlUAgu4bHveLmAIDlHtbvWbnni
Kkb1sHgFb9xbEoj7qAnQijbNxWNUndJVesXYIVcjCOVQDRD+4/g/a1IXpIuKVpm3mqKw5o43Vd9N
3yaa1gah7K6+ItriiBq1woewcNWEVUI8lAk8TlOduCeXyOaMcnc+sxRXJ+fzBpy504VYu2DnTaor
ucSRJ/pq1h9UpxBjZxuQXsqXY6JPLIQRAbeBrfQykL2J5zIdkflNa8ZOg6sBDk/NxWQon0WWyjK2
6T6VQZgrTtJ3fyY4c3TIcO7WSVpOvu9u1znMw5jv47TPijVZ98IDZBOt7VRIKO19QyovnHYt+ADB
SHOk9CGdQQ/LQVOhT3TKPo3xj2RJXZHI8exHcsmXYEU9PCbLpZ4WVZmI7yboq6pplueJuqbcXIQb
Lqinag6bc6CEf5paDVUQ8XYRfPGKERKFo1BBcG0HdY0pZni3wCUQZYd+t8R8S5BNc+On0V1PPSTd
jig5VxgB4JqHW5Uk5HVRprmysZD3xgNdSK6BVwLnKWi4iGJp4zbOYQ2bFl6INg43wpf7eBifTZ2G
e/h9JfmEnOAGLqU344hvpGT9QtvO20+tPz85BFTt3KDdg6PRZUwJrlVNyl71p8TO4E0HP2UnMOuo
xSXmS/jU9BstVXsz2kyX6SpkbtKwLoN5fu+BtecoJIOnaOl06Qx8DDJNdoFYl3wMyXOmhbfrTbOV
nqkf2QbjllEM+37tDomPu6lMB5FcCSHUUwhlRyEH897W8i7qI3crLOraLLyQwD+KdXwaEtph6CKx
Jkf1wGrx0a/Ja+L0dTS16joRIKbHyNHLu4Ed6lbIU6QQoMVdbI6kbaYnTbruQtMAqF5C+pxuOtkh
Hqd5D6bMXCHN0svnpd1+Gjk0ZR+0Myx1Y35GCLrdQ7GA7Q4wL6JFeskK5YdwllR+u7NyWXJZI4ai
12ouMHrY9qg7vbyeZbRb6gy7YcbgaS2S+SBaywuYgNRV3A3X2xxiiIIokR2H9hMTapqe18Bs52wi
9f0KOdwPMYQRnAzq0b9GDWVuLBOnkDd3jGrVV22bCTx3u7RwGGRZigif3o/rj5g0MeI5MligRWK9
Tow1n1nTRZ8LfrZTs2V3/iTDAtnEy1skSfq6KqDHJmJnfBFU2NCEl1zzY4qjqAJbwj+alLcPXSI+
xtFPyhBidVSSfv80jNt0r2jXPtm123Iab8faeGiiOO3vyDD5olhlRm0ut/iZLNGEVgRyA7X8WJMe
UrZwQD+L+GK4N7PrSTfvc+3B1EAAs9ckaUukjiBNbk00fYVxjlWFI9Q+ibSOOb4qq71cBDzYLU0L
ej/ttb7vtxjwi51bku7tCt1uShbyEkyqv0L50aRlAynAYwggPcpFr9xLQgg9ZFvU347ETccM1ewV
HQZS2lAi74uKjqIr55O5CpBnPhf+V9KA6nFITYJiGxCdm96cl85pzvqJHVDdqyeK5OnH0B9GkL9V
jeAk2/ZxdhgHRl61E+5+otQ8EICo91TV9gGlCNr0GZBCGzuLSEfO0IwFOocjW5jDQWO5AfV7uyD2
yiEFsgXtgW3NtyH0nwYNMAVH3nDO1BKcxGaWV1yPGgdwrIfPdYNQUEOM8ZPjP61lKyy06OvCkcbA
KXbIiUOv5pvgtun3A6y9isX20z11UaXTyBSwvERPwrIHCY6Tld61NuyeNAlO4oEVbpzlzmXtt3ht
2U9h5ni3BuRgLcIKo4807UviJXDcmcpGbG8e3U0sacq6FiG6DTjQ3Yh2YFcQPo7FJOdj6E+v6UQW
EC+wURRUEPX2VS6eg8Fltx23aAUXIGNFWgN7Ym541RMj5codfD4jdom022cJ7tFZ4PzKxmlPNh59
C303lygjgovXYjv2moXv+qTOUxpsFaB1e4fQpvibwe3UYfNf9IMEu69KZZjd1rxHlK1xUSEcjhnW
Ul3BHTrOOylheRrBFEIEqP74qMxuzOb4M07s2wpRyrdWuxkXpzN75bnwI8Lss0LtZXGCmq5wBkWa
1f4Z4+b2IWoa4NoMQkmzIE5x2Nw+qTHtkN5TFoywZ7JRf43w8vDApcauPrDlpWXi4K16T3FfRqS/
4umwpyzBLpn1S77R0HsS+I1N3q+Un3EI9Z9oD1GlbDDa36jiew/DUugVW8k/tG1eE5KaG9r5lVRL
dAXIu7+PFFDHMKT1LUw76Ys2E8I1yDSA89MGN7Mb7SHGfL608eIXCMgI97od5fvUZ6yaLNg0MNKG
QIq3A0qBXqc/g66FNS2NdLynCuXsMGD6GIKuATSsiaeblZ+8xg1l3+2jGX5BiMs+dCwWlSR1e8sH
U58w6zCHxY5pnlnJb7x0cl0ltk5VCXWk9DlzFQSU0bGn4s5ta/I9Curset70lutoQPKXmPzhG+yM
LUJPMNP28qheM4VtXASk+sIIJJLSoxoYovwxr80hIGOV+Owha69Euukg50uMu2Lc9B4i4UnmmGSx
o2wn/2cTWlCRuvqciGA8GS6Cs6vx2gZKlAMIN93RGAU1lEvod5gHdcWEQhgpLHTIMHwScePlnbZp
nm5CVC4x7VqgNwLO1EbsijuLyLXNk4gipYL5JwOigq3CLQxYnkxJg7s0JCjO6Mpt/ts6F8OqfphF
kEpFmICLfniexzbE+ljF3JVY+Lz0PMSXoIry6wJX2S+p7dm5w43WA+QygGNRfwaVWXqY2tF5zrpc
Jxl5zAxZkYOSJByW1utXGw85zkFZjbSc1i5ALdXmvs9Gf+EsAUyww9is4E8I5z32vKEUbySmOd9k
G/jI8wBLWMFU4ckfbVPV9aArpoLkcY058kbGjDf3yIzs9iRlyY7321B6a6h1DvuUAL98R4tJpQD7
VoHhrx2a9bGdE1vEgexusP/zneQo5DBx8WBv0okbRmBgH/DIvFK54IYmshl+UmLhVDVEkJlxRGAu
g36c7GCgU8zMXGw9Co1wRDVHpU8LynRwTaCS3Nb4qotwJgWN6a5D48xJ9qp9pGgDsDGhqcMBAnQr
wAdAAmP4A1cHjtx1E5f11MbFYMm8UyqJrph1LyrworLFoLcpMsTnHCJ/2o6uY9jyei/ugU8JeliQ
JQqwmGfFaCRKlYBMJx+H8wlDhQ1JsZ1XpmYg55lASEfmeNs5m3pnZJuQCoys4NjLWh9kFJKqlron
hQIp/tmuKjpKBVDbpTbDCeKvpUq69YB/woEK2BSNl50b/3s8T1tTomG993T21mH95hQyqmyaVwQ2
AxcmowYKQ79iwbhGW1QvSGHvxnC9qVMeFPUwkzxuCDlPcansw1YH97MJT6mVUTXG/i0ahh8u+wgW
fqTS7ic3Z0fRCdS4vsiFN98P6PjyKZizU1YHSb6wUByxPppiHOcRgZ7hC5v6qJDj8J3MAiQeLcfX
uAk/Z1mfpx7jgw2RCX637bI0uCwaQaSSKRC7kvpnEOGOAEgWF6GjaBiyKaoS2X1fUpVcLaF7yiyh
VeMUz7OOXba6mYpmdt21CcIeO1ALp/d1SVmJvji6ALRCtBeLSgng7ZuiIH9YNBXgE9K+9JaElYBE
wZfu4VmGqtduiK8LHWYRvd+fNYXjh2l2y9ZHD2bryI6wYdtrP3qZWJ0+YyNsDrNofoAkFYNcE8k6
LKTwyRMCnrZK0SHa46cfSkZtdBhZ8zhP6BCxtSG3TmYjegU09DlFhXQ/MEYQI8l7zINg6NvuB8XB
VtHelBTcG1jpsxiTDaF1tWXLg5DbOzD4sQTQDzexXrpSTord6gR+yhhvPwWiz8BXjpg8hpl0b3Ly
4Ubnj1+RjzqoArXseCYBjNKFXCfJlN1TRFiKwrD0AsuHPHXjRTQdPHOA2pzBpIl3enUxIrIwq48M
hBOJRuhdgO4osOsFjrZfEfAoMPV4nekMqbZpjOKnn/IO2YMLoedAaArQVmclSIPfXEQeDBkMZgig
kda+fRnHeD6gqcR6jfBz6CwD6D7F00GHPMU3xIE082sGM4LTl+/9DSIMfmyhN0FMOCWHERAwwnKR
ZOswQ5i0uKbE8CPSPPJE4TVoKvYRKvTcX0FSBbhCK8nBy4n9UkUrCh4Yp6AAwbtP1n8VI7ItvJX+
QP56WvWzKOQWmFJNEKdmwJUq/HoBKmLkn6UTcjbTVIOZ1m53vuuBMuujhio2J5ggfY2gsAmHvtr5
PLz6Us0zwh4a+kboPO1DL1p3djHibYFSNwfMdWqn5AdmgWfMHirt++1+NjiMh8Z/wFlhb1zr1KlL
BsAUPUWPNYdnxuh2TFh/oDHjRRTCoMyMt7rPKgQuwFYqWw+umbyczXFufB8bDu/7Yw28D/rfaNpj
uUV3Jg7FvsUMYJfNai1jab/PWeRubNN7eS/S5yzErtIPct9gWlrIhl0a1OMH2L6aYt1+I07Yb3Mn
d4GRMLg0Hwq02sob4ATB8b326yK2U2/1c+DDERK49uPIwPONWljEYYcZ9xhgTteYelJMNsjBhTCT
Q4tumjwZ1pKFX962IY93g4xH+JOPa+U6epcZkWAvJTASNtsbCOgNivmOHlUb2JzarWww18g5IJgQ
ZTRcNxXuJw5FYDAh5U3oKCrqJdMFwfGcT9w7+hix5kPtiTPt+E2j/DzI+ArKcwfwTwheSkhuL6rt
WBkF8tvCgmvPcu+QGocwPMwmsREbtPTxupTb1NXvwoOBSm7kGL3yQGRFU/cPii6vYxDDQL+DSL7p
EYzKOciNQi0acgagGGY0Rx0vJlc97OWtT5DwoE9cZ2g347AphoAfeAtEz2uoKKX6Ci1e9CEehjXn
kffi4+C5Cbv04qGwzqa1lKMPSb7XnOe+/+4w/DkQBJ3v4siIKx+87ih01Ywd5ZoySBK+1gkS4xas
8rpj2X4d0zsUHl4VuwzkoMAVnZ8sJe50OAhBSjgNaDAdbtAcJeDPGkXZZ7rW74EY4nxqViRIcEx1
sUVhfuyl643W4PmkuDlRT4m9dj2SZbLxPprglrI5CwVCNN5jkAjiXvscUKmPG+3AJqvTGh/tyiPq
LkYipQlI/DNlqJMF2zdqe0GKdowaEw3G1oUBxsGjytHzmD2Jw+cxovxHlk0cHtusCGh7pab6PcGh
mLsA1y1BSfbsd7jwE8CCuI0K5NtNd8Miz3S0u1C1mHg3EeZ0S7DnoShAEWhLnvT9Y9h09X4Jl7Pl
NsXBsc67bQ1edROfOjZe+exHMmFdBYv4bLtBFORrBYYTwMpRVb5Bog7cT/vxHLk4KU0awEG5ju+W
CT9XNpuK2RqlE6QviAneqjpROGobydFy9hVlOxF3jyLOjj5m/NiG0Pe1rYSp5TKu6Olptgbf4jr4
GWF+d1WvPiwF4Ie5I3VsrpwbyFVqf3h6eiZQfWRcBmVk9Eei+2mn7NgWDr1gRTfZlTWm03Uezv0b
zlmErUZNMQeBOTT98rJssFmrx6Uvjf40Ia38eLkGCJ0nTfvu7PJMJcbfYwzGf9zVwUEaLi9irrcr
X9PocePY3EkYYrWE34mTrwOdgkM2XVy3uYNW/L3BhL9atbdczStm6k4uiPsIGMoWm2fJBOKnd54d
DpPFrsXaGBCCVXzddfGldqBH1M2Gq6e+OLB029Eo9l5gOpjD3jiqnGL2EKwIMiGfFmo2rH+93MIW
qZp9yMebn+v25LyXCZI9gbNxa9q+7ILmc436XapaFJBjL2/jzbalazybx2M3AcKqv1sMH4+cxJBF
bVcJdvNHj4RbDieV9qN2NC67PvBOCTXbHeDMoJQEjN7aMy0gfNKfUI6yqxl3liA9FMPseiTxvJ+o
Fpc24QoUBzgiMVToUX2uOcfe7wgp04UYGC6wZxp2B4fYm2rYSH0OG9lecPmXHXHRgbkQH3So+0eT
LdipVOyeMfGOsmlH16UybYKpdtBNRdwxWa6hbx4gJwCYltIT97djgztxj5LkPSaiYg0/e4YWzk0f
PRuuIYBkO7RHHxnmMHTQsONvvTNmpvsW3gqp2mTVQZwfZDEi72mTS38oQw8WSoikhh8DqAy7LfH2
bmH+uV4iVw2+Cr+vKJRync4TViC8Em0NAsqweduFsyE9LMyqHdqpFoW2snd0kuQoMDHQedj2QG/j
EUd3Gn5aMA1XoCv+srzDo57vEhUuLw1udjQgstjmh5VHh1hgEQ75CGdP0Rx9KaoRJ27E0cAmL6oZ
wYTHM13sTnyu18uGSdFOTX41dQjrEEnhrUBUAItT1L9Y7+7WgSy/ZvLBOLmVpufdDxDNzpIRYF/z
vRsjXQZsxqls7LceVZNYUTcjrW4qOmhpT8uEsUWfIjt6Esn7l2lcEaOUAE2C7GWio7OJcVIBBDPn
cO0rDIrXL8ZSg3YRN0Kmw7MGMBvg1BMg0HvJFoPipPshLEzUz8gY3+gK3euUDBBTkERdls2Yc+NN
G3CTGZvKBHQOfCZ7AUD6EwYipiBMY+P1UflVm/XtzTh5cdXWcLhfQxyTATquw5qOpkSx9pg4EhxG
0ukDIT54QspH3ROCl1Qu9QzHZDNkF6snZCg6meG+7qMaO6sEdUL7MvmWLDinZ5dlxYBy6jglMu6K
Tcc11EiJ6y/MH7Ax4QzilafHdC9XtM6+btYSb5dB+hsHb8TTA6q71MKLeejULtEzMP5t8F7DwV2R
Li4ZRvvHzAb1dxqNtJwybPPTot1uCrU80iVDdsSCtwAV5WHEufyJH1dXU5/OMk/SieddI73vpLXe
R43aRuWMtfXnoGuBbhKIWOoQQrDhQr6DBORdgafhvRpQj/ZxP87PQ7IsTw2w56IdgmE3NqqFaBXg
voaWDHCoCF4oyHAXQELRXhoUmg4b4Q3LxLduG9nV0mT9XY3u5m3yrDZ5hj6hjDKiytUF9dMoh6jJ
IZfcrkGzaS7tODY7f4HgSfqRuKyzU88u2bLTTDq2AzqFxPC0BcHSMnrpF2PAWelfQca6DQXmB7UH
LMkiPP5YW5lcY0G4nZ9hnoAfzBseUPapsxNd9EIHxMqhpOfzE3ib8uS60AfOxMIb0L8GGGhls3fK
oPs4R42/PSBzSlzFrb+g7ujHFUct5TcJ2BXnduDxfmzTFHw+k36fw8V8TJEFBZuBbjSweK3gILPt
pk2GuR84HIvzBrFa59+HTTocKVX2uafRegVi4XAexMY+DAV0Agyo58j75aMJsaq7/mNOAGSH4ICV
arPfRuLDTM0Svn04MXQ5ET6DqnYJzsPyJG1DXhOIYtAZxeOBdp67szzkZbotmMn1ot0vjZRFbDNz
tswuOMJQXDR2/rp59NoUbbcUdkJdhBpPU3Yr2DQfPOqHZ587uCcsML/yTdK+K1yAk7dE/mmLuhbS
OA6js2QaRgwpm+beoM2v/keIu9l0KSDcTYL62E1Zf2abjQBubrwKOEcCPeE19pnQ/K4W+rc4Gf+/
sS1AX/0/sWRBTX3tP/5Ekv16wh9si/BX+Cdg4o6w3CSA5P4fHFkfjwDjBXURDlVfTmZ45A+6RRT+
Ci43htFeAoMhPAaKxt/pFhnYGyDWIoMRgd4gz/r/Ft3iS3vxT4YsfJESmJdiRvC/uTuzJbmNNUk/
EY4FduAWyLX2Imth1Q2MLJLY1wgEgHj6/lKabhN5NEfTt2Myk8kospKJRAYi3D/3n7QQ2MW/dRuz
xtuTyLVILTOwaXRNJS7ef07Zw2RRu5SIQbE9qwcvesgyRtVMpeOvR2d2iJP95aJxjba87/6K6/7G
fVz+KghnwvU5zhLR8S+Y+1+CBSyfoHFkddO5mTbqFMNsP08QokCE/5Cc+KdX+g0LDnu23vPgiLRd
W38/cbhIa3rC74PSEfv//Kbsv7nALkmnSweZx/SX3xtynH5opNUhq3SGxb3uEaIyPfa7mH3lviv0
zLZp5NnmoLxmhnGVo9s4ENn/A//8P17Zv/4dfruyxptldYGu0wLA5N51UVeyrrQ+rXbxT8VKv2YR
/rifgIECDgk0rdiUrvz6ITJtsF2ygfspMtt8Y088KNM1a4J110EQWZyx10Ue//Pb+5Xy/vM1iaNQ
5QGjLJh68ttrWqb2/IK3V/EpFok1WsjgFkyFRLe9s2oBEViU5k+47Bf+/6+3q/N3n2wkLvA7/YDc
vb/lp7Yc4Qq60YbG1v1rZM/zTV6wk95LvQTZoXc59adT2Dn2zo+meIfN3NBrtU2Rft+MaIOTn9Ne
t29FMI27vrvgD2aorM9SGeuhC0Q+3IMaEBm0tqLXDwCEyBL/+dL93TchBtwi4EIZxh/r3F+/c03d
9ZpYiQ2FWVNsPuWFPsaI70Dn7ty//ecXi0Kg/99XGzYfMGTx5YoRh//1k9qMF68ddc5UQCjkjngO
1xgtoOgeL3PLQooAi4F4sNdYTboAWt6E/uiA3A8+Qi6P4iBMcqvPlnRYZcGTkTbWG9uiJnK3hCoc
k5nyYHXSwLkd00HQPFHk1Pq0FQgVcBHYYnoN1/bZkE3ljJfPLZqdr7BGIMk1Q6CzYfzpDF1QJhhU
3UNXtDXbI7tDqN6FZbXtNje6UPgD8NzJYiPd76Jq1MNOwKaXD1Mfestp4PhRpN002g1wcm3eu34d
mkNbsSe7naL5Um2mcpRNX3vf5tYvhkPmdsbfyRq6nkDisuxENoByxIj6H3Yuuo6JFPAy8Ohj9Mle
I32cQk6xibJlMYLcjFiQgVWoee84i1Xv1hn+XKH8P8wu0kKCMTk8+w7Pm9tF6/7Rr0e/PW49kVWk
VxM+x2rIGaPO8Il7cITxjcuExxJRsv2dMezhdpi9vLzs7rKG6H+Y+z8Wr0B7XWydUSTbNPIj8HDy
cNsDtDvcRoYdV8EVppb5kE7FrKXG7t0vPrzKHYZI/sPenOVR91PoMKk4q99rN+ojDj3GRABPm3pU
xADYufeD/7JJZjsjHwXb52rqelA1duSfjUW7zD7Kev05qofok0E9Id6q0VWStYqAS6TTmNPg95D/
IDbznCwiMgBa0cWc7Cbw78SCNaRiWuvwIyCWUB1NbZU/VeXZCGaeVd942diqZGnqWO8M+I6+93Pp
XI1VuQxJy+3/iWdm2OwDp3RwgHpGm5uXNcuFPgbW6gVX1K943lUZaScD/WsXXR1RvqrnDmE0TKPc
k/hGFTPISS2H0zN789BFD4m94YSz6PlnuICA9IqWCNMePJhKsrLyZ2ASTg2caCpPls7d0rVwDJ4t
QRO8iQ7B/dSO62MuUIBTyZNmTAYWMxdAwmU5bte++XCLulz3BqIGbAiyg6/kptX7gD0/HiyLzGZK
eMLfThvV3HxVvJC61UqF6tk1GgEldjeOizzYECRMaepwz0ZHfm3GLLdvRs/34J9qZk+w216ohwCI
vMvbIvNPDsBeB8CHh3dLiGYKdp0zOMvR0xTnHqJ2UMFudDNuBRVtlHthhIBoXvuL71fP/RgKRCJL
z96uC8yI8FivEfZCuC3WrTPN24YR5MZ63w34BoehU+v6A3WsWs8cxPknCcMlmNPNCdfmm8OXzEPw
aeRd73Xt/CKDrND3jnLq4l5Mi7/iVs79tZdvhdyVWT6Lx2G03FdfqIzhGsHWT8cMoCUViruzSMVM
49GuiyU7bxqYJnXHLRC/imEbgnM1LiHDlTq/ZpSEncXmvK6TQusLK+7gAOBp54aF97mzncJDpS5d
2MAhFrfa4XCRFLUgQK7KDRy8H2NrPgV54297jBtWEBbN3rdffcstHsIhX77ZQK/6C/PtyhDHp8uy
8b0PgsnQYrHMaPa3haNH8B/Hnvz2OnOzkaw8yR38JK3VReQeptFBNCCAEXqEWK1583exkE3esHEq
Xcc+Z3iZelfmZfDUzP6sEybPhjwFO98bErcIHDDVuUaWXLyBmxCuzcLsqvI5Shd7VU8j42OKU1vZ
ONINsIBCS+QnJ1641q+bL0yGHcOYmtRScxAckJXzI3hF3d4SUaidk9yU7D/P/gbg2VVd8MIoFP0E
thXfWPbEpNAQsThZazsLE+N7+XU/zesBb7fYBUS50hVlPimMHp5l72afvWLVPdicJspj7GBOmrXt
vmYFE13WZbSJunTbJ1kM8hnFsL/R8aZ2wRLpl8zaZr7OebbLQvbJjlT7xVpvm2Jc76qq+dp7l2aI
MQsmvKLB7HC6TaJkU1IdgqDmOQshtAy0q1AWqcV8apsn/HcsGX+2xTXEwH6so3ovBkTLpXrLqyDf
eW4DyzYXyj/1LVELa4rjL/UcW4kJ80c9eE55at3opiZhcismFe57cMIyLsBn5869Ijz6ni1IbA7N
qs8Ru/2EMORyiqxKf/WRx6humTRPXE/73AVgZuTitDyUlzyNEsMpC8fX0RQ9i86wRl9lK6ND2EP+
kkikNGbKmjfmXaynpff0sVUsUevqR0dmEbJ+kKHY9ihrH9iQr3WdNaepp+jRHVnsHeTrOso0GgxF
jbfVit3HYVte1xLFc1ehlnuLZxN4Wvo4maMw+2bHyxnVNENqdj5gkFGeGbj5PtZE8NRWXtJzVX2c
20kgA1WLSIasf83WJXjNpBmeXNY3RBQTPcJNuPtW95KI2fyzIiC0t+LiWsrxAzd42umxeew78PAc
p8tyqtfQDh8uUy+OTcvzuL5cq7pp1D6vPWdnpm2GTBLTlNhNp88ZCN6h9IsrWdpPTnMJ7CBdpjF4
3GGpJE6Vl/lXW+1g2ZbgxqWFajSzC2gTQrmXeWwuglk25fQVd457R/zauzBkptpNzlJjI2mnQSIf
371uLD53jp7LJBKK2ocpWyNnjyr80ARbcFDgWWf2rE/Updl3S+nzbHHG7j4KQFfK+AS3TTuY7L8V
i3NXxdkVGrSVqMqW50j15qrPw/vS6xeUK3lTQCylGf5P6neXBWQp8o1eS0Efvu6Kn+wJo29MOyWt
EmOsEOlbmTjpmWvQQxnwE5wtFZo+BDaChA07ikS2HtWPr5aDH6GzhDRntvfa+rzabAT8xb2fq/CH
mPkzCoTq5KPM6l78BNM7sB1T94Ml4Na6CDHcJTFltR9ZBAPtmQia0vXuiyXXX1ZfWmfPFI+1Afgg
ADoDFUK27cRg9Y9GOBf6DsMiMM3BlSFh0C6EvvCo/ZGgZuSLEtreU441Dgq8orJ4zM6lT31R30Tg
hx3jkS46cBG27zm48We3s6/qCBbVEsT1LqnRGDs9w3NX4fDVizXHFUt+tnR1Vhh5Mi++KDd72uZ+
S/U4XQ+9gPgt8q9txZMM5YHA2ZjdtY21D8ph3OOeFteDzUEoY38zK/tDjkYn49IzbRbd7VjUbIxd
BnFyLlmrtNnack9sit+scy875iSBLte+DL70W6igeLafoinLXdFtO4nTkpbTt6F1/cTJ4CMgodN+
ICpahts7+vy8L4J5b6xY3bgRlmix9bceW9+FUaNY9A0eznO0lmWwV5s1HbvJ1etOUOmcLv0YaDYm
E/Qv82wV+9FYAScrdomQsrnLD/OK7Zszj+YP2yp/5FpXZB3qiVVutswj2dr880bA6bVYAgfmyi9H
rhr6Xpw4boHvqxdH/AgVUYqkCuZyTG3uuTFtSqBcDuCtolvKn7n0XbP4O3YiQXe2EUyZ0Wr5ZoaZ
Dk15FKU/xucB5/Cu0hShURri9Q+X2GKWjgQaTq2QxZXDs5YzXRYgHk6Ts54FI4BP1hoWdWrMXHHn
yK4OAZAL9xviIqPxfNGQXa/wy/BH5ybkYdCJnQR/+w61bOtkwpMhgzKGRGpN7i0kihcVvsfz6sHe
d5uvzwNRxjuJqsNltET2VIlWMyimCJ1PAOINLIZlV3dCbbLeTaEbfbWXDlE1Q3VyuKl9See8HTDm
iXdZZfthIi2wQ0NSy46GPfa4jm96k2SeY0v070G8cMj9PLRDHqUxcg1BE5JyWOxdAZPKMZb/1p6O
bUKB+AJDZuPmzNLLV8Aia4B660cxJsFslWfb1f177rrItH7mvKgYjf1QzdaFMwiRl9et4yrhhSFQ
LXEdMlA1yplnBBEgmGuhKSZbim7iTtch0yx8e25fgnArX+DHuVFtB7jYjlYeY5GqI4Y8BrludibL
pnfyjhXX6sJJl5k1j5BqYfdQbGPs7fM5K3g25PXKi4eqeQ+rEXRFd/Zwsp2GejTleOOPDNTzvSVO
/kiKanmPembqQWJsREb6DqAmbGL/VU0Z+72mG82xliDIbKtNuAJnIo7BrcWBYrjpbH/TRRm/ehkJ
8oSWuop1t0Zd3rnbFDzLwQrYsnNj4pqBwn/ywrH/zgC4lmUpH3FE5nXcbpDO0dM8M2kOJrPnj/s4
ll53JDXa/5ioZXwXbeY/uUE7YPNhHPTpJcObJXUUkzDBj1lYuNatGfgqdsv3gC3DBGWHq4ZJq9HM
m1A95hAaJcPv9PypWdgcAJNkFtSKr2oelwvt4aqQ84I3EZlvWev3j5uVDxDkft68ZL0zfuhGmPva
Bci+fMvI3gdzPj61lQNPrILCX3ajihmM6VtMgNtBWRqarfqAkYg43bm7izPfew+6jDjpvDrlhyWp
4+OJC8COz+9LTJZClT9JPrqPsztw2vFUKOWOLYL5EpmeJO0ShYzmkxBC3VE6Q/O8sn0PCaWg9Fvz
7FUsxNP4STcrJ1Fhup7wJCttDuTfie9jNngmzTaxhKl0coroFiw0s1+3jb2nMcum4FW27aZ0CREB
E8G8Nzqa7MQ21tCnE0yNwXZaJSBZba2QePQUcJHVxvHJzyYL4nKZ1ynF23APnHF5XBSUDYcXQsH/
5Lb0MiYWe3mGKoQeP1ZGOJMGK9tOYixadSoC0Y17y5mGMzbhlh82ldsLp7nAPrck9G0aACu1Hkyg
KnWsNUDArd9Q25DEgVO9WH18GZ9ZecUjcQfLhltapn7vm0UyLG6MIHB6t+3g7abLGcgiVfIjcuVc
kCNlGFGCvGJ9igqxRky1DKlRcbIprA/+MC3PgTUFfRrGvE220t34aJsyh3MB7ZWnCNGiPYrcbR4n
tcbM31ilyPZTXeiSG8tBK9Y1SZokXCTLOYbJyMFMH0wbr4Q5hiB6zUq/hwAjzLId8iZz5oO0s/of
RNbfimqQIWljJjcZMnEU6RO191dxK+i9YMiI9u+abhWfjD9U5xb5B2gm7pe9cEV1UkiG1Z4jcn9H
5j0/zNqxnioOkLfEbgv78J/1tn/TYvkLUZPm0KBMh7L7+8jrMvZlXdd5sXPc7U2X1czGvC9ZCMj7
sRETfzo7/1dB9G9ejiZhdF/HQa2zfy/2qvNxCuYLdw3hV++YmmLvNPrCKYjcnxFV1v9b1Td20Znt
iM49L7SZmfrr5QbNzJ1S+CXp9yKTX2UwjNvL0tYBvLAmHvS1C5p2b3wV/IOM+TeaKbILO2I0FC/0
/N903060mLAMpE431m0S1NlEzjIQR6vrln+wRP7tkobUoTAnnZvDdZjJ8ptRQWlEbeDXRLrSqXEY
oUkgBWeX6iooyJGo4j+4FX/z1i5viiJ/F+MpCC///y8WTMh4VkHcXKROOPEUz4r1mu86q69lrf/w
8f3bS0V8W2zXZRwT05hoPvr1pVx3YWxI0fBSeRSkoWAj0/kcCVxj+3+Wcv2vLMf/P2PgzCL7y5Lw
bzHws/rabL/4kpff/6cvaUcU9KBFEgXnLsawIez9Zwo8+FfAqLowDj3Khf0wuDQd/ncMPPwXhewO
lVg2XwCfaVP/40u6/r+oyYovDd8B/YM+c37/O57+fxyqP9uT/r6653Jj/2JLUjERYJtynBXI0h52
6l9vxN5vR6NY25KiVMt1BQIRxItNGtNxTwbcPC18u/innjp8j99e1iFiRu0Qy5hLaxFj0n59WVCo
evJsdREGlDTPwxJVHYs4UDlbjCqed1rjpN301IINaDpRH96bJcMlrT2O2tdVZ/nTlZs5zXRwNYAe
SF4IpKAF4ujZy2D0Bq7tdztH+dtVdQ7CRWAm7g9VE27iLWp6QUAjnsbhSsiy7S/wKDnCcOSIxFKe
uddD3dKmW3Euf83zefvOKdEdUyMvIbBaxGNCv6D+ouuq0IfFKw0hiLhYpodqE8PnoALIpWdmMMEV
HV8KrlY2mXtuTOx98a3Z5IQ3ggIMtF6XGfuBkXvuXsYu76EDWXcSUEVdpa5vozCiFddLla71Vm47
20xleM2k0YDKGxUyRTtxpslbzirDZP0k45LGnz7X8bHFKHusCtu+d+AMUEvpE3prW3FvjSv6KoGw
5XYoZXcopkCTv2Sh+NJ2Ldy930sOWdkS9tT+Nv2KU8ZBwd2rxZ2bG3RCjL6IKpfqaBd2/bbYXfC6
Civbdw7ccupzQnmLBiJUAhjnGwcQyFLfR2NivLzhjfakEIbUDjen/SZ62S57j2wlo3fcgubjyHLs
KIVOcuyTqC1+fSK1tJstGjdBhAXnOLPBJ6acoz5jioT+gfEC7gCJmyMEDZ7am3lpyAxadTzOD+W2
af1ZthGvmRHUfhN+TxnzuNGe4zKUgJDmGpqrqlT9XS2lRfSib8snksZ2SVRGLt1+k1n1IehfiZIV
SLnc14BywXF1ybqlo4F7Z2R529XT0aAIGRKHkXGz+6my9PI9cqfVdq/ieKw6Rk7lRgxXmyCneFAe
p/wUoqiSD63ohzehK/6ztjw+e2x6Tx4URhGAlg7Z5d7z0ttYHaYs6+q9ddnGPXCwceuHkS6A+pht
7Tp0qbNyHDwq5XJ/2T7n48d1nDgHJP3Wd+T/FsdxlwcB5Vs9ozsVzY3Pbc9dGNSX3w0RLGcXLfTP
X4yMTYvjGjsVcUUR85Mzs5If3U01sTEGDHAYNSaxl8zXBr2zy+ezXyPMvnu5lePjcRyUhyEMCut1
GqHcj4zJ5W52SzOwV9LYJ9a4tDzal5l33bmS/5kPQ/RIFLsEQNNylG+bvxInIf0GmRi6PYpxFKp1
P2953KWd9vjz1jwpcWTHYNfPupn4qohh3SpyK31TvSBETPXDEnhD+0SiklDC1DItbK9kxA1ZxbBS
uwrK/qn0Rk7H41bhQY6YkOEHpnRF2c46S3Hs4HB/KIlx1Ux2/ElBHfhvRRehccw9PZe+jeRU29OB
A2T0gs5Zx4cFvOwpH8vwrkdevh23hmoHkmOiTFb2JGkxTtXO0ZsHeBlSuxWeG2f2gKAyAiHo4odL
ctPdao2NzWelwBHdsckxjObwAWG0eWAfbqUzmBHN3KZcL6VY2Ys2GKD72rHK8JGZtk+d2/4csXRV
0perfxSNss94Fh1NDOXM5S/dOzxhAGOO4QuuCCthUzr9d6fFXalXETw2fXuq13I64Eq+6ioG1OoK
bzcb+wXX4Adsr7wNRzXuCs9GfAE/2MYhO4fd/K1TRM8E3eL0JRV4rtZnq4oZYSrDbRdfPpmYkidl
RePVREhjtABpS3UclEB1KXCQo3IJb7XEYJ21Ps6IDxbNZIhpRKCCub8D+mZlJeEwrCha5V1cFS9R
61KNzPQ+UtykFvuI03ZVDl/s3HbBUF46b7sm+Bqkws6vZkPDpijGKxXA7hOOOtNedGim7MYwRoTg
Jw8DdzbXeS8berVMe8Rk4A5xqSBTJOS9ufrE02vZTZfetdxrr5yBJbQy0YFlyn814fbkNkGUzCIf
f4ZyPvkhiGfZm5ss0++DsTibdjjB4+ghDQekae2a2rSYUx6xEhfwNbjUL+0IANOM5H5npPDZsptT
VzpuMsh2e6M8RRUpAEbSFYsQiRbdYbCtG6fKn9yY6nkfwWWKN3KTGGEbZWstlSkUGSCSLaaYgVnd
6HEUDKajJmK8Jd1xldddfDdn/qMY9AIDyN2DTvKKifsoqEtAXCpvkI5OmiN6Etf5HWFMluo1bula
qo45JZx7F+DhDGD6haWTsiy/PkyqwzD1JQ8lqwbyxHYjESXXBbWgpIzKoynNECqpZML3aHmMI1xu
m3Vm7y/No400To09pnsyKXSEFEuy+7ogUJjEIqNn7YZVN+Rg/axJYAbG/RAw40XbnX9Csa6eNwEI
z1+SmDCK81LivAQ5I8OwTLbSYBJb9lxCz2OmXaHjD0+XaeJf47ElrmANROGCcIrrPV7ZDavEdj/J
oUOD9qMvIdHRK8/U3VdOSpN9oLuUAGFb1QxCom0NWSEnoODXJ+YvZBhDlTtU+3l0oic5zFbFPMGl
QEIxZBHlEvf7jGfDbZFjAXFXm5yInJZvKyUIJ5yV8H0IyGD3fVM+1uwUeSTUWh+CdQvuZzv+Kphq
v49yy3Np1Oub+mjbeR988+tY2Tex4o8RK8tzYrZsDEQCMjschwABa8H+S2lTLO5HO19/Ul7h7OK+
r8e036zy1YcYT2uHkRjpSEdVvpttX4qkzmgT2Xt43hqpOqOEgsIYelr5GKNXUTXqri0BodPOKUR0
6ChNe8yJlCwE4zvetIOUBWIMR0QmjyhONkzhceZ8yfyDqaAYzJbHDOfuWywYn2MEmGpEVDyFKsCA
l0pR1lDQ/MWYu41HINNWkqZsKBMUAUMFuUcfYUlkl2yzcelUserxFpILebDQ8Cw9XtfBn+rx84i9
c6J9Vq8pwIN9FuWKCWDLmid8nusP4tTbkY4w+8s42C4JA9M0Ju28FTuqa+bihFPlfZE4o/u6ndFU
c23FKHU0gLyES3wcySUmZTuqExkqmltbsaIvWiwvvcwuTPvi3drVGF7lTtt/jlZIj2ZCmJaaXLjQ
8kTWsrsrvQhigMiNZAk8+rnDgGPSN/bTBB+853FKyC3rwJvHdTkyAMR9LBuvJM83MxF5dKpz6fbN
IWOTzspX+gnFfPI6HC82wezGbGwafSZ0R99DWQePWKPmcZ5QFrt8DK6V7/9cxdqQ6rqst2NEnVvS
zIhU9ORjEcZ9bt9W9SyuAjmbu8Ipm3ZnURJFeXLWth90zcl2X0ndnaNYd3dmjWlimbJjWE9dDbI0
y4ttpOrwk7ImdlN5UGVH2zKKnpTKolNAFl/EJCcOJ/HQnEOOvtkp1Ha8A/8hDG+1JDZQuq5l2HKk
H5biB49PaSNFq+UYLut0tRUcIKIgiFOaQLyk3fzlkaUH/47njX8sYAjY4xYTtX02I6K1ZXDRBwmZ
o1yGxdWyXK+yprYOlWPUs3JJHad1ZW2nSorqWuWVOrTO4r7FHGr6Hx48NAdw4jYzKV+j7msZLy+D
QNw6DC2cQNJ41qCTLczU50iP0a07hQyrnhv9idMjLqrBqaalQHMgQ1Rn6kAzs0wjjPSAOEKuT4uw
teYLHRU/g1ZwS1ctgck8tJlcC/5Rk4Gg/mn0poEqBquhj0QvIj4ONOjNSbBGVAnBoaejq7dvw+IM
1SFG+CvSKaBsLiA87V7VeVROp4DQ6gX7yfvwGliF1mWaNHH9Y+CMSU/hVWG77ZOLspMWTSuv5tpd
r7qWgJLso2rfhNXHMJJ+2xll6xu/jy0r5aXGR2vdlivyBBnKJtMknBKHiIRcbiVNvtgHQ3FhTWKC
Rb23RgRsp9wqZOgML20P6EnNT8HHT0AdJZKyFY7kNDpiNLre2JZHZw6dXcadeQJw/Cp1v30qA9XU
hwUn2N+x7VKpp4bmdsk666xYqW/mgg7AWZcvWVCU16zq9nXUGv9Ol8jJE6vmMY5GmjxmCjc8VvF7
f+nCPdFWi2d+Xj77C4H/EM9+329OAVdS0RRIk9NHNJvhlciTvFmnRj9amaiPXR89V24znsXm1je+
33bP9GLIgxlW0i4il0fL6/pTRl0KmR1/G3bkGEdKfkQwJEME+1Erh0f0Fgv6rsqSTb3hbp4Jq3be
uH4ymjoNvxNsMUpopmkHZyHna5/D4x7rRe8wBWyMfx72tG+P+iw67aobUWTW4aJsMD42UHXKV8Y6
je3SkyulWwPtKRh40ZLN4BAPROmgGf0XOqu8NOs4YzOlT+1mvCUe4kZeTpA27l/DG66VnT9kK6BJ
S7PxbcMI2Jc828zPKiZRkCiBU9GK6Z7DIgH8kb/tPm7oDhDUN2l8OUoBVmXN8XVWsS1k3kAvrulZ
qXjgRB6f1kB6upzMJ1oBGETYsYs/NhB7D0FIeiaxKA/it6qBBSz34xwQzLWLq7lZ+jWdwtXsHVLy
6ZI15fexB55oZ284bPS1TIeFWbjq0I2Bq1O69S83JEfK6yVcQisZOEbeWKoLz5tss2QMKOEaer7y
iIHet2Cb/c/0szGeXkq6i8Usmbpbzt62F1vlkCDmMIFZBkKZ76teABg6bv7q5vX45je5gqXz3E+2
O497nITs7ERhedUx6JEbUjbt07xIO07h67wtNTQf//RZip6ECH+0+cpTV+fsdwtHavp0nSmmbAu5
4HUjDUoVSTW4H5NQ4c5VlxJM2jE4a64FzjXtosN1YZz6LKdSw74UI6h6E+X7cRS0KpQwegmlNP2B
Vy7SurTbnUPxFkgLIqrlz/KVh1t7lsvk3gGeqdNkjUQ8AyVwucHixFNc5aRg3KZ8aoOtvvOIzyZ6
UIarH12HfCxXWUX4f3S31d5nQU05UMAaz4NC1NX3RjbyoOktdj+I19Rfm9Zq+WC38BsF4Ctw5DAc
q67rz2KKSxoM4qmyKS6tS6r023x5xCqkLgbntl3Ps7b9zyZcHH0aHNW9Ks2HnvasYzdLLeB0ODmX
HPjYTF3XJCCbg2lUTOdmXdZHh2HTVD2punysHI4/hPGc4L0hoElGd2U+384xg8wrWhVVcwqd2tiM
Y5Dht2WIlvGm9hcDqriZ1SXJU3Rfm24bvwqrNc+roG0HM86KJ75G7EtJDBTWdLt43Zanuqb+9rqu
Sbq2VUQRYzCw+eEZKsxpYsf5k80Zg3r6sKCfwiqt8tbBuJ53rs9XbHVb+w0liq4X5S/5pbElex3b
8Innt+DJscj++zKHoqAMNx7J4dab/FpTS36FBczRO/tDy/IbzX+3FF1/8FzQxXmxrPAR5hlql9Vy
ei7ruUKtKtyqSEfkFRpxR4PRVg76yqJNZg9avjyVQFl0SfnTBemzi9d5iJqrqrFbmzYEP/+qhh4R
gb5AmzNShs9tva7L4DbnmRKpVx04rX8ojI2SZqkQFaDeijXf27iQ0LnKbYrdWkb8m7haiSRReChW
qrXL99VreMBMM+Xh9K2BBSYRQ4XoK558e7jKJOQuMF8xffCn2fRTthZxRmuGN1VY2TWj6bKFo0NV
DzXm78QPGXweUTsrpzXiAFEOpJdtstl7kkHMkS0NkeOR38Z30uXmjTUlgbnbVu3licWvV39oTP5F
J3HK1j1HUX6V512+JXEVOM25zHxBE3K9TDytE2aOz2JgAs5sm1MjnbWGFsn10N+3OcQfCGRlKG0r
TGDa64Z2EnDggeJAeXDDwTKHsO1rK+lXuqWIzsZIMVu8Dm+d53OtBjfmRyxRxr/pd3Taa/Rp0T+7
TncBNnLguOeJ2k0C2WqI1EkVM08hq4J4aRJgPre+lX7sjN9AepBbWlxrpJ4/ZBu0Ki6SoypkH4Cx
kqFnsHD+rhvDjEEOLSNsT2KxKL4JoEXWx5XG0TfLd/kBjl9xmf7UcSiA4W9FFsGXh0UKPgM6K3lz
ARlvBNR+GWuCxKAfx803I/LWMsVcKFp9eEuKNAz/5nNCZR2Grr8nY8bnj6hmt9fjRA/2WxPa/Eo+
ZKZ/Fs7crI8sl3l1pBjbq28tb+KmLDio17fttv4Xd2e2GzeydelXqQdoGsEhyOBlJ3PWLNmS7BtC
tiXO88xGP1A/R79Yf5R8TkmqKhsG/ovzN3BQOLBsZSaTjIi991rfsgAUTyomJEpn6clO+y7p7jj4
N+1tbo9+/UlvxFxuh8LB8in6wG93nUBZ4NWq5LdlDXrIXT0UMj2HJMS7Qsrf2RCGXI14+AwjHlt6
k5/HdcOK0vMexhPA05DuY9ukRads07e8QSvzbhPZBR8Rjypv3zC6YeSAVAdE4EjSihorO9Xsiai4
GsRhhGaNKpWU5kwypc6dOfto4X+zV/9DGGFOa82SqwIvpQN/Z2KOjnS+KS9woOvFQRWN/MUA8N1U
zmDKSyQIwbECPw/P4bvJI+J15lmRyV1rmNVFPpqg1fFy2+PKFczNtiaik/YXRo13KZMOryWYdOIf
Qm3PBMZ+N5rgME2EAoenle1o5Wc6dUzpfO6Gx5rybm10szxaUwNuCT4bU/gUWIK2nWiyrNohqa5S
mBtIDHshN7GB9YIRdQYKrpJfqkEh7JHIoklkm0s2+wlEZk7h0qpPlq31N4jGwq2rV/qxLVDUrgH1
19kvLFnL23818Fk+HhQfGwuPEobJ3Oft5GXWEBmzfSwrQRCeQLpqD0GYVOvGlONlPVjDmekMC4ES
XcirkdiP0dNrH89fvk2XKaQwseBZAn/ee9tZxaPWI9JDfYHc5BSFlo0XPwgfQ1lSQLhMm36V2/ls
gnr7YTm0EoCxhHaaurDezT7rPGq6PqONhMTXP5+tHuWJ1IBkxKgGUAi76pS4IOdCk315xM/tkk8/
4gdF6tiAF2qLQYdXYRq/Cn1+N5PlS2Aiq7jXGP4xXHtvz8mr2kgqNnQQucZ4qbJsvIzDmuMioFPO
Bj+/7ss3+vYiIJIQZH2iKiOJV737xt3JB0PS6N2qdzOKqzAt4YUg2bAOP3+d9x+KKR8zNUenHyoW
hj8jy9ejxAnvQcwzBYhdNHTWQdBGSNcLnHcerQz2hp+/3PsbmZczuI8McwkNckx3GTG+GqHnkw4V
ymIRK583nmiMmDNME02gHQgSFn10z0sTio2BJvLMGWv98zegPwtNXl9ZJBiCAa6BvwJ76cvPX72F
aDCiMWEGBPegrbq7EEq9toktqwVkxsTlgjOH1W+0JiiZDIRN8tmfUxDaMqgWZ72DPXpNO5iOScsA
8Rz9KeJuP3dUucESYQNRUzHxr367YJ2s0UegnrSsH14VkHCntYRDkTYSo2YvNMSftH5zsE+TKAyx
L4NSC9eya1n7X0YwssfMsGZmsJxBLZNxktFmOUxETrexl2lj80UFsAJOcg6yxjlDB7tca6iXp32d
tqK9TIeRL9FtRpCB1BZsqExpmARCYWTThTfAL1a54Mo3nZ9n21FEy9Y7+Py36LUi2SSFL08qHIZX
gTvxpxXSD7mqB7Tf5ARqur5bpHnsxOht2d77jDdP1E20a82Wr5J1LXgIyrHESx7r6pjVDY1gBGbd
aawS90kAI+ZyQRHkDOAzUTh2LXkydyAYF1RMGIa3c93OV46GjOSgGVjT4B35TKAMOu8QDWuCXXap
03MIAQg8zvsQJVn3KFOLUzRIg07DEG/67WEqerb7hgwomhOlGevrYlZRhhUR3f6pGdFJAtFS5ROK
U45U3lSHnKIwXnGh6NNEO22MuZY+g5t57zeB1h7abGSDzshHYnb3fB6RVUJO3lhY2rhFiE4rtcnH
UexbfRDZCXq/DG9OVNG+BgKEHLl//g1dZPEiGJmaeF00QwUPLohQmDPHe74I4IGRnka8OpEWvNmZ
M37sDVkfNpeovsrPSP5a5jTl6NNpHlz0865zZ5g1d00smGuQtlGd+22bZ1AJEwI/fbi5fjKeNTGE
gJWdx9O5blsUkGkTT9rx5ZQ2DnFf8MX2FrbRPltbdDaf9CIxrqYgAYET4HGUa9z+c3qkbEKB//OH
9Z3gwNBxd1Ngk9iokBPZz5qyV4+qaydJCekK5TgWrtELmB9e8RlZp5Tla8LTqxB5f8dX8PPXfb/4
Ekhssc06vL7BceL9acIYqA993H0gV+DjYaqktbwuqG5/oQlbFtc3S5GLkITNDk3cotFy3q2G9FWt
HqZEvbJMzbkNXT17jIVZV/sQFmWGQtihcE1nIRT8Ab24b3konn7+Uf9yiV3Xsok7sC2T1Cn0aW8X
5NmdDC3PgOuIQY2XxbRYWqLCudINHQGEKafvWTBxDX7+qu9PFXxilDCK/2J2dNT7D87MLUT3RAcI
Xll8YurUN6xay2g7zevPfQDh9Bfr/l/2OT4nWgmXhEmJeAUuwJuNB6tRPGYJI98Z3fDFOPlDuQ5G
89FFL2xufv7p3t8+hpDsMZitUeaAg3p/ZsLiUCLPj6tV4FKKIKIuE+0KmPKcf/35C/3dlye5kgqh
Hyo/592XF3ZBbtWWQ1j9XCRfpfRhIlogUWZoZShwnVqN31/EGz9/XZ78d3eugaIQ6ZNUlsnZ1DLf
37lhkdsogAfOPm16IUTTHMHFkGCZTGkO6coqCNZ1kvFJRoX+XWptn3pGrBAihmbUbjQ1QdkvYhKS
0KXIExIhmNyXvpteOVlvfgJynZ2CjkGqGyGruHWZOz9k8AfadeErRZlNd4+ttp9oZAJMGdZG0Pdk
0alFnhO545FENlmsjcGdHkzZQ2jRYq2KT1mdGTFVdvF1aH2tIkcB3wE6jFxdjrrDdjVF+PbuC1dl
beuFVqVcc2VrTmbu4LqwUYFRDoN1q8p+GewQe3Ro6Yl1j67Rsgw1vprLI/xjy2GclvfaHnENq3Zo
xS3GIyT8BVPppU/g1iV/nj83lzSTuuIso9ZXl1YP8voYpGWU40Eo/GtY1ToD3Hmg63bsbAwdmwbg
GUqhLsuoeY1myc/Nw8Jg43TnS0IKZiQkykKYMpe8EvD4/qzqAZpso9liIcuHWLtokALcjM+NoDDA
aQfQZP5OjtbSYYtccdHIrOWDIMmh5zxxSHBjNe5kklrEZWGrusH1/ZSmJvlCdgKE2zOgxjdeQ2qJ
OG1kTMdaJrDQSnDB1h7Y0USHU5P+XRTmubOdss7dQ1Mx70l8G24lzgvOIZoty6NWmPIkr+G/EMMU
E1Gcu6rZ1fGyMrUo7/YMqtFERoXPFjjFVgsKfhx6yDAJ8He3HOTJy54g6Q7WrGs+NuWXplBsRXnz
mTjv5atyFWeCMog4j738fSZBCgZXJB11CrxSWacOLUscUIW5dpQ9lvt2ml3CiUFWfNaYz3zEi4Wf
TLOEP39BApNQmWnAbfqSNIpNyzF3B71SbofJHchvdUc/88Tcdf5ZnNOA3tZZi0cKwQdkf1hBU++l
o23BQ0DMAzvHlNzML1IXPHK85Txvg3JnZ4qOdUpSFHYUswzhDPKMgKB+/nLjGp63Vy4wqJNiGn/o
Un9LLPqxyPjf+xgghNB/hjn+o570PzAsyAFUaqH/pgRinKAsXOOvVsO/qEb/1/XmZnN9u1n/7z/u
CHOkgfDHDec75PB/pkD+7a98EZYiBGXPE1DRQHEQcmyyEb0IS/kJZw2KPt6NbgMcYdP8ISw1zQ8M
GkgechcUDastu9vS0CAT0jQ+ENlskgWpwzCjmvktYSnRRO8W9r+5Fq8LtLrtzDrNat0LsL4Af5Z7
2m/hJirKeR+1EYaRgUAYKGG4H7Sr2MLY29nrLtAPjbTiI6f5hHUu36W1PO96uKOIsju3OU+qJv2i
1Oh7vQY9n1R4n8ZWYAAHs+/MugEKl8bFkfqQgW89WReCc/QmjuYn3D2fLViP24ncrVMt9RloE0wt
0ux6KB0gA0noX3UtFCg4TtaBVAs6OS0DK6zI68F1Qwp0N6J2wydXXddGaANzZhgVddG4m4YM2vei
QtVzxDajs6nz7gzZobVlyH2HULS8tGhmeVKBVJ6j+mNhmQ9hHZ1zaLpGztGv6MUDpUAVw18+L0zn
fC4inFmMEjT9FGDPWRgZuxqAG+DUpjuV+Fq8XpoEyMRIMqQBdrh23J0lOgNzojgzy+xJMB7zgDsy
TR6N06ybT0GijEz7sOtlPbNfpEKPZMA9kDd4HoSEjQUKaqEJkYHFkNTosR0aL24IeCpB/yHaDE5z
bDUbvZ88atoTOq8Jsz73Blfxgd3uojOCGQNyMT7Ct3hylVpExIFk95jIZkqBb+AWydVD6Y8HP8lX
i17V8ID5L41vdzP4zgWcrqduYi+JSwIR7Jx9CaF8eWHPxTboUoFUDiHv2gwFsUpN0DYHY6K5ndaa
dU7MCix5Edc7i0uIQskC2CnGPS0Q52bQvzo5osCOVLYjG8VNGBhzgcGIxCjZ1j38O3/VFXN8F0Xz
JzyjuwYvZe2xW26qfCwup9AqTtt6GC5nCdsUj5F2xKb1uWlC9lH8+wo0GKqVatty1MU1g5FW9s5R
ycU0XBH83ujTqYPmZaf1IzmN5eTpScu41ChhZRrYx2JU0Ua6d53sIkGQ6JNFRYztOqZdFNdPSBS2
Ucs3YrZoSfiAiDU9ThKbvmRuGJSHImDwOX2pJlR7HbgbzfaaKb9qc31Xc2Lps/KkCgwvXwCaaLbi
cSPrbIMf3htNvoy8Wlex5OFwL0eV7pz6UoTjbmiP6P227nnS4Sxl4mybt1YkIdGBm1TMjQD7XTh0
cmmCAv1zarr7oFM+PS+Pv7Vl/HfaD366+v/PHGnmm7Wev/5vlBm53zbsMQJ8lXhW/7+s7KT9Lviw
JWgX7K9ylibbj5VdI9PXkg4Lu2HgmqFYMP69tGuYEPAnQzLTaWgvPzJ/xzTwzNL6s9pUAv/B8/7B
e8QxA1/obQkEj5melOVsHTq5glTw2WXOk5XkuaQ7ZabiMvN75twN9JR1PM7tYdRcsphwPk/f4a86
qMBClT2gr31+QpPxHpkPeZOy176wMxjLcTsc7urYqSyvYTZ0Tk8tVCe45AgMwbmN2xcysPatZzmn
J4WYFN1nljP9B5cpQXXGi5UyTTr3JpYj8lbHUDSWlFVM/abnQG8CElGBeydguaIn1zvrI0BGUW8t
9oAnFP5Btk5gaE0bkkAH1wPEEd1OU1wVG4anvIITlfFHR+b4EBFMUiAURC4J4PtdF6/7GlXXekTy
jhqeeNXKUyXTJY+OZXtrDVHASHqAM71pGifCRxcUGLBXzjgMwZmW1Dx2qC+KcT1MaO2gNUM+iDYZ
jab8FzX72+KLL1KC1uWjuxYxhM9ekre1bFnOxmTbh0jkzkUinOHO92kC/WKm8rZi5rfTglcIUhcv
C+kohE2/eRU3hVDRG/rF0CcmcgDMuhn8ia4J931AuscvWiGcY9+cPBRNWc423JW8oHxuDLx9Pfg8
ie9H3VfkXZgkmD6m90TAZg8RplymzpFWhDAuc8STToM02jPsEEPHOJGfuQnHqDwpqOdJO23D4XP8
nPIV8qVVzWPadormSRBMbk6iIQKWMemKjoiMVomdaifiOclNa4eV3TRkf0GA594LRgRNaLbNFLVB
PY5Hhgy5vvIzIr5WJNuVZ8y5tfbSbHXwZhZKbGZLLds6tZ/a4Lu1MORg2kBYOw80c+j+6uqjP5il
w5ZnmZjvnNkERqvgjltd1FDFl21d7tPaHKajA2WGTi4gAX0r46L7TqPWuUeEQgov0QExAOTJ6sN9
EwkbQHE9lfsqkoRcSJnKx5bchuMg0dCtIV4kbMlgm3q33VTNOI9MbisasrT4C2NCuYvdRF7UDq3/
VT0bHCbKZM6+JotFAtJLC/y8GZl0rS2zHJ2dKzJ5SdpD4x4jOzIJB0ETVpA+kyRf26AP8i3GlIho
XcNJiH6Tul950ioy1KHY+B50uBeDB/Fm0ikIKV3Q7gEM3aYTWJLredYt12NWD+JlLIvuvDGzRp5i
xkFEJ/rBPzbSJ1YxTLvEPamNVEG6dy3a+KYLNniqHbwUJCKOztEqwTV6kqf/dCbwMDvEtdZ9rFOJ
1FsLXMtAAZKYd3g/yKvxqc1RoMbKbjdh1jiFl1hZuHwq6AmE0VbspSjduRQ2NrwbciWMyGPjBuAq
upajDQFw1MfMWtFlwrAi5KlSOCS4dabAOZpwDE6LNs3ydWiaI8BX0OPhOqBAR+KCqKH0nDwkOiKm
9ZhvOj2GOV4VkX6bBH31OART8hhaKNA4u1AW8DTOkOxLIDiH2gBFDQqmKe01S9+8b4V0ThVp00TT
1CL1kHWcG0w1QWFHCGi2yoyTIxJTAg2baZZ32M4R7uPiOmZiaDclR8fH0TG6O0D6qO8cBg34220L
F0cwIAunIUnrwSsZrzSb1OjrS1slBPoN6ZyTnshBjbDCTvXhujWkumj12fpmc43v4IAV13LpNuxZ
VxhfGLWeIPrD6aPt5qBGmU4CViuBVwOAX2GhUc5aRAVBvLWRDzeTaLJuW5rU8isLWxVRi2QwrH3R
DbWX0kFItu3gqEML9OopZZXJaRPlg74moKH+NDMb0De5adQf9TAZH2U3mMZqMO3mIEddC3audGoE
AGyKj3yVibP28Sst+ngtLDdqorbAWmL7VzDJzXgfz3DvSU+ZtQaBdTrOq8CmabDujUJ9VUgNzrQJ
0dMJokH1hJjWurBSe3gM56Ks8c7QNyFVME1BPlaL6iQd0nwm7MdMPqGkrc+cch6fuoyVj2jGzL8v
s77Cw52HkVoHeslaNeuDcePCeLqeyom/xpMEAcToXOZFwHyci4BUA7gWwVA7iJUcDcw6oerf8sAq
76jSJuJhnRlxYE132wVdYRKKLXufm3BWWbSnjdTr20IU7jVMZ5GtcidibjRgOuLt0uyr1rkvqk8w
AUnM0xLLf7RnCXaB4Z9hr8iDEggecPGf4kosVPctH/Ok9bRqKRkASACyLwYKLcA4dnGFGHY5CVeY
nvYQFgX4NsIcrGJnFnlizCekc7TKC7sW8vYsJGlBFQL2graVUWlradD0XbFGONBCMtc5SdIJEs+M
bvbKmEom4yZrQc+gy4guZkcOpWcXWnA2xlHgbEpX2l+SQGRqr9G9fIzgXsmtHYTTp7rSfHulKw1I
XIjcbt/mDXJ0005izANBbCi0141ZngOG67AbNXkkUsKyJn2XJgvEYagKuzyGJgeCtR8mpIUxWcOy
0IVK3A5Nqz/WfqW+y0xyVVvmoBemNLT7kWk7N7mPZSkOJhOaiE0c25ExCNDykgtJ1rdqwDMaCqaY
BxaEjCeDw43FGiD7YjPbITSZQLgcRBIqLkAMFuF7KxVFANL6GZzxahgrVOx6aoNG6X3bJ5PCdZf2
/zTnH0OCS7/VsWt9JuS3veD3OXdFXYtvUNJ8aOhhAwvLMWdFAWfA/F6njT60HrhcyGBlIKpppbjw
jefUfnxHcpBmeYDzMaRbPRGiHn5/H55HkUHdiGhwfA3tDHGFhE7IQW4y8ACAJ7rwWYRzL0CqBy4+
jC1xIjOkqgExLjctN3wNVUImV3VisPqXqfAvDJJucJAwmCKXKGSmtyZwcPhcBj3QeiA4YbGeBp8E
ISsrs6McebxWyg2hTbMVJpfoilHMj5MLqj5KwvZSnzlRIurQ02+ZmZdAqjgsPYFZz+/pe/rfVQKT
ZmXHgbpXfce3r+eaIBjLzxB+Gg598BR5E2fJsZyslekiat2kyWh/nOvUfmjJsv2cEQqO/6dpk4DU
MwLItlLEyMcpycMRvpVGwFGkXHJL+z7vsXv69n2L5V1uSWRwHY3uLcKE9CQZhnIg0C8KCg4JvSie
Mn1CkZ5YjXE+8ph9KUrH/CYdbDcoJDS/XwF/o50dZ2aVrLM0IQKipBau2dnRzF02ihDOnlIgRzSU
xHucYyFRu3VCyr3Th8j+x6pHw+n4XZJu3ET1s4fe28k3oQ9z0vMxs8DDKaNZP5Um3LsdcBitPXHn
piwRsC56pxFdY39NJ5pE9GAY8hvwfD68Rq0hiqXGPsAdmVvGWNMVKGbfwi8sLUToS49T6l9zvwpI
sBNGQJCEh2NbcDzDJprLbkdkFmrOVWcwhMOrUopgvksiDpZHUuOzyWdfVwEgnzwYJPr6HCnqQDup
nqOv8MdCaz8Fqckwm1wpeZqWOqw+Tn6Gs6iGgt7PLhFhDbQCNA4ThmemUgIMTtMkIWcp4+xKMChs
I0O7hHIy04OGO7cU7KKZw+/oE1MNWJYVO5dgeaX9PW+Xz6NAD0fWJkWHrA7g/oQLcSkcE9F585C7
i2GZ2Nlt6UMqWRcVg6yVjNREQZNE/UTnw8F99Klxkfenayg8cXc7TxXyNzpgmbFNmwTkURdnTLBY
GGYiqTiQGPU+IIyw6lYyq5VxFYU0l6G7OLK2r6OZEiTwonDkBL4aYgRlG2AO7HVjMieYgFgii+bT
ROuQDKBmAamszECbnY0uEPOdaSEJGaeoZ/rhrHEqBxhmqakEPwawdVMdcNRU4qKriIolEIfG2FVZ
9r5xYzSlss+yOkgNbzKn/tYFuMnjB/beZsyUcchRw5wB7Iwt826Aw/PU6HVDiz2pe5C1RGVhtAvM
4b7Ry87fyNHtTyp7igCoJj7DXd2s2Q5zREMfNU7YI3hEAcI78oEtcsxrjeA0th1MUgNFhvAKNxmw
ZxsmIX3Mhu9RVpfVum46fJNVaKXzRhUIlA6uZLZ51IcqFB6xBRhsSLruQu4vpgmrsl3AS7M1zbQT
oYx2F1WLg3rT+nGfbCZGh+M6yjSrPIIZg0QSu2XwRLApW2+octyXRd7U1wKk0Ax2VGYG5i3BAX/S
05bej8k7K05ikF4ETgsHEygHd3TP+WBxGK78MCOZRlnp9QDG6xs4JfP7TPUb3Guiiu5J2A6u4JRD
iQkKsDE0jJp69OZ+HL4bAivEpU+iLyp2I8Srwi3eTXz0ottkts72jWqueYQ8U5IQpo0RcU4zZLWk
RkCxKsWUUn8rWY+HnvjTT6NltreSbRBVNaIL5tx9ZCOKiZrhSiF9AkI02sLYhY2ZKhifJRdsELm8
IMuCHFzhBsFHUdvZZ1BhtY1ImCy49Yi8M91WoRbyCIXB/HV2YpKJyjFEV41Vi25CL8bIOqBvUN8q
Hwgk9uQR2kCJPJoIjQSKTwo4hk0JWxTeU8z97fa/sCH2Zozy3y0JQC5893+j1/8yOrl5ACv4x+oB
R+v//T/pYza9npk8/9uXTppmM9QgQIIGBBIQJoYL+/+llbb8SGHqMBXJQc6PUciPXprufKCLJpY2
Gyc2IS0aXD+mJPyItpuB0gByBToHeCq/gd8w3zZgpMQvI3QdchC/8lkp8rZV4bdBPaoEhqExS3I7
Y6S4uFqidR9/MqscGpOxq1rn0Y39j3a0NNlaAkwR6x5rFiXMtP15m9x3LIs7a3Lvh9hw4OGSaTmx
8MRde9sKWJFkdVwQRFjEOmlBReNStAfOqtZhhzkjj18ej6BSZfF5EpXc1cI52r3MXppAv9W8/eld
+PZ+7R9Z5evHP84eyuYPVrTvD9jy8/ejwv/AIaAh0U788517y+f49pD/4WE8eX3TPv+zl5tWNz5Y
rJxLi5UZooPZ+1/37PITeryGa0h0h2yc/+7+WvoHdMsEHyw4Ic6NC1Hlxx37/CNGhPx9gi4Qgarf
uWMtnsO3SiOIM0iZ8G3YpmOL99rVttSMYBjZ813OlXV3FVlXfvuwnORBWDb5fhLcVDdwo2N3f7HN
yms3usDDtPFJEZYm9R1hP2ZAyiwtN1V/zKtbs7yV06dw+CQwi1aXHQSBeOdSXIB5tX2E9Fd28U05
58HIGP1a6je/v4j+fzaI1k1umX++B0+6gczM13ff8z94ufss9QEljikRiC9ZKcuA+GXBtOwPEhU1
+Qt0dCUAc9quP9ZLU3xgEC3JGkDqhpjnVYyKoT5Ig74v+j20dy7C89+5+/R3C6YDXM2SsJIQqqGd
RjKzLKivhHxT4nRWVhvlWh+aMV8FfeF27MS2xKMlXGzNKD0LjXGoL/NxwM5j43jQSoFgv/NroXs9
esjMI3YZyitsXd9a2VEIcBfpTcTUCgg91eUIYSKLwhIyahcy0qXbFfhnXWKjlCcUmtucVxq/MVcF
OYl/U2PmlnRExqVtPx4LwtPw4vZKh7yhB9cqooBdz6nREGQMm5v8ua5jVpZSMWPeLBFkaKJIcLc6
fWlyWK5yWk/RqK30shZnGv4qtc+bNDytowweLkBQSi1rtKJLaog5P5Ch54B+iBsmmANO0on+hN9u
6F1EF2Juz2nOqPOxEEDb3cCWfMDaiq9if4o+B6Mmg41VT0O/19jzxpXk1xLC6d8ipRS5J2f+b976
lvRwCFvT9Yxp83LCgGneUOoH3Xe3izW5SYM8xfybD5o80iSHZ5natd1sprn3aXcVWO0Sx7fIOgjJ
fD0PtKmQK0bYCwEFybLOjD+clWcHWeH1tu7u83nQIXd2oRle5SHcVQinhE6UVtT6l21dmSRkwls8
mgHYhX1sFuXJWFU5JstgioyVpbfGE+5mBs+OG1+mtJIWe1SSrOk12zck16anTR1DPiKLaeJP+3rA
0aJMgEjzWH4LE0pbkP4OxKbAGPapX1f2ih7QuTSnB8sGTjxnXEZMdrKgLY0dvE7viFf0Ed/IgkxW
SIr0TTqcIF1MvedHVorHWOgR6Ijxok1du1l1wwwvIQZWzgnReqgHhWdkxF7u7uJirF8Abf9IDlyI
Yq8Xb54eW6IMwQDiGkJA3nr79FhFCF6rmTv6KlG0DbTI3hmCmS/oSYF8AaQPvd6o4FuqyMPUKWuF
i1goJ0KFccNJHqPnLDEtrWZVhmc+scyfpuXiGZjs1q+WpMuXaeJru8izOePPIePypPNeHSaAtmRC
pRvLRvTqSbeYpmASScCdCJA8TPxNP7n0o0YpvmzAWWww9gBCZRRpjVOz+TKCWgR+UxqJuzGrpl8z
SQPqCYh1pvHOQPHJbu3gyR0ldZfm5nvNTawbLOJphlu+1mvPiePiJDRyUhLC/MmO8eEDwToH1D9u
iSgpya9ougT+inKRe8qY+nJuv5DqhQ8VFiLBqoWPBYLSFQBPJjXtEZNucVVZKj3PbLdwlrTnkizj
hl/hpTUdbCaGfgAqPUHdH2pp++PY9c9f+TufxPNlZJvmeuJpcs33CmS8f04/hAaJ1Ekkr/Fh9Pdd
ZX9K0JIsXYn2IAUCjrwOp01l1/FWS1rnIcWYfOlog36w+6j95DOfQqzWA8yhINoC+Um2k2b0v/jK
/+at2gof2jLZNk3mkW+/cWQyAOC1vFvPNUODkG9jM1BObYuO6s3N7WrLWdrhizdo+/38bvu7J8OG
ts55HK02wq3lvb2623BsMpGeyK8LRmkfQHmpvR4TJtTOU/lRab1+bmZGu+2jBjvXTORAV4A6nUHK
ZQV5XmiMHunTaacWULONIE/sOCZY+X7+Lo23k83lmVBsslwcRrdYqcS7ZwJK3pgVdtitUxWzo9Rp
g2Cq8W/KrmP7mAmr8Bo10pAnFMpYp4wfN36Piq9ykns3aIY9lbFFEikrT1IRElIDQN/oqs+I2FTT
fnTSbhcQpHSlh34YvEi1/+sqgP/A0zwd2Fdf0V/q0JOpDpZv+yF/e5riH72cppT4QJm4wB31RTXB
ef5fxynb/YCpkdMMtpXno9afUg7L5Ec2Gj3+zb9+9C+RnvtBRwBiYrPSiT5aDmG/UX5yKny1HXAz
UQ5wkDN5MYVoUbzbDoJITwUu/mrfV6x+S/NwnWWlu5lxG5FhFnebVxfnb9Z05InLHfrnqr68JNRK
uCZIDGESUX6/fc4mQL0glCzGzeCLR3prPDyRn2o7vzOMvVk2iwwYGsr52JI0nJj1cHAcLPtxUWn7
YcrLk6Hu0+9paWgXadBElwCGb2wo87VXWlq1aeNKP7SpMZir3u7aM0iM9VM14n6hfQQMUuap9djT
aobJ2GfatiMB82OST05JUnFIGHXG4GiXjeZtxZBLrIrSjy4dhtTpqpFRjIfcz637gIyxbzqxMMcY
ER7YjMZKsBb2mn+RZzrCZ1vOyARpMmZFsBc6WR1dmp47RTgNOGilcYd11nrUabDvGkz0W4FF7mCM
7nioRgdapU1IEEGujn3FsN5cuWiLN3XmNHdh1DNmjAQzAnt4AgpfswX2abkXHMNbPEaByNddJ8KP
0snToyhMQXDuUH1r4LMhDyRVyhzDiymEM+CyWIGznPO91bZfo9qIV8jF5zU3fAhOKI7gGAOUbmwi
4Z34VJgTo5i034QRGaJxYN+1GpEH2QViTA0zV9p9QTamreOO8k6VWHO7IfgCakmeR/MZcuugth+H
tqWZGevXk19+KZ34vmx9x9MMJrF2xvQjNJh/Eva2WFZwYyt7M+dVsMoZr6xmp/46oE4JO3tVuTQu
yrhIP0ewW5hPK22nwuhMlmYNLJupe56dwABqb5wEXrHVkpHiSgiVgM+CeW9jqJcR3DYx7VM70T2h
oiOMeuuY58H3YWjpwCxpheBQvKz6orMVhVOya1KlnQIGgXlBv34VFnPupeqRUFWg6/VVZ6AvaZV8
6EoXS5Gl0IEA2RBZZjE39AmJyKZ9MoT35EPd0qmPiKnBe4qxg4khmoaNHfq6F8fZcGCJJpCO1lG3
F2GjbQZ7wspVO/PkJXNsfMN6h3lBw+a2ymzBLXCltcSkJoO5i42mO0A0XAvLaFZW10aIk6DMo5Oo
MSWn3BBWNpEXLTPAYyRObFAuOCty7K9nI8y2etNzwcjj/ZaG1PHMOFtPVLF24rItb1HeOwEqh8g8
GWQHRIdZMcwataH667dEZpfGivh1MqFMeTbU1o09GNM9kFs0DcN4gBC5klPRbH1pVwd8Ju25MnjE
Zmgptx38g7tWMtqfoEHVLQS51HZv+hS2O9YVYIFADuvLkp9symSoDtA7TRxlmUJTqvWM5vGGx32H
v4woNw9mRLpt7bI7Ur/pTw6ooEMsfK8TTrcvVBNciBAtbNEimtDbiORytBRX1IrlEdvJ7KnBNR/I
i8rXWjmejIZ+ahB8t08a9MIBmXOV404Hv6nsM1f4wVb6SG5ArHjOWJ+RheYGQN/FpxxBCOfLqnkg
XIB8W4kuDdw++iV44cxiOve8FlO7Rya613xqJTc4TwD385TkxYbhl7sa04s0z54aBiAMRPCmQxFb
aqeW+mL4FE+j8BggsORMsPTG8Qx23F3UpgvpIr5I4+pzYPJxOPodmyG60TsuZNAbtKopVfLxGE7q
kHc5hP3T2fGv8Oqdp1BTms4hoja8nVIqNZg//vlEKQwv8P9xdB7LjSNZFP0iRMAlzJYECFJ0IuW1
QXRJVfBAwiTc18/h9Gq6IqZLIoHMZ+499zubE5/YGfh5VSnfM/bhllOCTqz/amkL3yzNnOJMOhUk
iqWNspLD2UfB3fr6l+O0yTFXWX63SL8YafE2iTtorHvzYKBBfaxMyHqqzaPWNX0w2B47zgboKCCZ
Sl/7LW8rT3y1mcekOg+rDBvGpVjP0L04aQUlyQgmdkKBvoKpYp+8r0rWecxBN/o6p3tdf9WGPtsb
Sl85DTLEWOun1DU0CEOhohZ02qZfxKeeqQ+nLqLFLWXAVKPiCyPLotSRzNhFdtQIRNtUqv9Cjv61
aAP7Ks6WAIk5PkK6PdZMMLYzu98j6rtbFTZaxXoKzQC5WAUhAymMtgR19CsM3g8QgZIMxu4265/k
LnIgxipCHEyqh7c8zbobEb5HoeadtbzaWp3GNeM713yUCHYKk9RCwdaZv2QnHZVf7FENT1XLK+QX
32Y5ZbxzbdjJERxKLIdvalTipTzjH5I063vWDNLlG3FwWhZnOlhj34jRchXiG4FM6DHf2Ayq1j+l
c+zsXrvOTsUy1Eglw7ho8usnZ/jX+3P/ztvBQZg5ywW9TxMQP1hHaJgPLuiNSPRThIwg5m5rL7Zl
P6+kFiG8jt8a33pz/SI/9AjLA1MQaJ2PlvsR69Nx7dmmkFH+kU7a0ZnrMLYRio0PYlXcqvEJHN60
6yXD8L7JxFsFxwIhnV09r50ReYA4UIiAjqKbxDxjolEphs9Wh8qz4c6zozR2D6PjhGzdIAiKhPR6
t2BBNyHhytbJhoMIGgk84D5rXWP/2ONHZe+xIq39IM1Yb7FgRzaRIBroGzfy2EaXvjmd6ry8WxPR
kt1iHREtDVG/NH8K2X4rH847uRCbMZUAfdJi3dEHXh7ebcu0rotmQbdkdLMb4jTK3d4GMmX8Y4Jz
sBoq+1Quaeg6o83f5cH7UMQZxZURxIVxa9uG0RZzfUzZ7Zs08r2R4BYjPsM9s7A3X5zONPEmIBFP
O2gWTTfqJ4PTdutgENBmZHM02/UpnuZsk5D1EOAKqPfrrMv31iJHJSV1yJELS+sHCTR1SdjGSIyG
NEQD6G8JdtlZEykuDWYrQn/sQMKSueJlD5pq2tXSH58cuwohBIAJ0Apc1UYVESFLVP0kdoAfNxoA
HjRM+Oec1mAiMdpLRNJiNHf1rkgaBBXF2mP61j+wI+SBYbYROim2uKgbZ4ebyfTkxbaz11ihOaSE
O2s+1LAmIWcG/bSH9E8DpImHMhyh/7Wc1eja4oFxE9llDNq2jj6wti5BjUCC4RYvA5tucOPV5S4F
+ho2xjVm2c9Qh/oBCPOhLLJ4a2Glww5I5mW8Flu71186bT45Alo1xvaLmRCubtStf0LwR5lV6B9g
WUoWnfSznaGX+8la6jChHjknDlWTci8P+7z3sG7Hc3JwJ4qFSS3eRrrja0ynvK2m6nukuzj02ijI
Fk/vZUrm2KrsI+qYFP61i/GWUaF+kGncMXry/KBGXQPRvO22c9O9887s2SYEY0Xci9FNOa5hMeyy
NHP3mHDiAGAZj1xm/lFEWtwBNt16g4/NLiaX4MHqaPhe/hjpE9ZDRIP2QkHK0DWGzrUiaLQLJ6qT
9F+jKeMG0JubbKzPA5Q7BH6byY4zOJ/9/8ueEhibtuwgGnU7g9zV3VTPBy2tkIIpmu3U35ur+q4G
EwMzMS0hq2ZzZ/lz+t+EI5mAD8fY1SUUSdQZzrh3zAZXgtTX7x7F3EakcxxljA+P2aAvJ22lYMOp
EEcrxNY3v3V+UIr0UStA0gO8dqkgaySUyLh5RLRkeNG7GBC75dfLFQPkl2gryKWyKI1vvHnEH5FW
ufHsQj4jzZ33ubNGFGDYXdoX1yWMJlu00B7z9qXCYBcydhe/Kk9B/jaiPoEpX7djYuRBAdox7GWC
ZKns171YjJUMytb8O+RVDIDU7/on4eBtGo1/MDZ+jBUacCuTY18WwSNzEo9s/EwStgxhuLtR5VvN
vhT/gCjh6rOtZ89bPoZER1LLKHcvmua9evQmTk3iadHXmEMViS6lbf5J+2rvJ/N6pkiMXGpqF6Ln
lsmq2sSFc0SZZABU8quwLZETggYZt2N2IVSG46ay/sKUp2gf+j1D6g71iWY/I9RDbPs8+lZ6Ro0M
5MItGUIXuC7NlOdfLAzKrVfFx30W5HDC9vz29P/8DL2Wq36NWBrP5F4SwFcs72ve/0G7fO8T62K0
Sc2zbszPZCTWjxQdLi/ZZYHj1hQd4ImQdgHO2kyFOR8XQ0xPFlXM84oK9prU4xoaAywckfjwCgkM
3jLhRI7hVfpFAZ5sp/ZfjGylNOpztRJu6KHiTAhcJPm4vSZosgO7S9Xj77DCpEyb86Ti6dOKPW1b
ptr4St9oc79m/pZGVv3LXBW/PkiUdzES9WRlsgTz7E0XZEX4fzriyf4kXWye0thSMqwdFCdL+9Co
ct1/potqoxym9E8mHk5VxyTFrjPnAKvoTZLbcFhRrzZd6eOUyjfKkv8c0MM9ElsuBcfaVJ73nrKw
IHkIaGM1yi/bWJGzxWsgYnDaDeL0DQwj8gt8JbCH5utBwGZwcgZKj0+1pD7cts5qIEkkCowJceQp
czwVuYSdB8SHN09dRuLIdvYEQyRpZ1JIOUHrWBl7N+t/BhQkm9qApuQjSFREf2KoJivamLaQVCWb
mn7Sz4hGL2WTHQg/6KN0Kd2jqf5Y9RcCuVNq1fQOsmNgQBkmurQ/S1+dYe/vkK1sfXTvYZusX/Xa
I/8QmtNe/bjwn2xnCuVk2R/elL+w/K8ONlw/mj8mnVO1/KlSXkZIhvVvEXcvop2ZdVrc2LmLKHcK
fZJwsDoV9iXLb3QHh1ztNeIUm+LgaOU5q+VhEY7538QCNyQp/SNljAiV5EKfCuew7P52lb+be47L
AdV3gap6w1YAW12lL8fE1IZTAetkWzg9UhmdJtuwpmjFzAyzz+1OCMnnba/XCOuBZ+0E4ulykddm
qHclH+OLdJieVCYyfmITt81aHWqnOuqCEmZaBcTaVBOodPX4Y177dDuvste3blsZIU5psuOGwXqe
F4/o4jHxnqyBrQBVs3/OIYxsisZqoyFebhk9yZ8iseZdKx7wPHsqXpnOUhVMjwbBSdSS7RAPdYQx
GDPRAFX84vuyhqNVPvKbDbivM2G3r9WgAEEBR8H2iKlhh2QmvZtx64QFdiD4S7KJyJ4DE1yS9u2T
AIniqNBI0oY+scNt1kZJ7J9xFakTBglkmn1i8+Ya7jRu4mF8kd3qHXGddgy50aOPKHrMNG1ImRPl
cVmKD0uMz4PEClmqxcA3P3YvrStPIzrXDVmQHuZ67J/VrBcegQuTfxRj+zSqZNqSsT0felDdEYss
OKBqyHf67EFqmAyIsQv9ttk0WqQcffy1cyqa8MEmdmfrO7G4U9uSD5wSgL7VSM0PIgkpNlunkIEs
fXxEWf1NtnXks5+sPSClTaGeXAdtrpgA36/oQ7dOrzU7ZSiSEG0teapmHCKJXZqRtlbe+9IuH+lM
mVaWTrOfqMNYv/Nq+0r7niX3DNkPr80yHGEN1dEjPAFMDcvQJW7O5so7ia34CYCVFtRznnPGwCen
RYV1Jh1kgRxpXteaXKp1eVbJ7+hYXEVEIYaN8uqDnrdJIF1mJEZhvulK2oicCUtlH4ctxhfLQTf8
M6ptGabWbKLKMstH2gHd/JD7kRH3BcWbXZ8I0Pvs02SEvYox0gAsuHGN1ooYy58efDWEZyOqzgpa
n+OzqdExhGbVn7kEu1YrkmH1hDIKodeTRr4KVl2FsUdkZzlpP0lc3xiA/1VggAENv7qS2ACoqEVg
tJqBU4GVWLxm5k2fk+dSF/67NyIsA0KPTyiryO7UTBE0c6r9NoYGd8oTby6ixk1TQTlENLdLcgxB
lbNbF+DU1PMI6u3iWMGC2fpZTqWTJC/GaF6rZj5nZZqGqjfuVKnAIw2hH6Xjvbc9U8o5oym2klOc
ZwGCvCzIpPeMFOQTF849n5cD9/5FDX04985OtE0gTXvfEwi2NZcGrZxJNmGxd53plS1lDgHImdsd
K7e7SzYgvxDzL8A9/WbkmuAdT+lmMUBNyZyc/DZJ/0Msy+BwkHO+y8os+UpStQRTny6cUEay6xH3
hfNQUVc44sGZuZOOrv0Xl3l6Xhd00/yPp3bSSdmMtXeD6ehf2XDrDArd9MD/o5MpxHLLSndx8VvN
Naq6wggSkouTFaR9PomwU+W7ysc945j6r50iJJ7iBCS9VrJpru1dPWj1K8gN8gByD/F+4WRh5ivu
D9MaLrOY3W2bWcQYu/OrrJhQon4cP/gVm0Nj2Z9MePnpEHkGlYu8WyNHMiJj19mZnZf+rZfpXjOC
2BYzV5c7QnjmEyGOj/anNxknDOv4OknGVHpHM1AodwzQgbJLHRlsyozPKF3qq8X3zXxquRM7wViQ
UMkIH1tU1N0vc5gUr+GCq1kMY+jT2GxFbTAEnorxG4g0vdDcvIrOPuANuOeuvLGPk/t1cdubWfAt
+4v9AXvyWYuZ1MAU1oJ0suKom/UpUJNd3RXYk3sGxZNeJovsKf5qZHJWPL+b0tLuJG+aRxdF8Q0z
x9PwsFFq+XKY1nqEgwykm/h1ltrzBl+nxsSrQpttjE/dOISC1/oNlp8LOhyFppWUTPksRq228k+O
PnXXqaZmX2sWtZr8o4glrhsVGY1yd2vMxWn6T5h+WL9X2TfT47famv/lBKdv6K/aS1NjuCC+d5J2
d2LX4gYQWedbjdtkkyWYwtLJbbm+gGVsM6YoYYcfdC8KNew1JsEZyfD0l8v03FbNkWCpIZiTiRR2
MQ0Hn63uYZqeqiJ7EqkYHyCyBaLWQ35Pdl8gOOw34JXOQxGfUg8GgSvwgmn9GoxG+621ZD1WYj5Q
0ALaYDfwxG84AsgiRLNnVt2Z8aMRmrwNv2BCn9LcIaaj8ptqjfq8nd60WKqjT8gzQvDi2HhVcqFM
7Bku4+CZGCKmgk2r78/uK6QQKoFCOxXF0AG18/ZY8b7XqUyeCRmJ4IldSG8ZscasR2Kt/0vd4dkk
VRi2bIgh0gvWAih/iYo3WWZkIAyf/9Wxces744g1H9G7TLdiiHdkXeBY7P/ZyvWDWONzpVvvA6vX
74NtXtt2HV4zbDNIawaFFgf6P+EUBp+NhsG/terfynNunhheBbWK40xLwAdBN+oJD6uAqxUY04ez
M8V6NJg1lYJDv2AXtRc2bXfCe2dDiBk41yaNg6HHQtHG5p60ii1YWCJMaz5t7tJs10wEIbhfg9tI
lOFTDLly2sbzvCPoi5k2heeL42nyOUk1K2wBeYZAmNW17LKjbsvHdIv2Ja8foy4TPlelXkrTvcT+
GM4kZFB9V4rFSwkptmkiGfdPYFArrnHGdQUHkq5urnNNDQfEMEDlHQFBiCmafCboyXrW2g5UrvLX
nZMx9gBxHmYUwiaOhNBEtPNkGw32Pt91WLs3TTB0/c62oEb42oHGlNGKWP7WVv7X6oiOKc3ixjVZ
HiqZRLLpgqx02z1W0e1kvXupqf9jmIbyuyW7no4v++sp7QtMMoqo1rAPHXp6PBWG2vYjhUKRRRPc
DdQ/MrLy9gDrdtnIdSTsQLqHOb/mrruH5n7ynN4JBIP1YdBJI01cugbYi5FMc/BFRnbu1rK+cniT
9Vvo6d7E+nUSTPz2Rp1kegQXq2fS9FnnJjk7TG4QOsyAmWjbN/jfjk7jkNHTrrvca1k+DEOLv8H8
cUrrJcnYovGxvoyOh6kaUhAUvYRYpCQdhntqEP7CBi0LO3D4sdcRCJGSbIazOkobqFxS5fF/0HId
0lfGOWwhEIdoYoa94WccbuRAvKu5LBmGTXb7oi9KvaIOOMlcwUbM3L/0lPe2Wo2zGqasuogWhM7G
FWn+X2aKQ0PFND9WmEsDEiNx4vsiGyekwOwZAiGbQppCfMmaLV1EQm7CS1Vq9zFpn3EC/NjlUoZQ
ACsm/OOe9UCzGVv7RcbdkZnkyqmpIkzhnKMNeQWAgS5ujODXOOGgw3DkaYe5xde46Wq2PiOJdBsz
nv9IAmfCeF4/zbVeIszydyayHAGKwW02MgBL2zu+AwK5qurZL5u9VTAgBcCIFM7TQxh5e794y3IZ
MA67cxRq276FJtQjkUcWEFawz8ptQdREaHrDbwb4iObOKt5pBOhSx5w0hCLQMTxwLVa3h1Mg7oyZ
Ng0ASKvlz0UuEB/Buh0LuyVRKQkljt15bPaahFyv++N1Qf9Jv2tuyayZtmsOPEYk649HtQbN6scY
CEDg+BP4++eJjYkuLwRsa5GmVdplGcRuXLMzsA5/b09sEGwwhyDPRwE+Q43eoeg0AmDi9ZLpYxc1
s82fp0NMFLXvb0pqJ1KV9R1mskvs9R86/JSNsQix1XrvVTUsHRfbKcnnzWiEQPhHWQVGpvc78YRs
bNthOn7XLeKKQao528Iad437LFX3NDbmbWDNiy0oM8OemR6RxCOmVeUC7zeqcxH7F4IcrlA7kMSN
ebDSCEkCxUmJi4PJ8otNCi7SmCxyUKSB967DG7yazKXWdGV8oFlEV0NLfYl10wnmwX/CIM3L7j7C
mMgtLGzjTEtPsnnj7J25kZw3CiNfskCXqa1/VW8yp5gpTMqaRYjj72KFPjIguSE9WAQhU/koIinG
ibBhLPIJCB8w+bvOK+y9T8jdoY6pb9g5YQBcqOWTwMAJ9jzkUgs8HFRvbF2PSWHunNnY9m7+zE25
75Hb85BU86lRmJOZkbgNGfd+z+u/aHpEC8Kva9dhVeuQ0IUyX0RSfY5ynZ4FDgwZVLbXwxbtcjLR
EkNEGXTzTTtK0ka8xYjRidneTcuzawpS9uEAA6ZCiDsBh3L57hz6ddjthEdo1TtjWrxQREVvU83N
jlaWpiyc8L6Pa3ov7AfUwYn/M8HMAC1DavnJN7v1odpPAgRLPgHPYpREs67eMCVGk5kDQyFxS1UC
y5t7WtvHHkA90dGz/AFrE/cEsLEXvcq4vC9YV+8tYqetT3qBOcxRUzB0KAUqA4z3ev7lcC/p5fhc
rvPVX0iq3KphbrfLlPwo6z/lgNbcZJgJmVTmrDR/hH2ZqaJG4e7INbp5D0s7QrqnqvPXvW+QOpS2
49lzSO/InrLCxcLVn0WOklJVYbWg6M4Ya92zxvz1jHY6wz4sEHnzIxfLr7+WwWj3QdnRlq5Nx4mk
puc4LlOOclx1K7QZLf3BSPiROPt6GSNEtPh3aFgxP33FfgtZ3p8O60K4FF0dsNGSj4GdQ017ZzD2
80e2ErrGQMTWDj7M2ai2OMYSq2AlW/pflTbd8TnhgrYv5Tx/V7bN8Bq5TieLJ/Jjwmlt7vkUe092
rPyNvVpPQvJ5TAsJn53FZqNpr/h1muj/89VKohZNffFst4IdE962sMYhHLgEBwe+3nK0ojBGGOyp
96We/MCZfJt/j+v3Sc8GJMdaCmjfPWZiOM+q3ntO+TMJ66YtHa8mN9QZTRfUa1Co+DahOpRy51j4
n0zioju3koDrID65QBBccyzObW89uW1Hj+Fo8p8AyB7Wo68hQnGJG7ca7XMwJUH0jzAx8iwbksHL
JHBr8A0brVx/64Kgl75LSElFr/AKvIDY+gfQ7dC3jUXu6Dx5hwwp7Qe2SEQVizMmUWKY2nn8/2Ki
FKWTb+E58FWCha++ctAyHzP5pdzAjXPpbPQeUWa0PF6V9m6XmXtbYrc+5z3TxV3u0GfPUApw55rD
pRZDekqUoz37owlRP3fFtWtm/zcec+lt1nkqTkwe9F28emwvllZBh5JFw8/VptWBPSTWOze1joSW
eBark9h+7UfQeGQVuqyB3SJ08aVvK1Gu7EsWJ1pIm/u1nXXaWrHLSKdFux01uUXESklaK6F643RR
VjlHOg/jzrAy51rK2vpMzMcKV5/kxUUOvanw8//Mc3bC9zD+ML8ttkuc7ko2ReRd7NvZuIgGJiSf
ljwNdWN968aiP6/joHaDYT0CeQDfpoQ25olWbePRxAVZFGu0LMOwEe0i7hbw2d8K6E9o1E1ONEO8
UAL2oPxBUy10uqe4dMgQGN4RD5hsVOOdnU3trrVH+4+0m4Orn4kBOC82zwJPUP6di4Xawn0Wc/VS
a/PH+HBFzwKm1SxdfePb+AOhw9zj0ljCnH+KDWxNHc30lFxrJMkFWvn45HdjcVl0L3RLnwQpNiJu
u4tLRbmtv/XSS6agx3lLLAqsavRbPbkDEDaAZUA1sFIWEK2BA69yaEvKaj7mxnLErUJ8q+r95ybp
gRRyoVnaAw03PV62nvUvMq5f22xBfULleU9NNAdcDwGU9PI7M+ltx3mcaOoQYppFbt28heEDcT8V
vpt8r7JkZFSnycf+0DkwufdCVA8GDQH43Ne0Kcna6iQ/NKc0iwEz63MWc172N2374br0hjHsJ2J7
WNkhiU0A6z6KbRH0ZWp/jWIeEYhI1gjC/oHcuXUrUe29x9wF4X/y5IBIeLjYaY51wkumgZ2Y27nJ
qYIo84RKTTuMcC4+MLIqfFctG2uQKQSHutUNH+uKSrzSlks3g1lhMVA/JsfLZu2po5PVWbbZQuez
UUMHYNpRZv2TFLIKFWDlozv1606SuBaVtWUfDTlmodcv+se6il8uq2/X8g9tNokTowgu/9bSnP8W
GGdHtNI119xSn5n04eXlZT5pcyLOamznlwbtPl8v+Yc3kiTetMlsY6Ln25FsC9n8EoPY7w2XyE26
BMAngMWPCYnq9abGEHuWlgvLMo4VXNC0eBGOUp+ETAms81It65ZJJ1N7c1rjMSBiw33FYj7tiSXN
9syu8sBNhntdTt0N6a5xbHnxD7OxNIeBw/pYu1N38jMb3RHc2mJn9dV8LvRa+017ZFv4MpI/eubp
+8yUE+s9fQZO7w5wl3Dvz/c6NdtgytdqDMt+jq+pXZu7SivYUBTY//Wh53JDOUL7VV7Jwn0yB3k2
KalDOm33fTSSR23oZoepYFpTObG8dbJFzOIgfSHTw3hZjCo9iKEa2FbR9WxmZ5XXminKXgGXQCI2
TtYGi9R/GMMZYBg1wrlikgeR2+UHUryWYLLO52cWvyTPdlshW3lGCd0dH+nQb+wPJjcg6DGjPEuv
aLQeeXEA4Vl7usl4qJNh+uOqWr4aKC7PTQM0J2nO6Nf4vg2SY+PVKp9XMC9f3bCUf4fGx67aeRaL
N5z2KxMHPR0/Ed4/uCJo5reGkTJbrtU/+OjqEoOVDpnmzmHeoZsTlZPfcQSRUksK03UGQHEbS0Fz
ORQVtBNlSBiDUxHfzIljqNd5rfW8Nk68Wz3wEN3dFCvDrwUv0YOnS7BzlpR8W/3s8dP7yRe5PssZ
UzzqMIYlm87psoOeditcPKvbrnOtdqaw1dGbOo0SMU2DdIz5neGREy3rzjeZxeO71mbVjf9ScaTX
c/4IZ2IZI7QMR0fZVcYbYgHi5ZLKFtfUc55Tt/8AvVtuU0S+KKuJWV0bz9+nyvDuOmOzLtJ0s7im
sH3PVb6s30Ol2PzCP/oSXvxvXkvnBjvUDNK01q4iQRVpxFp+sIquusimcRiJdQQ56TAyDaztp4pG
gwu9SjAQNzF6uSJ9trxSIESS6X6NTZepgqpucawB6EuqfJcDOP+AkehejLLPjqUYwCm2GIFygppn
boatUkt66g2PR2oeGQCxOePcIiqo7m3zEztEcm0zOX0nYmZCuLTtSEbM4P8Z4zl+qRKze5uSsYQW
0Po/SUYOZFESYDdbSwzmd26nkPVXSfhAA2mQh93fswd4VEieV96gD6YZxiRZ/lbrmL1rbOnCFJjy
EfF9cdHS/j0nvIRI2NL9L1dzAzTNQO/TtV4SxEYznyyjrRh/r0xLRSmviwWcoq86/kyXzm7SOOp9
QzNfSZ8iCjmHY9NtFHUWiF4HzRWNrvTO2dpAETbBayXWOPyrbcPekZnAYYIzVnIC8iO48Jj2FfiE
qwIqGtRZ1QeEzTMsNZDwwX3Sr3S0abaHzovhDJGme08MDq/+4RHIB9BkYb10AisN08UR8Ih8Gp3h
kQfQI4nmyRl+B29sAUKbHGjSZvNJVJNxYNWnAj9BqLf6xUM01+o0ycp9kq6Qu4FUQnKJV3WyR+JX
N60SI5u7wQ61SeqfsfTJqXOhv0z9zeoShvr0tRpPUJBk8631XozFwglc5Ovr4oj+1KdTmW4HYT8U
eXV1W0obBedIzmHO1iEcJLo8W2NOj05c2zUwjI4GXpLnOgPj5sfUdaOOjc3BQLQvyg6MizGL5FgJ
xvQslrUAWVwS1KqZPjJzdjZy8vXHpg/tE8C5Xyt3vNuyuNUPoUvE6rqENwIKY7rSV/pvLiaT9au9
TpFAQ7xjVUfVBmAV2e/iZTyYVDq8QkYcDSkZCVtXw7gh6uF30d3bGNv+JxMBNk5d/YGpK2osZFHL
XOT/8tasItX1PK2t0xJ47vjtjdFHARraLgn2E/LdKEfnskpLYypryRc/eRAXWA7rb4S4A1gziTn4
b9ZmZpU9Q0fHIYzr4W/L/laW2ZPnaYj1JUOwuYUvMf9KkrIIvM/1P4+4TCyxgLC6R3ZnMjTaR0ao
EFEwC4G7YzkiNMUnyBbWuRRV4gawPtTfRcTmY7M1m/ZWtqW+1/uerVnTod3RWeTwtKcuigR0umio
XH19ctZl+GOQq3ZPNM/ZKWuGDJMQZsdOk0bD1BIRJB4mOkJ6qXOqeA4npGkwitKB53KcbS4NjRAi
Pb/NM9g+UAb3JaPERQ+U88uhoQvWrLWoEi1nOU4peVebdloT6F7wopn9k5aGt9xULyYgErxRUy9u
nsZqrO8W9aaRh/qGma+IxhX0SSlS4iMWIjxBUNTzHqV6D3mtq3+UTT1JSBVkN9mrqDbXgvO+9d+6
Sjm/WkxpG7dLBFPEgE0EKjVRc3+kaEO+r/VGAriCCRClf3rXC6GFsM0Yqrt4BC1/4fmsPPGJNik5
0WE0dwMoGVPO/FFFziRma97s3xLWzremy7JwcpHfJWVT3vWh/fZ6pLQ44C5Udxppy2Prb5uYCEl/
GbJTvhruC2Y6lped/tjV95BmtjYadxqkXOyscso/k94B8dHQGmZOfhJSc75GKWFIQrL/i4BrtlF8
JWSOzO7ykneGhlIYQDwjc4adz3mNpgktgHYqy7hkJk5y4z4jg/LiD9n6X1ul5JAO0rhyDtYrj7pj
/DF80/8Rpdf/Qc6xHNbRdSLFruiH96z7LAZ6pALEyItDpHZ6jLv0qyfdesdywDy7I9gTnN6Deq64
yj+qQgz3ue4LFJ8aB1YBVgM1D9xwmRoHW8t1Djrjz2yp6rU3JzUF7lBzDs58clvpeZZAU5uKq++r
8Ti5wO7NjD/zOw+skQ0zpiJapNtYbt2AHJYMlrTM4KUTPCLkofvlNY/Lnh05SdRvHqPqV4BaLa4o
ppa0JOZD6DXPHbsGLF29visgLhwNF5kkwhEtPpuVRvoJPUC6X7qZ9Ok65cgagZLtGsyOZz0tlNrZ
XVJ8anZcnGKUwreqVe7zTKoxeGiNznGjNZXx6sAimjYOW4WNTkzcRqdjDi3lJi96rLxwMDv7aRyd
/i1GeHPE90LoTVsOn4yPC0RcCiHL/zntZKMzcMWW8kL4MkBhOD7bWQFPcVs3i9qpevHM4WoKQgfV
lFnh7MXr0XX16kMSeb5N8TTj3WE02D9oEFNCS0kjWqBWq+V/Km8VOSyL91jWm/m+0wUGsDmDWF0j
wiqY9LyWggxPJcQaEHwrg1mLQaUApTjUaIOPS8Z/ekkXc6dWRNdp78Zb3Mf0fSta1YpBkja/JhTJ
R2lo2qbqLfPN9qWNT0KrnhOvjU9K+s3L0orqtxkxOZEZOWZnUObsdHtEQqFN1uxj12S7j5Qy/dtC
iXStuhiJjOEtEcAOccsNWzE/yfTvvJ/Gk21X3HCL0q9eIpJt32nV9UHIem67Of+w8mTY9Y1KT35d
ZdeJwuGJPT1zZrMDnGfRjW25R/sw8fQspPn3wroQ7tWf3DnIFzN5bamcPqRkZg0tPz6NiVx20Ba9
3zIT+ZeNtPgvTOuRLNku2zqrVdMc2dXOL//H3Zktx61c2/ZX/AHGDgCZQAKvBVQVW4lio+4FIZEU
+r7H198B6thmFWVW7PN2T4RfHJaJQpPdWnOOibWI/OLc/iDmVn23Gxigk0xTPDBzDIPHSUp2YImK
HuIQAiC1WSrB2ogQdyat3KPPIM6pAQffdDfJPoUCMmTVJPHXxU5zvyjV8jOsRYl6QXaXiTaqs7ZY
9VRyCWeKyYO+6TVKh3rMD9csLXnMUaXeW07WXw2V0VzMpagu4mJhiRdJcKNNiGsWZUgfu8aEIp4I
cY523TNMpORylH3yOA5ZuJ3SBrmPtCzXYzcSM7W38MO2C4BagHTMKj/zRlj8C9NA/g9aEL9xPv4w
Mjd+auL0lt3ddNaOMElymhCPaM/by5Rw0PMgVjagRJvxx2rq6PWmc4foh1OXwz5y4fa4rUPIrG51
Fw6lIo9ZlVY0gxLQOhTQokO9mNqTOB8xo3xnqx49u4gXH0xErtFey13rQndCRYRmTW9htR656Pby
8D5MRhr1naG5Z0JN0p8VVxQAN2gFjtOeA3h5PZl4aqZmGTmQ9jb+GaKEOe5Y59qcNqT5FUu35aCh
7ow6oWuHowxklPGjBdf8GeRXdzZBCCDMPI7ujbjkaD+1ZAkGKYWXuozQlEGW44H2crpRpbKfJhjt
DTiXIt/DjRo5FQQXTPLkdtKq/BgjbPylOYTbx50RZTQVR0xEdR3zQRuA1sC7Q858iq1CnolycHYm
MmfaLviejSSEw8m4YfuMquqiZlSyu8GEfN6sBycqJfOF1dTDY+CawUMYWYVFMZbG3KSc+qmRiyLP
DAEaLDWegD4bt0s2Ufww17JvMzUf/ynyyJhDabp7GYbZNrHs+aqUiBrpVJk/dbvWvw25NZ9BOR4/
Lr2ZfKmginwtuxSfSKOjz7iazL46H2Eub8cunrY2WaA4BaTrqxrxMR6aeUPDt9wgcS+3FuskDIai
Ej8Fm6irApvDeUJBKdz8M0lrt4HJEJ71gduc5ZXofiULQhsEzEyVeQlSIa80VCXG2G9N3UCT1QfL
tgfX7lEz0fYEtbTnLXpsv2pNgtb65bmhk//Bdgt0mWM+0sLpibFpNuT+0UqVeXbf0/vMtikdCOyA
BV3hvJMVzV5aPSg22RZd6Vafnc2pJq8aIqU/Tmk6XmThDMugE+C6wJUxP6gp/rKoin4l3yFdKvZH
n9hSXBMiAOA40q07q5vRmLYpWcNShg2qq4jYaIFkMRF1f5XXqOod9GI+BnXaLl0Y3+WT9tUmJNbr
msy8IGAiuijjpn2YoARizcjlJ5CVzgVh06Wv9G7aJckcffqn6AZO3VLFZ+1iQKuoNXdXWcrZEfcI
7LFCzJsYD6xQdOBJwF6NCTF6rcZaOExodfcYhgH6USPFFiGqfJk3pA71rF1m8535odhyMsHtXc3C
7+fcrDb/jFHOTKU+2vuEjc0+iSKUHC2n2X924OGcSGTR2YSe7iYJkA4D0Uu3hkzGfczJY99jCvpf
WJj/K4H+EGBUPRd3XfP83EEw+v8BW7SmG/53ZMxv4NbnuHgkm+QfP4qnf3TR8z/2zXPx4ykuntvX
9mcyW/9lf9Zs4y9w89BidMRm4AfUv3Ey6/8kbd00EVHZQnfACv2bJ2OIv1ZOEVByV0AhXCEvrM5r
SAkEJNBDmOAhv3C2/Jv+Z5M/9MqNzPpEIcqgI2OD+lLYsI/89IGr4RtdWgR/A8N3M+YFrTCabG3p
VW5bQ/9skS9q9pR+cSN4oIhyIudm6LL2ge3/Rh9NClCyNIOdw8LFB8oCcj331hkDHFy3tXKrK+yF
P4tx5ChuzbjpujKft70ywVi05tWrl/IHg7V5CAj4fUOmjbEcL9jK4zlCrceuppSEPuqP2Bn9cHby
GwrV0KcTgbJnxuIYtC1CIreTvj6X2bVoWvmpd6p0HzEOWRfdxiO36rpMrQe29POOLBXT6yPjAReP
tYX2OoOubdqz93/4IZjk5XfLNQaMGDtLSN7KoS3cwQJjsYym/izyHPjyMm2RaH1+EZ/FqziiC9rx
FPPh0Iv++6IW36Vh0KaTGO4PL5rkWNTLtb5MHJf5kCbz52pEo2T0Jqc4JQHohtWW0zhYH8cdd1Vf
uKeALIcO/N8/QUGDMKQJns56wVK8wk6ouhpnBQ7Rr4pGbQlvjtEXGMXXycAaypGYE0jrNH5EzXiP
xFTbArR9OV1qW9ueo8soppwkqvSxykdcpoIow/dfzAoOOx4iNl5ia2UECGquR4yARRVa3uPF9l3x
OR7oBuBa0aj8dMZmQH9bN6WXJR/tFtizPl2YuX2ViSeBTDah05UGFnvsvRbm+4z/uiBB4yjnC/cb
8djEXX0BDL6pydqN3buml79n6//KPvnDw7WdNYrWBJmgQ705fL91hFQUNTwuNq006C9SKSwLQElu
utDe1Zbq/P1ndZQ3vL5NG2wJ2crKMg2il44u6FiDRO2FkUeajJzRyS7jon7E4xqelcOYb7M85cjZ
i5+oxdWmKvNp22eGS4fGtpHdDtmJH/T2AfB7+Kwsi5hCCVbl8AH0rtNAcuH3oM6g/RY1ppdHY3XG
BAu7WOtb/+UB/J8mfFAcefWW3xA+7p7nx+g5y46WuPX/9JvwYdl/YVNh6ZDrtGu/5Cv/G5jGAgUL
iFXKdUzIvf9e4DTxlzLgS64MJssA22fy6v5niSNb/q81qpRkS2al36C1v8H4WKE5/wFuMLM4Fr0g
B/qlMuUaRHr4DRRzj/KSbfymh6qxm0uHQIpgFH4342179WT+sPocrqb/cylwTeSn8x8CkY8uJUdA
B+aqL6aW6SuNJkClMnViVL+9ihIgcFzciqZSjnG0ZtflWtqpOeUkjsh9m/VrW2ihs/+796JA4BmE
lQDM4i0crQ29zj2glUdSNJOEkAdi3Tq38e79qxiHs+v6yFDp25xk2f4o64U28xo7JHXTGpFPRp6j
5id26zWJzBPQqh5TcYIcK1yo/bPHIBjgykIG1ue6b1FhLXXyCOnOLOUNtrFrtUR37/+ywwV5/WGu
NAhQ0SVgmJU1efguuwgiMMAYFAu5gcGky+/KkPM6J2rU5Jmc/YDz0Ik3+/KBHH6rsCXX3BYQMVzS
OvqA4ICP0IshW7tF4pxPJBSfd7pJuWlS7d5yKFuPNk0mByz2+eAOOnI7m4qdDSdSFNF5ZK9JqYjR
T2BrzLdjaN0eonhHRc1cKo8+uWY0Z5eyaAwtQZtnv3RnSoKGiVgh6ZGn9HRFKE2khnbLifKmj5AU
63Q3vjgJUSBkno5XaOKaPWUyyBmOCp+1OKSyn4mQIjT98/A7HQDtElLtcjuYw4S6KRgqVlD43UEL
HMVrRIx08P1X/HYgcVfr5oOXTF7OMUxqtBWNokmPvFmhXBQC0UAdytF//yqHa9DLh8QR0EQihWFI
WCsa8vUXvqSCXlPM7lOzIC5kpT35C/Uwv8JO5qHdUCcmoT+9Kz5MlmC05Lyxow8X63ddKWQunkN8
LRbFQYO/Mtv+vAJb3r+1Pz1AB1amLZj2mSyOlntqeale1UYEeQKfrtSJAoT0V5z6+tYndDQqbJKr
GRBK51XJoydo9JwgCHOOvEW6xYd41KePyumabRo7ct+h5QGLFosdbcKUiqijPgaJQSQNssXNeD0E
22hQ43mV3nURpKKIPspNlLuAPFrNOqvN5DvbPggxoUad26DsQbhlewk8U99mCV18BMuVZ2aOfe6Q
o35i/ns7/XH4W5clYet8ICsd6/XHoQ9pSQjIRBMyEyneDbIC6e5kvnJBtfdsU4Bt9NcpPMQTX8kf
Xh1nPi5ugb/iuHG0KpoNaS1hzV4wmkV0hg2DRk+flCe+/T9Moiy7FioqadkGKMPD2xvhqTXks0be
4JiC9WqmkjiJwEfEZ0OXmbE7MaGduOifnilkVF2HyAp17PhIUVmdPrA8Rmz1JFtuFJtXmuukd9lg
EoMQG/GXXswZB9YiPv/b44F1mS2GwsHuwCc7vN2UMbKMcxyjaZ57T0N0tmlVfQoi9ocBDqPecl4W
CTZRRwPc6RAdCkW4TGbpZBWYJr3CWifzOdHCE5/nERWQWYutG58INWKCQ9CGHX8mc8QGpKvkyg77
XsUkGPeTb2t4/UaChDakFdxBryG2YtSR6gkiDBKdaIMyyddADMfcF7GT7ata9OcTbiWvdIrkbz70
3z9ROdISroF+5OgbwyBac8LlJy69FX0alyW/DhB8nRgvR5WSfz2J/1zm6N3SOHTspSOeChQroXhz
b6BRhz4DSmH5SRJERGpr0F7p5TDf1xka6LK3cp+0AgjR02z5XRM8TlR1wMNIcd64BiSpOf/GhVEW
OmP4aXATeD0Kza0Y03iXr9YIo3ef3/9Ej46z631IdsP46ySoR+pLR4+L6XnOmho0SOc4W7Kt6qfJ
zlz8C0as+7Hqf3bEZrDrMVMwWaVKLG9s0XJu+pndVkVQ6jdUEUgrJEPY2ISGCrcpvuV5Q09ifJBW
fo3WjciaXutDLO/5RFshacjNTuNxBBQjhxjx7BBn0jdlS+RGT9CZVy/ozd6/06PD6MudAgrXqajY
JlP4Wnl7PbfWS0BdGpQRMhEUMCW18G/cH6aTOHIv2ISUnOip10Mhbyh6O+NtjBETPJe9DXLNy1tL
npiY1sHyeh1bDzWwPWl3MOezmTpaLluo8yiMcGUFTjl9zizxC8+2hrh3Cbc2fpgTlzMOa2EvD4AG
jXApFCKWYJE+fAB5R1pNwdjejOPkTYNxldp27/VTqqGDypt9yv4SVWVgew39j22Z5muqznRifL5w
ag9vm7HBGsB2lslYPx6gxOw16wHDwRCJ23lcjcZdbxNwxBi46qNi8SdjsWAXtOUlITWZN7rQWbq8
dLbVBKYwrBLjRwWxaV9VObL2psbTrUn3fkiH2ke980wN9UQd8XiO5VSqU2FFfEQUjQ638vDRkYdF
zlTQaYjFZ3vnFtpjFq40nqJMT7ylP17JksDbdN3iFHS0uenqumqGmtqVphW/8hxoVUWopueCqDhx
pePFmHuy15OjyeohlXzZ5L8qtc2VBP3RrPkztWGdfT+fXNvagSUawaThpnl/9L351g34lsBsHbFu
rOGlHz3AJeprdyzZ2LSLuZfRQNUpk/uS/LeM+Of3L/b2zlA2KMOi6Mv7wr91eDG3qtcMCWatwF6C
NTwS9IJRQuTXM5BiqFiXS4LqkhNLwstB++DDZkAzpDkeK0RrCJMPLzvJRe8wXRPdVLS+o/f3A8Lb
EqF70riXwJEuUiVp2YxXbPNODKo3Xw3DyRSsdtwxn459dCDLZquf3XGJPBENYiuCCt9nS54lDvdT
b/LNw+VSNvtES3JJKinrLPPqs0loJNYKAZMH4NzEhLjasBDQb4uqhYmcYIEdK3K23n+jLyDuw2dL
rJju8oBN9jo0Qg6vOphNbgU9mXoxZ7R93WeJj7ozxEQ/hriCiKoskCkmovpYhZ28qpug+2iEvXuO
UuXhxG95M4/COOcZcPeUj0DAH33LaO1qCGAD77mbNN9ULZZeF5sS2vMRE16gKoyxg/4RDWZesO+E
T7Lp9P4E+/jterY2kJiOJARtPvOXUOJXL0IfpSSFF82Nxmb7hqmkurbNqtw1nL6oKIdPqdUE+6gZ
Y99MJuMjSmxYBqMx+xQSsG/kYv/yYP5WtfP/ZjNwne//ey+Qrt/z4/Prjt/6739XQ033L846lDvX
5ZeuhiP/xTs23L/EGrPD52wiVae6+e9qKAklLNQOwGNT/I6W+HcxVMi/HJ2TBEe137hj8+/wjo+m
LDKAALjRjQShTJVSvoRbvB7MI8lQBd47bROUc3kR0FX5iK8rOtNWq4W5NP0HqcbhUxUKbd/1fYy/
vrTOXj2sP1RJ1+Hyn6H9+zew+yFk2jAQF6/Nzde/YbJjYguaOuSURN5Xuej1B2VozSWhfs6JJW/9
U8eXohmB3ZPqv+KEfXSpXGstct+QFalK+Z1Zk4Vb1O3JveZLAezgQlRj2SZgpKTIY/MWDy+U4m0b
HZ17KqeAuIOlnM5YG+t4Tx6G/WFUeYIZIagTsSGfywEnO+e2dl6rfn60yNW9Jn7Cug/Cop59YWOf
8JzFdu/T2ZiMs3EoLMOrxw5WVFgauKvplLT2xlYDHE30eC4GsVGsDqTUrr5NaKa2wA6LeDtlhkDT
VXfjkypsgHXTCClsSFLau5Gj0IibYBDmLSAwAgyN0K4umwI41Q71WIJYfoxUtG30pZKEKGsAk97/
EN68HdqzUF5xHBlssuVx/W0SJnOnpoek/06Pdj2Fu2DQ0ov3L2Icf26MQ0Yjqe+UWGh2WkevpsaT
acYafFwVtsaZRoHvcg4m6c0Mlgd3gOxm0JfugPeVCcQ3g5huXBV4qZCppEYHNpj+qdehxd+MAx/T
ib3L4UZJmabJ/og9JrQmOiLm8ULXmGmHC5Kft7Smg7zGTvVNpenDrq4bfQs4Rrt//4G8FABff6tc
kRmKWqSESAxIbl3wX60jUz5RjgxmDVPiED8YeeokJJAs+VlYZjVWKlkRcieH/IsyIxIfEsJcHs1w
mJLtVFv9vcQpX20NYx6+Fdh36L5GOhzDIcW85xHHjZ40yar5B6pMM9oTRjGn5D20kbvRq6p2/v7j
o+f0EglA5Zwy7uHN9EuRdOlS8A3p+QN5AN0+lmHs9528rkz36f1H9/ZTolFOu4KSCGuxOt6r4z0q
skUoDVCHCK4DCfwq5xl8LLRAnDiAHGW4v3wXLq+IbS1ZB+w5jm4sIjkQL4QWbAq8HMCqssqNd8ir
7S1kII2wQIdwg02Ah5nUPxwMzwt7+5sJxYMiMRN6EptfWKYwQTVaCUYUpQ8gatWNjdbS8qy0JrJZ
74bU8nVJaiIpgHP2oStIC/fKgTR2T6o8nrwxHoab0qoauRngpmfbwTRxRcxBSybxSJSytinZF950
0g7cj/yPNiWY2fo5obEEs91p1UVZNBrqr7Blzurscg1PdCMOAnFqubShoxoj6vvv6UgF8vvhreup
WMtWdLCO9qyp46J8tvEcy4hjgGeYFZwix5wigKL4fh4KeOBfifd16Yq3nb0HtQcKJTVT5wd8weXT
lK0Y/rgXzU/MwsHXFl3MjY214GYFzwITTkAp7rJhnJ+mJZwIGIc58uP9mziqvf2+CWZHcy27CVQr
69f4apx2WZPiG8MzW2KIzXcovodLgULfJ2A0ZpMZITADtufsO8AcfitBzWWWBvzHrlEkDwB4N/DI
YJiRbPwg7Er4o8YS5FMXMKITw/B4KmdOcV//1qPtOs5uQ9rrJJukGIsMNOmeBeBge+KRrHP14dTF
CQRZz1rTELTzj94rtolhiDIszl0ezT9rVHe+BQ/4gyQL/QHEbVZ4PdM1y2EGFQAexMReGJnhzfu/
Yz2Tv/kZRFkwY/NTOOYevpkqnmyoS2XoIchXXtYV422zYE2qplFdYYUdPbOBUlKJUCivcOzmxPXf
rhnUJBxOAchIbMtYe+evvwxVY7TvJdsajYTzHS7P+gr7dbWRc4FjXC8M+8RK/acL2pLNLDVbws/U
0XOfQGANgtAeaGpR5xcz/IzOrsHzTC0ZSZ3KT6xRbz8nU6dASdmOydbl2HN4gx2fDoA1SKRjBue6
QpzmAXM7tfT+8Sq0My0iLplrjwuEGeXYBgc1a0fjQosb9dXsY6gT290/XoX4tVUZw+n5eGtIoJVy
6J7S03XhLFoaCWqazqXe/yT/dBVlkmbCqLCJxzlaLvKAeXqQlEDIJVt8SfFza3UIj/8XV6HewDS+
VluOnxjcEWqN0LY8VfVYyK1OwK3t+un2/cus4+dwfAmGOXMXmWR8AubR69fNKYY9yIsZ03HcAZoU
u4p/Cko9pQtHSe6zm+B+MNJCnLjBo7rDOulSylmlJw67MhuJxeGXxwgW1BKYyOaaP653S3nf1XQG
M/B123Jx8UmQi+Yt8OB3vXxsM/c+iXGdBEF8KpJpnd+PngJVawKP1mOkYx4vYhbCuziShPLxsKsf
YQ1meRayOnPlPJ2Q4R01+NfblnStGOI49gVCsaNNsh2HYPJkHlAmX9zPjHa3xbnWD8rjJCHJmy/i
Ue1overo4tMY1HWWBFe5KCm3UXaJPkPkjQ0k4nnaeiCFwLewGbeI5e6JF/NHaxHsJCPHLTd2h4OV
6Pp5aCCDpwBRWuxqwIAaHZKXW+ug8qUzIFx//6N6+zgpRr4UoRULhy3Mwzc7gVgEewKCOxzYXQM6
BK0Sdv3ZIuz8xGB8O12yc2DvRt0MOg/yo8NLcWjIJmms3tO80p9HIKNXWofJqTPdX2VddCe2O2/v
DPEMlUga0wg2SRg6vJxr5blYEI5s5nlxEE1UUE5h18Mqaw3c5O8/xqOuwvqpcFNKkNyLMIZW0tHi
kw+EGKZtEsADaAAW6qq46Jy2uliqDJP2Uui7MRPqc5455m0PF+pcF4iAU8M6VQN9O0tAyqU0h0iH
FjZiqMPbFgOFOVnzzSo4kF8IZW338dSQyVEDdOkhPwfLeQa1dGvEuXVie/72ka/TOZLVVTtL2/7o
DadoVPO855F3VSq9ZOF439KYgJqEnvP9B348s6/jUa4yLBSyHNeO18I+yKO01ZBD4Td8NAqp+YEy
w7/5CUnuRRqoYdZyPUFYR9MeYqTKqAFdeIla0g/hkmDZnCIN5ip4mffv5+VI9npe420ZOmUwPiDK
UKazPttX+1piNUrCnvQKQBLMfsy6brCHR0RRapgnkKE2TDZxhpjWgmKTEtjIq0R25E/DZGDZTWha
elleOxDz09Y1MNwU9RWJfKjtonEa1Ke+6YGsFRb9ca8rtPjLAI4TazXOpfIGeLPK9oltal/ev6+3
74nbWgWQjH2ddtbxbUmJx2vBEai1OVYnTXP9ciB16/2rvDna8PQITUP5oVNNXGeXw6dHQx4getZ0
wFGH+tuURSub2Bm1BH9qaH4jXDWuN2Dk+jsEWyWz+KAxE/A2jK+qbmfirko3vjPtGM90luLrARfr
gr7sKoeGp1bkBbl6gY5334FZ1G0U+AzckGDoTm0q3xQjuRULiQJ1GSZkVpGjW3HHuFvqJKHXlyX3
hps3P9oRCJOcY3UhW4hn5WSZtxNM1PsgGuorqt3i4/uP8+1LY3gxrLi+4JR13Nzo80wNWQBiY0R8
vIuDgMpGvIQn1oM/XIW937qRoZ+IQuRopgqHLkng6dLyrCOxqUzgiQMNg+379/JmZqaUukZjswUU
7M1cktkPBla6DOzTDfI82DmMX2qVu7/6WGUktwTOfR+Dbm3I55q2wB+jn0HOob+gWwuus1/6U9Kw
o24FUlteKx1AJmjK3ai3js5IkZG7C1hRdHXmbRpsPMJk6fOzdZxPjIg/fEZMW6xFFjt4KlrHbe4K
/wDBk9ngKbe0+qtFYrfa2AWxnthgIzRhI7F2BRQvWRDTYvbo4e0+V+YN5BXz/v138OZNs6+g0c4O
fNXC800fvgJdgBZI4pbhhPXrymat96nVDrv3r/J2EuACrAmo+ilqU8o7ergz+9ZSERfvOWv2UYUH
ADTA3DxZIK4gIkbudTEVylsgyxMwUtrX9TSi0MzNXKYbCgXaziY+irgNo4QR1gEgXAJtuYwKN7oA
MdHu28mx7qSN6ZIQX9t//+ev3+HBArD+epp7KCBcqp/20X4FizUoHWJ2PEvOklI1YDIR0CpuLfCi
71/q7WdIDY3yKmcJtiy6Ot6tEGkYBLMCPmGOAW31AIgGsVPtCOvSDuP+V6usdtqz+pByFeuxeUk3
xKBqxubO8Sahx58touqhOlVaf2IPwU7++EEIxYyAswRxCp3VNxrrvCd4I8wzXlmygrwC/Oubws0W
onzIA4q37PedT6IA4ruRTPLfko6Qrg2cLO1bHs/6Q9eX5hdZ2Mldns4QyN0ie8h6Ey5hrsv4RzVX
DibkMHaMrWgA/JsZPLINm2BcXpMU2r1EXRvelGRMEa6Ta3bpgatJnAtrnFBk8Ey/p7Gh/cpFk9Xe
YGLY3LpOEHzu5nJKSZop1HlrdO4jG16nIkxDwpaKnIXgP2KshfAcN1Ir5ZZtJLayPPlJr9e5CGhr
gLowS+CUiprVc2zW492SdDBUpR4u5masrbLaiHjqvo7uGC5whaPie221BBvolQEMvNdJatyYdqOG
nQFA7rFGM9n5s+PERP1S/LN3hTXr1PBLhAd+VzqExKHp7saraSDz75y0W+u7FY3jWkWLis+S3kO0
aUJbHy7cMEvrzWCugwbdU4t5PJh6bRMvYo3QI8et2ExD2rhebnK+9wOKxQ8tXAdggElS3faibB6C
PsRVvNBfA4cSzWwFyqBPP6RT3H0WzP+wdpw2fa7MsftOJnhyVQYAaTwSs53It/OleNRhVmzNnFyz
c4yt6KZc1NYtsWJ1c+mKAg1rXZbac423FPIqNvbPOKTwR/MjNRM9mkn3Ii2ygUwgghvjXTeUWOzx
TaufpbVMn+B/uZ8s1Y9IymfDHCjr9v2PQuhQufgiRegJDLI/cqsg8irBmwpEIm+X/dDr3QcKQMXX
SCziuw3wj0E1NwYZpBjSYThTO+N8boMk2URdLCMGFIzOzbSUo+SkxxZkXxIFMvkTpLOe4jPRhJu5
z/MPbl63DqR0wfqvZ2XffOh7kRMsl2ZhQ+pkQBqhpYB+Iiet646spZY71ol3MLZmWUe6X0KKLfy8
7dVziap88PAnjjlV1LSZNoHd27YXSArnRAqOuJDsojXk2QByATLZrBE6adVN2nkzlX2/xtDLAXUE
xLrB2EHyE6laReOb3PKHfHKb9RkWy7bsjE73ExTeijDIeEx9WbTtpYZfu95peaqm3ZQHHVl3Gnps
M0+iryW8IPTZyzJ8zzFakLulJhiMva2C6zHgxHMVLEn0MJjIlj/3gz5rniWqMdmiIevxUedpCOY0
cgoINgQ30Ni0CAT3otSgSAG1yW0uKVNXD3FMD8gzBlMwQBcTfp2KOHSzy5qfp8FRl2nVmtleFeNw
n8Kta8miYP/Mz8mLb91gINnvsB9chQ4mSf5Orp0bsaW+oXEEYlc5UJDWXZROFyLpGOVGZ8EHB990
3+uzLS/T2e6w7HdOcTWMlRvtiTSnB0D869Tj9ZMoZbsWk4NvTP30rSSMbd6oaphv4knqoEQUvriL
qspMyO1EviYXdRowejPyxqEXO1A8scwXtzGvB5B9pcGrYji74tIFkQZDS3eGNb0DFIMP29Ddd1oK
ESKfsjU3z56y3otqMTQ+HQCgcNlEd4OAH/JeNBgkhh+vHFvXQOi4ixLMih4RUtHTRAhluC2coN2R
raMu7MLVrkxBnc+b4dkT00Ns5iagonqThUMFwXclsXspkPXHMJJSeaLSNIfABfrrzKPrbJsUzQ4o
USQ8ACiJsw1DY5ppWBZJsOsdFVVAf7qAWDbiqom71fP4oetMGRHpm9OeUWCohcd8Pqao+Dq8uwMJ
lLSGc0AtmzniRObLLi3qnXTJhWUVqHHZT1XfPsUcHUoP5KeAtJrbnX421aleb2thFbdqqefnrFBx
tgN7I77KbobIR1IpK8nYwvDwWsAQ+Ta1AeQTQLYMfp7PJREug8If2S3xkPp9m8rlpnCa6GevMme8
stw+7886B6IKwP2R9kzsch4kJzTB5ZP0eumn+kCkXNTHy6+ltMe7ydQ4HZr4W8Dv2nSXjHnxYTvt
h6Sv7xYdoFBUG9cIPS2AoaAgm5ZaACFW+RQTXhP+1Cr1k1B6Etlo9iTB5OcM9w3m5i3JyWCp+/si
hmvTFffOwDdDb3GzFHAmqm+ZTM859m3HNH3WYcWw4z23sN9QH/lYWvaHAD5u37mZ7xjA2PiWHask
sXVy9yqy75I6/9KyysuqJX0rSO7KJP4wzsMlrLifCegEqymvF+Nb2d+nITx0cs04eOWGOpf8Bc5s
u6wDDppjccgmtVMcYX3QbgZPFZzSIjirRR23AU0gIF0nYhkrqjXGK9A/9hpBMJuI3JjboCAgdMOu
bDqjRXBJAZR/K+qN0i0YUVmrQ6cJ4L3oNcwS1d73Q77T4SkYfV5eB2PGtBvxlpT6RPTHeadJ0I2g
Vbum+cLG4x5GGWVBAJ/f9UI1Z/qs9iUUQDuytnXrXocmpEqnuUUE+mBp5ZkVD0QqdeatU4WfElud
W+mDE14LK2/8niPbJmfBu+QrI7do/JXW4YXiFBPkpN3kYfdgkNwhIxAJyTQuewGgu52E44XxeJe3
hHIOmrGppDpvdPEQtMkP0I+YuEiryYZqXwDtBhpI1ldW7OiyfJ0088aIqJ1FNFX0UgfY1ZE4AXiI
UzFlZ4xO3CZgMbSMXRndiajfRNjvfG2Ah5dHy7YmhoWfcWPn1tfBGL9o9VfYJ14IcgZo4lMbjHCY
2oJRPl2FSbp1Rww6bv4xyCZ8zppxnoSG+O7EvPhpLjwBnP/CiAo/BPqDGdyLlsQfTf2p5AMicm55
isX3kf76aM0fQRyRudnnm96OffjBZ2Fv1bcjFoWBgpRN8GJgjlvdKZ+kkZ7N0/CBQ/3eqmuLpJKE
GL+u+WZqLaa6OL3J4uastPgqErIm9KX/ycD/WDpzdl7OxPH2iimuLqfbvhnrTSC6x7RPByK4NYLs
oKihPttMqvGGsrgeu0q/avRA7ViYnS8Rn44810cLhbg8cwCm6sEkzpyquUoHGsTKuaotidO9RCBK
IMsHO0kXFmy2IWU8nQVsZ/ZRmz4VSYoVKG+eEzO/Hx3jm2rWVLD2B3ApgBdthSPonFwbTp1WJ4k7
LsoyuEpza/psF0L7DukM0jA0QyJODTUTWcMeJATUlNDZz4zQ/eQ6FVHgFkdmNpTss4guauf6dnKB
rp0DJAWBouuA+4A/mQZoNoJ6AYm3WUw+jtktX4Gp4hmEERVDGIVK2HpNBEQYdoxtwNyjIpWJdW1p
wa0HMHxK0wDVBW3AE0k5IkmH1rLvklDSaKg0w5etEX8MXGL0vJxhAafHBlvLa7BZp63ZLT5aSYL3
QtfLGmG/aBe5dfJhbjboYcJ0YwA3oSBPaF7IRyQQ8iMrLc9r0GZqO0xdw+Xrco63isYbf6Bz+h8c
IIpPtRlNt9IeyTVIw4iCfVfAOOXcllbsKbWqdP26cZyniDDH7x1QRr5eUdaf1MDw8ussdWDSIM1l
AutIXhsrQX7nQG3noiumGhaDWIrMr+Y1WpFk2SYBqL8E+A4CWOdeC9KNg09T17k3sbzcAovaLKyE
SCw1t90uWAoMKLVCq/y+tgc0PGNvxZ4hJzYi1mQ0j1UriaOCcGffulZNOC86BbvbgB5kuqzmMiXJ
YKiMeYcrnJ1pjozo10zCbs5zagZrE9bZAH9Oc1Xvi1FYyZqCxjZ3NNN8ZtbNkuGyVgu6rtkYxK2A
x1V+qJliyRFml6a29JPCSxcUp+GD00bNPhAD+Ssp4LB6Zd2HX+RAYQNQbRbBpdOMamuT7fBZ68iI
K+c27Hgz/UzfMOhrbntp9W7Tmm1yDWuYxd1OOq3ZpCH+V8D2IWE/ozWSClURasfH41YtKY+zW2//
H2fntRs3tkXbLyLAHF7JisrJkuUXwnJgjptxf/0d1L0PFlVXhT44QKOBPjaLYae15hwzQWP/LU9R
Nm3oVIbP1ALLN2ivug6Vo9R+YtLy+NderW9NCtvXS55scSwGCflTowRgoRpfOnJQb710x3YTzHPV
FN68cfvI6/lE8QFSdzTUK5x8nXug+APAM7K95CEbteJSafLqxcmIBqIgwM0TGc1TpoEIsYEG+ugS
HwwsGpWGsqjdJD0lC1gBO40s1H8wfcOkCMn7pC7ZD2zgIulCvK5wqZR+E9acyooh+R6RODJsyDpw
hsAtbDRxk270b6oZVXdqCycbeC05a7aewtbIckDjab60ZVHKIGTOQ8YjtLLS/Z6SgoY4BH4IAfdl
PR6FoeXLHkktiFC1EziePTyPjQV4516JRO9tRpIC8m1i9+ltCBhf+jKdbeNgyXa4aY3CJX+zLcc3
ThoJYhRDdt2uxv93rTlN3PhGocRvNX/gu53hoGEVduEyNwRj9kGNF4JdBBQHCMeR191pYV7+lF5O
l27oFf1nZRNah1Kh1wJvUBziPth6/1LYOt8nWiE5GziF5u4LQRAfJyaXGmHbJ3VPLqUe80TBLwId
kb3m+K2p5sZOqaoWszO6GLGt5WBZh6hGh3hH/7GtN84o+1+URVS45YXhPdrRWN7x1w6vuVZxsodx
NT/GHhtdMt96qJiuaLq/WlOGD02ViteutbVoO4u0BTBDDYFjUG3Gtk+NBnhwOnbxoW3B8e0idYZA
0lYkLEJZzegWkCpLBQTa9owXOgF76qe67Ai68PD1aVGcv+D1l8waDnBSf66zlk6UXdy2CgGDjP6c
LaVSR3UDMdEZYFAUErS40RXjVdIqMNyGmVZsMHSc3UG1ToyXgY3A0Y041nCYIBLZp7uu/h5x4Dmb
wVLblwr8fEf1MXfIJLT7+EJm5GAFkzJ2Lg5pPgA/UibSoTLoIOSvWZepKCintEMaI7AqlUuVcyqt
F8u9BlcBUYvDbP8rmQZCgksa5bnPJyguhaqQLZ8vziq45bNbBwjH3v/fWftQjtCqCDYbQ/a22dQ/
s6dVQBuaIfusSIJsx1NixXfzXEJ7U8EwVqKOWcIATwEQKGe+iSbtWLq9ifLHhjBip9vFtm0awahN
3pFvLpt8u5hqElTGbIYba1mxtrcqV73QOvRBm0k4gHxTO3YJIZJeBDR6rnC0pjMgRBCMs+eTV8Bp
RHgA2XxpKt0legXDBAzCcWRT49S9Vs1UIUyKTIXXprRLYArgWX7OzGf6bqhb9bW3W/lHn4f6LYxC
UxzlRLp3N9qx4xtEGt/PceLp+3xuu0eFvUQDdjThEwtbu8430LsiLDZjuhS8DDX9Q3SXxscQN8kS
6EcxitgDq3/LmbiQdeWsihtzajAIi6gXALK7vtsb+dCq+OJkL7au3ct5a/dFTalVsUOMf7CP7ikI
mOpF5wmn3XROqLX7xsnkJhMQpjvS0qutSwi79El2NJRt1ZdwrTEyjmSS91F0Z7U1H4MtqEb6GZkb
ZDHPsscrr0hZ+XGr5d+Lrrd+ayqLDOtTr7NrNmrOOQoF/UmXidyb0q5+pBnYuK0zDUUw54psDn0x
Z7+o19vXxpR1N5Ww+aYydsU2Ncd2/OmOWXM9RB7VpkJ13/v4plIcvi7LniiTe6oNKYaGGZV7daVW
0QHDVkQ5ZoEnyvRyKsbpmuPxGVHDqYssTonF24+SaA3+0AaPPnDJ+ZTDZ7IdXEozSV4pZ27l/7qL
PpazkS4j/Aa0Y0GzMFa9U5MZH9QsiZaTN1kkLzu99gSxdjaCIlPy0o91Tt2MLWppgSgz9TdsUuop
Ieh5MjaogACmiqIJdLVSuy+2li6ZWiHYcWo8DqdwV61ChYkKjD6HDpNTadjm8S8niQuLrnNp1tvK
NYV9NCbEQb41N9mrEeeQLM0km4kCSEJORmwyTXb1Sb2AVMPO5RpeSiBln9UKSbzN1F3HndOY2yFb
CI69pOtHR9gu+Imlrl7aBshIIAlMR36nq+xKCceNnvve0/9Kkijv2YGaLyJpIFOHfSr+CjjRbxCm
iAimI7PQNDMU8UHRFvYfNP9kYmC/nBryqeLMexnarqKRrneWQwpfZekbMPY4uMDSJ68k5DWvLLfd
XcZyOG/IJMlfYtxBoBuqtCZLlD2mvqsEHcUraczsI/XIROYKxVqLNyHBKx5kADP/DnwT5ULVWk7K
Zoo5/jByoFEQese9EiRy6I6idr3fptNWD9FM13QLg12+0iNdst86WWo7dR7ZgmMDakIU9QMd1ZDp
y59JIACCiXj/RdXM8ZtuVgP4cKLwgEQNNrBVh1L64I80qYD2T4pbYmMUOa+jTLQbMy8TEsRKOREq
x3SQBgPeyEfw+YKNJrviK+4u/ZvUAxvPbi4GZSt6MwFAT2QfWO/5uoum+CmNDKn52ehGl8mQCz+r
Wwp4bWhyxO+8ZgHCAyZ804QD8rSzhqevB/Y7zWI1GPCqWMyRjAcG90oYQV5T6qZEegfK1IVWUHpW
+OKiGAm31Osk1ojMIIBPN+1J3GmgU4lHtujy+nkD9n7jZJPCYlAPzY0uKZv5LaryW30GhkxspcCO
GRay9ylERs/kQ9vniGjvmLUPPx/l3CLHX5gMtNWcVWMNdnCS8PC7gJRUzh6RO/L0OydrH4mZmV6d
UQy3rTuJh9pJphtOotO3erLJqG5rr6Yhgk4lwUmAgIxysToexODW9X7Ia/VvM8j2OiTt095lJEZE
uzYdih9hO2DOjUmyg8mqWFYW2HoWfjfThAA0IJQIo/qWmlqQkPb3Qr0iIso6nHNBE2uarmXWmgBQ
p9mm2TkO+Wsq6JkcrUmdiNkpm+EN2qf8lVdTQr2MIUSHY/DKb3lEiZxliK3i1x/AiUmXjj5aYPQJ
yPLXdgYOL6WigdgITMVr/ogy997iWuvO6FE/t7rZdqCLxy8FOgiuxKqjXpDFRURxVgXRRBl5pwFl
JkzQ7f9a5CXlx6SBn0FktFp5OznPzJMutUTAyiROXNbj0v76+rY/uUzQfSz36yJHQlHAu/3Y+CV7
Lm4p+UO1hy17Tfgb5OlQmC+k2qobgOCEHKSecWuUtBXpPZdbsoCe9H6iXkyV5KIxPUBxkAmPphmG
Z37c537r8tv4WdhtbAwMqwVqKqEuFJRFgtlKNMj9bbyzqvChdNPpnARhGR8fxg+P4R23pbtIYdCK
fXwMKN1SvQ2h65Ks1eUk5bbOX68yOb8WVUos/QAudznmV6nd7Ww+pKDrs+hVaq5K6jw9fn9wOvVK
RAaIyCkrL9yOgBYrpfhcgfH6duatLXe+/rkOvi0VLRff6loxMSE0ylkjKiyVcXFIUpzl2JrFbmqF
fuyTuN2xjiablG3nhc2PJ94m6S8S8uO9IvI2GYfYB1oVEQUuQ712RQTlRBZmTFPbJa90Is7m61/8
qWPM88UJgERVVYHhrEVG9ZhrYzcudE5STnYVFCVi9CrerG7/qnrY3V9f7tQ4Q2mPsGKRfZPNtnqf
vapQ3tOIIrGtcLgBJMxe1TSb7VhY7RGxnbVreqk+jI5eBxTPq43hECrJpFn8R8k744tOOZMyZBe0
FetvWNVIkXDoXgWW1nd/lFSEuNbGcmdTdT8WU2mfUamdGDOIwtH2Uf7l7tc8zilUrbidqad4fVve
2oAUvpPg5VyNZpae2aeeuhSSagYornxe6koO4SoxlcaRVpUaRWQWIcwi7y9kX+iXieedkY58np8p
cOHlBkeLt4iX+nGAmlY/GdDgyRRqcUG6bWFu4oIJ4evv5sQtMRcSu8HXit107cpSSBajGhjXRH5I
a6NPk3KTlFrJnre3n7++1OcRYbEIAKjxQOJAGVz++z9qwmYgX3V2yT2ryQk/xG0mj4pW1MeGvI8g
MwiS+O/XW2Y2PKV4dT9dLw0r4qopqgR9OFv7sY96utp2u1W9wr1NJHa6M7P35znKQtTFjoRlBdHM
Wtk/dBp0bcGKmuNS4Fith4+p7jbXTqs5+0xkVKr7qCNkyyWZvSiz/IxM5cQDRmUCBZApAOaQvvo8
67CsTY4DRVAkpXVDrjKJIXrTXkSGSnvCYI/79QP+JME3bWyatALgVKDvRZP68Y2OEahy12RS0zbK
gzxY3/NdsQ8P8u+SJEc788zzPbFl5XrcGzZC10K6uRoSVVoOvU48WLD5cXz483A87v1tcBj9zf3o
nxnq72fOjwvOh2utDckzqdOhulzrcve040L7/f7v4+X9mct8HuQfr7LahNPAKtR24CqTeJlI1qQU
d+ahvS/kn28ENzsyroVDudookzoeCY4pddBswaZfEVd2Nxysy3w3BUgtArEhUnJDKGPqRxt5p+y8
16+/ks8zzKIahSuKGh0D7Zq9QdGixb9cJ+R4QYecwsE9enpS79pOuv/5aXKphcTNB4JyzV59H3XY
G0rbdFC9Gj16EaySLH/efxXxMy1DUDVB9kFlYiJbXUVvCvqXM+EZ9CXzpyYqrYfZTOn1ZWQbfP3s
PismF2cLhECuAnnHUpfv5585U9ojchyrSchEs/uLCSVJ0A4U+hvkGTlNGTX6QXTduElxOezSUo/7
DdmB9hmgxalXCPAKJBIAUDY1619RK8yyvEhK0Vq3pRE3HiF3P3ttrJ5ZzD+PB9ZyXGsYd7G5sCh9
vF98UGllJxz5AUqOR0S4EqueNM5NXJ83v7bGNwlmAMM5MvDVZRDBuPrgkF2VKRh7AjHo1T1UGp1u
ZU1Bzjcmvdjq/dw+E/MAQsvNCvU1qVX3sSjq+DEmLuKKdohEPWo5AilPvig3LNpOnV+HpANHVdOd
O0qdeDZUIjkV4IzHXLl+NiKlu4RQZ6mSCcqui2/SqermzBtY5uyP0wUEBp4OfcVF97l+173qARGj
60IfeyiuQrt07mNjEFsO4em3FlqZgRZgEme+sFP3huiagyLOmMWu8vG9a/AiU9RgaVDh4Th6jVPj
yayLM/d2ajjpWBlwUDBJsJKsPmTC4ehfGVEWpKWZ6hxJs3QicbxJqVQUtvDYndexvg2NiHhQrZKI
kd2UnDOvnlVxZmyfGFS64WFo1BlaOgv3x1tWkkxo76Jn9o7pxtWpsSLonPeu3sabr6eRE09Xx3zD
G2UO5n+rz72Z9MQrkhinrzWJLfpBfWuPuMq/vsqJlYZXuHgqoH9yX+sybuQNBcJRFGNU/Sg65nP8
NlMKa4mh9tQjpf5k28kcTj0SzaBsknYzYAvCgFFXAS1I5zJ1xXTdoVIPamRaia+JSL3CHI/+kkjG
TVe03YURhQrn70lsioFWzNe3cOKdcLxk9aBcyC5jbWc00K5OWqwlgS4cZ1e2aBfRWF3SNfzvWnik
5zqFK06HnJUYaB9fPx7dgRg5h5ndkGzy5YDEC49yfatwVrxPBzM66jKGidVK+4hyn36lUno3X9/v
ipWI9p9fAR+BKANmdkDeqwFR2xPaHZK8ASZlpErMKHWvrWo2qVGFot4obvy3nWIDhVum7hV9TEhB
7M3f5Jtmi35F4x+NtxFVgfe3ys1jKzF/aohYmn04EOfooy6ZBpxDtKhTMrC2g7ooBYsmfZ7msyiz
E3PXu61gIerymb/z7f5ZLUOt4VSqzQykypif6Ze4jxwYiXelgLLV1NH7BgYhPvMMT3wzGGBVXITu
sh2wV8eavCKizB1ZoiFxIACBYX8l+gZJnhurZzb4WD0/z842BQXKne9y/HU1jRZ2FhdxqvhTg1LH
t7SBzkQcU6Ye0hzhmjpUdOYFFkSICkWWPZHqSh5vZDT3ZSw8hAbGZvZ65artyyTloFCoMF41mT5J
GwcKTbMcfagnyXveGsLRmz2+X80M1LAyrIsIRsxPPauA/BEc9lZRyCq2SjfrNwPCeYVGgGXjNQ7p
XOL1EgV0D61SaZfpY/SzSSRY6hE8b+aD7lLuulgb00DrvfwGQ6v9XclK57LKagspdqhONxmoySoY
3Ea7QXUedRtz0GF2OV1T/+ntvqr8iTR6FNuzI1qEwkqd+3Wf2k99Z2kvQzTV3w0qrc1ijK3nB8Vx
y3CnM+/3G7iXykU31rQ2mcnSC8+LgT2aNI4fcjWyTSKkFCNECzS2A1BKqVi3VQZKZKuO0vmT2Gre
Hppobq5jzs8NAXCyDsE2u4Ih5I6jh91f5acuh0yXYq6hOLsiJFJ76xUIrwLc+yj/iGSi0mfpUari
+irmEBqIkyypcFbki1koBRli43zTkxVk7Dqon69Fzd/ue3mUPrdhEcH3rs32p10V4DJa1rV064DT
JRcmL/lLvXKSOinlVnuF3MpVNrlsCVwuwrKrg17p9GSn5CZNCr6oGu20WQ9T4E6d7PYwEpAlopCX
1UbDKXMxekUIuLZ2h2+QV5BqKVRJSKOe0vqYW6FTXBXTAKeqoKfsZ1RhftPuIaytESos2qyz4+uh
T2zir3COXeeNR9aGWCKkAk7/SKoRtLp/YppmvE9u7cqpVb3eEhjt8X1OmSB1VAwDksupUXN/Gskx
3JFSNZnbWc3c35SGpuyi1WdyI6wcCY/V1zPQuzyarK2rjPK1nqJ+CgAOA11LKCYiPCjZVPtxCaHf
1yfUnggUXCqeo+VFt2o3G4g1zdCgLTi2M0IdYjnTbaXa+S9mEYoJTZWVii/H5VFXtjZ0e1jpHSjY
TJ/qncTh2Gz7WjTNIcRS5qLjFiIN6FA3clfYo1nT4KkG+yBpKdB5E1pNQKkbo//i4yMOdo4r41IO
itkRlprNP9qW3N4LS687iMWZnTvb/r1gj4o29zCca1PuK01p0i9sc88KmjjK5H4eptY+DMg96hu3
R0G/p7FuZ9e6mJ1vSJsdfZO1iVMeZT2gDY4YsTOJXu4ILriKzAMLE+GGSZuMVxWCfAJMnfon8bKA
GzPWRTRcBU7wDWrSWtsqkd0bt16fwdMiADY6pE0S/U46tXwaq4xziiMAdl6ZYmRubFWi6fzUpmFH
HCkZrIHbhuGbSYrfs3Ay3UXtMjp/GvZkdGoGkY0k0Dvx1UgkHZlsLvV6n86sGWNHCL1XVJAhYqAh
vbPQ5nxT2MM/xMVISUIdM2uRopZloECYRKNhddpF2pP8t81UO/o9Y6D/hqSiev56eT1RICEcCQAD
Zm9Ovti+Py7yyKIo44kxD4ahTdUHbEtAAUWvaRXyGCsE1qxE8d1IX/xViQ37QhkwM+89M2q2NR4T
tvqRTM6sV6vogmXNX5CiBqiCpaBO1e/jjyIWiohOUFbIP4T5baYZgirEUq1LuyobZp7CNH+NfV4b
CFjAaOG+Ig3R15MR3UmvGsVPAvXm76adGHMwz3H58+uHdmKzijGeDj29ek6C63qFZXaxVUjqBfgi
3CBnP35TKGr2++urfF618eMtL4egILbg62NOMkeoBieuojidrzdXEWCqJt19fZETRfmPV1k/ajqm
Y6JxlcJ/e/CPr8H2/v7MJc7dyGr70dZOT342l2BV9fPNH/R22z+DX/qP2S7Z4L46s8t/h/59PCB+
vKdlE/bPJst2I+AFHReEKrWVm24DWPPaOAKb2RibctdcezfaXnnIDtMh3sGf2nn7apdvtW21s7ZY
ovzyej6423ajnvmwP3844CJMdrQLMZFRt2rsaZ3RUYtnV1NjWdw6zcAkbHjnvIAnnjcCKQx1fKIe
JZnVK4XdauYxACVKB3l7tDpL3dnpVNyJujrH5F8KSasnrWvIHDlTU88C0/vxSWdkWfIb2hypcoWU
K2qRddSDXb2NobQvimHCvgNOQjw1ShuNByuNlDMv+8T5ACQ3HUmamiqCkbVLlt767GgDinwts9Ly
CvUKsk4hFgdaOSOyRnybWEi/3dBp/WYW3W9rCt18W9aKRW8EBSQSRAg0PlnkznEYhFzk4/pcslfs
aszimpT7XM+MAvexhf3NaRql2StktB5tN3QbP64bXClN39T/LwLq/5u59QnbxURIr8rFbko5mUlx
VcgjSzbqVUFypk5sg0tZIzOuy1AMv9u5He/YT8PqHYjb7jmYz/WvUvDVwxiszUeFlLMOiZgxbY3R
c5WjpWX9Q2xTePfdBjJgUOKxMLdnxvryBa8+CByoOmFMS9+a2JuPHwQFxqafPDoa+dJw1TtPPhIs
1AeNU2aPYuhnNLmq9ktmMvkRU0zYzdmgF//DpMaplV6OzpkHJuRqBPQ14J0IcAxFlNFTLp2eWleQ
4zSM8QKwA4O2L4nvSOfGu3fngqjkpJbTuC0oVv0UsszezjyWz9U8jkMQY0xOYXT215jEgagbomnx
WFttB6Cz7ohQB5h6GenmdAF42DlqbqNuszKZ77o0nr7xXeDx0TLl1inDcDMCHNjStZoPnKSynaeF
9h5NjHnd0eHbfP1jl+l49QqphTNLYaGgIrMmKWgKKrsRDlkwZIa5MC+6IzIW7JuzzJ9MnVz0r693
YlKkW04vCka7Re989bKGHuNkEU55YFMCukH4Wx8acqIOX1/lRGENHSIcP0qpUBDJ7/r4ZcomKrw0
SvIgSXKKO+Ek0NhokaWgf50USfIko6IkaKLDkZar5Lv6Fp3H10iq9pll4PMTdhdZENU9zvr8mtWo
lk4+zXQDU/QKXv890YDTi7ybny1pGReIPZNvZ+59eYQfXyknYHrd77IEMDuraRpvRmW05MoHzuAp
f8h8HV+YtrX7JuVs3cS5eW3ZBAjBphk2XWqlR3KVxo2R4zD1lZmkcanl8wHMESUVGTpnKqvvRY/1
z7M58C8NBBqT66a115cI2AyqcmXrinDHyXuxpWSK+jd14ZJvi9azf9lGXer+gOLjzsKZ8ZfM7hbr
mt2jTXSMyrw2RrVrDxIpLPN/tfjLaJA0PyNyx+5NOTtv7WirZATiZ/4fmiAIuZm4eKFUWpioP35c
c9p6ehRTvhTkIBQHI4yV4Zos+qlj4XGMv8msiAfRj9FzS8UWCX2r6Nfe3FbTmeXwxJuG3IQJl608
Lfl1gVPoqkinWafqP3nWocOxhZGrMy/pUJxTAp1YnADyL7o29AbLyrsaUbqRzNhXoDMKmdo7dXK7
i1La+aMIy1AL4CeWyDq1aM9y0PuZq4nbnBDQS6HZ9cEp2+GIsKC8ybzO87OkqY4kwciDxvErOzPD
fJ59Sb2l+7PI8ZZTxWrb1cXITTvol8HMN/JqTKLDi6h2l1UKTMsRSowxd6iPHlyZc8DgE0OdnRGb
INfQAYus18NeDY0WXBmKAqcdZqbwOOl2GVohckvcyrmNcTcgJ09lh5jSaby3IR3Gb546CHU7IMV2
McOV4koRbk8IoOeASM2HGSGtHbWacWbm/zwTw4Hk5GXQK2N/up6JHTFIGTM9BgYxB1eUMaKNrbXz
//A2qH0y8VkWER7rtdBrOKT3A6YmN6qGR+JesO7SbPs9sWO560QzcRwOReeX7C3PEHpOEDxYz2iM
AjoB5c2y83Gc2qjlc2Uk2yD0oLVZkIAuhZ0OQYeJ6y86JLDEXhVOO9zM823uoZzx09BovuF/sPdJ
IcL7JpPtuVSEUz+LIDw+L7RI1PXXSrdI91oamFUeNLWL03BURxcAZxlSjcg8A8mfnr6ZrYVlqNCZ
gttSe+ozNZtIanedY9gUNWa+SJxT1p+YTMhdhV5InxP9rbp83P+co5QJJVYW4/KRaS8fC0owWwqF
1jFzzXPCiROX4kgE0nLRPXra+1zzz6XsWTNAqoSC7hosixbyw4aYiOy6Gu1z+413wOjH5Qa/AFE2
TNXvHf/VvBWHvQib2OwC4t/N+RaTYbH1aLemx1iL6hvc5D3oy7jG9qVUHV2d1g4xoArPeMnSlhJN
Vcj4qUF1rPmJ2sd3hltFrt+0OvEIgL+HwndT2Vw4Tjq/SFAJlFLY4Vi4egrVuXGHzrB3nVDsH6jf
tBfgGOIlx975rCnaL92r1edOG9QfrS0uaIDmOzk02bCV3pBAQimlGsiuMVlYurwhviJ1hLoLk864
F55QLbT5KsLwrmEAUEdNPUnWRQGjQckR0QZKPdC4HJQiHvyp9sI/2oi9cp/l3qTtYrpwvb90XA2/
KgsPyIgKq5safpnJYMh18pw91HLPSdjqDbaoaHoLQ2TVPjvGeUJiNsgXa57AKGgFDi/+eKKwGHd2
g7BpNKa/uc6EsjfR/cwYU+38yYhs0nO/3u587rEwiFiNF3wpwqr38sA/3xJ2edxdJvVQnmd4pJZl
bsx2iZzOLP0A/yTCETmJM7PaCTWOh8iItiKoT1MFAvZxsGTj1EvRsovyZsx4FmL+Kwub/Z1MVZvS
7OTYG4EPFEuFMhzo5Lsber39PjcK/b5VPbnDAmAeIyxeHObUxrsqqdqd2XieqPa96+gdQNZE6Wlr
bqVhkUbVU0kPdI/qdDjOmk85Mt2WwIF/JJEz3KCfdzGP0Gsw2I3eVmz/rvKBUFAtDnEPfv2m3jP7
VkMRmi3pEUtkPBzN1b7JhS4MQQQnhxel6R26TDn41NOGcuMyAP/0Y40TqmlMq9vGk2o8zNh7nma3
SvStq5VaFLh9Nnk+gKEp9rH7JzYw0QTsildX6VOchMBnehIU2NsOmrg2tCElMatuFWWjWfA5MFBz
AKXBaYzWxmz6xDtg9nfs4B1vF7iJZ/xO5IhFVGZZetvOdvhLdGXf7yLPnm9NU28u6EDWr6EVUxrw
hCn0MweXE18z/TRkjxxZYICtu7A4UyJYMY0ITKn0m6Yyut9UZLVNW0Shn9Jeo48VnxMmfpqOCUBC
RcOByeG9cJD++DEvcbRpA8MkaEkaP4ZOKi5w+LGLqZ1zO9bP20guQK9waVByBmTyX13LaGiqMMUE
bgmMahtOSvObtoX2lIRx+oPIyp45KQIID7BtfMxGhagJCq/WdaxL7TeT7l+7JT+nmA35ZDXO/Ce2
RXdPf0C+fP21fi5LU+tle0R1Y9nko2H8+EvZ/HeOqEnwNBQEUXsZdc1IsAVxGztTa+bkWktBqW1q
rS6hIbQyHIElTCONTXZvFP3gOMqgosBPol2a9NVtMdTGucPUpx2nw/mOA66qLTIzVtOPP7Lsupq3
Z2CXns3s50Sd6u9sFRitvEIPXxxLwuF1Jnv+RRRa+jxIFVgSJnB2OhCMXDOINAx/Qe7kDd4mbSyi
ozrUaKXHHmziEQglO/glLWpbdOjG99wf3JPIrLF/QafJBrKMczIddDOnfeQqqDv3nlFJ88wk/7lw
7VB4RKvHW+dNIJX5eJ+m05XOmKEwEkNhHodUo+1iNObOjZ2BCkvubvCzDNueJNEg7mkjeBhwty2Z
C//TL0ELxthc6s5rzWfHAmrkJetN3JPBSCfU1y2xj3XlIkoiba8P0w4Zz9GZoWE2sqCplntnzhnv
E/eHiXR5GuxrCeRBUEz7/ePTCJmpKuEsv0EX480YoagEhazbr3ZkkiEuooLIbfKL/chR6TdF4GVG
VSMkBZ3D3SIo2QjC845jGToHEcXqtWfShQypmF21o9XvkjJsAPJM0z5vqArNITU9+mkqAIAs39qV
2e4Q90Tbommx44uu2bklJIVK7SCUV65+6bZt9/z1ePw8SXGj1HwxFSyis/fF7p91Pk3xVgnPYlMj
vPAJxuuw7are2eWz2jz890txwOVDIyiNEtWqgAIFJ2u7BAdGb460m3N72tUdDnK8iNXh60u947E/
vkpOX9RbluIld7ZGUHaOMkdNkzZB2VnhJuupRKvEGe6TrtC3iWiJ2Ksx3/lG37gBru+JaB6G46gt
nDFlIjzTadQUe7n9Qy+U6GJiBxQMY9W86AZ+TbgBJgM7zh/B3E53AMqtO5HVEYhWM72kwl3tpqyg
Hq70pXo07Lk5lgSIXDVzVZ8Ti3yqFhPgtCxqy54JPfj6YK7N8DYpDBZB5sz2HzUu83KThMN0XTa9
Fe4QYA7KPucGsClTMUsOHIyhfo55TSOMkwS+Ypb+xgw482mHqeuJStVKy6o302iqh1pzsYo2oxMX
flXn1rPe1cavr1/Xp+WZW7A0jbrlMvQ45H8ceIbHPB/Ld0/ukNxofTjd1j0R0Z7UM3SoHoURmZyb
ck5fFCYCTmHEUes9AdEbcPDIVUJzO3Z3qhGaFyBgf3QoE3/KbJJPZufWZ5TLn/eO3KljLr1i9rgY
oVfHpqSCnUjtrEQIkVUHwg60Q92yk8dWm3oXYWZWgeQfnCsUKIbzgsEZ1RgqRq+1GFBT5VyZf9kc
rgYKkx7LMd8Qlbf18dQwAViOOThOK+FaDU3+PboB9cx4PHXfDHzyrSGwQ/5cu4VIsSCTdsACWc2t
ewWVPvo2600eYJ6Kj5jyrU1I2OlNBdrsbjZRZcJxma7sdhA7YE/z69ff24lJj99BWw9PJD2+NVy/
lyTfglIrAi3p01c7LeBdR3b4Q408NiZfX+tzzXwRov5zsdXWbMbKz1fG+Iy8cNrGiX2BFWdHMXUE
kyJKasPJK28YuJILwYFQ1TPXXz6p1Rtms8UPMOieeISjrAZXnqE/Bf4SNHNaPKZWE29NKDAIzFlb
apmOLzPNzluiW/qtJmpzL5OS5o5S6E9itOYzW6sT3xuTFQp3jivLF7cqHilEq2qlEZdBpqFsiWzF
Oljg6M99b6feMGZXj50mx0lAAB9v2jFlrMeDh/iBMyNpQa540Ge9/Q7gBxek1TXdnV7rXb6tiqLc
Y6E0Et9w+VnTqIrYF0aW8wdM+ERZqUYphdkib7Zfv5kTj+J9HUT0v7RU1tqEuGdeKh1eTGRRqeug
ol7aWWMdv77KiSdBGRsUM0RxnX9Zza34gWbHTMjhmV0YTHJISJfLU3Tftqed2cSduiF2kpx2zIXB
/+kgWnm0Wj3mEjIHvEsTfh0LItSBx6/v6MRhZ9Gf0ys34UuyQi2/4589ixUldemZcIAmMkEewQkX
KSyt1LWp0rArnOPRSg/FJOZhF1cyxo49xCO6v76ZvrEVFuUW4lYfb5W+bhJfRu7MqRMgeYaWykSX
Fcc1Vduvf/SpZ4PeD7kPumPjk7GVAAqwbx2mrUoij3WF6V0CtjmXs3XiZVP+pCaMdwCH2FpsXsWV
7nYJNc5Ui0oQcqrYGopZQMt1pHZmJH92WC9GEbDi2D/x+9nrjlNrwQuKl/hTwJ2cERRwrUWrlbdl
AQc1rzTQgtKQG7esnGvdIFMxq0olCCPTu6WRqGx6dWBP3Hrd/YT468xm/tSvw4LI9A49gBz69cZW
q9EtYGYrgYm2Ye/TclP/6DKy39jAa+71HKqOfUwBHtzUqWFW2y4vhwfbcGlrOoySEP6TWgjfdSY2
SIbO5+a36I7PSS9OfBeuThV1Ce4gPWB95qiihKIhysOAwkV77HWsu9I4t8h/ro3TXSK3x2U+BL1N
RNXHEWNW+FbLqW+DUm2h+w8TZN1a9v+Hs/Narhu51vCruOYePsih6tgXO5EEKQ5FkVS4QUkihZwb
8enPB9lnrN0M24KrfKHSqNG74+q1/rDTsQcETBvHOwclsOukbKPrErFd5Kq9OfqM1u7HWVOMHRCr
6tQRvRzB0r2EyaSuQXll7fDaPu4TOqsNgFYT2aXSGd5XpoBmr9bpDxSh54M5TN05mJi9kuRPgvf1
3hy96mzQSDO/vTGfF04dKlomkYlDOpvOSFcFyqJFjQBuvbXdyiTJrFhnRkxdFxWjYm/XWnol0NX/
ZlaZuundJHpI+mkCCz88pq7+Xh/Q+IGpvVhT4gpYCls/j0Tf70beanthjjrmo+mp0+R57EoZGuEb
mLyA20xLCiNRzPWsqmAqFQU8rGhL9x2yrN5lZoy4IEHDO1OywT1R+Hm+VMGBsDt+DhQ5JimQwOd5
0VHuapIiqqAwa5nXAJLMzdvz8cLpztGuQ1JeeAo6wfnxuhBh3Ltp34IfCLzsWyUM/bYE6vXJrQbz
GpVIFDLQjfO+2naEMC2ZFl3bFhZyWUjMBNmDHYnoW4siwLUGi5es+kR0MXvolmOI5Hx8u7PP80TA
UeCX2SAMKfXJ81BmXasItaqJZrTgPIM1dlCi3Lgfitb4AnT9lMPOS4MDFg2ZDQyxqFBr0qapQVrU
icUHzR6oNZcK9oGZZs6foBOFOZe6nn+rzGS60ZRw/DihmSe2cWdr2R7JSGNP5tqwzkuCnmTfcM35
TZCkT1ka5M4GjhQVjrfH5/l9tFx14Mp4maoEBRJII4NUB2iF1L2mqAMxbxhdh4LkRrdYm7z9qRdW
p40zHcldqE8gbqSRUQZoM2W1JG+c3gZtnn1FjfhUhPPCvuP8hDNE7ZPxt5dO/BJ5RCmpPEWlPuGU
aImCVS/db7Ohh77iqZQBLGSzgX4bjXpKxeWFgQS/RgC3RFY2Hz/+MOpfGdqIKpoOWlPvw7b3doVZ
pBvPRP7+7YH8mZc+PphRtOBDS9SL+oEtRYxukQDiMZdvBWnhbisQ2E9FA51wMTcVYpOOBq9mJLJn
7zA6gTXsHU6g+bzKbFT4FQXNzA0hJ/6ydu0piOFSOdvauRuFWwT0Gv0ixL4Qbe6wq/deqNfBTvGG
4Etlo7e96UHSe3gr8FA48RB7Ye4oDFMtB3YMZ1hmDVW1B1wiD6ptOlrRA1aS3aXBvXBlYTh4C4xE
3eVzkrx/ezBfWJU4AgFSJWCljibrqrkhqTy0hVB3qMtgX5F+3BjJoP5+KPZTcWFBx8Ezw4bkeHmM
WjekrebBL48nHcbCZL+3R1a/AjVl3sRUZC/Q4bQuPLOq/Uq1KLh4SbxHO94EpoSaSEUYtUAalcPc
6uWpY+CFYAwbQkrgmoNHkvFs3yjYaEwYFTRbPXJVkhvzmAESCLQS1YtEg6cZDeD7I0xdVdwxDOfQ
aV09o4JXZ9nG1gMn3BRt5nyJ1Dz9Mw7aDqnJLjuRCn1+mJuA2ihMUZnAl04uPrqZSdWqUuEY4dzw
xc4iaBJoq+wmG6Hajcjs6OztxfFCWMYy444j+QX4x3GkG5VjFyciBdvSvKyNPVJENkLmICm8QjgP
rbLYX1RB4+61xKx9KxuHQ9Nis9iPRngLpNW+pA59Eue2HJTH2x8+FxuFLI1N8Ure/rlSaEgV60h7
IUZVQZF0ne9pFSWfAzb8kzfkU3bweEsF+7SCc7Lvy677QLoqLw+iKYf3QVojKoSloPVRaYTxCFi7
NXduO2vqdpyBDmsUHE4kEF8oZFBf42QklCbZwjweb4ChBo6nNqqC0l2PTUnfZhSVJmu80KlN7k1j
MiEuRuNBa+zhuvYcYe16tTIeEU+2D2/P6vOj2jJsIB+knkHhkdE87kqFeC/hNrKVbVh9dRRPu/Q6
4zssIXEimfj8bOFDoEu5VgGOAV49/pASOXHO6uJDzRBsNS1NKKhSp3j757z0leV5YoK8onwq09G1
LBVTGvOVZLQ5RUpEosMo9k4czs8HjTOSJQezcDmaZXal3peocNicBHFUIsoI8vCAZmbot7r1+Lu/
h9SBTcGKoVkqEdKo1TyRF5l63F/TorgkR1jv0JQ7qdP0wg8iGKEcT6RAoO4uw/pLpCCw8DK0OoBx
O6Teu7gah6eQHPSuadGjGViaH8NMJBtYtxgSd8jJZVrX79BpJbwuGiqcyCJeZmGMhnzaOSeu+Oed
482gEbryhuBRKFuBcUprQZBl0EvN+jFIMx2RtNa4TdxUfHl7tF/YmEvWgxuXwp7FDpU2poFsIydI
yvKJQQxqzaylm0TTW7+z5mYvEmqPlGQsYwusVN8FdtTedW0TPhC56r+tOoGkwkLQcgEML7A5aU6S
gkzBQGGI2w6Mg6nO44Wth+n5iZ/8vCBDsohfu+RcLchN0k8OlW7iDMRyrNCb9N4jBtjELkUZRJrB
q5hqQjICef1U9N2jwTtyhwxO/+3tTjyfYZL6PKH4H7xzRPCOlx9EZdiNXJEQG+z4EE28CMljdOj5
16dG9YVbbJHpwYSYoBsLWZm/gl8fZ24usq0blVgHWWW2ZNXiTGiXeKkUyPpGlvUjK2cn3pC7Mt9N
E+HANsAQq9uYLXImYJx6aiBz6ybOiYPlpd7hR0rEh9IeL3yZ6z9nAzJoRpYDvXKRkezRajvThZ7e
Cdj2dwjAN36i9mq8hTwNnDKLwzMUvW/dwoUrMrlJj8nLjK/o2/OzjP/xJUsmkE2BzS+xBtJfx/OD
SUUWKSLNt+3YZeDYzPzCRrj7d6+iBXUI84WcI29GoFXHX9HGRKi8UYstxSjlW5XF5SWl85nyvqWe
yLc9+0F8imqoq0Ie4nvyIkC51KwK4ERbb8DGkLdmeMZL/dT764WvEJiQHgB6taiISHFuESgoaw7I
vsNBqM7BMaHy3bjO7u3JWYblaHJIvJOXIjvFDgZRKm3gOHPmMUAfcZu5xXhfp7FxbyAm++AYrXoB
3tnehLbanI8IuaN+N5e/P2tkiBcXTPawSieOZ43arVcWNk8swClLXtUrziq3w0ymRKT47V/67E3E
fLkLiHgp/S9b+PhTgMrySGmRJNH1EiGvfFPoGnZWfmR5SLCf9P57YfooNYIq/IlWQ1fp+HMtUjNe
1fNEziGNwxLxip2N9exFbQ8uFc/Z3ulp0p+hvWdsDRdbH7huPJhc8A8ateANl2e8R9m7v317GLSf
8YU05fSMagKoAYpS8jXlDtw+bo2xCQY6WF8MHTLOW7VuVLAwhT54WysdscEYcyP8kw5gyzeBMf+a
NeTnKPob5mMcAkw8i6xw+DoLY7qkoN2d1Qip6Ntcs3XA+3nB3RdW1oTuANX4GayQNwtuiSwHjxxq
3S0YDFtAXqlV6wOuGB0YA+QN8i25WSzEIm1q7qIAReatGQ7oXQRiQDvZaYYp94lEwYoWnMRbSOGk
I9VQwQ1aDHjf7AthpvEuYqyvW8ULEmRI+vayQ9gKFf8icp/yaOrP7WrMFBybkhk9f8CtkLZ7u7mm
huUmmxY5+wG4aWdE26DWla+JEw+XXgTSDz5+bLBQwxDf7m5wlC+lLYqPoRPouPw106fOaY3HMCmV
L5UaWwUcdisqN52eOh4XQqdc49OrILpgDhUa1IRK9VW/KBLtql6gTUwFx8n3jlG08BCjsTYvZjWK
z0YTkaSzPLSjGa+WCtU9t6zQHMAPT90pre59ybFM4AfCVvtUYb1rbtROxZFLmSCQ/Skik9NKQ3kb
VGA+4u3UZZNt7zurxjArS2ZESBHbZJpGEn/JgYJ09bnPy1xHt72d0VMjeLkDPqybO2dUm/umGPJi
13kCzxUgwI2zKUHE1zt4Q5Q9LG1CYKr1HHRRhqnqHmYMG+8QdKc8lVS1KA4ZqyQEkViN5d7DFbL0
52qh3FVzkVOT6LjhsFkgwb/rkY3tN6wy29phbUpZDyskrLrGokIBkFe0Pu7shSm3S505e0zmdmR3
I82vb8IRex5DK71iE3oWVklgubqHzstndSPCnnCTxHMK6Hkcykfynd34wVO7+iFFLQxwIXgsVgiv
0SuKBKq2FVoLtDsmkoqAZhn9TZE1uLym+YhYAprooQOkMMKaBsc9tCzYT9EmDAbnHnGRpNwakede
V3PTXxmMJnQXx5mRa7LNYdzPsCyx5q3nATx7tvgssBCdBfSXuvupLK1x07U1Z/HbR8HzI4obk5iJ
03+B08jBWzCPSZOkJFi9EOl/VRXcNR7GFW9/5TnQGVYRrxCAUC46kjxEjk9CvXKcWC9DMM1DjM7t
GKUfskG3sTAAnxpEZnZOcsB7r40GMtGFBfdFV0SEIFJl3ThaltyPXY21Evk5787IPHtDYm040cnn
1yC8BcJXXkqeRbpTP+6jSUF17jIeJFoNOWkLKiA6eEA3r+o4NimPWNM9ICLkYhxoUTlp+Iu3B+n5
VIDE4ykPqQOmJnmZ4++D4ZqBVpioFKuV+2dZZOOHtlW9E7/yeYAIxdblwuWVYi+xhXTbk+zRczVK
8q0yZPtkmA+B6eEGrd5ZoXVwCushT5SrxJ23+YRH7YRX56YO1T+bvD+RxXsWsyPcBZkC3hmFWx71
0u2o6ZUrBh3iVmBMwTcPJ41dUc7tZW0H0/53hxZdPBJyLtpX3P+eVGMZzHrICMUXu4fKOauMLPhR
tc5v+z1Q1FxemTxDoMKCPzieQNObLKfFNQbfUZEeBjM07+K4DU+kQV4YNsJBciDUpQD8yWgAhOvx
T6rIVDVBn2Jw0swHXOEW5X7nxGP2+YIE7L9ISQCWRHBWVoRsDMAMDo7kW8slVEljZzoEFWjkt+fm
OVaKGaFuDXxliZXIDB4PW2e1UZvE+NZ7qK9gMVWQwtrOajrDKTBSivtl0Uf3C5mw2SjJNHysDXso
t6M1JIu5dN1ddEaX9Sf2yQs/nqcK9VrEYMlu/Xzo/5LQaKM6M5HGR1ulKew9NEx3n2oIHr3941/4
CklHd5HsICgFuHP821O9bvHxJFHsZBruc143XKtZpp0Y4heWDEV30vFkz3gfyWBjq0vtfki0RY4t
yM+GpK0OJJlhrDXOqYfec/jXwsUny0vdYcGbyfBM7G4z3JUbHhPJ1F5EWMw8JLM33XexFZ3ruA/c
dJ2Wvg+DMEblXLc/dq2RJCcm7yeC8ji+pRcG5ylQCA9Wq3SWRxVKxkEMZMZGOCz2p2BWP0VpJ76B
VYyBpkGIbzdDPRTuJZJfxoM21Enk93Y8ZdvcFeaHgBrNvZaW+AQWKUyBTC+7i0k4Y7TPEC79DlEb
CKlOfvcy86aqPczzoD6mYhgN1G1CEvjYguQ/3GBo9F0ZlhHezeZs37+9fJ5PLHpplEKI4dG65jg/
Xj4iscdKAw+0Rdc32fHAMBEgTPRPUCjdE596fjsu+V2T+iUEFeCTEmzAInsMuQcV6MkwYp1EZWfv
c67jdFMlpXld5xhb70vMWz+RlagAhA9WfUp8/vnzTV9y9BBbSB1SDZb6YDf1hEgLXkQjltUPRYJ1
CV7y7cFwauOLHqXjwQzq9OHtMV6u3eOlxCkAdYMZJcn9DMFnzFrLWkIl1p1bIKPBYFkfVb2y3rVB
PHOJpqeYxz9TzEdfXCg0HDlMKEUSTy7tprwv1MyEPpGmWv0hd2dclbU5xxWtDt3OuJhCI2ywdTOU
20j34Ai6aZV9cLyiw8FMZNFNPAS8LMpKQcgrQ+PuzhHIrMOn0Ovt2CCve0G5qf5etkVzG81DSSnQ
iuLPGDx5yKDiKXLTwnXGt7KgeoV7ltIBHFeSbF+FZZpejUFqKxv8I2t4UV3VwLZyFdwkbRPwzI4n
j/lDcaa2OE8wkMZtu24R1q0bnE3jOZ0+NUrjRAsSM+jOx5ALclNwZp2iiT3bGiiys/EpQoK24Zmx
/P0v53dj4WKqDi3Pqbltr0iYdXAUcFw2oSfs3l4hzypI5C1+RhVQfdiHcqU1hF/lqnHfkdh2snep
Dllu0eVqcDoNxfmCroI34ejXQZkiAvj2t59dIHx7cdTgACBtyv+PfyYkLwUAyYxYChUTH/xBveUf
GBc/v/I/R6Iy7T//lz9/BzSAOGYkpD/+88/qqfggmqcn8e5r9b/LP/3rPz3+h/98F3/HcLT8IeT/
6ugf0f6/v7/7Kr4e/YEHeiym991TM90+tV0mfn4gfCqX//K//cu/Pf1s5W6qnv7xB94ThVhaC+Oy
+OPff3Xx+I8/KJD/MuBL+//+y+uvOf/uIX4Sxdf82b94+tqKf/zBYfh3WIhLNQotNKaAs2N4+tff
6H9f5FC4AolruAs5ygqe3xFfNP6OmidMK5YKVQl0e//4W1t2y1+5f4eQAjSLKilnOmet/sf///Kb
fx0Q/5oURuLff/5b0eU3ZVyI9h9/HC8NRScLDGAU7MbxkiBmnABdlqMfFPZucr4qk3Ei5f9Ky3Ic
Mca21mRVNviRGL4bafpdqcPfijn/6rQlxc5VgnpuqRSjLxKHCn6t3SKedAoS8Vq/pbQfT18vG7Nk
8B0ryndjmf8JBMj4rVDuPz1f7o9fDhqvUlIXI+TBt5zuyqN+uJ0zPKJ/WXX//VzKslyu3WJo3tFz
F4fNg5Eqxb4E2rhb1/oyXr90Ha0qQ631tvfLKXM2iQt5W510Z2Xfpbg+jKNEwNPp/Tqs+71dNcGl
l07Dyr6zi37t+xRMsY1eWOenbuW7aHPh7nxiRo/P9f/MqBRmDGncc8VNvU/Qp+rnfRG37dmsYz7z
VaB2MVJpD0i/KUGvXJqFqa+c7J8qub9Mhz6JRhdNIPyxwZCs1w14zZjNrZprOS63icozjIWFb/dx
fJPnef2uscwTb9NlwfwncvlrxGRxoioF4BbrRedjt/cuaNTST9NwPEFEf61x6WhwLSxJ7U4VvpKP
3i2FpO5O+U1DyL96bkmH5YhnyQiWsvOLeHiKLDzJyvZx3YhLV7Ou51XW5gb+BhqiCe8tnKYvYor8
w2/hVP/quiylgwtxk+Re1PlGrYozT5T1mdaRaF7Xe2nUPRaik4iKgRHKO+R39ogT3K1rWjqONcBO
BaFU59cOFL5NjhDfjTmLfuW4SAdyq1CuI7zt/A628q2aueb5hATTynGR4sowQ8hTVUo6T0RLmcAO
d1kwv183MssW+OUEqCoA+5hCdr6tjSHGSGmVIEtgaOnXt9tfhuCFfSqDWyJn8OxK5YTRQ0UxkPcY
Ar8z8vy25one7gIrVv8VOR4Fjv9FEPJTxOGXXzKqs+G08Hx8O4mSS80t1EOOy/q6SZBBLbErZiyf
DbSjqiCOz+okjv8ccW5feTEa0iQPE+/2lmS4X7QNgPbEWcRRuu9vT8Jr55k0yUiqOGQUcuFXwDY/
Ax+dPlWzpp+4vF5rXbp1BdIc8ZQyxVXUUdjzmoFMdn3zdtePH+J/HTmyFIie1VM1hE7rJ401/Kgz
S78sqtm5UXCmocqJIxU6gwAv142UnJFXI72Z8kY0fq1474ysFVhRZvdv/5RXxkmXLnkzDMNodqbG
z5L6YAfjbqrH3bqmpTtFJK1upsrY+HPRfiR7g5Z8+1vwg78m4KeV1C/bqqyqckBmqvFRmX8HBuUs
aczzVb2WofZWVKVTYGlYUVT6I/baV7oyrOu1IY31YFc1lEvuEnQjLqIx+jHOyam6xivzKHNbqWaE
MHqJazJ3uITwgtpk9WHViMjJ2QGRyQZpeOF7fXQFaOZiysOzdU1LtysUoYK2Q6JXm4pr3imfrQaC
7LrGpfs1cjA3r1ROR0H99x0ItPGsHPTq47rWpeu1w4ad4mXY+l5zNgXYzJYnE2Av306ylJylJ2Oq
Cr3xFbJGaTvsAgzu13V6WT2/7JsC0IseFUrjF5nzZzfG96WrrZxK6cAdyQ4owDvoNdDmTa7ad9Ts
Vz4JfvJjfun37KBo2WVx4yNUvCVrs4Bi1g2JrPqId00wa3aBj55TfoXocFtn8cogSaZvVM00AvOu
Gn+MTGePRn591pFy36+azGfuLqSno3pkUAx0PEwNEEZySkDpldNExlUj6IYjJaY9PnQzBxqg8ug5
84913daP1yBSzRkQBpY35bAv0VS+T8pm3aUvJ8bLISjt1A0bv9L1TRA+kQ9dd5bI6uMVQjqtu4x1
pMyb0vhOtmDdLMpGoG7rIE5fcbk7RfgYdRHqR0P7bdVQyyzTaRibpDPKxsf5M9uIvHsKcHtZ17Z0
urpm6GCtgbiVg9eHcLQ9ggfrjhIZCWe3FR5mZtb4uBve9I39KcjjU3nx5Xh+IfSX8+H4pGhj5XC9
jwhbq5uuhqy29bK8fsrBI+c74A/Nqgf7M9VkXOU6JwmtxvecUKQI0WAiKyKkq1fOgHSYTwX4Jbyn
Gr+fxndWq3+hXnS7bnKlw9wL06kaMXr328rGD70qQwheprZuM8lwzrBF2mgUGleFV6AD3/459e26
/Kkqh1izZyZezgU3T26E69uQbtq8OyXu8cqxKKtYlMk452Og1P6kTXuKpxsjyFYdAwgGHJ+KObVN
zEC4hipEpjajtxT5S/1hzXSCeDlunECoa+2OcxFwCNDjDwRZq27Pn/n9XwMKPKfgJDe03GBvU1fW
BtL/uj4vG/iXKz9Ue8XFtoextu1uI2znrsxQGn+7cevFU4Aiw3Hjao+1pj0OrY+pWIrXeGXU3m1h
g7h6CDrLuX/7Ky8vF+enmOovP2EoIeiMoq19N589bPI43+3+FHH6lcZldWSvqYVjJ4x8MobnqS22
tRusnFRp9+tRRoTveLWf9PWuH4vzniB01ZB4+vHApy2HrgBy66vtY6s2G2T01jUsbXx1tlu1nOmz
2eZXtZmexxW+Quvalh6yZpf0FmoWDHURORtEX1Wqw+viT1zVj0ekMIehbGNiRKefk/Mat7PdVCb6
qqvUkQGHnRcDKPMYb7dwtllHWXtO102lLIyvoM03RCUjPrrJAVjiLh6DVVkz8F3HY8Lgor3gsPdF
YZ2JzLjSeGetmkuZpoepB6a7lc2AjOjGtMBc7ZXjYR53WhvCzolqhhqp2l3luociOSW/vDTxPGgB
OHLcNOrooaHGjIeRT9sS0VYyu6uCCFQejptWO467igeE32XpbtQ5C8ErrxtqaUvWZrGQCFkgBndD
p2dXUx+tXCDSjoyToS4S24DPPCf6rWngjdIYib6udVm1TKM6t8hvcJYskCytce5Q7Tyx/pbw+IWp
lP2vnLGN8KUh6wl/yq6BYVApmkbNQLN8dLzHfp6mcTuqJho0q2ZBZuigpArgq8jZS7a2G8z2W6Ah
hbWubXmfBvUE6XxofGxMk/0cuN5mhti97uySnWjqTlPsxo1rfxgnP3fri0W1Zl3Hpb06JZoKbIam
y258rxb6By+2T3BsXtmrMosobxCR6QAs+QIZc5waN4hvHNb1Wl71DTQWxUtrH0dPc+thMYzVpWHt
VrUus3QazakDI0cowMKmZDs6FmqYybpEH7p/x8eM2c3jiJQkA966PjYz1QbGzSkh/FeGXKau89hP
9X7mCvWyTui7GbEj7czLypMOIa99QFrnXT6BR88J5Hi6bOuFn1Aa61aiLNGkBK1jzwkr0elhQU/p
jaj7dceYrFoCJA2peC+pGZb6MhmbHRXBda8VW7qQ0DvxhkSwEltFxagkPIRF/n7dMtSPV8qoaI0e
qtAzBwsubVhlWABUKFV+X9e8dCkloDGsIJvASuSxdjtG1njezq71tK51aYe6euDhtloTEyX6U9JE
nxTXXZcDfSaVjCsfdDItq/20Db7aSnPdxt3atqXtiXm4Ug4WqzBrvCctXexQu2rdCpfJhqi9IXFs
M6Glogb63kPQa0KG13L7dSvGknZnLdyhwPqBgYk9fYO4yVnfJuuWiww8ilGnnrSSPWQjDT3nAQBO
exVYBNP044VeGnWGFn1IlKHoHxvL9Tuc8N5eht7LQYYlbc/IAJiKUn/jd00blNeYtI3NuWsorJe8
w8p2U0ezhaCZcJK9a1WCErvRtv3KHybtYOAGBpzrsvbjof6ROsW8BZi8Dk2FD8PxqClJ0oi+XYoj
wsOUu9Iuotlc+RaTUTCupwye3ojaz+vpoTDcB8KzT29PyStXiAxQTQx9RLGe1JFXzuqPHq7rbm5K
DNTWNS9t4H5uJ6OtO8J4B2u0RcEwF/06mAECbcdjHrQVcPKCYZna6KYPqs+Raqy8u01p86rgmKIC
wiOpKfu8C4r7WejrMkiyGZ8Nrq/GmZrD2Cj2YxReCuRg1w23tHeFMsdVOhcMt5FEVBr6bIMX34nd
+9pSkXZv0ceZAYmXMwddrYogBgWllctE2pptFWZJ6vDai1Xrk947hzTr1u16GbWHEV02K9pAtI6t
dG8NMCSKSKzst3SvYmM+gsJyCB/18KbJg3dt6q7L0suYvcxs27KP2TlzjgtJ0NU2wlnqt1XrRBa7
JI4xi3l5Ante+SXzapT/8bQuT9mCvbJSZHSROcK0g7vDW2MM3seBDSvj99iY/4+wQEfjeM/Hta41
2hKXwtQ0YeAbGeJu68AKKNwdN25iwWn2Bjd2awzBBuLZUw7ndLtuzKW9CRFAdEjx1b7upLeBgSB+
la5cK9LO7GahFZhAcKI0sV8FBOtoyK3rtbQzM7fpbTK4lQ+R/EEfk1u9N1Y2LV+Zw2QMImDTu11y
hYHXQ+EOKzMAMuxkbLO0Nzp2vdU3j5wBV3VerIulZdhJi20v9sjseTHGZ7YSXuZudVg12DJDtYwR
NxsFSUB7xmggy6+7ofywrmnprlyUzhKk7SpfTcTj2DjX4XzS8O2V7a5Le1K4oxV7M902vd6fQ+Ua
WPlmXbelHakIEZGyZEdqRf/eqaJbz1PO1zUt7Ue3mgx9xnDDNzr1PjLVq9leuR9lqyX87lQDcZHK
x7XjvlYVsQlx3Vs5JNKOFJDrknS50KCvHKaGxqFprywpyLA7yyrrPEkb3iylqyAVrHmfFGdo1wWb
MhNLCxZydsO9YJnB2Th4f0ZURFfNpoy8y40ahHJYV/6ohJ97V/1QKNkqwDJWTMe3Qm+NveHNXDlY
AMVYiiO/EPZTtG7PyxAis8LTu4/wHBsU/AG6ovM2VWuvW+MyiIj4QTNiBHp9uys+uMK7E9H4ed2A
Szsz4miKUPug373dbhO3QJiyOUVXfuVEkSFETqcnbjiwDCvYeRvTSzvkH8V+Xc+l29JRsr4slvyt
Alu4TfVd7morJ1PamwlEpklpSMhZ7bBog/ThJkXedF0EIcOIBgR2RGpNNcYsWbuxRu+mrtuVqRYZ
SVS0EP0DNHD9rjOgnqTJJo7VdaAcRwYT2bFezWrHfI4txllmct+E7bqLTcYS9Wla9F5MFGGbUbWB
oPxBC/tVqA0c+453PmLeWMahxe4ngzdssiGf96Yq6nUHuQwnijMlCnos+PyYfYOtzndr0E7dm8vV
+0I5R4YTDfhPYCAFLqwbh/iBE6y7HbUy9AOi23wvwqA6ldN5ZavKehfeqJtBVJmVHwT1mTP1d4mW
rCtZyCpYQx4JO1/S20qN25OIunCnjLWxbjfJaJ8os5w54N7wo9q6slTjwrHXNi1FtkAgDCXDMc8f
S3xTMV18jPs8Wnd8yWCfYDRbG6EDggv8CFqlv5nCU0J9L88lgm/H670wk9oUJmCfvkFhNVIRKESd
alXaw5bBPrODtrBbMihqlly5c3OdRcmqigLCisf9JrOtWEXtLcmaZMLro70s9ZU8SayLjhsP7akD
Zs6p24kOEYesvpnR2ly1CJF6Pm68UWcLa7sEmoNjkN0rb3VV+brmmkNb4rhpY+oUo7Y50E2TXI2j
xOh9UT9e2XHjuPXMK+Y+jZZL1DAPTSrue8e6X9dx6RLl7Y2Pnq1Ufh17H/rKuaiH+mFd0/LG1HW9
AM/acA6iTofed9q7q7YltPLjAUlc6pSzSekpy4E9ouCnHYohWpcgQyT3uHVPqbxBzYbK73ScnVXx
JJRT5hGvbHoZijM2yAfmCudJIjQIc/FWScZ1YyJDcTJRQ6oUIQla4aAIFMXaJhT1umUig3GwN0lH
obO+ezX7bOTdFYJOq+59WwbjNJPqBpNC8tcz8p1X5bf9HKx6pzxTWtUxgdSBrREJOVH2zYhya6+X
cbqydWlXakE7eBB9edO6s3bInfp6aoS1Kri1ZUgOZHRsh3oi/lB/7+nRmdlmK1uWtqVjdp6W9Jzf
aV0N51Urho1dWvpu1aaXHVy8UJtS3OeZTbs7K/r5ctTqs1VNy4icIEOXqHFYKDOSjAiNvvdSb9Vb
2ZYBOXMx2WCdwWt4SfljHNND4a3L6dky9CYv8esysNvznaSqDmJu57MU/bhVb06k8o6PqtDSK/Qc
KW80o3WlVYpfZeHduuG2jpuOvQioYA1aAyOwjW3GZ5O9jl5nywrVAYrPTtiyc5rI3GQe6TeE4tb1
WtqU3MGFjqcs+8a2z0mzXwbquiNQ9tmAGBAWlcJETrH4nHtatctiM1zZbWlTYvZTiqpgu8+Rui2N
7MpUT+Eol7js+esEK/TjeSRdmEH2og4815hxfcmBmH6JLb1tDmqfWvO557bqzYSlX3Pityypmhc+
KFdn22EuHHIVqV/yI6JtHIfh1Rg23uU86Mhsx31W3kK2COINqrTZusNYrtrqda5rU9wQx5Qi+WTa
81RgOV8n6/aZjIuighC4Abp8vuuZN3Wovyu1cl3PZVRU5GEwZQZe5Relm2+BMn7JrKpddxzLqKjA
zAQm71QUHDvYZ0V2jYzqqjoImmDH64rrrwtKJGD9tm12auvUkPOLdXgRHv7HjTsC/XqrYbxFF/8o
euNe1HF0IhWwtPHC+pQhUWEUecMQmaVfqdE2K+zmtjcS+2MwnXJkfCXIk4FRsFpy3RudinC9MDam
KL8mfXIqdfTKdpbV/EiSxNOkkf/PHZ0lbmTiqYpLjDfDwBXRNkxr5SYoy5Wnni0dTHHQNEnZA5Uy
kvajNunvnE6sSvWiuHs8x6IrqtDryJfOHu7ZSt5kmyLu1/GLUMo7br2MG7yCWJV+MdjGj0hVO3BN
Q7cud2/LGk0aTuCNQ/Len6xuuleDMflsNPkpNbVXVpAMlzKy2m4crWBoBru80DUFBbs8GW5W3ZEy
VmpUEPueeyqYVt8WVNU8DBJwvV+XH5DRUlh5m7lAztuP+hFyl3WjGP26I0dGS3kkMwb80cjJDlqC
LZNZ980GDfATN/xPcvULJ4MMmSosI0yK2Cv9oRPotdtROl0LgBfxbhxRTccQtCvvSDTXt02kqfdF
IkaskszceXTNPL2MhOEkhyIV3mVjhsq9axj1uLGIG97HIi0/p2626APG6vgoFEupDlz0bXClEY5f
9kpNW33VBwvOfFyHcX4milnUmDrn2lz4s1FfNnX1Lim9dSkmGcwUj0NvDlnvXRAXPkX4j5Wl8n3V
ApVFHzM8EBovpWlTfwdgvZnXXbUyhgnxKtHHDe2G4+JYshh7xSeCnld2rAxh6gMttvGh8i7UJHLf
L7fVB55X+Zd1AyJdh0XZTV5o03qD5+M4hbsqflzX8vJ7fqGnaWHaZH1YMdQqIvLBpZuv471jfHzc
cpAMlWcHpXdRtHtFzVCxX8fDtk0pZ6VHtqqPLS1bRrXHwPxqAJa2bjik624wCqvGu9O70LzkYLTz
jsTyuutOFh2LqtiEZ8PiK6wu3IYhZWR3zof9qo7LCCb8mONQ12vvIg3x/lP74qYv3HUpdtwMj6cS
cdK5sB0a/z/Ozq3XThzr2r8ICYPN4RZYa8E+55zKjZVUEswZAz7Ar3/HbumTelNdij5ftNSKVM6K
sT2np8d8BvWWLGZXmHf8IRf7l21zFi/Vog9XiwayKh7DgiUyM+1Htwk5padwmApYT0Z8ya6Fc2ac
peYvt5FPm7FtrUn0OkUVvO77/NjWNiewy3SckdOGhBWy18dDG0Nk7K9FomDFcQjbuwXn8LQpIRbn
tZcucL9mrLmPGROX8ZB/8hH8t6952piWxV7Ux3NUpVvYPQZTzz9KaV2X+GlvptIL6GojViVmyDQj
V9CdHXfPKRVtl97YQ2tWEV8XwfStWQ63i+NZwNSkCRzmyBZV2zJnE/8pD8cM9Kxfolz5sHLrMfIG
H46akvegmiduRcL/MMX/KywA99V3C6esao1+hjHG42rc3pCjs4BpD49WkpqxypeiBkqMD5mZIse0
/8zNqceooewwrBpY+GHf2pdlZe+d9n1w2pkkQYuI32Fo5CbVQuq7hbrltWcJE+yZ5wQyCYbDe29K
sipV8l64yfNgXvD29IZNUUugdGEVzhVxjT1/gzXPIJwkv9FZxLTubbjqAVtHp2iTjNkd29yUXdFZ
wWQMRItsVKyaTVoAQp839JPTpzwLmGoqW3I0O6t2+J1eklb5FxjJuQmVo7OGaYbxJ+8URk8Mmy/9
1IS5jyzLLUCcNUweiqdrYLAM0bf0MKn2C1jmbtHhrGDaqKBiHbDrV5W033G9ig1caVpvdTtVzhoD
uAExNIzDejGd/FKsQb71g1vidhYYHNzr6MItXB0lIGJmTz+it9DtDD/zRMZjIUlNlK0sm8Vl7mp5
3Xg8uT1rnPlQsEmQwIkSfM95FrcQN8Vy2YjjQj+dWYeAxYMvPFY1gFq1fNxyOkaOB8sZEJX0GtqL
AIPDzAhoe8jdcliTRY7r/HRspTKa2lffusrULTAuVHIPupSmbt3aZf7h4oBu1BjvgguthmMu9AGD
6uBP1rb/kgid9V39RBLpT71frfzVnZdXoQkcF3r69jTfoTw3aDzxqwYmZdK2OWwP3LKgs7prBhyv
H9far6QnP8xB/1EOnpO6COYrb3/1ACcg+EjrowqG4DPwH2DPdcZtoZylXVGo5y0+kr0CrxvWaE36
xcT2nVOgOEu7umHRhxzEUXE0jMLtL270x7Ub3CADcIh5Oy1j19ogbGOcWip6jMbhsqa+2y3lrFxC
P2QKTFlrK+XHmdr6yyi40zHOzsqlKDVkReA01TijKIaXxy5bdvrVZcbhB/R2SqYIz0V+k5oKDdFQ
AbHHSbm1zrOzcokH8yYOmKxVKGoX8SqqLqZOhzgkSW9/tZp7uEZqoatm3TOYxmQecyrWwuvl7ciw
02A2JlxV8Le5tAm/av7LbaZPi6+l+ywmRWEZ5RvzHua+rEzm0K29B938b393P4WDDYWvKg1rlEKA
VnAJjRtJAMZpp8EV4k7TalX1hsGvhTzWjj1PMNZ5O3TUUtskU62rOVRPsOosoERzOgTh3fN2aB3K
mjI56UoOa5/BM6Ly+uS308c8a5YkPOb7HWj4SrC4MotX1EvkdAays2YpSXUCsjRWoKUgHvTjPl6F
v3lOOSc7y5aYbcm2+ERBeAYjUQ/WyXCn3P7/zIP/XwcbO+uWBtkCEexbVTWj9/5ozbXpoh9uM37a
mDGoB5b5raqI11U8GN8lR//ZbejTztwp+p4atqkKqKkXHqSfg9FNj8/OFCGgPLXCFUJVc9fferOX
sSP0hJ0lS2srdms8/Oo+8OFjFAf3dR//7TYjp10J10uOTrBZVUH0tfbNhYyNU9LDzoKlces3LJsU
I6Ml/hjg28v+hPl5Pfz/+ZwEV5y3+z0Ye7icKaOqGD5D6SUelri5aL4Ef9V4FI6yeKWtW50Jfuxv
/y67Gd+fUvXq/9fcB8BmbrPnlF/9w+O9VTQVoB5sVdrNOUdPgb8EjkOfwiY/wnkPJrpVe2v4p9Wf
mwc+xH9yXP3fWTji19s5iSIZIwh5WxUOws/ADo7vQzvtbiH/LGKKhW5VyxqcuOMrQCEturpxO3HP
+CD4XCYmBMe7Mlt0C9P1AeTGq9NGOquYJrxTgsburdWxwoB54eXcxbnb0Kc9enR4BAuN2KroW6Iv
4eQ47ClqxpFtU9jXbxXRsFKO28oq/snpF59VPWkMI+sI5Y1KeTFoLW0Jxs+fVCb/svjOsp6QWu2L
HrPRxBu/N9hFpRe1q1vUPOt6BhvNBj5Fa7W07NWgHu7t6arcduVZ2QNXK5iQ9/tW1R70WWppPs1i
2Zzur2jrfrspoTMIU6C31ipJh2sbx2VrmVMpkp2FPULEbaPrYasO0n9og6VgvXUrFrCzpsezIawe
YOJUDTr4TVrybVLErV4IOeXbKYm2ZEnaflurYPrFbFd0aVO4LfDTlmS9kgGHUXfFpyOHnOEKtolb
3Dyrd8y+B/PyuqDrYTVlpLrlwpJt/cPh+loX+B+h86zeSb2RqBhUBoTONrwzUCx/l/PAamj6Gkkv
m7fWJAsl8Mdua/4sWjSrNe0Mim01eN5SLNPiF1HvhvdmZ7GQv8NyQK8zLGBr/8jmRMkcFlROOgx2
1goNm6Reovu1Gr1jvs5ROxfxOIxud5azVqjzNjtEC9Ym7JT8h57ESAEWR3IwO2uFBLrNBZSoS5US
+POJYfjKtt6NT8bOaiE2BqC1B3KppjR+Gtt3TR19cNpWZ51QbeVG0eyzVGGnM5OGPzsxuZU//uFi
Kxq7jC2GXib0P+EkziKj/tSo+C8x6SySNT2ZmmOmS0UIQDi9/7Ctk1tAOquBwiRMjFbTUiV7Uviw
Uh4Htxdx+KO/PR5N6oOZRIelaiZ+PeZfgc/dzrCzHsi3CXjYPqCSJAgLkAPyZHO8Z531QNHRBMID
i6laujFTqc2SeXRLiM5Io32YOrQnHbIaprr+mhjbvBx+HfxwWtv0de3818tvOomEwxhLVjVgLKzn
2WAdU6KzIijZdjGqDkObRGxFt6s2j+fZOq7AUxSd1OQBCIvRJWlv3aRKyKhLtzk5hVEw/Oo6rfsB
sS7YCrgljaVQkNy6jX5KcOfXfrPwGOuKQA2EVO5dMrs96MEA/O3HbMzAGu7bFlIVAmUtH3vzeViP
wY1JzM7CIBwnnK8C4+vNkEIe3Tfl9Y4VxLM2iIokBAvfY6Ve07ttD7MY5ECnKT+DjUQzHIumTVxO
nipMYGFv0ANu5Db4KcPdASNR3kyjkq5hdkB5FBG3vRme9qa/NVTKptGlbDS9JqI+btueaLdk8awN
gjhyiWtW67LzogdPiEuqZ7ci9tkrbUpWwjYUsUt4PprMX9LHgDduD4Xs7KjVG7MGkHbqsln2jwvs
SLLZSx3z/jPbKPUGVCXW10lRNSzk4qQC3dvxl5/FQSFsr6ixqSrTGmTWJDBRjt/vVkQ464MGLrTX
2xiDc/4BDJsv3LjlhGdx0DLM47qPoS69fs5JK4pYx24b8ywOIkLunjCBwq1QFDpIoA/67rQrz8Ig
tZBB02jXpc/av3pvuJpucZyP07ZEkNwXMRldMmnvZ91c08MNA8jOyqAZz3iBEFKXuh34Na09kmk6
BW4X5rMyCP4ipMUThy4XGxfSbz/xQ35ym+5TyNRDh7qKVLrcNvIY1DUovgFxe15Hq+fbsIb0WPej
0liATD6laTyh2ry4HVVnaVA8+s0kRadLsx45/qJbGGu3dXLWBa2L37Gmw8c8Bt/L4mC6eOxwLKX+
QxakWz5Lv9fltOKZY++O6AKi/E+nr3kWBsHmQTOFfuRysvJ2DFGGSXKLOmf5i59sE+rkGDpmXd6v
TT7XbhYm7Aw24gvZZdxhaGuPa6pfIRup46cM367ARUkfhHHsHDi6btk0tp8Sf2ndEghyymQl2qLY
Ykddjq2fs1BdxsgxpzpTjVrm15rgf2Vq+G88XuVCRr/c1shpUzY0bY9xw8YJD3qd/ElnCartblNy
ZhqNw74ubSt0OUzth6D7MXmxkyyfnUUvcpzSYJ0w2aFvERPYrZabW2J/Fr344MJOrcFkNyuAN724
oa/H7bJz1rxMFDQwgqdkGLKPWQRrjQh8DafveJa8LAQ7pRtaXdbNUXRxtc2TW3A/q136QE+B9jxV
WgFvcSUyOBa7PWuclYW+XHbpjzj96lfr2iZBt/Ph6GHCztrCtG6jjtT43Wm6/OgP9kH3e+s426c4
Gfe+B508xhbhgyJJ7h+H48in/dgTcUQ+Lgqlmvds57/m5IvLAqFn+c9Wi4htFgsEepoCSu7M9NIp
GMCT6O2x6s+RWNYxUaW0LAIMBIK8rVs9x9Ffi83/VdoQSRfV6jXdXglRBcQpX6jurdN007MC6PWC
HZsFP30N99ts95uZ3FB09CwBInEQ2BgGaCVeeGU2vaJj0tptU9IzuWhtYo7iRqjKhXZproZDvrOp
Wf+QTf0n1v6zkE/PMqB0O3Bdmvy19FE09Ut/F4v3JOZU8ZwR3fMPfUvaBK+QixE3MBsWGN8wo5fb
ktqpvfX+0NDM31PbPYnDStPAGbOnbqVFembPsB7xSpt+LWfCwZwj5Dd8yZwu6zShb1eb7jzGB7gQ
lsc8/EVZ3aJS7GYzRc8qDj2FVMRBt5bJ2pRNnzQZkW6yMHqWcRzHILsEOvDS6jnIpNR7Bqpl4rZN
ktN5N/l1Yw/SvM5412VxHL42yB5u9A96FnMoLad1k5hzhb2Y1YRP+Zaw307n3lnOoVquQarGT+dM
fPU3U4WL94fnrtc18T92yVm9oYPmEJpy/O6gLqgNyzR26/iiZ/7MNmyDiVYslYBMNIe5D8kPuB06
TclZh8c1i5CA2LUkfXjPWluADOeULNCzDi/RfrK06YqhUxNkhnlVB1SDYyQ4xcZmqJluPLOWna8u
tsVfAGKzG2aOnqV4UR0qMfBlLetxHAqm9+Fi0iV0ylfpWY3HeewP0My9XiJjiavHQE2NnvKNO91s
6FmP17aD6Ig/4tfjy1ZNK8VDupnI7W5Dz4I8lZoaprvYRFJ/AgftsVOtUzGDnlFIvpl71mCJlHyb
/pps/YJv8IejnP3L9nz98/9KHLSJgjpJelSlUjregy403qk03H30la7xN6etdJYTETTC+ZvPcKSP
cZKZcf2b69mtJE3/IShqYPzazwHWO2tvwfqXHRO3nXTWEyG6e2ggxch+utd5G/q5D4sTt2Bx9k6t
t5nM44HBRSwfuezx9CKdXs3pmYoU2W6aGLqmy4jOXjFE3bNXc7fCAz3riga0rC++Cdeyf9UQoO/7
29B0jlnsWVi0heZYmpmu5d42j3QZ8mXr3bbQWVXEJdgycUiwBuumQaFU8BwoNzcTQnqWFYklnI6J
YFaSeStHERa40zs90NGzqCiavHbwICoq06a/8WjMkyFy0ivBcvzt3vcn20Q7sG1wCPPQR6Ez0bi9
LdCzpojZNekB58AysSSDYiOJnGrd9CwoCqJFdouHgTUsoB69Om2ytY3c8Eb0jARqU5X4YaDWMuaD
qYttlmOdzWJG353TUXiWFgWgeybgEr5+zTmfmfoUhm49vPQfuiI2y72RSFh6OwRFIGxpVCrcjquz
zEcu8QwPZqQsQ09vZkszkfpuC/ws8vFIjxanHkOHfXyHEkohZjevSnpW+HDARQ4daixwLxWPHR8w
5z2eRp2+5Vnh8yrbBt7TH0sa1uROeEpch2RL3DbnWeJzDDRdiJQYvRGNn039Og25HWrpxqegZ6UP
8/axZf08lnwc+kziPjHvtVvEP0t9hi1YJO/kWqrlyKDduu8a8clt1k+3LNGu6SrJIEu4YKqrEezI
PR/OAW6jn7LnHfXBbelTWzYpCuBseonazS0sn2VER+ixpZsPW2rrNQXIVMvFTr5j2n9WEkHru4po
2W059cnnGmXfbGTWLXaetUS8g7EBCeRewtFvBQRKB7c17dwILPQsJ1oCuuDFldtyiPdtyKDpCIc8
lbv55fRJz5oiMU7AMlp8Ug8/WZn2Esk/aUT+t5STngVFU0dUYzU+KR5e9e8Un5de6tEsf0+S9iBr
ASjefvaOeFgvbv+W8G3EPqw/73Hq2zLa3nurB9CT61cITiOPQ00h5bQl61S2qT7bmJs/AT07p3k7
BZ08wSwJsz63MbkRR4McegYPxfvhDVtDbIkrBoCH09FnzeJYFDkrjGrKQX9fF1ty2nSfUDvyVLYv
QfinCgPx/9Me9z+KI2eRUTtINPZ36VyO6POlH+FRLO50pD32IDb05b8H2ozMH9e6a5ow249unb7b
yIQ70KN87vWQNXj1GmWGSuJ03MG2Bkgde9Ri+UCGiMl7svSquVu03Lenda+b9NL5aPetNqC8lmLs
A6aqfYtM8khh6EAuIw/rodCsBuUh4yytv1KPBUneHzgCip7LaSlWFsFnM0y93pRbg2LUCw2Ux67d
5tP6Flnopl7MnND8YLu1F7xU3ukhoJ+RRKkf1J+2R/Z5fjdexHuUm8RaJ9cVaue/Ff62PWdwDYlK
MPBANwoTP/nt4T0SSBwcGzX6+5u4vob7RKcPpA3078MCpwbU6iBD+KPAPqKabMiGn2Q88OrFvH6Y
StHG7fG5nUVvr1sSefs1RtvpUqGFqU/uvTXV8pENbAy/AYu+qzKE1UKTJ9HWflrrndU5Z5Ak5opM
c18NtamXpwGEzf1jtK+sKboJDX55V6djlMOZgPHrRg6+3r3akovCH7udPuOFuTFZygMv/bFj0pcK
jFoFb8w+DdsvTWu5X3kG/YOFjcQ2XJNoCOo8DfE+cIli6z0bdgh6AYpgT3JKFY+e96YZ35ugbadL
LdRI302gK+DXbOP4iiObEj+X9donmd3asbv6IN6Ez50Ilj6X4MrjferQIJqKcUD7TdwZCP4NVbWX
p2M8bcVhoULPfbMRkNYlj4BsInSabkkKgV0maXp8NivkWlkbJrOXG7+raXbsKu6uAE776WVYVd3m
iV3UF9X3BAxM4Rt1C1nkxb8OEKzCMuQzqW8hgQd6puYQxj8e8E0q59Izd7HPY8C7IZmp80POwXf8
NSsAu3Gv73DRn6MMrMR5/araZO0ylHXjtGzY6muAiAJU0i3FLsq2MYzUi0rpzkW2BrU+snaYwr1g
lnvjVXXJ3uRrDY4wXHCOg+fTOKFv2oRxsl6WOYBslvY+b/IgEV197flKbUEgpv9u2trqzPOnCb4c
Y6t4kfhdqj9KReMvKBxwUcyGpUs2cMPNbcUf96VKwu3Iml7S5BlPB9GaAYtsphsfEvx/KWzMROZF
soeBfQfAjy0WpcT+leypgI4P7Pt2+hU36ZIWfjOo8KEHNvJXcDTWv3mJZ/9eYKHyba+74CNJxi5C
zaLxlve87g4fgJnIHPdMGDCK85YuM7lsPIjoixl25l9VPfRjtSseTDdh4k5mK1P6WWrVj1fsrVDl
E1vmn6ahqPxxILRVCSMhr715u66/pBFauGflUwnc4zLEnwybvLtO40+yBlSX+Ms2J0M/X8CV7Kfu
YlZN+3dNxPvxN17zSHQBViZIFLTEPIzu7BaCqpyNumZizDs8C81hFvlhs+f4x+7L0wzggL5JjwbJ
w2zm1zXgxTWOpXqu8blwL+Qf0MbWkA+d8poR7qUrJzKbZY0qWtQO86eR+H7zM5HhUP9c4UIhC3/h
SLGbpo+G+wb4bluNETn652Npo8+97bww73xt2HWZhFqfcJp6NqeNmqIrXk7jIAN+sRs+oX0kTD/V
E+F3yYx3fbRE87W+myMb/e5VMEC9S+PRPI7jiHQhGPT6BYhXBfs1odrfW6+3l0lYHmfDjB3l5esR
dMOHVh0eL8iBHCMDoc2ERYN8Sd78GWvC9yKRPNmU1/6t85SsLy1SNS+XSVyHlxhdZnWxJo03ZSJe
mXdpPc98j8ZklNXUHUV44OzIDN47X6f3fZBqxJoECaTgNBN8B4p3eT7q9TI367vOW9Lj0iqW/DVa
qeN8j736QFNswql/3Xruk8pD7XUiRYg2l89yZyiakWhNvy8kjO+TcDKP0eK1010aN0N4YzC6CK4U
O2F7RBS8G/Y5l+BBKts8piZq0FrS0uMxiUb5gNoWQnwI8UiAv3fk7XXqYiOynaJsnGGXpt+A7dyf
UkH7OAcL+a+glelPlsr6RzD78/hujpsDy6EhguSR3ySFlaRDVAQxE/y1nQNcGMATq+ubH1QnV007
dTeOvrygii4KwGzGy7TxW2NtSf12KpjA+9Eah7clJH6Wkv2ZD3bJQn4MWQpCXCbAecLibN8hl1BZ
j3bcXFnPZAfABF0aHwWPI5XxKZ4e2iB4tKQrWLx85cbT18Bvm0LBFamAZ/nDES876nld4hUbPN4K
Pug0F5On04wApnezNSBYOKL7+DFN+o9qXxQOdfsj5ny7AlpOi0h35mOs66mQLRjXwAssMk/hBKiw
dpMaZxCz9g5YuyCDE9PHjuIa4eGYR3wbP+2Jh0OxlmlG8XFzCClIRsn+SHZ+I619TPXiX8C+t3BT
HUS+xV2T76v/1EfqL0xjdJHAN5aoZv0QlB+XMDQFtK28GPb2N0xJmoun8KycwPYMWYDtr8KK2z5w
mdepv+X+rBBbFHnxh+RZ7fFdOEMw2DDofNAxPGZxrW4DlenDTPvHWlhTRNH+rh+Xubs21vuLwr8q
6+ruftPHI6n5lHGyfppMl9ytUbJcahP97hr9xDu8Gecj5pD104btMNlc+skD7p3HaxgAx9zqCefQ
6G2kyQK+IOUKWbheRRh1WWKFzoNeeDmd5fs65nEZbBwQ8cl/R9FJAsRSn4cimLNOLVk7+/hv4hGt
CBri30vPaFehYhHVGTFoNOlQec6WsWcvcK+PEW7qAv8gPhYHHD5FNsfH+hJwEv02Ub3VRaqb4GMz
hWovpO7x8kiCtmsfCCMMBQStyP4Ey6G4MP7IxY0nvehy/PtIkDNvqMk1RnnK3vlTSB4j3xNTRjka
UjO7TMnf087GYm5DL6mSvo6+zMPAbBbum/0K18jIv6aLrL+YvjcrEj80h96lAU0sVuYCkDGfm+NT
SvEceklAB82HfQy+wCNmWrKlbZYv8Sz574Xj+ed+GBRmR3XYU9hOMob9dNMeiCKolj1Fnu3398uY
8vEu5n4SXJeA+5BdD95GLzNZBlok/cgheRpN/bSyelW3PqTdt+HYulfZuqAj1MgCyyqY193gkWlP
VcG3Hr+VomemfxemDfl7jWE190lMfq+yYEbFFYVSI7/6/SAVMquk6cumnsfP07bT+a9pi83vLYJ0
KVuiEHL+BWkxHrDMSGgBinaQvGgxTNMlUD1gdd24910Zw6bpg09o3V3mSWBBSpWgp5M3GwxVhYqX
580YfiA/WbYOZlRWjS+znHmbD2oMCQ6W1t8ylFnZek3X8SDZ0vFd5uh8Js8SbPzugwRzYn1eVt+X
19lXq7i2pEaCmIZoPc6NDdASjH/FuF31HLYFnXy/ROYcpHuB++ADWG8rRNCE3IHtscb3QJoHSMrY
cSyXHufMFz8ID/uT7TU0n5OW3nZbZoCsCzQHt/xdB6/SsJJhQmtMRRuFmdZEiNyPgwHnSsRtZvA9
+5IBTA1gse3Qgcd4287vvNGO7TMh0dgUDHkvybYJGKQXXF7gGU7XgyYXJNgvAC42aG3yE8TTQ+/7
UahYRPetpUzcJYRvENlEsRLQAq5Jnen2kB+sSpbvVIKMd+shpvfyqIWJek47YX5PXiKCTKBB+NO4
e2BxjjLqeQnoPVKTyKKTotAbEvjMm5Llfmsn79Ihmn+nKmQfV+l1d1Gc4lbRjvYORyERTyzcqM66
Tlt6lwreUtwDNBja9Dh+d5qtn3G1S+Ksn5c6zJfAL4Oai4vXmWErtJdIegupZ20+aUrsu420256H
U68LnHXJ10N1NdDa8Cgescfm8avnx4m9DD0SggeJk/d47pCzZgoWjNc6Gif/h7+t4ZHjxtOOt83b
u+lypIS/h8gjbS6H52lyF1tK03s+q/0jfCjFb4g9NM9XOY3NTSLnavGoZCQpDto/bHowwXPfvWZH
o6phuwNg4vQzDVoavcScHpd5H9c4xxNgacH1tNkKB84pqz36yJYjxTUR7jEj/EzqfUW1jYa0UBHl
fi6arkNSBnftd7KZvffdogUi0dbF7xITC/V8sHVeXgzZhx+jGW2A5uJJeNkuAoSndQ0XYHfnI3hi
o9AvzdrNcIM3zVfR7lZ+rUk06Tys0WsWponnFUmNi2K2NhA25nL01JrZXS4pzvxkW3J7mKW5me4I
7nSyNS2YbQe1+TrhWuwD49R/RX7XR9lIgxYG6/g5H440bX8xIcw7VM7DT03MzHQRxyaqFaa4SJW2
aO+xLSPPv2sgAipaS/SljjdRCjzaZcIeQXv1R2Xr+06vlj81i88/Sc2e4Z9NsylAH28gNnGJ4Usf
5qaBmu8Shbbp7tc5NOCF9eEGuhzf0fDC51RcNkt5+6Ta8PBucEjxH4JkMV9qE3qPoxfTrQijfkI1
Ad1JcXksuGJciAzD5bFeA/HDtqPoMh9JrbksjKjkPiJDXO5p10NYFWgJ+QWJxHyZmfQ+7x2hGeoJ
cT4mrL+pcJCvipu/Z+0/UTXD/sJLogOZRR97xRiTkN94Ldc20/xI36WmP75PbOJ3xHD91AlcCrPU
DqR9TBDJ9x9wpN315dgRCW/bqOfSkqP+No9qny7SxCNijrCzvo418ednlOdwP9cBkkQ4kvKfuE73
H7p1g+i2OaJSJlp/WHBkVsEe1tG9b7eme0FFf/jFkyGV+Sz2rQikHe5CViPL6ZblaUs5EI/gAuMw
m1MafpWQcNEsACvwuEh7TE/b3G78UjMTPxM4rW5lzTfcUIfdZ39jf7/Wbfx4994v0vYKd9t0fhh7
O5csUPTrCmnmgCwr1eYykGnBqkJobLNubdIqAlGVZnsbT15uU6mDe94xnhYyHl8DQ998IM301Gka
Fl133LXHLrOWzf57ODMeD7MPH8/HIEzsxwMRQ156btBtvoCJcJFkiqNqVtYGdyNX8UexwsEMky6G
LofJDvmGWaPhXRN24+FD5S+DccXZs+62qI3ULxGNcZo2xFvfCZHUcCEWQ3o/9eYX9J/R8X1Fq/uv
MdAA+6Ke12Wd2PfcemDC3gzfdz/bfTQijvF27x/2wmhPmsswCPtYB21p6+FlH1ZqUKcI4gopANRn
4OL5I8s9tEb93HlCSr0f64eGBP/H3Jft1o1syf7KQT1fVudEZuZFnwM0yT1KsmRLHl8I2ZY5z0wm
ya+/sV3VfSxqw7vtp1swCjY05GYyh7ViRcQyeQDxEXpv0IL27UGUChbzqhfLG2epDPVNIdgjaPT5
x5EZLvakxM0UjNyd2m02QxOVF2iVEM3M3vRm7BCE5bWzMy6gj8B2dkmOBDbT5mruUZ8NRMdYc+3k
RGHybUIe8piM/SvtCi23DITQ9h6M6boPSjuX5mFI6/Qb6g1DHeIiHoHI1HGD37JAyAPjQ+Nm186E
+Wd88u7cuqyLbd0u6AEsTDe7exdkUuZHGgbmvk2puM0Uq91gxPF+Q+rIPiZpUcqdzBtw0XAKZTDc
hk0hDbM4rZstLIz6jyKZUPBF/zucNgMsN/KgFhT3H1q9YS83JmHevpHVmB/SGXv8AFlKcy9zTd2r
pksLLGpRp+FYiSrzS1xriY+AvtHHmRtW+yj5GIS5pDTJe3XqUBvi5kA3FHdGJ7KtyEvRh11X6mIr
edWnr+q4jpD7sNFrNmZIxs8DnLlIQEeGkuOYKKMC2qbqHr5oWRS0juem14QD3HhAKqDnAzd8pg8s
Ri/jrzIBYf+VVflgji54OWzXjnHR3amybPjTEld5soPXX/RtHAxNrygS9wU7N+/cW5oCKwiTLk2d
u5gtcAvxaYKaBHZ6rzpcpRRK39DMJTLrKUGnhXfoayRhCjMw9xUH0MlK38GpI+6YW5EjqTI5hla2
JfcNwWRcZdDJ8F3GdJtvRYkZfGfLvGebKZ5mEY4SbTqC3A5l9cEMM043VLva6ZYCGnxEUaSd/Ujl
JA7goz5EIbxPx/uSo+lVWEeVB/KORVLt4xJJ3nsmQycsEzkAEcxgGoS8Xk+bVzk6wLEwslKm91NF
nCaA0pLYoOmWabiTJms3ZWWQPCIRKfNtpFKqvwFQcu2mkoXbooCFcNvvAU01b0B0HRuYR+IHDoUi
Hsv9uDbJuI0kIM0PLY0TQX0gGdB5YJNx57atHRy0ZZ8o2Ok4lU5nX4qyH69zhFrJ5HsjY9FjzLVO
fE1E3vkDWkg9Jjn+jjgpc61flgueAw773SPwbw/t61EWHYI46/CCykou3d5igCKsJwL9XoaI2nsk
NVrC7IvG7d032pY22ngx1rjPZlnfkYIM+RfVOfB/aooszsJsJokEuYBB/dGHpagm8al3F0d/4WPd
AH4YW5NtQAJ2kESV+SACWfdE+xMC8vn3CHFrmfDAkzxLo7rZ92itua90p24Bm4nfLMyspcIdbWhN
yq7Zq4FMYVHltb9Uyd9NMv7jy/R/46f67q8yRv+v/8S/v8Dsq0vjZFj9818PdYk//3n6mf/5nuc/
8a/dU/3qsXzq19/07Gfwe/8eN3wcHp/9Y1MN6TC/Nk/d/OapN8Xw/ffjE56+83/7xX88ff8tD3Pz
9M8/vtSmGk6/DSdi9cffXzp8/ecf7OSP/h8//v6/v3h6gH/+8RZy4qev//iv7vHzPzZl2j0OT/2L
H3967Id//uF6f6KKAThZMk4FavCoZtun71+hf7rcZUIqwiQX/OTwVdXdkGB470+CDr9MwXZNUqpP
hPS+xpF4+mR/ekDMKYJ1jasH1lx//PfHfPai/v3i/lGZ8q5Oq6H/5x8n/s+/q1ISY0rOkGQR15PE
RebwvCbo6bJsC5YxHMpq3OZCgzSJQ+YCFeYk1F+PgqgeEZKWHIXkVUFfcZvypjOgrBC3CxxAm58c
Y1C4GUh6TaVEvWEEOxaBM39X2Ky+QN/HPK6HFxyjQmqgFWdrIl6xpGUdeTh5LSeIZ0oCHgQFg4t3
jbrwpKf5Wj0phgLKgWEYupyunpQXRcKYM4mwaDWO/uXBeoWLgxwh9yL71B+dCrVXln78YfXd/TXA
hdeI+XXBjyYu/rIWvwN/cYCxOnhCZOUoSGhn20TReIHfffKzWz+cixaBnDLiud6a1Jwz7i0qcl2Y
jSTp9Qy75U8OxvVpWoprkufmy8+f6vu6WA2I/UK0ctH9Vr5gC+umrSluOx7qYZwCiPDLg5O5FPUi
1DC6cCicyAReXsqtYQwQ2VJ+SkldbZuKNm8vfJZT3f3lZ4H5LUW7NOGuF1EPbqGkSSzCEiGSzzwZ
zlMKJNgL4wipM1+WOaij/gYWqfSgAN6YtPY+xYgHQ4fAMunnH+fMksbM/PvTrGr5Crr+VAsH6a/D
yhBp8iNBZQDAXk9+ze/k+xHhckE10YAEkDGslvQg4PGOGPu0e3p9mNr8vmj6Sxrus8+DWRGU4kj0
1tzNQs7UVBV8bDR26pETzoNJZsk+X6Lmwiq+NNTqyBPRoKYTCAHcAUhVLBM4CZrmZoj7fPPzl3Tm
cHW55pg2HK9InFb+JZzEi+hxIoXN1HebWpL2ynLEuD8f5eXzKIVLROBcU4S+sKTLs3EQjVSoU0Sc
HKpymQ9jDreXyJhLlKlzQwElcgnQQ2ga1g4eCV5TVAnZhCVy23dlFjv7RcESPe6j7pcoVKdVp3C1
oeZP4MsiXxgZD6aGTl6TJpytbHZJ3Y2+V3SXuo0/Z/WcRsGr4Zqx71cD7gZs+h+o8YhYJ8JrNMPF
7U2fvJ5n1/3i6QBsM7KzDNYn4CBEF8iEL2fx+aCnk+aHQc2ETEFGtgm9iKp3ymlH4JNEDshhtXdh
sb9cgqdXRZGA4npg36OaH8eqUZ4SbuchurVREQwAEo4tmjRdUFu8vBg01zCfxerTuBbWDQM4BUQN
NU0fVtShe943ck9wj0DsVmIaqeNe6DRz5rW5lGn0FZfSZXp9EcEYUSa8gwpy6VukodVS2yCSU3M1
6Wo+tplnNiiUXlJvn3lvHk5cTKJUlLO1JYmsE2QsZWIAQnI38KquPBYI50KV0e7CA56ZUM/TGgtT
4eBlayXYyTMDueKIBySo0KMqb+7Jgkpm3QC3EIlGJePnh8iZqxa3rItIE3ELw4tcnYrgH/Vwm0u7
MCcZ91k/VDUuuRYMscJyiZJFyzJ0Wu/cx0YisQdt3wyvNbXt61QDW7twpr0MoxDcYo5xpEkOOGl1
cqZDlcuyGE4emDw6MVzQC21DhyGfwWeJ2zd9NpfSnycU74MMEsxLPopnFhjOZSxmT58CuTW5dax6
RuEF24VGD9GWVw7aZdt+CIuePppMJ4fW2Es6+xfLC33/EEIAbMahxF60fLXK0mUYULJlFJa8/QhK
A0BkJ5jr6ulXXzaGUkp4iP4Zjoa1S0gD6gXoKCXMoyrQx0JgYtFOkQgNGgFjk9C2VuzmOsoAvvZC
BixKJLoBCXOU6GJ/yd3zzHNzgtesFVV4+rXPha2KZTDM6cOh7FxfOrJ9g9Z3yUPr1tmFS+XFtgJ/
hCLhQeJ0WuZrP5qlUnPkuCi7NKRONl2ayaBx4ultlETTNp6N+vDziX5x+mI8hlsFQjGNiPmFTMdB
p/guwonRJVp/ySEd3eqhu+Q9v1In4xbDMBz3pSAUqQdbv85sjKJ0cS0eq8mjKwriburXeV2AQ5Ay
epxF123yCeWODD0NtnOLGoLMp/QICt9wVzroCORPJhbXC8oem1+fAVcgdPQkQyq7lvp6rBgdr+LY
yIST48j5tF3q4lL3rhf5JahAiH/wB0N4dG36kAIAiwt36cM5TxtUAsclv06XHFYsTWvYjjsku+lx
pKI5XuTs3VTrS3Km792CnqUHp4/AofhFgoRje60lRf0yp3U09mGc5GxD0bA8bCFOCGzN3CtTQOuY
9k2WoYwdJR+wRvVdD2fMjcr7PGRo0bRvQDC+cC2fnRYYx2BWTrH7Wi4Ss5rJvALUOUR12mxEQ5Ar
zJYMEkBWku9JSqLAjqQ4zhVZ9nZyobH9+ft/cZBiWjxc1chLPUSO665zXaFcZ5KnpZnR9rbBbPhe
PucHiHD0t8VRE9bocslL9rtb0POXwV2XuEAaOKenVPx5hOWhBunEqEeAeMPfi+5VVQ83KkINyhG+
x52ACu8ABkYwJfNVtmzHKj9w+XXsddiDaeTGQ1DGywWA7+VMcE8h8MNRp6R8ocVINJ0S0nkgJnbc
XOdwfXvVN7S9WwRCCCdbuls5y+bzz6f/5YGHJakFRSxBOYruq1t9bitrFAwMQtRns6v5G9imYmrK
Da62S66sZ54PV6ZLwXDxPGjYVnNeWlEZtYBq5oLt8ZqXmdlw8N/u86Jz0Q8wVdcLF5faSL1c4bg2
0ENGAvLA/bGGN6lIoqpVmFR4pgxhwqrsGC/QGRVzc6JkVSrdo35E0PdDGzTDZs1y+PkEv7y8MK5A
wISLBczWtZ45bjw3G3JYzZAOnhAJMuUr9FbrP9qu+LUuS6dTHng4IhKGV4kZXoNoTdac4rFlDqfC
jb6WVZS+qwz/+KvPIwgBuoPt53Ku9OotNtbAH1RhEEtMd99SdAB06oR/QTX0Eq7wcm1iKGQBhAjA
bojynm9SCy+NiaJSDy+drjh4vWio79AUZ3ZfcFADZq1++TI63ZCEUO90V6i1SNniuWpDhjlEBZHs
edc6N8yO7oUj7+Wlfxrle7oFYS6C6tVzkbgzvCmw0Z38RCVGPW/JUGT5+Ys6OwriY+1RQFJs7ca2
mDGFdW4/hwVF7FJCIHllQFi+sLzPvCOK24PgDDmBMmtVem5AISil+u4yyg513XpwGI/aN0IkSUgJ
vSRNebmdBFXAo4EwihM0vtJmTdDTl6mL8UpQWY8cJFbtd6KowJSdpkvX47mHU4LK01tCuL32CuiL
AagzGmqFTjQkYZaQXUbib4Rkd1g9vybBO+1eZI4EmcTppDrdTc9XBY1V57WzGsK2azVyJhSThqQ1
+5+vijPzd9pLFEU4SJVcspq/2oB9FTuuCTMRP5VRKhDs8I//i3aP5wdCkob8FADtepE7pgMZtuEm
HE1bvWltFUMhEC/X0WJ+/UTCauDcO93jHiDC5xPnqHJMVURMSDRt7njt8o0jneZ+aiZ+IQn+js4/
jxtO2Pa/x1rBQYtI4JQgkXa3jYyvx64puoBLkO+DtKLRaz70o7ctHQoqwKi7pUIY1UzDrq0kAj8+
o6l7IOFR0kNZVY9LMFs2gNZqZHo1TMPyZqrgi/dgnap56lyUQP05L2cZlgsYzuHPF8J3yGX9KKD2
YwsxhEJy3fXT6RLw0p16DE/UvU2S8P7GTMPwYUY9bOPqEg19oshBUV8szjXr02g/S3HJcfrcKjlN
KGivCgja2rjBzEhqZ9aNIUgH7Q6SxRyZl2d2gJDcCyv/zGY+xXqIdtTpdF+bw8/weUNrCjuGLWjQ
NxXnIgrm2GmuO1ZaEFR4e8kg5eyIKCu4SFvBglxjh26FLT/mA2h6gE4OKYfDVadjUfixQXcEDibG
hTLWmSNfIFhBjQeBEmp26yNk6RVe+GzDRNd1qPQMih3zsgsr58xjCdxaeGXfA4G1E9hQgEw2WmHB
H29ImNnCHNs8gw8USbtbp1/MhfHOrVQc+soFBIu0yF3HNWUGOh2rB3CLZhDa4IBntkvMqu0I5dPD
3BbOY8ltBvYeyoiv007rz8ogELqw97+bgK42DOI4AJi4DQA9rcXYIBHkaOUwTeEM9ZXrw6LKXE+i
SG55pcYrdNZhQe2h7RU0OySwDujK8L7rbgYnNmFMZXsAB7a8iavJBa47JFvk6+ZCCnFmO53KTwRJ
BFH0hXEsNF0zAT3Jhg1ETcSvQJXe69LSu6qy9svPD5Bziw2LG7tXc0S3ax8tEGocUFnKKSRJF22S
ugG1b3Lj7W+Mgn2rUNsjnljfitbR0GI01QTguIn2RQ/FSKPH5MISO22MF68WPiYI+VAxh3j2+RWS
oqGORWtIG/bzXN0VpAVjEZV5ZOOZtNPO68byTTtNkYUMadQXFNUv8yJAEwjXEWMIBpXAab/9gPZP
qSsgh8JEAqRYDnOTltdF3GVBvETRzhZQohjaiAt539mVIlE4JcASPfQtfz5oq5k71rqewnLI33dG
sQD8cIvWhEu5+Y03+MNIq8cDO9bJIJHDGxwryE3nrLhJluKSV/f554GuGGVnrrz1bQbKVQWst8Pz
uGkDFqMh0MUOywgLtoJ8+I0nUgr7DOsRFc/VasnyyICJivMotzndzjXBgHBRv4DNnNtfJ9gTWd0J
bV8Hny0I2Bi/n0JhrdnQOTF+Dt/FC7nIucP8x1FWVwassPqW8gbzhjTs3tTuGE4Q3/lo6CcPTUzL
S023XtYRUCLhJ5gVCw9qj3XlwlIxkyweLJaCsWEs1JiBK9fbI1pbqfe20/Q4cdV9mKAieMty17mO
BpNeiXJWl+wFz38WKbAHFMA5b23ZM3oIxR3R23BmtMCZPYFmSpL3E5XdLvGqbyNPw8qk8TEd+gXc
/zTeziq98ArOvmgAPhqxiQKXZZVRQzcKauECsVKnW/B+R8hw67YvLyRq312V12ccMgzqnYItINur
VSsboaAvw5T3XSyvljLOX+eIP1/hruxVyCJvOKZ9DKLcnFefHTWUQQSfmg8MsNzjPALWuXCfntux
P36eVdgu0JgPwjRrQxWpxTcdJgA1iWZTMzBRf33DgmAr0VsHaQ9dYxborIm8wcNrpjOE+zYSc1ii
zf2Fg+7cJYJL4YQrImN80RG4M1aNrk1smCHmNn66lLnw7al+9Boc57IKR1001wRyOA5pYFbnv7GO
UKthQHIRAOI6eX6ko+4ayyV2bVgnujy2Y9YFDRp8v/n5XJ57bThiyQnFc0Ey089H6XI0+nGjeAq1
qegB8E0HdTjP1d28TOWlhmJnBwP5DSk/hy/xGp0cxyzuLQoX4QLgbruomgR1ItkhQS+JC7N3pkaC
EwAUMMR4+A9S9ucPxmCKbwYFQKaDtcIjXBHiNJSLcR7mUbtXtJ56qP4ykLlBFEy+uLmGgD4eQdw5
LAN13lvWg5MJSTmKzmmZlJcsP89FCVgrJ7aDBGC/dolo85ZM+Ugs2rkQvi9jMvuQ5su7Raly70El
4QtRug8/f9nnbodTvCtOaBVV6ypnHJsUumOc1XNdpJs06e+MU2eB8dyPdHDe/Xywc+egxMyjRIJo
X5BVoMBq40HWjWMAxWx25K0afJK5l5pTn3skTCAOQob/e+smTXOVWAJsCddPnQzvS+bmD1E9xIEX
J+1xomT8nafisLBFgUOC8Xda4j9EdyPNXVmmeG+g8G/ioSrvlmHs7n8+dWcvMumxUyER3AP9wvlH
zAWyDhRLYpXH95oOXlA2CawZaOlsoFiF/5pa+mPldMOnyBF6k0W8B7Pa0gtRy9npBcNDQ+OGGvIa
s0Xxcsxq8KdCHsO1IYGE/thCpJtsoGaiCbQuZf72589+dtmgwOkBrgULbd3ZsK2ZGSVoOqG1Wocu
h8TZGdNs+/NRzp1EeCKwDNEt2QVE/Pw1pknHFCQWUxhFJX3F+0kfUaYaDmCMX3LYPnePKHDCcO4B
PgP59vlQRSc8x6X5DDUat69ySGjfRnKo9hO0OZsSq+AQO6n9ULGI/8ZUAo4mJ8gY4cjahakhskf1
2EEwCAHZO0hEeFCWlbiQpJ57YcB6gNUhbZRIyp8/31JkHsyYOA7aPqnDEjR87ltW69+5D5UEM1qC
eQQrvNPn+GHnNQhuKq+BJGnRE91oq+edNze/ZuX+HbaFkcG/R1nt7ziuvYLHGIV4A90oUhYbuuju
N3JElI2RC4BDhVdz2nY/PEsbY913AtiDKyJ7Y9KoSDbWUGDfRHde2M2lE0aksBdYRmehF41gAkOD
b4cj8/m4TTXEA6FID6wRkFjD/hgN24e5f4srABY94zQeepBwd0udjbdWJ0iel/aCf9zZw00jwASq
BRwN8NbzDyEW2td0wt4rbMS2BRo47EaPNI9ZH6W7eanEV8IW/rFiug8mSOxSP84G9y4usl9zbPzr
Zf/4SVYhVlZ5XpPDpz0UXmOuaJWwbQbN+4WXfWaDgLWPGxAwDoor60DObQYRp26N5GgZ88QfYw6/
i6lo6IW3e2YcZBzIfRBeIfZZl96bkkLV3g8U/hV9eT1l9bjrUF+7EHyfAsJV3oEyO0NpEjEEipOr
bZixBP6ZSUFD2ybstcllstWMTkHOKhYYtJY6LtnUBnBumuHc3TTkwvhnAqdn4682aEWqtnM5RG8C
thK4Grz5S1nm1a4DQwtlYJjLQP3Txrtfvi9AVALmC1nBibS1GrVLOlg/xTENNTXkrkQau4Eedb6X
1vn2GyMBkkTAjxocFszz3aE0NK+FWkDK6tV81QrTbpa8de4JHy7dTGcWDLhKChcgrloF3ujzoVK0
EIZBPNTOMwh+Pno22IDBtSD8+QOde2HIu0Fx8YCGAZN7PorqXHTgdQUN41aCS6a9PnnPRA4/h6ob
hk+ZN2dqB+/x/FKDynMpgPpx5FVu4+WwTxx0ykJTNuO3vBUdpFZs2CwphI0BrMirHTe23AhH9pBr
qInudOSJdyx1rlQ0bOpUwalExP2Xn8/I2XnX5MR3RHCPBPb5jNhqXLIa4Hg4cYxb5EW86TJbXZh3
9r3RxvOtirwCLCDkj6ArIIV9Pg6Rxmp4fhnQYBZp93DWaz8snPmCLh/5DA+mQnX5zoX4XQTw/Uke
atnUeQiLAw0GtomqVzEaW4/BUEfc2XcLHdwHk3ZOfItzqLqZzBJbZProU+eP8M8gx7bUyeDPalLe
IeYsa7ZphyaNoRfHaQNbn1Z/iqYmhYMWbJlcH1YF7lUOfeC8XxYzA4wZYOh1XSaQD8OMFnc9jMVn
J8W3w9RgV0Zgs4USW7wL0m4CeYdkgEFCyuIe/KKeerA1Ub3eUFuki08rUaiNnqP4eoZnwFtbLxkQ
0WrB+JNqdearEWb0G2W7aDjmdm5gDQN5S4XiUe5E+C01PLuYlcA6iclhWw8nLbjwtjqvP3bdYti+
ctHyc9tTQKJBAhWj3PRdFcFMx4EF83aK3REtY3US42mSOZLb0WZyVyQg0x9Z0yobipjzbNMlPDZX
hrfw/kGta4GjGcgRqCN6ae0XxoHpTgfgAX4cSqc2WODLlcMPyxHtu5MOiO6yDKZEluYe/BJUv7xm
rp07sMunBR56LXHabWJSO/v4Xjn5acrS9wyoEZRZHE55des0H1y357HPZHds0Iwtwm9LmzoobMLv
K2BQEPFCVe4cYUwECwDdm2XfiMilfhbP8LMBJ0EBYo95Nl4VzMQSBmF9/wZmejAgoBApt348oLq/
K4yXw+wEbQGuM0/CDgy2QWza9XAAe8/iMoMjmpvzV2k8J5mvE1w2ByB4GQ/kwHoWeFNStNct9F1s
W0JjAdcybtorzSOQHfOkWBLgGBKwAo1GCVGrgsXQLZOV8y5qxvFDN+fQj0tLC3OlTOV9nrGEHz04
jdx2tGquVLmU4AIQeCUhtSLeNh8z+0BEqWs/Ex0s7GDyAL5YltIhoHE9wDR5nsopxZqP1SvotLWz
P3k2TB8NLCZcP5vhpuLbYYBxnR2KMguLkfBvUyUcuMIRnu3grOZ8q2G5KHzonNAKD02BsYTRHGp+
g3Oz0JulWsr3blkVjl/FQL0CwLvJJziqqANP0/Kp7rv0ztJpzG6jWIr36DifDeA/CYo+FEmSkFAJ
HnVYPCVo06UeOJTu8BHsDzAb6zu/cOf0fTWSLgdtxUb13cSgfw2VQSkuWHTafXVlUkP7XcDczI9k
M34a0sQ2+3ZQZb6RWey+T2AcOe4o8yKIaFtzsiWctIuK85ScPJQ8ZzMUeun9RMzYpWMF14MN+vc0
sF3oZBFjMS/6FrYRjvKdCB8kdSU8AAq8tMKHDpx+7ZBbvao0Hz/HHXGcgFkXToWuysV7dATC3lSy
QavWPIESO5xACOo2IK5RddAw/yVhquEBs6204/Gg75f0jmFzxzD9AT8oGGGZRwMVTZXj0wyOeVqk
4mROBEeeDQyJoW/vPFhA+MXUwkaNxVnRvzYONMZwg02NQCvKvGpCq7DdbzwGiXSQLp32fOUkUFw7
MNFCy4uew50TuVL1gVnSa9+M6A23m3WH3ckIPKjAwR+jfI+dDheplqWmgAy/g6QnraIBLDvNq9fT
pNx7dBxt2bYtYOYBxoFnqb8keWrD0vQwko5AiJ4hcQYk40My4bymLhpw7yYYCcPQDb6PyxH2dBWF
4Qsc2UDANm4v0fzcmRy4Z30GZ7GanNfEsTB28AfY8znF23rKlZfi+SPWJ8H/qVqIHhUoa+HYp9Ur
gJj63q2H7MFlnQNctNXwuEy94gjHugxtbeDSxaTTBl0r2ds5oRm+rPvurYyqBiuqqJ3qQrj2gp2r
QLxB4Q/SDWCbYDOtktIYTNOxmrQIMy++x3RBv09hepd3BALyEc6RrOrakEf5V1xTeWAyRwY12NG+
FjhsGtP/lYr/kmD6Jv3S1X39bVjLoZ8pqG+bp+p+6J6ehpvHZv2d/x8KpxEV/xD9nITZz4TT90U9
Pubp449i6e8/8pdYGuJmCNgkABiQzSCbOzH0/xJLU+9PBG8Ab08q178V0X+LpYX+0zvtXmhX/pZY
/49YWsg/ATeikAEWPmCrE+r4C2Jp/OAqesUH8sD3dEHfFR5op2sKYd/PeVcUzRhEXcmSj1FSy86v
NBmhKx7pkgcN62iPQqsHS72Ou8VXlUWwLzEUbYaheLZpPnfBrLG3AqdgardEPPs0Q+xxiCxrP9Z2
QG2hpPpDjPgGErsellFkeXAbQMBwHTBhD/7uw+J07s6OegpmLvOnAjY0VzDgSz5YOS5vsi4LQVpA
6KQWZ0/afMK5OlZfmJhTSD6m8V0z9q6vWtd5HTWDc91kUp/OzL7dQjjBN1GbwtSs9bqjGKrPHXk3
4hny+FORyG2aiS82q+403HPg+AvA7HW9jO3G5eV4gINk4BkrvjYxL+8F7vFbEElTCCBqNrySDXU/
x/PI3uBSXl5D3+l9gJVsXoVQepU7Fut5X2bWe53Bfu6gR9SsMgJvF6jgh2PDVYCY1vo4jySCoUzt
oxp2EW1TeNsuJt5Gw1xwb60bfdAjE68iAYeTsQn7crK7EXjcFjaExEcVanlVLdlbIxvEkk4bo8mJ
R5LpmreNvSqZXbY1eD2hEXFyjdMQpkVeEXi9+wVgrwnRKn66q6Q73YwcXS+inNEgEk7hwxruTvGG
hpDQTFsCF7fXNtfIHmBbPXVEXZmyxyMUMN724r4/1hHq2Q3tjx4cS0LSia+OwmPD3Bq9R73qwXEd
90YnTecbsGN20vWq64k18E/jGWz4lqrwrYfYt/V6722Wuh9bErt3zhBFgdNKfl3HSbOL0hShoJo1
DDyqHqqeqv0SwYzLh0ENRz+dxTkytHvacLQ3eTTlO69Hh4DAzbrXnmPYjeWDBdVt+NZoNjuw5jD0
tpzh4VJ5oNRP+Fwbp4XAwINR0NUyuXDfrcVQvFFxZYJpHMu9hK/kblxwh80zWlqOIMK9o1badxOs
moIxn8l73i9vXfT+vSKyjK+gvWqPMHmCNaYLqksMK9umyRD0t4wEyrbCb9wODmlsYvYYQVCw9Xgi
PsENq931yazh69KQmyVpJ/i1pMturFu2EbMX3Wa1am8arRAODW2Gip2TTYCVkG64iABv60qCvDXO
E4UB3Pye4EeCBTXh+FDyofR7TsQ+mge5L1Io0MfWlbednjz0aIMp2btKQP+NNoAzXFLLecMWloTx
xOTRIMqAcdHSQG+URm/LJsaKzvr5io2s3ebwQ/4yCIjtLPVg01oO9C2ygO4ASQ+hPlC76tgBGzpQ
0vFtnOUfrRxA/RkqhM1FSzZFnL1BbAXXK9JY/RWr51FnTu73y2SOiQVRjPdqRORZ9QGxog76Zql2
cL7F30gdb6fF+7SoBGx9Mjt6M1tYbhKWoc/F2LZXpYz1wbo58V2IVgcf9k55uAiJEwgNAhFPLv1t
ZZvuvkzTEVZJMNdN6jzbsHQcr6BMKa8iBj8qPJx+8DLbXsHz1/GBSEpMkzNDDBIx52Asc3wGx5U9
5AriMamWJKh5tfh6irsAxk7N1kWgf6VYw+4haWKbuBDXbKlvgOanH5mn3vR1/tFJewOfxZy9kgLE
vySJkwPETfdwEJs3jefdwgobtt+yqxBKeqdcDgzSyYLuWfQAPFyUpAC1SsQ+DiJIVtd4g/CDuo4Y
QWfTWMjPIp/nt1M/gXxVCnlf9T08hToCzn8UuTDMtdZvcRFdw/IITqxAV0vsM5y+NRzRDrNH7mKa
fU7ZXgj4rM6SbR0jPkFE7XllEnoojfs8l9upaT+DUyTqbZnYazBD8n3SoiM5kpDUeQMLo+WWq7nx
wWk65I7dIPBpNogqjU+A54awOG02SUej7djY7gAhAkpBvX3vwFR7A04XouksqGCz6PrFooIuzu5A
KkC6AZM2zvLxKqasOgABTnwzVGyPQP1eqPQWoXoKg+iRbXqel69M7ox3FuyJ9yQaYOfEnE99uww+
0tz/x92ZLMeNZFn7VfoFkIYZji0Qc3AMiqLEDUzUADjmyTE9fX9QZlVTzGrRcvEv+l9UWlkOAiIC
cL9+7rnfEXeqSK1d65ZbOUSfSsc7NubYH9rZ9E+j7ZNaJU66Y/YP3pLuDDqze20E9dU3ux7b2dnz
+X/RHM/1FvSPxBjYVLt41HCO+D+sNL1zzCzbYt+POG7FX3Q/ZkrBGI2bVDb1yXZls/EKB+BtK5av
/fCTCMZ7mrp1H3CEDMAJZSvFixoeY4QTFDTLnGauf7Rm9jmphxgJqDA/aGUb73RmEbJ+Gr9LO54C
hlaTA1GH+WExNeezdBlr6erE22ouVbbd2OehjsWWQbAmDxRr1SQH51SxlR9T4TW7GO3uStTqeprb
+eQVPjWCcc9LtoOqN3KKlyjC3nLDGTm9VXkW+G5D34HgYes4L2MJqiw2up0YRL6fBlvpOxfgF7zx
KvnhD9HwiM5eA58ex723WPpNNebPVWda+1iPPWYsRutIRu2PIcnzHSTltg7A64uHrI6QfISjhxDf
47MmOm3f9bSLAt2Ls02kRc4FMJl9Ax60vlsHSzm/l/N+FklxcfqMIe/Cd09q6aPrAoFx1zSqPi5z
Xp0T6uwjDS2GrcauR7pJtUd9wEyJAk7Q+5yy2/WLVHSDpQ1ANpZpFQgClL7bAvJf4M+NuWmbcQ49
9omXLAKS60GCPflEX4c5iN6P6aLUXTpwAIQeNH4ra6vKgkWz43Oq5/F1kWZi68J5j8fhyjNzCy6L
e3Agde1yvID0+OZ655lqY6fJg1NX9rdsBHPtsmUfc90qrgarH7YKxuY20mHvgVHOoXnmrrvVLS26
nVJYbQ1F1ibRTHEYchE/dxrjdFIcTeGfJ3M+g/gPMlvbuY2+Q5rjzM5UCMj1UybVsUlLnMPpGZue
GTYctmGmMqeZYKVz6jFE/LBO1VDb8FQnbOYASmWm8isO8Pau6cp9pqbT4kf1/Ty43j3RAcVuKsZq
58bzV03XjlE9BUtXBvo03839Wfaghyu5t+p0w2n985R11taZqmudw5uIJ3C02nzuHUSsigcZGF77
ZGTL9eCBZa0KB0h72wXz2IZL24dR0X/xs9kEYzhoe7Mr+LMB1Or5ARzNMad/A1tBRyXzvyZYdzYJ
WQUB78hOotJviH7w9yAEtwhqL4323NclbW0zMaZrwVYGtpw5tdafL/PsXETU7tyJb3LqDGuXp/ZV
qrJHWHWApP2BWUqPiiuuzmLO670sb30mjMJqcfaEPKTBXBVtmK7to37Wi00ZD99aw6RxP/Zoa3jy
AytvgtkSGxjbtN4iJzui4nytBv+j455mU10XlN0BKkC61fTi0kYu9z+crQagZc93HOW9xQvDIpN4
a6w0kQg1HGjIkSB+Z1vu7dj4kGnegZmgGnRBB0g86b8l43SeEnzk2Vy4W7CnH3vbAleunq2yekB0
/IZg8IOope2op4ekhNtfDyQMS6qVOZvBGDnyPopGFRLVW1yRlFTvrIHCVw3qap57f2PoxcmOTVQ/
1w4atL9tN1Jb5/zwTGM64sHnt+Y0MIQ10t4uHp4Sq9aC2jCajws6LFDWmxg1L5jgOqN5uezO+WNZ
kdpBx/Vj7JknggyGifV0Zrr6foKtFhnxsVd2dTKadLrVkIafzHXZ1IbQr1+03vowLKUGBdmQVxpv
sqDQqUGDzhM2+rb5UDuSMdoe7DcDQThz8vSmdMr2pBmlc5jh8KQhT53/ifi2NugKzfyRL6nzjCYR
TBAzk7k4Ue3zo1Y9VHIg55ZrhpA34YwaPmeLKYEtAMy5TGIXCa/x2u+D5S+7WCFzVdjLaXXZO6vx
li2GxoHirdRuAMTWmx4qCJ/ulGvadTH07sZzu+GWQSnxSPjIwM1M+o1Hm4OiaBFbKIYtCFTVbFp6
H0GGLPOE5DGiBA+3haGMHX7Zaj8Q/HvWnFYPvcUvrhs/dh+BABYBhUu9N/H2bfv6MtNXd3KfhU5s
aBmHXWoGkvH8IO2/QC1G5hNgeqCo6+58JcY66OY+dG3zporkyVv6gxYP1RezXUcH8mlr1CjrcSlP
JAfs5yH9PLd9dUt31WR+nBSOcl2q5iHbIXdv+1HcSGgV584eUJDbxrimSHEDZ0RyKhnsBix7PXvq
mQQFd2dPy3XnEy4wMf53HNK8J4JwTI+qEXfsCSaRYdG5H/tqC452erIjg4NGM34vVTpx/In1AEzJ
aRjLn3L/GIzxAFa1aac944jXiewuPWrSjmOly/tNysLoyU/54LGZFF0cFG4b3Q56737qZmJOItbX
jYcXdJto/UsupRsKK+Zz5Za38914103VBzsvPpZ6xtruuz8Gw38wq+zC9rgpJdBXXtwjNNsqaE1X
f2TAtAkUwzPhnAM3jcaCXdj2o2AZuc+awFwE3uW+GMef8PcvZpwBjUqA+2dQssNsnbTX5WJ+hbu2
xyq7ATiMRbV09oDbT2D68o1msKbFoo7By9bFEzO+WyhyxqkDwEWCU822TD/KS72PpkEgBtTxE7yI
sMn9q8RkjJmM1+lYG3VFQcEquyTaZZjdZLs4znUuvC0rWrTptMQNZqJnSQrxPkc8jmw+bn7dVu68
hTX/tTfVRyqlW1Xo0R29CJoJ8uyU9pq6AOWspBwqIFMKEUWUKamxTwz9yc4Igc3tkkJdmNG2aUe6
S231sfIXFUxo0NeWC5aUCjjfU4PW34Us5lNnYVEnbnTmhJcXHPYd9U2lsGVQGmuw6Z2fi+Ncaumn
CjX9Glin2nuEYAD9XlJeAXKzvoA/Mvctgzklx6MsP5lpEX3S4O0/gbKYA8ellyfTdAzjBN9hGqsq
qCBE72cItke6OPWjqXjpoqKzCCqhsQI81aPinBmsY+8iS2byC+epQOC2d8qXoKZ7VIKFZTvwMEzB
5dTn+cZtrJnyuywf3cZ+VpgLj3FaYduEBhBmtTA3AGx7CvqhDaHlo3gnhENo6MzHUvXexusr797U
IcYz8KEfWQblh9JxUzIedO3GX2a2Ya/3msCJ7O6mt/BPBkLXvoxR1t+r3i/D3u6dH1rBITBbZuPa
T/3pQ9PF5UGHlBAwM0ZERsNLGgxO2jzJYdIPvb5kR17G4ZYXyrSBIJFQEi+0Q4LOLqIHw4k0K6jR
NLduXTaXsa3SZ9W5MKYXZrydxEx5yjrtUvnNchacDUKaNEbYYindWgWMcjeLxC7WI30v0o6Ii0pC
hjU8kHV1vST3vplTSbYuFOLJqM651oHftjr3pa1JFTFU55/4FiXNNc8rQ7sbuOjS8SLClci3qlnY
1+mlFHLLgExkBZrA2pLG5rQbfavd4QgQ5yybCE4qBjIMOo2gEBjcngrpMhm3Iqmb7eBBCgdq3dG5
ko772Z0L/bqNmePDJZ1vPJyaJ6KgtE1bGB0JUxOjqTKLdgyJp4+uHX9pEPPuJ2/+4mjIgZXtafvG
T9ojrlprQxoUg5KkfWyzBhwzP6HNMJ5OKVjRFWXu0CquC0qWjdTR7KKFkdsSzYRYioLzvrvssoL+
q5N8ILebYADip+pJGd8c5YkTVb+/0TxnOUitEQenrunalko/+ox6fy4JNUhLGFA6eVCBFluUmYhr
2l3ZJSD07alITpreyUOLf/BrpUMk9VWrvdRqlrseFx5jMkkNXxyXwmOWFu6DsXYIUwIETqU3TEFZ
xtZl0ZGWBvSacMTPdqdFCA7s/9rGKER7YOhhuJtWZpBt1t4Ty0v+5BOc9SFOIu9G16dkX5mddYlU
zCKQGxpSJn7o4yKN/COY/hvTjrUVcV6Oywq0GoEL2NR4WDWYE2aWZipDR6bFjTHV1pPlJMY1nd0i
CWRscx4DaKMf7bIxbifLHr2tHc/ZVVap1iMsiZQjz5uru1ifqouNhoNI4OTq81jZ0F+ldOJPI/tW
HNisCQ+JmzpZ6AhNNxCdrNjcgpPoz7kFGf6nPP6POgX/13oAq6fjf2enBt9LWb7W/9d//U/53/oD
bR0DHGYiAS9PrGmLf8r/+h9MyqxILAxTWBeBrPAf/aX/G+YfFvZ3ICM2sXsOFsl/6//uH1hyjRXR
ANGAMSj4pv9A/8eojEXilYVivQTuCVZHJkp0Yb01HZozPhW6+0gviTPJ/eC0wi4Dw2qMcufArNqZ
QtpNOCRLw5iDMTL2th0QKb8zMJgbAdSP6atdGKiEBCXSMISKSseRqLKsC4hTllGYEyyRI9KzZnAW
bExn2wqRUWAVBq+RWQrjQz857k1itbwK1GVkwNS5aMxzO7VUsqNSWXnNCXaxAy5cI5WP/JGHhZCn
KnTGnNOK5+RjdcZUjjZsK6apjqBJzeQuJd1CBnWfwvca3DijFtUSUYedx9SMmcSZCju/cInTGccJ
6nvbsX2OfUtvVoPDPxk1MCneb6j30WTP5ynuyC9E1qKlZqRS/mg8mV5U6swuJ5DR7kLVmMoJY2NC
cGwsu/lglwZSNdacCChTJxm9cibfCBpic1o6om33wIJAHN0cQzMP7LpDA+LMPn6RTduaRNwaLcxu
XS/Z3RbCETbS7owfGKtbtR3IfgGYuaR5s080sNzbKdVi0hOUmsRtUQ6pHbLHCZS1iNChXVd7zYuf
mZw4S+jdxPRkjLeh5ar6Y89KXe1Ze/U6zO0hZhlfhupmzYYQpBk5iQMKfdAWRAeBEc7L5whRuO06
c28KKEU7S7MNSk9CwJ5TNqZrmZrq+6CXZn522rTpb2VTpRgeifNT/AxOPh8JAfD6A41i1e+shbPI
poygFdD2tlFSU5V4K0sD/XFfChX9AHU1mfuJb/TTbEa9cy8JqHkmNn6UTeAPaSmCWmdJfhynLsuJ
2PYsue/NPgWvKr2e4lh2axLNIDnuk3BS3DkTLVpmQf308zLTng68zOFECQp8pBzpeuu5mmvvS2qS
RrTHbNLcQTEZdKjrq5iYMus5BhH98wKVNKuKTSEH94qpmjrf6N0Q41IwocUAP7eXlmStrPLYo+M8
DizlWdEtHTG4+RTs5Tz1ggNaI77qJBs/OumoHtRgVT7zWxluk6rIVEHVOIlvjHTYT+lYjeyhrRdJ
cgzm5EU3lHbTxAPweV/FUxZwYJ7M0Cf769OwmNanrEkJfcobTejXGqSBA0lQ0Y8xBl1lD3n8rWxm
89I7wvzSD7SNMSaV0UuvldYPSc7LZ1MNzamTLd5u8tw/67ABmgNumBhOeosBaFc58PS2rU+IDKxJ
be25uA7xGTYZKWLTD17Oc8n7OIZTXMnPHuW4tjMjyiLST80EYGWsE0pRDYOaAlJsfI4ZOgJnGHUp
/6nQYJ2gczZqCA2sO3OAwanee3He0D5iBmWT0vO4k21pQa63LOTnGgXypUrE8MkSsn8cWVoeEirc
YtPgjueNFrP67v78qXujIRuPUJg7fl3aUJ3RHwsaVS9tCqJ3Y052+6KlDR8KxBqHQ6+zCDBrR2ge
oeg85zuKVl/SqIFKFST15GPWIa7tueewfsbY02SbhGAy8mFEHK2jurHn7zLDwfg0ekp9kHpfRKGr
dVZ0VU5tIgKU5wGdI005a7NkMbtja30/34qepGGsVywLFIgGCh+dG4Kf5B3hGtaehLrsttNdqQIv
7+aGrOmufdFxhLuYo+qOWYMqzVrm0Rnt9pVmu1dESSYgSerWDkcX28RFNn5l7JzZGOq9SziNOloN
oaVBUdWGxbhdYzaM1BCIOG3trhyaTc8c264d8BlsEXPdx4Ijms9tpYbbPIqlKch88QStCymJxGi6
wU/2tRQiwfE2t8ZTrZnG/BU6jvnZalq93hKe0KoDc2PVnV/VyCEZeGD8C72G7oQLSt0mtbskxIoM
Gv4Kznc0qTSzsQLHH/ovcaybJafCZg0YwoKNLUSWiU5cWlY/SiYNn+MojT6auRvd8ajzskSmUfwY
vTm5YcuVuIKmwTOuzGT4i/P5j4qf/z9tEggjv6uRHltK3C/zL1XS+l/8WSZpjvXHGjvi8RxAMcSL
T8XzZ52kOeIPWK8we4CPcxFmcP9dJ2mW/gdkB6zauAZxL2Ck+HehpFn2HyubXej/+kP/kVNi9T//
T53EIP8KHdMBYmFbBiPxFlVRuf1g26Nmbpei1D93OfllWOuaD4QQUK+/+mbu/vxTX7PPf63J/rqW
gYrEJ2YS6Kft9dXwxEzGpyWbjBDM0us2WeTKu8H0xI5RIbUn71Y9ZOlaZLXJP5sX+OvKXBNqJSxa
uEW/GmrFZDXFYErE2rhhLXY4adRMu/z+4/3Hr5J5T0pFOExQmH69SGGr3soqLgIX6aED/Er03TWY
td9f5c0Uxl+f5dVl1m/51bdoDFU31z6XGdtB3qgyFsHYtNqHmuMPNSFRkvtq8mwK15yiz8mzJ7nM
9wncyHfmh34awP/27KwDUmv9TywBz/brO0E3HxMx8nuOoR5amy6srrWQWjt09gZ/RfUcd0ZIhE0I
0Hgj7sdQhMVLGnYnK0Cie+fp4nX5+5P86m7Wf/7qeyEXVLq4O6ztQGth0zgOkT3Te7jZt78xRwrw
FLhX+IF9xvtW19Gri9j2PI4RiX9b16ydnWbm+Q05rBYxT1N1+P0P/fbzMGO0uqdcpuIFg24/58hf
X8rq4oIab0F9xK7bZJS1SY/i9PurgOB7871xHSY9EW9YqODV+W/N5kpbai3lOlk7oe9ggU6WA0Og
cxfADovKvT2oZN3YLPvFMkefbB43surnPnZ8AmaYiOiHo6/rJAgiMOOynQgYqvc60atMtuNNiMnh
wi126+T0+EOJ8QbDFSNKGCEo+Z1wNk2vO7e5nOgqdFWOYbGs3epeWejboU0MFYpACimd6hoj1nWB
Tlwc06xGoJPVfCMS777wHRJblzilEtTpL2pZQ0mKn9fYjYgeIPGxxT6Ct6zcsB3IfN5M1B3kRq5/
3dcU0P4Byl2dPqDQ1WHZjk1v47tqKpSauvQ/Ro2KoltlqdjfK0KXCCYkSxczBJ3+9GtRLrYeqLE2
Pi9FH2m8e7WebWOM1n2gFbX2EUurW8EDgiPRxmWX7nvblm1YFiS97pYFSS4k/cXeL41fQDtxurwM
4sjtwnTkKEMvKLI+TQmOzM1a9B2nIie7GLekdp0vHiPsGcOe3+xqqo1bP6eHQZJs3JvBNERVzt0Y
Um1ppGrXEsJPsx9FN8xbEi/EN19PJ0vsPX8S51ib+bw+7uJop1kC00oG0PmLlVqO2rbFsMy7Uk5m
zQACdRwFclNui7ErtbCmQLozWyxUgevO4g4vdHnXj5Z33+Juf3F4RzClk6V9ARqDBWZMfFzWMrNq
GUazuwwbS5u7H8lktWrjwH3FEzAVBU0VOxk/ZOgMUzCTmY0FIGGUkWZUw7z7UJv5V/ZPLCKjMTSf
icMGl9DhPv9QxBodKXZR+6sWxXTFbHB4AS9s3FDIJrO3BRwW50Hfx/lnwlQ48ysLFinwCVH/yDDd
XjdEXn2NyQG7S4plwRojV5OL6cH5ZuagfJpznQU2ruP4VpKlhKxcZuK+Y6hzIRW5I2jZk9rwMNEw
+jZ2tayPczROFSWw1tqED2vJ09JMEX5evatwkskRcqNN/UtWneyzYMLmcqWsgbptoHF1byqLMxeJ
6eONFTMYGtqDVA84Iciaj029exR5hjSuXDqxZu6RWzvqusO+oGsEnc+FnYWaHPR7FHTlBEtKeC0t
65LUpWXRLCPMeNBvTa1Fam3IATzoWt5yzlESgb3LDOsb49yDfq58dFbNFsuzWSOn7HnMxO3YDAjb
fU+fKFSQXp5dsuvJJ1TSq4OKbO0Lkzu8l1FtVz+qSXO/9MvMGc9HmcYklRvpbcl575FHKv+GHchA
WYEyNQX1ODssMlqTXtLY4GtKaUBdOtYQAo8XfoawAa/lhkvVudeRU9gk+roW9LRBFCRYzz0KLU/M
pSgnvKBL1hbfSwuphKhbK+O5nYWNjXPWa/atsiFjzcZwthqiFtRKO82dA/NxKDQOXKWMiZXSYuwo
8xZ7O7cjJAJlKmyCss8bMIsLYwo0COrq2RodsnISw1llVDxcm1yI5ruuE6YD19ZcWyqaMV05ijzh
KzLI+i7IE6IUd570lmzXNbFPo8zxpb5t3Ih4wXJw4OdrNS/CPYBRWvNknc/dISlI64WW3DniFHV1
2wacD4hgiJjht/f20rTLldFq3keAQsoMl1gOD0ln68m+xCeXhJEcGCsAPePk6AVpu1zXcTrcLVpi
moExGzmI+bK7dWKV1lvH6LzpwBBIS71YdzgjTBA86YFGSsN4Q5tz/LaZRSLfUO8JZotddJ9wYe3j
afYTzOYeaBPAbz3/OgOBuotWPaYsg62Lll+hnA17048Xj56iBeUJmz8BakTGJf12EorOXNEs7ECd
V+uEE+Jb0gPC1Ip6JzLPG7eZ1FVzyHoxfrCZ9w9mcsfGi9vWkiNq5JjWeSEPety4+Tx1bARJLg6l
rX7Grk8OAxRjW4e1N1nONgEVwshOKZtmY1Tc/K5wKlOjuWE6zEExpLmQ8MiKSqZA/UiBibIkkmG4
YaRLgzCQpQwx4Z62602FPon/r9fxzmSGRC+kS2E0oYsOYF459ALJHImdvAwrnbxInHGp2X9wYQKB
YqGcfiIDcfIOQFom/0JUL1+YVpbNtEtMvZ3QMOuIPE5iHSqaZYZaSMgk4u+opLS0rao4bQSOMkiG
NPw+vWZZTf1AtLV7RI2qDnodLw+GV0sS3obIecjTzO6DNjJLikZSVzeOqpmJ6KfEcfgjzLxNr4QY
xh91l3k53ZW0qUPmxzDciKXs+r2HmtKdGA9O7M267NQBuX0ojTM5h08Jn/N2zkz3U9+X9XylJVpX
sZJpMGUJ5LWuGqtDz7F/6lptlNl/DjH/vzioDt/bXrXf/ws7f/dfO1V++0IMZPl/wdm/pkr977L+
Wbbyhc/y+swKfvvfZ1YCyP/A4LOOspLChSGf09K/rP3+H1Dr3TWfxFjBEtSK/7L2/7GSqx20dgdk
AaAYjiV/5aBB2fyDseb1b3PapZZlav4faPs/C9//OXZwCVc3LAAl6xgQzQL7zbHDkRmc6Lgf7mZ7
pG9dod9nw/xtyOX4DXeXdzQaVv1qXRuIKew25IEW4ahc+2w2yti++ur+w5n259Hx17uBBcCwirPi
0wExvzl2GBPRnkm0ZHdjXmMx1awTJp7840RFhz21bA+FUZYbJY1iV/tLv8UFKEmK9A/Enj5beOiD
vhNId4XoPkxs8PuhtZujSwDadT9F01U5+J8mycT07+/b+HU+Yv0WoVSvIGxaLf+BC0up3ytv0NI7
ve6OeanvSR5PVwuvvkGqyO7J8YmPgqCBU28O/h3tjHgXofrux9oZz4og9K+KeaSPdR7dONOpMIzv
v79D89eDyc87BOEE7cBChmb8+M1Za6hymxYed1gYuX6xC0aBSbyzw6R1nS2wHOesi6UOFsYmQlrO
2qZZvGznQjehKZVvkq5rbsn0HO/LuOpuPLJn9hnnZmwTmIZbvSh3eD7zQ4VAS0S7iq+IGJq37gje
jFZG9A5MwFkfy9cPClbpNS0AGIthIre8PWdJRcIEJVZ7m1kuYebM7eHlnZVj7yAHRZsYDXEMnWS5
dA4DXeeh1/HZ9e6t7Ix1wHUASBhQrO49Yjc3sdb1N/g5KRMj+qJhwxnua5FqIqL57PO459pem5zy
biGc+3s5d2TCJKr0cGs9rBLvXHXiilJH7A1Tec+LntgL35ijaJrgBZ1mS28CUVv5k+uRzh5gk71h
nk/7FHHuesibzmWzsjQ2Eky15XNURQvFUf+dn6sxArY6i/m0RPg3TEubJalwsv5kY85FSB0idcKY
377zuPx6XEZhQ2KzwBoASdItnuw3q4KeOZgmOlk9LFQtBA0Z7q4Xtf0OquHt4vO3y7Bs/iIA4Pt3
RJVUD1hha2TpJcEXw2mWg2vM4dkQ1wQWPvMAYoxPY2xKOFE/+Jb6UPDl/f4Fsd68wuh/QEaRX1iK
XVMnPOrNvXjjlFqzW18WIli3ynKnGxwJHjM6lbhShlGErOHtfpwSLXSG0fgx+5V2xdRrfs5ahpVL
T9gnu/Hd0CHVLShToLyE5/W3edozhKA11reJbKc9lCZAVyOvSut2Z6PIDHzhjJ7HlmAYvGyXA8Ew
2VOiDwRDT3N9SyN0Coj9rfA2dPqdn4/Ghf9xLGlSXIiyEu9oJW9EMX59+JnC0kkfEyaQh5/M2Fdi
yTS7FijXKbrUjMlX83LNTPeGBku46H4oR/fkUv3HfbqTY/XQFO8Rht8QC9br8zsAmQDhCNsOKeXX
n6I2Ze+Sv2dfosVuTthvGJvwxpOb4zNqojk/jHokH6RWDttRuiKwM6Qpx+rTDX8fnYxI8qsMDOA7
Et3fXor1toAIrMozCMu3rEGJP1DBSLIulTE/ub1p3DgysY+/fw7frNN/fnb24VV7I3XwLSdiTjJG
YKzFusRSWHvQzgGzNu1Rtf07L98qoL5aQVclfAVBAlZe07aMtyR9U09FZyOxXqD0x4STVkkXNC3W
mo4+48eiMqd3NklqljcXZJ1e1Xmc8D4Aj/XrffVUtYR7qdyw+kuMH1Ef5lv8zGFfuN8GhpVbGm4g
rot3rvkfHmViKyEZUSlBOf4bAzdFOIINMdQMCyFrLO1DMgsM3GrP3PyLlxpglDwsVKQipskPk2m8
3/+af//MwgIATs/Bpf4DEfrrZ5YuUeCJPU6XUUtiBpnd+R7rOwD1oR9vu9584ZbMky3U8N47/OZh
BbOFoR7WFqCoNXvl5wb66tsmlaSrVWa1t/ZYLjecyEMA7tVpJBkrDYxhpk/cyWVbR1W1W7IierKT
eKCflzWHRgn1he2oukujxnznG/mJ9Xj13LG0mDzV655NXctg6Zt1lo4nbzYF8a2LaHGv6IOfGME2
YXJ10cMydgBJ84hg7Ayve+2fvW5qgmwav4lsYH7cK+VBUbPsEnwcrEceA986z1HjuGwP2Ol2v/8B
37CiALkiTVOIcrcMupHJuP7Cr75HNK7U0LJFuy2rAVdeGWjYyw0mFK0ZWwrzOb25o8OLC3555yd8
8+wIfSXfwA0EL7R6eNau1esrR8Bg0nakmwu7PhD97B7MjlU/B+hKkLfh7KpmSQ9+8x4P580K9PO6
FsxIYp1WHObqOHp9XSNPTYFWzbTVKOWm66puCxkGYIQv+ne+3fUjvH4WTIxLmJcEtDdo2D/Hnl9f
ClC+0XvSze5Q/7QbKEJXJSLslgfbJ1RWoQrb0+d3ftBfPx64bQaiKYQNdhhdkEz05vkrOHHJOWqX
C/PySIsFRmcr6xZG4+EEHLwcVHQMtJd2tvKOc+d+jXTmoSqvNE46gVVMzmlEwBcUe0xDyDT4/e29
aQP9vD0KdCR8sGQAiVYr2OuvxJmYFGH/mtHY+seKAZRtrFq5F8yyXuH1cEIzniVSoJ58SuU8XiHH
Au9UigRDmY9nL5fVdpnsdCPH2t2SEbTO8BqiJUCwSz7bQ5cdTRIcRCo95Cq3vinMdLluMzCf/WR/
IsvI2GUWozVWN7zH2H+zsf/54VzOtev+xl/Em7JS4qgiHZZR7TzN3dC3pDpbWMW39TLhkG4SRoVy
/KWnVLyoAp8TJonQ91Vxz0P0aM4RU+Gox+/lLf/6onFX6/EXXjiPIZkNLNi/fuWW0wwZyC7jQqSR
9c0BicK4CR2Ppuiw/Uht+iyKqt0Zkf5epfPrIv3nlWH0UmbRhAZ/+uZZ1L3JrpyyMi4y8vJdm6CY
T7NvvLPT/+2JZw0hTJYsPujUlFVvPl/Ux9AxGtFeWOKAoVnOU9M1mPAMV3vn6f31fV4/D15Dvsy1
CQay8y0VzXJbCLRW1TIcl8afHFKst07pn00DiRa7VSAT+LrvXPPvDxV7O4Xiakw0qd11ZJTXb4xo
6mlgN1CXlLPEjkaAeefSMWGSVesfcF/5W0BK40dlIhvq3dCHIsEV0rl2sbHsKT7IckwZT/C691aa
9cL/s7qt38Z6Y+s7vMI3gP3/emPLOJVWV0fqYuo2BYg0jWdp2oqpWQuH81xH5yjLq3VPYygXBzFY
IZWiHGQmDrfpCs3U2eW2E+/x7pknEIAvVSy+2yXGXKYQh3fW4p8hQ29vd01tpBFL0DFP5K+3a5aM
U2s4My+tOTq7pRknTIyuHjNsMOxQOAHJLqrY215r73yhpsswMK4ZjOaSPLuJJkL+zO5oGEtyBYY1
vuGU1b84TV/sUd6jcxHX1XezlMUpbgdGQZpYnkHfMG5h9ybDAc46vyHKLS2S+qat9GeS1ZnDmhba
O4hi3o2VJ2x3GABvkjHyL8yeCYYFwekow+lOdWM3m8Qq3VCqIjn+flV+Y4D9+VOyPAgTDyzlP5E7
v343TESowh2S5mJFdILokUTMxDf2ydGG+QSfyrkigJwhyFHdOdWyPEWF8D9j2/uUibbYrV7zbebi
F0XtnsFgZPPNrNnJiaZ1+fL7W/21rP/zTvEEc5croI+a99c7TVVZKGZe6ks+2/3BZyYwtKRJ24j4
tE2/OMv299f7+ytPNW85Pl8OlT0ZQm+u1+eOGztRfeGYoX9Ssx5UvpXhgPNRYeYenoWDQfX31/z7
gsYxjHWauJv/Zu9MluPGsi37K2lvjjT0zaDeAHB4Q6ezcVEUxQlMlCj03UWPr68FKjKf3MWiv6iy
GpRZWeYgIyJDcHQX556z99ooo0H2nR6TZC56NYI83HKEo8ScVF1FrT55vM7y6uNDvXM5FywLBQpS
lyUq+PRQo9T3pt5wKDu3mRglSXiDNA53apQWV1kHEuLvHg8BOFIlGS41QTqOeno8KzejiBqkPEJw
kx4G2AZeCEPSZabW+4qUVBeiYf/49lGPW2gvlswCutPm2fk1TduKuI/pemBA2c5MXxidRv3ajBvi
EswgwF+Ulzsh95338Zm+9ZBO1puly7BkW7xtCdmtnJ7qaHZmleAsO8aONHwd63h8wbY1P7aFcaPW
hrahayujxpXVG6mOjXUKDGaXRWLwK0UCKFWopAH1RffETLFgl4xwRJcYcjrxxuSPXY3jM1PBBgVn
I5hLkX8JRlJ86bI+/NJhW88KJ/F4lREl1y1+O5qCoDOHttuXc3kBIP3HE7ucq0Wvf6k0SBg8O9dK
BFM+9DxGMEMblBBBDGiiZ/KOjW778XX944U8O9RZ+R50UzEHCguAXckjsJ3mqQL2x7bB+ULy2pM6
gUb9+IhvjY+zO8kuhb09bQTdYg06vZN6ryQIde3syKMqX40gSTvkCU75ZJY1hFRm3siXo8IXSGcZ
oZKL5WjlDULeyBMij/wut/kOot3Fp5JNPhKPbCNJrVg7yRyvq0EzjyWq4n2tjQVWW+xZs9S+LtsK
3yTsSwZ4OOP3m0Eb7mubSeJol1dtXlw60bPNICdG/NCy+rPa0UL/s4UhTVVZMjk9Yq3zW1bDa2Ui
vKSfZbEuchDTzqh/ijDOl26XgVbUx8ePL/Ufy9HyA9BMwUqW+RKd9xMyqB2NlIr0CKYMNGAkmfor
EaTDmmK9/TwNebr5+IBnDZRfp4yJi6GMwpyIrfDpvcX5X7dowrMjYkPzyu6JBWena5R8lYtBEdtQ
KvWbAqv2qtJn041rfXaNaLzUFvuzyuPMnbchmkmH9hfl87d9eCcci1ZJmB0FbkREQ6iDU90q8f8F
AUEbzasaBNFWDUfbJ444WPFNppvec5uC1LjvA2F/i5JLt+PP1xr7KVtYZlV0WP6AfncN03wbVuZR
QaX4xbIYlMyDGftGKin3H9+Is9HY242gG8/GkP0y/ZPzRgTOHHpZ7BeOVYNQrLQjPJoTQxY3NJoQ
nV6ch1edphdrxeYNq0tJXcuO1V1NyAqvyJlKPEOXNDoJRZJuFCVsMP6XAVdOpQvXinmH2F4OvS41
yK0NnPJS7ulS7Z4uEoqt8a3hew3Sn67c6YOkKxJylYh+o27nJjSrIl7T57QvrEVnyLu3y2TTpWEx
QjTKpu4Mac9qgDth6MtjL4WvcW8tPIovJb5ULHJGuO0MiSCaKCbVUMIPIgWdsjENZfqc0uTxMlkV
F2qV914gFAkLM40JA4Df5br89uAGMxOxGGrHUSrYcucpLEsc/MlVXJkP1H/zoZhuG2yhe6ueHwjt
67b9pY3Ics6/XXqaODymJq2cpffKBvCsqAhJ71ClthzuFfoGftcSZqen8s/csBLQ+40Ak7IIh4u+
83NaWXneX+icn+2E+AGg/zWTx5fAdgZKZ9cAcFfKME8Wx6rtTQ9EZeaXTfJYJPK3sMHW1CSoGxKz
pjWrQdr9+M05e/B+HRwbAHtgngp6aac3QM5aIwEm0BzDMf6hSpN+TTM8f/j4IG9BiyfXeKl9l2vM
SaJoPQ+AMg3RzxXQSszmub3BaBmuZ4bSLrejBAKmqUBi0WHuwfSWa8ihiypjGHwJccmDWc3pEeHK
/M3EmXFT2Mm40ZQ0eIJfFn4NGxmGhgIaRUV3vC60qVvbbWvAtVBneCKwR5aGzbYd8JrmRXgLFIO+
adc38DWsdAO756k3s3yjjRZIVeggN4Q8NOwxB8mfksnZzzMYlGjEK2qFVvLQjxZAj0aFL6KC6Azq
XofcWz7X9bqc9v0UN5ve0uvrS6l46lnpwnsLqRD3IbeKrghfm9M7lRMr0mijNh9rJ/6uTTYgbkeS
r7LciQ30TLO67OkRIiaxOmwCOEnPYdR8BQoTuCJL45eqzNtDX4nq3o7awA+jqFlLVVS6fWKbe+Bq
0CPycrg14KVhejKKlaEGFvDmclIPGgDUJUUKWAeO6vXHj8cfzyCBu/RxaQRA5GSsc7Yqablk5YMd
yUf2Di2eM9iiRRwFdx8f5b0LyIiFUF+F2S2blrMLaJLIgrVOKMcuG1cluV8h0kyJRjn0o7WttJ8i
29xKo76JWfbSAc9yUdwp+aYIH0OIZnDCXG062HiXOqcg12WbifYBqKprD7EH48LlZXMrbXg0+OJf
WCjf+fF0ZRXsEw4hn0jCz2rkYcLUaTqtfYSSmK+Q4eKjsktKe10ds90M1Y67jFqZ6UW54O0ZExKJ
l5QHvW7It9fp7PSQmbwqwfRW98PVHNnfe8eqNkZnOFc14+z7XmbAgH05+5E6IlrzFeoBifThyggN
xpyqOmzLxMkufLvP2wc82Eu9xh4SCjl+Cetsl6Uk+pBFkSIdxxRAQoDfi9FwSKpEP97Nc18dMLU6
j405tXB5OssdrMm4QQU6e+XEZDjW43UtyxNZlLMKj4YlJWF6NJpwruNs9fFDdFbT8FtN2eJDvUxp
aOedY9kt7IfN4HTqsZQWJl5XooKt5hhBqypd2Kq8eyj6hQiHYQvzbpy+70hSZ4iXsnrE5h+w/6qz
jYMYwk95vI4fn9V5/fjrtDivJbKB8lk+q2NHo1WGua20owY3a5vCJFrlU9jTMpL37H/dxZW3y7BR
bibFeWydCQKcHGBbi8N5pSq8HXJS/r1q/u03kd1m05VFIsa6cHr+egmz3piFdgQk/ZNauirUTW8G
95k2XHImnG0cfh2KjzA3lMYQI63TQ6WGDJwJDcJxVPLPkkPOVlrE5sqU5NC1yrC/unC5l2ru9HPI
CkQgPDoCi9nO+aw81EGwRXPhHJ1OK19MyXEghdsANGN8pC7EbOVpHHAqoCfGpB3Y0g/b6EnMi4tx
Tl2TLccdRE5fR8n1RZKtABgCkm+F5idjtzKZLryhf3556H0scZ4GDyJW+/O1pyflra3m5NOsReC5
ZnX4rikV9tcQyW4Fy30niti4UBWdl4bcFL5yDqIsxmAc821F/K007Kt+dqDd1J+aTjV3ScnoKSfc
Z03uzXQrWlQgRTdqwF3AL6WlI25nQgF8HeHbr9v1f0PH+f8al3nJtPpfqzc3XVy8fjvRbi7/wl9+
Q+ufixrxLTgKryHqTd6av/yGioEVUVlSF3nEEdUt2WT/xWUwaYewU0NugN9oua1/iTctpKALymHZ
xCnGwhT+P9FuLqToRb9JODw/jvL67LOStGPY4WE+SGIQ38asJ41etLWVANpNC9TOca7foTKnTxaU
KMh9dVC7eWeGY/LKlCufdmnbXAzcOH3zGVnyo3A+kUXHiobCa1mJfnuoidaqZT7Yh3maqk95Bi4S
10HmrEw9SJ8dJxw+O0PmPEE5UhTvt3t392t5+d0SebrI/XVoZ+FeMKtnenp2PbJBlQg8SA5FlUjr
0CmM6yHHFiGpsXzXTkr08vcPpzKal+lgYtg7n95p+cjULUsOtp4lFhWyyL8ndYx+zy7rVW/l1o+P
j3f6ufx1er8f7+xzqSUg1TqOpzBx8YGkVTuzbhamEH/58ZFOy9W/jgQ5npVJVw0m86f3MIpFhewr
PUhZ0R7A6mIQi6ZLm8L3HhR8nbTSqDUMuuynB5GaxCGkNT7QUCsXCpvyU9SxuJ6SJtsBbqhfutok
PjYz1Qtnd7ob/evsmIeiAnh7e8+uI/BaOBlhdAgp1KHc0xrGNDuER3s27GMxdv1+zJyerbopHUk0
rS33f+PqIkLgEaUhgJH59MQdS0zL9/gQwrjyKxEPmxDP6d9/F1Azssag/aG3f25FBm/YJm0ZHWI7
Nr53QI43ijwn92OaRge1Eu3dx+d09i17u6j0fgl1NjkcgrLlbv/22qujnZJFEB6SUZQwWSrpqSRg
5a6UteDeJn3vqzPlzQZlYUJNmcrNmgFytlBaimn98U955zXhdVz+w2vJJ/bs9vZovPFPhocWtZnX
Vpm+IhalYEeDgOdvH4lqmYYWqgW6+vLyGv12znCi0iInw6VX2/AJD1myE85sroc6SbYfH+ms8/x2
eSlcSYvlUwMp6FwWiEKKAyXadSzHkHC4lM9WldovlZPOHaKu0Hy0aAhXXhfl6bdA6hZEflINF0Lr
3nlz2KFztotH+U9Z8EgLDTMpzAPwWPDpG2vCHdPpB/oXlZ/L83yYFGS6EHDzXZ7pzQXV9zvrO3JF
GeO5xR4XOdbp9c7nKLFgnoF4T+2tOjktIMMIpgfZAutAKcLd37/o0Gjo6SikyS36gtPjdY4e8eVV
r5lh1TYM39TAomY5JVTE2uqehl4br8FwdF9iyVa2UlBoX0TSXsoWf++i//4rzp4yFvrA6ir1Woxt
dauCk79xyDn1pEQ172Wjke+LZOo3eE2rTas50YUn751PATprGa0oDx15BGertFmkUTzMynU75vNV
2qrGVulDdt4fX+p33tkl5Y1cQIbWtLnPenQt4VNyVSnXUiC3fmD06qaNcrDMSvFXqUt4SPhavlMj
KO8datkGmkzImaGcOwescO4lo1euHcIQTOxeE0kWWmkP940SghLlexMeJrkZdrE6IcTQm/TaSKQa
X2Vu1A8WaHmiXmrtZswG6IuqIezpwsV4by1dkgs1pgp0FRkZnj53JBZEEtbEa8BS0/UgGt1XCie7
U5Feb6YwGo9Rkjtr5JvBruqcbl2Ksd4FWAUvvQDLgf5rF7esOgqeOuQ81Lp8K9+a7b8tcMSYST0g
1700xeltkMVYJQBV+j38qm2fsnWMO/mnwG4aDgpedbnVOgLDpuLKMkkAcyvZvqTBfmchhK2Bld+h
oYy09nwh1MZuAINp7HtRZsDS0+4Q5rHzKc4rFX5MFB6FZUGFUaZ+NcNGX8ed0T9+/LC+9xuYZSza
TDq+6KnO7k8SYZskNmEvaXFzKJXZulbDAONOI+AjGlZxHCJJ204mntSG/OyjWQ61d+E3/PkYv10E
VAlcB2aCZ+9lwsawVzp9D7Iz+QHNvVqFxrhT0sIEgLyoPqZ8bLETCwBMmPh/Ooron2ywwSslQn4U
oZPEBquLG3uY9Eu7/3eeG6QyChgLZvsq4pDTB1iJ1Zxrp+0NvLkSqCmwYN006Tu1G7tDnX8L5Dnz
KbeKlY6n3s87Wq/U9EijSmbUuLL7iU3bv7d17732y1f/7FFGEa2gqeBnYfY4u14hfhmJ1I29RixL
4GpWXt3NcSNWVUsVElZVdpycRnhd13yLVHzltk3jK+hLYB8ijLQLNcp7jxA/B006ix4uJuOs4VAN
TYKTWtvDYgw3ALpMAOujAlRsFCQzlm31AB2jPI4Eo630qriRNL46H1+SP+vvRR6EI8xgIEez5qxi
6wAy0elT93LfEm8TZ4wGSfVMV22tpV+7yRS7QaG7jr7twiflbEb3tqyobJrItmZ9Wbaup49HjElY
zixln5B5soUZgVs8LK01fD75PhOO8qyMtnh1gBMAdZLjYId4f2clNugLLs8qJ73tQivmz2uB45Dr
QDOG0STj7tNfBE+ftjnqgbgs52+yUHhUIYCXkFsxK3haa04ACSj2tmYAUuHj+/DnF3YBkiwLCZeC
BvjZo0COmZ5qcPBtZrTHdoimTQEQ7uXjg5z1P5drzlHIN6XBvvghzmsnI24rtZ6j/Qzt82aCgLAT
OULCHuwN52fpa1CD1ibJgngF7IqEPIOc7MmKIG9nnTZ/LVtdJ4rDrkP/41/2zqXnI4OQixKaz/95
Z5J0u8wU/DCujrodSyW/yXUnXgcjeGC7AEKI2K5A1BdcWMWXy3q6IDAPpZLlSZQZ4p9LctJWsyM0
G1e2mdrgG7GNt141MBDxo66s4iWWeWGtDCGo24/P+G2Dd35oe6l1qOb5tJ6fcovQTJ/HaC8so7zW
aolYlSFuiR9SHgl0gXRrKrWfz+N92NfmfhiEsTYAeqzhNiRuJYn0TtREumRGQJSIXt86SjHfz4oh
Dnnd98w+wu9C7h66IdGgwQeJX1Q1kRuikXyTv7xQJfxZldM4JReM4Se1yh8DbkvEGWuqdaXWy/uR
kT6ygrqpbYQBIs7X4MhcaNb++cIsB6RpysLJ/ss8e2F4XHJ11s0rxplAwjubOCGwwhc+sO+cFW8l
4zpcs8te5+wgcpxUs5TgTSEx745xZx64JD4n3qQo2YSTKJI+ffxU/PlBt6j4HGb1MjMB883A+1ut
VaSDoOAQV+20xAM3Y+9nEbZL1CXqhVNjs3T27NOtovilc8h94wTPRT11kXVEC5jENUEnWNchNAyv
CeXii4xDCXNA3BsVGUX5/EWFj6i5+GGBVFiD1hekqQTmQR0Uil8DFOFWHtJZ3TaTKiKIeMQs+B1Z
xrfK0GDpgrZpbjJwOMEub6byR0eP+1Ua5ab+NOkqigu9qwJIq3WmPQ7McJfQEed7UzcTEbdKVH1T
Rt0it0o128HX7cgY/CGws++i6ixwNkHUDS7qnOQGisfcsfttG2etdmqOAnXMMTbrM5r6ssmy722o
zte5Ug9Mvm1NMGooGxn9y4hPCbBtlt5Z8gxaw6y07jsvv/hJtuS4ZxwG2T4mEIlAMkLMfjZVMbaM
jSbztQSRfmSvKv9silG91+IBaCdASAvWBlq5l6JVsnCFsGSuXIuNxTdkcmrv9pIcPIPDJdi3LDJg
rQEJF/sixSfeZVlju2hJpAfaAWq0CUjdqxh4F824nxOmKp7APBW7jUrWCUwj0D5IwRIuXpnhaK66
cpcwu/XA1Euvgm3Q57bUowDctwmlv67gNQKMy1plU1ZTYq7RU34BulL0RHq3Q72GFFnXfq0HUONU
LSHoc2oTC6K5KUBaUKgZP7VIFldyn5lPokjbYaXxobRd5Hb8K2UzOxDUY3JLXKUNK4GqTxv2paTP
8aqj79t4LZFnKG16ZmuWZFYdW6giGrCnTIvvt+BTuGo0e9g2Ta7lbltHkbQqtTiH4lsbwW2OeDxy
kQ+QdpQSinWnB7kUbUTCwLdNEGHAWZnqkAThxRmaVoLfU8sN4dIot5mEO06sBPveQXlPuE1EJpiU
2t+NRI2JAipanqpGi8fedbKif+Q1kEp3lA2CVBxDNK2vCX3aaY2Wf6WgQlbNyhO8dCC3uSUF0D2o
6FO661RLPLIojiPQlVF7QIoYPUVNPQo/xUD6wyz4ziKTq/WjyDTVWgUw4btVPqMm5BrK89KzKkD1
dONkfBpkXfpqRxqH79IIrGZl4vQBfpwZGyi1geyKtq/TbdgLJ77CY1HGboShIXElEopnN2gtHLSy
lU7fK3S9TJHzrIBHE5bKJh5SEnUra84JmhVh7JD9NVckB0tRgYCOh6fb60lMbk6YWJTmjlrWxWYo
R62EGANXeUmEpFDKByfJgb3YZAZm5NrCdJ/aoOAGlBgvizDtX8ykt8gh1K3o2Zpx63KjtExeO6AR
rvVBJrKOJB6CbvUkeeRB7kwiOsLstqIYjLwYnA1/w470ay1zhhpUtBHWO6U0tO0oJrMkuEaObX+e
JDhX8liIfVmlc+2V3OTej205eNHNEOyOlsrMIUPRlMZqqHOpBc9WtV8Dm4C8W6sNh6MxqmrmodHt
W1fjQoYLvivAXYgSwgPPW+tuO8iVvSJIhYWGCBpgRqLWKJ1IdRhtN65skPxt3HcpVZZcam7fmFbu
86l0vleTrOh+xszT8p3Kyu3rdKoIGCDsCz52kikU+3PCmqMHlf0S1npECUR7/Ds8BvUql2v7QUv0
1IE/YwjU9mkq5RuF/GhBNJjZN16ahqoFw6FqPplmbBG3K2gNuK1iE05GfDErdFZ3BQUtCV5iycHu
PsddCtidrO8lXy9NqEhA3Ew3cy7NnzW7YdkJezXforYgOs3pBumnFevG5A2kjimuaaBnSYKRjZU5
UWJ7iIqQgaZq0x+6SVKBUqObvTc1Mppda3SGL7LSD1/JyVUPXCnwb2ZkJ5+5AT0SYkv+pMaZpHnA
6PvJy8NCLv0yL/UEO1vigOTVSD134WNHxVoNY+uTw24WTXDJPAGLZqJeAxiZvzodpZfbOhlGQq13
sE6mhjLLC6xHDldlPNRkMDNzzleTzjfFg0W4uL+G+KAlRQJJjzOstsQZRJ8Q4lZf6LeoL71cjt9H
K+9MH89L/tli63qnJ8J5RIo73IRaYGtumBdAiwoIux2ErRD19ZyNeCllJQhSxF+DfC9H4J9d4qC5
M441GoD0Kt3hboTNAjzjjb0rbbXl09dmwzZ2tOSLis76laZscJcxUJtcUx7RRQcGsGqY3xYTNmrs
6yzhzq10Act6Q1lf2W4/zHwlsYMH4WqW5frnIFMdbll1ezDmqtIlfmVnZreK2yUPsOehLFdVJ9Ly
isyV4ckZGhAhPVrKbCfTA3qqEyftV7xXXbub0BuIPbIb6WEihGGJxdSAOAx5CNZ6Jn4D4FWRfU6V
nvDwiNzlW1mqs8zrCITM3WSUW8UzMXR0Xk4wNw99NynXFC207hNprDDzT4t+yTAiYbiQfUWKqBqw
/MjwhtQDVAahN826ABYuwPruqhFfxpxQSCgseLcxuPDh1TD7bqvwrencAkZ6dzW2JP55UayR2aUr
pX0rdDI5XEA4LOlaWmnPJOGl9YpiaCbJAcldugTY9F9TYca7QQVo7NaaVhSEfaLqKbK8RoyrqukP
m4nZ5I3kfiPSyxDLA01WROBBOuuO7LbnZMXBM1hpnZF/b8x+HNY6KbXNATTbpO1CQni2JEs3isuM
lUAseunG92gOwpt2NqvvQyxSgj+KLr3Xc0t6KTUn7GmlEP9BqE0FsaztHLo/ip7pZHdEdc2C4ySf
NLMdb8h1D5lrUa/zUehaAHkiCBvJnetMvpLZjcxXRNIP0pe8NMYU6CR2PfJ5CT0h5kIEjUvIrKQf
FNYfasKJDcUd/o4eXKkE6JnIGCcABzbyRGGVhucPIbZqZRXVHo+mO2ZJqcBNoYPuRyTiPJqkM0Vu
X8cV/TMGU36GivKpqZUE65BlhclaWGb0JZaF+cMMhrjwip6yxx2x0v3QO2u4NxgYYqJQl8wx3RAm
Om+LhOE0X2KHBBEmNuxArqCHwMQoXGMe+JyDCK9kt7dChYLI1oynSIqj6yk07U/zHE6fcGYZDxqc
OWNHPBoqfrZdDnEnclDFPmTtHnJ/1Ff7Vk5g0VsaXX+dQLJXA7M2MVl4dB/GJhofHDvUCHVDZ1W4
MzpDuPGk495GTHCGtQPNPjjWhgiJazeMdqmwjIBIem1uYjdsbAgbhZU4ynoprA8StUJFHFixfHuA
Cd1bwxQ951Ldrlpn1g8EgTfYYrI22lDLs6YMQwNoZtEjQpoZ+nkd1A7BBil/55mITyJ4o1G2Rz9h
+T0YXd8/zIac17tE1hsy7YnJvc+M0tqwyMTFJpkQ9wPgNGkBBGpE9oNe6sErbo/8WGVW5Ffki3QA
dewU2cEw853UWD4Hr4kl8CA6OPCZzBSrctYQPaVorQMwUXwVi99Mids5P5WmrmxvDJo8XeXkEFfu
5BAKe3BgBYTrytFDk6TGVjdXcjfD65tm4GpF1mefK0AlzTrlk697PSCfr32UkFenNyS37m1UorMn
2nhSPNqixo9kKhNoXmMe0y3mnqww5zYvFLqk0ZAWGhZrKIe0fPoKvaGXTXbZwdvRradSIk2FKMI5
f5BrEqlh0FOr+0ZPD9onMij8UsWDcmCEPD+P9pg+EiGtXdkZsAKvUofp6OTC7r2yhyhMvhKqU7xO
xCI6Uz9tTBqmwVbrm4ce+eFGk0jZ8eKUYmujCVXyC0ov7UCcEjsEK4mTbYXf4JrvrR6xN5Etiuuo
aTtqoaTPAbUz4MAnMIv+odBD2SROU56bFXTh9oX8h/7rlBUYzHmoslUBxQ6owdiVgIXqojW3LK8B
pd+kyKm3hEbsGcUAYXVoNHP3pwoPfDLq4w+RtTwOkd6MhznkZPyqafqvGuZ5yU2UUP0xTmHKEz1q
1bqqpyVzQGuDT9JklJkXNlN6w1Q6+0kWKmQ+3B36EylRfeRLsZKohGOUhXEVJ+M4wIydxmErrNRW
2FjVTeSWtXBASkKR7F0pG2vaiM5IJp1WjRDqpQ4aBIIMebrWZYCEqxwUX7oOimAmkzwL8pVRJ+Er
zSyr9/j2mu0qa6XxyRRJp28s6DI/M6VXd4Y2BfS8WI++LpOIm6idpnjHXRh81vci9CNVHR8dwavd
ZE1+a4dZhwRnhrJ6rdlS9ikI2ftuYT4Ru6cR7H2YUzRoHrUfQXh9PYHfSrvwJRINzgu9IjJk5USI
OgiewtXhEfHYefZQJGAu1Vy661R9bt06ZD+zYnsz/JxTIXVrMSlS5iEKwfxWF471teDvHKahbo5N
nyl3WcClcQs1zYlBNAPnqelYJNZV01pQX8cSp31lRrkEz7KTnhAtITSNaobeaxx4+c/UKqQH4FbJ
kuduoTedSLLhTzKyeClCwVF6jhEmo0caFaksVkKt5pMAR5S1lBvFlSGY0q4F4EObVzuGhJxTlS41
n06Z3RSR0R9ERZiFb5bj7HhtFznPuiqKxqfrUsE9daTyNhShU3qitlEjJ7KobmbWeMkdu3hRyY7S
9LUVWq15WYv5az2Uif0g2khg24/U8PNbq+b/y+X+g6bQb12r1bf22z9ei5b82Jtv+ev/+I9P3+Ki
/cdd/CogOX4rfvzjENfda1ae5hotf8a/iP0m6H3KlMV1QogQbd5/K+gM859oCRAbk1TEnIgW1b/g
h6jkdP7fiAwQPLCLYTzwl35ON/8JzcbSgRcxn+JfV/+Ofg5F/GkfTFPxkRn0wZB80nfH03fa9tcl
itW46KNNNGvN1hriLxxzXTf5tRW30Ho1tgsJgwA/U9rIs6Jjm9KGKUhzs/tkE2X8k05M0dZIYOC3
ivZMyIzpdnLtE6VFZyPO9zpj82AJVC7lT12ZPdPl+qlXujcZ1r4zpatwLORVz6rgxmNC7p+6Gxz9
0Y6A8yq8t77alU9OND86SoVngf+RhEYKjCuqPOAFL3ljx1sot71HrtTo9pr1MivNa546Eg0PafRr
gptIVQ2zFWrGe074Bo/Ycyyr29JI5VUSsCtoIEoDXRcei/kSLox5VqY5h4RvnrdJlh7EqMMz1TAj
O3Hy0x57SouUrMfQqJ+yKn92ytwvlOCqhY/lDklwNfUWLx6Hz9v0RTaEs8kDLfTJmal+/awYe4kr
amODarFa4G6fHemW+DLk8Hbq93b5PEykPYWjTBMi/hEF9kOo80tmcspWBTxkKMHyY04ddqfXgU3X
gCVwhMTtgpRe8ZH8ERDH6pXpC+2J3MtrnSzNqrvRS+VLDt3QSofn3pwe6TKRk5aa7LHzCBqTtZtt
ZDSBKip/ymJak4F5Ax3GTyIGc3mR3UnO/AVMkeOpxsKZtg3X6Lr7rq3uUrmGMD5xPqnDOjaQSbGh
UW15toJ4oyN51vZA+9Zr9jtPrS57ZcYamfVgONS4cwNplr1R/2rJVIrwolyFvTrShPglaMZpz/ek
ottNNeBMenoVlTXdGIvYknnS7005dtmfdF4MwuFKNBgmYkJ2j3qitbgcNKKYDG28yoLpwCavXGH6
0ldpZI7+NOeE+44Lez2n2Tc3sBgKZ/Ikp2t9Q+6aB4jipC/UWuOLViRERZGHnsm4ago9uEqEjAMR
RwlFWEKKJeEyWU+8bt7ewL5r6XHxaIIsMtxo5mE3DSJnKsUfIGRTdO0UbpauFM9z1Q8rkh7XUa1c
KXoKIEbQj+XuR3ULsvJmYjeg1ukFPdNZk19bAiwYWYC8eAOxnoPugJqWethZ4cbOqhodvLGhJ7qF
iUqIop5d8ICfz3x/HY2BBfNFjsrY93S16RG8SlIUANSwyxaNrsPgt9tIZfFEJtIcpDeDMWDFZFce
p83Tb+v0e/PvRUHz28zp18FZVDFewtPnfE8PTo6aVpaGGm5oGL1g0iN4UZo8lR50Mg+sNW83Iqfm
CLJruyBPebbWH/+Es4Hb2y9ARcWSzkoL++dsAq9rhp7XhhJu0r4nQje/DiNzV9c5GdHYAYP0wuV+
U2GcnTFVGd8LxtwQ2M5hNIUmN4L9YLgJMAe6rTC9aHoU6W1b8cqzV6Ol2ziQrRmNMVd4THTz0FYv
ai22mRF6aUseLzZ9oy32DIgegT2u8m5fJ/0jQMh1p6ZbrapvcqfezD+IPQCdnrUra6p8hfLOLTrt
vphg68+DtavK+FsyNDspbPZBHfmsRr5sR69mPdqrpsuex0yy3UpTrmkCCo8fjuGub/0E93xgR7Cb
ouFbrTlw+Fk1U1kTe1XMktcP+g+rFk9JgylO5xO2qTrlPtJ1+OcO0KgsrJKF3/io0jQkkvYxneyH
aJYfGTEtgVr2jWrYk4eX+KqIkRFV0rZCq/Br3PS3qqWHMue/57RnRFvfGTOIOIza//zvBR5tXsul
FGnO/6jl1/z7z2r+8+0fIwhbKpiTv/Dfqpn77lVMx1cubfsvdvLy//zv/sO/aqKHqaIm+l52Rbv8
aZA2T+ug5Qn/t0blz1qq/5a9fBM/fjcfgEj5V+mkaf/EDYcS4U0BBlWYF/YvbrT8T6QK6CBRbxC/
w1Dw36WTLVMf4bdhjXGYi74hpf9lPdD/CcaOqZNsMGdHCfO3SqfTwonB+ZKco8GXWaQjyy88XU0k
9otz2siKPyEhuaWDNs3ECjDuhjOTO/a1QlAJL0lDBoZbxlhwr6U+V6wvv12w9xa10yXl188Aw2At
clScdeeZOQXO7QZdMT+D6RSdeCJqnF1pO3Pg9vEQPMfzTIRbYlXZE2JydXTBCMSTn5ipMW07WP+3
YKUsfUdGraV5EBCbK5MtFYz1qabGSSy9CO8u/ObT6TWsHBZfsmgIT+J34/xazum3OS/ZMIzrzVJb
+PYzLcdi2kD/am9w31d7pJWG36ZBdATMkvhSl5g7ulhk1ta6sg97syFqIUCRblERXXJgnukOf/20
Re0P+pXvExf19Kd1MpdOkYhvM8DL7q3lu+/w4fXHSOvXTTvfg+PQdkWj/k/OzmxJUmPr0k+EGfNw
GxDEkHNmzTdYlVRiBgd3cODp+6P6N2tllrrSus+50TlSKQgC3Lfvvda3ZLKBZDqXm8d0wSI6/h2F
xGtNyP9ciE9kF0jA/404f3WPaj0MqwUO7uhuEYG9HAO7n+toNI8e0YC0snA9HrKN0dZK7sV703G+
5P/ZNv7nswNwJqHFLg0Q6/VNGLNys8Is4Pfx9/J/mRf6PvCmQdHM4QJvQnjERvYDI653nozXW/Sv
T/axwIImxKDHCefNSyUnRnkaTPSxywE6gBNh1mHg0jzTymOYp3Q7Xswu1Gxek/us6ZRDvF7ap6AG
1/DOXXhTrOwXgwUU/vNOoN+1Wm8eU38LR29D5He0haHMtAyMagT+TjLDgZTkwE5y1fXVdazsdYo3
mJ3fhbVZTuyLIX9Pu/f2NYfrhkyHtWuXSPE/3tQuDJlA2tQyOoaDixDLneWQInjK7vKpZopA8k5G
Wo0PKok5/n3pZuvHGbrDh9kz04YibzjYAL+/ju5i3C5V6SVrZBTnYVPZ5z//hL8/t7/WRVxhiCp8
2Lqvnx3C7L1892AfiX2aHAbHgRcP/iJuoVXd2U3W3LuT677gjMrPf/7k399dWrkcpZF1kKmFIP3N
YwsLNJtHPM4pFB0ztWyxwsyeoj201xDm17KV9mdrarZ/6qhY0FmFxQ1NvDKtQxDVf76WX77VV68Q
V4C5cX+GKDaRnL2+DVOVVybNvyUdkBXOiOUXn1e1Z1m7ZfaxPXdt1K1X5MzZA4eX0L5E8yBpH5dL
GCUqtLYn2QxOedMNhjV/Jn066bvcM1KJRE8QTjONc+qYDIpIDMzXY2/vUlfZ9QHIyADwUFyvy/Au
Z3D/8V5/K6SOQJxchNCsksGb8r1qUA6WVj2nrqfUeZ4gdRBGwNywIEdqHvrdReSsHIvs6q9lno1z
SADLe2v06xMLr6VL98Pb4feU0vtfvL61LMl5SZtsSm1fLES3qIFEqtms6JSr4GOH6eL0//xj7g2c
AHfqrvFCO/j6E50JM4+1Ms5aiGv7anKKSGvVuB9ss+nCZCiR3Qgpltth68VtJDzzunpbcfVsFTx1
ffs3SpXm07z5RJaAPfkkej8/BrN3U1grfeACfMXZM5t8PhSwGdy4NBRTZMcI/vrz93jDHd7vHN+D
ftPOGLAotN5sbg5RkKTkZnOqCOxxk9HFaeCjDvjiGvlw01sz2BuUyofSyMVZMAhKZNsHL1qKp9Ud
RRoV+XRoMtt/dtn2jlhhNDlyTvgAqXhOBCvoO/vBGyDCryv2KbGcfe3ziQl5+xpFqjZWNeo0HMby
HwcSMY1vPT14TH+fiqywz7iuogvN3PY5MPRfQGaiWxuwSgKwDgrRVq3GbZgxsehDXz3YvTMlyoBF
cViybf289cg83a1bHqpFfQxyo77MY3ZnOBVuRk2j92BCv7tfLOI4/vxb/P4Q768REnq8aXT+3q4P
tgpJQegsMLoY025lbWApcOb+gUpuvWSOW73zDP/+ebtRlrcX2aBPb/HN/uFNKOirzFtSe1m6L47a
zeZWKZNh1D/MnHSwdzbP//g8QDvYtdgHgLi/zVQZxUyuQT3ptJSe+xHVWv3T2JbgxmNeCUpjeNdI
vj+7r5cmgGCOx6TCDPeT9ZsnJajR2eVEKKdi7L14coLcPAx9+6IJwzJjmnH3RsG+M0zGfHR1YFEI
/5IXRb1pPU6IXj44ez9KgZR4Z196e1Bw0B3jxLN+AbTxUr9565iIRoYssyWNGqc+ZcBtPwGJ65BX
+dM9cdbRsfV96yddjxZUDi3/Pz9p//Xx4GSo5Hj7efffLF790LowbPo13WBnfTTJRfoGPOVkuG2o
jkoqJ1kM9XcoPXFlahi88+XfeI32N5hnAJJ/tBtpMfS8efDCkBkgeZTg2Zj7EQEyRd6H0RVD3Awr
EKZqkx+iuQseVR5c0G25cBaD+cFZPWYqVeiACkQeaRz8qlEgW7r/mWP8X71Qv90dtK1wN3wshRS6
/Of10u6j29UIipzUpxQ4j25lP/R5X9w29jB80Z7zV6jb4bngrUq7Rpovf/5tfi9ZaOXz3z1TAY89
r+jrj0eJ1m9OJJ20ItvbeDb6qf+owcPo+0ryVu26JZ+B3+ILdZS1hGBW5v14tqyCaNalkur/ufTn
gqCY4yB3kTJHb0+1ebZNZlt3LuuEZrQ5K6M9ZGav7rCO6K+BpW4no3uPbPcfP0LAO0LBj1GGh2HX
6v7rPNhubrbAB3HTOpcOBz3C2P9Rnred1tYPTu6s27+CqLPOCp83Lj8Dhco7v8P+FL5aPcCo7r0B
kL870OAt8H0ptE+ItU/ES4aW81CrbasIA0VwcVltc7gC463ay1pOpPLV/CO3hTH3+tFR1oyWthq6
/eHNGPr9+bp+NQTfXpe/Gxcoc7iqX8itf92Z0l9ttQfqpBkiy11DNSC9iIKpo0tqzrsHPvR6fK7c
mC7per91TuUspRfP5IdcmKvM+H9nO1zPkdVvUdrVK6cHB/ltkIit8F7KUlfgAcppy05oc9r60DGz
0O/d3/0XfP098I/S+4Dzsjsp3xptRgaslrAU/ZBaVtl575aAQKkGWg4F/kPnkHW5S3cSgWcVZ1EI
ugl3mRkHtevVx3VFkXDSCMMerI4/GQvwPQLV7Tq8B5///VHEs8XkjakYbhFaS68fRQCAqilbbrhB
8ycBQu9d1GR+HuwmurNLclfCwVp/eAK7PvLa9M8/92+bJgUOBRrDuN1/g9309Ye7IyS0uiyDNNKO
8Vx3+fzoFwjaaovDgzlmwztU9DdARRZnPpB1ma0BJJdLa/z1B9JgkMRbOUFaBN30Awnmcmo48yZG
5ZoQrA23P2aup8/sqWEc5tDDCYHvLzaJUWTnqpZ4oKAGHFXIGwe3zKldywGpRkM3pM238EsRCPeg
V0l9teLu+PPdeuOh+nX1bPXANkhOZuN/u7EibkClOZVmiiYqvHfGKPpggRu/6XMr/9QunHmbxSha
GP+ruo2ApsLfAS8lFhHQPXKqOR0wN3Xv1KxvSFf7ZUH32wlL+Pvw2O7h7f9ezUZaJr3YHPRGkNRk
otn31sNgZ+IjedJZ/5lBotlf9GqJInbt2UcpMI3+rdqc4Ko8nL/EvBk5YuqpGu+AMOVZqqHh6Bs9
RLN5cIAVe7fC1sX/z4VDzWahxbO4GztfXzhPgt0Bk11TK1yC4kBwsO6O9eQT1hb42ddODej6MkZy
tA+dKbSOlWXpb4AFynzfqp0JN8RsIVSWHUpTA5DeecqWnlrb3CtuaU3eU4Gu/z1A9d4HfrO6sFuB
uoREs9d+b6EnWqigwJQCCXAwEWbljqW+e3X4YDVO/tRZi0rbPDS+ubh/noj+lB/CvqlijV7qvkJ/
+g5P+r8uZz+aYmHaDbrcytf3UTkzpw5q/tRHopbmmTMfJnspr73vybtM+gKdYhFcw15HVwD9y31j
be0df3EJ7DV/BxjwewEGAIIaZ3eXcYdANLy+mrUh/LNFcQ/Puj81DlotgqGFfga+nu1tCPvGyesx
VWowb3PoKh+XemmSyZXzcSOzGxXjuD32rtMgDpub9/oke1n+emPgBBTi94k8drlfzf9/vywoY/Ng
NIctHbMZXWW/J6xHflaKR2MZCyKeHTyin43VUKj6DG2mobE6y7cyyimAUNkbfVosQW/d0T+jl5x5
vvCTMAtNxrf1VrTXjYRdtLzBgDAR80TRp81WUmaWnFreu9X/8RwyWNirSZojLABvbnUoyK6v6tlK
O7jaJD3YI8dQP0yXKicrevTkdufY1BFgsD8Y3JNHZ2TW6kSZPNUNG/uf18c3eYe/FiKWdPxUpoeL
/rfQC59fDzIFz2Hhtxuyxq677xS/RkI8yXZwlWMd1erIuAOaesyWVdFRkuZj2C4dQ+jZPCvsMO0B
FAWWEGcPEO5RSBCCOXrkoJUtqYeNMxkfAm+2D4gIqm+DDR8zr9SPsl+qr00b+J/+/J3+Y83nCGvz
bbDsAn16e5wYAV0Af/ZxOPGCPRRW7dz5Yw4mu2vq73PAAB7BnUBWWa4MNrLoZ5nrH/wQItkwVD0r
s7bfq22c3x5hemJ4yFjh9s7Y2x5F1U/KRu2QpTmNotvRl+K25Hk90FYGmzdbaBubZvoSsSsReWCv
yUIRdzBGyz8iXvMfQPG852veV5jXbxWXBKqCHxKCET/Q63d+ls6wMIPOgJV6/ue1QurJoKi/o6af
j4XRGx/RhrbvHPX+43mj5cuzxlyMycFv8/Xaq2Yw5pwdCrKLTzQ+7bPqGhy1sl1OVtG2NxEX8aUc
q+pG4Az4Rzv1d6RvG7SuziNMM1QjvKWo7vBdMXK2pb8rd0lj3SzEN10UyVMPIfVoVAY0zE5kH/rZ
rj6w0dxKYxvfM6lidnxzH11+1v1Fxiy8A4zfdt3rZrT3LdE8yhK1Zewsm78lirHBhypCN5AYkFa3
g2IikScswqJOHDJWLkurJCR+5KP2oakVwt+tdbT4BK4/z4nMqtbtuMgZYfJqOoY+mOa8jN8Wq1mO
+IPC09atI/rbynbzBJrBB68u1i8ZYTWMXrr6U7+YxMRPBTZX4ZEFawyWEkc071TvlTN0guDjeq0P
SDWHidrN1Y/1RIzSYS3QdwFCdZdvXhdKok7r0qKrWWfN1ZEy18e5n/cc6bZu49AfjA1lymJESTd6
wLAH322aS+aamhTOxhgRcEE24tYBt6+qsf45grmvUqNeJk6uc57PNzNVTna2Z6nHpLWVlHxBA0sQ
FUL9RCNn/Ke0bU18KF8uafW6NQnjAR3Gg9VsR+yJwz363so8NEL2zi5ylEs86ajEfBB4Aw6JxWg4
KzircTMBzPqSZa7wY7iwPqclAw3koc9MzIAT4t77ql1HYL6dP41nSeTRRZIzOaZOWNUH7AUBkoR5
dB4iuYLctXpmbMd6awo/KfJwMJNiQAB/0koJ60ReVvPMzWM5xI3Ajcrq3Ix5G2tFurcf/N1iBUYs
/M7yt+8g/36xeSBZzmE6Ua5zZPXedLnEAFSkYEk/tuTVXyuz7lIjGHlfrAHPztaSIbAujUgtNvGr
2zv1hfOjdXnnKvZD0KurYEnZm2374Jtjs/vmvG5irZEhJ0bQyUJdmjrLr7iFSCQPy/t80t3Fyf2X
UBol3dR8vGmX0TuvQWRgoDMjmLqrTx+olD//fFlvT098ba6KGgc/NLOJX0rHf52VxcDqP2x5dsT1
oH829YJbYArGx3nKmy9e3vTpnz/vt9MTKxwnNTZYbPmoE/03Z0VRz0Xnj3NwDKMluq10Vl9Hs2i+
hvNsx6U38G7kbndPYlB+QT9XdgezmPdjllUuYBUsj7FFhZzRX8f22Yvs6sVrBapoEfh3JhE2x2Wo
t4AQdc1Qx5SW+d7TxB367ZfksOnb1Bo2WwV7Jn//X/cschdP2MCjMU5Mm3/s3WAML0MzYGEEBjDB
FF6L4po1LGgns3G2l4HnD1zqtJlRqj1L3y05Qm5AyguKSWvmUBv75K99LWWlAyRV7UUVGFpjCyvY
97yuqbvnrsTbQBhX1yelKdSnsXNvjMzL2xPOG6+4DlKO4A7qvlieCjJnykNvT9gbNxF0XwofrVY8
KDzIJ5p3oXXIBU71M8YFJY99tWQNcJ653y75bkR6jLJsHeOqDb3rfr6OEtscLe/YjXk/X+ptbn8I
UZUirQBObEd8osWPYMIdfl5k5dQYykYKxwZ3FamMpbW512pDGXkgTm693WpaY0md83vRtBv/ZoFo
1AeaMCN69s7nl5zyguNU0Vrttdu6bmWWzlgvCVvHu29CR/AimCWijGre9HfXXFs7dZeqalnSfEuf
Jn8fMKF0AezFWCxfYp+xLdZJ9Mp4fIaomQ4CwEp54P7jVyeyHNuwJcoG/lATuetdNbaTk3R6Eydt
6uwOgxZqM1PgOQm0/Zz1EQXRKh1MZXPWuH+xAIWPnhdNIlYV7nXiRoyIeWNlp63ZOmf6YsOL66jO
OGf9xlnCqbwa/SeN2gdNagkSeK/GnTDBLquSojbtr2FpRI+yAqseF1Zfm0e2Imx+WSe3D52hCbPZ
Gg9Raa/mkaIdZdzSaTXGpcN37LXfyXOzVER2gncyxmM2GWg2pWF2dsrfxVXlFTSGD1Plbs1LMLbl
PXV+UFyXMJ9PgTXm3Utp2ENLJmAjhw/E/U7yMQj6bj4NLhvTce0L428cn7N1yT32TASh0sXcmHXD
RyNX0ZziCumMuG/tUaZ0y5sFbRoePMa1RLL0Qqz9kawpP+A8XxcIJHoZleah9HHpPjpziZPPKdfu
Y1TRXbpFnI/qOMhqc4w9syKHlYO+QovmhuokqkrPt/NcW/zNuibTsKMfnaWVUYZVii+5ee7YZufE
6co18dq57h6lpYisr8IJ/a+57PHYPI11YmtknXed6yKtzLalfO6mtnQP1RSSrGZLZxMvxiZ8TQqQ
NGF9jeA9D/aG2/C0dF6IETGcAsZjS91Wt9saZOrIC47lXmExaU4b2e3FyfLnOdE09NufhBPhvzc1
0d9XstV9hin888M5mhtQfFaJ8Dq2y8FCFE6n0z0aoainWNOQ3QBruej0iHEh2NEtmjHNjWENUj8c
EVJJKxTn1sgGFnVOLRzydPRN26704xaBeFLgpbjlh5TM2etpuUy1gdg2C2FijR1j5EcWlHlNQBEs
BNBu+yhGMwX9ACx1ZPcKpUxyJLCQYCz2TfK2PTygbk4pm1ruSBD5thbkea25q12iAKTA343fzotL
d41eWjm51rVrcakrWeq/vRF2CqOnuUUqjitAprZu2uLcZi5TNoPu4x4yvI1fXVs0XizmphuOsxQW
FiSr6bHoZjnmLQU+V19Mu5qmo8bC+anWU/hTI2v7hO68G2LP8BQ2bw9ZwM3QdBhbJvj6Hrx74vMO
NdkHXeyWDnQESE/Vj6w3NVglp5effMa94wnxht7o5xnbluBXcsNT0wckEcFrUPVjwROj4snthHoK
Cr4oKa8dFeNi16U8VsGy3OCma/6qrNBojyrqvQqpg7e5T6YS6qrdjIqvceGPMW0bpX9XuFXxDUcp
Kh6beLslBmBPtcJgHVH54PnNeZR5IA/4h3jV6WRrfPizMmHCNKF6ModJfdzkmKlYzrWq7qKhkuKo
6BfYHyNHuv9wd73upuWAZR9x1LifiLkwBhL53O0WK6D86TjjHp65zWFzdBBmmxfD2BqK4LIY/efc
i4ws8XD72qdl4dU/LVTE87FqlvzjNIrWQwtbdA7s4Gy5kILWTJd6GvoXSR9gd6qqdr1bSnADPJSe
X6eNYSEqzqMNO98QKIq00NwV/8PKPuPRS1PxOBc+Nj3HUXgrx18OKQ9LPnb2gUxGbKPFIQPuYiZY
KXiAC5m7V8xwLTGJVKexh5+Oe99tQp1Wu0Xe7wvT/lAHJEW9ZAbi1stE5tV47YtpU+eO2pSKTU0f
BPbYG8bP+dNa844eV7+yHuui9b/AweqXUw1of7pbe7m8BI6Ety1b29keVL1pP4b1ZleHWgIxuBbu
5hsx32WpmOeVINtVPRbUflWPHXkbTJQZlaWya4H3H56FLu3PuF8zcINbVDo3PAcyO/Zeo571HGRb
TLqmDg+o8BokyMtiBUdrcUT4xOxg6dMFA8jPogq5L6E90KK0Q1PIg6FBa8RVYfFv8VQvLvhT8ajM
s54SbIhtdRixdTkJ3szGRtc4Qs/QEPOuuOXpfa8aSV1S62HN06oOM7JJ+L+cczO7c3SIxsq6jnY3
9MdOF82nVThNdYNLol4vI+zjNa7tVreJpjS9lqqh1sH03HmXzN9QfxhTM0IL6FwFPMs072vEhWEc
tA5E6pIS62YNeo5qcxVMRbI1OFDjsfWtm943NkafuVyWWyFCZrNbM06pKMOVBtlCg/kKo4qNsGMS
QlVQ0vBy5OY/IztSOGHgiKGVbgpt3reMzYqbKZ/8H2jXIsz2va0KaP9jhxN7yMc27uxBfS/Imwdo
Mzl8Gqf87WtgtIE4zjN4ijjsN+klLq4Phcltw3s/L8P6XK3+piA5GMvf0xKY3wOrecp5W7iuYbJw
gRsbDabJaeaTL/p6OuABcp6ydbOneO9yI+ljAmXdGZXplTuz27izO4N+Obyc2eAzIrM913Pdzim5
T8ZwKMMmSEA8rRk+zDC8qmAyjDNGa+6NabX5x5Lu64H+Zj2dNcHj+Z3MOyQHNl2tNrZAceASUaha
LvRklkvf57Z63pYOH12wDe7PoCsWK6XmM8ynzRgDckPw/GZp6xTqyY0YRB3nWvKkUlJQHXVbQTks
ZVZFnNS3vI8xa0RX9lVXJchU2y5ZUMLO587sgjll1fDxkOB3WcmSjko8KTMtuXOm1zCPM7KrnobB
0eOB6zfOytPDFA8s5ET7YSY8eI1wRZJ5InQvQZdZOVcxGgwEQ2WcpzHc1Hcan+Zd70vDgE3Smw28
kE32j3nrT9nJxOPIWNOC/3GQnoXZxRFlx7G6MKK07I1lwwVSKhoQUhbeibAqvz0ajEWrC1/Qz577
3ZyFAC3b7vBH6+LBJbt8RNZnGeaJSCfrH5pOjr4ugjDr2DWFcZwbt4WbpBYGlK2Muk9uaarg3JWW
3/KOls73mlPHFEsDDUGilmYb77WxUln2ws0xtcoamlY2WBAZeNn74NhHOUSMCXt1i7m88Ivme261
wccmCiG+22QqmgfbbQb7MeokazpzNBJTMIIFX2tQFOGjEKSKpyKrWYdCURXzGYufn38hNsvMz57u
igc1tfZwwwpOHyYo7OVeh21UXx2NQ/XQMSLc4mAZdJXW+H69Q5Rvk76tXF7UW2ejzfGghVtiQGrz
MjvaTBoewRBQYRRiDO2dcIiv3C1DTLLwBdziZiD+ArZHgb7p1MvJp8CQpUGE2cqaWjpO+8wjj6Kl
RBKL5gpsNIcwgub61OrXZk9Ucrtk9lY/OLqB0Le2lXGIYA+2rLtcm3NG98UJv6sCA8wxW83+7ypr
YNZUYSsuGQF3eULmue+eTRJ3nwdnsPtzQV6kc+TAklmEQRctfrPBzLdD3ywOVl2luZIl8EkCXdtq
+2GWsIgOuizyK3rTSMWLqLiFxsCWrdspVLGJwmk4bE5HvnnJCPiorbWk3lH58DN3ZwZfmEC0cw/k
3Tln9tb+cBbNqXTRIkQopfqqiDujHX4uI/XbBVzF1J+8ogs46A/LTL5y35fiaBhZ3qaRMWMd69x1
6tOQkBfc8IPEHl9n0tiDxWFG19uui/Vad/ywvw2AbVpvUnGlc/GJeeXwYvFEl4m3iQp7cLVoh7U5
XMy4yTmKHcywrOShttwS2ot01EkRN1QeVYEyEGt//g+8rLK+GUDjSMaNjnOFs9n6R9MVorwaVaR1
OgQwBxM3RAHis3LZSRNwtLrlfZ4ec92FYapas/tuVbIuT6J0gWSx9qonUEO+f1RV6/09kEFo5Im5
OeZLNLvtTany7kyfu4upT6yeASQAvu+Rt5n35ULlfWibcUnzvtLhh0ih9UvCbWc8SJOjwpGOvuz/
8ZeV4G8prWw8lYbIm+MEr+/DnE9ivjBRym5b4WMnqmwLF12BDFamljVwngWg1IQw9qYAW360BVVa
5jwPmHi64vsUiMHDCziOUbLY/BmntvnSmAELZCah7f5dTkb5aXLb2WeCLJYX+nbF8zj05l88FfAx
CsfruwMQDrFdKOVVcZ8DdC2T0Zubv6VVyLO7BgSWrL5BfRCsRb8mbqDl8pRRW5iJbfcKkXRb7DAt
a7DsE5aHqSc+zFfBLXEtdngbdAOX069yjuLSjugZjAEzEXhaOt/VKZSpD07rRwBm1Qrng2AAy0sW
2nbPLpquJdnmLWSdKIdsABog7ax9pAqqb7s9FvS2gPl1jqjj7DtyzIKJ6pl0r0dD28pO+tmYF7yQ
tn4GWUvDwHHhBJx6tpbgI1OebjxGqBExZuRGBIsrXwbnQdSrd1qqSZBZZmRRCb9ARF8ddKDHDDk5
mwBFy3aJ7Nqjg24bkQ/aCabrR0hnlAM2JilKzDa4FtE6rok59LkbjytsuCPltdVf3WIsg2REQcLy
xCDvHAYLuYXdSBcIgNXs3ksCY/u4KlEmYWV1NpAuMipuiFozv2sVhEY8UelcUR6Z+roufeOCKRrL
270tRZyVLq31OIR24z9Dg7AwG/satYqwWfW9AJv+jWdCoj3h1MyYSG2E6yRuYembLPC38ej2k0VU
G9BQ2r7IKEEhAevRAXZ+kr4P6P1KAujGGsZO1dB7xn8Pj6O+iLWOmhtPRMCAREQ8CJSvLHsaZWaE
KSAX7zLqANwqFuH5W7HRYEgHJv5rMjEKGB4KwF79h2iYjIho7iAqEbNUAc12BNhsk6H+OkYduxVF
FmUDSOsgAT2Vc7DJG8Bakwiy7jE0qJgvY9Vl9iXAByhjY+3YUwZLFsN52fY102iGvqP84MB8CevJ
A1vjt9L8tHCWXY9KU/pgLBZiS0VVW5rUzzr7XlUh6+DScp5i5oDyPjHCrHphk/H9M7NnezrzWJkT
9hXaZjeGVzrmA3c5+FEYnZ/FJB9XK7gBsYAyXHB8AGfbrL9ai6487td1m58yAb7m2HmEiGGSLr0T
0VlOddkWvR8SpWquldvV1sFicCKhQljLl1JHeoyXfpHsg02OdCAqeFpjYRX4hTu6B8kUon9JysAd
P29+URJT7PCVD4scWBt6T3B4nVDWAlRAJMfe5C2TulfThuodYY1KNBF55d0SzIS4sceGwyUYOQ4/
dI1Zf1r6uvruzHDsD9JxzfzKgotTeYxah6EwFguqRzhHT1Em1rhjOmTBF2uMB9uchuywddbYPAtb
6RcBokwe7bGuL33L+p+M5WjVSZk1dgSW0a0PQzc1d1MN1kSgaGpuzXbkxE6WoCA1nT/xVTEqLQ+i
0O4PuF3w+cgA68Sd69AOSW1R5mtcmJztD+YGYBKny9AtNxEBu9uTqCP06EGHQSWGcJd90W1QjTc8
kZqV2PDn4Ksjx/aLtRaMIrGz9+5DaVSbF2dqnfQF8l1/V4PvCj+Nyq6QeJCPd226WliUgyTWEw4o
aQL6fj7DV0Qd2pzkLDC9LLJvfs6BT3Dm4oYVbIyq704C0hz472Vl+Nr12vkxd4uJa9OzYIZE/GsP
XJodnqxy5HpwQ9bZwW484wntnzue6BkBFgoIsk1QH2jzDkpZuCalnVOBO4GBk5Quj0VdnEc/UcFN
9jHXbWWeK1ExFZwBcz0WwgOssdAqhqBHuUylu00RB6duvhlb8qwOYHoKdrI1ylQKHn3QB4NvtMZT
X0NhyrCXBsDGtOwPTRm0P5HYbBfwNdYPuoIIWJosxHxmblZicNICVNfL7gsZMTDpwCOW2eNWCPtr
NS5+kfgoGUWyTEQVx1PWqiVBBWttVFmGlNfClG6ZCF/+Q5NbB08RvMUxBbxmjM8O25J/HBGGdOm4
BRANLKhsTUI3InKvoH/sZi9ywyWOjJDkI6fTy5hoyIVGYpScbQ781vriZexcRAiGAmW52qjbFo7p
L3Klk3EN1bC0V1EM5p3CXf+iHcFRTIZrxUGnx/quNsM+jfYIJjAoQ2rL1WsMuoZiXrLEzWvOj5xn
isccep99EDLcxgMNjOAOoEU5XBlM+zItHLPT9wI4zHhvBqvnHZppnTnMWEOtvk9GDS2ThMvx1Bdo
xBthGt9an/cGqaXOT9SGnaIXIsQdqtQVEjmC1IpaAXpOGs1V0ycwTceBd17N7t6tCMKYtt7mnQaE
1sGD2dX4b9TWA1Jtg2X1P9O9FO1xcPqWJkvZgszhG1c7Zym05THDYTVfB+KajBfSJcztqiDDgZZo
aj+CvT1Xc5IDUaT5UBJ5fFvKeaxTT2uYhRlL2XYzdxSnjvBmamw8qgM1RDvZJ2PtbchhRtQ29oMY
CvNCRanoowIsfNDUS9ZZt3aAdN2KqL4jmp7y2yDRzNxrcvCa6+L14osLzvIHOmC7iItOFebJbwbr
Q+aMOcgvnBixOZqSw8JYV+sN9k7VnQhF9uJxZDc/DKZAtoW3ugBs2XbTeutR533eTJ9NSecQAxPp
9SFzZX/jGypZuHXi0jH7Gm1D+Dnoll0cn9F7SlqOgiu9Srkea+rgH30NNsLsp/xbNldyPYeGzlDf
+G35N8296eLqyQrS0ST//dBHA9l2RVRNLxiFckI23RaWguaXodlb2CGqiRwaAz1QU8bu4I0Xu7KC
z0P9v7g7j+a6sSxb/5WON3kjZMCbQU/grqUVnThBUKSIA+/tr+8Pyq5uiaoSo4bvRVZKWcokLy8u
cM4+e6/1LXl9y5K2bw9dDfIOlUchpyHPc23u4oTeOMOnXpv3TZZN1olwdfqetIQncWGkKuuTNacK
Z2KrgT/7zKx2ibD4T3rhOqkyKGFWZqV9W6NB0jjYWfP43VQXZwQxFDuar0w6QtWU+w84R0MN4mVa
Qt+b4q3Tw9S08osuG5n3MQ7OXipHsJMYCyl6+QxQPE8mu6TvqLVAIVCt7LgEvEyjQM10Cc+gddDW
DoaENFo6QBR8JPmlsMypCldm0M/jjJPiGmdQIjzJGjPrROk4+GbDUtvqZSKFDX21yXC1JopAN4ix
eKvVzhC+BDa/f1uqfkDQMxUQXNc2hlWHPIpz/FIWXQbWV8qcC0Gj6iYqM7NmJoa+w3MYezzqTZMs
52jCRLefKa18Nib2gYnOmv6t4DZ96CIgm4GspfneScnsOSZDzzhfS2AT0srVBxVoYCvn77MBkdAD
6VHUoWGU5npKE0eI1aMfrkeIk1oQj/DEoJoic3/j9Jwu/qKo0rtjL5yfamnocj9BnSh/KVfumUtA
dowMFsep90kCLudcthoSJUBYXe1ZOWGBHrQUSfXB6ja3XVnymBZlQt80EbVtB1Wfqo6fJpGaAk2e
69id24wbF3plAZIi4QKAnxknXLCoo60ANJx2lIrY4RvIZim5LNOtbyyppu3SQkZnKqOSJIqnYtzt
RfhX06cJqrvKCRMm5j3ztuoKdUgPB2Ro++w0AFiTvQL9NpiCPnOusImZlBixqUre1MctaXUzG06K
S/jVxrrkABCZ9X2mNNLj1LBcuXWxQptjZY4ijlkqSxm9ZBk/HgqOW9gSlF6c/bWDlE8QJDGKaqY3
dFp8mfRFm4bj0vXTjqvEJrOQHuSwBeCt47Gy6cZpZlx35D/MMFVy8H6a15kZupZpSAakvvpiAhuz
ayllLIQE3oe+DCluNVt6caMyQ7VoDRIrfb0tSJ1tOqUINWkdrZdZMbu7hgXviYJpSAIcg43KgKjX
LgREmc7L7Xl9ANxoK0f0vyJjhDASmsUDJEuBVluiO9hDLeDLEgClACtZq1faClyrWvTb49RnY+Hn
alJPu6LI7V0nmMR5ct7mzq5Ht8zxqUpiC8hgND90hVW9Rp0xMT9lSGl5WmRF+wk9ceuVHOpiZtVW
m/raZOunsalXJq8S/TE3xolN+WZ1gkwaUZJEQnGKr64bDfM7J59m9np7qQwOGPlkHzFcIRmJqpT5
mkV2Cz3oNEb6Mm/4UaZI9tYGVZWrnGpx8VBrsjwmpkBUQFO5vYCsY5KVNimxAG1RL6HIo1G4M//J
TVEoI9ixKs/EYapycZatZBRnI3Ha73MGcwTKay7lR+q1nDYF9nt48VuIdllAnd0XI/0aOmmMTX2x
TlN5JSwZXVLF+zR3FpJVHZInMz9mBsTTbVRXYEdLpL6Taq7x81j5bHzJW/C/YWT2yBU0mE97JRmY
nruSRr/aayXwd77JGVVzk8Wm8aKYucYRCkpB0AwzV7yYjejYzaBpg64x5WewVLWBfHyax8+kav9E
96CjscftAfEKb+cH20+cyRzRlMEBukIPqaOH4vejMRxlKRnxC1bxWyxHM5NpxepCGh1KOFdA4Km+
iBMwbWDi06oeIUub+6xqc6icvbiveWYp2+P4qyLnRqB3lVO4RZR3938Wnmw/3C/yG7ATJG46Kuxy
JCg/0PY/iTbyYsnNkelIWGH3dHNVTQ7Cgii6mKN2yLucoQmhEfRJGdZ9Ihn5QJTBz22R1odBX1eY
BvPPHwQjDKVWW8+qNRwNtbsaDCRpUa8rqlvmjpyHJjvWjBqcaXe66yJ7ivzWNBdzV0DO10LMDCAb
ID2a3b6tS9lA2W7TyudQjSRu6jKdZYfSOjmx0cU33VRMd6mlTuulkkDfc6lSp4zSvUawPCvREDG/
MIuY8o6WXKDn9diGYoRj7RJHZzNQYShjBG00F/VlnC+AVA1982Q3a3KYpRE5+NL0032CGVvzyrV/
05AveTRwy0dErwPp1AgOZLLoY2Qso4HWpOsts3SRkvY1ZzMuNR+SmdxQmKzNi0gj0/ZlUvcmF9dC
+rLOq1otG8BKKp9oMuME73RDsqDtVNlbsZbo0UGAy9fDGCFzYVybjrciBuG+U3RkVqzQUfVszDYO
466apGeUKqjJ5VjoBJHX+lTRVM0lGthaFilhMTbN19SEYfGZNeA3xdf2sRNWo25ACDJDPjwvOr3d
pdAs7Jy51IessXDlsR8dVC5/oPW54k8A2L61TvZ1NJvkO0R6Kyzj9cLULcbLhT5eTcRmfXI3/qYG
3u5GQ2fmjaPohx38V/mSoEWi0iqcQ0Qn9SWbmfzgiLTf6cBYvlSM6ncNd4NLQ6GN3XGItAfDnCJP
Q6TrqaoYM1edCu0TedxH8S0/FI8G14j0V5n8jE0v/NPj2at1M4BRXkJoZfGxdaphOx806UGwKLoT
R82DgcLmM9fB9uT9uioYWPeIboamy6740VFsWj2Fk87wqqtpYidtR+WZEW6Fdh75CP5mJmacmb/A
nk6OjT4+8m3Kq9wu131sWnLYSopzDQ+vC9Y2o1b685r1z346cB6stSZGejJLfr0oCuLnjKmnErLC
Xk1Z2XUQvormolYBwH0ifP/NVUm1R+IFccXGRtRC4fHriwmGykIbYhZtqde/DV2jx7htly7o4eu/
qQu1GvQnNUj0erkoK1DowM8sptHRGvy7b5uoYzYZ2vvENoKl+PUnIX+0nnRZzGGUTP1txoHdFV1C
ErjdrOnbn1/r922BAG+GiTKyTMzGH5dmepEDagqxhpoF95aJw1oQb6YxAwR6ZrPwZOJpsDnnDxQD
n7z2b9pLFPnOdsURQuLUtz58vN1sE+Axcs8PiS5up4KGv62OhebaUGEDgvVg+f353arqx/sd7zwd
bBWLFS4H+eNjVnNwkexEjQIMeUhVyDAyBIsSoPxeK6jptWQYD0NsyiNiv6ypvL5Uqh1tKw72HInk
Q2nrVCQTLb3hmyxlWUfiw0o/MqMQ4H6h568FEVWiTwAJh71E79vuaKxjAzRhrZij/PkNKR+voeHA
LLEs29iQM9w0H9x/fTZzFzXEcXRIm79x3llLt8SleMfyX55IqJm+NnaDqrJYWNMKSwB/zxx6GO1m
iGX7NdxBG2n+NrF8MQyS9jwDEP8EKffPfsit8MCfyN9ouz/c0OjBi4Kx9m6oKgsyd54My71cSeSj
yP2sdEfMbkP/8sml+ViucWm4RVWFmsdUbdwWv74qciW51SH87OpqaA70e2oqM924pUaLgpUB+YVm
RuO+XRiWuMTpcmCcLC3eM3z+zN73w4z88zoLrRVwFevLZhPF7vOhAoqJ0q5kxk27SJGR01WoAU9V
16kXRhav1rkGU5ycVs58wJ3HOFJ2OO5S69BydsI7bDG0cB1c8JqPc9EZzwhcmVmgGWuV01grNGyW
vONP5LZjGZeyzrhknpKvoUkIRQN4n+XMrWIhi73a1dHZSRBsuOba0SyuZzUhAAtRg3UEGr6IY6pk
anQ2VtpqfjfR1XFXfYKHkNCPUxkraFLscgBdCSaYOGOdEdt3TwbomOVrDJQ6varakjbu3C3rqR4T
xzxpeqtrl2qPcCkxUtk8x9xquacPAv9dJQ0cjJHfmvcWnu7In5zCmK6RsonZo2mJE6LF+Lr75Pb4
uBSYbLdE027ZwNicjI+r7JL3QOrbWd5hNJAjmAJOnbh0O7GVxZDB8Uw2eP28xpDtEaOT0CQEgLk9
QXpMhvwkz/aExqeR2/GTUuDjrsc6rGoW2CV25U0u/8EQhq1TBrYWL7sVLL3fkwaEETXjaY03Z+on
9jM20g9LIrANvCcARTjaUH9YH/a9akmlojN7WJ6RsJpN8KVUV1HVZO+FBkA80DBBIN1KUYPdDKDe
H5zBTuzjQFswvlpGDCg7WNyG/BzbA+ft2UBcdEPXTVw6BTI6LyZoQT9laJCUr5VU5vNdI5ImDxrK
5Dmo666VA8NmsuEbk0y53y2wjy6iii47xpUfF7wC+nW5kk09egNXPw2seYrzXZRNkhrzZUamkBoU
z8u+6/R8vbcU5N7u1ADtd3UAJsreyZxyp0tY2PxtHPrkKJH9va8iuiixYgGui+nKUdgRQiEFcNmK
Z7WIlZ2smJF5zJUF1S2mLFDsDUFCMcZ6CCbU/lp3hWS7JRCnorbaMQArBDbNZTAZP8VDFwyaNEb3
HUP6nUm3PfeMpaheZ00eyxDNESEMhqibO6dVMaA0jTS811VhufXqTPkrewcdn8LRhuKJ4YzaeL1I
lLuFwOzIoxzS2sc6M+JDzPGpOOgEtt5qVW1SmERRFR00K5rfNFZWlvgKS7ynZcNwZ2ulMx0mhoWa
z1S6e9q2LMdtUJQKD5i40roEX9m5a9q59q7kqkwDNumX7yWqyS9anrXWW5bZyM8l0ZgkXAxks6Q4
uaeYWNtOSRk9cLOcFxqSmVd202y6lo2XNEBekzcIrqKB5I6iZJzazvQVGflwikHqM0ieahNaQS41
pHjcPVVDkCR4A4K+cq44fhVY6juTA+vqycpQfiUziE6ZVYwq/Syzjp7ZINdqK9uElO6qmVwVNUVq
s4/ndFEfMMviMFbXfjySLZIcrFFa7QAdn41vOpkY6Ishre19Dt0I1L2wu+9zOjJmLJSYc2QDvUFy
EbwxbUCo1k+nhg1IhHMMZcuVOP9We/oSVnkSQx2fJliJzZHOuoUBK7FII6qAZn8jNSCtsRZPMN8U
JSkKL2uVipnFuFqrx5rNx0CElI50eFxK1WdaGZNgjNidvo6RZ76kTYwQIcQvtaeZXfFFRtpMalg5
Jyd7zHTsAo1pfF9TlfY+ThS79ggmWK4Kvjz1K5ZV+4rOOMKXeJWu58pqXzj9m87WmVq4A4rum56t
hhpSRnHWsXCYe7Wuzzm82aK2mAeLEcTRqEByJtoZVaSI1DhIWy05mkqmZNBCR+R1UlHeOWa6HEpk
A29oSJoDiZEJU2A1y/SwJg7NOZSESaJfaXM0lvhi7NqXOMeuHoltC2TXOiO5XSWfZt+OJcLf3uhq
lDn4YSm+YSkcR6kRD7Rjh/Yi7uv5VlZyC4ZlQSQ2Ek4yYJfeasozjUv4kNZqWdEtWTLCOaVjlxok
VDCnwbSyql9LRaaj1iUYBl0aalzuEpkiHjIllme/pYydAzObZ0ZWkOlaRtxRdi3luVj2y0xrC+Fa
qvaIuuh0YNnBl+BuOZNcDWNNEBY5MauQs8l3rEjvzmWdLFMA5TLR6ERL5Q0q/eZJp0lmudVqGLfJ
OJsgbe24Oq2bW96VKRE0+NtoRdxmzqbHiel/dbTtUfdLpP9PBSGBpbcsUrn6ZZ3G82FM7fwJ8p48
e3Rf9NhbGcUUALjNFIaTIwKeCloCU63CklHK5GueYXDZO0WTfMW0iGUmcuKp2an5Wj/EKTpAIG3W
zMrHDLHkrsi5t/n29v2UJEnMGChKH6sWrBB8M2POgxWlT7imc9EEFrlAOOpUR47CUqQJMXm2mi43
vV60ThDlpn5d1jEjjlIX1S30cEP1W7nc5CAr2mhvm+D0bgGEJqF/r+qvdUbdHozFSny3ovfr02QK
yhANhreXQO8yH3ME+MhLkCilPi18XIhqT46NGCfo39VSLyQcZpoaLhGtUE+ZHWKY+IPKs2oLAa6Q
jebVFAY10lwlgD0QyVs3Uzaz/JSij56LwmotbwBJxPJjOwgb+4m0nGFJ1/sVkheJO3qrfqFuIx3M
JFhJPkAG2/TrDv4kbzXayp8Fs0PaV6qkurOsSyWpPLKVk29MkzmdmZGyjs+zuDXiLntrp1W5yeWq
EXuTYCGEjIM0FHDEI8V4VJir1KR0QQU6wluQ8FGaMdsRM7VH8q1x5Y/o96qAASdpMAujnjhX5vqx
rYU6+i3p6YRBiZkZsw6DEJ7HFkZ23ZQyOW4OQiVvXeUk2ZNruDouwm1FDqVaKzicMgVQAdJj65u0
2QZGrvfCDEktshtPdGr1HYdbh/4F5L2C1rUi70yfctNGgmgFWJaOSwtvATflgBNsVZN562FXzavN
6FWm5atqk2cus2HtR1OL9Lu6s4Gyt+owKtezutrmfWRy65FRSBWRgm6it+UQlOhaBnAkP02j+FZN
Me/g+B7nXUv1ALe/3yLYHERsXJGe1qdVD2t8nY+tfOl06H18Lu3wrC2ZFAGPjiXQ/AmrBF8zKQ7M
u1jKg9aa8YLKs0qyCBFrbXQYEylPTqLQlXtlIovnQNsevxft+v41Q5dV4rVoIvmG/DY9sAYH/B3a
I9Ei+VIIlFHq5rEHpK4HokS8FiqWqAoG3oCv0LNmm6PDKRie5XF8m7Eqv6L1ThMuIrCL3dTh2UCu
WybhkszDgyXk6JXsNmfeR3ykgciK+iXjoLiGDcGQ363YRtTX8mQSQRijt8KiUBVEEOIlLlmcMnph
05RYMhoP9i58F0a/eiNGzoGgpGY+WRx5mAEr6zjtJakFw9NzBOZMDMDrUs3B89yD542Y2EpzY4X9
UJlf+iwt4pBEJNax3NQ6vl528ntrXaaO7cdZz2OVweME/lMecpUjAQ/ewKfWl2Q+NZVhnusIdqQn
2xgcwmjV8UjOiY21z55VpM5S2qegeOt+WW8w79VABqH25/6YzIR9tVmxMF03nRQkP+DEt7mNG9td
klrVdykBQy33eUdTf5UttJy9zX3gxPUXpUgJVu4QOt6P9ZKvVIyG7hXq1iESPGeJFy/kqqIR62cp
0GmdkV7lNHMTcqfwBMUaR74iW5fxzDineQFohdNAmeXRuJIYKk+kxy7K5YqAjqVnVerZL0uFgK2y
L4fWNQk+fDbG2PjesJwYhNOlRnUql1G9xvzGgAezc5+ZJ6nUytlP62ZOj3YC2tPPChbrMxyMmnQr
pp91wH6Q6AFRtHp0yUO/2ujkxjlwehatC4nJ+8Wsjb0OsDgxzC96FUsYfATwzqNd8iH521Ea8Yiw
x8LTZIRkoZq2xpkqeV18J5N11DdpZT9J8Sy2kAOED+Sg9Y29F3EmcPwuySpRbgD/CRYJNW/pWoxr
nEsY/4bsK6pCWOI8Zc16lRnmlimvRYMdUFX3654CPeoGX1QDPn9QD4qfqmgaAvSRteSPc06hGMuY
U55qhCMGMRFVo7BtSZLmd6reX4CQlopjQUPzZZUHlTbw0CSvkcln7eGmGfpzpSCLPTWFlptXII7M
8b0zonEMMmT746FMV/1GSgk53FFRdaz6CNrmwV1QfBQBpY3zlQy0cj+LhBg1vouOp6kDcnOddMJm
BDGqpRxYNC0Ix5Ak3Gy6kfbxOdFjJ73NzUnIocnqNR4mO4/FnYX5crM/1uSAJBm5Y1fJioqEyOrZ
zEPcIPH0pIxxzXG8I0+wRPMM6sfKRTTuGOJV8W0ODhs7QDNqysDQx+yW0DSLKEVROOc2o1mhYLNE
eqlQ9TdoUxDuS9M1PNaWxhbpczdx3yFbt+DbEVA2Mbs6xxP90kdd6NUNYke87atAGkB5mRRP8kIe
avdJp+v3HhKVPuoVxbZMwho/4r/LODGQB8TDDoFadQn04bnGsEca2IzJvk7mz2C8W+Ps544NpBDm
BHBDbAAdELa27tJPDXmHwzdxkctAhls2PpBtm3jsBOntJPohZFoRDZ5TTk9wZYYL6t3PfOL/7OVp
AAATo3VEp/LDqXywTTrMLVMJOZkQLQ2VBNKi0/X2ftJF9+AoXfye9xV6qSrpzpImvf+5PfLx9beJ
Df0RxNtcCPqzW/fkp7dP+3RpW8xRO9o1FWkMpkQXhnrsgOipD6B2NMFqV+OmwUNDT23Z+H/+AT62
JbYuCPMZih2FrrSqf7gANdWEDNR9AQ+GehyJdXyUklp+dHjrZ9scxq8Ge/Ennfff6N3bq9IKAg9m
Mq6kzP/1bcdY8dQ2EqDlJZLoNCU5jlPZeyrSVGJIU0wNcWrbp1QBppEj874FJVF80v/57dJDvTN+
YAlAFhP/tP37ny69bU+Yg/lkdoIytDoaJhC3k0ws2OQBPGxWsjSo8W9Fo7dvhRPLVyBU+i788+X/
0Tj++f6nqAJiAqqAOaxJk+zDlYDDUlaKgizcIrfbDBKhW9/ktp7Wt9ZopvEW1QppuS3dFGOzxPXv
KoV4EuawmfqLPu2U/CLXJ1W6JhWn6t6nvs7x/CamFZ9i3crWPRXAQqa30wN8Ges1D6KotmbWboEc
SRcm663ULkOQNahiPIlIcPm0zvaAvLwR1RTWOumB+xR2VXGP20KvnpCF2+qlnQ74LAwRDfGeFnAN
58KERrXPrWHSvcykCRIOlaPnOMYxGBIDrpfyhD/YqB6Zuy9KMAxq8YZTVO7dqUUz6JH+rdzRfVc4
7QBJyU9ZMUfGJ03y3+aSlsJcGV6MoYHCMSztwxWXUc4uxCthJIPi7M8IY8KoslffaNTkIUUHcjby
aj4OxMS5FcX1FfB4Y5fV2+h8WBKvkutq/+e7QPntNmAOxvzNBnRp0WQD9PbrzdivNencYOdCp7PB
Ok0Yy6RjX6KLe+iXAgyAHY0YIRFPNl6sOWsZDBaF0WVLu4xHhOTA4YEIdTzTqNoWeYd4RyEgbKTn
8YaVunuwccnH+4WwJBFMpdR8tUh1QOI5z8ZTPRi2SelqNY9S1+bpcU6R/eZwcZswLuQ12usqTgJ3
aFTAr7Naos0Ai4HgpYgWSsOYrl+QJ+SPetOQjdYJd8ZUHml+GPrNpKVzHeY6MNkvdm/GzYGqs5eZ
4VRCD/G1T5LbS6l9zsAd6j7keuNRbdY2R93bzC298iEqv9aKRRoG0ZcDB114HW1YpXRPXAfnGyfk
kc6Tp/S9geRCUfv0eqFOtY6cfph3w5le02CZ03a4Msnto4FYNi3ZUyjzMS0o43Iw4f6YD4MCJiuW
Ug3tFPIM8z7mg3qYxkp76SRjqE/dTPclIPFdF+he1UiE5cp0BVl0hxhXqNW6hjnqsuRy6luyx5Nu
te/0UV8ML6vj9bbjwSrJ2ORQ5qeUBiIkuZKmmmUUU8JxbnCwDKe4EtAyMAtjTOiMl8aYOpUPlYGG
OTjINuBTWCMfS+GShZ1hDy91HuvEckBYOc5KjBJ2EGkXks2emh5FHG9BDMJEwEQuM+QIh/wdJyoU
KeigyCdXYwrR5ljJBbe5gZ5o9Ky4rqZX8KZo9QmWXbek9wb1Ftb1Gb33OSa1nuOr0km8VmzmO0Sr
9nJdZ51cu4lkdU+cyKiDUb4ghOsyVcxXcec05q1CxtwRLZOCXJwsdoFLJxl2aJ4qJYyULBa7UpoV
44TxjzedwIRLLuEXRE8420GeO5mttxAYgE8VrRJ910WP/SlfJvRiE5DGY5fPVndcpBYlk2SW00OR
dYPl0giWh082sY+VEjxDyl5jy7rZslK0D1ICAOe1LJI1BqYFCy+enfZmbQl1oZpZDyU32r85xt1e
jzJhY3jxeSjWh/2KWnQYRpXX0wpJ+wKu+BVsD7JTBCffhNFO3/68Jv02w+X1IGOTQOagDQUB+OH1
LMmpc5gwmN8s8qZmq52vROyELbbHr2kBSAaG1ZifBodAMCeZdIUsc3XeMWq3v6pm/JJZcsn52NQZ
41oQZUFFp7ZXRlMS+Q5COY9yqDpn9VieBS5o7KWJ/vjn9/Bx6r69Bd6BqtpMXhRb/rCqcjyLxJAB
2YtnKC9YDJSQeFrFN62VlithVdZOpgt4HvAi7P780j/iu37e2JHjkMNAyBGDfwf02odhbFUNyCKH
yAzLBIMN6sUMHm43lRjGItkYnMtSHXEPoTZG6dqZMVIPaUrXp7lvjMFXe6DfHjUjIKeOIza+PG1Q
95wxMTRA21pfzdzkXjNX+hIYOznDeLh5HBHaxoCWOW4U6aJOLAdKDu2n0f3zu/vt3mcGwLVFNMIS
pMCV+3W7ksoxistqrDEjL6lP3OH4HqfgWxUFXynycyn9pEzVPsK1trCXjVmPCI2CkZL511eMQQtC
G4qb3bTINL3JTVbgVBVA6TBashHo7ZScLLoRxU6NW1N1U+oqzRca1y2Q+yRbPL2ScZUA43AY65ht
8VB2hJAjQEhwCnAcw3ZsCQ1H08qs+kEqhvk+VpskPqAkolefVMLLORTLe8x7BUdWPe0PGRKO15rD
YTBtw2NW3+7hx6X+t+LJrurv5Ze+/f69v3ip/x+IFmPW+9P99Fu02GX1H8VL+X+7/8jJaP05X+zH
1/0dzaoZfylAr2zEBT+e302RMX3v+v/8P5r+l2MYGkhhDiyOxRr1P/limvIXjTybgS40a7IpNmJ8
B+JR8FXKXzY4ZcLA0GFR93PQ+Ue02vXfjy2pbP+STP+3TOl/H29GuTJnB+IMHBNlF5KuD6tjDr8C
jGwG3pvDfpqcm1bD7Vp9q2p1pbech2WUXCeaeT9E9hGH59Fahws08bmenZSNLbXK8leLsgYzxhZu
On+PVy1civise6Qkrn5lR6GSvHS9+ixF0Bp0NMf0vHMiP5tyK4IYbhjQWGLb8lS9eaGtpqr79IuT
XnXZDqbmpLtLHUb4fSsPc2ftt93OsI+NfX3VmxAvrAsabUKcyeMediT+FZo3xUC2PFWhV+EiJcST
4HZWsKRBXtJSpy+JP9qvh2snu0kGev23UYowK0S/Y+ANy1w7s1zGGNll64RgXPMv+ZfUT/38Korf
m3tNvm0uDBnvMGglV4NMla/nPMxD4xESAKHOxbO97Gq4QLj8XCCsnlx5Dc3A5LtQbssvTHHvmvyy
kh7UjOROm95g7DERZJKworStL5p0J7cAElKABfMuihOPzHNXFKt/yOdzixzHHG4qaSeGsBms09bM
Ix+nSytX2UGK71VvFt7wtLxKz9Lz8ir/+F3+8fv2q3jp3//+Vbyor5zEXv/x1/ievlA77fTX8V1/
NXZM+RiZg3xZLscujJbQ2TXZWd2mOA7Tb0N1tUFzteOWTZuTJhCSyeSq1ddGdVcIGqOrPuUvuuaN
Ax3xu8kXt7N8ABAj1J2LBfAgwM9BNYl3oLoIKYIapqDWFT4DQ7O6wnY1r1e0+DX1hu9lKTt+HSjk
qiu73VsasLbFxcJNxDUaplBImPj9r7NnQ1RpkYcv3nps+Gp+z77MHqO4AdTK8+jpV24b8N/ZL5WO
xNy1nndFi8vvVbWv4Gu6AhWDvIP+YFnepvskivua9ykij5EU7EX9DnOQfrdci28RyfLdNWIcqzzO
6r48RZpf7yHiejakKDO/jaVXiPKFeVYPWBYI5ez9SjzM8+1MinF5vDZlsFtP3Kqx3vgc8MGH977K
KE0m6RthP/LC2I8FgixL8hGbZZm/VEChTi1uVQ3kw7DXaKusnm35GxadN1wZIRbD5oJuqieRaUev
nnr4Qosu6jPi4DnUj1V/tm+eDRR8joLH2XOu2v4Ig4fpIXPmRb3rpGvqNK+g8dozYZevUwQS7+Iu
ubzwQ4apR/s9bADoS5fTy4Xk4uRw3MxhGEc3PEzETd35I+7rSzkQnd+tDAfOLRPOO+mK5Hm+o7oE
Bgr8JZjh7MDuyVUGsO9R8rhN6LMl0KXz5On9yyxRN2jbtJSMX+BzaDJcAygKGkS3SUqvTaCcrdKe
uV/OOEFJviErwT5KYNo5689lDLsuOzstuFJJ3n42/Oz1NZRAxAexqz5Aamlui+adetxlcFdAR7VU
t7pdzR6OxgDxgPqeBeZKBcrHllm+JdUJd5xO4oGHLQppFoZgbilcGG9XYZzzo/GJoms5KD6IgAIn
nPW8WX6E9d2ZpMc+DXNjn9eHRUOqEViwoez4TiiPOlitTtuV5N+VD6X8IOdBPZ6WS/tFJTyhE+Ad
EDysxyk/aUjuZTsYwKqV4ZBfy8tdqnp6HY7xebiwHifWQ8Wtboobh/Op7ELzkX78Q3k1XHQXP/54
I/z8+Dcyy6vuslat24I2VP/9PwMo9/fqIpm9bjqwMK6n9XGZatapbJZBzSq+3ftEt143+uUGvV++
cdtriS/N37ocTWh3SXwSd9KjJAex7qPgC7TGhDiGb1az3Fz+pjB3jqVbq5W8GFEKcBydn8IqD13K
XNzgIDQBiF2OkRqK+tAa90UQTcFk+9liEaY7JCzW5lMns67iVK9vuaql4pVES1EdGcx+ym+2G/HK
Pg6J1VE9eyBImojsithW7MZu5NRP+WSGuV+SOWjhzCF8+8U8p9/Q58PTwBp4IapLM36o2BMjdCLl
nvrestxVhOtljdVL94yVRsJTCaCiXwsvHqUtHTNIgAAUMhuJugZLpl4DJ+D/p67UvLSKE5RHg4c2
6R91A0mT7jBLMULVWoMUCl8+1e8x8Gtc9iBmClh6nEv6yc/Ue06W39jNv6a57tCIml2wuEBAM78d
5GtqSLiFcGmRdKzrjVyBgEQBhbeQAlPxAMhBxDUDBOOn3JQxldm+Bte2qNpgmt6n+Gx3j5k0IZhR
cOzJIsSwLaElCgT0ERxjLBRLcpMY5UbVc4I5+eFol3RX6caT6lwV8xeFThoN+SCD9S2XjU/JQTut
3rIDxxVm74653rOhjJdZqpxnI7/C0/NQ5OabWurnWL8S5d+izv+vi84NAP2v42wxC36jEkx+Lje3
r/i72tS1vzDNIM/GbsSpTdX0f1SbuvIXR0eObzb4CwR8NgOKsmq3klJR/7JwEPwXdeexXDeSLdpf
6XhzdACJhBu8wcVx9BJlKU0QMhRMwrsE8PV3HVUbEl1svkbEG/SoKqqkJJjATrv3WqQ2cvtq2tz9
/mO1aZl/DUic5mTXx3TL/YL8T1ab/PAndyScLFgkKXLMy406e3G53vsElRFzrc342lg6vsAhB/TC
K17bsf7pT/FtEzuj5XIUuboJaMgVCfTMT/FJbrqJ4y75lFvtq0T21cYYSx+/Dy4fSf9wjMHBwvOd
XD4mqS00Vcpq6KUI+6SdrX1dR/5bfxj87jQrT+4b5UM9BXDi7cjL5EgrkGP/tg7cjmOGcSg/cEOa
uofCdKzqls2osK9ItpJAs+J2orpFca544F4WGGffRwGXKuUwdfvJEdQ8Z1aUAkudhpPlLRAtcYVa
88BUR5YWjwLvsdybQ0RyUJKbzXUc1DZ1KQAaKCiUMr6PKqgaF+Ywehi109K1wJFO9g8ZQF6+kFNv
UZZnt9j4SIGkGHtQGYmekl155erpmuRn551D5X76xoQW/mkWImLEczP1cYRLybA/ldWdFLrPj9CX
KA82smLqTk1P/sxBD+YC/XPSlWJMdnxNOfbo+OTVYj3d8R9MCo+5UaLAPSXRxb2YoiT6VOp+9HeO
iBz/RFlmVR/SPIiy01BQEXog1xMMA4wR0Jq9wOa0g4YbX7bUdvU3GgaT/CYrgIZ7t+srJtlW1tct
17PNBais+W2UAs8IrVZT/ZRDYUtDuA2pA22obL7BIwu+dXUwfSz9tv5F2YFb8H/6/Gs8ivxrag7O
D3Aw9q+zpaz8YgAabHZ1PsGZsSjw9FmhGC1rl8yg2t9aLK0PPZlU2UUtjDZ7F7iko/GL5YDlyC/o
mmvWf2wUCjJuqJG33EF87VuuHvaV+L1kEr2MDxKauziZQVPrA0XKTDAwCJnpuLHPJrLBozE9wms2
KTeFAsJ8pGJLP/hwsiyoGaqsL5razd44Szz+cTvxHw28/2+m8f+2M4FzIdDLw/P/tPEj6vPzPHX+
Zz9f/mSA5a/8MT4jSv0r45IZcIZHoQ7XJOzs/zgOMDxM5A51Bzg1fIqLyOT+xwhtCEZvjhDOlV7n
XToX2/8Yog3H+SvIdzIuuSjB5OxSk7M6Afh3JwLPR09+EJVl/Gx3dS4lm6EiCRhyCWzUz0swf4+G
Pw6AXjxreKHl9flr7sQm1x20TGFKmEElX/iun/Tx3441/gI5+G0FjqP7v//npaZXZ5PpwkVKM9nI
uwLvrWkbb3PLNja2vZpG6sETJfQ+dTC1vdxS3TTtImpi99uenLOfp5e23Bt4HRxtdcDOaeKSjNP2
lWP9l/pkNS1VFFRMs09aLcDJ8Qr6HOwlBUJ423Off+qTy2YRtYsuqQE/1JpcxpTbsL1rvHbc/dKj
r24iAKl5WrqTOgyFci/isv+mTeVv7Bei6+mTL36XysZjV2VT2xLFy03axhfbOoVwf9o03VvXnP+p
Qxd36Dao+v6KjbN+zUX2UresQtNrdKNhtOcH6NuUAWWDdRv5xiuathcaX5//Ob3HVeTMsyfiR1PH
Ozd+rebspZZXwXlOsZw8kq0OOXmKbk2JgDSK1wz2LzW+is50RFQpK08d0rp5E4kRpGY9mcdN73Nd
6kNhaVV3Vk265jznP5b2rFaA43G5rfVVgEpOTid0bfnBeVhIyX9NM/lSj5z/+5PIjCj5m2FF5lS4
k8PQWg0pWstrCS8vNb6KTNLu3QYOmGJNl53aWIuwGKetT76KTHLR+7pJWb+NHnm2Oby5nfYpwdvW
3avghNcXLbFmpPWD/ERWAm4aoG/bJgm5Cs2lKBZyg0lG8WI8BtKhbH+G+r3t0deqRlcMQ7FUtF5n
N93woaqvNnXJuk6aNDaSEo05P6SCvMAoh11d1q9I1174UtZ5d669UKexSDiz0r6E2lR8SyrH/rrt
wVezZuP6XQchNTsAJlVfW9ekBivo2nJb3K8zapbCTJtUupgMyCdeqNG6mC0O4Lc9+yo+82oeKA2h
Y0ROgl7klIrs9N7bbWt9FaAZJAeybApIGBx1mmQHi/HntpZX0el6osmStKfWZSDfwhnkTzt67Rr2
pY9lFZsAcpFsJRiQ/NrcF1P9NbGy17SwL7W9Ck0LOFqz2A3gIJDDiC+6i8Ir6v2mThHB88G2Z8dM
vuNZ3aTjKzwr3Idl6n5b26t5cyQntxAOD37WkZh2+bErirfbml7NmuVkc81f0nTr9d5ljwvUPJ8y
bGt8FZxobBPZdjSOpC90nH0rNz71asKcOkkOL/PZYc71LhEM3hTYW9tG8N+nPE+mTS7N2hkYGp9J
Y3BhkZjyQC7rx21dsorKPDLqUg1FBqo4lxSgWghiv3gVCZvbVm+/c1+ePD2CmR4aVZ4dkoVsdONz
0tob3+YqNGcMahNEyOxQGfMVNcVWWKDS2dYtq9CsnSTjzAmxNAzG7wa0YmjzzbaB0FpFZmV6A+VP
dnIY7ck9iwo+ShLBX8m9fGFM+W3lfdLdCDvSFOhfeoit5LY0ejYRpu62zcproAh0dQtecJ4czBQ1
tV2WX9gQvUa0eOnJV8EZ1YqdVO8kh7RX5cE3uiCsinbbnL/Ogi4NzjlSi8br9EuQ1CQWmttWQBw/
P1vUGiaqotiWXExakx9SNxCw3bSqja9zFZ6kNsYGCIvkMMXfmCsUBB3kFJu+8XUiLJY6Sw+4MSi9
EtXBj/tPoFX9bRvO32yaJ9+hHtNCiJjGvd4JM+ckuNja9tir0By4Wy0Wav0OOkOKA0c7HFyVbYvN
tTzvXDYB4Yr+LjAdhllRCW6nDL3tW1knqkEfMs5K5OQg5hFnkY6zXT2l47bl2/pWwRkBTkxIYQ4o
ju5ypR/hEbjbOt1cBWcW4SUWCVqk1uAaOpASI2QXbez01eyJi0KPDQKLg9ucy6AtZEdW0STbQmit
RxdtPFA9xaP7Rr1b6rdu/bDpQzRXsYkDYenj2EsONkTpMNPBeD9q39/Yung+rsQVEHBwPcxATbaf
0QAty8Z3uZo32zmCAhnQMtZo/Df292ng+GNbn6yCE+TVnEPWSlh1ttY+mR0KpKfiFcbXn88QzrqM
pG58O6+qjg98CKZwXMb9SEropicn3fN5fydd7hYJtfcAUfEWk8ezac4ki+55u57gqnRcBlJKqvmm
zvPbZTxs6WsuP5+3TP4VOe5BzxPnZEOG3aapkvKN582WVEuSytEyD/vTpWv113aU7Lc98WquDJq+
9JOE9BrghleFxvuQvgJ/eenTWMViDjxQT5JJoUmy7F1idx/LoVSbRhCSJJ/3yFS0QNsmXiG6BlLj
bsl13hTkTrAKxUnaXg9HKDnI+UM8HMpk40e3CkMrl0bbdoQhVYA/ZgvxMtjlbYHir5avfeDGfV/w
2U11NECsmZHLaeooNn0i57TSp2eERZxT2TCdP+oK5iTYyGjvg1HZ1vgqFu3COzN2SxqPy/qb58PU
SJzFeK2w84WP0F8FZB5gwc0Cmgfw5JOqM536M/5h27OvwrKOe9Nv4NgcHNU2n5eIamEIdwOGt23t
r2IzxnhkZHHNDJ9n9+qM4fbni21Nr4KzGr0kx6LAhFOgqchnpLYFJoRtja+Cs2pwPLQU/B6q4uTJ
+c081dumm3M6ytNPEaK1k1KNxWhV+hdYzZqTaU/ZcdtjryIUHlDWuTaj7NwLIMZeTJl86EEQ2Pgx
rmtYWrOY2e/wA7iSX65VPvzMGiHfbXr6NedwqJeaxBKTccv64HgdJcvbbh25NH7e6QPaEE3mEEtk
PCiJHXVI/YrXjM8vBKi3ClCvAUA7TTSea7xe6e1ipJvW3v9Cw8t90XMOxrCFRvVt7hvW0U1mb7+t
t1eh6c2LJaJy8A6Ulo43g2mWNw0XEduWEb9Rx092aq5ZIxHoF/eYUhy/b0dZXs66cTa2vgpPVVow
i9rePcZjXZBE3S+XUQ8JblvPrELU82pgiz2odjsiH9n28AslbjZtfPZ1jBo+BI+gdY8q6IaLNl4g
qbIZ3zagu6t51IwKI2jLxj3CcC/uAifGijJn/bZnd1fzKPiMGlACPdOjASZr20F3bVly2+jlrqIU
/p2B/yVzj65KQdGLCHOT7au3m96quwpTF3d0X5seOeIRNEjmbDMEQBpti6Y1NhwNipj0XLnHInDL
+0Y29qXKqRXY9uyrWDVZKTbTUp/7fRruHaOZLvLEmzb2zGomTX2Kmh1ZukcNTmFHkbz/UMhh2Dbh
nbN7nk54yIGSCWkXdXSzyC7w0thvobz299t6Zh2rRUFhfM83UymBPNJUxa0WjrFt+bJODjJKA7il
R88UiL2rsHab5dbsESttevh1hpDZRRKANM37eOCO8PWsfeHH25KESLF63vGehcLVTflodJPcN8ZU
3NSjr7ft55xVrCLpWYSZ8lY5mowPhqIeGNugv63fzxViT78ZB9lsUMaMYo6cmg9ICcUv+B3etmj6
DaF9MjcNHc6ocmIEDoJc7KMKFwmFuPm2MdJZxaqBHqOte57dTpRxU+SVsbPyNN42zjirWIXPmGgI
L+5x6SPrQLqTS7Wmv+0qy3FWsZoVfYN0JHKOhdknmG/YGKjcdbbtH51VrEqysbJWMmtTiC6O3Wj3
h04WWz/31bw6uT4+zQqeWtHK+TQtZn7hxfb4fVOortOFRr+sF9RItD7kXqjATO4my662vdU1+NlV
eHXICOd7d0ZxwQLSB+8GHWDbs69iFagEyvbRBJI2G8Pd1FMJCIjWeLet9VWskoJL7T/ip2PVC+dN
VqrvYlqMTWfb1Oo/Hwia2EIznDNp87mXSGLEeHBklW9b6MlVqDoDY3szjCxSHflWeG1667ja3fa1
y1WkGmOgXQfQwTHp3Hmf1+lywG5TbXz0daRa1IdTtc7gbpXxjZlaxoW5VPa2NDNnTXWaIXD1zcjn
Tq2CswMRCItbWn247ZNZhepoDWLoheEcZz9KHwNZyVPFGWyzrfl1+lBsqoacYk4yOCK1Dg3m5ktt
jfUrk/bvy6Z/VhD/PWPYWWcRlTi4BNIg99gNOjhYlfLDzMZxCq90CL3EsQGadt3lPLTXgVVg+lOZ
+KBY4m8c6dapRprtQm1UzL1AY7KHava6XyCEXsMrnT/+P/v1VvE8SJ0UAyTR41B26JHgepJ6Wfuv
jHTnMefPWl8FdA4AB/a04xyz0Sgve3OA+wKrDW5rB04auu8MBa7X8bbF57ks6OlCIncUKG6KJGCz
GO5BdiI9kLMqtm221gQRJzGNppcL37Gb6AM1F1DfVBNsbH0V4o7pJ263sNkyuri4qNIWfZlTL698
xi+95tVknJzT6r00944zYnN2cYZ/Ab9h220QbKnn/W71UELijGWK2Rf1z6nu3Gsdl/OHTePHv2Qh
OZTMWOdlSg9o5SAMHVy0feptW3yK1bp5NBu+ZIMFXNaPM17fzGsf67gS23KoHLGajifPbTXIa8aP
eRYy9KEtn6JRUtW4rXdWATwZtSrRbzhwner+s2926c2Sgyv+962/EMBrEQp5iGPqnr/KzlZjvMsZ
Y+HJVpRB2mCXUfwu4cB9XbwtCNZpSiPH9JnwlHe0RZ3tO9nWd5W2sm07X7Gao8lMWHzQW5wj5U0T
ioyKcI4z5LadwDpJyZ20O5k1666Zu/OPYGTakCQD+f7fv4gXAlisAtjhg5nlxPqiM/V4zdVaf1za
fluCFSK05wEMX7JVU+xwFkMyB9XF7dlLzRhkR9uWR+t8JYub5zxm6Dk2hVg+DX4kf7WBv/FIY52w
JMn4qUdB6yRABwdf1A+pk8/7TT2/TlhCKKDH0fFofJym92MprTeyi/NXAuyF9/rbZPNkd1qISijP
gA7dCat/i5PT2nnsIrftBdYpS77pGAjIOw8eALT7y8i3qvc9UWBs++b/JXGJSpYaAntwdFqgExHF
PkeM697Gj2YVr1kjB1/WVXDsusy+K/LCvAk65T1se6+rCVcqxy+TxA+OfkfxkDF4wccYkuO2pcg6
d6kzKf+yBjs4ehJdWY0nK4zradw2kv0Gdj75aiDcL4MPrZk1IUWgMMiKH0lsV4+bemadwDSTEh6M
MOmPnWvMn0iMQoSdjXHxblvzqxnX9RIVpN4cUCkvmn7vLLmr0McE87bDqnUOU6sS6m/jOjpWbdaG
Zlm4b3HY6m0X+esspsKOsF+0ZXScqbbep243ksoEB2Rb36wWzJXpZm7ngUdAfEqOFAfvobbtcWPr
50HoyWdTpU5QSSowj7bqORUoQHPVfR5sfK+rcEUEGqAocyMOxcv2XZ15yd3QG9tK8n6jp54+e5FT
rxSrNoKSwbIe3JR9BwIcG922jl/Nr2kSBQUKjwg6kmkeIAdn35BC9N+3tb6aX1t8M/EgSuOYapL2
3DHDIzJyf7ildbnOafKmoIoy2Rk4QQvro2tX+b7WSfdzW+urcF2wjZis641jVMzTAbVudNK9YW0a
4+U6takoKQvvgjw6xhjod6Bt1VvPVvaPbc++WhzPUwXGhUuyY27n4jaxjOYDfKl8t631VbAuiKp7
d5iN49iM04OYYnUVeeay6TAMkMTzYJVeVgsFhRFo6SKO1NDfpVGx7UBJBqtYjQptNVhQoyMuiPqA
9S8KpwUy0raOEc8fPRrdsjbUaBzlCMy+N8zspEW7LXlIrhOeRISP0lkc49iXebxcNnndvLcjt7Y3
Pv0qWOOit7s8RmxmecomYUPr2toJFHPbAmqd/JR5tm81qGvPx+7uXtp+9NmWabotoNbJT8oZyqnD
QX8c5ra5TuY5u8TT+9p+8Pzx/euBDjLO52+WVQCucd9hFJ6H/FJQLPVJudimXxmFz3H5Z82v4hWz
EeJL5LxHPxmgmEYDIjpKnIajahKVQksDBboteP1V8JKC5ueFnIzj3HnouWNbUF1SdRtbXwVvit+D
W6CFIdme7CtTxrCnOF7YtLiU/ip60WblgVHE8anTjpZXOH3djxVnOu2mbYP0V/GbBNXcT77ZnPrB
io6QuTXYuG7j6LDOieoNIbG5Vd2pUnG+H+ZRQeWq0uXXpsHHX4WvHBx0cFQ2n7xgavd94nT7IlHZ
tsFhnRKVJbPhIt02TnJg7ZpUuT41mbOtrIel2PPwipLAiAzbiU7OXILpEpnhPkIFjzeddcl1YpRJ
an/SqT6+UMIwy31dcsHtqnba+NWvc6PGrqmqyAc44IGhD0cxDjd9reJtX+XaFrrgEE2lKdoLbJ7S
2IPRrsEyJMW2ulgAIc87Xw2lXajBby5w1LW72uetlpAfNn44q5htgJ2akYqdizrLgxOZAPW9svtt
uxIECc+fvVKD5rucjIu0qQHYOeVj7unuy6aI8lZr49YfM12kRX052jIHbJbVP2s0odvGfHfV7a0H
3iTOJn0ZeEajj2Mb9NMF0i79qzJ7S+0VdRyvLJTdlXn277c56M6f95MaTDFLMdSXydzb8bXDmRpa
Wa+3bae8mUUyGHjuii4zr2u/8uSt0trwT/Br5+hRC9s884bLrAXFZ3ZVPWRhYixGjx7IK8cSxexs
e0fPNZLse1PquQCtZE4zbPO5QMuHnUfVyIGWKACeCEVJfTcmu67AiEpXW1+881+ZWKumzfLOneY2
vyqjIC1uvcTLgOnFfh1/GcqhgQ5aV9Dt35tNgz5sp+a+l1nILxHF3yGZWnEUKlNU2U9DG72G3RcM
U/wxIpuggUYljYTvu5rb6E1l4WS6KfBMotXrrBHaoSULFb2rR2AIt5W5+IuBS6ies3deMyjQ1HpC
/eftEcU57ae8bfPkRHlCWV+i4sXkHPdjMVb70cxzJGheMizN5dLKgPoCEzfmg6hzu7zzKyto8A+0
0sUsFGDxLHZaT77/s5C11dxxsdaYD0Wfj8Lcj1aBBiispsnHQ1WKJI75ZXtfzcPlSJtNs+8aNO7f
l9x0kibUPnS0eoeEJkLTSXqz8PDb+VQOtGEzZyC34khH1V02l71z38ZORwu+Y0AI5jJPBM58iH1m
vTf4gVR2F4hlzHGl2mbNLxThYDz2neXn14vvp/k9Hr9aiz1riWo5Jc7sdLfdYHP1BVqfC/73S+CI
HpA/bOS4CZ1piUFIYhgxvhR2P2MgSklA9JJwnEhTqTjMmYBbh71fa4ROpD7arcbTUMy2fT1n+cj5
oImUaQF/VnpOdgIFlMfdrllwHnBlVPqRm+4smzOJb6Pdaf1xSIWffGwipxlbKtDhqqQ7CHkTRfmG
HdvJpTtgD/uadiLPfvWmZywZIDNjEWU4ugZ/becmYzZdZBO/lXWai6jDzZdRhW9hoSs9fu6hDMit
IyZ0Nfi/zA7xQRamWRNRbNj4eIwfjKUfnGzXJgssdIh+s/FTIvQr9hRc9OjwshqXgl1jTyvRd6lz
gHlNnzQH6parYNon4MuD6Rqqso07MTM9ty8PRpD0trlzBjshXcDz00I/Co42hndAwLLuS9MstflY
tSl8ZxFBhQt7De88bo3u85CxtBwNWV36FcsEHJZuHaKinpI96xPC3GxNgqFtvLT/YXX05Nl9AuSR
Li6s+arkXMm7oaS6E+/8pgENHbKRze8L102vtKXMt4EIcvmzGWooreRk3NhigNLbeNmxdmFRWKnF
+iFNo+y9VIACf8aua8tT7AUJoo/YRoEY3U551asb3atZ6mE34e1W8cOQ8A2qW4mwU6RXJWoPgset
4qr91DGYyOrQZpOXJntSKnV1lWfxPDb7rMrirNlLBKH6s2uY3fJo2FHcfuxgggYZYD9O5pGG2Egj
7xMrYqGAvtE1rXKXa09lS8hgg68urEw/hiI9SoU+9MIzRyhGJ0od3S4KC2A4zS/KzupZg/p1wL2R
nA4vxA97OfuC1Kshy5ov8K8i3z5OLDPzYAfYRmEl6MpgiINwMWRjNqE5gzF6cBh5g3etKLX7xZ6N
PhZhMJLyw7PpUUtkT61d3acJGpaHCQUM2gA5yXq4i/COTt90jKgGHNds1ukpj5yxhV7U1JiqQ3NI
itQ66tj1ppERtLUVcF50lCOcaQlg+Cx/jGzIsLkwOuthGkDZHzypXPlrwFtn5JddFQdVfkQN3aqj
ZYquvWvGbCirUKUTJFCH2yXvfQIwwPzOax10FPqT76RFyEyig7dTnUpnOnZJP+Y/8YE2xldIlj0m
GED2pSxDIy4nMZxUU/dGA+cGi/EbF+V2g3DAWfBmprJndvHc0Qes3ejo56wANt4rL9fDmypqHHGi
a2L5I/dlgacn8x0//sgKZIC6mvuqiMcw6YpSX/qNXJqJRHlfnyW4zPEME70cS6F33pAP8Uc24lV/
Ybai0w9drmVp7BonTZQ+5OjBe72rNdq++wGRYnbbZUl+xsWQqgIZ2DcVVs0l8Iuwqyrr3kOFOYQl
xjuRwWjUUw5SfHCXCv9jk3Fz01KpltXXs1cv3kFbXT1dc3uKqDoUAjffiTxwC/5rxKEdqrbCrObi
u5Mj6XRC3KhaR/ukAXuYhUMCpwaXrREnbzJvAE2YR9Ekv2WpmSNmW8ast3RIUU8L470UtPG5870A
lLVSWVWeEjNLlH8qrbH10c3FlpFei6o0u/mNRissyl3QzSJebu1l4V2B/OzzNuVUdTYjE4ihUWTF
vnSVV+JMr8+7/rBfEIjf1xgjAIxH8zILpGHoK/0SBrUTl/6bvNHxl8iosGKHU9uL6dHid18iBDMi
G39KrQNyx6bOKnWYG1PZI/zxtb2LDTPSDbjwXvvvzMEiOzYOuhROOLdhnDX8SqNlnJFNcxsXfGS8
NEUajjINjKMp3GFwT61bjwqdbZmI+fvM8NleR0LN5lXWeIv+UOYLij1pzlVv7nq8m47NSmRhDFBh
TTguycdJd3wgO3RonoWo17H7tNrNkyimT8wBmfF18ICWxsiEi8g7xVlgJ49ZkJfth9Yf7Co+SXzQ
vrVrcrcJbhyz8WN3N2DqHrtdatUVplWUzmawD0arrEf00wxO77ThjQzNUjayfGuT1TVcRsHUu/eL
qUxMbK6XOnDmBdr4stu19IlPImVse+cddAkHWSVxRb2SZ2FOeh+UFRN/WDnYHb8akx7jxzpDT1yT
cVzoYQ5HMhyyL4Gq4ZeEhs4z+7M1BpkNk7mt2FmFkT8sOHXxJhbkJHVLiZY35B3YM47KXM7ZteOO
rfuOC287eJ8uTpP3vAlhNZwOo9ErOZfzXdpzl1jVV76MnOxTvgxO+cMTODnnUJb2xECRBziYf5Ai
Wo1TKFI0L5/jOY5alES+wUrpLCeNmsuiSzK8uMxrifjUYVkCkpmOZmLQgW7f82lFc+rBT09Z9Ypd
CpkR9Eg+OoZFwQhkkoH1Vst+PUyLvI4uk2To6EE1T9YNKxTpf7JzhsZjvVhnuFW5AC57mCtbqePU
CA0bVnbcnHwpFqxn9zyKEydgCPKiu9Zm1Ym3biF9IwzcybUwl5fwuY1AITfbZRDhondVJKf20poQ
Yh8XyftheT5WwcceM29LLSWyoS/R4rUK4WRi2EUfWolZyVtjISbuzTmrMzusm2BRFUB0hOFAT7O8
JxW4mas4w0cyjSXCTVPLVKqDHXSx99gpmF11WJtOwJ8vMi6tL5yCSerzMkeeh3bLr5yH2GI8+bFU
dNi9antnfJNUhT3eTSQLJVdRXnrU8bGv1z6CsK7tf1n1Uo6Hs2jQGcIRiVV1EZ3dMw+qhozx3m5k
nrwbNUxqhGZUQM+fkCmp5oJr6AQHgm+6XvWpNbkq/rkUvlVaB7sdJyDpgrtR/UEFjWD5P8a6di7n
JkNUe1HEWU5Fa5oYaJGtCIHYowXm1mF6VXHxSTOI0D8cFYK9Dk1g9LwF4rlprqelyJdvZl1n9zN7
QAyag9FSN91D4p6qgWoWO23T4COi6wzvKfup1rk1VKDUFwHzKHuDRgdpepsRh9/iriEmd8qJAszs
kxXYZxW2fByjygjuZwABE1stbZjORWmCj7nk7t3vP1S56JPvc9D6/PoM9Wp+4+kyL4i2fO7L29iY
syEUcaLLB3ti0Ykh3fXMy6yO6+YGyfJkn8YhVeqD49QJropRzaIATi/JQTRY231CiuTWbwZspuoE
lt0wmnA0S9/4kNRNLB4VKWoDrgrRTGFpCVQ2TIs400mEFd3e7MfMvGnxngWfyrrMJWO279R7Kx38
+uNUSg5K6eWFIOgWr6duYXBZkd0bHdYxZA0qKrPD6DSG2o/+2HvvjLibxFU7xtK7yBad51Q7TEF+
Z+eLWuKwWBh9PkwB5uddVbZDxWwTRx0yyqwbrk1TJ+476HLFqHZR6eW4bnzLH+Q71ZtugWxQQhY7
ygVz26nuCjDmZt2Ncben6lnqA4SGpLxh1emNV54fW0CbuwFTL5a1iXrrpXQjcnKXjE2xl1rNTTQq
80yaHKpUXafFWeEW8g5Vf2nO/eDvBfvi/G4kla27HJKFS2U3yasCNwrP5l54GEzdu8nxffumMLml
2TuukdVHJHRUwYCH9hfzOmpdVf2I3cLvHgaPXNg3Vm5LDCSaqif3TVx3qj20Xd+ON64Wbn0powZL
grCG0bxMZWtNNxSlgp4I3ayXwVdVpfV09NNlLD+ACo7gOWSL1Zxam83PG3fsZM2iyucCExMjbOzi
NlelWO5Gly5GQQLe3RTZpTPH0lj2owuPOd1FxuwFUCCFa9ivnIy8cNi+ru5yCrJ+q0zGlxNzIdiW
omrIKeKi/Oumc511fVcjIiJqbBN0K3CzyScw71RZqW33V+v6LlH0g8cKabl0KqwOurOaD2j+ovtt
z766KUDW3TalXSFtwFd+JZI8+3xeK7/y7L/z2/7kImJd4BVrq43nOVWXeZUndXaQ7nLes0lU5g6Z
XWZIBVUW73tXGHz2M0qrowko+TENFJusrIqdu5QPqecMl0XXMqGtCM5wcdnOCF1Sn4rGvRwKnz/Q
1TKOTqKpgjrMVC2wRuSJEd8agVd2V/GYWgmfdcc1HSLp/NWU75c+rtV55NQo2xi7ubscgaMZV3g1
A8PZ2/jrq31QLZyhhA4WcQd5xWLgeUi4RJxDsgAt3CTGvJhzyACuu4Pl9Ab+5jzq2ougsIVz446R
oXZ1SY3ccJC9MgIypZs2x5bBVtxlfdT3NXRu+LRdV7dvyInUVCrgCWctTy56c3VOoasoOYwUe9xD
Ck1cOYd8qjJvL9pk1tlOMxiIk3JjHHZj3Fr6Q1F13IEgTx+LBOtFHuUmqpaI3fR8amzH4hSlWcDk
78xobqq90DCADkVsTN14Jf0JdWPhu/Gg7pTG+5buf3+n/z9I4eNj2w/t41+Qh3V/Ie/65zfWyOV/
gUdMnLPXXoaGv6+Kb+jDnyLDf/+NP5jhjoXTwaZuLQDK8gwZLrEzkIFIgjIpHo4nz5mVf3c6YBBD
gM3JP7Bx/u3MsvybQcyw/urieXAxHwNvdJCJ/UcKsedhcpY6eMAlkUac5dM+52PPD47dKtAd86jg
RHNuv6fa7jCWmKxBnvTI2z9GlqeI7/Ow9c/x5m8/xrZdQUI2ooqzmO1plosAbRsRdbie8gyBtd/B
9de9xXFqDHCMrdP7f//zxG926z9/og+BOwg8yfcvhO1wsrW+clL9oqPWYDEVANXu91E3L6hvON5i
b5cUnLkYoWc2A2eXuoBTFvpdnTRXqetF2GVlH1RNsiPHqr9vZVn4V9KaZHCUcpwr/6R84ldw9lmq
pd2NPbdb446lou6dPYWocY9JRya2Ge0nb47K/2XvPJYrR7I0/S6zRxmkw7EFcBUvtQjBDYyMCEI7
NBzA0893o7K6J6KqKzvbbBZjNutkJEgIP+f85xdOxEawJ1xLt8Y094cxtwq3Ctdtcgkf6p0JDnvo
t17u63NPF6e/WVY7z3AXeEX0SPaM6wdzNOOxMNtxxRqTdbGWQS2cr72q11zHjD5u6keLaRpTEnoD
hhtd6LMq69nxB7msg+MCrYCUxozuM/nirQSVfvI7q+qdiJHbMY9jn/NzUT8OZnow3U4AdsKL9snf
UaXTMGcRp7suZM/4xiJbzptC0JE3+DgvG5aR5BPTxTO2nqpNkLdp9o5QbJ8XVjbkyOQ1CHDI73LJ
8jFcJyGGLOsnl8S2zpYMcbIy+gdJJFR2VU8zC4uq5A8HfMubvj7XRCJ/duuqEyem6zLfFQxlTRvX
5J+kr0Nq1sMJ5yLUuaHfQz/9QC/eP1v1qOyTUYicpKhls3sC3hzSlRTnJnlXXS3tZwJkW5KoVaqm
XUESbfGd0Ym1gTAN37z4WhhWuFguW+g2aYPsmy5t6fxQzeY2echrZi2RXbBjOyM7tIx4I0nTcUNH
ubN8L0kPZHzMV4SIrl2DAIe0Ip02IkG6c3Cdu9onosIvk+S8MKzVj+1mGM2V8CEQlSBAc6ussEs7
o7p2FjVNTy0p1+KmaifVPa4Fioe4NKrSvK00TvfnhhDvMho8vBzyqCrtywp6M6CQUFYcQdAy2WQu
uVaeSd50PgSJOAvSPcTdkpKXZUVgZm1zNooGcVCYex5myNZamj3qqaombo3KJ9p+56b5XJMswgIF
t1B2An6zJ/Fk2L4Gs2MbIM7kJZuPpN5CgRx76ZY3HcNacO80nR3cErxBXpTRANQ9GbmTT7cXVMB6
xoBU1GVkS2WcjGSrjyvRh6EnWuwurLFMdwpUJ21CoZk/bwE76vxmztdUcNNXrz11i1+n3Q0TBgHQ
UdUTrdFHvgYTOyAKaddTV3uOuCrEuK23K5krEpZ/K6yYlcRM8go+Axs5LFvX6cI6YDrLjNlarei/
Bt0w6Id0NpPKuYQgq/kJZjkTbYh4Bk/3MJuq8rXx0J6ejbks5UuREg3J6bNZyUhMsoMegy9eFHCf
IgLmalZhEK+9AeuygSVWMz+5Nc5E7dMajE4e3HJmNX0S9RqnwOkhMQK1TOeu9ddevm9jB056AgdJ
+uepbdi6PnUN+HA4546zxKIB9tNwW/202HUCQlcbN0HfDTu/EFj0gtDNug2ZqDIRoUHRTh02HKXB
nSetfLZDkotLsHOjDnyCxEjQXkLSftsUbn6X9AcfFMy8C/zCKK425OXYHAyjxL0YBo1xXAhD7uK+
MHK2DYbJUlJwcFgvRml03kFVuU8Kr2ThdFWOAHEqNRu2oS6Pg4w0q0iiynVt4q3WZBuNjNS3VgXu
sXGKFMTP6YeFlOWtSd2++JoaKK2C87wGc1o9BGS76OQmnYm0NgB7K7Z00b+vK7+WS6oKwZ32JR7d
DEjqIqbo1zom7HwaHWlmJCd6aY9pz9SwOUVJ8vl/cB2SQjE3JmrknxSj1H1zrFxS8pqSUT1sq3Z+
wus2+Etl+Y8i6buUyYBqSTTJr38OKcSy8xMuY3RGIE5bvZzZUZyG3uuv3cyd7T+hOFz+f78UZUkG
CtAHISmeT6rqb9dLGj9lIwt85xB7FG45oSGowZomVr41xGmdmgg0V/OtTFr9J0/uwnv67dL0BJwi
Dq269U8JKY25MtCWvGOjl5DFoEtijeDE7k2z13/vif+bUSmXl4Q/0oGs4EpJgf5dj0Ox9mpozsxI
dkCOj07dfTLJP9MS/fO9vPwhNhtPn06QLNlfn91EuMHg49ceunoDqegWkgvhhHpfXHdUkWx6qtxa
ZMfZqeq/P8b/G03//2ORwfZFcvBvWv0f6kf6Vv3a6vMv/ogHsqy/OcQCmSS0uag/yeH5j3ggy/8b
G3bpknUVOALmGh3wP5p98TeiuV1Ih4wH1LmLVO+PZp9sN8ci95zJgYx3SbzbXwkH+lXs5vmOcAWZ
fcJ2IYiQfPZbE94kiLdYcz+I3LC+iN6pXiZcI/uocUeWEe4ol/dm8ZPD/3GH/kXr/+uR+ferXj47
Cz4A+Ua/63wB29a8U8HD7LoilGudP3Vr+te8Df+4SEBCnW9SopzfmX1APixURvlQpq77ZfX7AQCs
W9a/dFz+/Sq+afJNm1zG/J1nhryro2GVDzV5SATU4fn8QITjvEsDbR5N5f8JfvXrkfXH5Yj245Wx
WYH9LhAlZVET1+w/WKVFoNjiPAHfeERJkLb21x/RJUPwjwv9U1VTgT3RuD/o6mJM6ksRmj1Ix7+/
yL96+3xi9wJJwbEYd389r0Q6AGBk4qFOZPDID7G+WvS2XVVbC1k1KKDJuyL9MzvNn0Kz/zz3/7iJ
vk1kIWt5SvNvl62Iy1uzSj6wp+kBiVGCh6id3ThB4r7fmqB8mvog2YHa+p89iRAR0VH6zjLFT0IH
oi47xs09F/Ykr3RWWUnMfhWd9//g3pDR6Ei6LN/5Xdoz9f3UBYX/0EzdgIil3AggLkgTrk2Zf9jO
Fty3jmse//1F/8WHSTkm0J5YySD4J+XJumVD1iz2A0Sc9tyCPzG6mn9G3Pt18P95+6mBfPyknXPs
/E5q741+hlJtPgQX3J5tJcQZ7v43qGb9i9N765+ww72fmshfnzdTLRfjEPalT8bjr69Zm6UFIRr5
9bLNvrfrPU9/CQpZNVe9rGVzmc5RllUWS/N4BkknOYCtXhO6zG7TcTXN7sOji03jrVbzpVN2Wxlq
xcM59Nvg13HRZ8k1DkoyiHWDZ3VEXqV4LPVarQy3TnK/FQpoocvGhRzcIG9ffFG3L71b05HPS9d/
ZOCnE7OGNOfQMxyiJNNtKa2Qucn5vMz9rMIFM6hnfL54DWqCX81A4DKTmqy+IzOH0RQDtGy7YewY
Dvl22QMY2nloF5nYMWmT5RtkRhgerr8VBHX7wjrIznFeEtgNkuY+cB57p3OgaKgWKlNv9fVDYfAx
HggVdGj/NdmN4YWE/SosKHJMeMoEG+7auo+6oQUlaNacHyEMcvzhZqozImKAyMqe7OWjLwr3JNXo
F7GnYYpFEhjmifsYnOxF1cHJ2uqA6F1AoLOAWVuf8B0bn02IKsWe2LDkpEyfCbkdbCgnA8w38uDL
RmcH1VhQ8FIxlB8ydeo1TA3LTnd5N27Nta1zwKtcqGCF9OOleZgOvfGjX+aVhF1Oh2OA5M+/SvCG
kHv4KvarglPGZBMsWxO7neGIsJdZCUA8quDJyb3unpa0u21qrhAVsE+eVSGCIWykIV8oL+mB/zvD
gGTa+ioNPV1LWUkn7pyyv2dX7NFNB+lbFvg1HJUiU9ZB9Ev5ReWDKvZ56c0iGtxlus6JGy939tz2
VZRtrU4OJm5pgBt+oMs4C3QbF9klV7QVwjD2vuw7i41Sqt5yLEEgehj5YITWptv3ekj8ORxWr7kl
X5V1kVMuC2zBIHN0uBW+4vFuZfoNShiYiKtav4xSAkK/mbpD61oPfr5zltL+7LeTgEmSFWBGviuT
LQK3cBjsGiu5hZhrVzed1iQE155udCxLqZ/GnNTuzmmcD4IOxXpfArOc7bTUt03hdDSkEzTVuFT1
xop/zTYd1pN1yZve2IozGnqQ7QKdWMa+QD5JOpCrXTO67BMBn+q1WSL4duZjZ6GvCjs694n0bm0n
mF03MzvydMH7ITUz/0NLovPCbkaBbAwm383QgXlQYXIp46ozC2KCnGn5loPsvNhlNbzqscuffO0D
QMyFwE3CNibnTXdr9eL6tQerecvfg6WWc5y7xBbFRcBOqVl4m08B0PwtHL8mP+QK7t1UNwao0Oq2
77mteUCb9Op300zSr/wGw2dFAo2IhNr8q9muuxJj94bUucpJvHCFQNFGbTDWfexuEwQAgnbw/OTe
puGYsoKOfcM02d2Z/Wvubhpd+1IXP1YeA8QbS83Pll0030RpJF+lkl3Lut1OX9vBcj8tjtsCWgWF
wuMIOCM0A0KjI0awMo9sl5pIiEqx3EvDs0FolJ9D2MmyG3uwM0X4bOKJ0Ncb/lRIdXu913XnpHGj
HLJqjdT3Xhp3np/N6vIOLub0aRkKI43WwSSt3Mpb1rxwqlYzSjdXf8IZNXno1rYqD10+ENi6sb3P
D3UQOEOkoAXcmA5CVFAB6a1xM8xuFbFVTmU0Y6lU7Esvtz50jzAizDiWF6zg8UJgk6LzMcxsW9+P
LbCAbtY1I2fbsK4FTTswzwy9ckdYQrcSwx3AzRsqVSKW0XMFx4wVTgi+WaldP7re/aCBPqJ0TLcX
K3WVewVrvDyx+fXlzcJJ3r7WU99shMqzEjP2gTLIiQm7RjFxQ1/06vxa9j3sEZvjWI1hq716uthL
kFT75NW9pAE3CR4cMRVLOZydrI6NWQb2lRF42XADRDiYe8+YinevtYHC/FGpZHf5KCD2BJKAWT/Y
MCWFZEUYe2vrNZZ6wwluNnz7bDm5/6FwhXdZNBXbYXM0OYFu3l1y1N2ujfScQAP2oM2cDQW5MDSd
VHztoVZdu60p59DcBBzwyRHG97k0hk/VDM9hPyzrNu6A1vPXqa7Le1NV8w8j86wfNOLuFi4q58m3
fZbp05SkWREbzVAtOwNG80N72cbvHEidpvUJFz7zuYPSgbxzHdL82MklHXcbQcBm1DoNoR4Qu9cl
zNoaJxOolV669yEnffeWwlpjA37MchSAKEVEZGFpRyD/5nJ0qrY0dkL2/m11AY2Oo6wKa7c6XTNH
QINGvpvbsnKiuXa7zwXR1gv8w6D+nJhyhbaE4/B4TgDbuUQgqZPYv/NiuaLzgqir4WJAPMoSETeg
8uC9SrwtvSafJbG130ZuOcxdFKQaVnsvxqSCRdLV835x65UKD9U6DR1RtsbOxLGDNGCIaryJ5iKW
UGZV8s1ZXDccdcVeEZyPT8fqqUN7Oo8q2a12AvJKMwN8j+2fGiO38DKodLUDRdXLdT1E5byJOgqm
ZrZCwq7tMcTORneRznnpd2DOkx0zqZYu+5Aq7aLCyKjyok+G7sZkyTnuBws24CEZGgqVqORaHPNE
CePaxIklu1qoBMGu8UrSiuuhcT4TcytPUIehY4yG6L+YdApQvvFRSSKv9GUWz2lONIYykj54rh2X
8nMHQ+FCQ6p772GrLf/V7vTcwqty9V05MyFEFOZqoAY5dUXDRPBDHXYdQHG0wRxpwwE/uDtbVNYa
gXHDg3ZZOzQhtKKa24kljblPp9Gq4efQ7kUkWecdiLurAF4dSP8wpohVjvEEsT6ggk/T0YYJznBi
2ZBB1sRY7vPVKZY9s3u2gVovrXGESFo/wYiY5LFftQ9lNJc+/2gIGnu+6j3TzJAlJGUQut4W1Ic+
sNItmqghag+3dxp5xJl24xaUd4mGnhjub7NcmyaPM53YLeTQYDAP3Zx2bhMGneMHob2N7VLuJ8v0
y7u1KK+bpVRXc9oY82nZ3H7Cwaau00gTQ654HdL2x8CNhqOG17UXNpPymojFQNtz0nvYoTjTal1P
REjPoaBRmSJaYHYAeB2lwHJEVcDux/z4roAE2EDQ2KqXcguKIMywxuNYBujLDotBm43+ynhegN36
cy3meTy1rGjmeKvy4suUz371d/7C/weg/pfNAPVf409hU+Xzb6tm/sE/0qn9v7lgLGyGwYwCEwjy
P+AnEVyCq4UPTihodX+ORX/ATwb/SWCOy37adD3SrS8j9D+Wzbb9N1BatrbCAzc1L//uL6RT2+ZP
p6P/HM+EC2TJXvuCNHjY8dq/i9FIsyHPHXh9N0/9Ql8PObrGrdfup/kGzpStn42fxFyY3vCNzKwR
26XjdNd3j7To9xT/C/91tMYi3Q2BYYyRI8RlQBFu6kxRS2vrhWNjqMexCbJ8D8OvnMB8i8Dji97I
FgubbVXWXVfJMYi2pdWsLnvH665NiJVsNWvHz2AEW613owvdKUiMvdc4u7n0tsWl/+Ts2Y1zt5af
qqbrypPbsZ7cu72vP1gkj69F2tv+XiLiDvPVFzuiaooYudMty9zluZ9qBXmj8WF/NHcGoYy7sp40
P5p/gqrcfDO07cXD3Dcxjt3vhIk55w0eS2pyhmY+HVs2wmTeFGNKmxMVe2GMHwhiPJuWbM9l6Q2R
n5bj3hLwWdc5OHuDV905pWJLlvkUC8d9YBWex2XfdnG+6nQ3Y391u5XYLpqupJz52QNCesC6or/1
piU7jXADnqa5FTs5p/Jk2sKOrNUb9443/kA2ssRW59/BP+1P3WxcITH7sIz1gdKy0Vqmxr5f8peK
FdtBz+m299eiebAq+z1gUox65CSxm7TdS1sTo13atdpBq3w3UvmKcMgJeS+bgzC3b47IjDvTmdod
fALO+X5b4lLORWg3+fxUBtOXlY/gsW35U3tpsJ9UafJSYkH6SgJmcMRFuN0Zg1guK0kdWSnb5FDC
0Vmec2vJzO9668pP9mzmRdhpfxJPncrXEyb7iXM1cKw532mVpM8L2RhGNDhMPvZtkTsQA9qcXekB
Xat53dqbK3cBFTW7ylh0PRnLqCyI0KsxVwU6tI5wsdiZLblON3J0M3xc1jGQ5IxBfffkR2um47pe
p/40BPZ95jLcp6yzRtPKr1jN0GpDc5y7Q+fV+PW76TY9pia6t7NsTKuH2NRbT7Bk7Td/82VEzt1y
nIqse7CkCwyr4TPltudHtN8bnO8xySKRj+ILr60TbQbdb+MI71K36/GYkahx0ydF+4GmagxZkjcI
p8B5r7RK19sJNuMw7Jo2qegMhzzBPJAWLKH3UMSDpTq/tRbnPvUbpmLh1NEojTkPYS5kzIFJwVss
YTvO55rzQl7ZVrW2kNcR5GzHAZlEhMbfOGurMo/E+SwhhHEncg1j3QWZ3YZZnnTD9cCKDPVsCxs3
HtSCfy5rszV4D5AaHStvbqdIZ8lI65amyXFK2A2u3fCS9Y33amhynmQ9Z/hia0Pv16nN7t1GrAff
gCQe0MzvG2bJvdv19E9B2kYyASC1awgcuDkTAo32IRlVd7K0Z7D27LawzHA5DFRePuQFCOeAPbBb
ohtyCnk35HZ+7pNWndjk88F6dPGSSXaPnKX/0kBMOTejdgCXRnkjN128pWmuwnLhtU/XjZvhMLC4
3uVHtkyFWhNNKUstD8NgZWlY9n5+lv0sD2bTy4NE5HOCvGlGxeTR8eRtcE0Rl7eNch2WwgXAtZsX
Z51p4yxdx33JPTLGkLoN4TCQ6rxuxWnIlu7J5DsJf16yHNfuyV0TyfT487cKPqU9J1ao5yAXMY+D
6+Zj/+XnE2yG1jw2y+bEEqQqRM+rAWV6Bec8eysbhCeLdo0rTI/1Kc3U8ixXbglnb3I34liBzGYA
FAHSO6l5pCVlgD5LkIc9DPvg4E3lBnUmcE7wtetQL6t91/mz3smKtycnrDJqF/FVJmvx9vP6TSCy
z9oX1aEc+AmzS4Pbn/cQodnybC71eJK9my03aeVln00+ve/p4Mkb5WTO96UYzQecfIu3wa9UPPRb
8VZOTv+FiWx7X+q5BrIBBAvlvHL0LYP4WlrGckJ3GDz7mA4+9ZsyPuUwjWC3BHlYXKhXXaXktbag
StS21B+5hiVZItfBeHULIqtXQSs/QzELDP/UJgj8yss9FrZ94TA21XxFVmZbZDS4pgU7ArmFnSHL
aKfxivlq6MPW98qTAQX2ecg95wpOEvE7WtwljfmE3OVxFQp2kLPFjdS7zNMHuxpOyp/29rQeJ8d5
b6VsIrNI3Vimg7oyfVSgWSvvwIN40aV1L9Pt85wHzcU5FA2uQDNBMz8cEBFDCJ0nXiYUQfu8H/sw
SIdy705eu0sa6SCiQUggjTzdpTkoAW5F7nlwsFEwMzVFAkYDQImPfCL10mMveMUHLWoLUGF8g79k
R8vUz2Gi1080yTn3v3ku7eR16pNvHtyv2FLGk9Xr7pZaEkSo3dTRsux6V0yat9vnKJ5QHO7mTSKG
HUvxsjQeg2C2DV+AJdudP/vGuc9n4zA0OMkoaNcHMWQnhL4rB7crPxZz2G+rfzRRETOhakpWvj0O
YzKdERUchsSJZy0cplurvLNLw79pPfSYUo9pBNwmz2ulzKgsR/gEjIBty+ygkAIbOllD3Q1XsL4/
g3EeWuStMOhmcRilsyHKKr/lLiwLAF7UjI3do3MlgtBwBzMOGH3CPreg3VrrcZuMDsTDr3dmsKAp
FUFkXGDQFLDKXSGVrYWortMK5Q90uAVER8udqjKOQdheV7O5gQv004nvtThg2Sh2k9We0P5yVjdZ
RGqJeitWIOfBGZ0H7QrnkAIsRIh0gvsaKeyjNQh8Zf3KjBUY6VPT+/YBL1XnWNYJ8mCjyhcIAEMe
g9b5xH0woB1nYQUPSeqc6AZlEeeBtsmjQCfGy5flt9tQV3dBZdV7zmpsJRgEzQfEjf3nfmVKx5kk
n04y94OYhlQWYdpQRsRqj1d+kHyHPrTeJnD6b2A4V1EDVSuWbVs/5GbXRHCA0pNFkd4ldc/sTocM
h9CdnANkLd5Xd87QYqpu35tF/1y3JbnG2oDJMLEbeFWgQAd/8vp48foBCkuqT/NciysGyXmfo4hE
UyDLk6cG6+yIwj9qzqvvy9SgK4VWcwfXY+Y1TctrK+i3PeeidZqFu6KcWvQStZkRgM26HDJY4Dor
uAVyO8qhb29hMbZrnOaGRjklMjhmm5/GfutP9IpNe9NAp4uLEv5Dg/QwVIvZPymdl+jK6RiFxPS0
Lf31dbaNMSwqO0+jtPfTR6YDHfvevO3UohG3eY2302oqDl2XVSLMMGvZMVD2IfOjF5p06nGy6fW+
1Xbw0CbDpYVm4wAseQtenHzjf1zew26sdmPH+T+b4/YyL+tBJO4YsqIuTqgHrxwNYCzKdf2R2rX4
LlsoeYbwER2mZZyXjnvMC0QiXpLow0L8OAURURwGJglIW05NkkXywViMtVrl+yE1+ctY6uEGLKV5
cEsVRFo1n7ocAW2bmcuVwmbvOaBljH3by0/gd2vkjDSg4zqJXcH6eid99UFFf4RNiCKOUhYGpryd
g+kxMSF9aJscYMqyTSxOTzVJgqx+QCQMARFO9sGEpPa5CsZnuDfOFRr9734wfTMrQe/FNihWZeui
TLYoZqm9CXZIoPP72S7ehS6CeEqLN7/aqH5b3YTW1N31fGNhKcGKVqzgj02L/SutxhBBQINvW5oV
TE1z2yHBuamVsq8v1gsHtaAbXMwq+wQzwULtGFTynLKfjBri1GiV7QjGGZqerNH7RXGO9sx2LFxU
u89N+02itT3ScKk3KKIcikF1tbbkHRtZExwTN28fkPHrCHS/O2NTo3hMwPR9FcxXk7lsSPHWp1VJ
cXQ7wmRzWFfhPOgqTir3VnniTVbDS6Fcew/YsaG1nryIlAhjP3SJSEMTauje39pHA1QoImzk8lB/
OGAwYd6J6Z6E0GU3lt0P9AU0ul1fhz1Z3gA+s3qyM396wLd7bC7KQhsGm91GXicLXrYp+TR0rdHG
NFg4o9IthWuL00OZ9+4h8PGXQNj9DRPJMirFBMri8pyG3k4AhI3xWDnGc9k4J8eA7J+4sALg8om7
ueyw0rC2g5HV6RWr6jSuwIc5RTIgqhTVa2v0dlRNw3bQ3MaQsu2oHUN6eko9l9eZDjwe8818TJBJ
f9ajKsI5WR5WNb1ZW1u9KN2H7ui2j4PhFM+pa9uH2e2dr8xVA7su8zv4jrhC18BZ6Hd3aOHuNrO5
rX110JJOS6UEwKKGU6dS1OvJaohE5MV9L5f8GhBefk4sQVYxcr0cVgJ4eR5clQhBQsBCECMvXWOv
GoCc8ZQ/eKNtm2GAEO1aw0V61K4cyYUpumhNELLDSjX3c7CNx7Lakp2rUhh8SUp7Zrz6Kptu4DqT
oF0b84+kkP0ntBt1DNUT9rWhPSzEm5Ri2SafHM9Vt1Vu6sMmvORGW5Bk00SaMYYbFZIPep6EmykI
E77XvqNicuS8u7zJyhZgHk8sYFN9440AzAoK/43n2HWU1dN4W3A4RwguF0THdYe6YwXCaxeQWIsp
PsrM7btygy0ulmx+WIh1PSyXOZRmRYQrtr0M3t30DoNuoX2zyU2wxDow9bBDWYzxPZsRDztQjXEs
R8oucm+6hnP8ppFKfvU2jeAQ2eUVC0iX9x/rXKCPL6uu0qgrljJEKWx+VsDeB90l/jM0MBNq6uhe
F0ELuLBog8Y82CI8x9JzrsqHmbRjDEyEs1d29VnmmThKt/XidpY+3tfdfNKzHIAkO82xIfJuL3DO
u+evy3fY6d262yWTcHK097QV7tdeXPB9oqimcGrd4F4pte2gdQ/vDXrXSBWSm15bSRl6Jp3IBFWZ
/kxA+NP4CyOrMc9KFJfwSmYouo3gwXWq+WmAUHPhFBd23DbO+pg1qbVjFi6PjWLFA5d1umZEZeng
p/5pzmAMTuDtz01QN4+OWikDLufsTQcsfKxBWc8O2PTtlMj5+7qUnON1h7FDWaVP0IDNsMI1e7dA
nv0yIgI8NsFE5kEPIl0bZffV7Nz2yp8a9zVXJr5wfq33bLtHWiY2wIXtmfsM0d6x3pop7uyqw8NX
K1birV9dV6tXXNs2wIc9t7uiStbD1HvbtYuBkYnC+5zqbLtOtK3RXk2sKsplpEuYfOxc+JSCIh2O
rrLSnWe4ddgm6bdmcYZdUiTvc4dPQNXXNz1j1UAUx13vL+rBZ2P5keD9hrYwxZ6KTu7B6JP84OfT
loeIxdtXpbzqmluSxz6+CQd/tYMYoHp48Gmy7yeGqKNsEvPcAiZEE02Rxcp/ErEh+AhCdmGsF4LA
RkObbMrnRQ+s2MyEx5K4W/NwJY35EX/O5TjnysdM0xqjwKv1IVAA5NCPjS9Bm7iR6W1Z3HRJ/YQI
dInSLG25MWgvWtqcPbIxeuDCRvZQep7Ny+UgG7DKjmjcerXnA0RgUkTHpLstiym5XYJyiGhUsSNA
k/rarPxS6D6LAfyiE0e77erHjXaZAFnLeBEjY0fWL2M84cd+UJfp30wnc28UVFGY7qegM8cjv1d2
ChZAIjCE6sadq/6QumP+UbFXe1O4ouyRghLN09TDYe7q9evQcqiYadBX7NQxphB25+BFtMk36TUl
YgU1HTdvlEcxqGYPL7P7UpnTuitwAMpCWMXW92Ay1adRtgOWQvkUPFqtNO+6rTC/qWBEnTqzKRxH
3/0xARPFabmyeC3kEk5rofbBBPJiJ5UHMLK0n4CWkvdJFc1tUoxjBBmjQSuKI02qlf6Wo/V2Ure8
1WneHadxoGHxgqV5XZfFfbQXUyMcL5avEgsfjgZXvs/5lp1bw5yPJQW5jkiJE4+DZxRP85BwuDaX
RWJ9GaDValxdluJYF2Xs2+Ey3DUZ03CY1sp0Qrex5A38+PyMY0/+7pRwzi7lJBVIUuvifuw3P67Q
jbehGHKSYgfWd45Akn/WG2yaQyYuLI9a7Ax7LGO39QcHUXxOMWFNccbnqjul0ME/XM7+g5N2wZ1a
Cv8RJK28sTBte6tsjFLwl6hZy+mLeieT8+faSs04WantPXjas5uK5ByIySB20LD3Nlu8qybHe2ly
Lp+4YRg/prbB78TM74cune/t2l+umqQGG0OFe0isjnOv3G4CcsX+N3Xn0SRHkmTp/7J3H3FODntx
FiwjOYBEXlyAQpVzzv3X7+fZLTuIyJCIRa/sYWekUahKYmFmampqqu893QzkEu8S6m1PAltHwDlb
j/KUSyQvddNBcLI6VoEY7PGb+X2USrA1tHp64Ih0tjGH3S+LIKcqw58wS34iFvKikji9E4riWycF
LzFYahLS4uAisTS5BqZiRvIvoOm9A3r4XQfjlGWwdxqAbQcSh9lrJ6kyEQ7Vv9T4oo9V7JgQ1Bxx
Dn1J6hQb0IXigsSvPWWWXY0g1RYAVjmgHmUbDpEPR3TeILyE+65Ggse52g9l2L00AthEtU2PQxTK
uLxs8YekGGFvyPK+VuTBzbr5K0Sbt7K2kEfSeq8tBr/kpQl/XxyOkkR2MAjyLYd8sekHFByrrpPh
d6TFwQBiuZ2kDLkqeSQUQzjZDZEVgn7TJTtd17vtPLXzZm4oEwNs2EOg6I48gRJqp5P6k4pu4qIn
PnHegL0BZ9nWaISogwL2IVbCTdUs6t80/Wxe9LQVvCVFnWuEz0IUkAGkaSR9O0aTaQu0/kI9SpM9
3k1wU4w+PYIRI6+Kstdo1xooKzOh9EUjPxdRGPGR6rJwjGvoDXYC68szAR0+6AbpWyseXvM4k1yp
BXEooEYAqqpDKERTMr/Wg+hp6MgMAM8U3FZpj0tItN5mpGb7vgl3VquXx4I8kQ+egDeSwgO6KVl7
U9ScRpeEPQ0tmBnm8DoV87NVEAbHw1rzbQCbJDXU6/XVJFvR4AGRMQBKTGCk5MltjaK6H5Nyh+Da
t6oNj0Ml/KoGGL5CTAcrcTbiezFskaFAWQdAy+yEYmBs0QXTXTE0iew086eptw0vkeKN9E0Ng03H
umQz2s1Q4J0qWGPyXPbLidzu0ueeQFPhp6FSMIARtYsCGayWp4KTUI50MmEQwK4oJfiM0XyIONyA
LirK+Ema70x0q7qupeFA+YakEUAa2sKUc206qRp/a5O4hAoDN06n9OOjCtT6WqrXVC4W0aXwcFST
khJmwh3XkG8tFP2uoLoO4YRqAIL6o0cRdvKgSEA9Mytfz2Az1lEFGixAIEduUuXVENrvvUUKTlZI
vIeCMXFrwvMHLeUkszki2Gm2B9Ucv7SzFZO4gn+QV+JbYiohriUdtnpvvZbggry6U6ajHKGQQQ+1
ZmMplbKvtP7Z0CsqH1M23CMPHCq88CFQW+UU+1ox+5Y8vA+R9aIFpDtQxtrg7Xs37eQA/1uZu35K
xVdCw2QTW3+BSVLIzRUkl0XrlRjxWxhPDzwiSmS6yuglhsI7U6u5TyVD9Hu6jB1VQfplBEgrWJUr
xguIhK7aWPVSbEelj/aKOW24NTN8GiZhSPG4mdcQHx0cP1OrX0OX76JS/hLUgeqWqfi8oPi1T8I8
uWtyXq2WlLiyVfzQUSy3m5w3DWwkylZo1OxSOk7bc8AVIhRmcbckyZ4XULgfDbHayIL0VyZVr2Ea
/xhiiPNhJUjbdEyybW5lVIkIRg9AeLSNQqiGvFkKeBHA2rZFo8+b9cV6mBX5l5IP2QsCg9OuFOrZ
oftG9aSY9WDTUQHcYdRHDg/z5imkrd2mKPrvKFMC7xnD0Y2jV1z6uMtyiFVK1s8bGSFblOZKkFdT
Jbl9WWDiYps4xF47BNsSZiPQDEYbNkqR77Jx+Q4Y7q4Ne39RpglCR7/PUuSuegww1gKkuLLk+1yq
T6z3DiCXp6H7p2B3tjLXIvgRbdOm8cvUwjpNKOuBdAge44hvGvr80NQtOJa2eqaK9qxMjd/L0a7S
TDeXZTSB6sCTcrR2lrrqDmrQuUUfPfaW9FUIOerVtEtTZHuWuv+VZlPqBoL0s83FncZpGDCNzdgn
x0o0d4Jsvki6kjmDmu9pV7DXlNQzoByC8JMfp6SUbGpn/YrsM12oFPusbC3eirX+NWqKNy0BuUWX
wu/1JDxqKaAqqX1R62h22kXajVQZI16CHjXc6k1ckvsomGCpdS5XlDtl1RcxAm1DJOsXunKvSBU0
fgS2dr0VzPdhUG7LLoZTZ8aqF+d5QNWVOpYsxO4YTj8XVTH2QmOm+wEoJ6EWLNk1utAEoig9610E
BUe76sPWy+bpex6JozctwVHmSaINqOvDjcM3cI4yy6A6SzehkOKAD8VqH0IYPtStFPN6UwrjG8ku
EBlhEttF0I0PpiEegBST3OUZ6UE6jn3SCNUbsgrd42SoyV5I4vhoCUtFlgBgbZjrjZ0p+oYcSryL
WoE2cXIGjpmiYfWV1hzjT7UmaG8ncioYeZH9iHWNlzixNSoilARQnfPEtqm8iXCOZku/dH1QnTwO
I4otNA6ZrCUEF9JSr83FllodaaVoUA3AocKjblgJ4ogKtzehiRpIrtE2ntaTJQ7JVID4eAFLnm4H
YxroV9b/paYpWQUKUOQj7L6Pd+ygQ0QIrGTuC7ceywanoWl7ecyfJTAklCsQme7nr2pQ7Gsj7exe
FB/1fgEma1SZkwf11yzqH8dB/kKZM7X1itq+oKuJW0thsyuWZnZrzfyrCWuJR7eIuFqil699ORjo
TiXPAFt2ZmApfl8rgYPo1Gz36vIkV0vl5c0AXnxAhTebM2rt0ne6CbfoLFSJo5F4b1UxfdLYUcOg
cynyQQSvobGZKXqCBZ5dJbJaJ8+C1AWRfY8a3bNRkJBoAUVGCOHZ3D7bIcpo3RzSzaPX3qHgv/fD
lDkN9UJvqOJVdbH7Gpb9Xxbc9TqwKJPomjdAvMWOlUdE9yq/zFrKPJn4F52m862gI0OnGtTejDQy
CB1kbzCX2u2z7NB0gxv2o74rjeS7UFJoSOkZa3TdfQNwfKNGteRDIns2A4nntPbc6UbzEE4A4ppg
0u+aUu3doCN1PeTcyrhPZW8WhmOMYelSX4723RCrPkiuEj1RQndK4yTKAx6ihl5CKQ/Nr5KVtPfo
hWnHqIsPLWp3HiI5W1SmHhIVM0TM6j4NeGQ0SeqheeFRlQT0myoN2R2qs4DDH0YRnnzZirKdGHMB
ji0GDkUx3otUAoXUhFhIGTzeZSYJaRDIhivwNEAzY7jTMvVlWAbdQ4X0qVZAg4iG+JUGPMDaw0rl
jzLaxYP8Q5lIUZT5EUW1HJRdkR3FUIUTrFiZI6k8VoxZ4YWTC0ZBhpbHHZKeY0JOU/k6KNWU5Y9l
WEnK34tcBbUb1FTmUTsDL7dTyt5IDxMEyNlG2itTjtRbEZOTtCFtdq0pSNJdDWAS+nQGvnvaNKEg
JL7WWiN637Xa/EiqKCMH37XLt4g03PTUkiaqbBCi5MD44qgdO96gpYfA5Rw9cr8HzUMjlPM/SzqZ
jUcZvSIXn8ME3ea5hrojcD6k7+EbSGPpgHUvRTfRGpCyIDsICPXZiL7X1RjSlERTjepZpuBFNI3d
p1AstLjsn4cmsAhckXZM3B78UbEvwsjqfYtSNol5zep1UJz1IG4Qj2+oI6dLmQqHkLzqfD9OAZML
6F5MuVRR285NzITXAmqYgwQ2v+nGSX0r6nER99YsLUgSJJMqdR5xj24+xAAjsGMQurqNTvzsgsuL
B1vKTesRpIR5D3fy51Rrj2aDAhjQZN3J9CLedGk7PpsK2sJ1UtWoMgcB0itxH77nyVg9wlRG+a8B
dy07sshd6oiFZO4AcTyvrJLXPEzfwsbw9SQiuS0FjoxggR+myqM55r9gDbkC6BqaC82N+kRRvNyH
glmZDt6wX76qCGiZ/wCESFEdLRIuRm8yZL8y4a28FYY6/mOEsbjLBF40W3rFbbJktjbwChrtfpjU
VP2a6JSz3XAGIwkLQJMEJ0gSQONlDSiY+kQaP6RVlpAfXFq135Crr/8KRvD0kxZKjmVkwg+k6tsv
iJaE0c9YnYvWLSmHoU6nKVXl9UbfWa6WJ9PXUlVykfeomUtcpYEJ9QNpjOSbTJJW8osMubNHfjBp
fcJFMsAYUaR5wsjD/1Cp06R5QWWMuLxpTqVtawZZ6jSVArSiCJoxcppe4iZsi7ES95IsrmrPXT+Z
vwjEUTTkY5ShG+FOiI+FXoNBL2XjfVA1+ktXGLJxRCFvnu1UGQseiXqYEMY0mjiCbQaS0sFaT2a4
Ngvgzl2f8Mj3YLfN1TZHt612DFNG3yBKV8XNLsP3gxidZRMVMujnWtDKv0TEfvPN1BiZE1M3KD0y
6ARxoLexYcEem1GkgK9SuIEsVHYflwcQu+5uhoU0OwNyQpRk2lkE6plgWp4BACyxkRYzY3+WESMT
hZJmyUFhAcORdaQxt0YMQh66CGDuGb1RRFfF4jBBkPum9Ub2N6j1MLPLWHhM+Y12WplJ7oHvaQ4k
qIbZEZUEYpEwaAtCCUGW/ZQQBzMduYH+jHIa+mTpv9hr/y/QmP/fagAp8Miu4DKbHyT+fqcFr9//
b1imbP6XCSUN6Jws6qJGiPW/YZmGgs6PAkpSs1YSt7V+6d+wTO2/QF1q4PchsVmUe1adMQo+XfQ/
/4egKP9laJIkiZB5LVGV6S70B6jMM5opNXQGkCnJQwFcict8ht+1eUq1ouAdwoUQ5bAafMimorEn
ab8+zcj49Tdoh5+HQ4wHOiBzlsGTniNAgwoRZ0RnwBOkBMzv4RTP6rsO/r/7JeidXt+SHjqjOTI9
VYNyb7LCGoNqKy/1t+ZgIgUQ8kFIHNYomD53sKRf61hPbrCcP/FMwTyKBhUnpiTqq5zC6TCqiF4P
N9eT++a++hvbc7yt+5tJXSBSf/TW+2/srGacDMHb6Ex8IpC6OlkY4ui+v+4YwLkhmvTB8702wFlD
hBZqX2QwgG/7/tvu+dnf2c6dw0DO9nB0D45zo1/H9UVjRmdkzQ6AmdytA7pPbz8fQvvB9r7fO6J9
Y+XOUMefV0453Zw8aQjZE1bOf3jf+a++z/78cLZ75+XGSPD5+VXX1nD9+m/mpuuSRNApPR12D/7D
1mUo2z8cfd91/aPDvx9d/nRdx97yN/d4YI13fM/xyL/uXZevbd09X/P2/JXv9ne7B3fLV4/88I5v
dZwdvw0T41fy69dv8Ut+fvfqP+x2/DabX2d765f9ne+88y18BNtZ/wt/518823a2zpZx+V5+4+Pm
gV9/cF1+1Tv/ZefZnsdvfHOP9m73amNr/IznrSbnOOu3efw8v2/9Zc4dfzkyEz7R8zr8Zuvsv3r7
9Vu9/Y6Fvndc/s6st5uSyTt8Ot/bYlf+7shGfHy2DT/57Pzgt2751v39y3b7si4TC7X+tHs85vY6
7IvDf75xrJRzjvL5uTpT0kD93giQI3w6Ph38w7pY/vHj//nnw7vPuj+wDsf3o/9+fKhtNuX4/o4R
2XcbPvTuebPbbDbeZnNn3/Pp985hy1J9v7v7mOqd7dxvMTR2lSV3naeDY7P33v7JORyY2X57w71K
H57mmgWu0/3NAtPBMIYSYz+wUWzWw8O6zjv7wyfZfm0/sG0/1x1mIsf1K3zj0X/2n9e9wLbYH/72
zA/s7HvMwOdvqz/b7Tb3/HP7whzdvfP0Yc4PrNR6kNioe8f3dx9Gst3v92yje2AFOW4P/jrRyN6y
kqwB6+i7rNSB38WqvB2xb3f74PIz13f25saeuX6TjI9gsBIMyRz5dPbm6GJpLIXNFP5lW84Ne9LO
LrhPbho5j9/XfwmbmXo16++/P4QeB4KDxh58mNUz/8f4LNp6nkKb/d//s6V2Zv/jbrfbf0b76eWG
k4Vrf8MlnV1NizGP87h62Te29/iyddZN4S/ug+scdjsO7/YdA+fs4gBwGhvPqzltvr9li4/udnUK
7pu/8f13d/fwgHkwmYfn0La/MTWfXcVuvD0H541DvLc/PPlus3vYPf+9C+2/n9df+vP14T22Xxf7
Z2jvcPVcLw/P/Ovff7NEuKetc/+CP+afT9sX72X7D4aGE7BfcSqTbYf2htP17e7+/tv9fut92e23
v16eHG/jPOEdHM97ce0fd6tFYfcvnCrb2+/v8O/7Ldvv4tw4f5yGnf8P/8TXMiKuZnvETR8Pzta7
xzI/vvHrC/95Pccv7uHp7c11X5xf1+1SW6+bKyd01Zz53UIAUU6KhMPBpx/tN1ZnWJf0+8bn1K3H
z2NH+LCH9QQ94Xv59Nc/gfQR9Vz7CGdXfU5FPOHp+sSdwfl0/tnuYpsdXk8iLuGBWXPw+VfOM3/Y
3Eicbr764L+6r7vno/tW8pE39tvh53rAMe+Hjb15fRzWD48fecaKnBcPN+BVtnf/I7H3GB4XnGy7
T7jQd8v+4t2vjse1t67HLO396q5uuAD1ZKXR+4DSYMqSoUM3J6tx3oRpoCFAKPYF2BZZGNy5q4aV
ANN515fz9AL59yjQUAxVgpeLUs/pfpZBW9H2I29tJK8tL+hRkm2KKSO2Jf9GhVC4vz7e51lpIsG/
iM6UavKuOAtnMgmVa+osiGw3lurH5jj5ER10/vWs+z+UsVpnBVNLQ54U/U9dVq0zK5V6M04aMaA+
qEbyNzGu8x0ExOWGKX5eO0axCMt5FBCenysSN3UmRp1hNfaEOJfhRMAQekgMGiLypTVDUpbqMXq9
vn6nHvpjZpIIeMQUzfUdZZ2FnVah1FWOchxlj0LmBV5rLsL+yVHsoT/98VC8/FQGge8m6+emQUpB
LPOeOiI4feT5rGKBKtRXTpvk2Q3tkwsrqdNOVeVJpZkGNZVTK9Qq2tEIRU65J26THVUjHVJ00t3R
ecJ6GJvSuBFpXFhFXYPRC7oVBRn+djoe9OFKLPQV6wqnXpHT6K4V4uUe1K1643F1wd51DeU9MrYr
gfHjGfFbRENhau2OAsDZ6ozUXeid5FrAKW74iovz+W2Us2ghyM1ljksA8FSjosEJ0IuYXToKzu9K
ONxq1bb+sv/2vx8miAYdFSWOlqTp5x0Rh8WomlZiSqRpHqKIHhW0/aq/zqaU3k1ZIb3TNuTtz03x
9yHPwoB8UbpSk0V07FtjAdY+6vd6g2brSEnr/26o816VlZYoYqfQx0MvY2DGgwxyyWhDb56Uv69P
6pJp6AgKmvD7FRFpnlMjbK0qahbkAQB7W/1jWlKhEcxC+aOW6//eLVwgp0tXcYlnrjDQAmqQa1Gv
bIENKVOp+/FQ6v+BmZOFIR9ED7r1UJ3OBVg2SQRqAXQf6zL9qWjVqN1FSp+3N07uxUWDBoSPUGDh
qmcnd+7KpdRpN8UtBXp4m9MqQPCSQY9vjHPJI+kwIzBxNOf0D62m385tQ2NLJAtgYggNongOwgXp
PtPz4J+crquvFh6xuzHipTOMLeBwEQmB7HkW1qBgQJsiXVnRioa+yYb+Owmvn3ItG96f250hIs65
3o0mOhWne4XOXhSOGs4iCkCYj3lr0oJM6m5cwWcpn9XwyBdYqqmwiB9X1ekwkWDS02ut89dKo5Am
V9BqQZLHqyC5ruhFeoLo2iYI0nRDxQbgbz0U4GzhIdxwjtJ6e5w6LJ0kJEEOxqnB5D+7XSjlm5E0
lQ0kkyjdi5k8+HVdKa/l0BxDXZj2TVvRoS2lwK9gsg75/shhaUCBWjuaidc3YqDPtoWCIXKsKg1l
JEM+byNelHIAga+D+gB+/rk0Z8BqaZtsxD5LfnYxpJnrG/7ZYa+KiSaXOVz5VdnzdCfmoaIgXuM9
eUkN0DAymXpwIGxyMGKz9b2EK34jdPh8Sk9HPPPXs6xMAEK4XycQT05TgjlbFDgH1+d1cRS2dY0j
0QA831dQgCoEYypRuUBjHs3QQANYEN2vj7Kuzqn1MBeELHWV/Or65+nqjTPDC6if2WBE4MeNIQxg
W+4oLLr0ZYPJmzdR/D7Cbnxq++5m3+1Lm/fhVNFt1EX548n+myPS+3Cq61KFdJkXzSEZy3JX0cHz
mND159CjXOfQWFG64SJuDXrmZQvo6ctsccUTZOujO9SmcJADMQRsmbdHeUDo2S2XCWTm9bW+dDLW
WFNU1vD9k2zkVJl5DY6dkxFL2lsn9FPvydawgsEsitH0UO++XR/xs9e11nIEdwm1rbXTwenu9gqo
Yq0N6S4UtIWrgyl0lRxVEaGYbgWdF8wViW76K1CtIM9+fnUhE72ko65WaNT1mUctufenTvvzUJom
BXRGoDBiyiKaGqcTKmba+aFBXdmCUY0bJQWEj3Tck1ijLoGs+A3XcuFwGNAoxXXTeGadqzBDkYmz
CNk3GpOJ7T4yhXxTFrkIyEAzvYouiK9QOgTU4Mni3JL+vGAsjEgJCRtcX8lnBxPpfnNJOy5M6EsW
1Kgy/1XJWr0rG32hh2EUaDdOxQVbsWRUoGk1gRozda/TpSXS0IkMRwJfKYCRCKzCriSqnLE4CDec
zoUDCPf4XwG2vj4uT4cyq5YKOb2yVlLacND7ut/RmlbbI98mb7vA6CKEDdv+xvG7sJukHMgDcG2b
mnQ+ahPVCPV0jKr0uhzaGU0V3DEu2z0qInSDURFpK0zwQTVKLzeG/nQ4Pup4qiKD35a4pM7WVgto
UAqdrrJDEKqA0wvFJwgcjtdP+8VRyKt8mKuCvvXpsiIvpLeTjs8mYoRboIeDkLuB3Czzn5oK09FE
0gKcQqIg/SzGypdWgqnBuYjpzuVIiMM9Wy2sH5nelU9/Pif8CkGhaZDDOS+tgRCmx2bVVcCLi6my
615Y3gdBzowbJvnJ+tcpEXVjGmQEOO2naxcvSUUj0h4NOimdYfHP6kHM+pzOBX17w6tcGsrgnIkK
D2auvbOhujEo0NbMGapGfI50B63ll/l7hBL69s8Xj6CIo4a2D21p1hPx2+1aQ9mPJ7mi64Mqxl4j
EIFGIz2Or4/y6VxZ4nrBcBmzeKKhnVmDGeY0RgkikiiieWcuiDuL0PDRExwGG4zfNl3Mbd6ou+uj
XlhFxIrWvB5jmkjKns5tlsJKpncN2hbaQPRCN1yvnMzkCWDX8v36UBfOFUoxzI+7h2KyopwOVYBV
DxZaOtIucvgKyRjKEt2d/9wqTgZZP8Rve2WgNklvBNh8at0HPswCZOKUYW0qZ92oO1zaL9KUTIik
ArM5e4pJCD3St5huoRqMAof3JjwfNe2fZHqH2rlCG0QLbuuC6uI0ba6v5OfHCraiwSmh0Yoqra+V
01kudZZkY83Yamgxy1qK3AnigxOUTf8XgR/w5mkgHRFr1oYrT3pQafIDLYLopdVgOKOVmj5f/0yX
dpd9RUfroz3A+UeKREpC5oQhpUb0bvT0zKgjfbiRArw0iKGRrKWNKknV8wyCDk4ubiuNDq1xI8Mu
HWl1gqCCVek3/NinsIEFNiyq31COcC/naZcA5ryozJhRkRSTk0RI54qj4ANl3KJ+PN8Y7dK0TCrn
q3Q4pJjzIKVHRwVtlbKyDZo3HFJ6/e4qnKz75ztkQmBUicK4Qc+bUxiZ0ShziMNM2ry5K+mjDVhU
if98i1g2Hls4TDbqfOXo/kMb0Rg3hmxgRNcelJClWIv+NGEFLAixLjJiCrAKBNxOD4C5DAivrAcg
jZX8mNOo2IVsY95wyZ/TE+swhswzgxLLag6nw+Sot2kiiiv0DAviu7JNVF+HKqcgc+i05fg49MUd
rMEAWzeCA2nwvW5V1fb6vn0K8/gQkiYpBHikSMgPn36IpRZ7i5YzlY1OqSx59A7JlR2kklxEvWwc
aW810uh21wyWfOtZe+EY8EwAoiWjiEUvz7M7VigjTexzxBHnPFFgjIs6EFTExxU1VJ2+Dfjz+lwv
nATuIpl8O4EXkLGz66iXjSlfRLyIGkUxzSeVxjdI7N44CZ8vPeju9GfBPFHtIPo6XVGJtuhAHtlW
PUL9A8WzcjejVUz/USu6YUKfV5ChTNpDyLyAuPTONg9fCShYYwVL1HwFdy6zGlkpUE5frFbRfkVj
TtPz62u4bspJLsIikSWjAqqquC806U9nF6W1NoWIVNtVkSNOZNXa17ofl5816EpXkgoZnqU4HapI
KQko5Pb9+vCfzVVSSLTIdMKg+x/o3NPh86IWw2Ek1yJmDToQuvEra4x3jVZzdm2BKe/R/b8+4mej
WUfkNUuRbU2Nnq1xO4Kkl8Hm24Ug85qte6jISPre2MnP970EdhC5RfqUrHfP2ShwMEHHlYhq0Pmp
WRyziOO3GvkE1W1gfT/WqNGiPG1GXWEbWdbeuiMu2KxGfZdrSaWsp0tnb59mqYy0APiCklBQ+xr0
aNjntDZ6LdtGSW6s6AXHR0md8B1lJZVlPT8hcEJTFUE+Dr7ePpL5Sl+RwqXRsdrA5FTbSHtJlZzH
OvD2tvNl8OWGLbRtjegcmrc3nn0XVp6aBOp9JtH3mmg/tSjEumBNQ6Gx0xqSLknv7ueoE+4X4kQT
PVRojy38izqM/vgqYxGorpNSA8epaavd/RZLilDraAmwZg1nNSsRgQqUZQMsPG5vLPelveVdhp6A
svY8WrG1vw+Eak0SAEiF3dT2wZdhThTDmyUrOHSx2hs3gsdLg9EOg7wB2R8y8OvXf5tVh3ZKJHQ0
VF9UXdxXUtnfjwgY0A+5HF+vH8x1Y848kc4QFjkzwhoM93QoeOndkmjo+AiJOr8knTR/MTtjoAtD
BglFNKtf18e7MLW1vdAaHX4Uv8+mlqlCnPeIDFOWM0xXiHhVo0xOoZ2f+fMtM6lEE/wzNczyzMvF
9LwI2y5Bu3hWmxDGar+2pVwKZSdRyy3c6xO74FMROGJieDkRXLRyupDJVOhZ2AvIs+R5QpQfoRct
1NNIxG+C4u/mBvpJzV1z441zaVzykAxJH9U1QD0dt+9QpoTry7gjBWp76mP1Xp5FGE9FHH0ZS7W8
MwdES6/P9sI2glsgBDAIvgyei6ejDgbcyk6AZoyZzm5QcMqrFM0yw2j1G67lgoXSlgo8AQ1AFSot
ZwuLWHxvDAg72EG7LFAPF3kz64O5RV0vcVEAFe7+fGomfbIos4iAqI2zqaG6Stsm0yootKr6ThYW
2c1DrXxezDi7YaGrdzo7fERsigKIHpQ9QcjpKqp6LSNbFxTof8TZPd0EkfNBhsS/PqGLo3DvarJG
CQ8g/+koIspwua7hTZC3r70aaflDJETjjZTcJYugZEwkyl1E08AzB4k+J/naGeJ2nWkTeggixMWt
mlB1c2caWdU3XOQlqyCBtb5jCCo4dWeToiNA08f4Y6HrXoZueaKD+wgDk+jFqJF5ur6El0YjBl2R
VSSqEQA4Ha0q2kRXKg53M9fhvogbxW9TFIDEaaoOy7j0N2Z3YcvwyPrqlw3GPC/tpoZcjRBGUZIb
qopiaiSiWxGidX8ririwawyx5s1IFatU4E4nNlU0eOzWfqaksAyUQ0EwuEZamrEdx0Hz8seryCJS
wqQ8jkL4+WDBJE1FhxCDrVuRhoIwDRD+KppV0ycQeA1Te1CjP/eO3NgWsa7Kpc3tfTq/pTTzKZrk
gkQxrOtUCF1VptrV9prgqQjn2dOE+ub1aV5aUwIS3i4E6SQKz9ZUr8BwNTrTRP00HnY4UAQGC5i5
iMGmFQv8HwxHyLsm3slyyWdJyahLhCoXyB0hUruXKUl7Wa4gwqvKt8oKF64a3C9v+TU24bm5npLf
wpIcyeosQviHhOfSbZZZEx4XPbDgOLe1J0zWvDfqOPh2fXoXBwWcxKNaJ5V2nkZocgu9A1MpkFxl
VjH4jS/5rH+JdCQJRb1W/LGN1BtjXnie0fKcqFoWedUTr5xOtDUX8ggK0oq8lGiNFRV7C1rtt5l+
F3+VuZK/a7nYuJogNjt5nPIbzuZzLL0Wp7T1NbrSsc4Pv6iWxqRkCID0xiQ99XJBe9eoCX8IQd0f
F1MIvBbJ6aNQtTduvtUwT6+jNUvKSaEqQELhvNiBFleKkAhiHCPltychgJULr7L/en1DP09vRZzR
aY4391pxPFvcqMvp8dFwn+ddTGuOOi60RwtSfbh2bEZDRCk0G1o2BMKAWvwtRMNnT87oK94IGB+5
/PPbfTCKPoZGSboo6KP3cImGyO3Ktix8FQ3Yd0Qewx/X5/vZHZCmxJC4pXjrE1GcGpNeU31T6Sdt
y1Oq7Pjfj7RS0TeOTNO/PtKllQUeJpEL4jlEuHQ60iCUYiyhIWOL6PdmtGjC2VA0QNXascYMQn+M
RPToIiJYpVty09Lf18e/MFOCbe6rf2EyzbOd5e0gW0vGLVkEllG400wXY8LSttM8fdDmW30VP59S
hZ2kvkmK0eKwnkVPbSLQ9aVruU6QvvvFBeKitpK6UhpIXtcV5SbM5/p7NRrVJpkV9YYZfz4sjE4q
HYSyaEgwJ08Xu+t1Pe1bRgfulRzo0A2LP0Ha9PqSXh7FBAFA8WdlEZ6Ogo2agLcRRyK1be2TWb0f
zEnY/QeDmPJ66sG3klA4HaTlOS8AJWMhx6V6BKuO5nMsisMtANeFs0dyW8Y8DcswSdyfjmMRN+bI
9RZ2SBcQ16phQFpSHu4A6U1700Se6vq8LtmjScMQymYQTKFeno7XhvJc1usWoWGgeNlgZvcaeS8v
Dyf18fpQl2wR/Kf4r4QlmZDTofIkFnlvzVzCxtjuoGyrDsmE3JWRzNxVbSMiPdZpT1qTVN/hN1Y3
YoDPl+QaKfJeIZ+v0zjhbAe1LEUeUCT4Ro5IQBOKjOKjipyzicpDWtNsYsjp/UPj+rm5MfFLI0ss
7VpRNqlSnu1piRwM1eYMHeClFL+zEciPFjIH0emjMGvBJqbpM+Au7Zazu7C5POmBOKwdYQhK1pPz
WzDSxfGqescDYJbqFtEAU9uhNRK9SSih3Yhbz+ZIjoW7SqMgw11MNPDpXpRamZ5F9IWlu16/+EqW
Ju/M0zTuC3jw5hcEb8NkR1V9vpUFPzv+68hrtQ5MHEliICFnkwyGiGaV6hy7yAloroQi8UYqh8S/
brxn98a/RmGGTI+XAHTv06VUK3HsiC1jN0YtGoEGVF37rp42CGmoblTQV05vQdBqwOS86yOfJzE/
DX12ORaEAGKsoBiXUJPpLBSO6M4ieKWY0M9Kb8V7iqjFPlWEx2AKJr+m2PsU9N2t43tmTB8fA+gh
UB0AycTtZ1bcIOgb0441prdA2O+1Wp89JDlRBYyH/2RLfx/qbEv1RTFmerPHbk9nVq9TMtOVp7a8
saVnrnadEN5UN9eHDy+fc4iTVvDqj009dGMDhkTiV2ozx6gnaRnCYHbKJYJMp17UreZc39ELFrs2
3Vp9IUA8an+ntqTMak2vIit0wUmExw6pYbfAgm+Mcml6a9YEf8NT8hOBv6LrDNLWMqFbNxrqTxK+
UbHplNyQt1LZFsuBLn70PfrDqVHN5xhQlQXrz215ZqsN6uUoeha0ja27cCs2wezo4G9vTO2TKZI+
t4gpSHjx9CADcLqA0aJmciCgfT6nNFtFks10aYlI575+adzrE7owFOAwi4Q2aCBuyLO9qqA9Nals
STSDQtk2qIvFnbil3NSigcb1oT5tmCTzmIIeYViAIYi8T2fVZzFg/1KWnDCewwGd/6x8SOrJQtAl
oh4kL+GNe+nS3GDr4DnBjCvkiU4HtJJSDNIkVxxJLCPpUdaqof4ao+MpqMidG213o6R2FgDALMAi
kMtQ+B9NxcyzcDBBx1Ga+pFta8XyEAVFtRGCJXdkgb4FXL8V8tO0/kvySbkbFW28Md1L60vUzSN5
xe2o59OVBcsi5I1kB9M0N8LSoQijN+ShRVqY0b9PfPrT/WRRKTlz9/LgALt5urwoYFpCnaJaRmnd
WGX+y/9F2Xkt141z3faJUMUcbskdFK2cfMOSZJkRYCYBPv0Zu2/O17arXf9dl9syxQBghbnmSBtt
EwUU8d2yuH7y35f7bVc5vcP/f7lfM5su14CaMg+Xo6b28GxXGIWWxfSXj/RPV0GzQ/JNwE1V+5dv
ZsVAtG/xK02No7OHyKZ55syO939rWfGlsGmxN7J/nXo7vwYuTWuaIuCPU8Ne/BZbrcLDXXV/KXz9
fi+nSi/B/Enpd6p//fsFVVsD8RTHnl0XQlLs53w6QlOs/jIB8cernEozhJzUK36drgG4ucLgwULS
4I51zFtM9ktr/Nvb/30ts8ejW0IGzZAmst1/3wsV8gxiKvQVsZg2KQqLgVNcts40iNW/PLY/Xipi
HbHTn0Y6fgmFBgxJgxxOwK4qi56mKSpvEOAhjF57/cvX9ltUaZ/MdehpkJ5QtfvtUu1pvBb7uF0/
TvnnVs/y0ffz/tBXsH/GqAW4R5n0LwvpT/cXsB16MWkC4frphf5P1Ey7tAeFROMEXO/wsmW2f95G
vsD6U2V/udTv3wbtfgKR07wD1TT39Kv8z6WsrS9NN0f1Dr5he4zH5ucAFXX/3xvD7w8RBQqSDdo1
HC3BrxvD6Nr15DFnuuu80DzN7bbtpk7pq5US07VVdM212sTwt5bUn26N63F7dKU4Y37ZKLLAtIw3
ZeXOtZftDHSYSQEDR//nb5FeIjIb5G3MXhEN/PsBtqEllT1BLbbmLZuP7dqNzmGrhlqe9dKZpvP/
fpS/ZQE0LimKncIB5s9t75fL+dqUNZzbcieiubyVNYBog61/Kr0OhHNRZTIp18w984ope//vS//p
ebLmyF+ZXGcg+pcFrrexE0JrsoAg0HicOvVVPVl/qxf98SqUrtkO7VM/8fT//+eD9KuZ0lnmgx5w
luXgdi12tmDc/7Ksfz+JySPQntA5ZJz8H5Lp/15lyRU4mQ0P0GzrvWNe99ud8ssGGtJIg4o5+fgv
58nvSxrREu3tf8rVRHO/rLMJvzzL7hfM+CgMYsFcbecZRnh4uzKY87dZ8j+st39d7Jc3VUyeJ5Zw
rXZRSIgxTTZ9qVC00Rn5yITRehddLeE4yr8s8z88VDZkcHJs/8TFv2aosbJMGOe4O47TlLcY+4Yw
GGn6R0FaBvFYnNVeCwXnv7/KP90rtXBqb6c6A5Hyv7+XNguzAmMweG7awpNbVd1cbmm4jas9AEMM
dQxKsljWYz73CHv/++J/eKsBY+boiKg88FZ/Ob+9cF3HcZ5BShB/pdSTssdgndyzzW2Xz/++1B/W
Bd2jfyS0TMdZv+Y1lt3lyOsmuSuY3tgXyoKPhsXgX3azv1zl1/nlaQ4VnFHohAj4w3SxFz9ttvjH
f9/Kb0+Nd0VnkYyXRi2l2V+emiZvo6FYtTu/Fv1dQwF8h8HweiyMHbz896V+2y7pYJ8kFzEtGqQJ
vz41NaghV43sd1Xru48ZaqzsvNwMk9K7NhssvCvzfo1wj14pwX2v1pla+H//BrRNf7tftjHkkQTH
p1+Fdsa/P1F61TXjmXW/N74F8TMR8Mid5nZptjEHDyC9EaF7UMqtwVUyGsYKvm4kMc9Nbdp1wBXi
0rKl/bBJ1xTvZY3+wjtfm6gTz0UIY2R6yUxdqeosFMsofihZiQyca2lhG56UeA3X1R60kZUBJDJq
gTgxLbR4q+MUV4P7uOguFi2YgmI9/f1i6923Pizk9NOerG592aCLud8GGQ7yR197E7SI2ZT2vhJt
2WOzCmNZXsxdVV5YYRVUNMSqxbzqQk00xcleYUccOHyzGYhRvaxxQlct4txvjFPvKrdoomcKLI53
yYDQaP2IR8aunmp+EA/XlokskIVltDhwnMGAuc2uizMZXxa9T75N+1StD/D8AmY226nKsp2kMV7j
oj/Fw5P23KG6Ad8q3LMmjjPKc9xL67/1jZnBWNInoaN+1pUrk997GhiupFyASUtvnQ2YZa/HSVYV
L6fhF8Ak+NSWClMZ97FMjIHFsWuLDAIRBUdb/Wg6FTh4xmIa+NKPJO1QLIa2E9/QyLbZt6mMsbjv
Z3ssKfGAQ9nJADXJqz3nFuPJSKHV9tAFgFB2ce5FZq9Hq5/SOfSbChIzljRyJ1wxxy9+ZsLxewc2
o5hTSjxqfhjbimJrsqiqGfAHFVlsnxWuM+n7oNRTTQqTbzPWjU1lCbxTGzja20uAwWIOxzVaenHA
u2BdmvMTfbm4C4u5Y1wmLCiz3K1gW6BVTE2+mirl1A4J8HFE1+3LEJLlUrFSXTw9b8ZdsVkvcRQV
d9Ho5s0njIDayVMpBDzQ3bYOlRPR5bf8+aENGHX4crbNy2uK0VBgrLTIQW8Up9c92CM+3xCzsWyP
W4zzE3yWm/ixyoxEpz53QbQdTe4r9TY50q5rcBk93CnsU+Zw/c4utjhWMs1evd32c4T08SjG2IyA
ECo1+IDB8smdh6SMNif7Ggfl+HzKWTAyqiCMsa3XCGjiyBS7p7dhSfMKo/+3rog3+2J1Om978tQw
5w9uDNL3kelF3ez8OBNrSn1lC5PImjK1W9rSWNcSfzEm8ynCb8+NQDHCOO8ccHFgo+FVW7T98Exc
V4K3iAoK9dhgz2MBojhr7Vyc9aah35mo3jPmTXkQkQuc1k0QuUlYWxuyEFUJNViX7uDIDlZ55gMX
OapC+LjRWkWUiSjZnJoeANgb5kdBxS5y3n74haBztcuKEeVPYrfGar0DsiAVtcloi83YSWVtan1D
VSkwc2auPVPQqk5svwTLH6TIiWmjvH73+0EDhwlzC/JcQJQ9woZeTRYDIJ+QxcwJG6w/f8oKoBHu
6w78ozk9qS3G8SIE/edN3+rW8pvhfJiaopuPg2ZOeEwXMpIw2HVukPlXyq0COWNjBKsA1ji7dYUu
2o6ZxgOMMPipA/C5q9NyXqPOOd8wJO7WJ1BHZp7vVe32dcweEoer/TRkLXIlInSsr6tTHxLWKhOE
Wl9CUt5GZ9/lm7cma2xmez+OeP0CShVrNdzKCgfSsx4nEWgLtpxaIOux76zxj0g69DoOUwVga2JL
CS9tqx6t72HpjO2jDPEEQOmHQAmxITOs7Q/HZU9OnIVoIV11uSyXVoDD4KMhO5+frakdmmPT5IFz
SRCCVtbShfgIJzzP4dKY7nzItua4+pmNm8Pa53bCSEV+HWROcRMzbXBwmri+oZfW0eeRYTz6j1Hp
y3pPzWmAREL7uS1ugm5ZGRnuXNiar447mu6Teyrd1ymoRhS7DCDFR34tGg8YIM8mnbRq3CMSa6u5
HI3K/B28ydlL6yp2+ld3diJhgVqQfXcl/Dpu7p26BHpmcwJnt71XaoDl1tS9bh5VRRA/cZ99hlsZ
ybuqFlF4N/XWFr+i/+nbwwj1OdwVdreYI7GrmZIFxKTx9r2Q2VfLkOdwi1S1lAcNkiT+4JOFVJ1k
NhKXuyFwlPoRZ14VMGs48BzAQSyD+1V6C7FiItrB4avmG7H0Xe1pX73IpqqrB2W2frso0Npim+9p
nKifszyaLHXmrWMwhgfLH3Jtn2mSvUynG8jZ4Seu2Kv1BS+nV1BnJ2htgN8nMDUfzqD17DJOr+Co
75jKWHC/xlolz3USx0UJrgS62EmJOhRur8c0MKpXX+EsLQv/5qgfGdQFkzTF771XWd1zWHoSpgqW
OfNaQBWIt8BJ69a4WJfP9iwnxUYa6eEYRUvDQDpsqf66FD5+CohjZi+JWs1+jtxhnN8kWlAG7gJd
zmyNdm2nNeoLdJV2C9bV122JlMiqSy961jnN0udsFfJHrroqomTZLDU1785+tgX1uhT3bOGmIZR1
+TnOW3SPqAtqQyytQt8FatVnOesru6oLF8Ihu0//Gtk0e+EALPXbiJDnvsEj/Aegw0medbDs7rp1
De6YRc2nf46Ftzxi1pcpxDG4UGtfzA9ECoBk/MKP5bHfsNc44oqTAUIKM6iKbhsP/tk2WohJkPjK
59YOeVnw0c/x3bbsHRXLwgITjP1BivgObwK/b5rqUEGKvLJ8y4DVk832XgrO7/NucnoPAOy4nkFq
muR+gK18CCJjewfPUvmRzAdTis7UHZwBtEDFrgNeYaWwmSCj0riYjyvH25uL/rJJ+4wzJvXrhZdS
mgZPogUl65SaYZ3r8xE8hsGMPkKZRkwS53gX6XXZlfjl64scAxOD+zeoq1oOk8ZbZo3g7AmOoQSY
pOekc+vU6DzsGZjeYLeB2Lna0TbCury4Z7tzXuBnqyVxTDw+eVWYP/m5zn4WDK3fQeyRmiciBPzC
skWAY4WDxXpoq3gF5T0SrOI+1AVXXSZ1fde2mxqPjjdW3blumcs5zO7k6KeaIfd+5/WhAGLuj6B6
6pZPMxhj6e0zE1ltWvEzN6f3QDnc1O2STlnmQDl1sCLbeRuxCFpEIzlEqlCCGlGz8x6vvgRDiy3G
DjUzVv5M4kzusRRbz0D7VlbfW15NmZZrIw5uOWJfpbBPOFC77BTaO1k7KRmVPFRew39SAyYGz2v4
PYmL/fvzgGd6dubloBehZheIPIMqAlseQxW7qRvAQ4fQAb6cxOMcTAcw5BbjSPFWx0kLa5FS04Ka
NxG+XUDQwqTB34Ot6u7XcJT+g6zzCr5bIKDYSB2COqmLXutrP4RHtOtyN85Tla+hvWt5n9030FPO
GRQYSSHQbXTGDwmP6DLEFD9xmQZakimc2MzGrfSag5KLuHEQcLUfdotpvYjYM5M+0DMe+XnPP+vW
ITSBhei3OQeD7OeowxUc+aYKvWPUsIcTuseq/qpBDK1fOMKPr7LpOE+qoiyBD49xPBymLbe4F3tU
KdESjE610sC6yPTgPzu+GaMLlaH9Twt3ye+BSysr6VDbX+olI7hc1pUgb9m62NkFrZfrFBMfkJlR
octb0zvO99GLi6uyaaWXTJabT2yGcVWmKlvYGNfN9p4GxzLfRVtnMUb2XmnfOzOEkcRH2iBf66GH
2Larx2lW31iWsAXRwHPyBVlpiduCuPZxm4UHoqp1ysvW9ucYvPfA3xvrtoYZlxeRe8ar8pfDNhcw
Tyvih/uFEZNqn+lyypKcLnFxVq6iDw418pwaEkkEVSWbMgrEm8hkkRRgDl+9VZxEUExwVgcqoOM+
dhe0ppkusuPmLOCqVj/P5VEQT3dQO1wIQidAQwrnib2LnjA4xWRlLFKeDcy43lKJc5odTaTFPu/D
yWYqTJCzsL5gYi9HVEq6OlNeNHSXxCpkbTWvpTqjyMC/Y1UzIKRRe4B4GFopXmisyy/H3vIfRdeu
P/CCKd7XvG6ulI8CEDWF6G63aq4fVSbgZFl8UK8wDi041bWrHodaWOyZEvDGIdRBQ1BgZbHY+QQU
7jGwtV2fu40cH7OS4HtLyfclINNJufcDc3Vmz9RRB7+rCjgLBKdWipYWIysoz1FJMKhIUBcwRreu
gVaWbAwwxQd0+dZwEOEQahDQMZj0yasJh6fFCvdbs3AOJWOpoC51sczLJBCieKty5toThv4s+VjB
whx3i+wz98hW3F6HdKwZ63W3oE3COQ4Sb6uwDkBSEf+0Bkf/tCYR/xw9n8x2AXto0tmafVqz0ch5
hqiuKRPPls4+80nP0bucvCO1Lfv3dV2ZbskLVwKyizf3k6k/cqAptmtCZDE8RVnYfkigmO6Fy1j6
kZ5pBBYziAbYHxE14QPTKqBDKz9Df1EA4nle2mxhubRb/j1Q3fot2LzsPZ6MuJtdZ76LRbzWx46I
B5HmBKMsCSUdr31ZVf1h9eRY7mMb7lACCstcr32jLeBrq/4IcScFySvM9Fm5fSvxl4Fyt4NeFx4b
iwkZCjf59j5a4E45OSMFyLUe3Y919QDTxsa07x2bx7YP56i6dirH+sks//ptEQCLDm4/Bu9L3lSP
hY9xBmOMzXgxBzkhkk97ZUkMaonlrEF4C5hpLeVP3VviQ426ctjfjHko2wlHmLHdmuKmKnuP3qlc
1JfdjJA0VhPX9d4Ir6FSoJv5UkjdgT9Tpv+ZB1723bhdfjdzhN8GTTG9FRPIkmThqX2GUFEutext
Yn3FO0/Q+mg7bWrxDz6pOI3qeiNFRMszjaaLWszf4oE0HNRMPZFVmeKUJkR+eWs7UqtDZ5WQrIyN
vdFhGc0yg1Es/fCI5sN+C6YaHBRj+AJTAZ/l7jBqGVKoIoffaUbZAXWHOiQrpfEe0X8SJt6vAN9C
VrJuLzY6sd5hBTm67Z1+QjAyedN0DCueNf6XcgrSdnbmPJnHkI8sWzzvJuuj4pk6aPMIdZ46EInf
PCZuF4NWzzBhgFEVRPoe8rH/tbRxc72OJWg28g4ocnFEEHMYtIwg7oLmouWR2fm53YfNdNA6jh85
09tyt/iluqwCa5nOh7YJvreLK651JTb/YEdF8ZITsM4XYT7E9wW4NbhsY81cwQi+N0tN0ff7yNZh
fdbbnqog1Hfej6h34cdNKmsuvW2AjLPO3ZQO/hiAsXaMWBPDmzlKuq3rYVmK7ZW2qtFX7Ba+BHZY
O3sJW3wFltmB3rK6nOQu4+Z5OiY2r5T93Ee/dvOHemC4NyknqktJLogBdk5trJ9NWclLRvxOWzjV
q+AwLGUXpkzOTLfhZBZ8fFGI8QC2NUgx3bVucGBzNQ2nLVDJEomg3+eE7X4qGg8a3rJymzGDD7hQ
yjUE58zdftLTzJ6szhtfPCT03+lRmMu8mSukgUUTv0Tr0v6gEtjcDnMnPypoNecttzmkNN9IfzU9
I2wy0PmjQlvj7NxVYxNxXcC/Oy3gx+3BIi5OYkN248myZ1AHcfzxvsFJhGTfQRrB7hn2txA86zXB
07eyUekI//sCEf06DKrhvSlr78UNhVdg09FMH/VYAorRDfXPdJSAvdn2qsZJhnmM3rN8JUieizi/
2vxeD4nhIV5nc22Bms71fIWlKEGKZc/2zmRhA0MUNwLY6OQdb8IvStDCgcfv7XSMgaDeaI9eVwEM
N8ugSYEYJSX538q2P2ZSrNdZZG8NoZqvIQkVTpinY9FG856oCQ6YN27VK9L87NaZg3VJJPnRBojo
FLXRcW3PVIBLYbJ0QdimucuQ/kU0mOEdCzbvEfajx94tNnXXqil68XPXNudxndeP3VS1nxOy6msm
I1pzKIMy1kmL88UrOTsgNIcTmIH/srfvm0VxBGQFHpdssUF4p5UVvsxuRyqHcth7LpaFo2NtDZM+
wVDr5mKyKvcSeDtj0YECDrZzlS1ey6jFMo6cISMhjTx8pEailiu5qWlMOq/pl4QlHnwIAQ9+X/Rr
AyuXjDht8rq+US75BHUguujHps/gam6YIxwzEdvn0ViHX7n01AWaeaKYZiHEsKdIP1JZDgHFqSxb
Ux2JqNhFfoeUvaEghq8ls/LXJc2nz7WZYkCDU+sc/GAholdTtcHOHYbxzerX+DZAXofqXWFDktS+
bAaw33V7SWOzhTU7QKfExWfq0m4CRH8ox4XYC9pj7yaTm8uHORbhmkLQdLd08mx95UFDjzkKp/I+
qkwfJrKbyvDgRrN94B13G5Eb483SGcUbEipG3Bl0d8ad3/jjVcNE3HpW06J6DMU6FBeQeTgcC8Lq
ImEvEmdxYenlaOVdGO4GP2Iy3c/ZZDyKZReZ3Ww349T08X7TRX1plBngkA++cZNYmBH2WMCppuDa
lrtmHtRZGdIoAhrsF69+1m3vfaytfsc7rK9mPTn2Ll5HPu6mzuTLJOruI5aNl6ewvNpPmgzmugKU
VezImdW3SRvR3FrYL0z5fdxRBN7p1p0GSFVzObzZrpGEHeXszd+8zMmDXaSi3nzUm7DGRNUTq0BE
E2/BIlQnMxzd2j0uZRwy1lwO8Wfgl4Pa98O4rW9rNtsPEY3EM7NYBQtnW+AzyzX+lHPbFIfIVuoZ
H3XvZW5FNaSrK+SbBbHbSywy7qdNVHFBGhK3B3sI+EoBZ6/NXoxzHO31nHXl2UCte0wc5dnbVd7E
xCwQlbuHwBspL9rawQ3ApYDd7MquhoKJ522r91FUtTVlDlc+1BqzBJzUNyUSPRT6bfIqwlAntFW4
lw2/DPyynkvrqA/HnbUZfU3w3JPLmsb0qaSiV+6ZyJfIcegJvQuzBFH+2WynkoKx+v4uqkQU7Z0I
uUu6rj009a30FZUpWGhWKowGp0V1boCyRof7p2NC6x+KpiydMz9eu+99NuN9moUz4HdqzKQ1JnRn
Kj0iaLuL0XME9DIOJKpDWPpRJR66QqZq2/zbuVrrq8USK3MbkGHLNN+CgPxKD3jKF8PUrQfHIcZA
fpO7pJadHCiMM9B3Xw2zY/HXl/ab7VbEbabaLAmJsTVeCukuuJMNGoJEm7mj4lbL8BuOeG6YTF0w
/0BTpKGjwSjrdshZVbeTgygoWHVxfrsYzHASCiW1dVzQzYKa03itpr6MQQn2VCKumywb72OP7D2d
TKvs0/YNaFR7M9s0/Xl+vCSaTkRmL4/O5sU3nYT0fESiX92OKreBi+MLcTfFuDliuz1hAK+C1aFd
ZRczkYA1OrY4zDElo2dZVPm226p8sdO2VeV2XXs1qZrPMSiTiOEhve82gammaLa1uSyHyD4bum5a
kg4Nx2PBVzWhJWoikGpMZudsxiULqmReIk90O9YkooGfH+fcjbYdLsIdrcysmvIkwhs8S4M50++e
aibrWJClnlNTdW/acA1+Fm7szexbOQxsWIImTPym2axDveX1BkLTWR5XX0iR2HZpRvwwvCakCVOG
YN1lh+zb9JXWERIMd0NYe4MUtv62YqvmpzSD155of42uaRINTxniYgsBAKWQpIRfT9XPnmgElGu/
oZ3LRuSWNhjypAFW+SGKcqMo6cX1Y4YqAbJpKGKTCvKD21hXRE6B4w5FYlngdZPANPV55jpIJSZN
WybxGalSu5DIdUhnenySN7m1JADa84fUrzrvIR5s8mqbycd7Wj42JYzengmE5rlOphrQKqtg6m7n
kpAXDHNfn8u6IMZYcrH0u2Utlg8nM1ZDvLd2V3C8G/vcmTLxOIDjvUP2u8nEn7KYCqulgBtKun3X
W+tTACtyf3r6p8kALTLuvpx50DcCnu6zyNq+2cdDX32BH+Y47Ra9faxGDDeuUcVX32LbQXLgZjed
UQFbUNY6z0vj4a67UH06C53W+cxmtjxulW+Mvug272athu+hEhTmt23BZWuOioYxZOxbcFOrwB66
pXdDB228J1UF1evmvnlFsiC+KzoTHGRxoSETzraorrEvpZ+UT/3y0JmoMMfQ3aAgdE44fA0WPi1E
68GXwEPSSklGo2+Os1ZUegc9PgktiayLabaum+q00+iiyO4Ux+eUrpO9XNIcYeIWtW8okqwc7eBa
+5sX0JqRzZ22DfEul1Q3jhYBbocL510ULmxWA4OJ932kqv5yzEIHHrQjF3+Xhw1lSvyuI+ds7j3s
sXxcVfzdZCvzkyd02qwINeu0o5z6bK8FxdJ6JttKfI+yR74Gxj/jELSpa8uMRrizyfauPrkLHGLl
mCu2PVeRfhDeJ0Ek2p+ZkJ6XKl30pMKL295XOh7XlH55OR5iT2H04ujSvgPSWVlpgFLrdiT8H9gO
ooLmE8MbM9Pw2sJ5vsi1D+lUdgukc0PNTyxlaM49ZvO+Ir+qvETasydTPhLzusyVeMztaoA2bobh
XdUZ1doFC/86mfXS3QY4o34OnDw3VJrtW4yDW+e2R5mSUbKTNSSOU4dYV8oeXjIqf9axcs18Ky17
lJdZMG1b0rO8ggNjgfT/KnGyr9b0yPdyHInl3aiMS9Q9wBRS1LzFh6qpzTKqOZDQiqGuaRN1dXHr
MAE774dpGfZ5NtLiBw0Kolsah6BiaKzgrqZ/itv/lhMrtI7Tflg1jem9GtmKU1NpvtiotcKfk2uZ
e8/My3jZRQFHjmHixU7Dxdfv1MFDLx1RIh8DfHBh5HpoyE/HnO5oNbUu4V+bU7fDesbJUsq622ul
F/vN1E1kJ4sD6pVB9/YrCFcKz1h24/UKk7N/mZtwCRESSHr4fh7253KENY4R9NIT0nph46d9Hfk/
6Xv4dDtQEZyaxZI5K+WNpFk4vFuf1E4oiys2tSWtaR86V2aQ1lMjPBr/It/8EqwrXX7qyBnN+LCg
/rvDP669r1fXfGiEyG/cEMAWko1G7cHdx0Hq9cs4HVdM+C8o+FiQPfmEHoiWoDjnbiastI024R6N
Pblvlq/KZySyxfeZ2uwbDp92caRPLZ/7qvS/hq0toGI3sUXNn97cR9f23rWOo36FmL3E9ifq8W5L
nKxi8B/ahlefW3WzvihAUvCwCzipuwk1CB8yzs0/WY+6p3rY0ycul8YQ4qG86fdBLYpuPw6ldzni
MEG7SSvvK3MllQC7jbJdMazBegjLDW1hOfuWIGNoxZhf534luWc6AyLVfK8GJPUMwV3y7i6U3Vr0
khnC/Kq7dbrr1EZQK7Ix81NDudqFQu/rKu2sxrUut6wZsgQzIv9NOJqOkMojZzpUJLD3YS3sLo19
Icx5ORTOI1AY3AAsuyA2CFt8W9rJpjqTn+IAMOJZd9Mot2vY3Ff1IAbaY5zSFa7Em92Fd9YYLPlh
FZP8HnZER2mpKFYnjch9zjOn6R6nXvs/UM9Tn1H13IbJMDEN4716uBfa1y5c+O2qHrxSJC50c5cj
yQ9vEHR39S7iHN52xRT1bErCnxmrW3CEOOSwXJpj1vRhdemwfVB5LvrJ3nvxUD5WdW4o9/irAFCP
LonxrcKhrNxNwZY6ZkZPbNdb/exaZA6JxMMi58cHKOPK2eCbl5oex8xJ8zXi3+vt6PjYF8EqTxhx
FQcXQR0JTUF/1Q8Fj/K52zYGm3UVl3B7a/a+dCmcArdj1fbdgZJQfjsWJ0+OZg3sZ2EV8wtTLSw/
NWcIUIzs9LgrvGj00lx0SDG8LHLOx4r1945OgA3SCxWNLsdls60Js1icyhm6xC4pMWBowng7Xokj
SWwZ9BOYIGm7x2bCv4nTIMz2niaJSLzaxAe1TKK68jFwDZJIW7pM8gU3orRRFFTPIhP4X53fFy+K
LaXgIYTzeWsTEu0iNFDe/VY385XxrLa8IjoLrtbOCtXRX9RSpr4vEdUQOVCtse3FHnbgYgQFmC3n
4yl8v31bYMwXu94t8ztJ0vWiyQmYgxEtpgZb1GVPdZR3hinKLUQGxNFR7Wn1DpddR5hykNTU67Tp
zDAzMusO3+x5bT9FI/zyUjOOfcbE9fwZLAx1WU4x998o3dPzmhiGNGxKffAzXmT5w9Bb/Wqovj57
XYB0Iutw8UndGjR0MvWE5rty6bybCbkHCjF6sHgnLUbTcli8mqkIPMkx2lyH97Bq2QTngmo5J8kU
DmlVlyOvYg359KeoU16iitF7jpEevRcgmp+tPozmRDpKvyv8qe1dVSzijnhie56qnl8+jOST583D
c61bK07Yq+2KQSF0JyjHvIGgxeRdyTx5oDZyt22ckhLTF0oN2MlT5urCIUrsWXvvvj15T4wizXee
IEFNxmgZPx0rV8QjJEHdLqOteS65QUK6bHYvS0JSsNyYr7ZoVrDMxuDTxQV36RBZsPRld+QsLD5C
b/UnnK3N5uLt1JfBzkMJU+4yHqCdogkOWasZ3wGkZrdExIxPGP3zDsFWctqTmY/hBXvJAGHqSkWU
O+nI1d0z9jbNj1ovQ8vcwdbcqIbIc2+WvKOtRXtX7uJq8fRBV7S1ex3IPjVh7XFnGZOS+y3jgKE3
HunvXW3V7yQEzG6XUmyPjm2sOYlEvz56uanuHbNACHHslS4cx0fbpeg16Ew30dTeLFPWf5Oe4z4N
6v9xdl67cSPbGn4iAszhlmQH5WBZlnRDSLbMnDOf/nz0PhdqdqMJzR5gYwDPTHUVK6zwBzL9B8pO
iuqUIK/eRnCur34+pj9qPSbEBg8egQkLPeU50MYc1v0YKrcCbe5gn2d++R50+YxAJAeJ7R7ptmbX
ilks2F1r8V4IYxvRTqKZ+KTrgFqiAMyv3ZdZ89nB9njTSUF94g2F86kQJPhUIKVptANzUMFeWTGG
7nJQaw+hMWnkTykq1HbbytLDoOBJn+JNVlCuVKN3UHQkHmPT/RmwoUntoJ53bl2rYb6fijh7yWkC
s4mtZAgdgWKAaNMvCCybQhPlp0mPg5sASoHhVKpc8fb2/EvbMlDbANuIgIJ4IgpjsldTD7BQ7Q/N
g197wCqiGWpvq2ofjGDQWuGFfDy5UzTK26x2JNwVVePfQ9xBJNeTMvVClhrqvtUMS+KQaRpCkHHe
mq5BIe2ZQmLxKvoIc2wMMaEW21WhdAtOMtMd2CUUq8jRdDrRkWSMDncrgA3CrexhbPFvcYVS4SMH
De1jl20Pl8UHpfciBEoxuEqAQXgv0HLn3vaHd7PQvCeNyIV10oX2Q1ImOvsodYZ4wEjaSHIu9MGz
5IWad4n0an+XlSjDbNn+XGbA8Xgfcw0gN13XrvSJ1pWKGlNa6DwPY15dCyr3iW00fhO7TaKWky3o
o3cnW3L32Mlm89GpjVrtJdQ5rrKE9jvRWu7RilS1d2p3PVeeUfn7XIFJT/01zHdiX4LmGVShuGKq
NXAGQw4CZwS4+xnqPZAWwRvQbBJT/W+hBom+Eaoue5+vBDIz+hwYHxA9XBjegM17Qo/0tTR7CcZD
oPgZr5JgUpKhLnGbVNALgMTo3u2EiX3nThTfwB8EU965lpf7BWGQGl5OWkbVuvDA41O0APGxLYUx
vo2tnAczLdNeZvtUymWs0WdC20bME/ImPX4UmyH63eeT8RaAAQeEGSjir3oqSYS0BHUddQhA2Piy
CLnQb0WPUFzvlF/swugaOP7vwauT0lGyggjPCInJjcmUUX7MEnEfyQUYpmGiscklHZXBJjIJ0+1O
IPu0I1p0AIysXr4AiBOYGxTtoH3rmaC8ZwDguKEUnt4o68R9UJccCYr91n0tF8p9QdU5c71e6V9L
mZeSzaf2H3KGF5AN8Em/6mrwXnZm5eFzP9Iiow7Vazcwn3t2OIDKYNMC5qvQgCpUMngjpnOhV5J4
yYerwGfEg/AUW4MPeG0GHeYaVlW7ruxCLlkve62gx770Sp3fZmI4KPsoKcRtJgyNuuNCLWPHaPIm
UEFKUAbEFIgaQtJdxhk9T2nuHoKjM20Y+Eq3HywtpceQhnrtVIJMgReHFsgOSObT0u6UmPPER/Aq
sEuNptPs6MybuA/FhLopJfEbWGxUDLIh1g2cgSowuZQiqFDwVgTNpiuMRNniQEMZO2qV6iWP5P4T
+lWgo7xFl9mNmrH8AY9WSK4B94ZXEbdF6hj9nEnRV+ZHAJEJfdsg3npBb1S4guNN69qY+uhdDdT+
k74eo1ZxHVsutarEvKvUlCIwBocTOQA6t3RaM1OrfkG8K7SrQMvDnwANmoYgqytaYDKhAE5kgIIU
O1UB6mrvU0arryEK1zcd4PLWMSlxTXsMEoswuKO/OshPoCqmD4KtDgz8YKhe/dz4MXSQTYXUlnEh
0L5/R827fxl8ZWh39OHN3LXIhMFVtAIqkOTUFLR9YxJeLaTPkOcydes2aGMrAAEWmATUef6jpnUP
mEoMxQ8BSETmTmGseRsAIRZwKNLR1FVrcEF0t+cDoLYjooRyZnalY1ZCrRNVG6DL6O5ZT01emg9T
q/QiDcqJacK9Lnega/ubqasnSm4TN4NLM6R99AFKt/SEpLikjmnGz2FOa8pt87xCcwfkH4FlnI7U
h2uNK6eSYhJ9EzCIBEysaRqwKEIQ01YQ2Db0bJFrjIvJ8PYl9eQQ+SOCWicXZdqEtN0yfYveV+Fv
IiTTzC3V+pi3SZFpx6lAx1FpqnCncLKqk2lUKYL/g4Cx7zYBtNBLRGMkqipiJggkxDXbtx9EtAzK
KB09Ox653ukdUuS5QP2bBBqQiQGea4qkdy2WY4jDGXKZqKp28eCmSqf+CaaMO1AIsaOxBSWlLmtF
4H7tlsv6sUrK5CdgRKXYkMkPz50fpMGFQLBNPyMslAfDl1HSGqSCHdnoWSPRKZSkm56A5r2MOvMH
ssAWgCNskrxNYk1wSCdFbm4rM5Tfglw2NDeKBvFi0vy8uKusvHrox0wTwWuYoNbzOZxPPSWuHFVs
QYIRhQtQrjO9/pUFCblthPwnlzzATc+lGq4+cB3QN4JlBgxXyRJBAPAmtPdcU1PnKFEMrrGIhGbb
l//eAbWxOjsX8+aGq5HeMNgh7wX2RbIfVW0cXEAOtASB9pSvIwy52i0BuZWX2LSIf/0hM5WdKFDX
cygNSDwloh6NLpeLYG6kXiHlRGC8+ZP6ct0TRMf+M1q63cMYVB0vTKH770EZTn8lj27JNq6s+MPi
ka42OgeL7kMZmSVSM5EBFnQkzHTY8TS41UDg3MBcINgj3Y5/U5fP3vPCCHtbQgL+mc4tdZm+bsab
PO+td7hXIHjoEmsllf8pAqasCOafJEqnj5B8illJCTi2NjU61YnCSGvmFp7WOWJoJG8hGq5YBEkT
QgIq1Tk6neHM46g7C4Bolk8pgBNR5OP7tOou636UG1s0ZLD1SGIJAciiyK82ZmEBteZtwVPJ9NXJ
d2jClrf4nYmja4i6eK35GaYCodQn+Y6YMf5V5tzKBHHAjVq54OoH5Jj+BmIa3cPebcAWhnIqbECB
e/cN91PgENpLpGZh3v6QwYf/LOjXPGmYUb6rvI7XaZ4oj1GiqNlDGfUtkjpW2I172eyGH3VQ18id
TpWC3E+RNN5uzJXosS2UmmpTP0JUGcWJCiOxC+Kok2zG5obMSNA3oZqTIg51qVeu3HBqNn4TDtyP
Vl9lF5k6yC2k4141LeqpGveDpjT8cQCF53cRToXgoGqWo9UQSWP0YeaAJXaQ1DrvpiOvAcSFi/zj
AFbuUyUd4FNLYo+Rk0993VMDIGQjqBcgDY2YfPTV4D15RPd/EH+aS6vj0KtcBMSAG+g3yiscENAd
KZSg1zIceMirRrJ2ZdLHdFZhBaX7AUznI/lJga9xJNdA5jUIQb00lZJTJ1Af7ViWkwRUCYUR1/Og
xhBHGsY99WiiTQ0mwFVUAblzQwwtTRoGLc8TgBrlWR7L8GMwQfM6SWIQ5cJyrEqnFE3vPotUsEV5
HxPk0moN4m2upPoPIZUB77TQ9u5rQWompzS9FsqlqYNgKgwxf5JDo3oDajYJ28EYq10ANXhyTb/0
LtlSarKJq5TINBGU7EEyG/MRZ8X81VRKTdh2AAk+WykcPrqAdhNFlki9rSchfqzHnnXq2Q/vBc31
gXyzLy8qSFfdRkLnvXH4XeKTOlnFfhAiD0AMxdM/dRz6r2PhR29pMyo/U5LeP205pCHtWPacLSup
MNo+uGyKSRpKHXYNDv5XktCdkeLUo4abdhMNecMsdmDtS9khR/JzXkP6cITMgPPtVkElbeNXjXHb
RJowcIEnkkYVMIpeqiIOnywvtu5pIFJ76T1vEuZS15Dbpi5AchlClSRg5L57J5QgAZHBW9pYuPId
oVh5H3pA0WJbW2WkuiOoCAvEVzNeqpOeIn0hzu9OJJZJuFG7gAJtArZD2UipadzNGajGVdNOF3Ve
+5XjtZjquCg4ydd1N6k//Zi7zUZIM8SeiGRla1YFQQ7SzdXfHlWY67BMG9ntKpHOeWjCL7CRMBo6
R2tKP7G7aRRe0Krjyw8jguhmOElPymCg11KCwJT5fgRudh/nMhScOLMemtibNJu0PSCU8CSJYyLK
ws8+VKafXti1EtDwueKMN0L7rka1UjpTT0XGmfCf8GYdw5HWG9Wj+5SvKgCkJcG2R8WQbiCOVbem
5QM9NqSUeN9Xkd126Rj1A/c/jXq5Hmn6TkPce1sgo6q/T6TaehCyAJULy6J3f6V0PX0NGuO16zXj
WEO2IAK4kCPVEuy6wWC5ySqBDLWhAb8hhc0iCIlRnj/IowRAAPRYDZ3GYzvRJunaTTkEY+FW4iCp
jjlBjXYGsW3fO6UX+k3fVlK0tQIr5qQFlk78BRR1Akjn+5ErURwM/ww+JZpNOwlS56Q5PHzCtTEG
fGGVcniJ+piV3vRdaN5rYZyUrtJNCYStHLTdHeQf2tstjAUWo1TSP1KcSfV2DCZvcMeB4tXWDwiX
XYlVrNyJq52II6JfxcImhSBRH5K9x7A0iDBKjC8EIJ8docnIEf5MsgGX9RAGyGPejCjalJgA3GCH
0LyAnlVpR+a1flNqdKAdZRoLQMZmEaGPqHoSGFzuM1J2OXpspEgnaKamCiavB6DtJjCJ/uReMf7M
Eym6U8GnizN0kCoydVmD9DQv/ppeR0pIhZeqIXVE4rBIo3XTGIn4RhzYNw6JS0Zg2lXmnVQopbTz
VHN684VevEE+pBOvoJUpf3pNUuYyTQJQE+0O/4IScTDRKRWzO2gGigSaX2kDGu7YGzjAgThRxhCJ
DwGWB7GTqyIfrBNF7amtKxrMZavT6I3F2roYBb/pdz3f+8fEuz7sVWocF1EV0AlXOqpJaI2110Aj
eDtzcCi3xAw8IolY55091ZQ2dmZYVsAvrCD3n9LWou0EwF4GOZXF5oOe5sBieYT8uzIBU2x3rPIv
sOrd3Zz+AcoRE5hhgpDX9zAmvd9xQS3Z6ZSBvEMdzATACIYqr1aAwprtF8FogNRKKGKkETq3m1le
8HdC2Q1dWLkIngI1a8iHRat8hT+uJ5TbsuS3L5UVeAgvprhkWRTkQadnxZOUgwXgpgWJoWooHtth
jVO5yyke36xRnzqiewVUSE/RVgOPQzAJYlpNHtUQVoNDP0r/0MzKeOBlqpVt7vl0vNm61UZs/IrA
vyqUwplv53ErR5R8NtHQUNDWzAmIZGCmdzMadXSDoRxuiGeyWt/79LbHTYBCQYnEWync1B1v6T7O
c+XCpFKCFCvy8iT2+VBIdzW0wD+VJ053emgmjd0DsWj3aj6Z4ZVZhJlEed5vjOup0ZPimQxBeBYs
yqI0gQoRdL4eEe82fSG9JtlERU0iro9+W37UCTaJGAhFT4IytStKMOO/DIxLLRouVqZxMSgUyUDZ
+pTggf+E40+wpR0OGxbEpa1SwOSx83bEM/Y823kpsASZG7FPpBtgY8kqWnyHVOdEGjWrBPZDO1iV
3zCK9ew2LtudEffDvSAks4WB5/O5mtZN4lbanR9+Sfeeh8e2FTK+iXSsvnRsgcFaNYBWUhviFYlR
ApC53YtgBBW4ncUdHQrLnjTVv6qGBFDw+cGlJc/73+iyKNJzhGmuiwuetyoVRFe0j+046SJEeRt6
Hy2d5gqu1yZpeg2NMHPcZRm5ttz7AK9HknvQGpbt5yp3Iw1GNwZZ4lBBNVd+3ckfh5OgjISAhCr0
QhOiHLgJW5WENEt9ip2w1XygFAm1wLjO9dxdWQuZD/1FpRi7KiJEbJA5GAi/qtL8519kPDKROidN
zMyOPUKOTSV5XCQpnombmFwrBOBFbdGHow6SICTPhC27iTNwN8R2lP5LvXk5/4uW4hT/+0EW2wJV
U1leGrEUvZr19Lkz7mHN/FBDQwEiB2XKsMNBGz48QowVcYhTm9GgKaBrmEXOyh+LJQDzlMc1vXgo
gfK9DtSEsFcCj9uIwwUIOmtXZPC3c0VfsX04HljVQRvr8z6kt20t1n7UBcgiRQEZMBP7Wdx0vBnp
oV2BkVDAb5eNW5pl+Whpib89v8jHm+xw5MWUzRz+I+gbmo0o8EH4ohAdFj9TtZK7C2pSNNbPj7eU
q+Cg6xpyNJqICjeCtfPv+bLL6lHLpVDlusEZSbz0wbfy5Bb5iubO8dZhFBwC2TawMvi7w1EYOlSs
kr2s9FJzqc3wNzOVLmnM9z8MMNcr++bUIqK4PUuC0RRE/ulwOAxVPSsV2KlVwzvWUCp2qED+gmAj
7b+/fFzXqoiPKZK/y+uyxyZBpbVJ6RwhiN6J+rExncKou2xlX5xaQRMHdhHyO6yEpQAUvLGqGkKe
Iq+UywuCJIhfcJVDBzQpFOiKOvKK5tnaiAudJInUvkxbrrsiEPrf3kiFzWqiuYRZBfE9qpBrOlAn
B1SBgTBDzru5ePl6AxRtHDDFhv49APagni4Rt2ih+vfaLUiLdkVM8NTex+sIPS0J8VCEZw+3Sdjq
PcELA06lUQKwbiyATkP5H76chbIuRhAgl7hNDkfR80rzR5NRFM+njtdZwUWfobTgDL5vCJs2IaZZ
OdTzM3n4dICvlrmokXabj9280l8ONYonfpTNu9KTY2kAOB3X0Q4IulVuYbggHwDhEFpNILWRtTl/
IE4OrRgcBp0FVbXF0LnVJkTfsJ8p/UhvcxraUF13Iv7pvVlnsyOz0HTP3x4UMSq2DttGQxZysVU9
AOtDg3UVFf9OfIEmFNOFiL3wjj0kfRDvANLsoSB6K6d/nsxinRGBpd+NgwJX21KSqpPDPDBL7pna
a81XGep3RLwidXss0tqtD0N7ZXVP7Ng5KMQQRpF4EI9u695qQPkldNYAqLoaApvbVlC+aZJO5KHy
EjAQDvNYEy537OSZk6KB+7WRiYCkKxnerh4ppytptC0Tz6TIpKg7VQHDurJxT1zcBjObh+fyhiR9
uHEruO8GVFPmFxfDZdm0hgNyTwOWr7YrOk0nNiqWgAp2IoiZomW6eOLLRJSnXkvZM5AAXaECYzZo
FQzckK7SQwFe+SWWrDXriRMTtGZheMyDNDyclyYJMKeRQ+5Y2pAT6IoVuCQ4Lt7OF6ErnD8UJ/aK
NevQYrGB5w0GVodrGcE+p5zEBD2UgVyrAdDUl9qaDNzxKMh2IZeECJXFO7j0VRM7EwuPElcWASWB
u7iPAfYFUbcSj50YZZbM4y+uUISoFnlBC3ElzTSLZ9YALFpImQZsJ/iu8LGJIQjxAsrYPAj4LMwf
78u1OYhBN5Bp4FYJeiS9q1DZyd28Eppg5d44MR3uOwkpe5ErEseqw4FoM6l+pmEgMfXoo4apXDkg
F1eUeo8vp1mPEnVPhEQMU9UWl6IMY6MfMmqcsqjFl9xh4bgJa0AhxQD9fwPVuhhfv7vlkOZFSBmX
CAhnzO1wXrS3W8OgAEIHX6hpn+G6CRQwmTxh+x8GwhISUDyfi713OBAm9XiNJETJilKQGgVmsS3G
YXDPj3JiBXFwIeISecrwu1xMp83hseZRyVvWGbUDPwepIWOowVjG9G3A/r+cH+/EtmA8fTaW5DHB
5+BwVrkue1082/EIQNBsMBzStub23Xx7FCR5qIZpCveQaC7iEUrusdAUBAd02cwHRCjQiYAcsDs/
yvxbD59Gzg/3OC8jkttEPodz8fQAtalZS1PBzQ6gNqIskGb6HwSu5TWE085Rq3Dm00Sdv+Ilcnyz
Yw9BQD53WHjBlm7ocQ2RQxxgxLR93e3jSJuLW2Cm3hKBfuG1IJO+3xMyFMnKfjnx/Ux0qZHV5b6V
taU2Nr6TUSAjMGh3QSPcRpqa2nVR9CtR67y3lyuLWxIdVc4ZuseLNzIvBnj1JoAsKzGzHRxDr6GZ
3uriRgUR1K2ctFPfEeE/6nHzikrLKkSrYEkFZpT80BzCHfU8WJJhrI+Ob8jyPdmj8KBrerlVCHKf
zm+hU8s5x6+4fZjYUymL42CEVI99XQOJD8joXkJ/aZOjb7iSK5445LzHBMmE5xr/v3ha0F8qFMTS
QQnrsWHXAAnelAFVUbCwJW0svd6fn9WpzzentEjQclOaS937CWmTHLoeVJs00MApqj69Qp22KRgs
VKtWgoCTsyPlnoOAOSpfJN5IRYHTRDIBSRUPUD/2vPQt6twakn2camL9OEHFsb4/6OxWwnDzih5p
xE8yuOFigvgyYptGqwhO1cilmSM0g1X4yqE7sZ7Eb/jQ8d4QFS8T47SPob2icwNHqYHt44TTUCYv
kLGMcoCyPfbyWnZ1ZObBRsFCRJfn0FgiDl+cwCG1Al+nQ2BbnL10E3aNeNMPSHpZYZPtPZMOjhSW
NW1XWtJAZ+kS2f5o0JdLEa1b2b8nTomFEomJeDJLYCxrHUEPbBKLphzgS+VvcLMFX+fLa4nH6Tl/
GWb+DF9io0hvkk70sKHxpmnQ7aqd1a7wa1Q1J1Ws5o7dLFyIPW0uM0G/tkgQA0LG3MQeJxJXLvgT
m5opzwnCrPkuqovQPUfdzTNUpuwD5uYdserPGvjRXUvvdd/VZLznj+ypJaYezYPCx9aocB/OXdUn
vBXQSbQNTSkRQoPSY4xpvzKrUxvZwM2btAA0Ffq0h6MA21WToSVeJ6ILP7NADzYaOBuol/24IqV8
agENUGJUlWnLHuU+XSiGZYmLl53rqv8CR1Z7mVpLrbdJjq6Vrcfgb7f/YQ1Jt2aJdJGuxuKboZgM
UEAi6qgwD3e9CoQg7ZpgZWInvxTEEu46GBMEo4drCLfJK2TsUrEH9kNzi1SR2rokWbCgz0/n1Mfi
NeRJpxUwPx6HA1XEvibEVgYSGnErgE53jbwzHgpYwz/+y1DYNZBf8Wosi+BpPdSNJbAviqEp7kyv
CWiPmMB6QRf10c//MBg+oiRAIjUkY7EJkbQJkKcmgu9oPWzbtsHwEsS42zVJ+h92BHEha4cO+7yW
h0sIpknV65TiiaJo6QNyFuatbnbmyvU4/1cW0dIslGzMBRoeJXMxSpZ0+hhO7LusBkdpt2BHL7iP
++eAksa2aGH8fH8FKfYBWcRbksB3EU8olNf8VKeBhqZW5kQTFLkqwiAM/6dg5WMdz40Sn8qm4K2l
iLGcW0/gndRgrGdGNSAfr3zIzeoSVTp9L1ZhtzKxE6OZs2uUwn6XSVwXE+tbRcBlnMa61gv6pZ9a
wlNkwcqgijjdI9PnrcS5x2cZFWsJiyBCF4LppedGKOoA+IUcYjvd9ddipkWkitw/nv9cJ0fB3ZBj
TBWDkQ53oSB0+jCh0ATCDRVWtfOrWyCdayrnJ9ZuDr9otJCUzMXgw1GoosOQMsHZZ93Y3UuSN4Ml
YP5eqmmv/5JLL/n77WmxBWU6VxQyyF0X01L0pAr9gFQElTGShFT+E2bGN72pqROSh2DixIU+90SX
76IsIDiRTR05Xq6gpFujH0N1V80cQBiQ1ES+2cppPv5ac01ZMyhroCd4dBeWXQELp7PA9yVle21M
kXcjtj3KT+dX7/h2h2JBsIxxKrc7hZLDz2WmIH2AfsSoYzT5Jo3Tz2kGmVV6tOaCdTQhTEpIww26
R5KMB94iGUfttxJaETKiVI7ha5oLxSZugrX6+KlR5kOrqzxLCp4Qh/NJyG9myi2ooSoBoxJWSnCt
hlq68voe5YpMhqY9DljESLSsF8OAPwVkbjBMBeO3tOPMRHWnH/tYuenaApRgVFug9KDkc8cgqll+
vx3HczK7ifEw8zKry+dLRCK+VecKHtQw07WU/jMDdLySwZ1YTZUug0h/nroQQNTD1Yyo6w96wCBy
23tXMGJAzQi+t2LqOQeVBw8XF/psU0J8RsyEFPXhKFWY1VVT628tbORizrLDfSoa21ySbSqKhFHQ
y3DDWNn5R7WTeVQoTtSNVaSJlvcGWEV0gQf9bWgvrcC8TruNnHtOokfuNL2cP2TLO5HitCjrKMKT
uZC+HbmWIhEz6uUErIud+QtdFc9p+7S7ElB23/iqF2zOj7c81MvxFlF8lee4h2kzKjDwehvlI/OR
54X3a2i8lYNwciisgLBHoQtNNHr47Wh1+wgPj+hWQq5iLEuYa73oNTkw2NeAIsvt+G9eXwab//xL
ZuaPkmEijwcdFSOv6yCDQDt1SrKyeidGmWvicOzmut6RSY+me54xlaweBMge1kTq7VBw+W5MyFxI
RzSsMVQw+Pqyv9W2UgDUHwlIMCjarqfvTj9tMrbnd8LxXKgXQLugE0MZjXDmcMWgOEyRpsOG9MKi
IDOvgw2Yx+9e7f+qEl9GWXwXMh6EB4YOJQRAzDbiXK9iLL2en8nxRqPEgv6riXYMR0hfxGRDIjSy
P6HXlted/kcaEI1IYAHP4hXGmhmUNL9FX28kIhgGo+xBJwYfDnnxKvYIMahjR4csnczx0vJFyPC8
1fU1Gu/pPXargUM4V1yhMCs7QxjJF0jxJt+8fMlZeZFxIRSpRoryMktOyzar08B4sUIoByVajs6g
U40/v6xHG2QeRCW5+xd5Hi1rirYMWsX+azyWqbVRSkW7zDJ1tHbnh/lXPP2yomBu+B9rSRSv0+1c
9oHESZMrIxKwv5R7yQX3J12judbeaq2v7QJSSzhRgwaFEeZTH2M5Aq249S8sH2ksEf/v752LGQI0
HzuZyMc0Mf9c3pCZmfVFMfT2BBj5uhpiNJFqpVmpcywW93+jENHTI5IZY9kkUjwjjDMCeZrmsNt0
vdPdNhGklSv41CgEbiRiRCMql9bhGU/TtqOpEaC0kKGVA/livErHqng8/wUX5+/fXDh2UMXZKUSk
izA7NDMZiT6kKKBDwCpGh/dWL+PeDeHRrcQD8w8+3CvEGvRYwWaSMIvLlhdcCfi2JoL3olRZymeK
mmt8mdW0Ku/7El+mbRxOqfyIwlv4ewrRll6BAy2xmf/mCrqCoEfC0FFdtlVUFWl/Y+S7BVH11EJk
QhpM2U1evEeSea/l1Vsb9m+thD2Q6v3ItPZloLE+EtGWTXyB7v5aDebEJwaEyQsrz2VfQJKHn7iU
RjkY4bTC99aFi5ivdE382/44/4nXRlncemnX9gAWIMWVeWPYipQrmxip++8fPeZizcVMoiFug8O5
VLBnvSxhu7aTH2xlaxC2hYyM1X+Yy1x+4wpXj7HFFgYOCapufMI8it4gX9e3QifoK4fixE7l5SYr
/FeWN8zFigHh8IsuhbwdhxKwo7QIDCgmkk9Q5zfXYoFghNwWxaXSRd3P8xM8NTRFAxFU11yYVxdb
AgZ3JvUpH0uh5nczSFr/juWCcAGjXLtPEaxDlU3X7wEer0EOj7cJSHzSOFRJiJ5RIjj8gEJPp0qo
IqRBTLW8ieIs3wdWvdY8Op6fSUOTdhhtWya4vNUCsex0sUhHG/bfo6hr751qPnmTftkhDoMcbLM3
1Op7QBnO/dz2Q5SA6u1cMl7EGBCaerL5bITgiibCi1WgOb4vJCXUHdRri8CVzLBFl6T3DOHz/Odc
pAj/hqbAD1aGRpKiL9M54DiBZcUMbeognJXBizZ5EZQbbJRgTzTVWkFjkf38/3gqS0tuR+1p/j1f
QmlU0+WwtZDa8WaehISw3q/E970tIPMIDqVR7LPcDPfnJ3n8hszdTWDeNDMoui67SRhhR/CvkW5E
K0lwYjEXXNTbm60/9e3KLXNqKB10y5yV0D9eolXRgJswhkS/BlHCXubuFmNx41lhlm6laJL0lZkd
nQlAnKDQqTfM3q/0AxfLOUDRNjUoHdqARIhQIZ1VxHiyfXP9Zkg+Q8ydBXbnEuekJND7TJwLHOid
hSup8WdkSI2blkm3MtLRfP6B/zWGwe+F623+8y/bI5jGQET6CM3QsWwv0CdJHZg/mXt+PkebnlEU
nd2H5zQgvGVMb3lg8ibkutAUTM16M/ZBlLmJHmh/IM+ZyMYVkbqyL44nRrkEhQE+Ea8pf3s4MQRL
u8goIUNbca1tyqCDLOrp00q4uzxdhA2cKmABKqUTztjidEH1krCTAhHUep6IpxHCnDoRBHZ63NeW
pTwKsrESBR4NSV13fuuwyKRdqCzxhAlegoNSQxwK60pyB6TRNcfKG+FeQrTpzjKbWQpvbDbnv6C8
yJQ4zTrRIJ3vf4ea5sbheg56HcC+w2RK3gEpsHHW2Ei3CLC4uJE42oYmmH1V2ZeI2dvjr/NjLxu1
R2MvQlKit1Yv57EL9+05c/H6sP9c3r+vjDL/V75Go8sZLp47JawkNZpHuSk3H7Hz9Knt3p9/rDk/
LmpgR3NZHLhk6NtOjBkFu227dfpNvlNuZHetMvSPU3VuNvO9+eVgN6ZSWEHEOJ1LVMv3Cje/Jvv3
z9vAvq/dd6IyGyXFldvkH7Lk3KiL85DWWW2gaFnb5QZRJ4dyhIP1jWO6uvu+e63dn8jfrNwt0vxd
zo05H5gvMwVXnIxS+G9M4KcO4gT2M+qbd/i9/kTQ82Jlm6wNt7hYFAQn5GQebnQ+pq24w9FpU2+D
2/DCs5NduxLeLisUR/tlkcDGKixACHLzdwyclL9UG8VKB3GxlXU8ca98PeDW4mUzjag2s3n7m9pL
6+1DFHgLvDS1LEbsYq2FubY9rcV1EpmCrCFp9b9pJXeo/7vGFmcx52fohu5fCNxcKKL9d3U9l0/R
4pQvm2O9n6JQXzKw8kO+rJ/z2/JS+fDuqS9Vo128j0/ZZXin3GtPK9tmbXkXt4vfDKGez98RpUgX
Fj+7ptvzIDqebTjFJtv4rumYzhr+9yjFXc53cd+MchYn9bxdaWltw73kPqXOZH96dsHy5lvZXrt5
lgHZcsDFxaMKWDIFdG9tKUPivPNgguRVe9nFxuq3XLmxl7GthZss7y9D9c4HO8n+ndmXf50fz+c/
3Xygz9wvS6A2wiZRIsyjTFuclRxkV53MWTt9a4MsbpUhyRAJyhhEffB2JVorz7BKLr2VV3ztNlkG
5lRsE7Wa5yLsVad34FvZv40b43ItqTt5vukzAkOcSXi6vLiU69hMM3HeBfgbbySuLsW1ePBUx7pK
HdwBH+p7xLJ31U69ttZu6FPb4uvYi7VEtmZMtJ6xG7ff6M/JNtj229GNt/WFvF8riZ8613QRFLJX
Wj40fg5fnwgN7IgiXG1XCMtj5o5CdYdh3WebVW40PZzfisuzRZg8w9BlGvvQBsAhHg6mN6HsBYk6
OYLSKFtkmBBslqoQ+7ZxWnkO5nvh665nKICq4AdIckyD/PFwqMSU9UHuMOXyoL1f5VaWgaRSkpXn
bbl68ygUbVQSEEi4VKcPR1ExwMZqElWlBvrxHXqWxmXVJZiajnJ6FxVp+hOOknT/7VUEBaTSCqTw
QFN8MbUc5YWqLrCBxMuy2CD5yjWlNukDSvjJ2l5cPjdMkBxOoin4L0NYFvQw+qkmyxBGx8i6zHIQ
06h/ojGHVFOl5Ur8lEhdg5ZsaiCJSxG5FmwkGNP7JBq9Z63Jmtyu0JHqLspUlx8AqZTYF1VhYdqF
iCXT+XU5irNpsorkthKlJhp8bJ/F18CfI2sMA9NI2Yi1wpWrwIqcanYBdYcaC1kUprVuiLaYp3bv
FQJov/3a8k1Xoh04baNC0dfo88t7cf5J/BKN3H4GBi27ZwJaUCEu94ODe0OMhrEi2/hcpK+1EqJ0
0BedeTkWMhFR2A0rl+XxYVP4aKDerPm80R88XA1EYoV+hG/iVI35VoIJ+dmgcXSHsOca3vXESDJN
SJ06BlUFMv/Dkfx6dtOz5AnVvlm0JIA95eZjhCgp3anP8x/5+FzD/pat+U4GS4B9zGIsQxzSHMUs
x0BbZ9NUwx8uLX8lRz3e9YAlqF/QqqCAqImLYz1OXe/nJRvbRKFZ3/i5J/xQYxGUn9Wga3OBKDGy
LN+e2ExIhUtFPZ9W6CJQzpGyoceEn/zUIylcCnW4D6tmdM+PcvSCsiGhgdIpNOdvxTOzWD/6Z0o0
tZ3jCYFnD9iw2lHqK3bij+ll2E75xki8ZCOLkXoDMCH51NJRWvkRJ76hBUx7rnlREKaysvgNfSdn
wf8xd15NjiNZmv0rZfWOGmgxNt1mQwKUQTJ0ZOYLLCS0dDgcwK/fw6zama5qm93ttzXLl7QIiiAh
3O/97jlzPsKNQRUKWgmAMZ7u/8ur/PNRaeuWR1v8OvFCovEvX2IxW4U3kDdZZ6qtT6UtDMzlhruv
5PSvdumuI1a82LXQTAKaKvCf/yBz1kWJ4Rbq/JIlh7zRln2M6WX9f/7u/vla4pPjYRyC5goTZD+/
2n/YKDLHyyzL7Is11tk61HVYOiWooB2NKS3yK0fBnp3EuI818UfI69/ep39PPpvb32+c4u//wf/f
G8BR1yDaX/7790v7WT8M/efncHpt/+P60P/61T8/8O+n7L1vRPM1/PW3/vQgnv+P1w9fh9c//Seq
h2yY7+RnP99/ClkOP1+Ad3r9zf/XH/7y+fNZHuf282+/vjeyHq7PlmRN/esfP9p//O3XnzMs//aP
z//HD8+vFY+7eW3EP/3656sYeKTu/UaBmK+cLhErKIdTSX3+/hP9N65MZIW4HRkuR/qvv9RNP6R/
+9U0f3Mo6GH/IQJLVyTg3BCNvP7IsH5jTA9sAQetzlFLJ+F/v60/fUH//YX9UsvqtslQn/Ho3y+7
/70E0liW0MMO/ikwzBRhrXrJWqCDgL52rRQwm98YHeq9dIFJe9Wjuvak7aFqydN10qYMSUN2434Z
JiwVDhK0eKVgdn85wKpNloR9dxrnoEbeWC4V+/i4cu4m3E2hlqf2Pp10GyI3qLdvLcCzJzfLmpms
mQWwySo6BueSih3Cuk+a8jzRX3/R214dcIe4oRWU47nLO3fXxIsBpd2RFdKDNgDIGzeoHQgwLMYz
cSui8MBtiXfbUIrRnSUbHSNVuUsMZX7RekdcUHWq3qkFi1raBMOJbY9/v0xEJtddkKsTXfbJi9Ja
1XfoiEzBCFqLw6co6upYAbCHw2kOHk2bohao3dN+L7vE21rgZ9PQz21951ZTcKNbk/8y+2oCOQes
zl2pPNZu3dyQD6UlsuduirsftirUsQw6ccS34R1ze5Ev6LkMcFSkrCgpdcQGgE8nw75LG5y5o9a4
ER8Gvp6pWtITeMjmzSoYQIyU2w9bW+lBuc4r4W6cDlk8c/XzZSTAeu/FS7ClS91uykWYVMX03O12
hUDkmU29eV8HMco3OoBM+mdVPmGHLxLrvmjNIZyukyPKy45tNuZr10gJAVqdftRqTfZIJ8f2wS/M
ALp9YRU/CP5UJ2CYGsnmzP1RN+2V0zbkj2IQ+ZqiOMTXsvxR1p1aY8ptcVQn9U1WSYNyedADB4Im
6a2mIEZOnYLEccYiu5czFuC1j+wXPys02oR0hYFpG6ztVigGjTfSfvS94IQNJAvndiiiCasC6MBl
DpMgRdBTu9i0lS8YXsTF8IhBe+berYIbV4v9nRtP9nPWzcmt74rpNV8scQoaQ96aSoKDTiz9MBRd
fuOLfj+0vn+EI7acuqJKnkWf5+8dTSgGM1ojDi3RVTdNGWsfHkNNkQZkHWUPhREY5Nbk3ia6Fhzm
Ad8CwjL/DZw3+zj0eNkF3Vm2TQZvChtvgfOa54DTjEnafPxJdSL75G/mJW35BHEwrExEtzk6GBlv
8Imke1id2ldOLvHDEVOzlwRxAayhZrhOGcnhZXBWXfCSihtQ6LjtW8nmLQ9Gg6PZxJVIMkw16yJw
KJwSGgjnhWDANYX/TZdtfJPSdbow0KQ9AGmx1oNjZbdJ6XSRJdviJTas7nEBZyLWaSZ9fVcnpoWR
L6jv+9Qe7havhqI7t/orrBwUpiTtRAg5rthQ+wsOse92NxDPki1eBUqAje5euPw58jhpcthVwaQO
i6vqNXC39KlRrRsWc+ueB8fEzzY6SqCwm0r4TkaAjHbVGDVxjkF5J6wQ6gQq0YIUYnUXosju3eyX
4DwzFbSvzCea1fo6FHJRwgw4xEQhokRM1Z5Xt88A4M1XY2zcZ8l+ZRsIe7mPCwNYaxckIbSlxV3p
GOAjzFXJzhjpBfqJ0d92sTdGAbGcl96rnO863Eo+X3DmWOmW6hAU2bhR5NbD0avEMUt0/4E2GXri
aggiN+v8Z9EKO9ImBxBvRuhuBX+jOC5mrj7niQndh7g2vb1VWcsjU6X+k+4nT53nRUE+HJfqphuX
5LTovYdcWk0gtmpeZZgGqCzxpK8YivaxbXGxux2gNZ7n0Uf04WofqTfcxtWcPgAFBMgqcLh8KpGm
S9iVJorT2MyXqPCUce8Novw0a8vhrLKPeEDMMw5yO/T0uduMSS4uuaGJu9oU40G0nrdtwA5+Mvg2
3jql256qJDF3k2HO33J43ldMvNk+9qyg2BFUaRZBTcSkE+FONTaIaFg5+agA1umMPXbVqs74QXEM
/vfQ1cTnkDXizOF+u2rrrv3EY/F9mTzvUdYtkHVfr8d9DkMSO3as5+tK6/THJZj6/UjTcSMSrYnS
WM92EufxTU8I9NbWFpQz7oIHeXYTcSOxyjzqJcDzOk/kqyjblkGlsj4XSZZEZic4yRXFhJsaRty9
1ZEg1OfpUI62FQIcOWcAFx5aDwVgnef9BU91sE0yLAMrr1HLV92a4w2QNK68QwynujOhnZsMIcKB
ZHTXgsW8DqRT7xZoSK+UO4N93S7N1mxH+3s6l8GTqVxxwKI0qogYnv+YFoW6TbtU7IWfDMeulNqW
K6++6YdCP7dukUDyk+xRukofLMBVIjkaDfnNsSiHnWydeWd3CRjXZOo3AaTrF4PZtGjs+u6hnHXn
HceEMXK+ZeYjPEcTc4O2oF5ORH1jLaN90rtq+Rxt4dGY8YLmXBHFCaXraaGu4vF7M1naVirT/OGV
0HB7jNfY7s3K/savgMsDEJohyS6c+QI/294VRZoznNiUYjc3tr2JIdgeBgYZG2xHMDlKOIbYBHdq
atPba53jc2gCj/ZM75G3bl3iLAMXqW6tWBH5qxwk5L3uN8FROQ7vOAf1qualp8cI1t9XvbkH1lI+
qHayTq7d2Acaht6arQ6xf9vKm20RDLOBljU1ti1WUMC49CnvdaQYb2JknWkp74qnzWWDmAKHwV1i
pw5Q2QwVdV535sGwmv5VH+Nl68HuW9YTlo41/sO+Db3aTJDZ9Ez+hlhqzYOWat057zznKHN/CpMq
ziKD4VU+F+H2tx7u15FBxya+OPWQHnJS6G+4J5Z9KVnEMAlefta2XoX6kGsviQClPI12fO5kAb4U
W8F9mpnFl8v+Qa4gLxczzlpNHqS5L0B3lMtHOeVhclxWA0uEdTd7NgO0QRySgXBR3NjacwL68h2b
M3ebXg+q115wBaQsZERoYKp9X0vjghJUOwxD4d5NmWardcEg2d5O/PYGMay7S0utR/CEv8aIGmAB
R0N2bGBYvW04Gduz5qbj1kt8KwK44O+13kzfiNLBWzP0SoS+X+lHYjb595T7W7KC8ms9p6lItnlZ
NlGTzMkJJma880qbq+okLLJGgdgzuSHKlZ14+TrAMQF63y1h1sUuMBswNlhURYOoD73m/CjjujvM
1MOoURnTPXztImq5GYcxX/kRxpZ5scQ83XFrq/czd5w7/FFcW2PCTyA1K4jIzHIbB0BOBUREu1fb
tve9BzJP+XMVlAQCh4aDWrWaOCjTx5Q1lRN37hq3dIgRaehCY/bJtfTcS6xC/EjLeAxBcGErJ95n
YhIYuY0gjNjbmaGx9ZG4OtgxPi7NMDyIzsIdB+L+3aZbs3EYXt23c65xipfW6+J05YbhOPiNvoqW
NoY5VXBNx1qCaTPHtvpgD0Lt8J9Ph9RLSCsP9Oo3TDqqtYcbYD+JQp3g7JJKMBd0FbjiQQFnUxEV
lT2g6k71/INm5nhXoKP+PldVEAIU9k86I3H2CvtXfIMtz79o2mCE0KDs28ztdValecYMTNq0lDIB
ZMQPhZlyzVlqYOwsEa1tAtged+3igd0etSzPV2Ynva0NRatlgKvPNlli6FHWjiyth07G+xRZ1DkF
qHvbjqN/3Vbo4eR2xgnSKPr5xZ4maLJ2PLN/cM3ziCVg0+ksx+DxWtYKcJSkiKUkh02t1buk9pwb
0hRkQOraCtZMpiWRmLPsG0rxdGPJ2b2NjTkOJ7Mcd8sssxEFXVNEDHTWBvPY1vwMVdU7agGXiJXT
lOpQY2kP3RyPdd3nzdHKkzLqS5OrfYl9dt3OVfG8tGa3SQunwYgycD8ZWKNqUVoYBi4v5Vx82eOJ
bCpzlw+Fd6f3Nvy5Nmu1e8NPaMBYY3osS9/5MUx6g44hyyN6APmp5LvZCMPO9rIy800e+80l4xDd
4/fmGTJ8gLvRczjTOwl4NWuQNgyGNn04hRujG5PIArxxySNTyuDGL4W+9bUhOVzLxfTrbfeEqkBh
IYNC6YAI3rKRGR7bWN/hjRtvx8Hxztpi1Bl2WXuJksLBPi8LLvaZVhUHXQn3zarYOXM8NNrO4eR6
HIZcfeCJBRxGIOfOiotyXYKg/vRkJraDlO4zlmhWwMXUhoPf1+++PhX3sV0tFx235rjS7fLGxYAV
uc4CsYu4ULypYiPBmJigf0qa5I77QLC11CJOYOfFm+1o9oGzwvkqJxMzHmv3uw5Q7jtuTe9ZOTiP
QggA8VWbYXvPgdBADiaqYMQAk/3aHMqOlmnOR1wqpz6PSwybNGFc/agJUV/8AiqhVBrnn9Yk9Vog
mt7gUlUkVBT8YDPr3XfiTfV3x0JPwIfvRKMwUXjQBj7NxjCec3ijz3CJIRoDGbjKLRp3JQnDsAWT
nICMszlrzNYsFdir3nZ+w5PXtCqOXTB64eBp2rZrHYieOM+XJ40baBFldaFg+rbpB7Wl4mqAVBlw
/Dx48Tgim5WlNQP9lKF6woWo9hK44xMSWS8UBgqZtdHkCk0BkJK10JntWbmDI7/Ytk6YkUtLXmx8
Ix/8LpR1DBkl86QiPqJZhGBvJI1+Q9rqumN0bvNZc9cYzoS7KrOMFaA/VcOzVbG3SiQ67uM0pYIu
/zwd02YpuMi0aGLb3gJ1oXWJugdOjJ6h18k8B7VHaSGZ9CxkJNg8k+g0TmbB3rrRNe9rtqV7Asc+
HZh08Y9DpxWHNl2qkN2Qui1L23vtEmQXll1smBztj6ab25HezR3XTRSw3sRVNnSAiRya1h4vQ1Z1
O2m63avpIHqtWJAhmwi42oN8jxYsvj94bSjbaT0jfqY19hQ0SXdyF9s7SebXwcfr4IaoZ1xMRxuG
NfYN+zJbMgG+rXnh0ujGExLEfjtVuRtNvhQP0JX1myBOp5fBhpMEc38KTsrs64PpVTve1spEooBm
IC83DUdLme8dNrYrp584j1xR/JgLC4XQIpZk05uj9RgTmd3riOsffFXZYeeAfO8dY9xAYCieLa1d
vtpg4vxLvPQMf7ddux6Tpsp3qh/KdhjzR2FApUO01dE1qpwYG8upai7LmwLT7qVS12MrWALnqI/V
skay7b1O+uKPa9nOwcxlJymOJm9la0+63ARZYD2z9Ue0kiXaDpviI2rj5cGvO3sXD1JgW6y7U321
wboOec2+z6FtX3dL+zFY5oj06BKxDIG9b5jZWfZXU4Pez8mbn/ffPadz3Ai2q/xOVBJXaKfp38xS
9GisBgx8E85wfANe/U2K+KGR13VQZ8ynKmt8dscCeze6mmbHyaa0tVZ7zH65w0yMnNDz8uZ5xZMg
P4UsGdL8ZnCldmfIQkOCItqX0TLEZ67VKG+K65vuRtEjmNUB89cguudWIzmj43OFWD5s5hazU1UH
h8kQ6XZpqhnh1c+/2wY3fKzcud4BRkETAzz35Hi1sldw6XHwLGaDUrFxf/SLEV+mYupWKhUIN8a+
2jYae4Jk0prz0LnlNs+lPAnKY+cx6CTKNtRzIEfYF1OY6GwcYJVCeekzMXsrCJ7iByQjyRXbNQ6j
YzGT6ZZp9TCgevyeFs1wANVLgkR69X05esGHx+RojlGvTW9cMx0TxijT7I1eokXnaix9Ht+ZLAvi
ET1p1ZjbomKDya20i5hmfkl0ZvpivORvvql2JjYxPoRGTMlmmsfYWPV0o27amevBDoavuUdTuqj1
dL3MbVih+nuAhqWKzMnqPmRaDV4oE6VwbNhKchdRXr5bJvQimmEk2abxetw+7CaDXcWG8FuuaxMm
AMHIZJ5ZfNWxVuj73KLS1hf5tI5dxv/Xds7aMfKkQb+bCgl32j7pv3l8LgblLFmGeixTiwogKpEV
DHVJMame3OqwYLr+IpxfvijwKusmh5gUZQmwsFWfxeLT9abEX7Fd7a6wG//WkiIzwkLL5BGPjWV+
ozQ436auH296LCmKv6JwaS5RvuUNTql1zo1OjGHWZfpxMBdvP2dMua4Wrq+sX7p4vMVfxYFAOODR
YkO7EfXoPiUxynnD07yjgw3k0LKA3KgkZeHack85t1CF4e7YjIEMS+aMm3rxS3Nl4/l5MSk341oK
jLlEeOtl27qLHW5aysofy6mO0cFScRsj6cIoYuNp3piJUWpYNpAzVUuh7orRnNbSVeKjrthAzbm/
YPooW+PL97kKjrXhPioIVmvMVvIyOgE3+hF/186GOXvjUoFiVH0Y5SPKNndrjn16xtNavo6Bm/HR
XHVfzM4tdy0yhDvg0iPfdIMIF/VGvclHkRELHKfhbkgWWP/Gki0hCXLGf4Osn7Z5kOtho0k4uSD3
1SobqF0KzeGAqBLUVCvH5w4cVnWTbKyYYyMxvOUhbcUAwxq054ogjfaFvyi46IPUv3S0fhs8hAia
gFDvYguT33qWnOm8HSozeuufaxxie5UOzUZ6Apf8nDjLD39KsYEMbrwyK6l9KOq7kdBlilsb8SIX
fVXek552vy+Z1n0WTZx+t5oKg6ZVZB8gfuOTxXf0vaN0Sa4swMKYafEQrA1F4DlpW6qHXWncSttI
DA7tyjosZSqfc2+wtnwHIzLTiom4bGJIn7H9GQ6ziyQVnfU12DLN11th6+ystMc0lLbzG5s+yjEp
YcHb2DWL99KqbS4G7rz8WIDfc46opIDVm9kbW6ILZ4Z9eiLnjsQjM9QlcbySaRaqMoWVfbVTtVnc
4VHe+NpaYhAwZndrjcYBz8VOr/If5pBlH0Gcs/5NYv+Uu3FCXUBnL1LIrrKuKh/yL2xw10np5S9i
LuCPlWy6Fhyd81xwoBTOc9fDtccm2dZPwhynQ5B5joJw1VXbysLgvvI90e3npOOjMPrJ/d4jmeMa
EJf6hVtljuvAtYMblmnpu59RzEQbJyy8jrnaT0Hf30jDT/fs4MxiSwUToS7PVUdLzjOsbVfGa9q9
fbDW9AqDMxXpso0qcNdHLSlZ5cVMn2xa2yy/IfXMfoCAWB68pE4e5Ix7Uo9942bumNMyh6bdzFK3
DjI3a8bZkL6w0McOyurGDZDtIn6kgujJR9rCXmQvZXUUfUyBSPaorLximQ+m3w/P/eIX7GaHIQL6
Qw0KzlHktlVyW8StdtvhvdkxJRp85EbZnrG6LBHLuWavEtvaVL1hRVk8ygOFg+bcjKX7bPjI5NY5
48E7R7jtNYVSPreZWT+lsaNfpnbhjlgPbbBxZTNRaZea8epjxtrZVhBvxqnWv80O25TBzEVEXwe4
a1kbUM+ZajYv6Zg/uNwVQqYwxUOFaO/MlkCFKpET5SrbPTuqctgI5UWULuZ8qtmdvJbo/1DPUM5a
mT3Bfxo61WF0u+aOFTE607RIblw4vWYovMZYMUiy3Lf6lQ4OirCpdl1rJ+HstKB6O9d0zonlqDRc
NH1UoR+I+pX1AiGsQSFZDgnY+I+lXi/ODpkU9dNe01aakTfGLkkbV6fN4WS4OYZAPM+ep27oL9Ks
0JgDohnjiNn+BnxRZWGv7KbcFmzC821qcMHdt1xfWem1VsHFaWIKAfuTGDeDkfbEwXLLeM1mTT5P
lAZCa/KsYyrr5n0ZG0RhZcz4zSCrjtV51pXt2rFHlhfMMeAFnFMMtJvB18p0RcVrYJcrKrVeTIdl
UIqxWIb6NBUPwQCMdG2jSeDvbOqZWqLQ4ldncnU+mmHR2ah1tgrCfHZ7VjE9115Py5NzY7FXXBNb
4jfqwlbDfuxFY601py0eG7uPjbWtBcH7EGMk4GqDSffYY1h2djgmZ5SFNRewtZ2YV2Rj0FD6ntxr
5yyeLf9lzK12iUoso9OOPipD9WURJMd57GPnWzCkXJTbxQ8erFwf5p24FgFwsGpLQx4+7wKB/Wch
K7Ki/tPXEe6QRYtQZFSfRZ+m+T09j+Yy9AzjvdvuVDo7FxUsTaAynz5JHOL5lcEg2qgsetWzqvCb
jL5sz7tOG8N7n3RNVZt0otQeDplfWeuuMVVUwLUrwyVV3r0GvWRbXf1j0eDhc9m2tgcMuPeT3tg2
NBnorFmus27Rcu74eGld6jTS6kC0yX5KtRiitCvNm6XL0nc1zMIOaxIb+9rt+kPfzdUdeyZq6G7F
GoFlevNSe36+HOlutPd9W+YfSy+bbZlTb/WXmI84WXasEfoJ1gm7Q5S21rBX7tBtqElwO/Pp5kEQ
nid5tlq7/GaDuR92wrdUFcpBo+9TxomwcZtVKM25r2TLRqsCFJ2B2bGDLNyRIrrFNpJmJjU1IUR+
oyxXjKtYshSqMZrfs6/HnKn37r7ui9jb2DFmWmJT1iuFCkSa5TRHVsdbSPrEOXp6Ll+WYe7ZPbgU
wrtJGw82BsmvWuZsmpMpOw1tJ8SKZEi+rajyvSSUJ7giFH75JfWq+j6khofaLoegwZ1jsiJUoqLj
stKZJ73x2T+XDaa+obHGgmJfyY2SUoV5HFVj3dMq9h6u/a9bRblzbWnloK0MRppf/Cqzz5PrE6Kk
uXpH+S0/qKY1kfGZ8pCVqblzfK2l/2ZMTzPl2JsZ39zBLDy6tl6tb0jkx5spKVh1WX7BviYxy0uQ
1HMYiMVCMzsNnh91zhw8zO5Y0MPtKMjUo0FXntW91ect23yLOatEuwCPsXYMj6tntrtkiQCE5nt3
ECY2P2d48l2sPCut6IY9NSJjE1AtcNeo9fRi02FjPRSazjQ9mlO5odOlommxZqqklvuEEW1uwkIf
qnOp/PhJVsizSt4QjQRtyseb613UBtodm+Fgt/Eej5x9MltDC+uqsDgkfNpd6TBZmBsn6bzDUhWX
KlYsF41E+Ado1QknWCWxEFfVVLcXieLbiUyD8XTa5eWoRT8DPP9Siuaxqfj312DMn8I028/mGj4R
f/2l/w/TMw6hq/85PLMmgdO/lr/851efvb/Wv9x/tvKtzN7/MVBzfYbf8zSm95vtUpcCJEXF9fdo
zB95Gvs3ZhaZ6GbO3qLDZvGYP/I0hvGbfp1hA4tzpYTDN/2vPI35m3kdkQ2Yj4XxBVXZ/VfyNAAK
/jxCRt2ZUClx3+vAP2gc6KZ/TnlJwUAe4sxt1tDLvt6fHaTLOxZ/ItI0197Zvf7DFVa71Umv/LAX
muAdl7lL6wfNi+GN06VPWnZOhebVmyQ2gmds3W9W1/QxolXExe6YuVtSxkbIYZoheu115xOC8Xxw
KsMNfz7jhA8z1GT5Nhcmu0cxpKiYPL95SVlJZXvQYu2elv70nDjtcNM5VnFvq965cYkqo28CVUxm
R8vXS9fnF4KUnGhpOj9PTBuuKZ582Ehc+5VwzHQvnNzbtcNonZTL9jQjxhrS9qyjIC4J1NUiFHE5
XNKsKi6ZIz/yHNWjV1ZT6JYWO+1W13dWKVDLxtoLA63DhYIhgnnDa160SXrnlPXgVqbauK/mzDvL
oRVfmZa9jZWW7q+P1BTPqBeW86hJ9dEhODmObVDeJD5vWSlefJo056vTMm+XZQU6iyV/o3NhhItn
FZfeXxZr/fPPSGvP3WEKb15+vktEUcVFNzvvrOb2Q2U8qlhEmLSWEWYCzWFDamhXM1oeJtrgfGHC
bF4CafcLazg1XCRjk6xI0+LiUGzbm0Y6UUnlGSbP+eJbpaBi9PwRugagbyU6w9iWs108WTofc16l
+sYlQrrJKv7s5PrGB5P3O8d9HMluLi60MWsTgkzunRc2QxfKfe7O8Vr9KCXlI7rWZeFQ20CsPgLy
jmpi0axpURKGuKrNj0rynEC+YosamJY7XCb58jrkq6u+8Yrt9cPNU9+ltkHeg3tv7HzlXvnW1SWv
aKmPqs/feqGZa7Nzmv31Y62twdsFNn8y5UojtLrqbUl0hiA0XhRSn8v+e+6/8JBle6vhCwG25O1y
S3wwJO6ebacgiaD19g+zISmc+uO5GBx1W88UqkehyE5Y4lmP9VuwP824HlnW7D0fF/hKIjh+6LvB
i+jpeBfWm8WRNWO29UYVsJtik/QMx6cPi7jXL84w+1ErLEhZCIKixA1IoREDbTYQG7VQ47Q90xWX
VI+m+Aj+zTpRj61CDwX896yY1JpsXLZnz5qC0rEYW/OGqWBB7SUfS9U7u9qrpzh0gHDtPOlbH5be
2JCeZu7BMHivcLq4d0IiSOI0sFEmf+IPn7lyyrU30nyiAB0sEHI19k0+dyTFAU9bgbFTNtktIB/L
2Xo2XdROV9ZLK311z56rifrETLtVac3pazJyIixE848s/tkH6LO6n+lwnjnq5UufakZUT3Y3rtnL
jmHT6clZuEZ78HAbbJCAqpXL6JpFRdLtIlaP5lmbu/g+aDwoi/MQ3Eo9K/B1A5txdVYrhK2Wc9JO
PY0Xgj92MQ7rPtP19cxlI12T8Ee3jKR6l+q6ordaJ/4WdWkeeSonxuNK66LXsXrQqTJsOl/qeEu9
5FC2JJFWmj+5J5zJ1lvFy26Atjj0pJp3STUaGhhVy9U8Ts6hrByHEn5wdjOLW3wS6/gmxKNR891G
OC76yNJjK7LituMd1v3GGjklroBJIhqmvdfMFJpZXanDqNnPTRc0tykVuXPuIqAv9JglEqDENyHY
neEO1gfCeXpqrCpQKYeKngsNBLrTe6M1qOC62UtQes6LbN2DtTj2ahlU+uhldRO52oDy0dK6cDGq
eZctas5Xqk6Hg10LpiJMLWWOgq1DPDTDrXRTuesr36KmWiEAUlYxrFXeFkcMoNrJ7b34Xi+WgDxd
i0S+1wmMOa5iUEfkzCy0cslo+PlZ+dG28edPVUaqTdRVaEzhk8weKAkGO6m1M1tFzv2B209OPXka
GIVOe/dF5LW5N4a6WivwQjuqgl4kpN6f+fxRGtvYCNZllV/SOas3FK+6p0R1qDYheRzSRk9uE2rF
6zQe/LB37Ok70OTsiEuVppOQQSQKDEvO1GH0LcwySs2OBFrPihfVbO+tEi95XaTJ39TT4M1MNG76
on0rlnghttKTpEbJ2RSHxV+q04LbjaEO09xLyqNhnwHT7BEPYkA2xiDqCGdGjkx3id1yehPSfx9t
eerJVKxojzMZqjnHEv4wC91y3OvuHOzamAY8p6jTHGmJWlEv5/5UdA1fB+0FwlQtNfljSjHmCNqm
QlfZmxxQhtPdp3qb7liUqHWlT1Rmgljte310X/pRryJN+epdmxku6VT7iHws2/dNWz2JNlieCUL5
R+JA+vWUsM5eSp5u1dqzeRiMuiN0lTAqRfRKc+6yTMw7tpDOfsJ6eRPPzbKDCQcE0IzL0PXdOpRa
7EXmgikVBlyy8lPRbSveSKQFPtdWveGEQI6w70cG5ZbOOrhjHNBSAr0ydYlGt4w7Ffe7fG+mdn6n
Jcl9KeV8ThwVkCtbig+pyK02scNOrKkf4wqMw2iYat1aZvWZGHN9cknxrcSMyiTO7YZW7tLcViU1
lWTOmKD+X8ydx3Ljyramnwg34M2UAAlaUZRXTRBSqQSbsImEefr+eG9HdPfgdkTPOuKM9tm7iqKA
zLV+67JxiTKZ/lk9KbWQeEsxhBz4wz5IWHn82tVuuiDLkwrQ1ju6/IWbdFDdFRhb/yl81zsNNtIa
050/NTbSk77AprMvgckGTi5uFTD1eUk51FwK20G414nHMW+eLJ1G47A3EA6YbZ5cZdPdZuxiiKsy
ClDt7pZ7ZEZ3iOYRx0iWJ/78naOJx1Gb8eqrWj3X0yCistAmdiyBkNN5KxfEdZS8qaiXip20S1WY
Bd59td3YqyUuvKv0MXQ8xINvHyevH0LRtuLq9d3jYHEB0DDzck+RcOm3Z4JdogT4d4dE60+QGDym
GOC3LbQlL23ubIxqQXPgVc+A8AY7aUBPujPrR7FoFGkUnhbqgAZvyZR5rLsS2GGyjF0zIstGQ6G+
VzU3f8piAqNI/Ly/ro4xHzSR2FfaFazQs+fgKW+DIB6QPACJZOtvH7DtT7pCvTIk187MtQen9tXW
7swUCSBblei451DdWnEBpr0Fhur3kPX9VmmVtc0mNjmAG2vXTqP91yKYa4syccFQad1XPjm8ulxu
FwTJiK6ShUggG4QTOUejwVR05J2HvnC7aFlq/RXa1/27IIra1Qy+wJ4EBA6B20ZLMg7xuAAmsO/N
Ozpq5c5Xvgf53YhIlUhZAofC95FX+mg58pKtE1TLiK1nIAnzWFAmH4PKYRAhwxZAV8aBGuoHTeOc
8PPBfbWkeC96MJbVMDsgFVs7uEAdsePMJgURi9j6lWuHRWX1IVEkkN3adJu7pthZAdAQl8McGikJ
69QxgYU0zrpvam3ZoYQ0QrVIFCd1z4uWqfykoFI2YDLj3jckHbhLkcea3ek/S1a6MVmtdNAMFmW9
gZNEKXadk2NW6yMpGl912XV/U2RRgO79n4FuoY1tL8VtZV6JrWC2z81iMw0rusKc7KqtzG7GDCBX
DLX+TBjUVbrwD2jTupASXT/mYpD9ZvFMtVWBNvwN5tX+rLjd/iboNFEoEvCyafTVONT15Bs7PVla
zvFSsy70md91WwRSmZGlxukU+E1/IEzfeuSNbQ/GajsXH5YeLZIh8w/o//JMDmjzkChassNlceYX
JbXuKwfhjVAcZPsAxvxxHAwDdYEqLuBn6wlR2ErRYpu7UZsPCPJGZXRPjt3XqGM07dOAXtAJ+HST
GLZHNVtuFaTmtlkvjyrttKeRV1QArFnJN8H+yZ6ZcHhzyOBBYDasy0HLB/sVR4lzzQNX7pLC6WJS
9O6wTVHJeVOgFn9EaqzvPU0nXquvZXdT9J+DLaE6LygvUeNhxR75bbnC++GiWA9OrhSYhUvlDbrY
NUbKiGnO8Me46iZEJXMxbR1y8pqNrhrjkgaVONRJUDzm4JYgTGrQ5zD3reKCMOhiaH0WuR6EUya6
LGPdgYvyCjOLZlalJ43cHUMyWLmj7W+yVnyVRZtGYhjUyZ/rnGow0mxnN4CgVnmygTz6mId8CSfN
eBWu5YdULP/0/KNtKnRmxobWuZF7+kxOu72doSauYm2Hbef5X7JFQNz1atyn1Hmf7VSvziqVX3TU
GPymR203K6bxVGNYT3hof5SkLDwV6glZSeyX9DrxWd+WxYP2nspjCs+3VdAjQEadtgvE2GBZcy5z
MeQXm7K479Ltywek4favEbTGbUrT/ByYRR6NtcdQtiDfnS0d5cOi37x6+bPcNSdWrtIL+krUkaBz
MEmJe/QMJz3WndS2Jb7lKB+78ywGZ6OzlFJXYDdxq2XrQwvwvF88ZbwlZIttXA+JC4Q99VqmPKty
+eHshKWq4RuFZ+8aejm3CCZ3lRa8Jb14KeflWUhCWiVai7DIl5e6wcvVDzoytul1Fp4f0ghuf7ZT
tp4aZJeP1pLUr9rcweR51hvWvU/UsfXj6HgZe6CRhCg61kvbFtzm40/eohUrhfGNTbLazGOgIhwU
jFu9S1qLQPZRWGv/qpPifi742Q5oVdJdtxbPQAwHLyM2w6Yy7qPKi1AV83oFQUDrn/ffVHx8g2PP
EIHWSz9zSwYk9ZdMtsdClF04O+UfrayLUBrOczJpvzMuiHlt7grfz2Zq1M6dp0fhNOsGVcRyThJX
O7oSbnoFgK0stF8rPG041Alhaob2biiEIUyAZzwg8HIkMHDcdAjYhtK8WEWrtt1qN8cyZZqUeusc
tdIHsLDbKvbT4oGx1MALA/RdFHOy1TN92bZu2h5W8k/CTI5ny1HN37nxoPNK3CabwjHWKOCSi2Qw
zy9a6vknf1XBnyAIhkj5TrpVVXrsdJNtP7D+6txcx6nyN6aj77AdXEpHONegq1VcMAuHwEC/i/RG
tMdkb0uM9liaVnOXJAHP8VifCjf409jqee1t5OiBecnz4KRy9Ts5418rdXc10CtuUYg2ZopcOsG5
qZMTUpPpApLzkAVJXAEDaVZxKrqZkw3geTsPfrPDX/dWVxp6w+J1yNvpYqOlfWqTwg8Ns/l1S2iA
3vxxsCqmgZ9F9GRm+D7Kh3Fspygb2z4khFdtpWG8d3rwnjPfhmDXe1U7p7bkmvPHIN00/nCsEvqL
KizhOQbvZwxMW8Qr3KWp9ln6M9HjQWnH6Tx9THodkePubxRrYepCb0DmsFrDFiS2d200yFTTzxwE
c4ImdfotIkQdc9ih+WOlX395wFGJUxPGHaDHiZjf2pSiCoJjx1gL6qOvWy0AQPVKtGEsEDltAcsj
ru03TQZnlBbz0dTHf+Bz1Ba2Cw30No71bLBeTC15p8AT2r/QP6lu4Liahg9Do7/BMf4JW7x3QfA9
LelvYftnhYkpRblVWcFvWhkHH4oTYZVpYnSTFVrv7Gkd5VfWdNNpWpE7Za017txqOKTS7T9a9K8b
4hLLq9Qti1lRT86eIPfaIagxqtKsZNAcqqisXOzifRfsufHaTTCIJbarLMKXu9E7PLxY1mLViiNq
57hHxS7qlK1Oc/do+3/qlSRePs6wKbv1VCTdJ1/mM9akPXalh9rP5m1Wqd1oVVyr4yFPezekMQhE
oOyrfbVm3a6qG/daj1pYsadtisl4JpIwBWdSOz2nkWTVMZ01eUDzWPtUMpunLnzU5LI2Vd6jrODO
AnH0lXvo87sOiPb6YIIAD1w6MbL8rVppJKQQdiPG9MstLC4R3WLqm2LApuTVkxM0t+PskgmiUinC
/pjjb9qqXXgfYv6UJ3ctrogkB/R0zoOdFAc5I8DEA/RepMOTwnifJ80JSyYOi47a4mJ9bdd0ock4
16K0BM0Y7OwG84vSq1zezDk7wgBfsT+ESWrpcVVmKgzK4JClZRL6+bh33TZ9sepAhro7fsKYntiH
u42qhR26jZHtW46yeDYxu7WDx9ObZUDCTUsjNKnQ3lffm+zgZRGESC8x82ql2T4NrXoFJDTi4R67
m6WVHkrCLWOMiF21TepieIPp7tElZA0ABpJklh+/QGPpcSpmmlwvjW/6h7HR5U7dsx+nuvMiExR5
JnjT49A0HYP8ARn8q0zlHxLPYQjIhvlbNnWwgbxpjjbc5YVJtf5ZSrt6R4raHwYELkfpgQyDEcwI
XvpZ1M8eTObfZBDGJxCbva8or3w0XX947YeCBLV+1TamLHTWcnLcMfctx7Sx4TWH//xIzRuTCXrJ
hvXH6Fj3BgbVaGnkv9XQqhOvrbNTXs0XvKTLDvfY/OgjF7ufE8PToGV30AhhyxWCrd/5+qq2htev
1xJJ+2UxbXtrVkGGO4ZN2W6N4KNEGRzSXaICcua7N09l9cuQVeVXSjdBPPtIWbOKW8mapHnU+0m7
qVzj02famMemMRpIX9ti+Cz6LIlcOSNx6E2/YZQ2q12AKPGoj3KKaWtXZ7Z1AIcBp0PHC1fj/0TQ
pUZ4cMzKEXGdybNntkEUTJ0RemLu9sNdlq8yz9l3hbBv/rL+W1JKNPiRkgNKNrXDYcGkoacsvAYJ
34c6n+SRG2U41ZXfxY03mvBVvWV80FmnLiwdNQn6dbZbbCCCSTOBSay0fMqCZXmmJCE9eF5X/Yyj
9J4yZ/iw6EgZIm/ULoJlMKpzxviEwfjY1uaN7PcsRKneRK6R8nIjgY16PtBXkvvLc+sM+q6VSBWB
uuaYMWb8XMENTujelrA2RY/PqEeCI9EXkw09nPpUq147mNNQGJzYbe1m56yp9PPI/XdGNWlHdzXV
MS2XA2IqkJvRGQ6UzY6YVXo/JLJBu+IzQFvaM626+fNqsbaItrvKSk/PKKIgMvz6Jbel+aQCcs8z
v26yzSjpmNzQgQb4pTsySkz88o5d1IdKBHnUIow4925TcszJau+JzojuDa6UEGb4y/hjkT6Uajwl
Dd7mrBmpCU/vv9i+Lvpj2o8KXoXvgSdzmyaucZmGdr1bTp5TYcntWOgdt/mcbIpFOAeUyEWUB0WD
G3GB8Yd03hDDgl5MjHVkzyo95kVlfM0GO6JEZbJN76eKKZE+zjN/K0vlFCLx97Y1X8YuqUcZE8HR
H32L64aEcudaLeoFBe3yJK082+C7mA/NUiumZUw+hDzc5OL4O2fpS9S45XrsBtlERdCIbZFPbKHN
wkh+B1cL0LYQ+2oWrkWWP/Hkyh+Cq0yCwjvkNAhFuNUzL8pN3HxeNT4nhFc+y8YttyvkTUiGcv1e
BsW4dd3ZQ2PEbwPIGnLXww3Ve1kVKcvsYrAWaBNXcx6Me1BonxTdTSs195LMTrLj81yaoSzBEV3r
Qpe6OJt++QeTDTLaxa4OY6LQOugeAAo7l3CQ17TwhkfeX/NRGRNiwLL2QrOV3SbD/7hH6FLtnHT8
HN12CKfS9c9JbdfQ2WMZ58v8rXr9HmRyL7XNzTU9wTvrD1KV6gcHpI1oRqzGcVFTHWe23h8bHZs8
VFSxY0DdgXFtlerkzrRHg3m7XiMT6RFZM9LfaalG5uTUNkhuEj2eQSFOgJb6FrdVviuc8p/KhXWS
RTYfrLmdtinOwG99rv1t71gzgUkDtg/H6MPeBZ/Foubv/LWbj6qt0RtPqx9JzoYdAimUH1rHuZ6N
/gUMxntVll1dUvRZEZrfYdvCBeGaHu7SjTLsRD+8lFMhtwEC+BDNB29gQYXVslj4kVHTV4fCqb4g
G6uYwu7povi3Q0uvtG2heeZ+KHXnJV9J+JEVOoPGdc6ZsBntV2dcw7TsSoIC7BnhG2Jy29MGfkjl
2pQxzHrI/eTeCOUnhqdqh5QJWi75M57FIW7It9hUXpDHGRpOwsyatr55pQ0TRUzxq6FgzYwhWPfa
Gsi/uhzbh85Zp3/aCJNpaCiNN3MFKZbAGF6Wdu3iYaY/TYKpPK45PhTD8zSQ35x3wKitg9us1oex
3uHVoRJvvqMEuKtdvblsPlGlgz/zMYPHJYflmi1VHSlDhXcMlHolPfUnz0X6IJCsTOD67vTWKm1+
aPNiDfV1+Amy/2Rx+UNGt8aDNnqYEhpX2R8rr/ijvngJx53Rf9hVHjxaGrqQMNGdMdkknDKM5lap
v3f4PaK5c9WnoNGno5IGt2M42gQxt3pBUrk58tnQ5f7ODEXgrSgMI1/UM/KNVh5VXc9vRS+HqGAg
/EMWi/beKin3NZbS4+j66lOfA0GslIdaOLVRw1mt/zvVTqk2Glz8p8CXcfECZV+9Fl8llqkUHQ+K
UdzrtO/lHjBHf68a6lPZvCvcN2+Qc79BD+Pb017PugnBac98A2TurVBgGqzOOs3GD4lKLtTMXHDU
pcV35wfTrbPq6VAvC/CXZutxZy4wypY+RBQgBY/IpZJDSmEr02Tej7/3hJMiEgtdBt0cMF55Zl3d
5bUYS1YQDWxzkenDujveSNFIa7BY9wv/IFwUX9FMQE2E8ZD/uqjTfZnJ7jGjceCqAjs5GB54KkEI
1sHSe/sDgTpOwbrkm11R17L68PPirmneVxSSH3UCKboZq/tnw+KqRZgI7pJ7AOHLagrWZERiWFNU
X30rORURnFCysb1MhFQ0/TgND0sgiCJiCW7aAzR7e2wmTUcYOab71BPWlUM1eKxJ5wZLS4TC4Nk3
32gMLfkzuqJrtRt/jTyZTs9Znua6/2ZYPH1IsNdxg3bKk/H9W6n5WR+TgbMraukcAv62QHZltayP
9uTDyVnf3VoiEGioYB3jpdQH7IxGbu/B+izK4DrCx9fZx+J558p1q/rGrmxYOMytefpJgHbx01X1
ApYTGPUnNHvvPOVEEM+Xvqq9lnHd/kX9OBLZscisO5dS5lOUVBl/KQa7qX8I5rb4t9ZSzDunGNrq
Wjm9Fk1+4xmngkgDe7uySWZPZuWZVxxn1uBvNLKPI4QKDSLounIGbpO1Yl/mXLDxMazj/JaAoiTP
/VSoMdL89Anlnelxb3a6i14bLSZf6tL/kP7TwsjyBs2s8GLtH0jlQUtlDkP/oYuU7Rfku3pDGOdy
mw6r9i5wHHjvtWsXYleiS5iYdbH7V43JtLGI1uVBDKSLet4rgo8J4W1/gaZ5xTvEgTJpSfslMF6v
D7aiKiSeG388+nkjud9kohtv+dxoiC7LWu8O9BunS4SYsA8dfi2va8Oxi0x3dbYemRAfujOQUO8o
+aBN+A32Ik/NFjq2xJ9pJmidUXA1GThEV9/8NNVDuCaDbqYF0aa593iiTikynYiwZrg434f2jO6Y
Hg5TJHuddlp1JOdThetsl43sRVCQuDWJoMnjpRL+I+A2Z4SzDHSBZ5OEb2bO8I+23c64HIZkLkk6
KXURBkNWFNsJ+qMaY6CPGkK0kd3Z7LoesLJwqy4Py9kcepg7gwgbxLy5FfmoFvCrCVSCjGajumR8
DMn8Syn3GazElyHWFPdfQkwf8P1ETgxrNKWuoe4F1XflUCoTNqbZ/WSO51pXs7z78nCmtL/OmhpX
wgVsIk/5y56CBVP4DnM3hpKW5sAnnUFJPxXCWsoT7GnrgvS0+bW17dTejpMWqGPNp2bdSroyrHV6
KTcFbqiNHTTZzVb454jTyCfK+zBCh8RyadUWXWqh6Zuhx9KgvNVD3pNO1XQQHVEdsCXlihS2bpG7
7oYZquOXXI4irHv4asToecT7FwZJgic6McTBWhe5CzQSOEBEhhgbX302mrHYScQ4IeBATASJfGFK
tvjSZPGP9aQeNvOQjNvAW7aMdm7GbFG9MaNdVnCDHsNAQsLDcrANhMKa4we49l0VNt1c3/g2KVoe
lg+tWfzIS5Ybnax6mFdA6IwgMtRG6y98JONvI987buKzDSGeLZm9K1ztz9isDty6cZMAGD/9yGHR
cnTKwBaxMQ0IFwo2E9BrjIAo59XkJufWtZ5F34swt/FJp+gDS4cNibZgcInG3JQeSRMrqEfWEGLi
+ZS2MlF1EkuUEfUlS3Y6ZBtGld3ajsHnQn1eWBl6EK422zW/P+tldbhkheu/rCmSSNWBqDc4cXKN
Ywx+auvNSm7R9frvPoHLddgZbIQFdr6wIPWnbRZzO/Ql9q2GHCK8f6BAPUEjDzn2m/cWCgQ4qR2q
c9vV3YujHHHJlvQVE3W+85b2LQChnYimdoiKC+2S7xfz5uKIBz/xfETXpuMSj9slRnHnq9tNScph
uJaNs7UbY34ENFDHtYGKZPzJYymdbZYm88YxqpM3TjeHRvC2cB7ttd2DGB80XW+2tMXYuDm1R8Cx
Ppwa5gtyoW4JhtbILz39no03N2E+LlNY9cFTXcHmDv60kxbuKAjTM/ky90YA4zrq4LlB7ba70l7T
sF4xInZ2+b0Wg3cvCK6fdYWDtm1nM5ySxYyh+3TSLtfTOOtlTMaG2JB8uKqNKxkduyG9a0opbdiw
AulRumQmv8O0eOwCIM+sl3Gqt8VNVO4p7YwsTM3lgKtoq4EOHpq8eKdIJ5pkl+IfS0C0kraqjkHh
g/AZY/MGVzp9EfMBiCbbHoQyf9farDzVJCJZvpk9zZX5OTd1H8qBJLZgIhNimfQhdmn/tgK1a7vV
PCy+427MhttJT556chmxjmKyHWy1xnhWx3+Bl/wYZQYiVQt6tATEYGW1byUE8mEaHP8BVSIg3JpV
56omigbCsSWPKD1UeAl3tg5rgcCeX4Nhrj+cTIQLoFn6crvGOAun13cV8EsPyLNJu9zdutn8kXBR
jXPWnG2tAulIv9ijPpJBFuFoIENx7OnVcYwOsLwiQYZin82ge/7VziGcpb18+TNLs1Xj37MK+59l
CjPl7MLWbKwQ137W7Pi1utuEXqS9mvEQrX7x5QlcNtCxcF54mDaWsxCGwnwXer79DG30Q1AEQ8U8
+4CMhYy8Zb1g6SdMckZg1y4eHmVv5tZHS4gQBz5Ct/zPpjTJA7CgMhYHj0muhc1s/8GvlcV5r7FD
/Ja1ee7r4K8/oldxzXVFQYPTR6R1/4LHEcGHke8D0n+MHg+2LoG+teMi3Ecz4Fc/mH51WBrLfFiy
5CZM9V0Uz41bXEuNCakL7Ais7YSB6MG28Dfi2Xk001bbC7mgorHEt4eyf2npDq8LzLk5i7jTOSLW
8JYgCfO+TSUj3/P2lj7ui6Z5VY21V8W4E5U0/ia6/GC2la+V7kZwRAU8a/DXcQkNFZxEvcRa1Ol3
3zapaA7PbZbMu7Zpj0tlOSFHcrYnSfaatm51FcXdyEgQx1GaE6Lyar6m2BfCRIluMwbTdvAM+AtD
hrlV4mHC8oN91p7Pc68z2iq8NhOamcEzU7GRpnNxWFHEOE9X082vrlO9+qlP/oKdR1orDivwFEuJ
YvNS30HRgv6KLNiS1frgVAVwtde/NqSayJ4O8rL9shgFy07DJDbUfwfHiFVKWUR1t+83ep1dE2mG
lVm8pV4XW2mLplDeAr05DUZ99fJpjzUjAjvZW7l8KJrWPQ36gGYcwQlzkKpH1ruKwLD8aAtke02N
GADpbOT1ABo133vmyxjrWXLrq0lsm0XbrQMRACMdJsp8oE71xMJjUPddFxjEsB7oNe8A3rdN5euo
ZIr528DQEDaA29vEwuVtleiIVJaRlY7CAWeNT45b0Xgs2zj5Ye/MXa/NE+CeNz0FY2od1EQSXkDO
zR1rF0iIFMEXUWfaZ3eUxsNgc4uRkLEmYerg88BwLx0ny6OpX6TYeShKV+gdwuaakyl47YLMRhmj
L4G99fP6YGTJtUdyc52qkv0HuUhQ8sHIS+P94sJZlfNUOeWbz/CPp7kWe599BFsyFzvLnctZaq/d
ue/sEIEVn7E3MRsZWYHEsU5AVLPxAJuprnZv2aHFYv04jgSaYESC5yuxcY1Od66F75+rosMWVU43
CsriFWKczYLUGr0c7RhAxz+OQ333vs0nafUPueG8cdGd9Nrx8F4xOeV3D0BPrOceazEPwWSLm7Qm
67FTwgn5+slwJXWkwKTYjfmeVQWiEpwIP1qcdf20mdtvoGqYh0KSf42H21597KYOSXCYqTTZgwml
F321Do2s3riXUK9hghbNa4vFLppHYtXchql7sySJ/2P7nVNjT5XmuEU44/ybbCu/FOQdneEqg0sK
OXrMcjJYN4oJkWQZx/5xLaa6vBO/ZcDliQ5FYBDNmeO9wb8ZzMrhtJQJR1+CFUri+Jwg0M7Cb8R/
JYz+PxkU/tvwzv/Do/B/DQP9/9CocO/P+e+NCvzOxvon/999Cff/4L98CZb+Hyj/+Z9HlRj1PxaR
nf/lSzCDu/nAJ8LFIWfcdVzyzP+nL0Ez/+OePc7/TdmNDmt1L5r8n0GfGnYGuuHpKzIJaLZp3vH+
X5wJ5M9gPPhfQZ+O63t8MMPmkjT528gQ/T+NCUU/5hrM59vi2Ppt6Jwt4heq3rRchxn0GaYr+5i5
EhUqMr5u+rT8WDQytMx5NxJx5DrPynrGJ0NRWhlJ8sZCEwHICt43KZz92pNcn7Fn7fReHBtx6iQx
PqMicXFOjXcrPVomQt2vSrp7UyZbq3eJAhuV9tYYP60yyC86dSayaSt0hm+t60/jKkpsWOxsntGj
NsJIt+vhjzNDbrnbcM0TtOj6/xKAV8rjYJoHVj0kskU0JgUVBqi+u/TKABRsbVaQiskv4HV3i4fZ
75+c9Sm3cnSNbvqcpTW6lulIRtcRAeFG04LQUR0WoLLRNkLKqBvvRyOKJA5mOJ9cxUnf7TU5xr3J
tTBUcebopw6RaaL+KE/1UTqRr6sFWpS56U/D8VzL4jLZl0ZnlO8PCPA3faqbmyqomLqt8TjgGg8H
IszIWSK7itC+iXndCzNN2025f0cYQ91ctpP81RqSRsUvcQC4bJu46V/94CezXNy3IKfTGjxx+TxI
Az3tQKpsPCQyJI0H5YH7ivvN3VtEbGxmAgPRRd6HbOSByLSsMfuXYS+2sZEApPbsQMVbMXVsM4TB
1MXeX3wKz5cWNt70uoue5y2pTOlRA2W3v8rZ+XDdklAaU/tcxXcR4CLxLlPQcFWViK5bWZHHYX4n
41rHlY7pjlbw4QEVKF5L523EQpdgOQxcfskOiWmOCLPU0V/giiMvTd4MzIsGiejbzHl38zVuhumB
ulC4ZtsbjqBjj4FcmeT8U90YLBH34DAtQg7snGYbYew9VeZiKXsLGr+zJzuaDdjttTuR8rlJi/Ff
l1Q80Q20s1tvdUA0i4e0y/pfg/Er8EVsB+QfjvnO6NBItjYrjubMM9ZF4DEM4m6Fy65cNl1L0QvC
p4owFo3hbQyFfY8W0zE7qyVERx/J2scYoAMDTUiD2q1RAZFgfszGO0pFa3d5GwOCHqDjNvMqmJOX
WGv9rWnn1wSmluVsJ5RxM1HrkRxpgwdASpph2geRNlx82zrohGX2vrNHq0fQkHbMFfpDNDRavquH
v0PzMhBzq78l2bwx7fmwEOjd2EnwSCBafXDw7pXWishOo7mMmiOo6Hr8M7fc7PVtdFpkwJLnVEcY
5bZkbvRiQ1w3SSvT0zg7sYGkB141dKhHsewcEUfNdODrT1PznuTa0Rga8hicyM5UFORiQGv+UKAk
9HWc/rxKQzFjDPjV1vecZBWEvlWbdLdJlFHbZHKjj9PO1M71fJDOUzmkpA0Le9zJ8WbALeu62Jlk
iMCrjTgN1+HW3Nc+1UuStOpzMYs9ksxNQmSOSre5i+TfTMNuZRNeym9EBZQigk0kRDGaebtl3YiT
wj1Y7HVtqT025aebmb8JEVgV0+GoXuYk/0gc3gZ/rXmqvmv03t4dwrIatL9YWmHQWxHWSbkVcDfs
0H5ILuMmMV/FRNoRr3mrG5uFRNx5/ZdovzUZemQNh63zpFwzlsWtKBKOiAdinoLTCovr5BWPNs4a
I/3GtcVgNrzCozQR6ggkIiXbnNysBXo/Op3vmtJ+yY6+PT32UHkJj4uQaAe1DBEiAPtekadYLZOK
fEufd1nCAYhocsTTIhVfTXmT63vgfwXauJkQ/+pZvWvIUuO5C6CdVNx1TcKHx6GHpxMRhCfUL+Q0
knztvM7PenbIZKyjLrzZFkp3aG58lZ+YjuOMfJ7SICagEbV7IHaPMz5Ng/XsG70dmXb2gERbkvO6
wsh1efU9ONmjZiLV9oLu0RPBH8VbC3N+0w1MGZar05tgPvUA7X96TFvE6wTGOSXTtVNpHFgNqk2b
/GTZZFdBQrXZu4QRIK7mB8tPfVE+9MSf/iGig2AD45CI4TKtSEed3oXEztVD07RIrZqpODIPI4rD
zd9R3rYlgxtRH4KSTmQgrYRsIjjzCNieUPKHxaCcs9WSueT2BJGh1+xfKT0NLTBaRCLa8A+fkvlu
sIdgr3Bp+nFh75zGLD/6miQPW7THxAGDSuskkkllb9UwJEQfi3HDD7izGwWL7v8P7s5sOW5c69Iv
1PyDIAkOtzkqNdjW6CrfMCSXTYLzPODp+4NSp7ssR8txbvvKUbZKySQJYO+11/C9bESCbViXnPzQ
bjDUiADe6FzxIQ3Gx1iGNJDUxPkmZCeqMV7BJHfghZ/Cr6nLCBPx1CaJ1FPPLEgKDv8oAOspIlZk
etMu4jG24j3iRzRKNSyQTSieYAxs5s6765WfHPNOf5l0OJ/wut9BrPvK6Bm3ndZZmsMyXCVJ89Oz
lxDPU7t6eSV2JH1s603oj2LbQ2DVW14svclRjbCeUvHoyPjSzNRx97tAFfV16OCF6uW7GvJwxzfw
Do5atqv0TxEVMoxoBTjCA8ZvZNfCXUVPmoNQWwMWS4U6JOm4G9r0K2ZJf9XS+do4Dc5yWFzWTPBh
x34pm+5g1T22vfMRj0V4sw6QJVrU8JBU7UWdfF6GEuLZeOwDbY6XTWNrXirZzunWs+jmcS1Ns4Gb
qawBu9ZkM+nxCmJM+LMM0YgUiEF3NqDqUxNb4YEZF6o7ZKJ7MaIv2EZFBMFdDcrFz9vvMZGxwHBK
j+DDIsCrh8BojDp29hCPD5VXp3svU8k3RAqpZJftOsEY3lvrTe+jEampGjDZINOmAZY/NQodngQe
2fpj43xh5kRBpLL+pprz4Nh5K9ySLlfYvC34tMSNTzC9j3D6Nsakad30ECqZRkyuwnRU4TXGVDvX
LfpwB/JXwRYa4gFSqTirmEHW0WVgNVSUwIUR5PoeG6C8ZR3BljC2QGroP+dRGPztrVZriGvDNWx3
nLPaoJffKpje8NxCrV4w2+wOfmuNf9W8DHB9h8EGi8WT7zBGEOM2HecrDLKhuPZGz1gg5cOJPREk
c4IclOvUNSBEwCmK5WZp5ZpGMUluIXdAZzTKFLhRapN737voAWvjK0l58TRWsEsGb8b1JKdzq3EA
uEalON9bfbr87XH1n3zsh3cYu5P7lEXBPux7/xZX8fAm6pf6lkshUztb7uBRTLsyk+xSWYcsRESw
VmCEyhLlFNZlq/6ODa46Ent5amJZMMcL4y8cxvahT11GrwtZKelsX+WNa30aRV29VMquntKgrq/l
PPgsvQw0cw35vEqv4Mx9M5ZbN927XpY+9kAe16ppjxH02SIiCNtiqp25gQWwFrbo9slxsmT+mBTd
11VYuFzHCSZTvpVss26PNlZ8C/AaxlzYUfuukuuDBVD8XBI7/KS8Pt7XtUEpbSrlgqHPLsY75kAK
hf8YVFF6sObauYh8DDfadoaURjhXA9RppYcoT26jTIDeAx7ceF07XuF0kN15hf9d1fElVPmv84Rx
Z3ir2/7vNHlgJjcj25rymzxtTnOm8G3WgpG9nE9xEqefhxhrQm+eHlQIQN52/cgajdJrb/Ee8MfD
YcSGgBHPNECoXLZCkqtjfKnbmaYBHyN7QyQIA6TlvquXrWcKEmrDiyDn5jai669VQsGOgD1RU0OF
7v8lxuApm2y57ZCVTEDisTf36Ke86yz/WfAsd2uh7uKsH77YGScxhkIVujQr35P381VaztdKLpS2
WZJdMc0EeR4Yh0zRXREmW7bBK5SVFTTS+RYh6tdqGr4MiKIuh36kO2gxKxSVc4RE9rhO3t+16Vsc
mhTEJJeQWjvMVUAy/Tm/mfyFNiSqaJggpDHNCHhR/Ogy7NEMsZlSFHdCH2qLnOoSMwQAJ+cpIR0A
3zrPOQ0DQUlfAhxAdpr39kcmU3wO0zg+dZYV7GdhhTdLvFbqgJNVe+KQlUzX4mg+sOj7mxxi56dc
qew4TmVWI5msc1YG5pMIoatd0gVGUV1Ami3aBKasn04TiQyT2CNZR9+RhqVzveqhdrgnfffPNC9Y
zhZNbYN1Mv2duxov4KHlbrvpJTzmvr9GdoW2BouocVPP3UVjYeN3QCwm1ZXfL4iwLiQ2Ln9Zts73
rTUd/VX8yOzm2I3wIvO0JndG+H/TFEMm1MszyRTTdraS6PTfWz78f4qoEHfy/0ZUts/V8z/PvwAq
/PwZULGkY4JTcGQQhKZgAeKAtZwRFUuY0K43DCV0/4c4FPKqSRqmuiRY6v9AKJ74H5/pq4t0xzf/
IP8bAOU1gv7/4ideKMLIZ7UD75AiAdnxHX4SNho5RDAn9wHKPL2+YIlfpd4OGRj8rccylCONaNAu
c24hgBxFU33JkjRCq1pkSdPPB3YISSE3OFOGrrHUJTgkk0cEBPZx8LWbAY6QmatAOGc8tj9Hk4ec
G6gfemp/mlH4ZeWNm8SAyttQB1YB79LRobq3V+HxMYiqoCyRCsDiPMTdCNHuE+UfnvloFsBQxKcE
EDtXpIy9Xla/9lFrYs5E5xa0hRZeYvfhajlOTscwtjVbUtVnNiGl2P545EXEAjoxAnt0tsLbkC9k
d/HNv16At4SafyfSvPpj/Os2M74RLqx235MuVnuBy+P8d9BtiX9TU3lh8lX4SWX8YXU/+fYed48w
qLZ51SaANRg9xO0L0Qh68bZ4aBXVcsibZlRPmGNw2GxmqUJuyVDi9Gj8gZwYzXXCw8nW04QFcYQf
BorsEvO1YaQmAzhiROkQ3ZL3PAHPx/WBkqnAtbLZJgnF6sJ0AapCAj7DYD1iHCwdriuxZidFEZlk
ro9jfVvGznRZLnGDe6fJjQxu3blMUBpy6k/BP12di/rR4z5ydZVlm1/od+zxBCGkyQS9Z6VI5cel
LJPBubB6bIjuLU6kHvJtGw+2oPvT1RgATlu1Jw+hiCQMoaRqsuYfwhMEnbGmtVuCHcSfOGCAEIdE
M1y0rbImDHFILOAmwJiJ+S8vg7fHj0iv4mu3ELS4hK5tF886FotC2kChaJvrV+NIr0dd68j25eNn
zhr/FzLp8cgDvFwMeuoJ6bnBu0fe5YMEOZm7J+12SxKcYNChzL204Sn7Evyl9od07xCNt84n8m40
L7k15POQXYgyln5+8fHlsK/8ejkyoP+WDqWPxMIlenc5SqaDg7InRsBPkgqyt8xOlnQnfBxkS8RB
i7lV04xzYXprOUXjT9eLGivQgI+vQ/yaG8l9kex+PqYcpJ9xd8wG+O+lQBOlshF5wGNQM5UvP2Ff
Vk3ZkQZe+d5txAOJfYwGeR8LjaWUbhkpw+IUvFpqpdWHFs9BzR/TvEaYx5VjIwfxOcim1bU+E5Yy
hSQEDGOS3ywozPObsMyFf/vxt/g1JY8vAa1OBCYnz2YvDsJ3ictSROxNdByPi9MCbW78SbvcRo+R
SLQeqW5bd7qMrKqvl3rz8Ufj+fP+UQbg567v8Gph8+a+37MxC0Sjod3k0S99StIHKo88aA9D77c8
Qwbb5sMDQo14wb26K+GB21aPhe0NVnp95X5qHL2wIlIFhoauaxIIg2lkamHei8SCNbDrMFHIos81
FumOPPpjZbaTGYt5fqePE1pAOSZ0wC5cT8jE0OXh+drcNRVcZ4bRKYw2xvFytLzo4HICsMj6Jov9
lsyTWpqF2/cFl7kua8BvjtxmZN/BaI7YqT3cUbMqLaXMnhRbi8/Dx9zP4ye7acnJTFFBmHbgSy1+
Y4zXnGDl38Lzb5nw7uVXEwmBAQWZWb3ZWBZY3PxlWFVkde06NAL8W6Yi1j1Zty0fDj9EeGg7IF3N
61VvmqIG+T7Ushc20Yo7XPWanRoWQ586zK8IjoHT3Cg75QDsojJjrj8ILBjxIkpm4Qe3GQa2PJKq
CfAtuW3ykcnjc33eIIsgaXl4SzsUS/P3JLBLhzKxVtzvr3YeDplgQghNLr/IYofRarfRtHhmg9UT
fI393BTmqkMvbvheUZZMBDVOg9nVyvN14g00W/dV05tztMZ2JMVseHW6kuCZApIGvqajX0hirzDh
7e09x7nbvvjZQFbp4e1XJSatzv8szzvqMiT1cleWdj/vW8AnoCcQu2VwHsa6NQ9XYR2VFV+HaaYp
BWmfBQBfnlbmPZuHMfLHK8dee/aYKnYYYx8+Xhsmd+7XXY5wWNYeRxBHLYvjXTmT+rHdax0OT0b/
r4EEtUaTCFfidc9jALNwyzBSM5TTucoEf9QkdnF1bz/iYjrR0gBk5WDdwvYzh7WLXQdPEUPkbr7H
ChFqLKZ5Xc5bFaWOWWVNh5PzUUIvwOVuyd1OeveZWKSC+2rTWtQSTQAyWX1no99N7tA54/R43QYa
8bneSKdpg/HKPR+gjtvLnIlKkPAB5/8QLgPsDlrZ69sO2m7qnizMzJ4tvcla5w1OEBPvQbfKtre+
NAJdSQMEiPJ7SL++nXZicVa+sYUVlyGZWpENdRp7lIrnwfFojOu7QCXMVRIvS2z7UGXp6ATXyQi1
8Lstjcv+hRikwxnrCj02eAoVQ9v7lzKHbBbty5LgiuVYSmjk/gH80yxq2Vg4L/5xF/z1SZO1GnGo
2ux/cNzZid896QbXV/Ykmd8HPtNlmywDaPBq61S8nM72rTSMYTdlajtgT9/iAIbOE38Jd3VndmUN
vVV5/+XpFpJtaPJuo8jGf+33Qk+rhv5wVd2jhGHCl8cy1PyBpWbcR/gmTrK5Y/MNa/brwe6X+TvA
WNCsqObCObW+r/ZgUxBHAEYuFs1Ih1tk6DGGfOUeo74BVRBeYLgi3VhYPnunLkEnpa4+XkbvjmjM
Q6UfwWbCioXZLjK2X4/oRc4WOFrr3Iu1Q8q6JaBXJwodMrUttXVlvADck2PNw0xXuWIz4jx8fAXv
qhWugHUsfOYxtm0W8/siAbxPzrpFQVRXOV5DM6apcj1YkSh55Q2TeEKJ5MPgd5ACeebpBnDB1z8F
Cf9+HYgDpc8FwLo3icK/3gkCHL3Sb9vm/rw3OrI3GzIrn2P/AAN54bHM5JaYBcGqpxwZcMphlXx8
O96VGzSLtuuRs+pLrsZDx/frZTDlHDqAup4H0qNeh4MuIguq00L0pxP+pJUv+5ygxSUIkj+0Lr/d
AT6YSocYcV4F7sK7ulGvdZfX6AvvU0v5dH9sFgHHCTY6Fn+8bT5uNXZrfXIBN9anGBOXov7DHaB0
frfgBQnBklUVMOinkn1/D9CaI4Eqo+a+TseF7c89LzCMZHh6F8UwsJ3jo1B3LLe3IqYkFmCe0NjF
2WwTyilpRw/wDM2WjfsmtaEaFUdeyhiGfdFr5Ot3Ov9il0IypUMtVhLEtnMKXR8TibaxhuVBWRbE
YUA5HJytvR3kCPhOoZfC+Lsip8gUGnPs+e2LtEJTOHTBijnMrsCPR3V3iM7NW9zYHdl7iIGx22So
Rlqjbx+y1Ha4FAYWpvQZog6Ddty45tmcVOftP5t4+176Tpsip0dNmfXXk1yI6jzmwjaHhnBUwtw8
YhOV0QHTDF0/VosGi7oSlfY4488nIKqtFUHFRrb5wL/lFTgVJz82LcOMyZppEw+2YDQivloSUdmn
Kq4HsdzEhXQ4joYs4TsepIv763TdNSgCFGZwqLoU0tU4RnQ6ezl2QHgwEY89EXgy+uuAlM63mkfu
C3ZFO1zyedgH+smcS9BwubiE+lyzzF1J+sdG6SFI1y0bvuLftDMYOGFm+MmtaSZtcynYwUDBviHt
R9MGkkeY8sskNhv8iHNuVYk9kPzk2/8gWNa8KBVnLs0kNZu5wbGLjZI6Uv0rakTmXZRU2HQYIMHO
Jo8BKwe9qQBxRTKf2jVLxB/O+Y3qkTmwJIxUmPO0aDjhEbVJKBUJyrXXVlQsYIoU5UuKSOWgFfeK
AKWywnkE73DS5orpryVw8jW5gpWJgT4UuSyI270aa+oRe4iI1zrgqDXMP0lifK3eBVpGbLHhTWbQ
RbIc1cc2AU6lmbISeLo3vqsyk5x8XhqIrDT7E9ZWMBdsYyk8McwsddIpHzZmv7Y2wzMrC9OfqFQ7
h9SUyHej/tYjzQ4JYxdFpm7LKk8HyUUZVkXdD5toUuwdT2iT9NReEk6TZAy3KzujyMZABWLnAc10
ohHHJrlqPpXxukTrPStG17rF85MRfXq0Cx8no23peLDhIe3TypYncV5PdjAM3M8yaUqme9nk1nxP
yjTX8XcrbE0+KEDGzwN4627enrfwU1MeVedyypOB+S1vp7I1okuYriH3YwR8cS6hP964f9s94Tk5
tiBSnVIFidS7jbstWjF7SHDvzucHiAGlncs3Wm7lvEycXp6P2wnsFCtP6SPrYGJtf3wNvx0eYWCO
DYw6PMA+NzTX+P35Dj6syU7+Xy0mX9mE7uzWdnCBuE1t1Kk3KzJ6/WRVLr3OgWlGwbH28ce+frd/
YV5AND7UrwBVMpkWkf/qKfuvz838ErwKn3Mi+OIohCSC1jgiNStxmsXaz6h40/4GJ+IedQfxIC1G
j6zFfJVXUR4PWj9GqdUh8pobzdPel20RhM1BYDlgRRe9I12eNco5QdXHrhbD3LZE0U53ycowjhlJ
ZqfZfHQar8sF81GjASJQpm8FNrZsXY0xXold/Eg//t4ejrz/7kF44nQT4AP47gINeO8PKuG385xg
+HAXVdoX3XO2eB11Hk4NI8/brQUfuhHhDLPryGTGMdhl7Wl8gRTrLXwYloSMqC0ojulUzehcPzX0
XPwAxieksuxsMgyQD6lgNKBDdv7FnoVoqIOtKxZv3kckDopo4+eE1bRXyDP9Uu3TIaF+OflxtFK+
lFMPYfxqqCxzGgnXypX3ow0sf5FXWB9wJVh4Lmm36xUQy3yJFnfNi71t5R12SmLmFEI7mDpiwZmp
JRdmVLdL4wLcXdDhR5N1CDh9oRa3fTSi1yb5jRMvJ8WaEAk+GAWXfv3ugxL2gbVbYlr58bN4X8jS
APqUTVQwdujI32DXrF9UFK9jdAtZZ5qav+jo8+WWwWnCWjM1C7t3mk2Su7HAFuJqPv7890sPJNTm
FaAXNWX0b+Vj3bLXrnkZ3gIwF/pJntf66hYBr4CDBQmfSAHPnvBff64rHUEAOipvCJrvijbZzL6a
Pe3d2qgb9JOHJyw47kzsEWumX+CnIVaXgr/7+HPFO2gqdAzMHZlvHJkhx/u6HZlnhd5W69tJ8Orz
HQcSRRTch9dylQ2KGAh4lEEQWPuVbryRX8jfrYxgLcNOrqfF9bKgO9Xp0ooVZSF1kCEFhdBz9n+4
VrP3/nt/gi5qA2bDUvVRSbBN/7ovRotdjspz09slDke6xDBPzYvgdX4ffqMGyJJo52Q42j4ipQCz
2VYJCcXf6f+whDi9tSJxM0e6gSk+FFh6uG5jtfOuawJzoz++3nfQRoijN+UapJrAC30HJPfXy+1b
GwOqqpRf5LoubCQ+6mveosVzV/6reT041EzY+046o4Ndjt0p1Jf4ubp4I/7hYn57sR08TULEZeat
toP34LYpE4YarP2W9HF4GzDXPFNcubIP+Kw+1BxwUN7hG3x8E8Tvd8ELPLqhIJAsrd/a/ihZEt11
HjtN0FoDTFpceFnKFR5h5JsStUexpWsouqGpPdM6v32rufDHNAcGyr+YcmAOV1NYS6E0l/2GyGGk
4aNYCcVigFBnWpNRfRJJqge9C/AUo3Dw6jmX6ufHX0r+9ia6eJBCpOacNPXC++UaeWuq5ZRNt2+I
bNTUkf95FO0apnsVaL9p0MMoDQ2vyiHDJheK+OmBuDm7MKO4pJ9bvs3QOYJScKJvKWreY+CqOw0Z
LcYAKBt9F6dMM113oC4ukUMKgb/gXbAJylTm4ykYPD8naG6wKH5xShC2Tdrma7HgzNKAtMpLzeSg
A9R5/YNmGPKCDn1orTroswRy42rjAXQkisKTUBEr356wvsxT+NuXY4ut4b1GS+ANL2+PA2GVQaT0
uJoH1/dV7dK+eKI2WXrYSxXdgewS8zhA2Ere5jcsuVhSjsAdjM2SxPPGajhTrguXuX/HdN2X63yk
z8MikVl3HnqVdcLBr6nxnckXqmHsqIVCVf3xc/zttGEc6zLt8am3nN/fTV+miSaWdbidKtesUF2D
vL4U0A5Zp0DB5h4GWHwPp15BWv7T5vv7x5tFISJbmlaZXv3XDYJaS2XA/M3tG5SJ1aPN+ZKPoc/n
Q6UB6saK3OUqigQjdvmHrw91/92GKtn1fWx/GX1F4re1mQ5eRgh8O31J/MR0VRlqNoORusmYjVs5
Q2+LdlwOsqgr+JwGRnC0xzuyt6K2pql4683wQDW44ciGzF+SnmRg/Oo8E3gr51e0y9Z93KPtI/66
wo0GLoN8/dS3N4vIDDPj6JJxKKWxLazIFYowx8j8HdwkKFy4SMXsGqRAqyotrT/skL9tVBARI0JU
mJcyphfvJ75L4edOz/D2y9sWRTvi8cjfhtUu7Wr7kq/YV518v3J5W1BUVwtc4O6PDcD7gtTzg5D3
gZFRQJCD837iFmMdK5O1WB7KClmV3LCX8RlzjivDro9C3seP14H4NS2CtIrAVACB9MyULALC+/VN
xLvZT+p4TB5SL0bfuxU20zkXjj3oFSVjnUbT8+wFZYzQDT04Q2j2umLZ5kjng26TNgxs/rQ4f2M6
MLTjFph6kNnA70cWlif41COOf0iixOwk+Ii4HPdEKppC/FygzQyJltvGGrknxEKZAkm/njMca15+
I9N1NicvGAW30df4Q970WELyd+eNEtl6qZ+CjCjM5qgDnsVdO8eMn7cYqZhx67kAbamdWYW9v1KN
vs21iFA0rzkmtrwShcDIE71AP8F4hDDPoA6HBHIQr9uoGmzsla2gkbteumZpt4Ea6V+rkTQKxKZz
+4pzdJGpZwXcQy4vHC3TbJL0Ylbdx4/7fS3AomeozEBeUBHAkX3XX6LKU3bEnOD+rbMsu2CYsMYj
Af5Aa7pCM5INy/tPnwse/MuGI10cHXwqbGEzYGfb89/tePZc4zsYTs5hkKm2YN9mxEkx9IkigThg
GWh9WqBS/Gs7rFWiJU72kHLS+rNzHoT4Lr2Wc6EQQFovYgRpAFlNQlCft7nO28hyqul9pk0ZDCXE
WaZ/LNttmqKpwN4lmLGXL4MU/3DOV9tMYqu5GGEhFsA1BQk+iFWYsdE0rfDVz2OWAu4qJ7Y34Y2D
u2Gad061wXUbyPAN2Krh0+JCNFeRFtOxARNCSJNmvWxuagF1Avls5PTOMxPyoq73KODd4AnveMlh
HHikMOb7eMKSx0OAFOvUPuqRXujTjNimTHYEFjYESuFno+qMfI6oim+EOSFoDyQKKhMoQdwIsRUd
YVSEgUZK8/4AZ+oEE1icwYHZ7J41YlJRkT6Qg14PBu2RPRYq1td1Bf/CJ87toBbAMi1q68GbcR9j
7lZH3VocoEJTFKFrkQWbPdGKg6Yg02iwEC/AArfuw3lgnyqz0RxZsW1FwXfwojQ7JgTVtXj/5RWL
eEc8xgz1Wp8nycoHSuRD5GJlVITWSgm7m5CDt3g8kCCBowUlfZq5pxLcbeweEvCXzL2024im91bX
WaZa4L46sKGKy7HJn8kAnO2XqLWMy2DTkYaK+UZc4JPYENjOQfc2fh5eNwmFBJQHQtLWuObXE1bP
VDZn2PVtJh+dB9oWj5SdZ2hjIOhJ16YQGnLM2ObNNHJQ9dQ1mKFiHsd6nv45TwKTrOL1TAN/5hD1
V2D7bjcj9WQOk4VW9qdym3bx1zXGSQ7RwWPMBo5D+M/7w4OlXfkEaMgT3iiKaKmiiZI6exBBHDDY
xVmHKBC4Y9LHYI4ctqhr6O+dmAiWglm+ESOp/Koe2AV3Dfje9TwPDVjuKJKHohihjGFnkcw3ToAt
8zZdPP/S5h6MLGaHPJX8MmyXuqjzbRENvb0bO/4tPZYOoW+fsxzK2aXVANseRwAd1Be1mp7jPl8x
IJcKDTOuJ90d7RJ82ha4s9iS0khh2tS+M5/8xsZUHQPsqNm1cRKg+h6WIME1dcgXcRVFVfPJCigd
NrZMeN/GMoWQGSZEVWBy3OwA7CCDJ3LqQ/hmVXBNc0G8NTnQTciXzYN73CHFDTH104zwxHW+CT9S
l8Uie5/RO6ElXRmNSGmUeFpKZDk5kVIYkbdPlnCwdvYsYxswGE72xklsvI3Aq1Mm69ctxxVONIsk
1R4RhtuVvX0NBmf9E02Je2RAV+IOn+p9g25iG0iUkHxXAXZDk022jq4ffMCXTY97LEgzspRBY9S0
IddjfbQLfIGG1vNqZDhF/3lSbfMlRiZEQngCT39FnETAoXuM0Z7va8yIGcVJTGoopqqj7aXrTuim
MBBUcAMrL7kgM3B4sBsp/17xuH3EZaG7JQ8nvk7Az08ETCMqGdveQ/dAaCRzaL3H/srj6NPZcrLd
Af50ppbPtdOLvZ6xBMwzj3yefCJhDRrW+k8Tzvl9Cy3oS+nZwyUoe/ppxpgDTV+Xtfui7DS5CUV0
D2xcXIokll9CR6/eJoOOsMmTIryyx8x7LOTYPUbMZY7wNqztJLv4QnZjw2lSEZUorNIig20kPdAj
YuW+Geaq3oI7M8BYJ+s5wSrjOqobtfWFM9yTOIzTHF7vxzmonRvHRbg360kThxjXL4mvwPBWAiCx
RCJ3SsfiRTACuAhIBkTDL9fP2rGGGz/pm6NgtHZKMadDkqdXxBYKsajqau8LVJtw2UPUqfgUEe8t
8IGrhkQNJK1hF2DOnMc/w3x5ivx6fBEcb8dyxT41pyHc9JgLbUuV2w8eG/DeWvLws0yMFYNWhEq6
PV8gKX35ENJ3UmLPviDjN6yr5xHmP+LKNquveTXVdooaxHrSwfAFfJYlE+bokwCinhflWZetg4Fl
TP94kmwnt3WtkLLANX0Ci8IKRk/Zc1rlqtjOTrV8aSUqv7iJke/jUTGhYZrcYVvORfXChopzhcMf
SHRj7iAMFhJEVsdq/1oRJR6kbrJTPjZYAxWpERxm63A7c9hsNEyg4wgFlBAOt7r3ZwWpPC5rkeOG
paYU7xs08ct0KJKy/1sEQ/UpZT5Inkk5BcjVMarDGmdO9sAbTzNRzbhgET7GQOoEJfP71LtPPhFg
kNfy5WCNuO1rUhoPxE43Fgoe8pWvMVArL/hihYucY24+UVGk0aGgN5p2betwJKdWNpiYXLxhc3Qw
hmaV2c9w0ZftjOnNj95rrL8tWJQpdnMKh2+uqvjH15W8IInTu0Ko0X6Lytq6zLNhYnF5y03iufPl
qPoMzyRflnhEhO3fM2fHlVgRzzJnaW/LuLVJu0zz4eAjfnxyRF+iSIqt7jIYJCHEI0XgDwsrzBXk
tME4v3Mg2aJaxY++XdwR8CuGRI8/NvqpKCAbLPzLK+dw6/T4Am0q7vAlTDUHjRChpanGdhFPTqxE
HZw1DxOx1XcJZkUTOcBlzBeq2UtgAdxRtlu3giHGj9pd2X4i5V7Dh8igwDuDfYnfo9pjV1M+APTL
zbLo8Bnvg+SR8B0caGtIrxoVodfciwhz3WwR0ApVTJZdUofqm0f1T4DBmr54vdufvHggHxNfTXwM
8ErfLHEVszSxwyA1M2ovlYPIATCe8YKHLUGmGvVP2KBuKJYwvO0EcctT7yUXCHyWbTH1wx6cNrkq
9dRctWr9xIV/z3q//I4sE2uthDFXnbvs3S1GqWS2IfkqZBNd5t4QfVLBgqoXP4aD284YjmBp1ewy
aclrHMP8TdDY38DgvCtC7INtlLIJESNlwyNm7e4UnpZ/ac9JIa/JGmPAnCDhxpu6Bx+skolLnqtP
eHFiUJL19V3VLdOFH2GJbrObHWfkWxf4V8lsF0yedUdm2cR0qoqs4rBkuUIgRRBd9gMNDPhy2+Nn
X+61woBplxP9BLagdGuANj/3aZwaTaGmCH4h94Z9O0pUMn5uU8QZ/+lAm3aiIX6DJ956oX4m3ti9
G8PezHhyNhSYMecWLRzylF4nLZE5kfXK+Arl/lIks1ZPqC8MNpRBYuZH5Bn7prgyrVLwisOTF4Qp
wsZGTYSuWQzMIJ8WNSTt11hGJW4r52kd+pTJOPsFIXJb5OSV9521afDGhZyrYtyi7aIfWMdp0jfw
RJLuoostC0NV4CvEbqw6v/qEn/uAYUASySHDNzfO0z1CRgIYLAsDsycrrtbwhw1nIL6EcynKK4eQ
MevegqA7H9rAw+vTyYl6+uq6eWe3wBx9rZDCLzF5IE2TF459BUC7SP8IJoW/EeZyWQVbZ4YBimuZ
X6X+9QpDptnQICZNiqV4xsG1oUnHDXDqCS+4Kc7NLvotHBlHQaWzg63GP0evE5NW62aNNrQg5fAD
xkw+DhvSgHv5z3+GVU4TMth0QfMuJwbtK/HfdXOM89gtC/yScu0/z4WK453lYYwLbVvk1Zc3WilW
smY8gRNipcnxMSOaqNFIXnLSVhpjOCf6nwz7Decf81zTLiyyNKBa3qgaKsi5NFa2ZYDCN1ZQmc8e
bgSh2QVu30ZNbzyqKEaIhTWTy+HXfaKW4hWeabTo6UVRGDTdHR1dEhQZWv2aHJkENHymmnCzwYGd
UeOpeOWN5Akg0+0ZG6hwZOBtXluIBRkqtNdungkTeEDZjgVFPaxg0+EzcTWspTf2cj0j13NIj5vN
VJAsWD7i3Ec0S2WY2YbnsfwHUWzxTmL2QBfU+AFS+FdYFq9M806iWnC4i+erIVGeh1edof+elo5f
fm7Ph0mYX0sWVYzxAJsP0fOnNMAX0cJMAg0kKFnAramPdN9r53yOp7qrfw6RH3TZFX0xdhIbvOak
3VwSgog30daxOfzL/QiRknV6Jl1XcA17qCUpab7cOxwqGxYjoKG51Bjwjye1xsKCzwbHoHZwh5O5
gDtdetLcnroNeduObUoe+SlRcEuext4z8xnfDrkh+VntQRB5CqySYCLJXku8Uy7wx1wSDC6CODRW
OUHqZ/oJ6imwShvhtRqeaNaZlW9qKO899PxZA9AcRd2NK0zR871qPWdZ7H0XWJPD+Ay0nSd25klP
jqNT74dV5yky+cqlJrL3WTusPJhoTl5fn6oz0FGFBdPrEyGCDC/X82N6mwEmHiFpK6xF/ALljtgc
80Cx+tSFRF9HjseAlSuTq3oTuCW3IMNvmi9KZ2Fmhv6SioXs5RkWErVPTCg11SDjYy4FgVrBPRZV
uPJ/z70F7ItSwrx6xGsG7ct6nnSOGJ8G9dbmrU1KA0y13iMjQzNfHhjm2CT1ZXQON0sil3BkwJua
70TclPnaAosrPsRvp4keZfGi1G42BfOX5WlhftC/1KuNkOWqjhTbf+GXRvPQOwGStg3pEi2+PrHU
BqeKSNdYgSHHdfmWsS3YDzYUFAIWat9yGRIulht9o2tTz5WhyeAr0UUiv7PTYoQzs7gdzXPftZn3
lOokK67xPeCY7+jH/NvzXkLshJkz168nzJCUlnq25KT5FtNgA7lakw3McF507aTMPR9bz8zWJvIC
ePDlRLS0RAw8sFG8DW/zAR46Ve9r846Si1cSn3ZD4YAgAwKH3LL0Ae9CnD3ym45VK7/NAYOl73VK
Kf2Sy8E0+p0DK1v+Z9G+UtLOKBDqcclp57dFajCCxnOGu3Kt4/IZ3XOJerNYxwVV5+rBCMKx4XU/
eoMss9f/gINjLqewQNWPKxLtdRsHldfQD77iv000M50436Iuzxsc0GQcrjHvAu3j8heBjtxaHC0S
7pR3Jjfq13HyGaM8n9h5FEjuFJmb5rR3QpiZakv+pctfzrFtBpDz/+bsvJbjOLYo+0UVUd68Nrob
jgCdCOnypYKQdMt7X18/61Qm74hQBDkxTwpQaHSZNCf32aZOWNTUGq23+S3IgVmjYnP+HrzGXQju
gq3Pss95nc/XCqee3YTHam8kkpNRBoOD7Jmkb0rvN7WUwazJmRMaBcWCjHbjoAAUaaMa4/tl62Wh
qbBD5henbgGwjVGddK+T3cpEAveSS7TWTWYqaQUdhQk+ErJe9hXNDkL9VooA/DBaqlioxAoILnDC
FIPcVm5ecWmg7Mr2sy8c11m/anttmnt806oVyr5aiH3T2JgHJNBJA81CACfo4xxnXFwUbfK61HgZ
XaQj2S1m9AtLooN6bH/x5w0y5v26EeIOa6CIgHap55si94MLjoAby0m35qEX3M9+KSsB0KDUPElp
svZtbYSbL6X7MjZYzZdNxkpf+b4McNWv/c7H2GLpieL1LBvZEiK0RR90TJ4gNWXQ65ftQ+/ZMTqC
TIy1Up/IcuMvsWzPWJ8IqSnAYZQ9URiR60eEEQfXiGYgAmyOwTHRA6xfVB/9sce5kjHQ38VZPTjT
JUX0gBUl8GfY9bfWgFyr/lBH/rrS2fbx3CMPBuIlvkNWAJozPxRVOsMqmaEgQL+bXHiaUXgqnDLz
8zs0ckKm2X0QZXx53F5mOaI7Ga2+2TgpNqd12Y5/DiWWsPZnp8cij9AKc96C5WpZRE7kV5MWMk/G
qeD5vTZzJERzJBrS8aab4/AfDOm5U//YcoxyOPbvA+RPOIBycVVAOfI6KHqAbkDQtZQHiFpYKoAW
3wKKoGL2eJ26q642L/7dd3ACAcGlutXNvRlXOpyaDZq1TUvU6UzT6aGBAcSl7WXM+3FHQkUdD8PS
EtOp2eBIeV4WvO6tZ0jdHE3PiZOuRPRpYi8tO5FYRmEQGfaXfAz3MrrOaibrYawmdJ3OoxM/JRi/
7ulNB3256b4O1rqQooOaYcbHE8UOd6ErHUe9/6wyAmd8hbJ/DK+j4ZIkBEs090U0Ez558QMy2LxH
0+1l1U0hxlKYrb47MxVaHxzoY6aqcFxehXGtH2DR50LG9Cgz+Vgz9TJD8ziF1XHKVpro3rlVbIEh
DKVr3hs5RDg61gNurX7RpwyX9CDjTG60xMHHPqllcUAQKxtVz1bKXyQAVH6ya1f+Rjb7K39YN4YM
vGaZypoTwVlfJgHpN5wfro5rcnT5WBRdNzjPDUUf6s46N+RvWmzBfC5pqj3HfiIvJyB6ovBk0yQg
KYHnO1acoZr72t+SHgb+SHVEV2e1YSLjbks0IYhzvS8VOqmjjNZN+rqHSBfeY3edBWR8684Xai7e
i6X0UR1FCxfWHGWw2hHnCMd+79HwwH+88xhC5mkA9ivprpNz6pHQm28uXt3fisITMowudwFhel4g
vS1cEJt+wy73WY+ZvrWl0btAWuYfx7iH/knERkyP4Tajn1g8pbNTU45Rlcm0We2YeRCWpkwy/Vyh
CMpMiRBwcCFrPMrsNReWEw+fjcCfTMymIPJiHX/sbUDpQqTbACOXS+CYe03Age/k8Cf0mNEnD9iq
xwEEf5npXi/7mWqb4zl07KJVYHJV+phEgtI4WOe6zHr6H+pEmjTQ+9ip83TkmalNXs9pBI3q3jkT
59dONeY2K0A/cZqRb83FtTEzHplesI1yEZIqN5/Bq9byN3KaUsbBlIMxbLeB4iqFmyOrrm75uRu6
FNqKamtTLeZ6bGTL0Ut2rtb2yUwn/jGfl6N2wJCTn1T/OUtjt72dlt1ZrPv2qL7D3N35EqN1kP48
ppnFyneZOug0+VU9aDXkIipDnpH6J3supL4JeARsACYpKxCs9NucbNnckn6Ql2+6K3jTCSo5e/0+
kKienp2J8p5KCr8obwPFmwz/tO1RWIAwOqlft3iTRaDOLZATPjR6rKv34IyhvHQxe+9e+zCRSw+O
pqouufVGHnF24qsiDEp5Zvon4AN5RZpywIFQNmgLa6YQznDoYtsGvHpMim5o5f6/UwnTUfb+Yp1l
uGLjLFVMipkuj6CHdSkVM1gL36elI/qSx3YFAujrRnZhAjvT/SWNofUJk4omHyXUUQJB05WhrvYB
AltksIJRHqI0HNi5jsHp5Nmb20qQJAp9V7QBHO1k0JrqSCoMXZ53YjdyEtMqzNkKBEfBexMjnce9
R7AMDQN4A6rRPK3yMjYlnGxAsPkiTVqsCJyVO1WHXsKp5WSmObmk6Mn8JN2j42/KcU2u5ahhdLU4
RwtMyLOQfxoPR/gFAtNJzy3OX1TjKCJk8R+Pik2BNolDJG1+44EOEsgWsN3wbjiMHtiQGsmVwbDl
kHT075fVln6kKnb11o24nCrT7dfjNJQigKIMU0xcxZTsQDV4uP4BjdgH9ZY2gRR5qooa3IVlqVKV
fuK2wqzL1UpR5NPcgo1S3sQ4wSkdml0NnH+mBMmeLN6KK+d4B1qmxrp+dkZKJgVr24F+6Bmnas01
O8jtmyKtauGqM2Jog0XvUT7FMbrQV0JwOfIHjA15vQruIqnugMnUHqr5wiapyBh2z8Vg7APEhHQq
nskBMfflpjNXglxo8TMXm7wXloMqtekpEMB766kn5+xhu13hU5u9ZGNPshMG+Iyxh1lk8jIwND7n
OfkxL2JLOMzHxbKRb8L/ShAVvZCrI4u3pkAg55L1XR0FQrXK60cN3eqAMDoiCchi8Afh0gRrnNrr
UwicSAixryTYlk0t753B7Fb2OFedxHfbbBiLegGCEi11icK/1AGIvGvhd7g1wb1XGs4LbrhqIasG
O+sKelvH8fcHUradVcekI5uI5ZoYeHlEg1O4QYlL1oThFe7CuFTyPDSiqY/0nMVkU9E/mXA9+RX9
Zgul+WWackpUw0FDmOiRtx6jpSqEvlv16K0/asilTfIxsKEwr+Y19Q15pHThDqrKMZAV6Qwl4sjD
IwtF3gl4JVUsdaIHsc/BVuZWzZR+DZfhqWL5bj5ybK+292UHAzQ8uavDKIN8KRopaPQBk0LvjkrQ
oInUAxpQFoOs45hiXfx02Pv5wWorapUrFO1+RtJhJKRZ3el1L1ga2Q/WsJJdr3NNKXt6v5UKpz1q
tIT5yvqn8ZSGQ52Ulf0sU1UflRx/kbKhUUoGvVjhyCwCvT4u5XBaq8qtIa2Ff0wr8J7m3oYSyU8I
y5wQd7oFWVtLlXm4IRR2J1I+gkfScYWPHxdgTPpqB7QMHDB9gla5WTrLckOJv61mfwsHOLS2Mxid
8O+wv3KYlzDj+MGXwz+Pj0kig/QAx8HGeNXObljcFZNYuPm4WYN4KSxPk2qLYxIFOdA/h9LOlTKj
J3GEly08Z5mCVU175zwuRst/uo6ljI16WKRIRnUjPCDw0p3b9fZehoIuTGYFsO+qktLEcCrH42+a
UIdAIVVZU1eBrKkG0veAjhjBFBYxKXRtABJ2H5TpbvHGgNJRnyUd2sJciqoPrOOIP00WVvmXtLPc
sfjMcieFOdwsGQIhjsHcnLXRGAEMRQUf4uEHZtVBBzhAi7Q0/I5fHA9OowvNlPtWZ+aGqBEWoLZA
Rtlgjp3I4q6ZVnpSBElFkyEC02X2uYg7eTBwVGU7HVwyZLObHrfPgJlZOIN4VSoAQm0AWqgTrUMy
XapwxO+QvtNRimrI2VTgsQ9Hk1eYqqovXIOaJgZCCDkM1Hsm59AV61zZ3SeyWUh3WOphm19wrXRI
fSjD2rLWh51Q5p6aya/KiYhjVC+r9zxGSTREgpXuBDWkf6+9SQ11DfD3zz+NOECV/m1q+7MXIqmy
kgkLngDqFbV7v0/TTe6PW/c3+ptmxsQW0WPxzFEbT3i/xSNj+n1AQeGGZwRzaQ4atO9OcGljwKHb
fQ5a/yxolPU05EHdPc4dpKj0Nio5iX/Y0nly7jF0bMqXmmH0X8+grftS+mQwX33s58U6sNowX0ug
ThHg1E1/mG3XN8+B5cTVbTxzfbConIFMk9vCDo3Nuwy77d6C+aXTh7VnbF0rO97MW6yxiD+393w+
F01uwwxqbGxovYTlF7qJG+HoN3qRN53NZYX/5Qzp8tB7s0/03sb5znpX76S2n1vIXf51pK2H3zx5
2s1jmJW72V/dIRpHMMAQAV92dcvFQAWaNcb0ZMAexpUzLO0tZojRAlwNslVifIAR6pm1gzO7ZTQ+
3cO9XzZYSGE+YJtOC7t3V3wpUQTh2Irnks9Rk/XBP5tMA+fchVhlv4up8G1xLy2IbHuw+iwb/ZMz
W+a6n2d6Vsv7svGJn2y8GlZLNKeETVpWMDWkXW52jZSyNO+IHMJgOPb7+X2LF0R7j+2Y4T5F5dAY
j14zT+2fIYty+2dr+j4RYyAC4/a12uE7FReUtbM7n4YJcSDIsBkGr36JC4YBUfH3lDdBsqvGsVsn
oUnEEJHWhsfGjX8tkxPDwWUKnOart1NeAaJhm4vDhoKcFXAYWEmCye0Euv0BkgxP5tS70dY48NgL
0CAowZwZsq3y3LuE1kuNb9tkgqI2alk2ILEwVVu1UehCWZX49rEUYbEXzr+HIO0cDlSJ1CSxIGmk
CYEA2kqCpfibkR2BAa8OhPgnOoGUUOqP5Kp/yeontbn6K5Z1OJ6gvWJx1r2MvHKWkBnGPCBoiDw3
KejVhqMgT9UijR27O9ZmB7bZDRRqmfgT5vncCYGYBoISYjm8L/Hc9Wb4fnX32ggvxWhRbmZZIEek
3YLp9/eAmqypaalJIfq/M5sUR6vVsboRgN00v41tGNeveIn68V8LFkfT/WrOJvkA5eg2/1XtTXW3
m8adBvH+WIyIE3C2LZkYFpfmaNMMGsoX1E3FdmlAF6fwil40WR3xyJONulBHgOyoShJu0obDgbkK
aUbelLfh7baOUDNj00Yy+r6zSI7bbjGsGVHNTB7HiQF/DeKMKCmwpnzvO3W8/zFReODX5UOknG+K
ogAvuDhjgSPWN6Kmc8vAJbvMkmb+FAz8+aC7g+pjRfNjCnrlz4Q2x1vaRKZzzjLcHd2brp3r5LRW
ptdepr7ruxOkKdvA2hM9/XO7RqR5cgjC/nVevLC4ZpRFV29c0vI2GjfoSZC8g+iK1Yv9uTCNznwe
aBSeUY6ttIzK8j/FmHkvY9gWd40dTn+y+YztOdjJXY8jLx7PMA/50jJIx0dARJix/dwuf88ZGNwd
57rmE66X/nMFTfohzOf5grcoE3EEX3b/arHfqM8Dyur+Np3L9c/ehVKGKzMZxzfLMLWvXdLa/bsN
DtA5AEz53Hth/7iQXvIOwQr+t/uCuupqe1X37Htr/rqhvH7P6lbylnM3vWZV5XxJ2964C3BHRdXf
bPOdXVq4peccss2vaL5Y1bAlHH+nDEkeBl4+tudxMzkBoUPQA23Q77/AoNcHPEiJsrcJ7cJ/Pk15
eEU72K+0IArvyeaYV8NlXnLrhtgtoOi+z0DILX/2b0naXsm1oK3l33ue2PkCICc5ZDB7eN3rCgZS
YvuOeXLp38GjIF2V4KqM+LYc90so1nSL66C0i3POAYm+XdfcBxXJaLnlLO/yOLH+CM0m+DqRhfFn
lhbTA8xH5/2yWoyyyI+vUWub8JfIDLCXoQhvRnB7fMTNuH+wiI7/D3sbO8O8D8V/DMutr2nCvOOo
92Wq/PSPmPMQdipL/qE2I/I17TG6xfV7vTrOan4lISh9iTPPv/GiIrsuxh5/SnO4O8Fil3RiJ3vF
1NnvnmvXYUnNDDzEYdhVRL3gBPmXBN19HkJMWi/FbPZ/wn3FDA1mIwCgmxozpp1FwsoStxap8QRC
ntBobXSqjaJ9DseVnHBzskm3IkEb39zRxO0/8IPlWx5xFjsjFjZvbDeeIYasLpHpnvHkscc/7skE
bzDdvM9WTVrzlMc4H1VrdO/VVQInclzInoS7OSUX1qXmczhtybuG4LTw0lLBfVySbPnLbkcCiNM5
pCPv5O3Qn7kR57Mjsv0P5op8iU50Hpo3hCHGT3xteRoSPIFRDFV/kvG0eb/l4YxlDZ+4htIf+G/G
nvkNr7k6vjON2Z++RBtkJu8pXNYgSC8cv/fI/80LeUOEHcqvZMktxuYQenF6oIFqNASwEcMEitHE
lnPZN6BgFOWEK77fi6QYn+wFGv499JzWugdHK6zXbRujNb8hsSn0XpIZRsd0CixmG2uLDWRMZYf/
S/XeNO2qkLyUqjYJ2Ck2w49258SXVkP+noiaAibRKI0uIsahK7O/l/22EH0ST8HTauYmnegG5d27
hRxwIu1mTFJubRIePzRjj5e1WXjDhyyP3IaUeAuvvh6CIpS0U44XK3IXtGoNAZr0irA+Z4O/Zd3t
TEmIL50P+VR6+y9lzz/yhMV0yfVg/6E1gWYC4eRHzYfdbjjTBs36YTNMYir/prFGfvsLVkVVgVnm
/+w0PyiJ5j/dFHE/+fHLbHjINoPTQdViIwF4KzN1150QcgRuH4j0xtTwVOBDwrKQei0RrKDx7rw2
d5U92sjhCs+EsIFDt4VVcexN8p+2jBt+UTf6yDFdofwfDlqz5Wzye8cPXoy1IhlSFtzzHs0Fnttf
fXty+LcczQ/nIsxBpGszjS58t0cXaShU8nFhvtvniYYFv4lQbecyQtAN47PFsBbMKSck5IVVKN/X
y5zDWITdaLi9Q5qgulADhFbcvldbPhwnWK4/pxBoGJDV0nv8+XbfTbk9jhWrCe/NGSK+U9lw1dgM
9fHV65MoKr/U6kEs7OLr9jtzNwzcG9saJ9N5j4/anG0PFaQ0n6SBCEpx9+ivAxZiHxPMR7iB2qVl
4V78nvDT+pwNlRy004ituyaiaYazdreZuZy2ZtS0fnXnrUPrpvg+UfknDE/TLDN4cICj9jm1424q
3iXd0vHCdmS2mXmfIsrb4w+l62dWfm1mt4x3gsx38VFJywWLjo8x9Yn/NSbYmUvJCNbATanAtAC1
hX4HTKpB/mTrUtF80pBSZBY+FiV1sQxpewGz3h3nGXJ92K43EedQLEidwtopDY0+kevb8czAFdOK
oPzF93II5pUbq9wyJhoLx6LBxHLEOadDIQBtiBqQO288Qmn1EDLQLfJi7NqKSEqPR4rz6txgVdWn
l7ZxOx6ia7VYad8NU+lU5ATENHXqs7YT4kxnmfFDZppOsN5hq4e/0jmZjGAgi2m28a/DfjiB9Hpb
bNk8Bc+t2a1r+hsN04r+ie0XHt/eYprC02iDiUbiPZ5ejMx7zLKlUCxDzhzEcjlb5N6MWTta7wZl
kIb/HgLGp3XMO+/OIOokuSS2O5BtlsPW4xqnzGv56C/m8yEI+79SbA+ZPAIiZrXjojXwMcv5cfHg
2zGNXMvmw4wuz+3pkNuO4dCBh3ePy37drAg5ndEH6ibKWTz7wBIEww2VjeeWTpZHJl7V2GI/aPst
fP0XAxPDMPljiRk6oAqOb0Ros5V/SUEDx7/t4IRXMaE6WMI2Z/TGBsERbBIURvdrO5g83Rl7KDpW
ODrK92mbVNgxtA6JZgc0hAkgHqu7Mnb1JO2cniGaAOIZLVr7Fqm4Lvxd3OftGcO8BK9wPLWAZCk4
IWC3DlKaMN7kHFUZs5irlOMgLjPa540Q5hJPthNMt4ixjM12GwcXvMyWdnwsLcupiKNUH9zssjPg
WY+M2IpCZg4IZUFY4/IfKskxrDhFBETS6w5H4rRzRYKB41UzKh2DUY/fohJcpjZsf6gRh2GQ9mdE
7iIejMBHcf9+bws8TaEqF6Rz/VbnUQcECu/lsFdqhjQjL4k6dW3Sm83fRMqpFZ3DnsQGPvtGNQkY
wtpZET/g+6irGJ1tNI9Y+Wg1p/YOzL3B3bsPdKI8q7tDOCNeRnaHw/54RnLs9PGZqFC6aLcI9jc+
ri0QY/uQknY1RCHrWfs8aVWX3SJepF1GG5nwZY4zeLhSF3V+/p8B1/K2vtiDx5Hrvi6QEwZC8xdE
LGLIbQ4Ovgb2dg8/nwk/KmhxbDAdHKH5HsztAst2RPD2D8uUXnSaBSkhzwmaLgDF9lD1K1agbgpo
1wpNxfj51/+oWeXrbQAehiugS+SB4L2ZhjNd36Zyw/VZd7c1DUpLV1XvPckqwehQBcmk0oDg/4vU
35Zv++eiwITEBM6zHNdBFO+81RVijBJIGzDntbnTBgNoZJBSKWasBqZxM1XkNiyXuW0a5kq0iFYs
zWj14pelOAx6tGLIRLbQh5RyQqKH+BzTNaJnwrxTgAAaPtGMTTRusm9TEybV/KkoatnStBFXxgbs
V5eEhZua+udPHTuSN3fKZoRDCes55maYx7zVy7q0jJG/jsn7OmlwGLtQjoR1c6UUYdhfBgwhmBdA
ELLTwAb1ERWqJZzs5LYK4eWyg1X3dtgVBF+15jRN70Yq+PpK8lTOZ5kuKwbXzpwSOnq0GTVKr3oy
UwmPwTtrtpRinAYu5qB4ZUaVfKvmMlhxLvgvx0BaHzeDgZB3uwApyZMKp17+iD+1+AQQu5tatBfs
EaSkcqtCkH02DwDXWrUOc6wHsJPDcNhiUkEOkg4naQXScjQWU1gbmnAJZQdUKDdZ4t+zPNoesV1Y
FWzvbCgqYM2hYfRs4OVcHva3a+JsULM5SGTTiY4sKuerZnupprC5ELG8f3SgJRWf0XVCjlJK3LUC
8adzIeaVMrQLp9+vE0zZprpEyra8GA/a3zYZw0LRxWtoH5V0WMNRyA6lIRBWvZ81D/PCfkdY0lyB
MTVGEabLeiJWJd2nx2SvhFYx5JHwSRRP3jXbg0VVwqiFHqGa/Jpx2Hf0ZIq7wSoTqKKaDzqutrR4
VZs9b9wyuqsjOsjbQ666z/qCg84SEsrYh2LRPWyhLOMcz6RjVdpDHLinqi7LXtpDzRYT0cPp2LCJ
9OQ0P733SB9N5tsQSKG0r3aXunTTlsKVRgoqhYTr2tTDm2rAjeBjkRVrMt3AydgygyQbwBLMjppA
SLLkiYrqNk/AOJKP2by0SX9vw0EgTQnXcgq7FrCaL9DkGtNwJaqZHb+jHtwiOgCvc8tc5oiTmYlB
T0x3i3QVEzpzTctuC+KaC7Ma9kb7Tj9M28AXp7+Ek9XuI3GhfcgC3++GlID647Y5DfQ1Hf6nm92g
EEgawsl6bP8iRU90Al8aLLphRfIzNj836wiX6tOWVSuorqIi6PYTmyRDTP+gOz84DshbH90VOpOm
pWsvq4LEicS8s+xwJ2Nr2qwWyj4UxND83OJnUlBDe3aPW3js2+Ju2Bictp1Hj7wMsss0L1pPRjOr
gzk4tV1iGe1Zc3IT9cJoxMogU32VqMWai47cVIIRkIijxtoES/Z+IT62ClElSINn45yeHNWIrhJK
1XlXWOJcmixIV7x2Mq+7IcTeiT8jhrQW86GzSXb2L3SmlgW0AR0MQ8db+rYeUVGtOCOTQFVL4xA9
fkHObeNPU/1aHsvIwrRkPWDvb1fEYdke0K+Gg5zscYgUjqplvQ3SBJd/ApGrtHhobcPtCIVpTAJH
nkcOoYzJkfM6y1Ae+h18p0V5dBgbFAKmt8dYxBlBdY0VZGuOOwK+9EbbZc2zeVCdsOCglNCsADYu
qQksFhScvuqok5V6Wybp7mneW9FPwjQ1CmIW6I9zj1yEfnr7aAzcctJ25nS/t0P4AZdGwuhnrUZQ
LOvlqDOruJVPQpCZyIVM6cHY5qWxSghEeHfHM9zAyuglrWsgLjNvP6Nk3flAQZ1BI7qYpiSYHmjk
C3FDDFq47phGCzOyiHuhf2h/KN3qdurS2kAG/TX65qJPL55cu4AUehr9rUvmUz4MaIA/Wms6+3N+
o6fZYiyx0A2zpd9RtZ3WvM+s8gOgVIorACyYYy7PIaTM6ilrChnBjj8IazVTUgGstU0MsXubo5v5
3ZY52PHXkyD7MhVmaztHQo0iPZOd6BpkOA4kERnJGSSqzpvgWCJ4FF5PgR6DpSDhbllCVP+hz5Ar
FI8+dThcmTiCiRp87KwW1jNk90j+ny7HXUW1MUC/5+qmme28DF+2IAjRrylKhb4eTYdRhJE1NtzW
+aTf16Q45BbqUs7FwACGLNgppnASqZBjZT9e6bdhzfGkjWTpXHayTCp32blNZYAuNa0+51MToa70
aK5jbP13IlTQ1zgT/zDYc5Cs18M9JFXMb1iessYMioXJ8nw8ZJZ+2sxhDni+vKsqGlX5XbtyzjUv
c+CjorjxBlhAyy0pUDLpWsWITySN47UED0BAEO1NGOMjfYi/9A1qlqCjqF4g9dLuVmQevcQowpWm
fOjtMlZUN8+OXJ6+XrGraRGCjHnYFSLxkQKkU8IH+I6m9P59zKfrD7MigM+qm0rDTA4spWpIaPnM
pDZITTVA+Cz1iyYqZT3Ke9yTcEdgSmjEoCtaAXa8ehbOQOKRhA6twIdNxjSHF89daUEa/SVp6RZq
BdwP+5b+YPtqrs7uImpm1AXBhnt7N9H6Ca+2EUrn3lMqIF3N53YiNH+QV+jD9nIYQ1aKRaaVJSWG
DWz7gV8KyVmLZBQDO1vjIfbuB1ZNc32wcQDF01Lftx5E+mF8J7HAAZaXo2jIukGtb18vwlHANHRO
I4WYn5P6ipUSZYyFoTnhTDYms/c2IURATIsq/urJ29m4N8/Oq+ZxHVsjKN95PSIsmqteFy9/Y4jD
YnkuY/gwLierLvC/uvwjtazC0Lo5dpzhUvR0e4JTPXqCbiVU/nwKrFmgtDC0BL9gXIR8LJ7k1dhJ
CDA0OCENttNe9XARTnMYLHwJo7oHrHCbuB6jJ9S+ueBXcOn4i71Xyn8iN8PgFhsaN16/OTNNgK8L
ttPcmCbPge1yiZiFcbmjM3HAhjdMpWmf/Nwu2i8ILwSnc/pQcLqBHFquScFGFBADP2igKFEwYNu3
MimnjA6TAXklFob+z88Tb08TsD2wQ8Hyh0MTp7njtPGPQ2Ra9qgFx8Z5XjK2GZiCZbDmdKCO3qir
xt1gL3uT4cQ7507+qMbdz6/iX2dJTBcjPOt88C/eyltvlsBMDd81BvspPPRLeuoUKaMB2uhxrs3X
WSoQTSKslEYiVZXRzy/mjVGMbWGZh/MPfBeLrA48YX48V+dxM3aDF89PqbeKXGudqbJYYQ6SqFZs
wAlA83/78y/+17vw6KJbDlU+sLgFxvXjF9tjSJJJ5E5PntpwA0TTOHVrQ7XJ7XAX1LXAnE1k1f+d
qLr955fx9v4BFmR1DyweAgfpt96B9LvmIUE+/0RIhUItU2HfA2ELt41jv8g09Fn+599skWH1wyke
UAGPRdvFGI2uQPD2bIugKsH6OTbepUoTUgYx555LmHdtj4j00E9pctKq1DpT2Ml6rDkyLmzP+Der
hdbwK0uot0PUtgKehQdQEVlYGL2FO3wIJhiqxeY7fcLWbLbx0AqqIaqkDt/Ze0ot4ykVzC+e01u0
w8a4LXLJDLCwTou4ph9HSu8jr/dcurj0jdwdC2dF2ILPNpuftmTs3Alh7hiY38rCFzjacvra+tZN
GOQnN1FHXgIwdBJEqF28uYRJ8gu/zDdGMKRpuI7nBA70pcDClP+N2VLnd5vlIdW/cyysd181A3CE
wvArw+I3EUEe6Bd0C5twHR+uM92IN8/CjE2OB93uvluqMNzT3x2vH9viHn8RF1cgdg6WzoCEseoP
m3cB+rPOeUQ5NSYrDIbnNcB3YLnUwDjB9N1xaSmRfZFaJi5hX6kKEftrNRB3Hhvj9efv8+3Ex9/D
9ULbt/FhIXr+rbko6/OMC34UPGlapz6OS1YfC74SW4SHNpDkJ/ic1l55vNSfX4T3ox0rD9J2GFZh
wMKHm+u/7FjZQ2fBvrenHNkcm9rcDU3YP0VzVMYvyboauPaMxgaR6+POTsIIKlRiWKZclArcy9zn
MfBIR79Fkm3CHYnHpPiWGhYRIc7JH6wZm8hworYlYGyjgc2hJBELrcWyE7A4gGD6XlBiZdvTZW9X
geMRdmMG4uSuseUmWWfYauz8MOtfI9+LwFx7MCj5nML1GBINf3JaiD+ChRgikiooCnAXIiA67Gzo
AIUphg/MHqLFl+9Qto9Y0vichJGX4dnkzEE/X0DknSGsofrlKSD0XJCsGtyac2e0CXeQTlN1Wyhp
VhKSYg8xz07T1LwEHkVgezbRAYzjQ9+lOO1egA9S8+Xnb8/61xgif4MVyvRgq6Hme7trBSH7Abz8
7Elj6q26fWomTpIPAJIoiwhXWsqInqdiZnvK31yDl53KeYKZLgAdcZBih7/TDuYnRU7St13RxGu+
mCsuQwvE0dCPf9Wyfdux9WnXYhEnHR4Lg9O388Ehxw243OzfcYpqvfpPtHcEM18VC1kHG2lvNJhP
iP3hyohWTm0Q6Qw7xvzV7HizMwU4VPrkjPiRbwVAzW8WtBmaeB/Q1HsX7AZNdVDUuHKSs7Eees//
rzokMGE4ew5960Dyww5Du3+UZnRnIEDlXvVOty512dipopBgu4wKlZUWa7dfgMxvOwssAYj8o5C1
GZD/X0VhMXdi2Li077I0D1hoKk58/tfv318GaEo+EIIqPb7Ywu/uV/kd//p+B8AKLp7A+S4byZsl
vS63dNxCK33UXv0LC4Ic5H6IEaksT3QSnRJF/3w2/esCeM2Qgn08djlosDz/uL/6YJY+GXvDAw66
x+rhHic7vc0msGFlXfaAC7JbD25v8PvPv19u8J/djBAmJhWQ+IFymP3XhlCsi0s2UrI95iwu+29h
OOEalg5+DLLARffGcPVt0qt+Mcjtt/UXNSfraIQDKTUoY+7NfReeMzt71fSPRF2k3fQcuG2zvURV
n+/3um1fF1bj/D6SAsxpib6QnLH09p7Fdi6ga5dPnJaGAIPe/YbsBnCma29XsjZrXgCdFFnh6YJW
jCEUSCI2mh22FjhkkIGbL/RvhXvx88f6tobDFpuB7bIZgBHIXvfja43hO624RxAxHM1YjZwgdWdF
cCKnri86LCmK2UPPpcJIvA1s/nUi1WXG2gGK3OT/4iV7b18yz5rXHMpV0UR7e+hZSgjaMM/yR0VH
zQ5Rm6ohFfb085v/99exctEygnwXmGzPb95tnnke3dLde0jE1/P1uxa5nCmVR0Vo/8UX/qs0Y9Pl
GMUiRpakSXjsm68chngVF43uQYuZlNfAmiBPxaBjkQaPBLvN5WO6QYm0YNT7mC892xOEz/JKalds
9o84ahTgdxoi0wkfXmKKnEapR9dDvKzER9geQN4lypCokQ/ePo0lel3+Kt0TTxwtiGqJN+mbtEqi
yy4fMIS160Qa0zAgFeQguCopmZaaedMsioEgq6RlP6ZJDzATTorwWy8CO+U4BYMHNjG+Xh8zdTRD
aIVf0DBXkitSzQieXgIrk7Lue7XSz9luwkHt6CvdoB+Ff5Spbs9cG6Lu24NajmEkWohWpyeshS/R
x48mqT2wsLmd5JaYP3yzeg5D7gtIDTtT4BvtnwHXWQRXmnKszi6lHDZfN4zbhmvYG24ynpbe6Df/
dqhI4iCnvdtJQFOIgGkuuLkgjF0QfV69hMy3D+ph6WORXo5znMM5M2q0RiPUDUZq+4vuVgOmHXL/
A2hQgCSIjoCTh/e0WXvmlt/GxNVs1o2yytVnztCO5GEG3SyCG92AwxdCQiezA9lUT0B9SJfUbu1m
7scSVeiMzwmwmktVA3bW/pfqMsxPuH7k6zdFlIZNUGbjKeFxEyhS4QKaA8hlx3CtLZFfGUqVChOh
r68t0yryHyq7XaJHnBqH6bec0EKyaQC1vT06q7IkEuvm+ooz41DRhCOvLnHwJ3Fd0Cn8E6tvUKyy
4GYE5fe7y2y2ovrSZjbKRwVVmZFgoo8h83zyLexGnUtTFkRxnPgnYLOxyE3vVivRa8CLCGqkRUTH
H7uC0pF+j877pPCXcjtr5FdTBZBQC9qpsc94wo74FRcARPYnkjkK9xk7qaVAu79Pxf5FSY6cDhnS
3xWiPvIb03xPvRclxaahO01/AptY7gud2Hl6T15r1dpXDK+M7SVwd1Sj7zE3Enmyh/Ca1lvhLfuA
jXG+W0N5HlTzUcPSxN2JXhpXXJHra5uJAJCUwcqp3Lc4ubV5QwshoNm1X3UHmtVQiPx7FaFw+BiE
xWjQ8FCwrhZF9moV0AVctPlu9jvsdCv/qIb15K9M2eKYuDMeVh12uHNoD80F9bsMQ9Uhjw1A9rvW
sDFVuJkVh0iBAgUpRQxMpRzMbTv3TDyYCVrczy2WBADT2otJm2P5OaaB/QUdrjeBG5YIKeCZ9vH8
HBROskAp0z7O9Zqy2eo7VUMs3HwEBVpZpCR42kBKTfUijELjd3wqZ+cSqaVLN5y09kpNnPGwLTEP
RF0/pu9K5BwzXXTJSjKsoHrwRXFLUpJH5auihVQuruGsPeSrJubLOlJdIHyE2cgEQtXRjZ/byoZ9
2zjeXIEbK2RdtUX8cJXRiLQcYeStNtrZV/IVaInzZKLkrFo3WqzpKnhdm2dFoOYsh0JI7F518qwW
uvUwqljgMZ1FEaFca8zUEmS/s1IvffKyxt/R3KmFMqvjkEW0WhuPcVc0qVnAr40MsiBPkeGiwO6U
7cOi/t5hctI72xZ+IbSat3uKUdEjWybDy4LvrdE79Wq+j+1j1Rt4CizyWvmnVkr7wE6ssBfiE5us
7ALaU071jL/rHg+trFavJjjg7i/zhCHS/ySXusGrvEj08qDgTO0QoOVtWqDYw51hXNY49ZVlgm1c
lu0vUWfgmA29jgPwdFMbvfi+WEq4r0QwGOO5VOlE78nxK1Xn4O+ZS4dY5n+DDa1iel42qPFYkCPc
5/cddejXvaAayJ/rVzpq/YJMJZ21saPes0856i8IKnqbc4ORmmYJ/w9757EcObKl6VcZqz1qoEVb
314ACEWZSZUkNzAymQktHfrp5wMj7m0yipecmt2MjVlZVaUlGR4OuB8/fs4v5qUPc6ibpOWrxrTY
yzNNe/IRLD26DucaaQYdkgN/tt3HlQrWFIdWt7Q9pRXoR0Muaa23S4ONPJ0u0n215y/DaJyWNGH/
J2Uv7zHuR9/nboBYlovDAQCV4lTIOkoJqMth3BUsPryoFhSLtXfl4MaZK+eJZE/yWQ3liv5OBS/n
scFVJfoR0tFE8psSg/QrS+CD7a2/sj1J9dAJqwC8cSAeiud7MYC9mk6RoFaKYbfas2K1ve2KQ1tI
wv4FAx5KgkHoFKm2lkzQhiUUgVc+sNBfhYX0alhaZVSn9cz2EO0LwsI3KTV2YtXJMu6wq3YvWL9f
to72aox3yAQOxz0OvkSAXVyrHZhDjMvnwvHCGhJA5EGN1qR5nUEJYCHseZSHgHxIHA8Lfc84UtJp
yS0OTUEEjuA2H26IB2WjA3zDkXDZQ+Nsr8h2yHG7fVJ1ABapqrZgXFA1WQjEeA0tUWevj2UUqkGi
han8EmeB+ncsmFmY0Xjd0vRsUc3cm3U0ezhsoHKbK91EQZIOv8ZXxtsB8HDQ8NYPn0h+yCeijLZU
YfM9w/oASNpLJ8EZXKheMkcB30rQGGUv7M+jPQNNelUhi/bRaZ88Nfv08KBddGg3hvvm7l6dcd9u
PCzPPbV0L5lg7hPSfZFH7DNbEM4mdu59BAEXXCcwGJ4kQZ6a0S5B1oaNHkv2YlO7X80H1YJkv+eS
BUq9SIT1GijSRgBYsnZ2W9RlDC0qMPXnfP+yy1cFozbBpg9rvQhg23fNlJf+staHoehvgrAvjBIv
goUql9nWgkHiCrB0ufcwEil55Sob+z4oFZo8A70Ga11F6U0nm/YOjd9JGAjBruMA3xc4l3t9QDrp
S1Kd7JFaCukF778WKFSU3+Qh1hSgTntlPXOv4rV/SIc9BkB/bjrftuM5M3eHYoUUDm2qeCHMt8h0
66R/LTZzSqYQ8XqCETQkme4hreE9kk7LjAXAxjiIN7jWFGbo+R2+9D95/qO0rEWFI5mVc3jIB+sh
Tuiy1r0F4xSNF2KPW0G1HtmfFZeQsax8HYKzSB4+v94d1ygcW7VwZKA/ZtgYrB4X6WbDHMs4LLKT
PKuAgR8EWg+qNNO+Z3bQmvlbA2uAHiGP0KOjx0Gb7LgUl6VaW9vlHJ0kWVTbzxM3BQs6QYUlKNaI
tTTmxapAZYEw//nAr2WfN2UZyuNcaG2dDh39FUwkjqxKJMnWGj492hbDVNn6jqJka4YnDqangMXp
q3eWvYGI3CiAN+YuElnh6fGkYa9qcqY26ln6qrbXyrkNfRHRgm6ovn3+JY+RsMBfUaRSuD6gfSL/
1YN3AmJhWVWvbQ4ItT0Gbjz4lzfJUi6V7bHKpDWEqiqyElTrbMu+Htu+qqpNmY0g6FwVyQPpuilj
qQw9kFqgmt2cZaDlK31vHF9HeZZBj4ozqQAPazTIGrsRmaoWrXIEqyna73eL8VpRf53m//w5/kf4
qzzwesR//Sd//llW6L2EUXv0x//a/CovnvJf4j+X3/rXT73/nf+6KXP++fRHzuOfTSmQJT3+qXef
y+iHb+c/tU/v/rAqFmP7792vZrr6BQ+jff0OzGP5yf/dv/wfv14/5Waqfv3jj594MbfLp4VxWfxx
+KvdCxacBm2bf/Gfls8//OXyJP7xx/nTVLbtr7/8xq8n0f7jD934U3Uc+nImQATWiMyeRgR8/zcU
aChI6Rr/xoKbUk1RNm30jz+wD/iTUigVs6XNxpZbGsKixIdk/3c03VhqpoWA3tLA/+Ofc3/3Dv/7
nb7lar0PKcvAFItYtUttTmGmS1n2TcVbqpVeBZlEeqNh8JpQHj7rEMFYG6n2M4CPsH3zaA7Dvx3u
fZNyGQ63MZqU4KmVV3vj98MBpwQs11V4oYlABf1lkq4bcfNF0fHI4OgwjKEbioVDOmW+pTD3Zlao
UMy1RLEP/pNjrqy+Dk/w3R2hGcb4O3ThsA3wMhMoWWjKhTLF1FPBe/lfzPV9+W//LUwDvzFa7Ez3
1fHozbegdwo2BqSwixahdu+og/UD15k5CZLfcMCNF9H1uiuVmTjJgYrC/Ij6dSIVTQNAJa2+mVaq
PhqxUFwl13J1g+xE+ju11Oqq7nMsHnouRnPZpmexkKBHy2WmnCqSrJieJVLXjhy6Tzhx67uw70fN
a9BW8tAcCdJVIue4CqAy/mI39Gx9M7YYf6AahXpP9xgBtXicm+mb7lTBhVllCpIKUbnGFnu4sSQs
BBRcG3yMifOZQ2CWW/fvR5p/GyHeBZ7L6ldx3Ta/frXnT9X/BbFEpz7+70OJR0BpQHC9jSXLb+xD
iWL+iYOTBdQetTOL+MBe3YcS+0/dsaFlmUAA2GCAJf4VShTtT9mGtMIWl+lvcGf6VyRR/iQmsQnZ
96zNBQPydwLJ+8WOOp+mYukLNQXpYUeGF/J+y5WpUPAgQcFS7oqtGYj5tNaGfpVI87R+80w+iCHv
Q9Y/R2IgngY9Bf0oZLXKkCCekPlZYauRF9VUY11djtM1GoDP3N2AoX4+4Ps+735AU4ftguy1atDx
fT+1uaMAo+PbGUUpBbF2VFovacfp92QPmNOJuMlcs1f1CHVDR7r7fOyPHisR07GgzGs83qPHGsBB
LSMz9gs5linRQb6bNroi2gKbBpDeXzzaj0bDxZ4FRFZhkLC/nymmjW1B/8mvFLtQf0hktDHgQrvC
rLPqMA78fG4fPVfbZlk6HGKAMFi1b6N0DCobhCq4RSvJN7o6S36bWvd6mhi7oLRyDwsR7VtKg+uL
cZcF8t855ev7hMRIq88A+8Xxd5RTwoJBhNgu/d7EfGeua89IWxPxHU68JhPeJM3hFyvooxFp93NY
OwZX0mN8l1rYFFeb3A/lYkBkBwlEH9e4/tSo1OhakefZB4vRfZE7m0eWekwMVBf9Lu216wXA8mjx
kFKXmCara3w9ReHSFUTdhjc/kDoSSV4GSw3Oo5JMGlkJvMXWShuZuwgYwI00yuHgDZaoAcYa5nQ1
SQjo+IVia7+4BPa30JZa5ADipocJPCHzi5t8V55pQoSph1ZR8Tw0lum4Tqnq3ySKweMGkQglv9W5
TCC7XUD4dYVACX5l2DUmN+aIgQteDcV0iXRKfxXhXztyz0uK7x0rQnY72HfBKoOvcCKpJaIR6LBi
QEMBX6N+APFwAlBKVuHP3EroF8QlRg99rZQIB4VQ+rGQbqY2XyOCbkQxYlzIWyteif1dv5kq3Sz8
SMvl3huBw6Vu0hVm71r9kL+0WTPeJ40Umxvui+kVxXNhfgejbqwHvanxG4FsqvvRMINBqeEY+Bm3
9WgVRgm3Sr2CMrUBO9j3GEHlRe3aUp0maymz5se+XBAvUG4VzcX0QXtAaDIpkaaSMqSmmzJ9DE1s
cNDfYXH5Tl0ot0OFsMXGEYKSVD2SEqwRLbK0lVB7iAmzHLYXxoSej5cJrkvybLa/6Ke206q1neQF
KZepRiteJPNKJXM5gX/WB1uYSb1+p722XTroQsUud+inuLM0iOkhKWOU0oepN5R7yiJCVdy2FFZ+
YaQYDbvNIClTuUpGUUSo36GLELqcFXhJgDMOq+9zjiLLKS3qzBi9qBMwQAFlU/+8h2g7WOuWInB0
0ZfoMqJkVHR1OlwUI7Wjy5TqWcMVqNSR62rz2PCz2KZzp5SjORAHi052oJe2dnolG3EcneSAz/Xz
KEJ22QVy7JS5GxupBHuqRqM8PFPyypDuo5zngb0IDRHYy1Fu2mXs26Dnpgc1hAp1ZgMDzc6GWhMD
grF9X79QRakRc0GqAsl0tzFbxHB5QbyXCwUPzfCn3Emlcg03M9BwdIpj7J0qyrcAyTFAGO5nGb1A
F4nvpvaRrtGDBzZY07gpbfvQn6y2Sd28La3fXaYDV07aNHW8SZkH9qNjd1wHWyvtvdAc+pvcqtvZ
lUMoz64W45iAVZQ+3Ueodt5M42gkIMfzYPCsCoknrHSKBVo1DPeVFtdXnc4p7SkzvB2U8PsKxgP+
U+eZ1ZgPWiiCDZK7BnocXYlWyyQlmI6NuaNfyJXoZBzkxihxqUxJ2B+YMMLOQnss2X7JpFxHpjLf
5lo2/ZSUUXlymjR70AgjP2vVGTEo4Du12JHJ2bewiOTnRtjOSzoF1ROVfKP3ZDxf2jUcEwhRWTcF
Mgw/U/oOMCTQKL4a2s8Qf13VVYNCvy66qKpdGV2N2s/xrryJkUsQblbPGpZR1Lh/a2pkIBrO7erJ
whcg9EJDKoWn9/KUP9axZkwaxmuBKRe7pfDzoND44BNxTn3RakHpVxqs9kTofdr54Lwo2KaYez/M
Tk35FIkELCNzI8G6eR7l6q4C3zd5Zst/cAWNgsLHCyi/S8MyFu6gZFLt97WKG1pUmIXthuHcNq6k
B7PsShqQPdemoJ8skgeKWE34I50MGInychQlvpGMYrb9gN5H50GOMe7xclFkXCmt0PRxtAlY7LVj
XbVAeQsvsuuA9U5x+1H0iXBWcqrE2COBa+lc04qkdmXgHpa7uSjgAtAtqXM0Oucgp0kbdYHbKOF0
HqAmPbkySJ8rQUtpdnOmtUOvrIouY0QhBhBKuhRgP0SsQcsmzNXpW9V0TbzTFCR8T8YcjxbAbKM1
nOglkOINmHbHXI/stsDHENFJ3UZSNcSB6gwIXZsGwU2z4FfWZgFnnvBeaP21mUtp4sLDMXGFajiQ
aDEJUGB6Qj/Uk2p6hSsalHq7GjLJFi3yD3oU/nKqPnRuw8oKwzN0+2zMksZMRTvOAVZ42uIoU7lq
NWbRi6KLvjlrsDPJXSu29WmHN2mFUp02DfW3pSOgnxJzrZiNWOIbqIadk2/HNFIQINTR+DW9MarG
ejUZXdC80KiSi9NJr3L9nInN873okPl12zAIJw4U3YjbqzQJOvWyt4xQrDJ1MJNnalwyMiJNbCPF
xdAYyUpO3AkvRPYrfDYLtcfKy0FZtEL9bTKGXT/0WomGichjv4qH+Lq05VnbwkYqoWH16i3m6OJ3
REv7CuXX+LS1mpjuXilJL6LGU0uxFyOlSSnx68R8Qbc8ZB3ZeiqtvsyViwzlLBV6qLFe9CoGF1xC
c1raRi6D2kx5tRYyviqN13oUmzYoy8YXuJ/+bGN+x1Ot2mKF0Jv1JK2NLqSpCYUXm0UQedLQ2D8F
WoREoFjQQsIVUluljqg1Vw+VMN+GMmCB9TAWAYZtU9BjExYGdrcekmC8B0I2tq5iSumphrTv8sZp
We4qOarE5TRn8wkJQFwVbmAG9uibSdOdOR2eiudDwhX6Whsj+w76sYM4SGXZ80pEli08ICa9utLn
xGx9eopDed0bsm7vsOhykNCKx7R361Sx8E+y9D4/LwtFGBiRGG3+I0ZI2rwnfHdoaUllF7uw1ezG
G0bHeglB6tzXc+s8QW+ULsJBKXiVrYlmRaFn90ENXHxroARcenOjFSaObWaprdsQOVhk9ccW2gya
sg2kTKoXXsnRNHua1Ea5m2K8W2114nzmhmwgNOiyaXmsko3tD5gGNfHgkYWPumFN5zF3sczte/If
VzMi6VGtTBVVLgXTwhpNnpFTPS0hoAfm/KLPuTjDQidXz2uMiwHu6pElrU2jHXNPykO7+TFIXSut
RQw08Xm0sajd4NMWZNug5uVs2m7GL1YyRU0Uhe2XnkCaJ3SC7KiDdYRERLiWWqQ8XBFMtXFas5PK
mxgp7+6sgRYencoQDs3YBb/gyMi5dLQJkohkwgv1kJ3RlhT7KZoOSdr4Sh3r9zrRKqBz3CYOoqc6
kIZJtgqxGkQWRORqIjwBgmdpXutE1bOloCjlwVefyEmd6Ry1a7tBi5bDiFwnT501eq9T5OctWiRu
MsZU9qHCapPko57amS8Dajh4FaYlbhWeZWlh8DvRyr5B3mRkU0J2jJMf6NZWaeQ6PD77pwOrMlvR
TWzvTMMqnyXHwAM3VJF1cdFgwUV1KdU9laE8zSeFaK3YT6JI/d2PWXzRDsr4IOoivwL04WjDVZzj
L+mrkpM7nihibk/t0C7bNdRPtTkarE3u4CisIbP30GO7+dTQUehc3N6nR5RmlHFn92H8iAieAHVN
sqO5oaxVFzjl2b/x98u+O5JSkV+WTfNQq1Oie2FXUZpupCLKzsgKxsuo6ckACcCh5E5IY6R+Wo3t
gxB6RoBV+npaEQ/SdtPTfEIXwEEGnSwCX+QZbaUfmWlTTZImC5c+2jY6Pry4IbvIAA7nEapGllem
tY3Br1NfO/QZQOd0Qt62SpmUdECD+RvYMNnkxG/k7SyXVAJih2aQJ7Cueo4Go97RVndGbxxkU/Mk
Lvehx/fMnjrROd/0AZKXjmHIBKx8w2Ee7dCVtYVPL1DDeqmtgdArcZPfzkWMb4ZDymjhfwEH20US
AvEkR1fzb1QWnQIrC6Hdl20+/KjQbPyBRlJ6QUqmFIi/2+F50CTNw2R1DlYTsZKeGVqb3ZhOPedu
PXTt5DmqDlQGVcGy9Iw2mFEcHuZq5SjYCHaj3mPmqcT2aSzFWEsKNTB/oFIlvothnm+A/GexC7sH
zTIsLnrA0lDhTo28MKJ11eCXC8gn0m6qACtrt9K5cJ0mmPlavglpw/ZE7HSOW+NOr2/wu5u+ZxW0
VU/HjvAsV2lBeJ2GWp5bhBmatzq50007dNwDHDLqC5CkebFWMCkoPLTr2jPVRB6DfZ2M076m+rd6
EP9vVgZpdL2pnvyly/CdtkPzti74+vP7wqCh/slVzeT0N5Bpko2lIrYvDBryn5YhA2oH0E/vjp/4
V2FQXaqJQP2X2j8AXUvllw4tBlX/U6fUpdsLKhmcrG3/ncLg+5K/BawZcSiIEgY8T5txjmpKcH2k
geNQgC+r9HMO0ATtLPX7m4fxQU3wL4PANoWDQQnEMFX4fEeDcFtJJfooeG1nknFiwITd1vUU7D4f
5bjyyLM08EOweZgMYdhLmedNQZ9ON5c8WW0WeKF8OprxTYSE2zrucd0scTf8ollyXB97Hc4GPbx0
e2V6v++HE3ocdGM74fJapbUfTFwJUYnNPAlh4QX5Gp8YKUbcQacVm88nunzy2wrZfmQdLgj8O8tk
AbybKK6l8oSOGCMDkjgLzb7YQCrPMeOty42hkyQj+DR90bU5Lj4ug1qM6DhwPnSKye8HRQQiDfKM
QZ0aoeZh6NHCrDB5j+w2/ELH6a9DUT1mjKWIrixL5/1QyK11mL/anR8CNPIoWFTr2hEIZ7XTIWK9
a5q+7XhB4/rLw7Qg1kCvgNohw/M4eph5WdBsiu3Cz6pRx8MBK2jUJa3wOlbwSllhMNo82tyTBYrV
hHiPsnK3w+g6f8xgX256A1tpN8kS47ye+gABOTuiZorE8m87w/50LArrfsR4wdcr/AUC1fYS1R65
LWkyYkNY0kXeXAlxT24c/tD7oH+UlCi+CaiMapQ+507xIH23sq9iwxtwdEaqgSTaOJRrcv7Zy+lq
nkW2EQeeibfmWT6gnO7qiE81aHxI8x2ABeVnACxDX6H7gGCwkuDO6PaR6vwGsOBIHmfllEBcEoBH
uQEHp4DuLK/qHfvcQcHmKcAN6g6QYvDbKkNWeJdVxcvQkaTsBi4VCqlNlt/GUTZnvq0UpH1NN9/G
s2HfTMak30ZNiWZqEZgjgnmWOptuqOjSQ4LM/0+yKyX2cwNF222p5clFjLIEktWJpaQuKN+sWIWm
FHa+YaPYzYcYXC+4YoxcCYRofbJ2HOYhp4jOlXs5fhLWjJNRYEYycJvBlE47GmOk51U7/azMIvwl
W1J9Tneu7jbUe6J7nALjG6AtwoKHbpg3KP8NkEWxun2x4wGckU7XgtuJVF+oyTSvIJGGOTg2p/Dm
OYoum9aRT4Dy6p2rS5KUuU1jj+TphgHydTBn3He4ZA3rfuqCzOMCYNCWaya/MzRpW+M0cqFolFrd
3EmcFyfPxHfEC+NqI6tUKF2Ih/W5FM1k4mE2F50XVXNyR5PWTFbMKXBW3JsaUg5Ma5+qKkVhJEfr
/hRMCIxFhdxV9vAmGy9V0Vti1WN7t5LjUJ23kYm2Erx6y5fKqUu37TDOL1OeYBg+TnMrPKTtp0WO
xRx/k3uXd8hXTE/YWvc/JLmZkXgqEBoEOWGL2huVyry3DfJQl1yyRyzf6tUfVpVkngaKMF/HZWuS
7TX2JoziHhpJq101lK3QI5v73y0Wg7QyFKH7dVTI39VOEcXZ51FTXSLU+7Dp0J3jDDYMmlOyTa/t
7flQdXOptTq601M9e5Re3HqyN4NzW4TodHcLRgostMHj6Ey3K66r+uegnSKL7NXOheGcjfklApb+
pJ3bwQ0V20yV1qPI9rH9/6dQfyzv4983V90nstOnl18ieptGLb+zz6IcMBewpymkIwWgyq85xKG9
av8JPd/W/wm4WMhxB6QGWRQt1SWFAhUFlmLh4/wzi5L/NJaunc0RSk/UVv9OEnWUeRAAaP/ROEJ1
kCSKw+T9ysq5I5oRFaHtTKl+LUZ4GvAzLQJygVE6l90vGoFHCQDpH2KaACiAm9kKhfKj8eCipaJH
ynQ7UUPxaDgGN3of5btp7pPzyY7kMzSxA/fN+/ggiTs6lV8HRaCYFEADT6UrRwmAKjj4+hJ39rY2
pDORpYsck6m5Ev/7xfyWnfhmpy5DwfEDV0ODDCzY8ZmM38OEvYMab9FkT86cWZf8CAwcMvhpuiZ7
1N24tcTm9f8iWx5uP5/p0fAwtAgPKpk5KTiioEta/jZQGCgIDBkEt23adp07AE5dtxi/fFMjwdFU
l81MkzDSL5LYxjhKs8U+Bvz7pOToUfMFYJ4b9M7RfIBYegxNgZIDDMdEqhMoKS85HdXbTkjxY9rH
uR+hYw03u4n000qt/TDjIKu5SrZeOKomCFW0Wa8tsxs3NlXz+wEBvND//AEdrffX78edBWACeSA4
/aMWLZJJwL8yud7WdoSXbl702MiO5tbO+nHVhoX0RUv4SAZj4cyRn8lEbhBD2Ngcd2ilprXbnhbC
lhoZ57quLLdbZmbaKzko9auorJOrpKG+IUcB9jJqSxOrs6azEcm3dvX57F8z+zfLE0UC8BSvAYe7
DJYoR9sv76yywSQNpL4q9Nmt0IlG1t7CO7RWFWskjYiSM0ro5X3cVS9mXLQbQSKwwvRAT9wusKMr
bQ7kR5hoDXWDEToDN/NYvwvbrto1UzRi0VdZyOqPrWLT27PZcMjLxmc0KKVdHtlD5qkhWoK4iwfn
uN7Lj59P8Ugi3HqdIiUNhbe87MPjHVi1FHHiIkaNuhpsxZ2hPmikedV4izdu6uFHPt6hppXIlDIU
50LOqETVYN7PSDPFJg2MdlfmgXju0XL+Nrdjdk3KLD9iW2lupz7JrpNUqR7s0gh20MPofCpZ65Vz
qz51My4apM3tgJeA2mt3uhBy4wrSvfMhx9uhDp3s+vPpHt1P97PF/RK8gYY4x/GFSsK4KgWcnG1n
AKCu2empJ+DZeZ+PcrxrWDYK4tMyN2AEajk03ocV26DzPRIHt1bahPfkdC6tJbHDvMf4ZafIZn8+
3HEQeR2ObGcJZFDmX6nNb67DOAzW0YxwxVaDlXeelvEJXwzdbm3svwgHR8fR8vg4GJYTliVjAsJ5
PzG8yQranSLbDkDUz9FTGG8TU86uZ6kWJ50WZ9c5V5qrz6d3HKSXQbkkUlMACMO1/uhpQtZ3ZHyv
8m2rt+Fzmwy2vbLSmp2YGCUNe5zrtbsJLX3MRWDguI2B1cPnX+GjJ2zwJUBq6KggOMsLf/OEsa63
kl5Oq21TWpIfQ45h3XRFPHm4GARf4UX4sKOgw5tcCkgAyQBWHQ3Wa3iItWnYwKmzsms9Hoi0MVXk
kmzDjbK2/fn55I70M15DAFILCBAR6li2x/oZpSEncY229Fau63mmNWsZ7QqfFcrtelvCu190J74p
FtyXSMIdxA9KOz6bVOSzuFzGdrIrgdCeF0Esnjuz6Z7hg4KojAZ68ENsSmeB3lYPn3/pD9+IaZo6
kkTstOOTW83hVaiRXW2neGEXSWQmAXaCp06o1zefD/XRogdzv6SOCvM4JqsXdlyLmimRDjXBOSRY
5bwT4wD6pbZPdC0tTmHJmNvPB/1gfoBz6ZTAapFNiJzvV9yM53yqFlKxhTisry3cfs4hJpnbwkAi
6vOhPthfaE1QGmEw1J2OddDKaKI/il3xNsDHp0BXNEnOcqwroSPV4nvXKtNO1do29IyuNM4GOw+/
WPAfzZXRUXVykAUAKPx+rp08W4NktcU2p6EE/IIZKtiwX3Zx6Vx8PtejGtASwBBLQll6gYJbf0lt
SdBphNG82uqcWSdjoYkTYc6czUvT9i5UhZX4ECzEiVR/+Uo/eM7ISoBBpgxFqntM3qjtNIMVbVbb
uJb7jQZc5SqqMUz3RisLzpN5InbFgzpm7oQXLiAK7ND+D+I38t0Gd2MLUPbxq56FjeahvfQqI9nc
hsABdwM1xhXoiO95KCmGm6nZVzndB6+XiEnxieuZCXDjKIlCxl2Ta0HwDBPduQiknowOijyuaLEZ
JOvPX/AHBzx4btWSSR8RjDwOnhU3JIjudrmtydUu4ry57cWXWeoHgwDjXSQsKC6olKHfL1h6iY0x
5xERAfXshCaz5CTu4tX59w92FaQKoZkSMFyDoyeXibmHND5U29Gs9bs0FkK4VQV+vk+1ovpibXyw
NdRX4Rt6r1yjj68iTTmk/Ti2zZYMXd3kkRODdJPJaGfTzk8jqZa+BV3Z46QlmV+oHn30PNG6cagA
o/5CBHj/PKWEbduORbNFsk3ym15/RtloXH2+Mj4I41A5HBY/LZu/nuEAQmprlK18S/uSZTiTNMzh
KE7CdojXAgUvHLVwyP0iefkgFWSvI/fLzDiqji9Qsx6N0ZQF+VYC0XtX4HD0zZ7H+sbWymSbYBz7
xVs8rn29Rjhuspqjc3o4pIPvn2VIBRyfJLPcJhqk5+1IqRocGy5Zv9kM1i2BwZHcznGG2xnvu29O
MTjCxYOi7xFxTerfla5k10OicgtoisnaSFWr2f40RM+GHpP7p0Y70LkvexTRbIjCKy2q+21Zq+KG
xKX68flL+yB20EpCfXA5e/F4XBbtm8QLQqRo9QIuslpJUu9Wman5Vh1IP9pE6S//9lhLYORgWMQF
uXu+HwuBusrGTIHkljK0D7x9XgOwExsInV+VPT6YFtAATiDKlEud8ujEm+S6LSZ1yravFQ8hW1Bi
0Jj29SBKvkgkjpRoluwOOAFkXoWIj0DSMWo+j/FTl8eAzTWG3KhbUxuoF5jVRmky+bFo1dnw9cYo
58s2mzh8usk2X+Qoza6FNBQpPqu6+m2y+/kM1Tlww0gR9CteCShMJNWfP38H6hLS3ie/UCiWTBtG
DkHPPHoJNVVbY8ISYZsjB3RaDVr1lFmZdIYPUASCD5vC506OmpsWOQo0hRWAfyBx8GCyovoymfXQ
ixS5/d7Ax/Fyi7tImXW9HyHYfGLGvf19sItxI8fU/ZvAzE/BjnTu51NQluj/fgpcMDnhSWg0jqHj
dAbBfLBntl1sDbVOgVCWToUNlsARNJO52BN+LgBuUMFo0eGTQ+V5ytCY+uJL8NDefQ2KFoumInqG
huyolMH/cgktQI7GoVJurRbxfuRW6jC6HAoYml6TVCtQSN2lRXRy53a4s5LUQjGniWXfGKP4t5qW
d2NTJrVHOa697kYpZjOgjhum5bi1pwYHPbx9TvU2u8Qk3ZfmGEBcaGykwQBIFrtB1J9SvPEb0V/V
UfhUTNGtaS3LSxt3Ye5s0NHHsUhKLdcMigKc0ClYNw/ImCc7nR871bavo5UeFZeV0tD6TDaimpDe
y73eecTA25cysS3S5Ps09KdoEM27kqYUcJuHpgLk6cyXE0WMxDcLc4fzhAVIq6OUMu3mpr6zJWwA
B9OrDPsM33IvdJpdGy+uduqqbfEOCrMdiL5fXSCt5LzZ6CLZAeFYGVb/oNEwsWOyYYoXUVZSv0m9
NpFWki3DQkml7TzUp6ORb+VBhCu9AZTp9NBEklbzYF4/dgqg6Gp2bnQ58NPimwZkBxg2kLERH8dI
XMStEm6LWTqbjOhKb5wYR+7ioaBFNHYJ8Td41qz6+zRhPmE495Q0/EqV15ZxhiD0S5yDhE3DG1qU
u0hXLyprXiv1ZRiqp7R2HpCOdYXZUZrKELwZ0g3mVaspj2GS2asgDFbdPJ020pgi9VK7wJhOqqLa
gFceqlMhG/e9CSINT00EYS/tIl4304teSuBjKU17ZqWemJX8y+5+z6p20oFIIqD6CEZtsgZbAtvY
WYmxMgtxGjtj6E6afVcpSr54p27mocH0ssQtu0xPlFq5yrp2a2UxekBleKPW5ppVjOev7mqYbLiY
EYEc1xYFy57nOvWXWWfeIlOFHmJy2zXg0vLKx4p8lyOKI0zlZwtLx5B621fG4MJq4PkJ87ZKxYsa
NaObWLWXSaG+sQysF2m5jbl4kKBTOCOo0WaSH428vNCmnttvIG1Q6hI4h4YUaSXHc0A5Som0o+zj
RZpxNgttgzojvSXzNGzNc20EslMOo4ew20ndZCrYvmTdO7cW3I0g0a9tSO6ulBXnDmRdP01HbO60
BBwsfnBa86Cn5U96EWhdRYgyCL/NAE2aan4aW/E53BI89/JhNSo5IL4xusWS91oe8u+KI37OSr3B
ykrx2uBXw+YChIR6AHv7J+CnU91I/apP7hL5vnDgi7BN4mTc4Jd254hiKzniWePYcJHJ8vI6+i1s
ASVIcTWpfIl680wNGj+HTxON4Oz6ZiX1PYSHyD7tpu4s6nqc3oNdmTbYfYqsOe2TaJ1p7Tn0uFun
wJWzNG4yo9dchA6YLBHEqfkMdZNArtak/qrgVMTUOHTbatiV8qvlNqY29g725Fbuoqt5Ib8gzZwR
Rzo7dlz0kge/7/vqASfZNt9kJWwST4yUHcmaIU+tm6A6zyLjQS1M18rorQK4pG96FcOEmFArt/0a
R2oUtFbCrFpE8DHZxCeZxNtkNYCWhqRkXmeooXmAFi7ypnru5SG7ozm64ka/rmXnySr6M73prv4X
c+e1IzmSbdlf6R9gg1q8UrgK99Aq44WIyMygJo1GZeTXz/KqBqa6gJ6Li4vBzEsCVSnChdHs2Dl7
rw1G9oFupuuNWtTM9nIox0zw8rw9qRph1Y7ndt2aKEMulmkTuUYV9/6wsn81mvEMdeXWyXnBIjts
zmHqQV8B6uvibchC6mUCsvMHvfqFCA+L1vw+BNphmNTDOo470XjvJdsqobphunY/u40CoCMHJDa8
7Qo1zZ03Z/OM44pqXOz97kZIWd/Vyml3QT96Ef6RnsThBquPXg/DczYzQWfDycy7Ei5jE62Dx3BV
brRv9/0ydl9OXpca9CBMcqMXEDm34lmYttI7pUHlvRg2sRbexNvb7C5ItF4d0qvIXvUGoIoU++0T
qAbtly8IGwhRhs+/vWF73Kr2Wzc6mIqrtyW5MsIC/c0UCZdZLhCa7VNXUjs6pW6HI9Ehtwxrt4RY
XvFM+tqvIOUJsRCuHugtg9jCbodKwSL/PbRqTFZmMMyX3te2aV8bm39M2WbvMmAcB1NbBcHkiH2f
+24t3gGvmM41OsM95IQXfTvmIBI/GNkM9apYx7NT1MEzypH0rq2HmtLFbrvE9KUvIsTrzm4UpKQl
2lbacUn2EyIebx4vXc1Fi0Z0On8it6n03YzOJFJi+Rg65XytGz88HJ1m/SGVXRyHstemhIZUtZ8g
6dV4X1wnwcRVPtJAqUf68/MPyujmp4Fy4si4xTrjghKvQTZPIdL48eISfJSFFVB+vqMl/2zs9Gnw
eOCbull4uLbA3mGGxyZT4h+5G5bGQ3Vbk5y6rduEAoPkIQsDUI0/SkcWpNaiik3QD5Hf6d29RqTt
ueAy91aQPRVD+CpOPrr0o2a1+q4lNu2yBk1rsyGO/g/Q9xKyzHXv0VzO02V+94RLjHSjAbmwnF+l
nJ1dOirr0LgWvRnHf7JVh5VkbA4tl4In7Nfy2Sk96zAQV4+hDhIPEYDNfNtMuk2mvA6TARIcx5ns
zS+6V8NDblV9uGJ9wleymceMKLsXgG1astHUPOtpnrhN+bylc0mQ4zKeGN1JnHHaUsdtieQeg82S
dIHvJsWQbjniWNXzIblBke/kVK671OjdsPJLPyPZmckmqvB5mpJRV6LntKtppkE7GtOIGKc64j6z
Nwj//lJ9UdH1sn2sF/kWVSolgrXNjUhsPkYMdEPnaev12PNyEP25ZY0hWfZznEE8OG4bDMZw7XX/
Bm+hFrUFOhVjdvyPeSmp21tkVq2YUGyzxo0jYFOhYVCwtFd/zS/jlm5vUq1ir1Rh/C4QZ3ynQABf
NFLsvrb+IdU89K4jRfSevM5slwq7vFNbKs5eW+Q6G8YIwo/mF6pZt+e/vaWInaVhcykWcQtyVf8S
RFgfSMhSp4Ua+RFxckY5pJnJXC/tcRVqO9mz64WBdLgRLcKgdhxn87c7NXpEvZrGg67GHXiit0G3
GJhqbc9cWqoRifuc6+tN5dkLSpZM8HF1nZioSXrvJUUi/2ZXdPyy1nXmxFkJytjRSZkPajTXn76n
2gEDERfbatH7OgEi4nIGwI4K+2y17laYKE3oNPY1hCrY3qbCNA5Oq8xYedMs7glaRQ409Ur7Msq1
2NdIepKymJtXfB/+jdIB4PSStRbb86bi1kol3q5lsXBGtqiy87Yok5Qi+2Bzrz05QTrgNkLUiCEA
KgWL2BT3TmvlWrTmM8i/qkntXaZD20mMAUomAihIcTuuxlf5CqHa+rRRRWfCenZEQKnE91wd+fLM
ftdNYt5nVdP8IuizfCKM1voaWmCQFdPmza5/M6ayEq/wbqrlPLJBxgGZPA+DxeariDKK8g1QVl3r
3lNvNMHNOCJ+xAJFopKzzGzmudWnn+48BHejKNvT0s39CfuOBqLQ0ad3d2nUxWiw+jq4CxBu1odG
lXqE26jaWZKDeg0gBRm97Pc8ttMO1MGUbJvNe3XMKVZA73cgf+wjud3XE4Tr5MeCoKSKeiY1TwWS
8uq91kqKZc8cD4a9NAkLX6DwHtffjiami6Zq+7jWq/jhcCvZM9wuH0zhyP3ge+KpNh18VZ6W/1pt
sJ0klddJ37f70TTrh8mzXwcJf03XliXelmt9mJtqZfciHxsxVVXyTkHpzj/s2rYvk+9kp8aa3GjL
qkWEylzzI8ptHVob47wy0jZrvBG2LJ7bpkULJwetOl+rhbt+dWV3mjCKmAl/wcH0pGa+hLzOHja7
LCJLTm7S4KdjcQZmyUtyimdz8ZAfZpZ6lp3m79PcnxNUg00MsuJWs2cjwDOEC48dYvSfNq9z15j5
VoohwBX+c+6p5gHlqegj4sHyYr+MBo2KwbN+5zoqW7u2BhzIa188uIaTY7LNeyMkci2j0gjE0XEo
Ufj067Ota4eVyfMXSN7gqBpccBiEnXnvwqmVcT7L+jxDwvtF9HN+FUc62RbXBJIxDl/o1MWZV5iJ
og6Cglq337U2GbfCzZ0XstkRpI3GnJ2J10FyWAizZjNFjxYPE6lzCTy16WHOBIGzQPmOZoNdFA2k
ebMikQ4zVDy3YrWuS3vabmTD29SGjk6ZEq7BDQmLSWpbnwMtocinMMeMDhEwJDSkihe35u7SO82j
TiGb2A62s8gW/XbDhvU7t4I22ahWboY26w9dObefs8pY8F4WCzL2juMYBKGNv/JM3BZWk9Kq7yi5
soSR4Brh4yxjYVtf5bzIN1063E2Qhr4Xg68dSPx5NYSxRT785pCBAsgP8EQWmWABVWyHKadtg/KA
awTf87yQXNY62qFY1iA2iGs8p5QIJslyDRtC4FJ4XmV8Due+xhA/Wtn2n1BUNPsyk/llG8sq47fn
dtd7s3VXVbn1aFXLdquJldbFEhCCNXnBo0RW/iSRZpCrZ+Jm6xr8LYu++kfWfveWWxJTDGFBr6rs
hwfisEpwtZ3X7ZrrRzR4FcYrs5xir3DlwZMLkQfVO6cfu3hrZsazbVQbHaCViyuzQJoIRtYWl2xw
j4gHs5M+bJ9+bsqQpAGCo4aKVMC2mwGP9nVOyKkuHylwvkkc6j7mreUeksu3KVXyhyeDL9oKc7R6
7IGkvByWykGkKo2PVHe6e4t94ZqPsT161fhKZFu6K02teMinDZ+HKLN1nxHSAIO23SJjcpd4kghS
JjC9uHrH5qK7GD9td+yTtG/kjQ+XeJd3dbDLMAaTcS+PNpe8C/2o/coBW4WptRq7pt+yN+lr2XFt
aAFYzTP6TO4NhCCfuFeukbLT9hxYzXR9BuB3pvbXVFTX2k65SWDyC8Vm0jai+FG0rnvihmvHhnRx
mPsbGRAYkhOtHJA1SiAEysW51BZqSMymvRaa8rKWkwyJZ3oNdAKPyS+eTnpA6GZICpQfYYYtK6x/
RUDfAX95YWvuS7k2WwuAkgjC0DOEzeNmYIgipjdpJ829YMLPMTx38x4itLbfCvzP0E+9S+kjuFSl
I36KtnX3Xquepi51dka56bt8Kpq3aSFUc1G2Ssxuee4DZTLvF84r/u7qIrNsSYZqqS4ZzGjsXofC
btdTrQv9aNaLfouded7nXTcdjD7zw7Hxi5j0iuG0ccn7CelO340ksINk9CjOcIm+2PYaRHz+Au+2
nZ/Q+0xJm1sfBZdVDKn1ltTYbvATp5LucHeQ+GKjEn5qVBs1LYhRK9pbknYFKV3OlJhLb9/5neUd
jbz+aQzF+DqmvX1gR59PqRyZIEHETOzJyb6WlWRaF9QokhireqVXM31Kze0e8KwV7+ZMTBemof3U
+NhnF9wciAZlaDrBfNJmow0ORUtbGdyESHAOIDZm6IilPZ/bb7JWithasZqX2z6fmDgW+gEXRX4b
uHkf2RmHrk60b4L7uD/JlWo6R6W+84xOj/nKahTJmqQEH/EbLf7e4jOlRWTgfNBnCiUi8bSichKn
hGRf+SbFJ74jba3lrllgJFlDIB5VVWcHouqyeGkqmQiEUlHgsfe43GHism66i1splVRYT7UoKCoM
TWPf74ib13aQGa0Usy+0aDAN1XxZ676499zZvaFdL3era22sU/ckvRWdP+a87s4Arn7XUgEeNKq6
o19NU7SOVrobiNZ4rLkzhfyAJR59X4YouFBY+8o/1NpV66wLeh1DrxPevZ3rrvjSV929Mqvnh2Yr
b+eWAn/WcGn2Yxl5TXXxizbACmma310+g1rs2/Vh85x6Z9ItfbeKVbshsXozgYBMThHq7vSSzmZ7
xswOldppyeCcPxgPi9Ae9DdiWec7berqeMpNLcQniqMOh8KhhhPNXXasHsTccW4zDw310fjE7QeE
Q6b2dIInVnAx71Pk5UXO064qzARp8EreTIn3sfh5pU6fe/DwTkTaH7ndBXNwAHdXLHXe/JqprXYj
ArejYYryfik7TI4me66nU6ygfUeJEhEDYX/gzddDgqG1JDXM5kUDfn/jw8XYVSlc92w1XHQk6RSa
KlvvUA9++ZlAFb8VBij43Puqejy33JuMAwZ/+3lyuPLCHBCxQe+cdkuD+68gzIXjo9w+vIlvyxCg
FzK7yF66IDgb1URT2lu6/TKokdDnrX0Bb9lyoOBxn4VVnRZkUTR0Vp2OvOk+u3O6X7tlOAagSPdd
MMvPccrGRJfqtrtarrWWxQ1sWTy4WeP81Ov+1bSX9jy3ZKAXIFyizVfFKWhSd1d6gxcDuzYXXPUD
ttm0G54wWy7R1Fwtuwt0wDoUqsApjXsoItLle8MyHE6NRnp97eoRptfmpKeM2OiFCbUbrdzc6Y3a
4rIpDx3Yz0T4jDRMzQqu3ku6bCVKftCa27eiIj1rqWcky5ZetMIanyy3otO20bxpyMONB8Prfllp
1kVgyweqA568ACcJTntm5fclSjHEneyOb16hFoxF4gRYob8ds4W2ca0+gkr+xkXr7TzJQGFx5LrT
t0DfB+SBn9TcuXZYC3f+zeDDwEeK1/mlJOnnrfZL+cvpv0sJcM0hd/4ANULGtN6aCHtI8yPr+iI2
LXc6yXmxT1Wv5vsNi2seLm47JmYaDIe0NHzanWPm7nU8MJG63uVFnnW08tz0kdDFHojvVh+KsS2f
OF0xzIs2JVvjSvcV1ZXgT7r0ru5GnqQKEFZF+3igYOwq8ZE2i6K3NqZ0oqo8Gaci52M11hMp5F84
dY2TXIJ0XxFJ88qQ0rtbWxVcWe061tEgO0NOKiO0a12wk4TE6dzQZb7scm4YRkgZrXGOOqJTob3K
ak7cvkNv4dirXUMCl3rGC+oFBE1zpd9Wo8YY4m4BbcIV5JmWcbvrGFoevaq6zx3wMmD3sx35mHVk
Y5+Nymrrd3q3VUfkozoHhy9eSTFZVUgxq7KIC15lRWadrTsXtokKHWMyVprVuZGQrfhIz4rhcEWL
iUBtTNheJSijlRtb7gbIlZHMjh+z3KY+SBKjLKZbldZ6ZOabndQNrAJEubiKqos3FZ9zu+GMsYvx
wOyp2BkBJOnN7UMj1WlP9MF0s1hBeqgX+14unaRLIyk/CdB80We7i3pylcItnQotAWev3piTEyvt
cJPudLf/XtA8fHYcjw+lNmPTpfqKOlqge8PNrAtMSfO9BdXHtkClbYVNY5a/RZYZey+1PwIhyIYN
WjMEVeMcDb2qj55m3GSd89YSb3X0mkHERT+9dKB8bmrbmg9BMwyx09tbQhjE+GN2J9ffr1d4irAx
tSNUtZ39Aur8ibZpFdfW1O8hr00XhT75hHF33eXQyD7o9WdVuMiczvIwC6Yc6ZB4wcCUzS+KW23u
/T03rTl2qfhOE6v0hsqgO3TCCw6DnWmRHF371DSbTg07Wi+0FGgx+515I3N3uDiz8u6DIGN2vwSs
wg6sczTR0t65A48s1ylzl9VqfNjSwr1XK6TdLaej42RyutZizs2gZqLogexPnxXTvC4cA2X7AGca
80kfrUIL9TVzfxUIfEAqAFq7b03FgSEZMo3UDacUyPaFw5rhnZ96N/3oCqZWhuYdJrNqjnCnTZPU
Cvo7vTOk75uXd0d8Q/rR7zLjFViiu6u2CkJjqucTW+u8cUVG9PghU8TmZSHGnaEHigz1senwISx2
2LVe+QZyTz4Z0u5vM5xrHITlAmFGsZN1YbBp0g2DrGJWkl09UxnmJxlJd24g/fiZurgIImKLudvP
MS81Hp683sOiYiCVdttyt2mafOjSyryp01Y8l0ZWUU20K3dBJglJnwMOI05Ch+0AIbuKvQ2GLowI
w/i1FLU8l9nSfOngeYIod1V5P68AHUkXE4V7bsaWIsDvu/I8gCGDXtCTtwPEpTDf7GLuv4epkiPk
obm9MUufg1mVnq+BZTLT+3YpJo5ebtxnfUIofpFeqxEssDgublvd+0W6enne2Be/s5WQuRvqMPdg
WDbnqsJzmEZTYMw6nkPZ3uCUc+gUga581rLcfg3qZvypt0LQLUyzEiDpiFyGXAbc74M+x1sz83Kn
UivO2YT0t7I967UOqv6bPCv9gy/ZwxVfBDJZTM0Op7wUgvhYP/OjwB3rKRwsDUUoOnN/N3Clo39f
mYc0t8wnUcvhlnw4q+FkLCBDZWYHRWpokC0sOmjxULdpksf5dHWI4K9/gceDdr7vGiwb9h+vy0pn
B+5SqZc7Csz+x7AqJwiLauZXMbLjLa3inQAsvbNQGl6cCXQCffw8PazKUy9dCl9tvzRrcCrltvWh
Scx6f8laT7eID1fF8FQyOT5kqZ5le0zU/Xcxz/nwNJeiMshpK+0d2aFtHs9YIZ+YVWbVsfbTvIhG
BrBWrDMNI1C2aa1wTQObzobJU59OJabpYWDayoGQo59vVsMC9pI2Nx7cjCeCWsa9mBrlYEuc+EAG
wB3cxFCeQvlygJHtWKWlsUM7QWXRDKh4KkZXUygyuhtR6m31Ey2N7J02PDfoQBP2biJx/gOC2HCi
f17uCD2tX/U/sGuBYyvmod14xRCMP4dlGuGzqvXKKZuKmwDlzy0NWf75akCzSb68FvtjwDrlRp9e
VMfCjLBqockOJvHDbalMgrLMLsA1UOr2c3nwUxdFTwv0+4tsl/LsrOUwhDP2EEIHXRpPUZlzQUoq
mpZzJJAhdMwY1+7Ja5jrR8VQrU0M5YbVmKUOkpWBhMNQWmlxnmiNv9IRANMiCyHZLOpBfXZE6j6X
Szv+BLVmerToLO1TM1HoO53VP9PV1LjcrZ0bF36F8xmzy/IidUu+9QENi8pofTIvMvcWxIjaGPUH
l0661Ad9Pbgc8i3+T29gv0JBQz2emlcBXS2yaVfmJcLhwSE8W2nUlSMb6S3PwdhEiuZsFZVTjZzd
MkgPiE2RMjyYCGrO9pO36O+irgo/qkfE4HSwWFlyLu1Xnw49bJ3e4ovoS4ehhNRrvsyqFDdzgVPD
WqHwPSK249ylGdzcFRgd4n7280tQB/V9MLZpvTNS+qoh4PDx58b3TQO0WVWCmG3NT2iFnVerb1gE
jEJ/1Obo/iKGuTznIjNpQ64L24M+IoAfNdtroH4F2GG3tShXZgw6Dw+EEb7TUpDwHTskWz7nOZyP
xgtYgZogJiFsJyZHu8GeEN7OJUCssCUf7zWbIVoc6FEtL5pflAcdrdudxcDgKSvQcdQLC5djAWwi
Sd9PqwN5rAr8fDgVRDz84rKzNLCtIJTjH8ONQkGwafgVtI7KbERZvaeOzspdZ6cmuB/6iO/1upnU
WZ0whyPJgPkjR1HvxsSjpeXRXafyIH0vQ4nC89Hg9u31j7xmaVdMr27RoYz71emqXSdqdt1qzd6Z
TvFxeoa5tnfL4MOz0vNsS3QmRgRtXDVME1rkb6FnnZl06cx27wqLJXzNkGMCKrjo3PpXx0+7DtXu
qmt0uGS3rZkY1cJ+zw/hHw3W5Y0kd9rCS2DKpxFcFqOotBx35XVnbjkAdsGm1Fl3UjgpbSce2wKs
H5jjUSUU9ZxAlctv03HW92bZrhfQC5LPAAvI/eAR4fJR1bIuuELmwL8UffVrh4ovSTX1uO/anMuQ
bKD3RatZuvVdPqp53499d9Q10R2DTtNP45bzXXDICTfiC6bJ7cmBFC1IkeznG4HS7PBFelc7Lntk
sVnsc07asYnovWa9cqXU93WJsAfATf4oWd93vYKXt+BUTAAXzgctMxiWEZNDrkS38SGtZtGMN8QN
DWvstS2d1pbUBu20Nnq9hl3HggPVaNnEekCeNE1mrjGRZRTbOl3Sfc64BgXOtPlhSVhJEbUe4EYm
pmCip3Hqn5UweBZb6QZ3s5jnmM/BhbmEy76yGnB4i+yACTqDc+qYJzCxv1JqTUM4zzare1+ReZ5R
l3XOZ82BQpVsbP1BZMuFAOdhPjMK5cgaXfwmrY0QnOKhPASqtA5TqRwUSg5LZWZCGwmfyQfCLs4L
nfSSF1sfXepGySEFCwSpu7XWTxRaWhlS9rB44TIxo8zFFdtLeggHJtWheXNF7N2t/UwImrhSqPJh
wNFVKuOeHtXdRPAquFDdCF0UE5GmKdwwQmmnaVqGE60J3o2TWyncVlyjB1X3lICNN7PHz2z/DxOX
IzhnnRr0mzLgu7vdUgMDDXg/QQS9MgrtgvKgA6sRCCbtRK85f4r//y84rv8HeP3rq/n5F2z/v17d
/0tw/lU3/p/92En9j6fPev781cm/GrKvf+lPQ7bme/9kgGziZ3PIpYWgj6Z4+YOdrwX6P7GdWZZD
FDUCbuvKRf6XJduAXmMjeMFYwu8QKYrIdfiTnQ8Mm0kdmRKoUVk2evDfsWT/QbT+33pLTN34wzBM
4aq4OlWBZfy7btds8WE54Bh3cx7cAjq1wt6dEmajp6ZAkJa1FCltdQAqmHGBMJHQV1O7QzXQdv1b
1dKAcIkG/C+MrNbfvKPXl4V3Cx0971QHHONfRe9/kS5fg95Wa3N5VOeUrV53nyoO/09TuqSlDWZw
HFqnvrEbmQ4hnZ8xodkEkXWQaWlFuDSMszQaeQ9/ro4IUkM0NjJQQ+HFVZH0Z+BPPzpjWG9cV2Cl
aN1M3WW+B9dPH5yBcwFqb0tC4Avx2sVH6lrt40B7FLhE3hkPTF1RtQVcdUXX5AfwjMuRlG0FUwKK
Ije7vrvyPL0vmBfsk07BNLldZ3RxoJklrYOx7KICbcVbXmjUSgz91ve2ZJYSV7mrX3LA4xZzhkZ7
KOU6PjRG4/wSRdsDXN648VNKg+7ZgalEJETEXD+G2EmzMjG2ujtYbJhNlPI+vLh2Cq7B7EIcWbiw
CCowmCL9wIi3nRV8MEZTpv1RjMiKoxEb2AJr1EYRVa1O8CaWzP6sGmc9ETykxzW44w8Tpil3gQH6
cd+gxXEDVBMM+n4R5bGRG0aHnJckbKeO+QIaTpdsvKtNS/LWlXUxlJ4zE6oq/bQwR2+Rh7RV4Ma4
JL71zBmfM/Mq3RuvIpl52xgL98osywgzanMBQFretqK5t826/AW3VUGUkW4JRpbZ5UgLGYBn5Gi1
DjYyd9PYE1P3ed0zLQ6rID+MrRLv+jq+K5qm5MW22qFuKkG1IK4/c4EUVJo/GnsEzTky48Uiqd2m
jibZhec5+04t39lXGkbCvjReKkPeDvqoXyTsoniUgf0xy/yD+Gtg0o5WUEiM2XADRiWnz13LyOsX
M556r9hbhThxMWm5ZbXjpRi1C9O522yoAVJWje1Gja8GPhSvOoC+v3JetHp9SHvdvVStxgTWL4bn
jZb5T2fMitBZl6bYO3R1RxaQ77+hZqEwYC7CRHZ93rjr7sz66rixQLJRmkOfCS0qrHAYB5VkkoYp
VELH2ckaSYNXVHvlO8gi+d80b2r6oO23Sx56pClzTrJB0347xqCHamC+0paMzqfxfTEhrpFGF11R
rfQvZkSMYH27kqPTzKcPeILkZPCuAXBbX70rG/LCXJMLWKDtaAInU19TfaUOo9oSdu4RIkQWGrkY
di1Yo3hJPQQnwcOQVvz50mifqz74PRgsdro5TTJ18l44YxV3wuiJFmadokqiaJRehxRunGiuNlCU
kZzVmkYbylAMLGEHdgT2vNOs3HYZ012T3qBo9xgkq9CuzYdOrzqqhLLjimYUCeLp5W60VbOrG/eV
+XuNnUNZX0CTXCecDfB5NHYcFlAqQWiuPj3BviXXKmxXN4hA497LyeFpqqjlHW21YipfmiyAv+LR
YlZu9GCEpctYdfM185RJP0+q1K65CExQ/lozePQgDdEQ6oxErnYQFZoMQvSCBF+kBmTDBR9QCqFo
CF5pNBlnzRcrG5C+zQn9R9+KLZBMz3ZA8yreejb2W33xh529OhuVfWEN8bR6jwA52xi2aDreK4SU
p6Dvh7eVEdKTWleakLT9x6Q3bJwMWvEFC2KOGFpXJ7ra6r4GD/mEfsIpY2ux1X1V5C7kGmM1Dtsw
dE8Zsprncfa2g12Nwd6X4xDTC6lO/pV1Q1ZhtsMISAOTQL3HZQYkHVaqIZ/TsEs3XLlzRO3aBvuZ
CutuXpRx7lQt1ogcMIjTm9HunUWhoBauQ6CSo9IThj51v5Yl0KcS8s5vZ7o+YWoQn0Vrc2Zw+Uq/
YSCJ6j7N/P5NNkpcVWnCfWp7bzDOtTf6c/SXWuH+z2P2r1gt89+9W3+evp5x9TeBJ+O0+9vpa5W2
TtVZOLtJy61IaembUy+vWwdfX6CGPM7G9mxsDI6n9qfF1x72XArjLNeeyUW9xUA/0m0rp6iDRgRI
IYhtp2m4VfrPFnrEaBum74aJGYz68nT9mv7PL/8PO9TfiwfwGxgFwfPp7t8JD670BpGlNi+fjuk+
6PPTsg6XbOk+QbeWTDXSZzfo7uueUapgolbWuo3aFPQDqOHJrfbZjLkLzMh/4Yn9d7fanx+r4QAn
gTQKgzT4m/GJgXoQjPjldl4tRvSg7WudNxZKUMRfmecm1jj/aRT6b1XHz/+DxKi/1r3/MZ/q/8Pq
2GbF/ufq+PG3mL7q4uc/uu9/jPnvf7AOs+6vdfL1r/9ZJxv+P13bclGg6HBldOvKLvmzTDaMf/6x
xgKaNnyhnk0B/a8q2fqnp/suNiEQKzA4LIPn619Vsub88wrHMQI4SJ5vQof875TJnvfvviScqhAM
dVxsJv8kznnrb9YqUwOKUUqmAu6qYotueHYJzNWyzqrfeiabUmM4SiVc1UxKtlydlKnke27Dr45c
y+z6iOBc32ZWuQCRW9JpuibXYmoKWyaAMLDLFdlEFXTN09pgTaFBVPZdUg1r8WrW0xJEddaoNenM
JW9iq8rT79apdMb2xmQ/D57eoeHPvekyWh1TpQ13B5fdq5N7z/hunRNbwZTDqbFlS6xo/772lIbN
Efa2sb751KzryVhHJAozwW1u3BeGfTCNjhzXmalzEQkEzVVobjL9sMdiE/GST0i5SoGGP9yuBA1S
LODehbh3oDrnrVNcyNt2WrwWk0D/bKybFs6TVn01cDw/dHc29UiBsKcUk37wCku3eO8l2Rm7TAXj
beW3Ig39oDa+iS4jJGP1sNkCq+3wXatlzMKu6Op7CnK/Syxhdn5k0VorEjhI3ZpkizHqYdEVqYqc
zRfPRamk5C0VK1lRjHJ95urV9oQrjhFyCxpgty1O1yWL5M0g+Ko1NgpFi3Svi0nui9YaP4ZirnHc
uK1376auvG0n8EsMpjatwV8kAxHWA+HFkc2UX7uO3ctPGUj52JGJuYZoV1xm9fUy01TZPOsMGx7t
PAdzZkcT0xEzNiBHK075QBo7qXt9szd7l3Km9wELPCpJV+5xa7DbHopZn4fjOiHMOIKG6TksbZMZ
bDZtwRoTS0N50AQStTo8idagrT9UMnKl5pB5ONOw2TsuAQ+Jk42btkf6qI/nqg6m8QzfWWt2OVcj
FRs0Rv2YlLC2Pw2Vqb1f0+TLL3/F45rkvI4+nmg5UOEZbm9QD1RzjlXd6knWUjY99ra3tg7FT29c
XTmWPp2ZTweEkxZWD1pOoSJNeiGVPGjN0q07bwZ5E9ITKpDGbGOfac8dx6Gzy6A4I25FSlieJC28
t6LpR7XLCw/OFbeArDgXAh/nYzH1w/Ti/C/uzqQ7Tmbd0r+IuyAgaKZJNspUm+rlCcuSbPq+iYBf
Xw+6t6o+26eO15nWxAPbKVIQRPO+ez+7EBlZRuAM1VuZZmUTJsU0pI+FAYiSXfQKMFDehAsoHcR0
E6PRV7ec1wZ1bNk6+Hu2P2PCeM3t6HUQoK9/8r2N+hDMqW9tewaQ3PfzDJXRq0XdnKUCNUbTl8rZ
Pmlnne4o8dIcotc+pEcr81HQdjXaty2ZBG1xI7vS82+Lij4JL4s27JO9xKzgRiRN65AEs/zpSfwh
W5J/q3xnwqwv2Fpnvb3r0hL/AIwF+tDoUDiCansws0OAK6MO/aVEgxZHk1mFBQTE8gbpCDNXFFuD
+KwzDkGwqaNxuAuQ95jhqHWV7CXZIvFuiGaP7FGzqIlg6BFIHmtjcJNdU63/Kuw6Ty/AYZC1gDis
zy6U2fX1jbCYeS40k0Vy7HtVNBcQZ1L4+Yyj6NQlnMcP1dIoC5wgLeHQG60O915qlcaW8OrE2ta9
ozsK3kXqPDhoM5DCpY6WWxhx/rMTAHQPefp8qPJ6/xTpamq3iV9nb7nwup8wcuXPOQeuuK36uX4x
1Xr1srf5CwOhLI07MzJtXjHiHkIfz07E/GbyrxORdRTz0iHnSThtQFKtXxR7x9DDrUCqNdEIbbyb
ZFrMTw61Nc7aOW/Ws0iW0IJXXvrDEq13k8/cV7QxI3pNt+5+DuZiRpQRne4nO1j5MxOoy6jg1hls
TvCNvKy4H198q/dFKLGtfUY1pZiwIK0VyBVNph6XYdORdLTIVOJ4nN8CZbLLS8i8nkPeX+1gLImz
AqDOskoL7dH3j2I06e4WqSTBoiN2aNwvVaSfFXESLbkxaf7YDHWSHxChKAOkUqrrkAXDaLY27a1X
tkw5tE06h5KyBIViIwvLNREJ+jluPs7PI4SbjMGGs7WcnkqLJKVUObm5dYNxvp+8NWop+opdgk5r
0rGQ8uh+xTLFXxFNOB2j60mQ29SNBepJ5E0cpztrINpp+EJtI7+iyUP7DwL3F4ybIj1g7qT365vx
C9ct0X8/1l8Q7+m/gd5fcG+nKrur8gv5PQJDP3dfIPDhCwqOtB9AeDVr29ta2rarS7T+QMQLbYrH
lsuvppkVM76MEMejL/h45aIyCMcvKLlplMtjYwH68AvtvtC/xc7hrCTzKKiAmkcr39xbQ1R2bafj
b4K5nOetOU9jlW0RcnlfkHR35aUvZpdfuSZNSTR5Wfc2rGR19QVZt1feeruS15uVwV4Vhng1vsDs
kQOjfXRXXDs9cbrsuh0jbzeRc9zuxEp3R4iH1AvmIdD3zi89TlQrC57g1rrFczkbJidOZyK6BgMq
UeFMsmKOd81SgqbN3Uy4q2rS+0RkVJt7rdzpPBE88NhksgKDv0Z8b9ykgU6f+cq/ZRMA7gLq/iSI
Q2hZ3hp/ISSgQORKuJEYvZtR1ygjSp1294OI6nc4zzYUJFf7LMy23eZhMLVUD5qyjjLGlQdvlzO2
9YJWrPsoQCJBb++c9M51CMo4xOQ1YWCuU33v2Y75jh85fSrSICVYDsyQTQMjbdZ29CLsgx1YNWI0
mzsLs6bH5Yspj46f7L75qRm8L6MsHgUKlksr0TaQtgIRAvEq9ScccuJByiIlHAfpEX46wQ9u925Q
rGrBTjovLfNwu/UhovKQQUFe1MikjXD0RV/i5mLhgGw99R+p55FKIHTNURZVACrzIiOf+AL6BJkC
6FJwQHvmoB+MtGhEyJktm7aGk013IN0cggTY0PyQcoxR5M5T8lbFaiw3BvZ/errspNgIzjOCXDm4
9IBG008++qmsU9J0DeduUNrErRDXFcEnxHXlezpDPnrZyckGvPNFj1E3X0DULixGpxpIRLXRCrvU
1oLRtbPaJnIuoiLI7upmQJ9XUKBhDVqXU7JVJML9xa3UW4oh8HLMxCqeDIxU42ucM//QIdxtQsOr
M73Py0lH+HZRCe/J+xX51pZNcY0ula6f5dTq3sHSWuzmPI/uSgy6/Y5AsNjZ+DVtPnYhKURA1lp4
cEZs/+zMRJdbIuR1ycDM+Do6Nsg3cAx1W7EtmDZ9PszXAfnAGBtnG7+giOyKckzSYmht0bEX+75J
CclIyhkLedOp6ntajG15dEZbYYEvep9Ab+wO35pIO88Zp2xjS/GSxOKMO4qRBv4nOsAKVRz+Ciqn
1NICn6lMzz9QtKgbDFBjFBZuOt/Xsug/bIhvw9rDwaVX9ywfDhp0gV0n9fJ108w+NXWFXl0UI9Um
r3fLO9ws6QfuKflm+bRlNz17BmebM8Gyz45NSAS43EA7MPwdcVmz1zzHZYmMS5UtbB364CZiR7t1
zzEBMW9QpJEJUUZMYFRAstkSV7E80Vqtn7DFKmcbdRL1oJn0pqSs3jWfeeqNxY5NFItQQCgPevci
htedzaM9bWj1z9+yEnTYJvErB9axBZVoJzGI3ccjyxreK9RpG44n+Y0m45bKKY1hhKsuFGxMriUb
+iiOnY9Gy5qzuayn16Ht0SnPmdV8KODM3UYRLhNvukHU1PJY4OAsGqMiMqf1/SScdUMObNRhStn4
0jReauSy7j3l7+S9C8rp27yo+M4n3m85S7cvUU0sivpKQoPU2CJoQ9LsyKE6zwFGS6yZVWOxunUB
Eh/Tia46gpbtjaAHceqBa+doOnSHO90GFY6cW8RnOCuStBVaDRkyIpV9pCDMfyQQSnosz9qNtyR3
6avBwIjHwFR6xutjq+vBd0Wxd+0cVYw7px8pmi8fXQsVILfpxhdtZe27mLRBIZrV+bkeO9ESajbk
D2hTooV+NEvFxm6n/CXDShyjTGTohCMb1bNTBeIGY4b/VtKg7kMqJZY8CGpYb5495wqDQQvwdDHi
tN3gE6tfwNfpHM2+nbwHNWeGjZGO0kaBHCCqnwin+l72afpOoSp77/tgeI3zjo5IYVh+Ho6ezK4s
3Gh4NhFG3ZfUPb9xvCko1AHEvZWd07+iYSkE7iekMuPrOJH6xjLA8Y2ab0mMnOGU+VOuA/fJrGrj
3QwmTA5+n8rXRfixwQFYMOxn7SMBiJ1kvCdakK5wxXYHvFtZ/lztZC96ipd3D+J0tONE3/8YE9mq
PQOrPNHIXvsgxZQRVZaBht3EveNloUKa9Yr+ov62dvGQ5rHzyzYIrEd/j4YAuE8nC6JgyJqK4h2m
avdpoKWhboLMc8GTNEXgn0YsnDCzFVtRZegkBh9uWJ+cwxrAHHbsZOdkSQ1MnvUk1wmsnPZJtbAf
LFOXv6gUDTZFLJJ1o5NqRuGLZOfFoUwJbMNCr7WjjRF/9PlkrUSNJL9lUyzEzTiQbhCi+zTtXZTD
331wFKcppHtDWzD7DB0jRMy92Aqm7QpJz8KLm7iYjljdPGu8ZFF1MdgsyITTsfaard+yUdyVYgGa
GiwViTptPjg+ahi2q/wnnZhvWgwZeymjHw1qsfFQEOekOkLRdvayxOIllTq9ixsIFpKbhwr9v7F7
/1G97f/PCJWAGtb/u6J2+NGV4F7+WUNbP/A/NTRqXrZnQusmjF26vv1/Ws3yv3waz+AXPSBaNFVN
PvM/NTTJh0jmhBmEkRBYGv3k/11Dc7z/EsATfcCdtrT4vPyPami/IHU8EzamS42bi0BkBBTFV/hn
S3fxorKxhwU13RzFXoxPsFKwKZzIzPBAadldkzursd5X/V94Pmu59/+Wqb+uzF0RPtMw8Fr8279e
mU4brlJ4+mHflzSJvcQ06T9hB9zF9toaCZQbDEdY+/mPvhzRyP7jCf2LKr/1a+1wvb4tiG+3mWM9
SJhfFOF/NLMHh9oLQQQ1Xh0PnfmSoZAOfbevD3Wvg6dhtoofDkonsQUVaoXp0Fj1YehN5/Dvv8hv
4Kz1e0DnYlUx+TIMj9/K4pOJOaMlDjPECSIvTYqIr449qtOYYJ7+yy+9ktJ+veck1q/CMpob1HXF
b/e8UY2Cv9fTSsZsPT360exvJWowgwKl4J4TGqv/ohr4ter/dZs9gWkDaZVprSzOXx8zVFGNXI0s
smEpWBeaHmH5sRgmDAdDauhDp1MTL/3Sm+//+X11sEhbJkqOVcrx24VRzs+isXJ8L1Hn3iBXjrKT
rY2CNe3vXMM/RzNNIXjiK6MxMBGJ/Hq1CX3yqPOuCPOiQH1e9p+Zg6Zqv6xpGhM9fWNe8JABBaj+
8h79ixvMDMKbC/ySX1T+duVm5KQ6o8+CreBKeDSYouLJopcZZ5+4PoNjvo6rf39v14f22zgKEMtZ
ruPzREHe//rb6sUcXTawJRpWab5Lq2akZsxUf7nMn6+Gg9PXM6Xn8mHXW3lg/3hFK7un9N/oIlSS
6WFj5GyqI+SVn0uVlN1f3g1rHfy//lLcPi6DzIW51/99QsA7gXJGIJ5Ei5o9U4V0YwJqzPGAN3TE
k9+4Tg6niKj2TTba9P/VMAwoBD2NKaSuyJEuk0q1f/laf94DDo7MkgD8TBaQtZnyz3uQE9+D5YYo
oZFT0nxpRiVK1CHI1TWpxMF/PBex4FjMiCYrguf8frFlpiSlEfBhRVHycmhNBAwxtcBN76i/4Y7/
HEPr4mat6VNMSeipfv3FXGagjHekDpH+Bwc7U4yhskHs9Jd27p9vJipSELkBzASiEeRvN5AexSox
xijGaXK6zmajAMylyHte2F9vwGuSsIxY+LEE45r95dp/zreexfCFzcvSymLz2xw0VH08cHCsw8QT
rG5jSteYCCFQa67IRH490iAx/zJg/sV99dbSmses4P/50rSWD7cCEGCYiEXfkTlQPDPz+tt/PwP8
Meu4pgNXk5WEaQ92zvrv/3g10TYvBOc6FE47C/6ngxo8an3sbinHa5w2zYPFy/sXnOVX5/2XV5S5
1fMQ3q0vKldd7/c/rkpywWTYkx5Dn2pEcBnZMbZWNAFI9jGQXRhAn+PDlPuF2lUcJCktFG78mQKh
uOA0sQTHzMQSdJFjzFz+8qi/3o1fvhsPGmGVuzZEnT/3M1Thg2GecLIveOMOvjCR4GaujJONJSZo
Iph7LiHCJndRGSOH4GwI+miKeY2X/Addv3YKpZZ0F317TP/2Xv/xEtCS9eH7CrHOcVTmfr1xk04X
P7NLNFD0PF66YSq/LTRw3Z07F+l5ySrDvE4Lg4HJPpFtoLV0Gr3xssrZ2SC+SE9VF1QPJ28Ldkmc
PC9Saud0I65nMGiYopuFnuMml8LVuy4bpxYiq6I+xGN09RbxTo5ak8FElTyflj0HRmKlVAWEPGw4
Y+KBbmaE9WasyauiGPljKq1KX/QRLbb9eixW+0b4/D8xk5q7E9jdTpyCx3Qfr+9WRyuEmiUVKE5Z
40BTzkrvTDuq9oJzE9UTpYsPj1AoGA/4emFSlEm8Vs35iakx6bs6p36xoeroXwqA6+BlGkKvtsPC
ofktczN9w2FO/y2O4/fnwqzOPp52uE8SAGmIvy+kRa45c9JIMW6KCXYE1cads62hQvz713UNFeAR
/2N8Ilzl56/8TPCdyDB+Z3VndEJxsxDbLpzUTXCJGLjsqYuRXC7MdKLe2PWUnykW7RZqWAOCH/su
In8YB9uak9wPnX3l6ljeEETWVCuhKblb+mVPmM6VrTFzO8C3cQUq0lxZ0yJAZ+XSbm1evGSXlMsQ
LlVZHIQqMc5FhLrt1ZB+W8REKaWEuhT2KoVy0ihit3Vjflf9fFHrNnulMh93+NVz9ZA6U7Xqzmd/
gz51TfBrBHVF4uzBYrbteZ0S0z2GVEqkkdfctRQppiuYChlqsdrtDtlgRtSzoeNQBoM3dmI+8LYJ
DFENvcyDeVGkuTJ3kfK9s2o6eZ0XFIvz1c83JmSHbSOqts3ByBv3kCSz3juexF6IB3V5seP02DiN
vXznoVuh07tSkAmmix4JFx26Tc/K0+2Nopwekf3iDVxgV/XNSvob5uxs4esGtcC3mKnzuoZ7ESA3
O5klgIuMauV5zU68b5FkPQiRlD+cfgSTEyRt722sQvbYW5tMH7Au3qK8be1DV/joAEwKQz+7xuqQ
zBmGfI2mSs9hDRwOL4mN63EgoHfEv6DHOxwL7dmSU3F0GSdXVRvJkzHYe7cL/H1na/uSm2/eVDOE
Rrrp2SH1x574W0sO3Y6OgzNcYAP/kUTzN8wVSEUpugavHSPqPjFks6nHEYJsTQj2plCW/TaYrXWh
Ah+TTBE9y0qJu860ME0t4tPK4grklE/N118MS4UoJuZ90BXo9mLHE9czYP/LEmHGfRNYCjXDGKO9
mjA3bLhY91PPHvqD2mBrepj80cpviqj5IFzjIc16f0PlTs2HCQkb6eCke68wHAs0Ul7FhygWYt9k
jXkWGXrezJR6a6xC7DhdPjo1sR+TuHX7KYV8isv03kPUtMNA1R6ioFxy8Aa6PqDa9UOXgThsmbV6
GeYjdzAzEDEg1xxOFkLOcldFBNSHadp5j1acPSYiGuITh5bimOPVIia6SvuDgA6S7ZZhLl4AAizc
yRwGA7SZmGXEwHpNl2S8K4GQHQpQQ1vMDct1PLr6xDHb5eVO3yYbxBOgmoeIPt5mAJfajjbEu+W5
y+Rzxslxw12lNGRALtOR3inWcZAggYVUVIEeNcqcdsNoyd0yBfJTZMECRLMGpkTrvdK3Td1PEU7c
mN5ubgOABMewSwuq5wtdN8IXYudModl98mkTh5GIUYXL5KmS0jp6QfzQYLE5j2CYVhInHtu6uMqG
/jFIUW66pWCIyu8Q1b7n3trC66t8+sZO5zNwWNi0Mb13unVes3mhS8qp5agXkaOqKO9R1twac11d
mq1jvGTRArIBMggy0zdr+eyq9MmPg89E4TxZ/Pk0m5j6IjQagNB23tAfWpCj2wCEyU73zlscBxM9
YXFrGbQiB9nss2p5sr1Bh6WpL2NXX1cxaYmWWz/FhmUf5Jz/HGe5bXzxFsjm3UzSp0AquXHdGlXx
2JKSHOvvaJ3GDJk2uZJecK/t5REXjLk3emofwiLAWTZNhZirBH7ex1cN46tIos3UWfct6sgwYdG9
qlHUdVYzbChRuyG445jWnnVbODNPZ5l0mGTxFVtPAKAFVKa0ccUWhYdxUw6OwqNK9xfWIq0Emg0n
7SZEd/pqtZ7XpJ9URtjGdn1TWdiG6N6qzWCjx1SDDbYuNzaVnT3Gyj2wzVnYHMh2p3lHxhQ9FabB
B2Hz/hDffJvPZoimo2QXnP7wk8Q5snOT/rZrhYO3zpKfOZsOFEiloT+HQg6v1H6rE2kozZVTL03o
VDSoGsyIShvBhdFMtzmoo3AyhH4AvziEVlk9mfN0uXgdweskUB+Ym4Ely7WRsxzZSVwv/UQmdovc
bUFzUKgA+z/82cnqX6s8OvVdER2APoLBdcAcOhSKKOQE8EK1vY07+CPN5Pc3kLyfvDitkU1bWNxo
uzwSOIPBCbVLNlh7Q8bngr3XhgoFjUapznnmf8Srkpj5Nb4yWmwSjUGLUMTpdhLMhoSuzhuvQzVf
Gb3cBiKPr7Om+QDqe2qT3D8FiAPo+FQ/fQMxDNdOf3I0TEJywc2dP9fJJ4Ly6rIrZLnHzELgjhyK
p4Vq8s4R9E+nBp6oiS+XydlKtkSr75fcPLBjPjQKfAFj4ocog4VRR0ED5jE0J+Tpx66Z7xMEaJaa
HsqquSLw677qdfaqdXtOY9QdRuKRH9T4H9ZcxLs6KezjMnWCWtac7dw0grDUYjooKIUnQ3qzMDPf
d+10DxsAUbvSB4R8oVPra7ulHyUb56nGERf5QYyxPL7L8uSEwudq0dNZJFAjx3G6EU5+k3vNY0R+
4EZSsbgggu4ncVzoFZr5KomRlxLrczWJce0HJTVJp1AHIPfMPBRhX0I6hIsi1GVeY3qtSyGgS6gr
v48PLQm7aGQn7xj1+ozcKrb3FjcSUQwPvBzevHjqsbg7ByTscGBXCPoNNJsSorOLhL6qnkBmfXCq
QZjQ9QostqghiFP0Yywu0Cxjb74hwfaEU2HZ2WPwxuSN6S9dvkVTmpJ3i0hoQ4uOPYoRX1nwCq7p
h9P5L0Dc+Mt4hmUaIBEgNh6qBeiJNKLhB+No0y0DyYP1HIXVF5k53dEgPyQ052xn5v8M6X0ugg5Z
W/wzEBDAlREAyV2qT3okA770JNj7Iz0ZBzZ16dAa7QGmVeyhQ6WQEFftFUo6CjLCrTdl0HxH23c5
xYG+zaN8vJCxY20zSEPgkoyXqXHT66KcvXBsopsaMtvOoriA0eNoFo+RF19Eat6CuN05rXWZmsm1
hyXF9DtW4orgWBUZJg0PLDxDZMPWbD/TKflwvfQYr/cWF+ejNAFgz4vjHdHRkGVVdnyipAS3tm9w
YDT+BnTHoVm5eKrI6HiLOx9cjzQfWulEe932Bxd0aMSJTaHetvCKssvYm8ECITZvtlQzPkUxnfq0
vlxM49BBxNwYYx5semnsMcjuJ8+/o6L8ZJbRZ0bGkRzkjqoRGKx0hzvzQcnydullsVnKHFDbsm1t
9UTwFFM3q2uPNtBBYLAfRAc10i/uqJ0We01w5Q4DDvHONozfqEojdps8DhJPtjUGpZssU2zW3X6D
XxNSZaQwVTIK0EYesJHOm1h1D/gEdp1hNHufWtrGQOO6IVntBVE6Dm9tXhXAS0Xs3TglpSZXG5dW
PcBUMvPh5BLCyJBCNILu9NJw0upQSwCG8F0rdA9u8C2l0kOfa6YrPNgSIet8N8/Z5eJXV7Q5J6BS
9YeHVTv0FN7c2mc3zk76xS/bO89X1e24uAm4POIETXr1XrmyYgDX2XNkPKWcSB5jP3h3x4ZSkXec
zPbed41HUqPCoac4qF3nZ+r5E0dQm2Obh4oVczs6T7R9ygPkSFf4OvVFFQoWAbbX0xul9e/jADUx
6rwGerv/6MKQ2iSW2NdYpg560dnJL+3HPPYfMHh7lDTaM72bsxfr+oZ+JESPevnmKOPUDYhEEncE
G2l795A82Tf0EZiiuLkz8rQg9RpreOZ6RzZohzmT/T7QHXDwBDsWBfPbNJq8sK/dVcwiz4RBvufd
iJ/CSG6xXrPXIoFQb2Bx/yTH5AwGgcmfGhKkrea5N8XK7G4+a1udrSZwjnT37CfDGhBXwLpHaxjP
SOx6fZoUcRg0UbcGDdu9jLMyJ0QYErKftN+zciR2tbmmG+md2sWItjYnHpxqKjU31AHza8bdcqnT
6Q0mM4bncmaeYzuyMIVeYQoBSlVabgX1ov4whlyfBlSboZekcCDBR/fpSU3kkTZlFhyaemDVmT2w
bI7KQ6tr1AYekgBeRIfXFEu3y2ycYjBnwLJl5XO79Beer5nOmFk2ZuvB9zeqq0KuLjNbbJexegKY
8WORrX9nIqq4Nn2U07XXin2Z8ph1DQm5cFV8bU/AhfLomCgB58423qaKC7uFcQgQZ21oi0cHBF53
mV/t/X7GtT8gQ0Iurub46Hndgdlsaw5AY3ptX5End65HgXaraa+IxdwFcgYYOcN+lw2bnBzW4Rh4
j6ht8BUt3V1L4AAWmdtgRAdewhBCYw1jzvf1Fjn5Lot70kiMJ4s8rcvWr8n2iO9bq74vxznd5Ev6
Zk4QeSreu0U6gEJrHda9OHUyOC2L3vltc63Jt2bNEmAzHMgAmjmq9vYOYmka8TtqGMdiGSwWlr66
8WUtrND1q/lKdIAp2ik4pmV0tpwKhbmH8sBU0RET594u1TM0bZ/IVgs8LQdanROvoKyfRFKs725j
rdhOd+cVXhNA3qKpBrVNmJxX68n2OZ8SwIG0BZXH3lBdN4aIZIMnDovDQwCfGma0uWqnMGEjVEc+
FMEqJydvuYGyMOf3btqxTM9DQEaGRM983cKUPWtoWz/7emLyM/DdN5sWq9SNKDocVxYOSgNZKvWe
EEmZ+KSKI5+NqdQXhpmom8F24+FggUh5bqKsuW1S34xCE9d2sU/lKO6ixohYrK0pco9IH1HcSJH7
W14pv92aAERA8FqPxAaN1tUoB+/RbYbkDnBhvEUcdruI6DHw57NFdf9dIw3dtj6MI4U2YX63u+VW
eR0UuFZkOHpXWYqVIMXYY8UY3hDFg5XRdPmDCGw5worpLEUJOJhalgH5w8yS68iIH7WzBpzyvbUu
7iMOzsUy3ok4OFMEBvHaKUCzgbyFr0vZAz3stdBGHoVx1Efg7bP8FpjNrs48gB01wQ0LWQFz67y3
kCEQG0TqSNBTw9xeK4cPLfgIDcZuKDtWGaimp8VGgly5ur6tVwrpOL2Q6YWFsTXHx84Tb5XfPHte
ShF0blF+m+UBHy1FESRmOGChdyjsceTCZQsBGgNbfi95SXKScDZWB8u6ZFJBvQ8Xc/aLh7KJX0XJ
m8sgqYlI5JfDVUB8UjHYG7Z/7YLxqhp8qgcWp8+4TTBcTp1CC1ZdeP0EsL1FiW7fDkudkvAgokt6
7O91ntUHrAD6ARpkOV2Neqy+c0CL39uq8++Ih233GrvyfYw2M1zQ0gHHNyQNBXVPlXI7x/4pISP3
Tk99HUJ0nA81PqoQqydHKkgpVyBz5ANv+ve+03cp2/pbvARZjY8CRR/ab+OpBoZCpY3uzsM8dMuR
9REgISvsY4OB9qpYluzO88b5BJLpZTEr4+Rb3l1sZy8OD+SyXsn8CZExz4ZbMiLYvfW7vvfNp6Lm
WD8meBAU4RFPwUIVwU1L+WDFMb+CaxHlSjvzqIc22GrpqrtmCZIP3/fcDwko93kspL0pBue5teCw
J6jciUsw2JBLnV2DAZrYU9BKJ2XDhHCAWDTwaGOrcsTihQLLV/3OTCw6+b3+ACt4zWOhjaa677S3
8SPL5qzaWn1vEkpQvDr7UgctBTcnuaRHUu26timPUzWMgLWKEoNF1IARk9OTrWf0qV3gvgok9GDZ
nBGT92Lt/Xlinyh0BkWuDs4UkXz0WaNPYEgW5Q8NJ4lDMecfft0gezCQO2SYazb4ep+axIBJv3i7
Vjdx2ALk3qWJTTRAPffZgZ/r4pLsTBTy2La76wFVptrY9mQ+ORKWshANiR9xkL1RDsFBo1yC7Vaf
4aVINWhBHBtQJmYSVYbxjgBoamDSJZYnj6otzrig2KBTnvYTdsuLuZGkiZQKbDMgaONYz25204GQ
PKUxikpideZ6X7t2HELAiB/Q8snrKhuvjFKUOGlk8VYMKeLUPgO3bPUKu3Ljmd9Fknf7NeHpBxG0
3BHLBm48xmn33c+Rmt3SLAcwnHW99dGs5WQORrhGapxR7oZ3A0uMFknGgMOLvsri8pl9IYx918ab
MU5UiXwP4gVzl2N42HRT4M2b0WHAXcxdR0nCoDTN+4sJA4FSFnxfzAkkOHEACbzXHoxmdCJvt6uP
YNcTsNMmBdyThQDZ+TEMauLtHEYCiFzIvN23jJ+pXm0gTfaNleMQfw8E1N8rc4Hqf2QMEldk0jt4
7svhq/XgMq2NPa/PJiMbzQxZDWg4zmzvYaaOWDzaNrLlkUXBrTnrYBB6MLF+v8dl7N6tUbLxhffV
M+janAAl9qGzw86h6i8AuDb+uZjYzZ2cYPJsIh6QFV7UQzm81G5hJWGVu/yFnrSN1G3WtPKpeGDc
Oa2s9S5M5tG2k7AXUIFPqpuL8sZusekWkHq6vT2a9gWmDezKnUxA1o8UFylad+VsvpctaQJlafr1
j0EYvXML18Apdxl4f0k/TMJkJFvM0PtO1yPJ7AthEqGGamDs6FCW8F0xtFPSmZogP9lpNPi7jNLp
tjPElnP1wVqM8+xoyq5+i1HMO9hCQcps7rXK1WudUWMOrA9DYUyo+9sub/ZT1yMPJePmjtJsezFR
Rz4jQRNbv0+sS572G2q352Qaf/jYMnZEKyxvfZFuHZ+SI+wC8HELRTqOVhQWdmCZwNlq5W7njMrK
elpP9g40Qc6U37pEdXForvZqEffWnuN6tMLAF7Ck3Wca+BeTob5ZpBbd1C604TzQ+3iK21s+4jxQ
F88f7WCUz1hPsotR6nd/QCKdJYt30bKt3k1LsQbFg3Y61XxXQMAeIbkB9chd39kVhTkwf0FxcMyh
ds+qKHxvmwUTE4Hu3PnQQ3FLNlWDzWHfuG1pX42eWb3HjorbMCdRwTm1JJKgaCczLSPaSomMVJ0+
5eROmFHng+EZOADUns05hAMiqRuwFoJDXZNHc5W22Vzv2saXMPk6eBQ7lNKud1mlBkBH1IjEQjBg
sJLb06TNS3gMhryNxslzL0SN9nHnGOgIomqR+TXUKNO9VI1pAzlSVCEurEmIZRvpge/teS2TJcIQ
Wq1INmK1B48u8jNbYx0/DsVc2FeooJkK3Mngz5kJCJoWHNFhazdQftmpIN11gmjYa+gByT6By2oy
u4DSA52Z1/ZVibHafsht1VmXuIXJ5TbTYlEXfinzBkbq1zQx4aEpv02uCyrZ6e2svAZy5BFIpkY4
eRv0+f2CH7A04e+4WJwv+MkoK9GWFpfW4EvKlh0BYg7kV1wX+XySEENQdOf9LWN4GfbdZA/GzkaN
oJ7HoAp2dqdh/wRG0l+UBue9Ak5WdJebTXeBWAwJ+KKe26FfVbNNH2w7RYsyZoN5s4B1P9Jw+xl4
ywtLJqcpdtqXbWfPt8zbw2XquJfV5BMYkQTuAU3CKu9QFG1sORzKVV2dgIoIewOTlNUG7H0qRx2T
3kCvvXbYZ4SpnC3c0f4c/czY0xiPXqNK9NZaP0tekQfDbsX/pSqO812XXVBrZhMJnGu+qromYfeW
MhYk5rnLwrOp+CSFG9xga/1f7J3JktxIlmV/paX2CAEUUCiw6EWZGWzyeaIPG4g76cQ8Dwrg6+sg
GJ3CYGZHStSyuiUXmRJMhrmbwQB979577nQUiUcef/AxxC6yDAOKzMjJci1zRC86YiirdrIffB7C
U7tSKUvbK79SgTcHQysvozDLPiYAA3cGPeh3Y5douhc8wlTKWKLTYpoPgygx9kgz2ePBcNnY0ELF
cquD3N/4HYzsQZwTbhHNeWLyOogh/6RSKd1lftg8iFYwvrB5c/hNcJQz57VwUSP9EKORvBHR0zsz
92kXgze1zYFWWxuzMnhP56Tm2Iov+HFpTee4dHZyLq1wulWMpLeK627rC/uZqgyq9JBjxUfOugB1
TPUUnkTO/JShpn6JifXcZZZ6sTUbHG0VXrDake9CEn5TkFch8a6J0IWZ2a9e2yoW8r13Az9Q46Vn
ZQ2ENM9QHzEQn4Dr5wfPzfwPPQDrqkddXVq67K7t0Bw2ii0kEzYVEW683uia+AugWvsCmspHm4k8
wMp3UsRqL+cJxhsPi/7a75V9xj5UoyC19TsEkYSyrEbMAWbwdQ+a2mO1Ry20g1w2IYkVEjwfQA+i
AWJVSXK0y6g12mband8blaUayzv0i75Pk1sfYY4kNdwWnXs8IWzzjrov+8q2FvdmsFF+OFaUsMtR
hv0dIP3sWnMA2XdGOX5zJKUJ5RJ3t0Y7nFN6Pg3kEq2OLA2Q4WRrswyy6NCNt1m12K8xRmgiIx51
ZNVcXkOQNY+tQuffeJgn156CNDsUhKgCFyNOxD1nid/iEF63EVdmCHNsipBY65pbqjdg1CLZsNGx
6PGUiQvQse6BgDkwsLgQwK1raRq7tHYc5P/YfxhaUDIzZskDWqOPXheH4hDngpFcwbXZRrqkV9Ux
YWoaY/uh5tS+BuX+OZilD9WyWU5MKtFWVWEPrb4wzFNZVNOJAFq7kZlP2ClhVRUupjw4hHeNDc1F
zt0klH6tu1r4u3Bs5itK1eU9WSPOG22dUx5TetfsZ7xNVoXHUS7wOxdaf80h29TmdI/dw3icIU7f
tYhenFeTas9Vv1aKABJtqBh57izJYAaoyT5FkotwM02Vug8TxH1SnPnJb0f/WKdDCJ8NcjTdCLvU
M6szX9RTRpvTK0Y5ltYRq0Uzdds7w4H0HHOYZ2Dt0uyBzI71ogljXEuIlzyRRcyaxhU3YvK/ZO66
PoVGlB4GSV7XrLAN4LSLt37mF0xsnThm2OIpe8mG26UeyHEUecilH/ufNjUB34qs/MzTUm/bhkaB
MRXquqmcBgf9gLlUdQOvg2SHjk0VLWr31tMi5jiT5udZdXsvJ0iKbr13GthuYTmepBuB+pnkWVBv
sLVp79v61fzawToK8Ig8keEB7YODpCJYToTA2cjSvKyk3zgcErAChsLgJNS4GXEuUfR7wtOcaqgZ
ADRV1kB8u+kyY9iGfjJRgtFY5cVk5vcj5+XRI3FA4pb5gUoYXBM4as/VZHKdyplBOCqMOb7o2ibZ
+1CPLrBw9HwQ3Al97fPYLVhR5ePysJiatkVuncGoIwuqZIdLyvQJoDuPykw/Cqxge+lZoHAcOiby
xHrqrezIJj09F/78VnfUD3m8N5+AJRGlbZ04oBLmJ8L6ZHzqROMGLLplLogcePHZWAr/OSzCgn2k
mhP+hpWulVAUgey8kHFg0Dy/NhQ8UBNgMCxXozYeIbz0ZzHo+SJaAx9tDPjdZ1nGjn3qbtYI0cZS
wJlQgeMLL1PknvFgXnt5zYqcrfLseOaBlSGjB3MWYRYbU58P/zdtCpgCJoTyjPtpUOaF3Fc8+/YU
VaXBbBRqV7NauYosl1WvSfgQoFi3tTpF6VPZ8uyTkbw3QzVfLvPQPAFs1O8Fi8gXwzVO5NzPEJdN
Adezqi5ZUm/Nvn0jkUMKdJD+hZsWyZlIj0VXu9E9hZ5jXbSN6V1WUdN8YzdsXiRGE11QXDPSi0JR
L5hY8wbzlhEG3MoQFVDB0HSiciv7tDjWM/5A31tPihWxnmmys2DOS38vhCF7ZAnZ3w5uaVyD3a4u
Isb5x9qovdsQM2mQ8/A5imiZFoCQeXVvivrds7vysiMzWZGTH2nSrSsq35w53fbT3H/4PQJ+jl96
w0jHnbkQF+7EwHU1s8VeufQIv3SMNNZ2ZJN7NkY2ietBEYGnGsmrWNkupPr5wCbEAqaVG2uiC5pG
i7cq1Swu91nedWd3mqAytMQkz1XWUxDASext5k4zHflW+w9kiEBcpHUx7WIFUhmh0qigGVMtVSR5
H8w40Y6FmvsA2wHfNqLV7XPYcrBko0F7yA4MQ0YH+GCZF+TCnHPEpoQoJ5yvJycS5vfYm/1j33IS
A2HtmE+1dLs77TjGU5kM4qotVXte+uU5bbziamKwurNT2Z6pRqjujYIKmw0MYvvkqmZo2ZIL2iM1
2tfOLunFpRNvvmJznweScdDcjGzpq1PuQknbuGNksZ6O2tHZGT1kT9ftob9Wsi6/znYZD3TdLOFT
3PTZdzsLfSQTg2eB5yEk9P2aNe98uMx021TESOsqSR9FPQNbwPAmvF1SNUQCXau76DsKFbmhcVLL
5YK9i2mRHoRIWfuuXxQLhAWPpssCOZsHOg5jZoRHigMkeg+mNxYjtnfT1LFK8cZYrfXFwTLBkSl1
o7NXlgC3+8G1j6Jks2DWRdLT4UWikrTuKKtNPNbWvLWcIfo0+3RE9iTRVddxdgZaYX3YnaY/zV+4
P0gbKnNoU4bkI/FF+VheVRrkkliWj3hidUOwnFOA5D4GFOQyy9R0bU9mtle1QfUYBCtmY6f65nj6
1JuwSSAbX1VqeE24yNkRgh+nmCmmwSmRHnsdJ2OcqesCJl3elTcSM1QU4C/jrscZ+0j7drNJgH2v
shFd0RER6YMVFQ2NlgQj+Z1cUG8x0BgYoOory7lk39Kj1kn61eKh7K7ydAQem2cm6hTpA9zW7sYk
ec1SRfr7eG6Lk2BU2NqT99VXER4GfJKHAhQHCXYrAi4bRt0ONkcLaV40fIHwOTDiGhR0TRGk9BmL
EFa7i2xKJ2yldNHtFzI2+yye2Q1T41gacV/vFkQK48I3l+JxrJg4d26hPYs/LK/gIy+3nl/bLN0J
2i5n7qtIsApxmMMTWy7kTwetZ1Nw8XnBBBrx1EUlJ3P+zAw6btLowwWViPmAA4UxJDqOrg3uW5oa
FB2+kT1LPWPYltq516iIe9IRyD/KwV81ybfRloD8LE5BtGtJdWSu6l+WMtFHi7oBDg5QDTdlZ9Qv
9iCRKuvKUS+tNLABqnYurvpQphfanPg5OO+FSFpMybDbyWmP5i3vNjfnroK0N5TVckpYq/5bP+U/
uSkx4bimSQzLY+L1fnF2V9XQO2Nb/eGUX7x2pt2xcMnSsnfHs+NwROCetc6avQpPs/Z6mh5wgu3c
vmvJvvjMvkfat3Ku2KnEu8rdcLr1ERw5jaUTzYNLbw9iV9MxZXwW/Yz2kg1VoX9Yg/9WZu//SUbW
Twba3Xv//r8+cTz08/V78fm//+M/8+izTd5/DvRhs/8jz2f95vtqjY3hPwc7ILC+/2BiGdCyWCCC
5STXxlaX+N4/An22+s3Ea7P+BwoC7m8YW/8HHev95q8ZPPy/koCC6zp/J9Anf7fe/2T0Xa9Lwg4S
diyTrye91Qj8k0k+ieKwLbLkzG20ibLH1oR4cjVykszWosVZaJqtqSS2uApXg3STHiIff942Wn9d
g4eKr3F8Xgt/Nl+LWUd2P2zYOw8YXcbOjoqXKuon9hu+k8xYnsyUf9a+p+vD9g7vuImnYpUrtXiT
rPLH8jXGsUloZjIEhgbsgTJ2nlQCVnKXc6qbHjiSyILyrGGtIgP3BC2C3gngdF7ZXPTYIZk7rXyM
9xyGFlqIugxaoh9H127Ws8K3nAxHcWU7Lucc1LhvEd6J5lClqRmfnDQ26ktQBaa7HR0BxGRhI27s
rGnBYaA8vDE8Mayxv5pLDurG1nFK2aSvDrmNKd5Gcbu4RyUGN/3iVKIxuyAflbYeqAtksO8yB5ZF
g23uMfdrin0ctG//tkm0bwYxZBbcuUT/TJzOnNKOxbpyZhTqs70oJ36WPLYkJVJlvcBU7dFXdwOs
TmfjxHN9nGq/RPfPf++gq9rGOlice2lcVJwyDo7duWzTpx7BZ49+7A7jnjqcrqXrsWGBMAT0zJgR
9STGqpmAPa0d8wx6dlq31txTW2G1H1lmxRhLkL6LoEmKeOBQAfImFtG+4WQU41s1LKulZVY4KQdy
Vh902c21qaLbouXPABgZgLWVn0000Uggj1xcY9kU1xSroKr0dQujojD82aYEPFodI11YmuVxySQe
FoO5DAQVHJNyo5HB62Nhrbky4ZpNtsc8QkO2T+FkRjlC41PVMXeNPkeL2103kgf2wRx4oh/GclV1
de9K787CuTYHec54t1s5LA0mXYK5W92AVGGrM5dPuMxgL8gqfa0JbeCcdD3x5C6sKmgfwjW+GLnX
0Jde9ZRQtRx+Y5uJhO0K/B2/47C8GSTH491C0sJH2c7KL0T4sTGacR19x1+clofZUhNmljByzEsA
thnjWcp8Da2iy92j681zjp2hoN4P64dx4xrryY01d2KhIKZ+eQbFEb9MKY68oE8wMwWK9OiwbZ0q
YbVHP3a4tml1X9mTM+gR66zYd8fUhsBj72FeiQg3aV6abNEmDhYCrad23ywfUWTTuNimKC8hjbiJ
DMgDW88Lm3EjU8lnhp+RHYlXxC490GlEyEfHipGKY4P73vGaL3imje+UQfd0jqcWxkUgfdiJ40KD
IonQadAuKffkIorK9B583jDsMi9hv1tNU/yaI3swNzQLfWLmlCSUYzKzvxsTG+YdmwWbcryWOyaN
T/QNSLMMq0CNQ/6FOgJlbbOyKxOEtHy5KAGRvKdeIyLUNxxbkBc091/KDU36nFBistxO2MTCcgZV
sjiryQZlcDiw1IR9Yvp1773H3lgwy3T0wLAxZ1XAfzl813SgW3owHjFgMaSFNaUld94sJSSTTIVl
sfOhrRZV0Hr5EL7rUYNTQSQHKZHhq4/i+NsEcoxDZ7Kwo4ppQsHH7LsGGuyNFycZjgCZ4/A+RkMk
sucuB9dx9A3ROBtWCPl8nyyjxfY+jePloqjqjnaDGnha80BrqUI7HWm9Xr15Y1NEJ76Z3Lc5KnnL
zJnNF1WxmzoLLOyZQpYsB17SdgkQHNVx5w7CEoHuXPtuWH8JU+SiAyTd2L+Gr90XGFHXtwxzggyT
D+0WvnvjwZwZN9YaPWRsZbStTxPKq6JgTfTiuN50cfUNnpGkKKpY4aJvhcGXClPYQrx5MxeIAhsD
rQvPeVvWZZCwcVdMeYzXAGmR2UjpNFV96svSe2fHKF5HCneMh5HtFrKyNTh3TugO+naeCus9XgzM
GOWUUvAN6y+WWzuzRPxikdns9qx2B7HVQkM0IbaBOysepM6vvdqY9YHJhX2I7w2tF0AudKeNRo55
cAV+DlBJdI31IhmohWbZzukT3gpdiF6DbTXDQ4bLkjPdJY4KAs05OLVo51g4mzZNLTQgYyA8DA5x
VRu71mmyuxrXbXHA8aGfCFjH6K+4yRJyuTlm3EWPfLUGr0nCQBAa6HYAA0f8GKyLVbGzJH0oJ7za
vsMl1JoQQOgxtl5BiE/lTkpGAt5sQxqHCAmkIb2SNzSezBFAqanPEKXzoQQvjTEWpJ0Gx17th5Dy
KtzclApuYsrl7uM8SeVOOkm7Nx09RQcNEQT9u6SIlHJzp2loa6usxxUNT+kq9RUu3S/O4EAtqj2w
TvSHfi+8oXE3MqRolusY6yqQEBHtyiKKiaOMFgvhhFbMFBYxLiVNFOvJyCdIQznvZnY9j2Q3g5BG
ihjzaRKzhsIYzjtuIgDhbipab88SpSoPIDPamTsg7Oxtn0HkUYGJbolSVzJMwMOiZKe9Kd3eMbcu
xlU+I3McobmktDuCP7K+I5QAjMTnoykvctxuDsqhnkC3tZG6ZX7Drl3jmgHEPkXj44wBw945VIzQ
iNS6b3RDI0A30sVt2afzRNhkKfnAFPUZYRCRDaTzLeaPg4xb0X1dtlkPha4ouM157fSBL6j09sII
7TuLcKh9HuoSWCZoKtsNRtGp7oLj1dTerDkSENuCuwAaod9MyXvuN8z1Qe/RWRtuACcX+mlKdZse
MqsKvy6MvPjUkw45DkIbZXBqobe1H+tm+FoxwH932Axh7YqFC4cE3DWuxcGVWACcBveNyXnG36ay
kcekJdlwwEXbu7s6tUv06ajAfxhS0mccqRRO1N4bKw6AC3W8lJJGNvCULteItm5XNphfjabbhUkh
kF94D7b22lO1GZIZCHtR5di7skIPDTZmN3oH6GJWlJW0bXuM2spQp953stdaLHN/Y+W1qu9FgTPm
wYiNrkVugOeHFWxpAof+MDJ8epjNc6bZk+xruov57iatdgOs+VjKZ7/LU3SkdPYhS69lh709WxVV
IHYm2O0arXwpQf7ktwjh6fBAtIexmwKXoh2zGZ9iUXMiiHFPt8DHhoNb8Wt0fJENspqskXsYVIkk
bLJEdnfJSjP9HiFqYb0lcBofxGyl8GZwwi8bo6n667o1yRyB+gE1ZqSEKfE/YgFgKqz4v+icJ+OZ
imlhc1BPk/yImO5c8aCNly0HIEZGA8fs85Jn2R2HrLDnkW0P1iaMQs882VxZ4CLBYNYsUIXz6mUU
wW5hOYlwm+Ea5Sjuc4jedkPtvdf0lCGjVD11hVZEVoozVkHDCc85faXGsb1hqUECKgyt8Z3DC4m3
JI5xny+z07wpYF6PqiE+AO2mie4oVhQT+UXk5I1rFUu3w+a0vHJ7pA4B2r+JKUG14T4cjYgTls37
ureTWL0kbAkG7k8OkVEfozxNoraZfrcnZ6zRwgpybggE7Zd1Awo8OqnwNc5sR18bqzY/+F8g67Fz
IskkheZnHBoKhDYuuAbvSM9QDVRpjYnCU2Fp5A3h3GzbqJwfqqKCa0nzqP1N0TnLSBRpk7YIWE/J
Nmdty6ZDJTzxo3b1/Mc4zdnFj+virnRGyvVMA/GC/XX7Mv8Oi2TV97sZsSyJTsSN895j/flMGfTX
FZQa8Lbimgf9Z6x+2BxHAo1+jB7xjw3F35rr/2eyeFi1/N9RPP+5fLYf70n6Xv48vPNXfgzv0vxt
zUE7LvlXB/CAYDj+Mbw7zm9kt6VUzh/zObCJP2A8jvWbBzGFahcma6ZrjxTvH7O77f1mk9xxlQLi
w07A+1uz+y/RffDaJowCm0UtmTphil/SwEvMbWQeYo76+BOPRhMar8bgFD86g4CVR5/V7Y9NwM98
e4stxM9J4PVl6MmivwZfH81jilXEzwuCkmYta1ESTG1YqtOsnNUCD6jMFbN+nkk5cGyqj9ytiqDu
yplIQ8Q0mlnZuzvlNLJDRk65pycusiPR1SXn6xG2YXP+6YP7Fz/nL9no9ceUlsnPYdPpBEJm/TV+
3mM4puxERu0V7JPuMFWrQlksfnQx9NNnhKEVUz8lVT1Yo3+z3fuVM/DjpQmms6uRUBvsX16a0kGd
UBIhgiXOchaYXf8M+dMMEnto98vAOWsByvFe0CbJDG9i8Erj7tkZ0u6qcFv6j8f531Be/sWlIQUE
VpvdDpeb9Qstg3JbDxRJaQVzK8gxTYDN97kqiq9//Z7/q5eh3YgaI66/9Zr/83vedAQHnHXOqACs
nNJeN+zfiSz/N16F7wuHOUyGwv51eerWBIU5TpMNXUCo47rdY73++OsX+RdXuSvtFVzPJQTx4Bd4
TNhwGPCzhFUAc/uV45prvqis7gXGNCpSkYpy38mDv37R9f35afdmYxem4YDMA+VHkq/x+v7+dM0K
m+UGEpoI0Bzfagq6bxcPmZt5HvxsVYK5mrNi3xUw9AA3yi9//er/9Omtr84dhAWkBZnjV8oDuUPm
BzxCgTvmt9KvFDz0cbj/6xexf2cZ/emXdFa6CEABH7rJis768y8Z1Zbm2winlBX/vNMypuDNjdJz
tjAHbOYoSl9Df85wqZXtVaspfVxE4XCPWXJOm92nLzDn1NSSZHj+I3Zczmjrt4hc8TEPpb6IM52f
BzoS9xktp4JeVBGocCFGnIE4vytpleM8sgzuKzsLRjAjM7uDV3QIokk6JsEoXSJrGfWp7gZD2/A0
tHMStCCuLjqYgXfQYzX+vtZ9zVBVD2lK7o0ul/S7winxyAqEJNeg6afjY545MZFESxuXZUKuyqu8
Td0tgFea/n4nQTf5JxWX9Sdx8Cs7p9NkSD17DjQt0oGQVoiRigbLjU3ZLa5oJhm4n9iQevyJ3xYn
HxjOu/ochzp96vj+N+xjOFpu64iET8Q7VWy8mnmPBSTzTV8+j6pvKYmmoHPLyKIuUZzBy7jsaGFx
jHsjnPG+QdwP91FH/zO98f3eh1P77NoKAn1aADNfcof0jsdskXfj8o5BC3hD23UaVddBFKqdBKin
Hqr7uRDjS2fnXpA3WBNEqqTcJe509NwhWk/x0JrnujmJjhY/RVn5STlAgdtKGs3Z5iOk52t6iSsK
aV27dQ6ynqIjBnPs46ZJ+sWgNoApxtot2htPgzPUB57S6p7wzFvMh3OL/rJfFtvnTGn0t2k6+MTZ
ejfozWo8Vg6Ma6H1JhzDB6D74E37+dSYJlVoaibdXu2XBL0bg8k7jOV4G5rAPtl4OEdIMgLIaTZc
9tPaliMballzeYRIOp3TFDmeg3r3pob+SBTJ2tZE+FrURcDbl7FNxeKgk+fcouA2My+GRHwMhdWT
05C3SdbdM2suwRIlNWpe5N+6kJ9htjtijbRfxFV2bZWpDJSiktsxxZuXHqu0+trb+WVnDF/KqG83
0dyfQ7N8kbU9noinR5vclUZgFSzJyXdodnLhjO9P4JTK1o1V1MohSLDBBeNEfxQEdNaxYAL6Kd1U
jniocJQcWS2aR+LQdLQ7y7DHSwb1tF+3WgBYSgc6dWzfmF56nSzUYmGNW8/rJeMw5WBYb1rShkyQ
YtPBFeu8xN4NpVjuOxqoTnEzhtQqYvjz3O6QzMN4JeJ4ZCiPpvPiDNBZjTbfjaUKkqKYr8Z6Xqm9
mDZk3Y3HrrIv5kYfG2d67UyzOnpJ+VKOmEarSd5Ay7kzMBc++VU13orc9F/HAWMVlq+bBhzWbUkj
2jbRTbmzjHYJRDt+kw2SKf08GyHrW7rkDmWWfAuHBcHSaFuWr5QasTlpIdNFT5VwcPJM+UWY8ab5
1tsItXqjxPzOdnfeGaX3gQPmaHUW4FFOK5jfBXuvB0zJUBMqImujp/lqOU7xNZLzgSzgRdSs636/
erHQ2p9hMH9jw00sGkfMLs+No6PVct1NxlforTCJSz8m8ZRiDJ059G1qPQPHL0jEzSaXVt+Hxn5y
u49wtvjmufFB+/GbYRMSrIhSJnFz5ZKDwXPU8QVdb4KzPFHSCc4bofhAnRHpAkVJpxVSY+QagTMR
TVryk0Ur5b4yRI5J5PevE7lTE2yGSGkNG6lo8LAHL6wlDl3bnzXxxDSdz4NicSGptXA2xfw+NkCq
Fwckbc1HXNXDcxuj1dKT8kr87Xqg0jtotM+euJVh4Nil84E7F6cWQtaJtO8TMYWXWRv5vznI8aD/
9YHsAN4UHHeRfywwmr88q3LqEjI6VerAN4xl3hOyq0ECoYLwpZAAXLehPVH5jP2hXRvXs9A9Yr13
h5PvAuIP6qxoFrCIoiEg3PfxPZutEn2GxsN5m9Pi9KE7Ntdhznl6T/laGdCLpR8HXXXfoQhVWNoM
wzCPXd5QJNN0w/w2J378YSQLa5gum3sOWNAiin2EpECfdF+8A00zhmAqXfkV29h8i2mviFhFUIzK
EOsV31VuZO+DU2OwXyqv54XThR5ZyNtVx+NXdcZ+TKbig8tP3PQkiW5NGdXcvcc4kvs5NpJb9Otq
2WLkASKMvRS/WgEl/Zx0I+nzeaHeDb7OBDfdGGDfR87k3Zs02aUHrxMji18NryI2dL+x1eAu7zhW
V4OlolTxjrLzkPV7067Obg8tdOc7uqGQUGnADIR/NCyholRqr72w+hoWqqnxtMEj2um25MbmhH1x
A1GMRmxGbvkku2JlNoo+u6UlwubpIseON9PwEFiiXPiXKxiQrZOYWBeyQbAKMrem1Lum18SbMU6O
94Rt2KYmOQvZjRaKHQgzGPavwkSE2WVZW1wlIsUmY7jtyuARsJ7Otqm0H7S2dle0RwKICgIHGWNd
ptnzpAzshMkw+hlOHrz4OyVSrG5hVIiU5DwR2QvWeP5qv+/DI3555CewVcqEK+KQhIFW78/HfFgL
e1w8F9/MCEjMpkgj7lmuCiOg9+XIgg5AO/IVPeH+TlIJ8+l0Ofd7xIpyJ+oVBkA7Bhh1xB9HHQRR
EAhcJqtenuOjg3cqjQqXpYU7vg1zhnEkKaaGpi/Bs+PaXYC6XCrZeuQDC6fEtoWdl/7RLXUXbXji
2qiy3dhNM96KSCSndBTj8sX3yFTsICGFz0ZXJfY2jE1f0kWaOOfUbZx2N+VEi6BeA57drlq6HfTF
NDy1pck9ulLh9KBH6Pe7mMcDsU2pMeOS21B3jYjNfBdl+KugyMTsbGuZZTb7ps4K6nYREe9iRLBK
2O7vpphopoWoIDnEJZa1D26V9C+xZRl3rrVML/wrsTNnRB2/Dkxv782cT++CQt9brvu2gRlC1vM4
C7Vqc1E63sx2g5I5LAWxUWtocfAS4VevUSMkwcLUpwF51IqUN3fSBMdhTzSPD8PFyj/oiY8r6/RX
+Njc7YiP9jwr7VjHqLGYqLhoR3mfRAqDHdXknKiS0fT8Pfd05e5kHaXPhuHl4VYm9BSuEfPx0ot0
+m50YxfuJlfwTHOsiZJhNlPGF7bAvBFzbU0jbr8GzBxBBix5RlSJM8RhGlSUhQ4CiF+gdnHWviwR
OEmVWpo+qkb3pP8Kz+8wQttReNX65iz3te4hU+RR571h2QOFxhemo75bZeNNFWWIeyrxM3noSA5l
WwfMNWpyZvsvi6lSEhbuIrAOxgNlS2uyf62rrFKxyQZzOnFS8d6l005Pc1sJd0+jExSvRNPjtOde
Ib8Uc2oSgauKOjsgGy3cxYY1zN67C4303ay+5bObBZPRzs3FxML7Ws9m+Lz4uXDPPldHEqBzwrIR
0ozz8+QAKcJuGw1MD2ziiLdyHepjabU+ksfSavArJXScSYsOnNichXeNAt+97U0aGTiu8J2BfqCw
xM0tat3eyAyUlJIP7xs3WRqka2L3+a638HlizkucB1uOURzMyu5uSRw43vVol2BEM+mG16MEjgjl
LSNXj7HYNJGLOJBu6OOmT6hm1fHoy8R5RJowEuwMDUUSsTdl9UaSvrlxm7n98HWUEOaN3IZ2L8x6
d4wd6QvcClbqcMztG4cO+HZnLVb04XKJnIolZZpoPNyMW1+TKdg4fteWNNrbHAbssbcxY4m2/aKq
Ff7XSGcqtxPDV3vRmNokk5/H+mMVtKgQw04pd8QROqTMMqJIzJj8e2xWNlUfLkLsZsFJf6nzurnz
CMx8hRJWP4wzk8w29MruPQS/cioytD/uqWXnbadS0hPb8pu9gmhfxFb1aUO9RJfXT/Q29XEwWnkO
Ul7zY5zmWgNOs1N8YQer68OvAk/fJ5Trak1iGuNt71XGpy+NAX1B0O+8g0GkD5SF8/gsa1u+mauw
HzT2ED0TmcOYEpsNiI229WC6ll64VKSQ0HmWIarvqTRI6EBCFmdwIICANOtEkHMiUlB6o2aL55Oi
2Agdz+Iomc8h9zFtd4TmnCnKnnKmCL2LE/KkJ8W27AYPUnoHaR4LrZAQ6dZeIXbxFDgj5Y7WwOkC
r4UiM8B6+d2OOsJq9MjzDYgIxYFocfWmIFD91NMyy1nLzfDDcg/BQy562yrWaNDoYhWrvRqai9cj
PNTskwiGQ5hp5lg/isSI1Kbqluoe0+p6Ya3DDajuR6w2+r4nSzTh9C+KW91jR96R01AKNJjRd0Ra
maN2SZLnH/FIycu2KhBMdm3Xdl+yzvVubKCu9pZ2V9pwvDKmhifxNajFZYzzO8AmmN+zaeqdjU+t
G0MNBnBupVM8f9RoX5Bk1JI99yPI2+2keh7rhgE3bGOMQF8OhMaa+NEtcofjfxq/YihHu41SY7wo
FEFlPIFec43Z1L9v8aOkgRChNzADOeje+QAgaV+MSqIbQktDo/VD74HHBSy7zItWjB0agb9PXN1P
vC5GCWUCAuO7Uafv04T+vykHOkiemZSoFQi9aVmeutAW5UmiuWF4tsLXUVTQrm0eSMBYeEDOAevL
/oHCnqndUjDYu8+eN2BXXVk7uDW9FERLh2+fncSERL/vLRECvFotnoWd67t8kKAWFKeIYRMWfU+2
uelHLmlOcgd79BsjSKq5ebXVmPj7ea0svMKrsBgbzwCOvSkMYa1TrxJX3SAXScNhPMHa9ToT8YV/
cFgKlj37krjEQ5uCLttgYIo/0fV5EOrC5+KpsCDAK+NQN+AMbocowAeTf8ZZA4JDZE2EiCGQ2NAI
+5oWooyQZlYmdIP99fLJ+qelMOd5G9C1MFFuhP/7bvvnBZvrT0qQmws6R5aPwonQ8hKZ4FVQwFII
JDo44GVhXaYUBm8BobXBUNSojKIc+boQBvNOGIkmYFZGbRAkLWndUNgq7SBLDPsbqabpx8/8/5WY
/wDe/NPH908uysv3fvyzifL3v/BDiRHeb/SGss1WDGirIMMn/UOJEeZvvqLTCqHlD5HmH0qM9HBR
rgtOzqbAcFBK/qHESPmby3WBqIPN0uKK/lvVohCo/zw4AsC2JRBsfgSuN17pl/VxNqm5VB7cLXau
5ffC7/3XsmAvtquigeneiD4z+u5KQm6T9xoixQ6BNw/Tldl0jbP/L/bOZDlyJOvO76K10OYOuGMw
k2kRiGAE5ySZSWbmBpYj5nnG0+tD9i8pI8hmWGmtZXdZFYKAw3H93nO+I71MPdvNwnfboCHhbIK1
Q7qbrYp+I8lwkQ9gA18SK9cROwmFpaVJQxkPXrQuvwTSppmTuNqmppl6NE9NP5j1LndSJ0YMH8y0
+2ZRXjDaDMxrq0tttpMxSj9y14hNa7Jl+jEpeMn7XKuu2ywVb/smLKUYfWMcZ2xg1hQTEKTxD+9K
ckWRjysxbkhlFlAR8iz5TNePjVfZA4PUdubV32FPtzT1gmF9y+KpnjbFZJMvtJSqEQdzTKGtSAtp
RjsuHwYvKH4jyzFAQqNEwsI2wchcmoeAr2C4FXQUpovcMrNveVq6/QuJqWiecbl7tx2T/jttzhRe
I6/xM8JoHe2mvoouPTr6+UWMOOwLkB2E9jZnHO+iRuLymZZDBVfIK6pvU9pSYXcpqKNNagm3g4hg
MzaP0NpIdtzO+dnAG+er1EWq2RRVrG/Xgyy1T52pcBsXTf8bK1D8jKoKPWpmYcz0i9bBgZ3AkENV
I0bjFr2Us1wBIQg/4QZrKKsxfL0MOA8qPhQR4IXeRVW2jWHQMW7o2vCZRMgp9Ju8BBTaIHmpNw7W
OY6t1C8d52+LuYRatBJ4l6J0hbpJxtHg/MCazVAw/HBI5M++90impBxzwXM29HiGIe3vKJgic1+b
/Dk8XgsbhhqDiXp+GforOrkAtJqgD7glQQzOBYvaEGz5xKJKw/qElXkoe/kZQWRN0C1sGjrrmE57
mvwONfWak8TIn0OoMNv+ph+stMBvUvAbBge6wKEncOG7Zejis2Loz5pxy+k7/m4G31KRYbvrFWKc
bcfhN/A72LuQRmccfr7Zg+drhBEg0orb+gFhGtlJEsqJX2Y6/TkGhdGh53BsLHjJqqtxE8GZsQ6T
FJsb+V0YG7zP3UDFulFhZg9A+ddHT/x4Tmntcc7bAT4wXtAHpkwtsz78Ldx0nPfF2Of2lnotTu8x
lYh4U0KQqJGVVfM+qvn4+TIwaYnbZhM9B0votT7pAEGzh8tHDzDprOWZOUBCmTObxL12nFLJVwNL
EfmYSZ2I84LqM2JgpdUBgxm7m5YUCBI4oLIZfFG97uvU19ZLgD8Y6pZc8LxWVRO0t5abQjQMResC
zUHLTBhc7hTqMgzJnLpktJsn6G0SjhO5OelunyVdnNzTRevFYXSo/klWWXjmEs1d6ysGtC6+FMSH
Pgoc8obxhbr2fj1uOn5FJFYBRrBdyEiWUfDRmUveZLHQrAQSGg8PLjlC8iqGNKsPUzOp8WmqRCq/
tq6ZyB1hnSoHQYugaVs3S/u5YSFADC3RRG7yxhqQ9M4Jx22E8MTQcVJIUnI0q5YHdA+fWwcPIadM
MvICjrpbExziSL5lbMl9PhQquuN4Gf/u7AkjT5R65KUVRJ7xbOPUavcDMsNnAr88yqRw8n7heYuL
ixGxvok5q4v7/QAJOT2gg+Vgm8SFc2WnS2JeYqrPIoAxQoRPi4k/Y0t3KhUHhQOG+WqT6t9IkYYf
7ZIO5XUPstDZFchrX4o8yOZtr5q1vzL0SwYZtuRYoHVC7hZK8S7dWZARwwdzzncA7ZE75jiBv+sA
Yz0NBD4g/mSP6GIhNyzmhhw86yNA/bD1wZD0RJ4JBycS0ucm3dPvDq66UhJ5xmXbl1pl7XdrTLtg
15Q1NTIZaUZF3qWCJN52BC1vGAa4LtyGoJc7BMllfNEvItqS7ykT4EKG87tqa5pQcRJYEgUh+/Zl
YEeetdOjZIeKAblBpcOYjhJYQVxzCf5iW8E5NdJpmrx4oyPq5ENTKPdzzJYvYVybEhB7FTABrxJb
bBvTGNqriFnrckDv2niXA5mFP3CxIlYCOLR8NGQQfGzBo8NVcN0v5BIyh8hVsoC2De2rJWjG77ov
mfmTc79SaXvIlpqgxb6cyo+NcjuSJNv8d0971d0LMroO3ep+8gMu8YOau/o9GROd5gylAZ+PMWPs
Q4OCbxcMyHxaNVjTVzZsBwwii3Ktu+X40Uik+7i4dvfi1hKmE+3U/gNui2bcpUswwrgyyoSZYS/Y
elkleyfnuQDfnLPLZQ5qw5/FyudpatumV+AAX9+AygF/IhkcF6hoOR42mX4q18bpNh/wcO/gAYpy
UxeGzVFOrBOOKo/Ac3hB9I16Ggd8Wa05oQsjBezLAdNnf6gmS9F0T5bf/D1Dcx0YzNz3MxpGdYPO
nkDMuYjGjljMZrqPGojcOztHAecP6KG+Uq/hV1xUieuTQVkqfW1ERDJFYzDb/p/a7/+Xwf9NCmrX
/yxJAuqAyOvITPTn3/gvO5H3LwJ0qGYZp1MMg8j/33WwtP61BocAz0BWgD1I/aVIsv+l11qXATyK
JVs6/7cOVua/lLCAx0usSEKu/+h//o8jbVB78r//1gqdVsGmtTqSYH1ZZFTRATgRwuRA5Im4xJSP
ANlD1wn9I7e1OiNusU6mNGK9jE081HogsB18RseKAkSDkCgCBSMhlv2jbbbiGaOhQSCtqpvHgG/3
J5rz43Wvywo3cVfwVRmEh3A6QTdp+PHiiBe0iWG6mYGpCNz5DXQtkhyNa13Y+ccoBad0TQcOx6Bn
CX3njUMELhjUI5/8fkoIqzeZ4G2UJY0veSDl04go+nlIU+Se8+gAwYryzntCTkoDX4VabIOsSK5r
ZFGYhtrUvXd7Ko1/vzRHz+Pv+//GjUGnRdKSEoS0YWA4vjHwtQqdldieF5IlmY4QlOU+qeJTqFlv
/2dJviG2OhGurE/g6EInTwCdUyrHlgvVIbV4Vd7VmbuxLfxLnIwRm2zcCaYnOOj3L3si0uHvglKL
CtNDt4LC69SrFsbMT2iOMpIlTpp2pzfuSM8ud6QoBxdQBBha6c45MxX8c3b7S8Dy56omyi6XYyaC
PnWqchK2Cmhsgaq3es8vPTQjKdoOf6RI/lATSVxsWsdOL8YU9hFW7HI/zQpGOKv4TMLVemD+WzAE
C8CyGH7whHmZPfp0xw+YQRicwXyC+WHjAd8OnBpuNfPlCQfJVIOHLNmhAWIp7w5cEM04hj/5bY1e
Pz6EQ8Z0SXS9uJFadmuUbzO/xHAbHrEd9PBYSm++qhpJdMKQhuunFYbOvCfLfa4u6sZm+Ni5Bjmx
Pd9F3AUIkrJFtd9bq29vcishTEHWjv6+7jYCt5FE6oyKw54pO5L5sSJnrPBtqfOWdE5Et2WpW7KN
h4wJlKfb5GvNRLn+dzvlP74S60o8enjcMRtdg+U66AJpBxzfMW074QKEgcyQyu2Zfdn1M5xg2ocT
cMb3V+efbtLptVC0uBwfSFZDq3Z8LXpZiMUSiCy9Dfa64mhkk33adzeWUcUfkk4gRXZsw2/pG94x
GKh2OfaLB43m+dAQ65Jx2Db6G21FJakCDSdt2qPbKVVdcmZNn2wUf9aRy9eC5gepTCQaHv9S10kn
4u7JIcfGOILC8dLBpwUYM4wX1WOmqrE8I3V76+Yogv2oqk3y0ghMO75kHzWIuucBnwjv2KPOHPdX
YObF8HWukFYzxzRQbJEsDNpqtjxB6zgN3B2lYv/Naqz0U5dZGisCiqXLeok5645FmuI10/nwqW29
Vj68/zRPvmXrLaKfo3FtY0Vn1zlR14qaZb8oHuZYJU8VmXns/MN63fcv82pLQwMoTYIctbaF0qeN
I6AaqQ3xn81FMVbqejKDvNl86sqKNOOGtq/rJGeDsd7YRnglXHY0Z3UX65PHD9bBMsw+N3DLzBBT
l2BmVg+YBjdIUvbVF1XNq/2nxSewoe+UDViERMcnxSay4f2//43brB2hxFqBaKnFyU9RM/BVKEHG
xgpLIIN0Xy+iGDLR+1c5jdtanybmaxSqmm8XGs+TjTPXmUL4Sws3XQYBXCMtdynONE7dVkB0N5BM
9XWAn34ZmBWegtRl/jSAmPlRgf28KzkO4uJch96hE5lnFNZv3gIKN8KG0JwwtTx+M+ayT+mUdQan
Cxy0uhfGJRVO+M+vYksGW9pEMr5+y46vUoWo52qPJkKYyO6DU47MiCrTenn/Rp803Nf7zMtt8tag
xqbkPHnLHbdbx+jcZ2lF+YVhQxWpO5kfsKUtd5OdhgdLMWFecigH71/5jReJshMdLYJaYb3KYzRj
SCJJx0Ka06iPr8sMx63RTeWtsG3jszOPSD9HRuZntgn5xgcGZTzjYXTQvFE0ko80vG1YC8Yz6wdm
RNgQGwVOywTKKZAHfZ93mX1ZNV24b3uEeQFVxhXa9+oyZRK1XTKHUJ9snG91CL6xo/s3nNle1tfn
5JPEa8VTsfAKOFKdrK1elnFfxG7IrKqR96lt96TIUzqgZl7FApmszqm131oBfPvW3Yxy7dWnZSom
EjIsGfpsrvmmBv50Dfe+/F6EHiE30kJvhscAQpA7f/7nK8BezzK089Gj/yme/hr2eBA9cl2CuAXc
Q/lFT2kjK4S5XqgaVI8tqfZ0MYIzG9gb645Vx5hBEDVIUXqy4iczbIZsAthWi5VqNdbhl3GAz7JD
CNRPG2BlSDOmYcn37/+1fxLYTh4tQCjIU5yg3PXUd7zwmqnBD2fXNF/4TgFfRc51aI3alMSiFPVV
WJSB3oW2qIxdR+l1VfUA/K6svDd+z91MihoeWgC19SDE79gMkhCYUgj2OISPkPs9yP9qG3vz8j3O
rcVEBlq3wUaHtBl8J1N1tuMMtowXMnPdj26oclq4E9XOQapez5ctXXkwQ3i66DEhvSmvka+16MnK
OD+w13vzFku+/cl0J4ukHQMcWzL2at6bDbwpSCwJqXYO6QuYIVUrC0hrqdfAwe31xIxubG/fv52n
0r915+IEjCmel1lp2zv5EFmeweRUMAbNPbO7DkICC1eMhEUJW0Z74IS9TwaC2MYDaS90K8trb57E
necl6jATNXLJPKe6TCLLu6s7lHSI1DlZvv8j3/hSsHEj9LVX66x5uofPCDRbNF6rpKmwfybsaf5s
1MPX96+y7linCwu0DnsZt8NhaR8vLOU108zTX32fFWeM3I1yZNM2DjzImvAagnK+kcCp7a3budDN
mUmdqaTf/DsZ9HlwSehdYZM62lO7McUwOds0vEERfJYmCvfEM8N/58//x6PBWyUpZyjNi6swD7FP
Hl+GkxuSEg06zKm0faEyUuakwC7jBSq/mHU/YBrMK+8SJrq512YTX+BCiT/Q9vYuqzg1000+N8Vz
hO6KyLcFRIKMmIHN+OzP3JDXmypvuqLbQYOGPebP+PGvrW32RBp3KZ9VlJB8KAoLDmslkpeqHMO7
ZUYWOyMGmzphn/mqnnqbeC2YbMq1YufKWFROtrcR4yX+TsqGQdBoLBK8vpkZ6vvSHtEUVEZ4KJdy
xRFNiPvtuv2Wh2EL81OUN/ZIE2gyxunn++vz9er497CVz9lanK9T3b9dM9qRcxwXSNvQdEI5LUeE
WAUSjPev8scjdfwaKJY/di6XGw+r4uQy6dA0VIiEMDVmTD+8kS2zCvi5mwjh7t5opbwEDvA4cuL/
skBXZVyWjExgqnzetrEo1UUmrGJH0JeX+81QRwKyGKIWZ3H2RR1DBKub/Mv7P/p1McJv/nP2xKmH
+fjk0DIy7iy7jv7AOJbfE2fQbPWBvY31hKn8/Uu9/u4puny4Dm2OLzAhT25PmKvSkIyPOD1wQOmX
Jov9JLM+1bOwPzHDpcTQs/39/Yv+ebanD8Vd9wTlssU4r6otDCaY4gXhcV70yVEB8SyBZpM2U8Z/
YPrJDjXyCCgKZ6oUyYwiT711B5BwU+wh/QCI//4veuuOc4Km2Ul7gZfk5CtcWBi8R45TwIRbAXJg
ogllVCMZn2M8BeeOMW/sA4reD0ZU+kDszSdvoxXZ9AUALkHdMSzUZhMOZiuZaioPgq289FCahpUy
JOKwvUPAmc27QERAiaPMxQgkTDwLWwTwMb4ZZD2fPaZioGaggyb3Xl148QUwvzz2Z3gE8vD+nXrz
t7NSOOl42M3Mk902N0LppOv75AxyfBiSBBsLXEViooZmT9hvdmsGfeKHek31e//Sr79o6DJoc/xp
mXPjTi7NcLihK+HRmAFoKXyTcuwZXmaXkE8yxMbDGhNzg5ZJ61/CGpeP0yCTZvv+b3jjCMqPwC68
+nXJHFYnL8ys02CqBsmPAA7xEWeEptuCsq6Z9CfMVe1hWFzy+YTV7frFGD5XeKhQvzEA/VSP7QRn
waNGC6pInCl93ngwWvJAQNOtjV19sqhi+EzkXocYDEK5fEHCmNgXLRqT23iAcrPPOuGlF1j0LOJq
OWNUn96/MW9s5zzStWnNAFlycjjezmcjoHvjrOqKALU9a6PYTnN47ljyxntqm5xMXWYgaIhOt6sC
ghJSTzYO9KBMgoF2QSvCoEZ4UIle/x//SajhKV6oLTxYKSe1JHKGVPQZ9Utj2R1dWfIowGfHAKj/
H65DK15Y2N8EVt/jW5c6aaxluL5SRVBfRkWPK01k8Zmu81tfQtvU2A/pFyI8OD3iOFk8zKpf9zgP
YXBTLeMz6aGtdQlFtv1K1GpkQnyBPD1nZLsuoUxQvBrhT5OBdbMZuuyb25OTBHzR+Z3H4apDtonX
5D+28iPLlZk+OyJ7+uc3h04HFmh+sbTMdVP4q2ainagJNxuMTTYBsow7b8YahZfv/au8PmBDaFk7
hTxvUC16Xd1/XSXLaxoeIVcxit72gXVF+9hs5SerjJwb6tj2zCfAfN27Y5QnHB4Dsy8UbyefeCI9
jZZimIIsom1aTbXxQrozCOil7ZGZYKwhkotME5thc5ilON7TCctBPJJ8BppouexHXQASd/OD3bow
t9zG3HickbEcWjfK64p2jdFtzhTbb7zlNt54k/XDMJqD1vF9MpdykpUTGJuSwxLH0gZiwSzm3ftP
482r0OfjTWc6iuHm+CpRBzlYZ5xty6XVV82io40jm3Mx7G/tJSuvEcs2XdtXX7IlTONVKmVs2jIg
vWGysUhUnpUAKMxJknr/T3rrYrAXJOuL0R4AluM/aVq0yJtsNkirz6MbIhGay7KloaSwip4p9t+6
e7zijuWyofBFOHlGrZXWY1GztEjX7TZ4HtrLDIP/w/t/0BuFI/JN8qYU58t1KnP8B8GddRpCbVjA
xCP4DCiaC+JXybtpH6e22GLJrv/xqmAow+viwmsxOemdrArdxk1l4ZuCsoWvLVVTdQ9uaDqzwl8/
KI0/wNUYxP4cWk/2GyDdkg4H37GhRymNZiYAtrZIxHBOFO7fv4evnxTXolnIrs8+wDHo+B72iWwi
o+FanN4EQXFof0KoZmf2tlP5NF8w2ngWCwK9IzwJvf7Jf21u6RzNRDUS7hcMrfGjyVDPTzInxs3G
etsnilhDMI+PIg2TuzGP6msNkOSQIP2/SPF1bWXT/0hHCN0QeIpbh7P0Q+Wg2+QAFXhnvoVv3H7b
RO3NiVCto42TGi8bSivOPZZVCwGXo2HJTMXpMNlmKKu+vH/7Xy9hugUmuEa2Yg7Fp3sw6V30RMib
91vhoCorGPHNgDVJYSH4hU9fEz7F7tidBY288diPrnvyN3pd0MMBZSEbIc1M3VjfkgoZOz9l2XZ5
4iJQFJ9w32mJ16Sz770hRS/rLSQhGml5AX4QxUM6lt/evx3cYRbC8bGMG8KIhe4Z42kGNscLJbdn
ZsneEvs2VpXqoZ0Xw/gkqiXLrkim1snTUgxYhpHiy99uy/voN3FgJzAGu6R60NVQkFPVGOKusCGh
X+AGQ1RKK9d9itHAqAMPPuPUPCrxvG63HK4Cqx3QsYa2QUmMl9CrEnDbEF+xm1OWRESHE9NoQKpM
Aa8lLUa8q8Fb8DMwyMLs7qBoJsd5WSRwmgnVr0+LS/zKltZ+pDfOYXYZx/6BJhVetCJsih9DKWNA
6RhvYyqZSqWbYLImOIIhfni/hpNb3mQOHU++tevEtgPwhFmAwKUXEpmzaOc1Ejk2uRslQmTo+tf0
DmsCsD3XKMiRS8cfE4Y9umwoTDDN1Z6+cYI01Ns8oe20MRwvenacKuatw8w+4tHw5HPdjIV7rUdw
sjuKNCZasZjEsBvxWBHt0Uv5vTNk8d2jO1lQoEVCXaTck2UrJqy9u9Qw8JCl3Ei/HZpwJ93R0YRA
TiDIWyrlaEcolPXFqQv1E0JEZpL6RwZVGAyrHUcPwx42o7Gd0B0jLBQx5LawRXe+CeDG/8A2Vb3Y
cD/Vwh1GmastZG91+TCYFKsbaB9Yc2VuOfmFLpKIkVTSYPbJkQ1ASsWMRnuFgQ9npKga97EbqcE3
AIoRVdzE2WM+JtPnFnHG52nOH6y6Ty6b2F4120He/KpbU/5ISfd7CTxj+bBkeFP9Oen0T5dsU+w7
dK/KD0oUFQlDyqqSrZVHUbOpkfLjvVQIybetYWlG41hIPsqhd2hGO618puVhoeSGgU9sgoMccov0
jsxnjYt37wLLGy/GaEYLaw74rvx8qMwPDu/ug2iIR97E0jVeOpBBP5KqUSj+3DB6svh3pT9PbbP4
IhiVTchdNX5tJV3xTVsYZDPWRFfpzs6iVcI7meTySCu/6pXTs87cECcnyxxvDUQTABdQGc0N+cLy
Bmkrfq9kEt3dMMfZ9zTJx7tMOR3RwYR8XmJESi7rjDpwQaLP4pSyfQKIHEkSBmPcajRj51UaP8nr
GX6As9NkHEG6tMoqurAlIV47YS04FjxAWKQNBIGB49Dro2KjOgz727Gugm8KiDKfRLTNI/Zc5KO+
GPDjRHkV7ZFdppiCnEU/aWBvHf1eu8Ij7pLJR0iA22T7CYvUz8Iy0IkAHkq3S4Uj10fmSvOD9lb1
nOVJgRK2bgei1ZlPfu+dFN1shbGoh5Ci3MUHpaPsPXp/eyUmeEWzm+x4zokQr9lUIDsv+QHPbbq+
hLP1kja4lTe5nIFNBAzUV4nY8JsEp+IjPlnX2fSmJlUU49l4ZTHgdWD84t4luyKPf5WeHDMsYUbw
GedjeVPMbjIikAq8r6Ishs+qdIHgOgvd7g09rRHPXGnUoIs56xGc6vX5vQEzQPkIsruPwrKWz/3a
nOgbG/tHRISn58+dmSGD75buWdS4bzkU6PZ+kXqGsbVo84szRMGHmC2bFElwro+0AZYHbw5R8RSI
Q2aYrYs171EmrJAcawaCW7tqdRrPjSRNQJI+XLRl9qNrZTRsiTsbd7pKlL0NY2N8WJpYf6+HrL0X
Y0k0C/YK8X0EKO1sDW9MifgUtUj8ls+U7zZx+rtvtHjBswvlKFVt+ICGC+oLpurW9nmP8UzblUtq
Xlmibt6aDGUeRxfun49nGYd/ErfO1VQtXbNVtepvs35tb2o11CNa1p4AEAEA8WNojbW7p7elPkqz
W1lldZo8YvaLyD7EK+8HgXK/mfTwXyCPdE/KHKblIBzLJIXT4e3eoKPqXhAIB382IExjY1LfNY7d
r8Z5sbA+4Cb+hjUyv5DEaqVPtrVkn9m5PfdGKM7Jm6yqYLTYQRodnN5AQTzgo0H+bWef4I0v+UVN
7JTcuEM8PEH1zVdDEFKmbT33oXFt1ND/6QNFAD3c0cLz3w59M/FqlvO8qbJpuCF3cbyxuiC6xTYo
vrWyRTYcjtn8EygNiTBJRav50tMI2H1LFSiLlRd5X1MBpALLz9hcQ36fsyvNtBLuSCLtrVlY5l2X
NXy3Om218mDONv4+fL/pPQPsoNkiJ0IYhulIEX5DgzJBQcReuk2AwZXbclHUQ6kxmyXmFrNlfhI7
3jcuEFj85ema4ed2Ejwz1IRPo7s05p58332TkLeXwUC+CkdeuNloGGumQQJxAbBTZTI9NwzCgFiC
8yF0F+Outb2I8Eutwh+LmoGYLGo07yQ4WSJ/vKY8tBiH+GZGxfhDLcoaaaRZOeijwlvHmqIBtLyy
yEc/dhsk1k6lkIpjTne/25hUnjO78pobLyT8jbAk7MSizqPPyzKQ9djbapq2Ta7Eg5kvNJ+XcLSi
fddZDCjZHEL7UiFG+RpbHoAHw+bDsZnl7HyYpGQYO4mA/55R1BEY+sARN001lca2EkZ5H87Ki/0Y
f4YAA0pi8qGXg/e5Dt0Q0URMFk4/2zYbTN1Mt2zNotkEuMyCu6yQpGCZWOy3eWa2LBddKFzqBK8y
0CQdDkIQARO+WQmM8Wm69Mj9pXZzqFEdtJJaAWImZJ7O5w4nf9bfBDy5n7pxxi+0MsEaz0ngPHnu
kgwboFaZ2lh1nX+jJsxMpA9eywIf0IdvpB6tb0yDiAyNqPkMH70iRhnbWavSxHDZeYPeM0m28BKA
Em3v3RtJ1z1CFo3gS9ThfRRJZ74qWt5ek5Ab2BWWnB6booFqNBEiBn58QMxILnY7f6X4IwIU5oOZ
kCVEtCfpKWDANlU9kahOrdI+kJZtfklJpWfTWuZU4Xa2nbusjQrfU/3IZDsS276qvd9Jaxvfepwd
RMLOkUYASUC4T8ylBIeAe/3CjEdwAxY02INOVhhAZBpIXJgQmRfO5GX1o92KKdnqzhzCR94PoMNT
FwJPKHkPsZiHhvtlRKGSXVVJUmTXmVIQgty4nxOyNnHLPySZyOBERVmSXqZaqFvQICVEKafutW9I
2mcbE7lBc6v7Oqj53OUpMH6dYV2ve+BGe5PIYHfvkGxbXU1uApYwFaCKYX0Jney9oVFIn/q5I5+y
nz5ljZFgajY9KCAMFbCqtTj2IcQWzSdRWpBa8ZcNkpolXZHVnRdCU9BJip0FlMkLuiiYBoFXimcN
OuOjLqfcvAKPERFHhqtoSw5nfkHKAVLwjqXyoSGSvEF6CsTKk9aYXLnA027XAMqKRh2ygg0Sjr7Y
jstASNAwORm5qXbrrEI0nLiXrPbpUKQueBbLm1jXszacNUdU5jsna3PnJiuBWW6oq3rKl8jwQn8c
W+9R5g5ZZuU8BD+HoQudiwVLUIbFCVPvAUgiYuaidKPfg5ME/DaKldusmMWdDkzgu84qaiBXxzV/
8PWcnnmZ9ARCfM4eCH3V9Emq/EMloyi4rMyg+SJIY7hHoJ0Gu1yMxEuMA+ZOx8RWt2krOZCfYcAl
wxrNRJ2hQHujVN8NwK3EnN80S2+EhBmTurGriJY4OHaZgPoeKQpgOBAgdZHBtmgvGjtPzW2JMg27
tdOnia9S3IPbBC4GefNBMfkNHTmbZKM+K+qNAib1jGC+vtPI161DBGu9giNMcuPDagitdq7IgmEb
yqGucQjVeQ4f21LzQVsz//5/DxfQHWGPvKfUFFcwpSOM8d1gYJmmLDHPdDvfmPfR3nBcZ7UVoHNx
Tlo3aZZ582COfA1m+NIq6X72pEjSLybPDsZlwH1wNc3nUXxvm765igQWoqyagl9g2qN/3uEh00Q4
uIadVRh60rmakXoVTU56MGsm2ldG2v5yUrKtYDyF/wXk/Y/ihNd9ZU7UQDpRlSGUUqdSD2KKqK6t
jvI1ZOScA3PmlUjq34Vhavw+uXnmDP+Gjk3bmCpsZrp/dLond9qq0TNA8gt9RU7KRnSEqG8WY/HW
0MzpZ0BYw0dbE1Zkyrz+lBpudY+JSu16bXKOM9hoNiO96N7PjGnapwtonzMNnreaLiA619Yu0hQC
No97DAg1BaxkgtbnkF85AYggtZfEC38ZXOMD4erCJ79pPrMC12d60tmgw4CwC5ov8ynvpKvnhHwd
eaO4qlX218Yk1wjNLiHbsvSWixZO0yZ2rX7x63JKz/TfXl+bxb+qVR2hLY9RxvFfDLcvSN2CazcL
DLUSQumhhW1NxGTxjao4+DDlNArWxMgzPefXtxpCMVoPZmVMthkOHl94ig3PKkcgf60x9lccf/Ir
SwT1bqEBSmrvnH1mIp6cudOvVzwCWNQ4zGeRp4I0Pr4oVmsvWyD0oAROrCucLBwUFuqgktjRG/5B
tn+/a/XGimdjgSbATBq1BB2XkwsK0oTqCm1ka5TlRdklGTh+UD7LRLXJNw2Q49aZyKzdmF5AvzI1
ej4paDujRw8sFTFqvbiSU8+cT0Fp80dTURW//yPfuCl8BtkBEaEwATgV+Y0483Bp47CUQ2VvxpRm
OcqaKLEuRC1/vn+t9akeL3VE2Gpd6EhekAqvTb6/ur0zpabRVg5bDtTIa3iwjXFIlOHZOytyNIkw
ngpf+mUywr0VMRNGIF7AmHz/R7x229DPwQTCMFOivsduc/wr0NlpO1x1JS7Pnay3pIf3Z+RzSIm2
mHfLEEzFZgqIWd/CzjXUyl2lssJh4f6EneeVZ57AG3N7lzwa5gawr9E0m+sj+uu2xJZrVH+MC8Q5
mLsaywtGICqMakndhzwqaXPnUbUPgS9Rly/zNutJpKmxnh5weg9fBpqBu74CyPX+nXq9NNbfxfwJ
NRS+llOpdWNOnjV3LA3SKTKSsBA2OPGMIyp0jUO21OfEh693I0SuDB3wjSB4ZbJ6fB86YxA1K5Gx
eTG6LzOzKgbbHbDazlvPBOFMeZ2kPYIbQsbGM09h/Y8fr03+QnYixh7siYwlji9u90liVcGM2HWc
m31TV6PfDZlzZvG9cUtZerwFWGNgjLyS2RHIt8hVdxhxZvyYIqr+QAgDEZjF0l66mU0q0PvP8PXQ
gk8K0zDwNGiWmecc/1kpfQrDAOTm93UT3muSQ7dFQhqF6sb2zHJ541IOAzd8nquTTVgne/qQm43s
FP6bKOuX7dIBZCb1h5ZfHUzndtbXOwlXYLFQ4DKg5g87/rNCB8fZEIGsJL4pv7b7onqJVA56kFh4
9zYawgkIrzHiGiPF8zAu5m9ziAEVNRDyKmLJ/N4pyyvVoLCse2PZ0bIJLmwYljgzUme8yhDBnvnN
b94eMDLIf1GdMms9/smDNyEEDXmbaF4lvxgfDdeyHOVFLJbl8v2H/npHYTLNs/YQF/IKU0qeXAuX
XJpBu6JWMkR+3/Rp6267sp5+gpkGt+baQ/alsNEgXSWTWoGHZhwN30Adpt2uWRoSz9wcLdgWHNNi
PlSRF3pnSo8/6oijFw7NBMAYqDlUoJi2Tn6j1Yk2yMhF9xdmg/MLCLlQ+iMuDgjstK6nbWiQEry3
JX7xfTcR//cJGREI6YGwq+3kaEiDKCIatB7s8Rd1BQqELktNq9rNSpTkjIGMuzDrzOZiSEFvbmpF
dOnGxJdUbaY+KAii0lZz25NVTYQNxvtdG4pouoQxSqTyZKTTDA7XJPTy/cfz5zt38qfjEVoH4NwB
5ZzuNcR/cl4lVtVvqOv2xCIaE3wFN/1K88Eqt4vb58mOBqKTbtNZZdUFH1WaX2gD51v8PdN8U8cl
mSgkmztPbe8k1teMicOTFSfzD8dJ6B4m5DOVvt3x6DeUX/3XJCduZSMAcGa71UHdMlqMo6f3/7JX
mygNTM4UsNgxRyhGGsfrrobVlVJwRj5xACBuGw3JoyHw6/2rvK6rEBBwQLI0dTNl5GkqAHfKjSXh
9T4JzRXEcbLT9m0xt8Auc9Xs48U1FniOQUGvOy7yQ+Mmbe/HfVVuyYUuM5p02jO24dThx6bVAR9/
cKdkOSNren038L6hkmVoaXpanyp3xtKj7kOXhBkJ8HKt0uGQk1Kxe/9uvHUVeKXKxdy1vkknHy6a
IjA+8rWLFMExIkmLJL1hSeLqzKp9teWi2DcJE8UVzSmZO3/8bA3+f7PN7dgfyU3e6tgm34dWyW7+
X+ydR5esxpq1/0vP0cKbQU8gk8wsb0+ZCavqVB1sEEBAYH59P6nbfT9d6VtXq+etgQYyp7ISCF6z
97PF2MpDRcjupT6vixK1uOpigCTlpf/+N/1LfcAn4PvEmI0SyvyLwmcmbdrpNz4BuZlGqlzoFAGG
s6sxIBaLGR4xEa5hRQebTeHdv//Rf3lv86MjNFE0SuhiWcj/6y+/sHefzBICZj4TnTdjQ7lmyZg9
cOhY90tWi7/pj/4/F/XchgZnQxWggzOM7I8lIaFYZls1TFvGrjZPS+N+rTjt/+aKBn/9KWfrNq3Q
2aJ5Lsn/9FNohUdQ/FVS+sJ7qZlT12lBGF+bDFQNxb5SdV6zoSyw3pSkfej9hoN07ZCFEe3no8aQ
DgjWUk0/DddqyH9fWRUHkyunI8ze5sUJ/OUzM4qJc0AqBuzKnrcHxGz2TRMEY5DacxlMMdhUR8Wa
T/pOZllk7Ke6Jo/8nCLtJ4FlzBneJyXojbxATrdy7SAtNGgjWfgTVfQIz6rKvsPG6fURC42fpwSH
O9GezWwmoMWeeahQUlukaq4Ytz2TZ+HuyDbO3ZQX/UL/xZvqxc7OURxD19n3NCWzfJLMf9bLxQbB
nrAQGaE2CWzdBGlDFoLSNYo2ZrGtXje0WdYO3pcHqJIIO803Okn7MNZbREWxOfLWMLJg3OlVsblS
PCz3OaorJxZLkz1VxqA/VOd3aAfMalZvHRvoEylRRNHTDAJz//1u/j/0yX+g2//Dg/0XAuCDFB/t
v6JPfv8//hsBGP0WoIUgQAm1MJ7G80jsnwhA2+fQQVWGKSpwzla5/wljghuIPuqMHEDzayE3+ycC
0HV+w7GJFdjE34EsnTLsT6iTf4c+IS6Zx/GPZYPLZ+DgPUvMMOj8xTDeNLARyBIkP76uy+7N1o3A
lMIi02gIsoQUl93i2LDEvdjKgv14YHdBh0d1cUzxFLaG698MXmUHn0yAxyjOoE50yZxXRYaX0TTc
vQyVF30sawPP2W9yq78NNqewrlaTxfoRPfvSYFLOh7x4qptsMq4JUnXZmTiikfLKI08XfGwZWEdd
kRfCEy2lFZz6mVyCEA/DZU1LdEdCnSIDfardFzmMRrfjmfLydM1ncRtkqg93Ux4sPXEZrSXFpzdu
kPjIx2vn7Aon9TCbu4J1jflsrk6T3fShSeCmG1Hupk4eQT3qvDVivV/QNezwLLRvbiEyP2Wxrhns
402IQJBHTbZf/bEbk20CV7gjzWXY2B5Re6FLbKHrhcY5MFb4c26keQ7Nc9cqNefXzRhF18JZxONZ
7KphKqn5ysTaBVG61AXTdxjJ7yMb84fVRyLBhlIt+EV066TrUPnhXsxwvlK3qstiB9TQgmvm5JrF
L9NT3Vzzdptf4VUxjnHKISj3TT6UHH2TwSGZT5P7XWKv/FEX4S5HNC92Q6nAiKncB7w8yKvNF4Eb
D6Ofc2yWVv4FJ7KuDkZmPIjGZMmA3RHsccMgijQQgY0WNlMxutvLihAmIKA48IK8u7AF1OYkq4rx
sjJU75BqPzTPhVPrU9eFzTXDWIAdmWU7F2S0Tp+5w2giKheCG+DE/jS9lmCIXrRiSeq6im6D2rMW
4j3ghO0sa/IuQQ9W740auGsgUmULY6Gt49fh9fqLyF8bFrWRw2ywB6MpDmxhiPzGKKoehZaEkg0R
UXyIGLFE9bVDV5Nzn15vBhvGGKQsSR1BVJHPQoiwaaUTugxWP3Y98xJX+brfeuZesQkJsE8QVkIO
8yaMogRjjg8LNu8ptspQvjDz78dEUYt7gJA7cesocNYJjW4NMyzw2xtZGuePuoTTloaFHp7wXpVf
oV0izKmdSr/MBWkYu7Fz1qdJEYoBszqjepr7fjSOazl65wzqIf+K2Dg/D0ShIevJFlsesqWYwHPM
a/erV3kT7kQ2kDfE7JRol04Z933rVQHlvJsFtDt+Y/L10tnNWtdwhSrJBbCJtL7EiMKqvCXK5yuD
BbdejWQaIcouHf/equr8OQLeNZDOWGWHooQ1F+dj5rzaa7nSM4R0YnvT6KtbUkJ8+olReL9EYZCo
YSAlwJaLKg3qV6Dnq5ym4KlECPUwTITVQGlW9qluo2xOUHWpFwPf6XjFqnGF7ui6GKgRal6XAqJ1
0qi+Ql8hJsKlAcYQsu0K37xlOpZFaTVSE8SIALrpwu5dUk4RPaivbjbmb0mWbXNqaaryO69jXxlj
l1uzfTRyhn06q4KkLlSQvcmAIT7pPFvecswxEIbOIOqfIV6zJR2srvOTqTSC53HRIkhsYjvB82k5
sP/UVv1s+QZIvlFM4oXRmIaCulXhz4FUjLtwBmSHXK3P8z2tuSNTMRVZyz61N95zL8NxtEZN9xSM
uigwcbMFY19qF7/YZLY9EoBOvmKRGXE2hqgok95ZsitEPUuYdp61bUnnZ6rYqzUzwxShQ0FohXIg
KCL54RqxiwqfHdvAD5k3qBVSz9Li5vysRmnhafuYLZUNydtaqru+C0ApOmWT3WeNIQhRB6p/1499
/urbo0Q0BfM4P/JDWSKupptlJ1U4wGw8LhgljBORXtXb+A+QyGTwUs3ZCZJh5lTb9TzCbtIVBNqm
wTxnABbNc1HkIB6+95FCYsfIoIzvloKuNHErusjY6hrjonNlx76zVdtPoibCZ2lP4/cmQpakgU30
AVLB+l1VGkmwJX2ZJXzhfHZ/NjZqNpHXj4qpG+Rv2+2G3RZZOgBi362P81SzlZ49o0ZnsgbtsKtM
gTeHmgvhmR21hJ04MhQVWUNR+4OrBsbVg070FWoY2VxT8gXp1DlKsfG68lmSQ3w5lSGvGrEQThqT
6lGxrQPU+JBvbbjsaceg2SNimk7rHNhyR5KhftgiRVQBaHxFKNmg8xcSRvPbABFGk6xC4AUmOgv+
vLnI7dZVc2TuQiefeaWSVfzF7Gi+IPeZbeoE03NBr7SCX103Md4bhm+jGqnd4LVvF+fN8sfcSTy2
rkRDz+EALWuL3JepWa0Hw2xxcNiq5HYNdBccZws0bAya0CGyxZa5nxYQ//pkjgyCqMzWMT9YWA5I
/9y5nWCoC/+uXXE8x9vUu+oKqRfuBCJ01juj5uMkA3PWCSyxrX5MbmEj4UKNmPLOQqSBxct65sUk
a1RBk81bbdDbvixKx2BcUBM80Ao1EUXA+7ZLZT6sxY5Fzrnyx/H2urHLJwTSd42bSEQbtb0IuWsE
01riToQf/gKqDXi/6CmKYmdDvBV7Bu0Jf0bWICE07bcc6OtdRzeHsnLubJ6vYrMuBNEePTjJgtlS
xmLgMcIxQO6FVOdIbkqEc+5xqy4zQIROnKuoI9F3bXjeoHDWn5u3VDf9YgN5dWXvjrwfuIoEFbfj
vdW6cr0QhGIdKpbJPRJMvydLPlx9XreZXckYCTDSqyLP6lfLyRaSOiyvv2qmlddXhoCvTMRocGCv
DK9fPDlhB69h8z7LGkHhARft5sXtaJCgpeaFidjALMTduxuz7HghgZ3UuKKS8F5p0LYjYNBAJD4P
Dcz4Yvae/JIGDCkD33+yVEV0V0VOqfcUj6V7tUANXfZQ/+wJQbgRroCTEGGi/tOkjBlLa1FBZOEH
vWL+Pi6T1V/UXqDo+ATeDkA3ynhoLEmmehEWLDOrcS2n1ELWQWRVr6f7AqMBin9c4MFJuJOvUSeE
50dptbpdx8ugurJW1wVeXGrPJJ55wKuiVm09zMTePbDnqd/nQCCdtaWCMjQxPUs7EZJIV3aSu1Us
VUtAyeSh30+xJCyww9h1Gje8SLEU9GIt+7RjzV+8Negi/IE+Nveje2tqMuQiagxd75KndGp/aD3D
3KyQ0CCM8jCmbT/MAVzaJ9LXrb6WdtP3T+ivKD1H7q32a9E1gGAPZZjzNkkx/p1R4M8t/BnCd/7u
aeQx8LOr+VMLX9mG3yG+2SF6ta7doS537NX+LobTOq8J/qX1OE8qLbbEZ2M0P+5P84ho6FpFtYfx
l5iulsKhWR6tYOR4pGasHHCmdneFbL5CrudQ65nD3O+yoBye/q9zJQLw6z//g9HSv+tcb+Qwf6x/
zBD+/X/4R+PqWL+dgXDheaPJcI4O8X8aV/c3TgS6RcCb0OIwk9Gd/nfjGli/YfLGKgzpEgADXeU/
G1cv+A167XnSR7LHedBm/W8a1z9JbFA0nFffuLLZvMMlt/5MeECGaytEX1ki6VVf+p5Uj3jhBfsT
dpGDX0QokMHomrFyTkbozCw5W5KvkAstjzXwGNLACGv8+sPXd/ePe/ePJMs/DZH/8akiviy+MLbe
fwl9jVYjdzXC+N0yGu22s/vNRTgIsIbuYZLOs0201qcbVAM1BRXgTzZb6MrYEDrn5JVBonduVNud
lfL4QvSGbwMJY0jK2N98UK7DH549XIbok1gMM13gKAt5yP/1EdecSAvu0zJtaW1IOWRIFUtro5bI
3Lr/lXtV867zcOxQEyJ7iwOxIs4Ol0F9Eert/4IYGLZ/M5/80xL9TIAgAYqb45yHjHDgz2aokAPd
GkKvT4qNOjG1Wql/IC+r4Jf1a/k5Uc8gF3UyUIwTtg848WHpfvjkNBW7kb7yb64m1KfzbuH/HVF8
ImazDGJIvT4julhC/OvXRGLB5lYOnX8Qyqzai9bI5M6t5+pHSNAXBerKsueQeeboka+Gp+ZQRWcS
s11m+IMp2Tc/DZ2t/eUNAJXiYC4iBJ9QOZDcFsrTF3ln8JqdKkKR+M83y9kzLOpTtTn9Qzl3vEiG
urnJRw+hvaHMirx1Eu6aYwj5aE7cSSl/B6zIe9WKzvWa1XYwJH3XZth9AoYxxathlM0j2l9uxDXq
QVxqVlD1DUWQs5zoAnwnlfgvPpaspQCMFhwOx8bUpkC8xj7+uOSewJGh1ppXmNeN2aM3Dl53jLyc
CKLFK0mPMNSqLjqCNJ+93h+iXdhFy30Q0PaS41A69UUNqlMmMIL1V6iE/VNME5WHBuhIpJ3hZ89Z
2VnHaQjas4TFE248Tm627qysD3gz1EMLYFC10oBpjvbV3IST7ywTMeou9Imui7GoONau0yVSQ7ei
XQMVwX2ROKZanevewKyPJHCcngJypFrShpb1wg6Hgnjmfo6+kfcw/Z21G+YHkBvmcOwtuwIMW3FR
ko4sNlpUx2/rdJF9j1cEqffVZkfwR/Ws79os7yBQGR9qFPu8cf0jXdPdUgB62VgNpZljHrveuezb
7UtiIoqnekrOD9Ou8KF8BIBO0hWFANHG9R7xUn+0BwfLjdHK1Kyi6qpvlT4h1b0I/J/R5JAcSPgv
WHE+EyD8ViqJaBbNqIwWdRii8AJFQsKs630IgYBzzKd291Pa677mpi2mZd1XLQaOEjPkhWnM+nKt
pypF6hpiyVQLPUzeoN0DCbA81PzF+mNkbeqv+nN16+LjnEG6zNF70NviXaDjbGLitLgaNp4AoCJ1
+FmScpzqSgxvnlK3pdsZRBh2zY9V9uZtE07RQ2OczWwzEZyfdk5E3ikc7ew6kEp/jQRBjgj7uz7f
u3B87s5BFneOXoOTg34Jp4WfERxKA4rnoanTXFD8IjYKk2Bars6bvicSJ0lJq8Rb2/kfzuxcNEx/
7ohmfmlb64pCczhMsilTYnspA31678uBTeklLORkmbPmU0e5uPWnyCSKYZh/jFZj7cFrfhicqHeD
BcqE7CFSHXOcYueg1ZxRitvI97IEhDq0RdWn2pRTdVMwcJkPA7/od1NZ4p2YWAx0cKYDGZcZQ6pL
t5zHPj7H3kLqMu0co0zQGxES1UXrk2REGx0UohVFmZ+vER70pevjxezyOvVhX3rHbvbyKJWLPzGf
XEP3C0dckefYrwd5jSmsoJ/Ftdjej70Z/MqXYZDAoBDEMmXTW8xt0r+Gzjq4B0xXi7iyeidYDmBV
8vByKqjEjv7aW8pIop4IhtsV/ll5mQH8yPY9rE/5ZUYkdbyiNGeGRJJSNwRnLKxDuCY+wDrVflgH
48H3hij49EvE+p+5hQ+oBOuvh/Vsa2BG/pKPsz0cbT103tXsUTc/slYJvWO4lrZ5XC2LDWQgvXWg
QVYIiVRCtOUCncRbM8SIsV1Ix7rTZJbol2wRBK4aXUjDDlXeX/1nxwjd6YdEU18ftiBQxUe+cv8w
CN7C7cuwtO6JnZ/8rj9i+M8tP/XoveXeaz1PnTICyNhrVZj09aHvZ0DF59Zk+WHxcvDBaElrvqH4
GYZjRks5HOsJxsSL4VaquTSiLXD4tK5XJzLo9fwwIFYsprTjKK/aw+AOZKb5S23P11wi5llGLRbn
E4k8+GImgbz8HohHCIOblki7dj9koDG/S9IAW/xqVZstx7HkJklarB9w61qwpXgB8Pa0h2rsR3Fi
llHQy/NprrKuDa0LNTAsAGDXw5dwmgk+fjD00nwO2R0x8zHcob3R81baT8Ychc2OcbrhXXBkee5L
ZMiguPBDEjvx6C25iRsFrH/7Lm3mkzR+3eqEn60XVtttUbXCOPSuXXA98Vw6O4QMtroNmTPkIAKm
vt8O/jqV0b4HD9Gn2ebm6KUzEiezmvXV3Eds2XPpIUJoHLex95UJG4XGUpUgkogJDOfsyARrLG4w
k+jum/GTv15PM5PLi9nhOLlx+5nYR6Y5qCBj5S+Dbe95fp3qF/WNygdmUIxNTwXMjJxRqS9utE0a
7nFY5HknTFJddxlKZsc5pLUlEM+G7gb71ceCl91iHeqIkrCCbaUDbTHp4ZKpCpd3PtOdZiT0Vg3R
dc3rDNKamHB/xr7D+xg54iAi/ynzGVdymHU+K4e8MeYahdoSERUOQLBajjVLERvykKfcU302cF35
pkTM2sFsLmK3YXCUQMJoyDvU8NSTvq894ynE55PdGihtiq8wYOR0Q1qub8ck3OSPweRbP5CwX5vO
5RYs+0wSZkc0Qiwylv1L9jbI+UsgAohdpzp050VtgOSgwaeuMdeHnd7jpUBEWgPY6ex4pGdI/PwT
RN8+74e9n3l4YvsbzVdZujejJuekn2ro7p794LWIxGnUMY1Wp5npB+OoiYV/uOvn4oCbdJ+t5l0k
3F92IfaNm4W3AA4lKtfiuGkmfuXIdHgr2BQXNMdZcIyEeu3q7nWMlu0+G+2HbQ6MEw8SOE9U6WQD
NdvB5OC7cDBVm5V5mrfsNejrK6dSL6tdJecYwcWTXgIxpYwbJjVE3518hAcMNF61IWOCWhkGK4zT
Xlgy5qvlCaT8fTBu0SVpEqR7Kre7tOcIuUjLofpQzeLHqj1x1DQoWDAhes49NuMwL/GjDdshp5Fp
rqdh6pmkLxXRdvVo7DD47Fa7Ixyrho7S1YiShtz4QZYX6xu88x+uLcy0JYhvLMhBYaimkw7ZUjxv
9d1S1yRg9zUZfx2xPjsRWKwdtLFHY8EH/ApK5mmYJe+QNaSV6b0xkrE4yUT0w890eFfPXYZXHKpf
2hPQiju8vXTKkQ1ZY46HsSvf10lcafE85PjgrGllmDwtD3ZzubiEtxAiZRyCYOv2o9OLnVwXZvmG
fG5mVyXhNt7Rg+Yn6AO40zwdHrtNEGNDjFfchB4BMOV6EqGddih8Sk1SCwLAS1zguMcim1N0TnhL
Dwlo62Y/Wvi+FmH6O6tYq6PTT+6RgSXXrfTfli4qfhWbHcQcNYhkSAMHUDXuFtdlrB+K7cRMlC2S
kDeNUzOwbskEkI7/yGGAlLLKLtdQ6BQ/6EwN7DaPUDFucY/us+mn11F4bFgKqOj912gQO8upE+RU
ZJtPRVrqfgSpL36itzaPDpx7UVM0cmvJtK8c4zoynDX1KnP+icFmuC4jAjGdtq7ep+gcPTa+zq62
DxaRjnFZ+86tBkJ+3lZaV8ts7Jp12c+zL66zOUKnQv9A92Jedw5I6A0YygUqWCJjcpOpmoENlo1C
YOwghsmkDVzvof/90cnGa21x/hCk9WRVrfFqF7lFdqD1WfkB8YZ2ZqVtm00p29EL+rF255N8dA/g
sr/r0PKgA8van7IIo71budZ+XAZCrPAIWhvYyYrR9FbYSVj35O8gRu+d+qVV7YOq6IxjVFRrTKin
sWPd0F4ya/0o3OYLlxxT2UgV+dcK6uq4eT6py31kvpibc+qK+nWVlkdyY6iP0lmcO+C1bRr58xPd
fZG2nXEL/+XLDgau7sxtD/xWnqKC/K79Shl8ydhijtsN4EWCF4fMb1Is0UV8+9vAabZY0W4W4yfE
f0MnFDx0wxH70XFlwN+x7s20XbxUkwZCFM3jT3/2louyhmQXt7jUePUaLemq9nozhYPxlntOc8Lk
SrZEZbf011Ek76jrwrsxm4eLIEQA7XWsDgufLPSaDrSOp0lZb+64koINZP+2tkTz6uZWsWMOPd5u
EGjvp7G8Jq/M2yPGk6lTN/Zz0FjhlUCqcuqrzsL2ZdeI3VVlgLWCi6fzwfSQqI7yuFU0Szlzm9gl
jJfss8Y+dU11T2FTnTqyta8dMZ62zp5ZwurhPcd0vg9l7Z4aXiO7SZnzLrPX5VlFhOdIxyyANgxy
iTcybG/ZS13pRd+CEuVAhGDzOC+I0OMQ58/erV03nhjcSviYsb2FEcfBENyuhe3tbTrRxNZ1G6Px
/WJx1R7cubQf7X52b8uy7NJObu3VJulLCR0SL4i2fwwddrS4t7YPq8+Me9lgrtWjsnysxkFzRiLM
FdbAiZP5YW1byUPGg1x9F8YM60u41HAYeQ09LTf5zF4r3fJtZsaPxX6mHG5hyGG42zAvxaLJvGHf
K5bvVINiC9MZX6s48R2Zb5hE+2NX9kAEuh4ZzxdIen10NQNeTPupQzbSbqh7JD0oiNstaPblHGQy
VpqbGZ+tTrNlepm9ft2ROMiGMpq2vZ6ilFhsQGCVj/oiI8p+VjPGvUVSn0TBZbVa2Qnb7sB6oDjj
afDy3LTC28q9y5G3NypvL2DA45p24kkrphLB6KZaadwqSMmtdDCZ+hRjXiWUz2E8deWrA4dyJ8wz
cB1PAc1Z4KasBlQy9jOhzIaQV7CyQWJLGSbWOdEbK247AcZubpRdXhVacA17d9DJFsr50AXrEkcF
GjDEXDCuTbomQpwnbNjonEYVsGgz3abcMeLz9lmzbHflmF8t68bcDgffNUKqK7stqEm7Q7W0404W
ZD+CJR8Tg2MziDXEalLV87DBTFjNwQHfrP9obXAY+qhzEqvJ0UjY7XBdk6M6AYuo3AveCBUuQLN6
qzz7wzUy7wJDU/+5tMqFua2+SBkjTW59Xuqc/RFm6LmPhRdupw6P5FORjRTdkWw9aw+a0JyeCD/x
ph1CHjlccmiyP2dov5GLWXCrUK9M5n726eb9/Dy4aDwndWkmDi2alv3s/T4nWd74NqzEj3BkRNGH
5Mxi92Wcq2CuS51fbzlLz6ZlmFShncNXPHF/gS84+0lB0RCpV5c/vND/tEgzPIRb6FEs2+W+pfDm
T5yYnbEoj0tD7YYgYnmkfznTRBKLW14tbnQXBeurI/nUFPOPXcEMJp/uyAc8MgDjZW1xsvDuHrh3
skRk3hWRxZdlF70Nbv1Ytuon8Lwnb5nHw7YNhLMp0Nx06m6IFK4PfYpuKWnGqyl1vZEKtXUSkoka
3HDGTor6zZidXYSp35zN22Di5VVno4zB9h5JQaJkIttBh9PdhuKizsUvosCuSM9Mg87eK9vYaw5q
c/WfLEt853mEsR3LI8cHWRQ223Enz4GOQvNx1vlU5PbRXfwLy7GIURrFUWbLJyy+C0SXdx6TkAL3
YkCAYmNGXJD8fvSNm3OW51Li5PfIYrL0/TRPt1Mjf5J0bxEdBYmuhaVWfzfG9JSv3Yc3PWI2fhj6
8NrLyL2G8IT9JqwvFhJU64EY4jV3k9Dt3J0iAwCpLfdMUoU93AjWaOUUOyPUc517nAbFSA7rfVEh
oz+g2834l34XLIkdllodsr73u2uawPaS6YT5XbS6YXvDmYb8ht7gvN9qpmT0egNikOWxjAaiF31H
mwL3JTGty1gTHH1bMhdoCGDOjI1NlNE1F0gtqkvf3NTwYuqw/xH2JVQISObDPUAJ8nDASUr/VVGu
kpbHys/AqD6WXB5KEW5NpkIHBwtOeXAQXjyZwnSAKwbAuvdSAixF+WvZ5s7rA2b5XUZqX9JsRHdS
DVJkvRudiRRHtKH/NkZj7ezKbCWwudFF/UnDpM6N5rQE+wYX9jPe2eWJVwHn3WIopAlbB4goZjHs
vYYgM/JUI5hmguDQRtz62pwvmDnzGsxKMXQXTCfNR6D4FobmQKtrci3EvdoyZ0ppExYRc+sE8w5C
bnizONxziAY8s7/yx755qBnbFztft7Z9E6oq6C9COQzeqecN/h7JtWLQubXRuYfUhbirczI9j2Tc
BzIJBqGOBSbsx2jpOGTLvNYHNCXjliKo8PWV2UbjDWOw9rXLM1fvF6uv3pw6LLoblVl1fV2RMSWe
W3eoXjTO8u46G13vV07nSIb0mDNRLwHnkGTKbjIjLI9LmJCjY2TxQJ7o/djU23aJMrbgay8439MZ
INR9uGAf32F4KNsLvxqtN+aCmfgVlkV05QlnZjZZz6htaKnbmnuzVWvaFqqBzh9SnkL7JUmTMiLI
aAMMc/twuLD6nKSLNk4vyKlie6aO54ma62/tRuZ5oUpHG6MP8PHxB+ilJBmnbHaRMt3S0edfZDiK
Z9eHOXP0ZqI7WeCS10gbafXjZdQWQLK2s9D3NEc1yUAcwOSlbr/HsGfKmdPcawjhshz05LEH+wCO
sBEEz5E7GCUw9cEBjDHMRoj0bZE3be2OH9E0mibJoy6iurZoe8QSqi85N8NGnGwZEFYehFMhYpSL
3pQIRHTizHvqP8Z+gCyyjU72k8G44cWdmS/cL3XwSlS3+8BYBR82qwEgn3zt9JajASgCuKwdMe4f
9Hdhd/I+rNrtOWdAoGNDzIhpnNXwgGOqRXz241aiNZstuqhxnqHGeIxxn8tg4SjV9giRyVSMy5cY
yF9BkDHA/y3D8xZUl8s2QZlyg0IdQuAYnz16syCO/BWfWpUX3ns/yA25OCm2dGcykuU9G4fOQvbI
DuCi0ZmPjYT5MdaXqNdvc8vvuHeCYn5fsKj8xA8G9iVzZl67k3Y5oOlKN0x/1fbUMguJEp64nKlW
Fna7Gl6OwurfeV8Yi3IEg6szP81wfqxL/EYdHa4zAijLzT7Ivic2+UgygjOICsav13DnyOFiHIsz
nZHNBYSmxi5MEpoWj3ce/xjC9ZQ7au/kQYXcFYH5C+dcviZOI1GQrshrYqSLcKMwbla7CS2TlWyt
G9EGER+MWEqMD5O0rPveHKPbLQy64BcG38E/IAopPscyQ7xWCMd8tcqC+2hQdSCIYyirZjd32/aF
G4nThw7DKw80l72+8iqfkzZA6Z3tjU6Wci8MJ58SR8F0YliFTPs8GREjRRw3f0saINIoIBE0qBUO
K6pZxXx6tsUd7jRKaF0p7jgznK3rnEb2vvB68rtDQu8MaDdzc01Kl3wR8JpLToNx3RKxAoK5NqRZ
PJMX1D5EoqX1bJV3R79ZveVtLT+DRZZ3Ddx0na6dJmO6XBwaGkxTAHE1i4AuXmW+vPhaK74/DXMu
GfiuuRI9f68IWq1iMy8R/NQF+yy/lLwh5NLch85oOEluOv2Q5vh/1K5qC/3SYPnJjn6VW+/1NvdP
Xeawzi09D7m7A210iW23RS5fcdv+IOrYHq7UuLrPJm7HV211508R2fIb0I351dkb6j212d2zMtro
TXIdruvaH8zYMBSZgxa4jZFXc1EPXHbJpVN1Wb5iMKsJC+/D/FF3Rve9Ab+BcId8DAFX7QR3yg6c
e+Azrpu0ucUszK8qUO7djK0m7nK7eeF4tnmTWh2qHBcD36fV9sybvVBrVCw2hkG0igXjr4kY78dZ
SPlMTIz/FY3B+s32ANlRScOM2bsnxikZTSBeh9KnpdkJEarlELqFObC4ybaAPQNq2VQ7dt9dAnN3
b/EfldMBoF/UUlpX/LBmkeLAj0Wrp7PCgSjdddl9Ny9qNytHkuLrBOO3V2/+RnNX9CqGDhpWuwrE
iYzNCR9QvISleuWFE3oHeo/6tsnG+hcGVNRpZbdMlDRL0Q+J4ZT4JBbdNgzhIvbYBtAAYibzyr/h
dJI9c1AJnGUrzZqWsFhb+O3auzdKmz9pyGTzmtWj91zxam8vy7Ck1bNFwQBeB7b+KA2L6wRvLbw3
Ih1+66powbB2w7jt2OgIY99YM3VfNAX6wfeMcd4Vi+s9LWo2350IjwkxGGjs6L+W0E9lOXKMWmHu
hbBc5+x5q5r8acUZ3AMhQeJEnzQpOBL/RdmZ7UiOZNv1VwQ9J1tGo5E0ApIe3OnuMc8ZQ74QMSXn
eebXazHrSjcjslVxC2g0UF2d6ZPRzM45e6/dChKaIhrLfDZzmdlNNLHHg5IkU3Ec1tHedSOTcVjR
eTBgwGU8VSjAcjTPQ9zQ9HXSWxLhjdxPwzpmmKeF78zj8ogn2+XtWl7BPYp0tasxKHuaBlkWEoA+
2YNzbswRCtK4oWLdBkzsBmiIDBduNMQe86xt5NjutNOKjr1+LC8q9FlE+ZHG5xzoGZWXTU162G4C
ZfgKZm0Y/cVqF+e4k1gANsuYwvSZ6tiJj6qCYmWPyjq7MoCaP9VClTwslhXcxL2wLnI5wp2aXNr0
G4thWe3XgRc1B1PH3ExHXdXmpmuqUuzaUsVPBpovVKsiLe4yK0/kPRbD9qfHVOq2M1V4SyqGEfjV
GOqfHlabS+E6w+nQujre0fATFaVtUl5azeA+zTR/b2LPyXufQUtwBccnPJIt6mLfLebl2q2YkG16
OymQ6HruDQNvDI8qUyD75gwOTpzQib+ZIUlV24EwZ/Lea66jZ8pKDfsKGu1c7KGRW95xMmddt0MN
Fr8vcy/fxrnu2k3cezTcU69SP1g3XJWSCgn6TrgaV4QFNPRFDXk5+FMA1mqTSwq3DVPu+C7pafhs
eueXandsOJoMpe0LODUDqdZjgi20Sbl8A80R3618Hc+ac0RPF5CreGIK4Nq+wdWGQHEbSqJfITQ8
toJkedKVDXSoESGntDcT5UQ/sGtxYXQL7jXwTBODkmwi0jW3egdZSTXkz2PrFjFNhr6w/D53JePx
zO7nQz4pfAqxEyTgDs3AuunIC+J0TXrrMc1JAWfmAih+41UeBMNIJSFDaAkC+YqB57gWHSRVh50F
4oNIa+eEq7B9zZhpXo6mOijLzURqLd+DDIxkE9nV3DD/8erj2R6BoMmsdKqdmIr8vOu64haNOb4w
L6/48B5tarrZ6NDfHbYBrvG1Xm4Ns02iTaYgX21KlbZPGdYZEjw5bZ7hb8Y/IIXq8FQMFdvFaNvF
Wbf0vXvaegKdRkvPL9uWNY/1Zuhr41aQK6D3PTW93NFJqssNDldU9MsUAhIx+/iVpHnrprHVJeJJ
zguHBl+1M6EzWxsmxprc8Uj3R0xrmnFvZHPG/pEprmUuHL95FwnQQxs02ShzGbQOCz2wafxOZBOb
gwWhV+68oGIDtNxS33aCqS5HK6OuDfu/ecSlu0QHGiXVPVic6c4YPNwm3RjnwsfXnt3amrkYGp4B
JuEUg/PEqTajsB1nk2ZyoizjoRAmkaJBXo37RgfrCactGgQFz65JNyXOp73R2eb3xivsU/TTHJNW
Hdg/esWl7pA4bX3Zu2N6Fzd5hBZfTJ7eMuJmDujEYvieEE7h11YyVr5RyvWaipHtnLGGROgwQn3x
xwK/0DZilzjRFT2orZqmzt22y1K/TSBCz6Iw79NdaE39PUArGfnTFLRv43onaeqImMUoGuNL9hDv
Ih/DkpuDl2fPrV4C48SqrVXjz83regjz9qU30YFsWi2DJwMvADSr1KYd7ahivggGm4j3XCTGjaR9
XZ5VdFo5VIRlnNTTRIsIb2j1SDyLOncKt7iSRRuobd0367PgjFcVndpLztQWgdQS57f2Ot/zvYxR
NyTZunrNUzTR+96I00snLhBf92lDD6Kr46bYT5ajeAQJzDDP08lzgTQmbWcfwbIKk43T1HDi6Fre
KShswTHdJ8v2gYlxLnYFrozUwXCxwRahDt5cUPOVqp9OSWVc95MIq+CmTWT5PLtD3W69ok4CPyZc
57ZjqgQbe0YaQKAf9vfdRARzv0d1biK7VfKNUgoGcQOQ9UpR+MbbDjM90y8LrDuTDnsxfTuIs9FP
4qjAc+JV05vqoqbZiapLkn1Ojs2j08z5+eg4mIi5Q7ouTxk64m3iFm54GeaWcZtlkfmgUUNbPkC2
5GoyJKIgPcqBBdRH0ZOUs1NtvCwW114bVNVJbYO6RRc6kAoTh9nyEOeGDA5x4CIJk32BV4hXAUIW
egP4s5a6+Xsv2NcFbUn86yTLAyOiPWX4nM/tW5SiDdwsWoctjzC3gyLtqjuGsxFETZxKI9bnBZmv
XDowYmxQo6LaRX5waNggbw3LCx/jSDJo1SjWN8bA3ok4mbWO+8rI7tkwmd1JFFs/Oya0ZzOXABz2
bhdHdEHXW+kC5tBY39h0YZYhzRg5LRAgqYsF95gq6Izz2FytOe7oWsGeXTiXPoquyp/FnCLbtmqM
EAjbT8BnIoducbAiUcZzaIHqbOpxI6LWKfygiaP0HIIhMXq0UokeGkF2gsBijBSHxhT4NCoS+0Kg
FBdHotEMnPrIAodtSM4GnBkrdy318lPO/Oa5msNq9NuxW+s7kVQw4QDRFDtoF9xZYuHAciRhOi+P
XMR18xU6MSPZkrkFC8NF8B1TvEYuJrKA79Vh8vRqCCc4gN/ApVXZ4/2IfrTZhAVha/xFHPW7JUBr
dtx0E99d7EzhXQTf9wfiBOsxhkXyAIOTPr3OA/rKFlKVS4dh40NS23DB6G3ZAw2tACVbbkeoleag
ZC5JQdE9F3jDqk3dOSNHZlXQN87srGEwX1Z9sCuSpeCaPGMsPloiez3NAVbe5ooO1sFdKBj3MlFd
wUUhW2hMeSp51LPshs1InZb4pVXOJf3Crg0pBZflcqqUhviGvvt5aqzpHKfAlB66YDFfm0Z7b4Y7
F2cW2zwV55B01U7pBPUDh2d8l8Vtc6U9UMMQeYd8T2B68A6eO31oi3TQSNCIcDl31DiWx/QC4K8S
uedJrHJLfISerSdwQwTFY8A192eaIXDCvbPEFcVA1T0ZaTTwsLougdd64c58sGF82EzKymE9R9KE
aWECoBO9IKVxAEONTj0MFKIVdZy8NZgJzxvEJG/AEtRjgf2KmUM5We6GTUg/kfs9MpJLAqqvQMTf
jXYcyAS3OlqTiaXUU5l44rqyOxXt06zw+JUoM2/xrccUS5jau80UFc2anhzW90UURFf034onhMgG
bjdqLAyZwht/BkHUZDvyoXnAjLGOQ8S3bJNcWAfjvWV+fOE1WU6/PKe7q/pgZO+jreA3mcmdeiYw
6xWDJrxqlDR3szN7GHGKEGRvMHTRCxdMBvuGXmPBK895jpnZPAH8o8FgN1Hz2LcZ7xEDXHam4baC
9rS7qkCblXMPw7DBxU6UwCFxbBf6ooePXmyyuWv4dMbkPE5R1Hm73HO5JxQ4/YqTVODe29RMmk7i
2Sn3hpuFpU+4JsOtRSaCXUT2YGpwTAGsLZG0crHp7ehhsDiowkkQkFVlBfIOQ+cs19RL34qwhlUv
5jG4tqOSr88rc/NlCVznIeos6vll1jTacUT0111uzT8cWKn1tiGD8qVhdJEfxyPHQx7Q84En0s6z
byV5+JYIubxkVudwA26194qCo2yOsAFV3YVnhNl9hXXqkqG2wcV7kLQ9CNqFq2IkGZ3QOa7mjhnY
FF9DM2NCpnMm1yPXmOVQM0r+ITIUhVgdldvtpko7NuChgCvFnCzT4PdTMH0PPQHNwUt+VemUoNaW
2xFTkhoOf7xPnKy8h+cTWQgHrOypmgo4t4HpFe4myW3MT70Vh6/ABMzLaHEcwENMJsFE4kK6HxKH
W1rmLOQ15DOu560RQLtljUdJTws7SS5TbTfunixfytly8gyNCTibrg2zX0slo2LnJX8WX6LsuM3u
ZLE4Db9IPl51DJbiPRD2MjqaFjM7b1GolVuMh157CteaGeIEHJZ0nolMnKiP3BvPbZsObrmRpEd9
ONivSSutB0t3sFy5XCZvFDvF9y4wKJ0nNXuDj3Eup81eSAQH4+JFCBDjNrvNgPQMHCtwstj8qpQY
0BbVdW/A/90KEhGTTcGoaSDtoPdokErsnMhpicbY2BanHvRTBvCoh2o0eMLGobVDMVI9skJr5mxE
czrbLB6nO+pY2v+xB+SyyvKJnQR9n18o4LfbQcRczwz2XrpzEdflTWS4+sewTM2IEjJkVrr0tnjC
awMPFdG8cpfzGgcDG0KKAm079JWAd8eg/qwZ13eI+My7rKtFMcGOYbHqNi1wDMVz8p70S/dSIDdA
oSu4ve4s1UftHmSwfVGY0KhzZ0gOERkLz2HWhPcOVHiPs8PmYGM6C0evog3jHQJoS68oXnj/WKUA
SdZxmr109lxhmEJecG0UkKt32NQYU5U6dml7yHDtnOtlPO7duhZHjh0lj9ZIbrfPUAHJWeXK2t21
lURHB07fxusXzy0X9YxnVtPY2s5UIUR2LGx6ftDmYXUhUOKdg6zo+HkWZQ87xJpptON+hwUPCbYy
tjRPpkc+TRcfWzlW4JMlg0vvR2iII6o6e/WFUcLN27Fc+C76ZGDkZhujm21zY8h+EI9BMlGboHQC
dN9FzFarVF0KA9zpFs107x31rr08ou0XYhNRL9yEVZK+J4uqH5tlQInSKbAXq1gCdVJTJmxrCs7W
reWCm4PYMRE+4oyDeUErJM38GundfWLjkdjqvnYfzIZxXBakVG+McPoN5ZZgwUIzKnZLovJ41+ZJ
DNQyoeV6Kvi1uWZZygDRL935CZxM+JbTJn12msS0tpZBhMAxmSjhmztTCKJgww/pF7LvrNMs78ti
Kxoexc085iYAKEahqD/T2XrLvNiMDsh9eMqbxOBj2NnCKYaI0/ZoAYMBBT8u5WUTOQuBH/OUP3F3
rn6wCrFNuHFClmDHl41bTS+FvcUXEDMIioqe+EcQ0u/VhLzvLDeN8FUbs/cT9aG4klWFx25yu/oh
of/V3RtqpjuSwhP9vqiKkOxhZhZMDZh2TD1D9yeyI/yQoV1Yz6qyNOyuFvUsMsPC8fAbGAPiXqN+
gGSVvSQBTX2/r8tcbeMBSztCQPphG+ISTJ4zrRYIxj2a+sQLXFSbg+HAi2fijYVVlPJF9uUqK3HY
5gk6SbzeT/HRTz1S/oJmMbh/WqEU3e590/XivXLU4PiQIvpLexzGO4NTZjiL6A4QLdFATtw4edLn
nLx6mA5TR/GJdm7SFnoulDIoc7sRZJeVL85RhXlQoKRsm4jqLPfwUoiZMgi0F6RVs+05NGCwSumH
DgPyfe8ZiPBbcyqNszhZ+nORico5Q+Jd8XkVPpSjkZOm3E3riBPp0ExXqIdkhLc7QNm6qQKd0acz
9EQsGBOUoPf7Bqc7yrNJZzs3WvJ5EzbVfJOOofW9a0r0+DnqWvq5EVE4e0QgAjBpER6nU0VNA/6b
wQ9bSPwqlaG5si4lvs8oKxOBVqbhALPGPo928cBEcFev1SBDf6sutyxz6vlSGM28JeQLoV6KXmw5
GXqhH2a+dXVcoL8NthiCrJuazarcmrZaXL8Xg8OeXtR1eTTPLhIHklDG74zV6le7tznrkgqH/Kar
vYQYva4x79eGxjMjTNyWdWlHFYog8Fx0gBYptw1np30giEABG0aRQbDE0ORMy5tsmtFmD8ZzJR2e
GWbXbPVJ6LgnsMlSeVETPFUctZHofxQj+U2bBlPBSB5aQhScAWDwyiEjVDzT3LQfCjZkhg9ymBk+
WG7Cs0YvYSTNBUrYmY30MMS9K5HoeTIpxKbG80GyvYWLemMhDIquVGBpYPOd1C0DwcZ9oekjlO8s
zsCNMO5xtWo7lDnNAjnlRzF8Qljog7Re6HBQ+JRmk1MPc+95LUWPBoYHlxAPhoBRiCyi5zDVZDHE
J/UikOQO61TG5/AoaeS7ycwyCQeSePI6xXRL7BDtZZKn5tKPW21iWpF2je6V4eF5kzaVt2efWY3h
shMEgNgxUWMuW3pOKFCoTqzWDisUFHZIOO/Ef1/nON6fidVhQZSDy7cUqmoh1Liyhod4dMy1NWgZ
tT97Of4buMA2wcz1VDTbyapDlEtmI6NTOYxYEJggTNM+aO3gImnM5sptRwQ+SSy8aJ8xMqPOKxfE
rJVT59goFjdkg0hSi79rNi2YXsMc/pzReFaMEuxw8gUQBoYIVNEIrcysdy4LnZnhKdUD9QVehjA/
ntVsvM5TZ5ooaFCF0UzhxPPJPcbaZ+WBy1nqLavfhVk011rqLQqLyQnQfLGJp7c1eSq3HWrKeMdJ
Zz65gggnALHBM7HAWh4VBiIWQv1ceUlfIb9n+dDVdWfmRTs0du4dVhPA9UFdauQwsvKQPHi0z7fG
hEhn20+Gejepkuc9txiejb6LQs6rgEvqNuB/z3c0AGMeojGmJcW0OEGiHzA/BpMpzZs5b2xr1yDs
Izm2Io1ri2KFRBHEUvhAdBxKRccmnSHwIB531hN9vKdXQ08HgHItX1ImSPZpEHsKuzr3dfOBiJMg
PwL5z/ivlSsCMZzoKt90dR3k7zkqpnGL/KlC78iDMF6bCKvEbmKSC6JjSqmExixTdyaOZYJ7mHij
7EZ9BkE6tkW468shCHytuO4hiMGMs/02xJPSUZOgLLQJ+gY3wpxnW6DnjXbfMCIwv50WUDggbhO0
0jRg6TFWbr39FlETO7DnyaBxS+MBRBgGdjrE83lZ5/WtjqL17++WBYElJN3tqIsJEozuXlqrsR8M
ns3Tb/TuM2lW6/FK9EfrZ4FkPBPSQsMWOKdX39xEI4zOYmubjaBcdqSysDEYboIEP6769DFqvFTu
VRjbyfZbNrZiQODOsVhnBh+eCBi5tkatHyHfPpWH3dX+WA/mwt4wmMSmmVImu6JxKsJHapMZeBYt
47aPGhpa39oe8xzgvISWHSFnvkizRqFH0oy6nSX0rnOm8ZkfpKpZfCPsR9MPbIYtfmlXObNarNcv
XNO9dj87mBwDFZT6NAMmFvjf5swdGtBo3BezXMZHRkEhvc3HBlUj8dUtf7zN7dNvUdB2KfKm2Zc5
j8Km7Dh6uM1k9Mbwsuvv3zCoo1bPOtcP6pnkEJPkaTOjb7u1aO+L/bdhZDMP+iHdFfQUO0wNTDq5
cs4Jf11JC2Icm2zZfitFy8y5ZY3gOPB+tDpx2duFSl56r2ueo0KhgqrZs7ff6N3ElE0q3cUuKk5U
GMXIVm9kdOiMrJ+2VLMLdXHq7cx5zQT16vBZD3VP0kvTt8B9HPfRYa5jbpzCMkyU01bcbopxYrVG
05TtzW6iVm0jpJJbXVbtsGtZUScjU50Xw6PhWQGBumyspEQxX8j8WWCxR42YRdQSVjIXpxEvDMQo
raL2yKFvTLaYqIOjQrfRz1ZX2VMujUjtJcrSYyCslscCqkyz0pgU0WoZM5cuQtGecGR4JyK1Kc1q
bff7uI+ZlxgIQPJtNtTW3TfEpa1hM2DaWWVowR0d6uxqIfTosaiD6JZpnIfCT7Bzd9GiHjPVZFeM
mtPvulbDz28mfQKuWu28K+IyRa8wyJSOZgLHyP8WoqhI63mF1sl5Op8hlaLjCwKSrJjidcehgU4d
ZYJiQqahA/JOu/bUNmhEbsmqcO8aOycMKnRKloWgMkk232qkDb22SNBqixFZoMukuQFJ1Jfv3yxr
TbJDv0RDvl6YQqKX3qIRAZhhzG6YrSYv8FQTi/O2p3eI1cRQ1R1adka3f29wlh/hAjh3kXJjUWAq
Rtih5ehP1FARYuTJ1DD7IvPaN4fEx/fcNmtSZDRyCVpr3Ey38ZL2ioe6yk4HlB03IbkogLzGgfpp
MmyxbFMEL99Fk1kgSUaWqZPI+m6xsjZAuYeefUtFa7+ZbkLU9d9/AvPPT4BNHoM7t1mc2L+s9L/j
Gquy62Q+0oOGDbb8EuVJAUan1e9k3IQEOPLjzliOLCIj6c00V1EM1ZRWnvIuv3grK7Pxgw1auyad
+hWx7uAI+myDpjTtK7auyZ8dZIN+Uy8MlteKGGZGrAgimvGfebtoWNB3AeCavL3htCjN0R/DU3YK
bjpffT2fHewe7wnSvy0sxbFvW5+s2YMsPT2O1Gu0e6TDODTn7K1yd7xmH5bvvavy24GMQ1rTzVhF
R0O/+i25lKlzeun0tjJqI/0XBPH/m3/xCUC8Ljt3xbKSSS4soQiK/WgYj+qA5tBgjH4Y4p19S7xR
3hp9Zr2xvPr3kcsJbm8Kyd7v2g6/UYj+hTiXscH4MYPteSmq2fDdSI8XbqiYThPtSGRhUwpgPLHt
mdAdlU1z3oOxQknRxdnVTN/V3bCrO0htuOjH1zUD85s5yDMayROsc9Z5cxZIk7yqWJvN/RfL4w+X
/K+kExuYuyltF6Dcxw8tx44bEldRn+OurM/I7wQTPOfTUG7zJs9X92IK/dmhYmA0R+X+A2V+HvuE
GAa3uliGC8GCQs41NN31F+/t3ywT7VgwKhTgCQe498f3xuzMJqVdWX5bGWZ+mCokI75TifI6SoXL
cHVOE3BkbpaMSMPVKPfUOWL2bbNMfhqV4d4lIe3OzRdv688nygPFSieZhWuSk/xp9Vo0D3NdL72f
TRM2TfLwwNiFABbJnzKJ5t7AlmBAEFhc2BihNznXADRmyOdarlFJgH3m1zv6R/jOy+q9uO2a9/fu
/Ln6n+sffS0ZwKML7P73x3+EMfkff/OKw/zwD7uii7v5un9v5pt3bjn80b8en/X/+V/9l//t/dff
cjdX7//rv7+WfdGtf1tI3u7vtBLM5L997X+COXsyWZ//+AN/4U0MwJv/WvkONrRwLdhp+Yn+AnOa
3r/Y6DRWWlDLMAlWZuZ/8E20+S/SPtYkAZ49PBJK/T++iTL/ZWqbU3Jda5BTpPwnfJNfIcX/ueWC
nFDoXW1FKLhULBX707oNIKGJOfHIQIerEO77QsQOGkfIIY+T6ugugmOu0m5fEu3QXAnEws5NoHVC
CBSH/4xBnXIvZWYL/iP3R6rFFWPbrIr6udMldqZGXKdoOu+jMNagHVFTI28d09jelZETONcqsuHX
G2W+thrNotDcX0nOYEPZc/DUSJoEDy2mmFr2N/DMuC4zXhRXumjaV09wCbqqDC85kRVCqe3QilJs
5zJ2GFeH9Si2AeriR7O3ENXIhFGUL0ZF7UE/JDu3x4D+EyI8UuNG1TWs+b6gE+LEiFX3SWynN5BW
JPbvZCBKWMjBdI4FgcKZ2mOs56vKDA/+ASkPDRFyXzy9Kxzl82+z3vw12Sbs+PLTb1MbxALznbkJ
5VmYNNyomwYw6VJ5pxC5mviLu8wnLsq6FmxpstYYQfMfrjMf97AAuzxLrlO00g2aqRvmbhKhpBOq
8UVIIhKQGMd1dFoSJJS9goQz7+hStI8zmj5QOOiEvwq2WLenD98AID3X8oTHZg9Lxvr0jpCOL0kY
FuYapS0cz1eUDH5fLobc2glxnwc3GSPEaNy9uLXDjyt3BUFrX72NT7c8yK5KwIUHeY/qAMru51R2
xynwdGYBN0ksOZnjlzEoyku6/Gg+0qgbxV4FRgDtk+ttejqFjvUuzIzsE7QGa6Ag0tBnMKmtd8+S
1yo8IMmJKAVS3VfLm4lw271RnTVGt2NA+OurPUxtRcyp7Eb7K/wNW8eH75QfeM1wYFsRwNXMX/fB
3xJbRKLJLe9snK5oK8sf4AJQDzuRlSVfrKeP3PH1S7N5kRW8jk1Tub+W228vRDOYZkAb5Hxp7tQ5
2zplzHORYDhyt4BV4fSOdk43+7e99+qvxfE7G+nzQ8Or8shYwjRNSR3prgf1b6+aa67ZhRMF4YbO
NJ1NqAx7C+ai3zAfOvr71/rjE5J4g8aWx0VqKZRe//1vrwVNyctkmoEgDJxsqtCspBI+wFwM+gQV
ny1Pu54w5a/C3D+ylPliHcEjYXE0c1tGzvvpZSFZaCsHmYshL1yc7WS2KRPSpIb+6wXtPRLZdt/l
TsWZ9T/+76n5X/lmeVlu59Q7WgKS/1zqLFQJcymVzcsS+4GK1R6n855GQ7+JzVK9/v2rfQTmrx+S
+7ap4Jvzspx3nz6k26WSuZDLXHsx0v6oaSr3EPSWBQs4865aV4pdTqzsScQX/MUSwon0+RkhSN6y
oY4hQkAK+/mHDYIUJ1GNl4vacmImTwKsWk3FTbGkz5mtFeWbE/K+D9peEGFBlUlBF5qDkREMl1bg
m4ONajvHJBAobZz5yp0YsZ/PDDwxShR9Ji/ryXBGjslUdsxAGfaVy/VYthPoXH7g/BofatPtnRF1
ZrRBPFDPN1UnmFoAjTCc6yUY4uWnxSzTBlTUOim9gGF0xfK9jgdjeEdosITfRzUO2oMdStTl+ep0
VRcxwrz6uvByh5hFZoRME+hYhBCuhTvPcjuaow62dG9KpKJhqfLdpCn75n2ICGZhcG0WsXxIjJLh
+zGhV7nCqJK4HnhlBn1oNXHcmJNfuZGisY8FimRmgMKZz+S4sJmP2InSZ3QNy7THQJuNyWmHMD+6
aAaNiYv2dK5wwtO7WqB5TmUwbJGVyOQlK6IuOJMhrQk/pSRn60AlbejyIqIHl+THrFx3Gv1qwnDj
d8uABGczRoaR4t5xZWDvmD/DOrnKzame1c8C0NIIgQnWIw6e0iq8We4gjdeRy3Seua+EyjzMxTGW
GEO/Y0r1+u+yGdP5Z+rYRIEBIIrc6oWIomodJTPf2MbW1EYwpMzRaN+52eAjcOclSt49L8uKExhn
3EnghCa1PAM/STd7E2NQwtljimncYQNKGISosQVjJUGfZQ9EUjMUbIg2Hk9k7+Qebq4xF1Beq244
xoFnGBeOmENOH0wHUXsbFTFMX+4u1c88oVN0EzbGGFFHV7aZPqJxWoFL4JaHbOOA6BLn3ApjiXEZ
Ft7pMM0tZu9ezpqF68T2icZFEjt+XNBU/z5XzXQUem6Q4pNWOGMaM82Qild5MkJsAVB7FwvGkruy
GwuNxY6Oo7O8wG9fEUoVPxkUl0wjoD3QxbOK7qxFEmA6TN9ihmI+FIRomcFWIHXGL1XGRD8hpDyh
lZNmxyNUO9wJGbq2XocnoJ1tlxEFcTHJHeD7vL9fIrR5DMebRETHeOeMiFWrTaSmqbSyio6zEPHi
bjp7tOoHuvlKnJTE5aIUHrzAweaFjMLGDdGrAtPFhu6RQ3CXwg7lQ8pSybE14dEg2aJaNRuTkQp5
pR0kAijoGYapF9mEZnzM7xqhqApMpmR52KSEvqbYyLYCmE/yY0JMo/d2Xdb9RSUZkp6hgjHnc9Tm
uPTNmMqezGmUcwBuAzFMZ3PpMgfWo2uG56YN1OPezXDv9eeoVCrd7lCulB2mtjFXE7gl0QX6heFV
0MI761Jygxb8K4zGInfsihWvh/LwewuOOD5yVItU5gTquuMcY7QBLrfX+J8bhspzhu5kI/LOLa9L
rScavllrsUlslsBU2dM8Qsd/6I0cSEm8GKa4z91e9KeuyEuSiBrit8+NIOpu1DQq9Tp3tpt9dRZ+
PIIdjy4RpywNCRiRFEyfk12Cwo6I2wzcfT0bNeFraXvc5qTOTS4RbxVKrC/Ohj9fT1qwRCnaSDah
1l+7ab8d+QltIsRbs7dPgzE6KqKyPSoZSzMvYX9eFsv+4vU+HoPr58NmayK9X1GYlqc+NXqMAK9T
N2pvX6U44VmNmIPpf21VF7RnutcmbsBA+4ZD9tLfH8CfyoFfL+24HPSeZN+Utvp0AveQCOtMLtRm
SFYiwLixBGdB5sepEFH9IJxhPs4QwjGYwYGKdD8f831SJ23qkxJufhGc9Me1lfskw1EP5CfMT6HW
I/u3L94MLSPWYxL8jKBYniRMyQkZia0vSq6PPy+3Dpe/27Ysd02yBV736VWwQLdLl+XNz0ikDV37
yhDtoaSFVxxq0FXFvi29+qs0289VDr08h8sjfUbpriXYp9/YCcCsIdYNfjIG1MM2U0WxpmYTMQDc
OxqH4zROO7D9eI4oTddZACwvMT/+/e/950dHVwA4lZvPylS1Pr2LycZioK0V5tZG6POsQzWFTd5j
ntcEjdWUhsg4kb1b9T9c4jjFCQTxaLJyiabAWn/5335ZaYWzlLWCDTbEToKmHDj4QcvevCnYHaND
2drsy3IZnG0Xg3n84hL/8a63LnOhCCsi01WQeCUd6+PL4/tFTWzH7n72THEEyaA+CeUYXaCJZ+b7
99/xv3ktejqSPYIWDq3CT99xJrvFAlLm7rlee2cEeWYb+vrpVeUk0+6fvpTkU7GcWMuWdD+nNWaI
LsbZro09fD5CGYgIy05D7MxMZqyu+iL7eX3f/1mn/9oqOGAdYp+VdGlzfSq6ZhLesbyE4aFNGn2c
NKm3jVTRbCTS5i1SJEAsZWJYX2wJ/+ZVmVtQkbjwJGi6fvrlMJ5y70V3tUdI3V2XUo7HjjP3vpyE
vM0M+vSmMWBW+vsv9o+BiQYZ6woSdZTlEl62Ngd/X68ah4aFcTo+lO6SikOOj487vZwxVUkzd/ae
wPEO8XABaAIwoMrRzszCHTdo15LwqwzcP5YUXRHCdXhPigqUPeTjuwnB6YVonNJDnxA2BZ4ra7Cq
9jU69LmOu3/6lf/aqKh1Fbhmfun1uPrtWU2ayOxk39YHrZuh2cdpDnheM+hTMzoRjT/irXdi/VXk
8se9ifXlcrg7vwZUtHk4fT++rBpgzjDzaA8oMMUtkrfxRhTtWG77vidfmBb4V6/4cU/+9YokItF6
4gC02Aw/rWiRmgbQEiAj4YhdDE7GZWEk7qGQXfXAon6UUDBuwApOVDIyuf77JbZ+nA+PE7d9tHvc
atYflQzUjx8X6b7IaifoDnNJvZlmJp0i4hXuMiXR+xetuR+NyvWnJJ2++H0/pW+un1syA6TkdimB
qb3X5fbbDxyEhRGi3xwOA9b3Q6y7NUY8917RVU7Hc6zy7TJ26dYzK7J9Bhi5Tuo4h1TYnu/G2tjI
HldNH8iq/eKU+GOds4yYc/01zWCr+bTOIRZyOHTNfDBqhheeDbLQaJfnIR++2jn/+PZ5JUV7Q7n0
7ZX63Oew4xpNJgbNQxYjEZ4KKU7QqXbHaWIbT50RtWfTzMdLAmkU/3TT5qWdlQ/NOIBy63PTo1T/
h7Pz2HUcWdrtExEgmbRTSaS2pO3KdZkJUZbeez79XVn/4JYoQcI+Z9BodB1UimkiIyM+ExYoDbgw
PnT0gIHXokEksvA7pC3n1+099vfMnG0yh8YDuTNMK1fVwbCfr7ShtJPEh2p7ZqD1ekTXNioAwj0i
ZumhzmjyQUnEpM6pw+fJnbU9prjQfNVG/VAts+UvWf3ZyGkXhir9aRcJsac8TaPfhWLdizrnK0K2
7QquaBoUJoUv7s1VIbzL85qB4IebsSm0Y6ZMxgLhEgDJFgPM9AWFhPb9rGdOZm6n0ljurMp6eEKr
a5guYldcp3T7VzOFs/yEm7K5+GNpD4dCqYp3YEy+p1qEfkqeZUBARvdYKHHn316j8wuOO0YObJPs
SpNzQ/17WP85jGbeTiliM6qPw2PxC7jQmO/QosA8NhdoZG5qwxr+i+kUfbo97nm4lePKBxWtKtdV
bbbGqmuo6WkZ2s2s+oie6MgXL/quKCd9n0VglXGCyQ7/w3isMeV1HlcU/M63IhKuE3UequhmYLcn
e3EQikho4GBR9IOGpXonvF77PF0WwKGq0viyVqFEERUqRU6t+pZRui+F2fBq6yKkA3oe41Tc4E7f
yRmujkilFs6FxfYVcof9s5Al0DmoWYuKAKWKEJlb6wgUpI0nAsifUKHLO+6tckf+/7P9fwvIumFW
Y+mE8XWFOANx3U7IifumIVlJEQ4+I/9lN1iz8z8MJRxXZzBSIVwazj/NMYH1I+K4QBIrpMcTkjEg
tibHS4MpUN50CfzfdxEdabFj7Gap+mqwToM2YDhQXRPwMI+tGTmPVt2A9KdQ9/72nrycQlkD5uiR
13IR2qs9mUMpXUbc13x9cG3PjZDdUOHdfkrb2n5T9iy/yqI9j/6ZIdFkF7lGhxB9lWiW6qdWW3mm
AVaowfdgG4289lV4Ux7xJb0TW659Hy9quXIsEUTz83XrrWhUB6dTfclZAYwUGOXHyRiRkiQvylvv
9mxehlDL4XQTUMjUCUirI6e7fTrA+tP9GLGl+kVDmnpGAKdzEvgYABnrHWCaYNpQAHVmoBAVut93
PvgymFJBkC1uvtegD7/6YDPVFVQdelSFFpTpNGhygEjxp64pBOB3ZVsIXSbZ25dWvvQINoK76wIW
Yi8AJ82RQWsLM0RZAjiE3HanObZReRezucv7uXnzkZTW0rpJgYpbUxUyGv0TbZjcHpzdJPw4sb4M
2Dv62lwYWxMllzuIrWtzKhMliS6RXb7VU0hp46kXSil8FcUA/Gyz/sC7iRwRpa/9oGCGABfNvFOY
urJzoRWDm8A0hlOxftnGQAcSc2kFtxMOW51V5lSJl/ShzWrzzra9jNssmUovwXRkL3O9Z2JBIVex
Zozu81zfRrEinkc7Hh+DSYneYzuR3hnvyqexQ8n7bJsuM9N6vnK5VYLpQnDTx8tM7DR0NV4xAP2V
1lP3cPtAXhuJ4y8kdtG19HVqkep0ndRxQfqtn5Yn/JHRfsqs6afF+byzHc8rdzK8UX2gckcjDXVN
/OzPPwooUT4B4Nf8Fll6PL2Q4RJbvYRCePuTLmMMtRWQgyRKFJK4H87HAYWNGh/qaT7se/YFwchf
KAX/UiOUDgfk/z1qXIOfuPW9Iu3lNpFIHdPUdHrOFJJWj0Us27us7BbNH4xR8Yta/HHoDzwqg/51
CWrrzv6/NhrVSfqTkIhwOVplwwVvBy2kIYSwQ1Hz6kJA0sNBoUFgLLOPdTzb7RtHlBV2w6LJrVIi
xMxnFToDBUWVPFw6umPIfw6u9rvX7eNkVQGgXfxhbq/jemsyGlc7xTEwLyrd9dVsFlo+uKXqdl6v
DCrCxqO6Rw82yDZ5hkLdGzOzv4OR7Qrqj7ggW6vJNHmuovTKYBUmCnu9QjsDFGp9RMR+2qpVad05
d+d1BVld5uOIzRIPRqVZYr7+jc1ODC56gIWIuGJnHoqwAuKGn6+5Q+w8OTFe+xQsTXDQW8v8wr/V
b4wwcnycDxz2DwI1F1u1TUmfxkTpvC7MgMDDJfMx2UA8poMf8MZ1BIFhcCLYjsAxQGWcf+rkDgHw
B1F5Y2vNX4ckq6LXqu7b5GjFVfr69sEw/eLSowrGSVwdfgFgTcBtI1WqiuQUoDDnuSUNUnwkq7d/
FyVHWY4w2ZzOegknEfRGbRmVt2hwp5BiCCEawSKHsltiWPPtzR/GZc3h4/5hNGd1GlKUnMCBcfZC
Ouo+LyXnvxSe3K6D6/Dh9lDr2xyYKDcC2Bn2BQ/uNRYwsYFZ1gGU9zzouqPVWgeeF4ZnWdAVeqzx
tlW1lHf249+F+fepwqAUL8l9qbKxXdaxJcYmtFGysvXsyi1e0ZtEYQA5qu5hGenxBqmmnWy9D3wA
cGqwpVw3e73pKn4Ln2NLJ0z9oGK+5g/dVHzICoP2X1ZGy50ocWVmLJCWpOYOAHnCxHorp12h2TT2
dVDofjEtbratccb0QnAsD1bexH5TGUizvHFB+OsspoWOlHzIiVVw6uDESGWG0QM6gZIere2NAaML
ZfIY4fmuoQyhdXfe4hfRV44pMYesC28DdR3rQ9QhorQcPWPO0j+xQB68JYM4lJXavnVry6EMCrrs
AYo86xxEJH0ZmXM8eqNhUsXFkwZJcpreOLSmdxLVa1/Fa58jq5oqIUn++T8pcbws9VJb1ui1hmIg
yAQuP8ImYeuSOd5Jd64ORQvRonlKVX6Nr4sEdkNIH46eLerhOOkp/kxRiwB1q2BQdHuDrFMBTgzV
YaIRpxWokrkq1AiEJERdYXEqhq44oMvhYlZfdVAgR8vPEF17a+iTwVxC6+SX8XCUKdi/0xikk6Yl
/eT1CU5PBjwvLNfc2dP0vL7zaRdHTg4FBhWqH+2Gi5qfjkJH0UPJ9hAWE78coUKUwo8I040q7j6W
hjrtYRrkP25P6JXF+4uJBHwmC24XvchIjRrRaKMXm1K1vNQee4AslNuM+U4R6vpIQCRVmwuLbzyf
SiMvgO2bgnMWq+HDAvtrW7utu8vpqN8JI+vEmF3CR/3/oVZhxA4iJUCHbPQcPKoeEzuFJDtUQbu1
UhSfkhmBG2VAnV/BiedOunMZ3uXY4NSBSVK9Z9ucf2aToEVR9cvodZ2LSBQJ8sENw+g1s6cJhDHi
8OWmiFvzfQmpYtlYzuy+qkMwvaht0564NpLDjFLdLi1x2doEFT1xHreqcmeKDH7G2S0kf6a89bjO
ofeu1z3gOeka1B09rev+aEU2fxx027lzv145rRRzeQuB5oAqZq8SIhTlUwo5LHmLI+GxIvr6ThOI
R2dAJgZLbO1O8eEi1+Sj6JRASpNPBWHLj/7ntIKvgq2UDYxXG7rfdvS4RY84DeUobec4fesTOqCK
j6D/MxRq9rfP0rUTLHg/83om7yVTOB++N2C9BTGottqasiet1gZ131rOhPUeJskbp8z6l87sTOPp
9rhXp5lnJmAK2UBbYzjQtBmnQWXLZSA2dv28OKe2s/WdlWe4b6WO6t0e78oet0BNsOs4xoLX0ep8
DZBb48XSBq+qa0SLEUJLflP7RAS2EhMSCzBy/RlA7q8hGYddBRGm3imqUf8uZy3FTSCqOngWQdZ5
gzrFSFdS09iFzuR8v/1DL0MOm4EnI8Uo1gMgzfmCoKeZU50eBk+HEvqnWtJKwxVbQ1hDo+AS3MnI
L5dB5hF0EykNQY605a/5Z/dx2JBfAPDmiVQKZZKUfYWsQZQJuoivVbQ3B1SSCbqW0teV9Hzt1KtV
SKMMizN4tPR0dPvIqqqvSHK4gLNYofLtw0HB47FPMVoAflhdvZ1Be71XE7R3q1i6/BniM+6d1fdA
DzGSvr1wl9HJgfEmSW/Q3kx22flUgqabnVnNkPWM+va3PhiYVqf2+Pn2KCtgA2eUbOXfYVbxqTXG
ZsROffYGgFG71u6iLxoO5njhkRv/qUVrK0+aKLVAagupv8MFxSmml7b47R9ysU9JagTPHSaXgjhF
0fPPzXjdiZK8ADn+FpcYcE8PZRQg5MU7887ZvdikFPYd8HXk9FxS5FHnQ4HKFTD3OtNHLWM4TE7R
v4+Nxn4QWoMa9aLGd3bNlfE0FW9q3nGusCmEn48XjZhWRLam+06LRKzKYv8ncLE9OW5kPkW9rUx3
LraLO4AsipYa/6AEpzGx5wPybMu6Yk6gGwZq+aLHofVeFan4ExowUDY5wFAqcir9k2OIY2H+0MYI
xd9ezov0Q46OtzcxEutlrr7zn0Bu54osHXQ/LKL6a0EX81mlMvBFbbty3qZTEu7aHnO1Bs7znS19
uZOYSx1xboAN8OXEKsnCIaA3AmtGfaE3JJ/JdFsPkm9/CPPZcO/spYv7ju80KXLiKcmglDrPv7MS
dobcTaX7w6TggQH6+D0z+geJoXhnQql7yLAK292e22sfSNOA8wjEC12d1dz2LtrSls3cmnhbPGHj
0467OmttGG+LPifPt0e7spnAgeo64DQeUxeVd/QHFNNAB8TnsQqtFrL/aakRmig1UX0QEPR9NUyz
p0ES/TIVXfzbw19+LLNLHUTiBEG1XRweWuFhgj2uP+a4Bc1qPe0hslY+9aX2zp69PKcSfsORgcvB
hbm+vAqjR5iCsoXvSnOHKK6S71ZjK48p+phPUd5ad8a78mlcJBatb0FN3lzvnQiRVBLiEVYhyjSb
urEKz+DRuMnpObx5y3AeqHdSVeJSord5vk3zsupQ6W0Nv4aEeUQZKDzwGGkfBvSQ/NsLdjGLvLUh
qvJFwP9IjeSJ+ScF6IqGRw70PT8ewTEjR42EkVU4xavWlu8Cqbl0e7yLWWQ8C3obSGkiLA2U1Xi2
HuNT2Gk+JYwAY5cpwgUD+YSd0TQiuLNkF2GNwWwTyN3fciPQ5PPBFBvJyTZJNGn6NSNtiAaEldPI
LPSpwvwq7T7xWKFTXS7LnXTgItCYlMflg464TqV8zQvNe6UB6s9ngn6sHqvBVU9WaZt7wo/lIaA5
7zoTuujtub3MDpBAQGpAPlyAr9rrsnynVK6NqZnma2kTvmoYmePuKZqdZiH5kkSK6pU5jhUDlmZ+
r5Ym3tSIGt3+EVcWWJ4O2bCmjg328nzO1QK9VMXCGQb7ONOr1WEABIBoBSaq91pxcvnOXoR8Lg1N
3i+mJJ+ucZVVj+JzA5kD8RU3fcLHPTwtCfSm2x90ZSlJHjkbVNts2mSr+K1MLpZTLSGtLtF5ibDp
3qaALH1FjY1TaOXGCYbDvU74tVn828oBPQtoY/0ws3pExG2HlZxY6W2fFdkRAAd2EDM0l9vfdyUC
gAmxLfBT0Oi4PM4XzAly1W2pzJPKJequVpB1kiImu7iq40cl1O/1hq/NJ7gXEkEQ7NSoVhFABFAw
JIYM1cdUf8HJl/o8/rUeuFF3KwIMJHsrTe6EuavzSf+P9wfngjh+/pG5PltJDXrcHx01QRksxZ5H
V1xPhdl1Z6gr80n5gKsX0qkKIk0/HwpEL0LITcR9nylIpVcZVz6iV4b7FRqisQtNu7lTOb0yo4zI
cGCseTitCzi5heIXxsa6P4aoqoVNsoD91e095LrmUZ+jb7Nj6neqRlcmlG3JWLQcuajWxzyy68XC
NVrG8QxZl8FI/NF2IlRx8nZ/e4NeieIyLUZZDxQ1M7o6gJU6YWLqBqov4Dj6qajKHQZZ5U5UGW/I
Kl989P4rLwjwGbg98pUAI+MoNwgdclkAP19KA1W3Iu7xV9aqud2F9lI/hq6z/A8bhic4ySFkJcjK
q9se35fOEikwJhwgwfrU07JN+iF/0aMWujp2Nf/D0gkeqbI4LOnXq7OAnRJujjOxBSU43bdmYAVo
iuUPdP5/3Z6/a5uEZImwwnUgM8Lz+cunUrdGxB78SjOG5jtOOb31bmrnaNm5KebHt0e7PHg8Erl5
uHskimF95y5Lg8WKS4yueFFiMuoiK8Zrao8IRHZUM/pzt8e7/DqpwkC10JIcbwRCzr+uo7mOykFh
+H2kmg9GRrs/0pf6m+UE0fvbQ62IXmwNcImyREvRRBIpUBQ5S9N4VsOkjHsD+CXufc+Vga75Tws9
3qzd4ByIFSRyBEnomx2szmer0dMUedhez4ePlQON+EEfbfPN1UOmmgcjvKC/7Sh3tXErWp51qaSU
SMMgMGskQ400/DFZxpLvzBnPDY/KMuBGe4hT7XB7Rq4sNk9Gen0S0gHgV/75P3mrqdmVNuHa4Ycp
EH9uEEc/Yvnn+JBjMYzjHXIno7uMQn8DLL0+cjoTcNr5gFm8jGQghev3bZn6/YwTa+AMxYFSmeol
tdI+5SIIkLsdyjvh/W9Z7DzPIQsQtOh5E7DD10XByO4wAeoncI5RpQYbMzS77VADjkPGv/q+DGI6
5QW0zdgsrEcVFaF39VCV+xI7mY+GXWP84y76nR15Of8UfyjkyfeXS369ekkPEKJFbJVkRUYZnUy9
xbYa368TnnLLc2U6by3KEKqAk4GHp00Bz0SexX+WG4AbtxwgVl+hKP6h1qHk4486pMjR2MPi1bg6
ZXeuncvjTZlAPjAtjRUHZ3o+JIvpVBpERny1owLJ1RbPCnh3qO4PmhveQ2Jo8gSfLzJEFoIyO4u3
O2+y8+EWDSgtKqC8GNq4QYSvQkK17fX3Uyf91tuh25lLCo87z/IfSqR+QUbC3uYTjUVMV8s73355
8SGND3CP0A2GD9jg+Y/JU7CJPdKvdB/ybp917oyUa9hF5Z1DdbmLGIddzTMXWRtnnVurLQYvWUTx
Jy7m6GOu2vEJa/n8hG2WgpC28+N20LjyWXTpgQvLarAA5nj+WW1qFUhtgrrEyabZRaiHPjtRqb7e
HuXKxuFruBbkixqu3WqvVk4XVkuh6n6J08THbopwoMQ+cDz1Rd3rm9uDyZVYbRuqPbyDVBpJDpN5
/klznc48ggPKZ20UfY8U1/wOQydcDvHQK61Xmd2k7GN8mas7S3flKynWEQ651yU4Ue7nf05kp9md
TNbki2jpTyZKEohgtz1im7Oifrr9kVe2CWPRoyIbk4nuajvizIudrzFw+2F7d4wIlrtEIBUAOyLy
IjuN7uADro4nG6IsI4d/fbO3jjU5vW1R6kmX4CFLHMyPqacfnDo1dvo8Gt7/8H0828kCJQB5zZ0j
o22sBtNKH0s8y3N10KVlGtjbVL7D5sDq7t0oF8GGzg6Hm+QFSoeksJwvnkjnSDi1Q4GpWezGr4rO
/oDnQ11v6qBpPdVpkVRFa84IN0rV9tHOzlp3v8w0RtVCA8ZY3Q05F/uJnwTym4DLrsLuah3/gGQ2
+BWbfsHrj66yjo4pxrV+Zs/p7o3TzVASFWbBDUU1cn13RUmzxPQIDZ8+ZPUcVv20x3kn8roEbP8A
L/jOdroIO7KPBl+HcqVF/FkTFc04CNBOE4bf6Q38uxZRbumqoiHnfPvDLgYC/EQ0YPro6CHCuAoG
k6O0VghCeS9gYXxgKc0jmProDgHxchT+avq28tirkoB0vnkQ59CBIrfmHnN5kXtxmujo0weYm2B+
dvuDLjaFTbDiaQyhFEFNzG/Ph0Jd1eimsnP2AVycnzRFrIegmFFxStXxzTBTxqLhCLiAyjmkrtVn
ZbbWSA8tZx+nBj0Ptel2qPiIx0B0p0xVgjuF+stZ5GEJ2olOvlThWqtRDmkvfWcrZ29Y+AoIge12
UBvKw+0J/At7+/d+gAAtUfiSI0YJC/bK+QwOFqLvOWrPu1EZNWtD0ywrmgO8XDSU3aTSw2Ez9KY9
PrFvmVIdGkKwp7cXiSNQejBYHcrY0oG6tbPN2BRZt8Xw1hSbkHdc42uAxr/VvZn/jqqw+YCCsPMC
ZVW8mshZZ2Sp2fwJtGd/ClJL/4DQbqfiwFQ4Gm5LOhLEYxIiiDx1CIBDUlWfJkedvkejjlBhTc32
1CUU2Ha2Pqd0whrdXY4UlohKqVHhrFbYMzZHFnS7d+GoQzJwdQiHz2o5dMNjUNli8krsg3+5ooUV
q0dG9DFosvF7ri8R7XzEX1E5ag10eQgJdfeA7UX4XLbD2PkYYSqDb5l1vOwAW+UlBL8wx68xVRPb
s0Y91F6dpsKLsC/zYt9TmPGw4EKmfjCnZfwlQvh/u3DiNIKdE/HYb+fGTDHUaDJpaJIZyZRXx74Y
4cAn1mS26YNmJqhnbTonbIJip7tpn78UmKhHXtiEZvBbGFOfeCQCyC/GaizyQ1dNi7PFtwSXs21s
KE3N5Bk9L3rSw7j2R13JUJnOJyu3wr3bRsl0KItumn7nVW3y59R28Idp+nn+PAS2SHGgdtzG3bcY
yxq7O3uRrXa2Fak5cMbAYJiwdy9L/0WzaFU0hF4cJuU+qYxul4NsAOYXGovf0y/YhBgIwN4sSq/p
nODO+OtbHdwxCZlUBIAJQJYtg80/GcuAfO4MSTbxAmsqj53dfg8G5EIsR6l9Wy+7j3c+dz0erWpi
FpeMpGzTFVtlLaYeRNmC7tUxxM888EdXzxsfCyMdWc0CAtRuifJ4PBh6pZsHG1vnzkNTSseLXe3d
vT2Zurm3DVxs/CGoVeyx6kZ1cIowUPcJ29hJv7VajZPnbITVu7JX0+AD9CpIPgKFzPoZczL1SCdQ
1BvknvinwiF4l5MVD5+70NZKT69HvdtZdkoRATsFDCCa1urQrcpHLXjJh7Jsd+hLFhjgIc9ueTQV
iuZrC1jGRlYA1XMgDkP0sdKhm7+kQK4fNaXCJ1XegT+QVx4Mr8EJq8BjLdLEfuzUSHvQEz39oxlJ
aiIkXvPi2RAuEvd1tPXqfZsM4VcWKre2GtJyT4nWxsOTbSqLN451F3/AUjZVT/zWKcb5gG7Kf2Gi
hAtOrnMr9oGo7RI5gNwGEFikkGThvoORnrS2HV/jCeXS/ay4ZQYXehJPbqnN8S+xuMWe5yXGLSk9
EdfwTHpUODH2NE+jLQYztC4tLWmaeZfidKp/qbuwnqqHMY6i6sFBdTVG5BKDcsBECG91G4w1FvOo
81RUdkODZv2rmLF1/IAWnvarI8vSTtSxtBD5lsrFFM7Rs9wLXMTstkZjOcOX2xuRl9Tq5EmVEd48
vNJRkqXuvtr5SN6P1H+c8ogAkIYFaE1pxfahvHLeI6Usw25jcuobH3UI62OGd9ofNyQqvFZFwJ2e
lmBYN22jA3zqqLb0DwuOwT9Up4iew5Ib3MsHAw04NKErw4s5DyGW97oKtxTdvBmjRZwxixe2OK5J
Ra6iUlrNi9axXviav+JhOFbvQP8quW/i2lh6qjqa8baoC9GoSGYhCPY4NLaG/cysItmxVaMCkGEJ
FzJ9UvB5ir2izp0BCVLk3pzPxtway1dLWRzzi95k5Q+0+gWCcchCtQcsNXA+6FGJQj+NcKBnz+6M
mt/veA7cijiEQPz83GEOpx3nPu29vMBZz3ejzEVtCHABLqY2sLX2G502eztnVYAyWYTq9RHHdxwb
CGfmDP4mqOt4Fy9DuWy0CG9kP6Eq92wgVt4i8FcUwVfLygdrUxjqXB/i3i5nPwk53E9BFlZgstiM
3TaIRXIM2kbpuThzs53fodPl9htdnRbbN2N4DalJYeRdM47FA/6EU7oF6tWrhxlnk+CkkHG/UzBL
ddKN00wj/q+63szKNmrsLvmU6rb+ZWnyoEfqs+H0IYSi4G2/y7MOI2FVxMq8CzKMrXe4EJvKlj5D
VFrbFnNSRPLAADlSWAu3FCAGuEkjix+Vsfqi4slo/7RRQF8eklnayWMK24/qBihikr0jYzH/m+qi
TT9GqobrRaElztFMnPBnk2Xa+woPO+3A9CO/XaPL+AUm3BQ+IEzEIicAg2sFj4xF3ws1SRA8t0r4
4YghiS9Bi/EQErB9jCNGKOp93KI3972IoUS9tOiDzN8rtxUsk6ZP2fOURlmM/nswfQx7x062uoo9
PGhX2qTdkBUPYYm+0W4eKxSQNkGM7SfnNUiw90T2NftUKHPwzVCqTrzEHf6Z+OqOauRDEs4fzBE3
mo/2kszxY4s+GGWcaijjj4HAm0zfjxm8sIPbsPtxX4070WDJ6WpYxGEyUswfF20yf2O80oNLx6KJ
NplAwzObN26Sdu2+CLnlHsJaiwLLm42mNTDbqZbku73QTfk8BoGB+1ZgIVBwihwlMY7REjm2X2ip
eGwUzHsesDoyrKcIPL84YZica7usS6qBJjFimZtocSbX08tez37RzhrcE3+XSZYaiB5jbru291iI
h0gChnE0CW8IFQzXSpD97kakbVt9GzQEuby2tfSfakBx/udQVXG7i/KlC98pvWj+M7Qa1kRhTWLe
z6NugPavovjU91M6PzXweybqQdwuXtZpyoESg0LWNwwkz5u+dt0+2cwodfqqBNhPW2vMoy9QC7Ly
KRnz/lON4anyh+RLSB/YAGdcBMpGbTMlqvYrVCOcje9E2nVSLxnUspUKmpcnH4SJ8xTD4BGRTjRq
j47WhrDjRNlnB2Sy3GaHFHZKpleiU44Bp/PJKMw6x73LruxXx5gFyetEGf1RKcJYldm4ZtSbkk5m
8J53QQJfJgx1PD3zIhcewhql9rlNu+Ro4MlmfsC/0PjsmJ0GsSBGw/FgVX3u3Gmw/G2o/5vB0cOR
ZF4SKRDxl9wCtwMNGIRiOI4uemh+VqjqU2/x+Ku6pnhJZhWjls7oMYRxEQ+NQNC2X5u5KMVuRhj0
qDjzV4MmwW9wR5ihz/k8fDL64Rf+Xvo9Et/FlcdPBeqlQzLlvqFCtloJOneN3c7jcbTmuRpxvGqT
ElftiqbmZkpjvIEwqlWfbXWcSt8EGfdWxQwmC2Fs2SEFjsEjVqaH/6SbWH/RVAss9dhRPPtEN6Tz
auC9KFYmBMspzMm6bm+/i4QT0DD3PGAIQeYJgv18xMTo9UGpW/WopFOW7bUlmJdNatOonTaJ2WLp
3fWNony4Perfvtr5rgAJStKh03eDk7buTYUziJNoqsxjymOleOc0C6rzW8pkzU/c5CPr2WyGJUAe
CQSKp/RNPu2rKOcyNTBWWV7dCcm4DVYsyx9znhdz25bFgIlXYCKVul+UoP0xji0uhJtuHFUbSQLN
eTRcu9Z3+dDjR3Sn1bBSEoe2C8qW9Zb6A9TjqMqdT6OOX28NJ7I7FWSb4gmNzgA5zSGh+UzaHgev
WF0qLebVdp5vA7w2flbj2I+P1McjnG0XcspizLTI72HK4aQzuRn+ySbGhJsyyufxVIls+JboCH56
8awofjBjSnWnvPDXNuJ8VVTg9WhH2KZUyFiXTtj2XeUohXUEPJKoQDqqElu6gRfSya5E4jwDgkaj
dghj56joVHJw2pt1HM00/JYCfSP6xrXfpUO74LjcZtnwMUksJwEhaqIaN419jDMU++zZ4t+q5yaj
8XVnP69r2/CmTFm2+L86+gW1v89ChGXF5BxDHKUOFWndC8V997GpJ/t334wKDtVpca8OdDkqlV0K
zRjtUPlFvPR8+V3R14HeU1OuMjsx903SuONDOdqD8xrieRh9TF3ROY+OhtTyvUxdRqWzRaOVhkgq
8BiSdWj5q5hR0BSntFXlpzZV3UdndFD67WAAhe9ieq2vSl2PmCXWwmg3GirN+kuUovqIcdkcoD/W
oET7wOLFz3OSDA1ePHVjZvsp17MvU6jDtBBJBbyfV1rxp+UbBZKlQeXe4QzKMHP+ERJCTDMUHt9f
aPP5BIZtG/WYjStH2+pRbIzD76PZzb8JSeYrN3rozVrUvyAZaf6ezSW4U538K9SzGh48iinfPIQl
tAfPh9eHuCpQtE5PwyJqbRe54fiYdbVFsYkEKt9NcYra9CQio/5gU4OtyV/M9hUpc3PaBlWa219F
iD+jp9uk6cF2WDCS/+Hkffw024FT+unCwxlL59Jup00E4E3xMu7rZt4YqGh3ryNA8Uf0Fo1pMxmY
DkAZqeAgbooIP3TDVLB7BKuGbkzYaVbnIWIehSfaYK5+6mcdI9i5TSvla9Xx3k8OhhgtZytdjzC4
NbUO7q2Km5u6vx3FL7CDVD1REIC4QNpIA2V9YRZ4QFPXU5PTaIXTshG4mB+1dhmfKcuXe4oZycml
4Y49afirmhztCHOn+377R6x3DgkTkg8gKqR1EpCo1aXtlhWeaFY/nIqG9tIhwz6033DGNaxDhoHS
rBCJpe4wpRyFr5ilGp+MuFQz/80/gza7ASmOQOCAbTjfQdOyjJqTRd0pxYZJeKNlT9sewfhpa+o4
+m4iJ+48M0yVp2HKsaYfsvLOJv5bG/p3EzMTIEdxHSKJkUDK1Uw0bkRFMY7qE2YToYP7tIvKXzs4
SHcuXY/ZRhxMQ/3IQ7H5YdSdo6O0b5TPaTf1zbJBnBqViSxE96EaOgUD5yYeml2D6VnabTpVn7sH
Z1D7xE+GrH0sF7WYvgessXscRswFCyNA6Adz+erYumGDBL7T1JXlo72r7AO0/t8mqievXJoVkkoC
CFEiR1cFilHTxRIiJn5SHOvnpDrKsEui9HNUd5VxJ0e/aLTLsaiCgFpgfWkmrsZKks7JMJMpT5ia
/pxgdxmbIMvxuhnqOd5XPaXdTdwIu/Sboss/jUEU7ZY4779SVhwOAO3unr113kagV7FrYOsDZSFd
Xd04M1XZsZmT5qQAp423XTeEG/SF626rmtRht3ob49l6e4//Jaaf7zCaHUwCJGgZPNZZG+HEUqe6
60/oxzm87cysEg9DqbfDw5h2iFgaOHAO8alVlVD5MMPMq15qXCV26Zx12Zclosz2xaVc84LxqhJ6
hZs1J96nuk19t9H6X8izj5NvW0sW7BOaD91msUI73hUpBrdfB3xFuLNEEY/mM7SSdHwHtYpLl9d5
90UxylhJ/BpJn3I7DIRqyk/G5DxD3KlD7/ZUXJTHmH8QXMgqQ7iT2NDVjqjGQDGKcChPwhLd8xxJ
l1MMfavsQaPt6SC8lWrhrjHbGj/qvqt+wqiYHF9LknHeOi2b9Ih6tLqLQZHE6FRZ0X/4i5bzA47h
uKpXsy4Ogxn0d/HecmOs1hCiB09OyS2BJrDKVLsCVEE0ls3JttnBL23Jzf4UR5S4NQ2t2xN2LiaG
ao0Z7BXsXaMXBa/hdtsLK0WjHGsc+/OdqZQjrn4R7Vupyskxlmro56FTxy/NSYFYEDpFdZqsAVxm
j5+DppUvfe1Er+PoBq+89/RDY5p1slGREaskPHb6HDYAMe9s8ytHC+kCRwJZJLx5jRuaojwgN8/E
qaUcTtUKH9mNrRXL3qgBESwqve07I15cpDwfJBbXAhQnEc5rRYiyHzItUNTuJMYhbLZjZRfTVnR4
qO5YzLwqNo0x6u17LeH/5DklxeKdQuULIE+aCfPOilxOAJ/Pj0DqAGbOxa8ZbSMI1cpqTmZrW/Eh
W+jh7dQQw/UfdjjG1a7Fy0M53N4Gq8c3ghj8Dw0Csmfczy5S6No1C0XhzH3FoJxWFFnihj5Cs53T
8hCbIXn70ue+bobxnU779YF5g6IeR7XZkH/+z5s7Es2gG4NpfVVGePpTPBQPtpvbRFNsm/FM9oax
4aLT8nuvrVXhhy8mSDIoXUvejAilnA9sDn1sGlGdfTMm064+Dnnk4kbrhNonofZqtimpbZr+nAv4
Q3Vu1DZRIUs1XD6qMT8ZEZz23TBW2BK2g0g8oXSDuHfxraKFlClB5gv8NE04Eot1FyCmCwxFfxLf
IDN/C/Bq980hiaQklb5LqVlvxlQxtka7VJs6nJBMnUKXNh22Xbd3hwyn/8QIfgdQJeSw4cWgs2St
M80ulqcuGpyvSAtER60bpv9H2pk0tY38ffwVdZX25SrZGGMnBAgJyUUFhGjfd7365yPmgmXKqjz/
w8wcqKl2L+r+Ld/lW11iCD9i8ZyuTHqRzL2PRUlkZgGBIgBYcrovUCsLOrCh9yumc33wZLXaewEm
z94oiR+0IGJaBlQiLk9w8c29DwooFpioRsSsLlFt0eSbVAW68Dc1T0FPK7Z/tZ4JjdwLtBZyeTv8
+fcBybfoakI2AmSyOH1WmqMgr0nR767Wx5+Kp9Rbm/7LTmDn9UTL/eXycAvvJS42dpDnEkEggmTu
lXnVP3xmRRKZRWua/u8yREXtIU9jNIZldJykQxJI4MCKSN+KRPlTQ/I6VGoaNFiaNjJ1H8vbdkYd
R1ilhG1ypfdN1D0VWT2tLMknG48uGbZQ8Fqg1C9xD6M9jJRqauuXV2m0JnQZ0/qhweGoiPtXLW0t
pwqidk2S/JOjPesewkdEMWSuXJwujEDfcFJHg1FVGtkpBJfjZA/6kyQipDEu78L5XcfZogSOnh10
OmBMi7ESqkuBOkW/QU1Gbol0wC6t6sTJStM/GIHU3o9yi/RzXA9Xl0c+n+Us0WPBveJdBZi83P6G
/LNvg+T3NOU48MhRjPlxncHCBN8QrNwWnxy2GaJFQ5L8lILCUuBR0GVrsS+Mf+ezSLabNfRe3ULD
SPgb7Zys2aJxo48bP/F8HIlQgjafhy4ebgutGgBLK570V2oryzyMBRH+lj6eFX2ng8I5/cdlgYlG
HE0FB2wdKL7FVxhSSsQhpAlekPezUzdvMcEC0Th6Wwuxru+XBzvbfRCfEjIRVKpmuZIl7nOK00rv
Izt4SRUvPnZGnOysNNV3guVxOsp5j5URHtW6W1MuPbvcQCzNkGhQSzIx3pLOHGRDkqbYwj1HvA/P
mZJMh64rhrsiKYfnyACifHmin49HPVubJYzJ3U6PeZOZNBnRnXr26jS7VhJb/OyGLNlmbRsDx5Gl
ZCX3/mzAuQw3s43471ICxvSSPiS71p5HyjbPUzcY37Ikx5O0DrON2mlrgk3LhNSYrydaBHzD5L/o
7i5mCPKb1qiuiFcrrUBlIVCHmbqkBOG+8uwwO6hVkHQvCc6MusBNrGjy+xCcRvOQqWPpX2G8kHO1
ZrESremDgDFndU/eaiqwiNzwloEjO49raglNt2ZIu1fStUBg4AmGiEiqTurQdPshs3TvaDVNvPOF
lUy3GubVksNfPdUVkR7YXwtfSeH24sixGWSAJV+bosWLKqN4V19XGZiz/YCdwcwBHDLpJkanQL/G
9F4Lr6tRlrorJJBT8dTMWYQbtpTOtxb6DK94IuNaGRZNITt9J4fZfZzA+Q5coQnEFLZGQT+1dHDG
iR4tbMjGJztoqOzpjYTQjRZqvwhiIyxStc5vt5GdJYFbp2PyEjSNGTpFZlo/odPSgcCi1qdih+1a
8K1UKlXZNIXK/+rqUq/23saiON7vcx+O7T0wkPbeaypvuBaZlz4gDheMjpgMLdyMkQnZmdZMcRiV
RvmOOWsj/6ZzbldODl0nuu26iH6n6Y8hXjqGlmyNuDfSx1obJGmPt1duYUyNwke/qYHMHO1i8Kwb
zbfU1jF9USEKmFQxDichYIS9BVa6fKtTT5LdupSrYWNMSn4f0WfRnF4O4+RoQSuS2D7be9TNtsY5
Sc5Hw9ENeomj1QdiE+ZFXM/gS3H00hR+ZtjTiP5ulGMg9dtWKwtEHA1PN83gOo/9wLoCoSY/TSKS
tNc4QEwHWV58gq9seKV/tdCb8M82cstu843Rj6G+Jkx6di0CnwZrOwd7eNycFZIgZkhhWkjjK1dE
swuSvr0Ktca/wuZN4NAHJA97nXIjhX28kgKcjWzO5D0QljxUAMeXaK/coGFCQ1P7A+MNnJfS1sLf
QOuS7xq7yx+rLk3w8jZRobV3TYAz3FrfYlE8NRgccDzlW56emeGwuEYwWQ/1NM38v804GP6dajXW
E2WXiUAsrW57IDMRUhBetY2CNn3kdRpXXuqzkIuKGpVb+FhkXrQ9FwFJMpVyRuISvxDey7vQSjV/
U2RjpjqdML+KbCosV6/twv7HF4LyDR0TAu6ZqELQvXh3E6tshqKSjBd6acZVOYGmKRSr2GHSNdzb
eolh1eUnSVtciu8NQh57lJqQpKG4cPok0ZeasLMb7Be/CM3pYFIAdsT8Rq+Igy3jLBooUP3mNjLN
SKryi3EkIcBz1IwDmjGkW1p33+lLpG9K0eryPy8itYo5niR6mVHQ86v4IaRXRs0bQ6X3XkBkAdmp
p+YGAKnkEj6NbtlVa8yfZZkEcMR7cQQiKnY2eLic7VqYJKGd2y82hak7s7O7WwhX46aT+mY/SqEJ
eKWgZpBWhbZXy+IZW581dPSSVvnfjzBJQ+HYg0xdIvOrTi4QrE3slxRmTgXeG9GzkAjvMWi68aYf
LW0bGFH82gPNeFOCqb9N9ExKHT3FHfLyoVreH+/rgSQaxwl8FgjZ0w1IshZEV9PZL4Vttcbe7jra
rF07Wb5j953CXSKX002e5tGd3I7+3eXRz480u/Fh9DkO+LD9OpYsFPdl76XssxC6mTX6rhpYq9u+
DK7eZwmjbOafz8DYxSxHVRl6u6lZcFyZHzS7kq+MqQHnOgT9wQjtaYXp8tl4xpyGAwehBrgUmss7
yxhte7Rehl5XvyvpYG3scexdhO+13zTYwpXP6LNPFrgJkTEfLWnyvM4f1rErjUEaUt9+SahmflOG
yv+VBdawn7QoiVeuoc/mhnYScCOYkQbR4+lYcUVECCaTsYLOHHYg+pMDpEwUPbDdAdOaJbr6+M/H
BGEDlGmwQIKysFxOLG56oGS59yI8uaWeajDBKynmKV+Z2ydfAwPNm4Y24ow3Op1bAdJs1IrJe6ml
Iscz1LOfJ7UQWyNsvWsF21O3zL0KSEK1pjbwyQ7OWYYOvgoRCqo3pyMrTT+FWlnZLzJe73CepCmK
HQxAp600dOm0EjUs30y+B6RTSeB1Go5kHItU2giVRiSyL17wg6GpnynjiAqtYgSvXiESoogmdXzV
9p4u7+MnR4dLHkQFlTFO6ZJRPASaUXu5zvJ6lf8aN3l3TaqIIewQCsrQbbmynZ+Nh48PXV1SOMZc
tAVoNlWJLI3iRRiVuEERSt7QahqTrQCEddRYBWllxM+2EX9wiJHkqWA5FtsYZVpke54sXvySVtXG
MmLPFYoRZW4WRGs6Q5/cnoz1ToUHdYYx2+mZSfQ+qGE2eC+ZhkY9NX2tfJJlcPwrt8tnp4W4g3wf
vBXHZfHF211VAtk2vRcz9dv9pPTjNk5QiCpbyTuiyJHsqxHC4uWz8tmgKFLOyR8daXnpQoMXRG7H
deu/CjIFV0sqVDu9zLgOArm8botW+1IoYbT710ExvZiVk2hPQmVb9pFg0UuhJxn+axsGteqmOmaJ
LQptDc7HfnnMlMpGg1zx1jgq5zs5m20QAVHXom2y1OKjYl0NfmDyTcQAcp2SjSAkoWT09/L8zo8n
FygiiSwnYNEzkIrRwmuq8zZ4HXoATeCnRyfqTeNem0Vp/n0ousvIC+OAAbhIOT2cqQ9BT2qDkKH6
9DgKJfoepF1JPJkn/3ytgP7TuFggIBLCLANjv6yDGhUuZmWr2ZdU1GKPZC6fQhccrQAs0+WZnZ9M
hpuBjtyh3GVLaW0NhheonDZ8xWRU34Tm0DzZAnek1I7CQy9UBaplvuYuvUyzWEQ6KDLkeBoYXFyL
oJyWepVpWR6+QlLodypFl42qgeoMAfF9pcLcbHMxKD8CCmVbO5bWKJ6fHRxCi7kUxrGhCHe6m15Y
jmYJjPmV6ly355mMXARBkntz6sKVLt75pU18TCWb3jLfAqf1dCg9By04GWX6Wg+JWm6lNMzjb1aT
CeWRClVz5xeKgeLP5T39bFBqYXxoJJOENouXIi3iOOvIQV7lvvJ3kp/bd9SF1OM4ZME1OfCwcrt9
Mt7Mmp/PEFEUss+nk8xsY6rQpslf1crUHVTdwt4p+rrZ9NC8/0aUiVde/PMNnF9BGlIU+marLet0
QGSAosxvh+RVGpUJZy/ffOxC2As1hKc1cYBPxiKnw4gNLNH82i/GIozAm7ov4lcs3tXp+whCsIJo
5KVin8NO+n55685Gm/M4GSOM9+L32VJaleIXQOyaV5Bx0u8mwQpBJkDl8RVq9/8Yi8wMFt9c6qAY
drqKEn1TQ5rC9nVmybiNZCTeljdR3fS1CNdaEGf3DEk4tdk5M6O2Qp54OlinhWMFJnR4tYe6Pqpe
aLhl0eu3QxftOztCZSiLV769+fd/rLsia0f7CuAuBQBQYEtRtrywvCzxI4gTsUT40phZKW0VaoV3
/7pnlPNpInFZI68AGOh0anbcIXSOjN8rdMsGlLxi+DcBMD9Yvlggrnzb8zqdTmpOsZEvgoXJa7TU
SJZrXQQyVjp/Eh0+WRJk+iNEg8idhgRrbxFmrgoHa+vHSvbn8jTPqg0IUUC9p9bAc8tXvozQ1MFQ
07bqqr+UTI1nWHzFgcxqvC8jzbtJ0Gr8U0it+I411XCDoL31QwGovbLWSx0fKlQ6iBhKHQifo3Cw
FDILMzF4+aQ3b4gzVPJ2MiIPRlnY+iV1sbGtb5JQkp+ErU7ao9DSQNmYoypfp71exdSMU+W5icFh
7hNJRlNrZYWWJ45oi7wOcgd3Ls/K8sch5mMBLtWVt9KK1Xv4fOqz0PoGAp1apW4y2zcPVI9Qilf0
QxllnYnDr5C/TbKfz8GE1v2opnj4CawM84mVHzfHKB9Pzvzj+CRQ7pvDCnkp5ClXVtJ0yOW+wcq3
v4R0np5kXcAhUWpLve2jSWDd3ZQ2VDDK9alDdwLUXlcV/XWjBX2wAUEW6Cv7uXw65h9FIkwkQFYD
xWPxPpodcWIXG/LbNCbDm17K+V89oaqqsWv3CHAZa6swhxanq/CO1ptldVEWlJfw2MHSwzSQwb5H
eQUY2O+zRgcCD9u7DGofRHWRSUczGCVHS6LW2uQ81fdepnVOrsrpn2wknkGirEmjzeX9OV8JSr9z
sk5FRwdksVgJK8lnxWbZ+xO3+jOCYB7t/qzDg8/Mius0qt4uD7e8j6n00ltXiRFoe+PcuLi0PLut
S4jS/pvPI+BMUkxDRJTiUBVYQPdq1t1ovRWsrP7y8nofFJAmFX4TNNUy2AQOHRSdYFDEYmO3AT6+
o+Vlu0DF5W+tXcg7OPzyvvbDcSXr+2R1uaOpa884UXLoRYjST0Gp663w3+Cu98DCrXwTRKF60GDJ
bQYruP7H1UULWEMcCdYFmReowtMngUhJCsMoit74cOrUUbs8ex3UdoQ52qW9Q11LHRyImGt5pr48
3bOqMuEPOztLrC0LwrI8yWgAhPFbhWTDtsxmgwW78nRXMnj3/vXEMhitTQn0CttJCHE6yaIylQ4l
+fgNaEU4OmXS5KD4YbtuM7jfQL7Hqlh5/T6ZH3X82T0WXBCxxHwBfygNqmYa0Sjv0jfd97PryrOs
Qzpl3h4tGmvlxHw+FDRPHhqLptb89w9DTZqlFTON5C1IlBD1N1lcDYGiZI4ZUyBYmdfZ8QQIgu8V
w6DQjzvL4rxQhYxkIarsLZf6wA0h1l+3NKN249iJb2kO8+vy+fx0PMCcIF+ogSCfcjo5DCrgA8hh
/hZGug8Nq8jLZi8pg37wqywXTlFo6gqj5ezbn6fI1zBfNxKYl8XWxQE9eRGb6ZsRRQOq2GWxrfLI
cKoWZpSDillzLDU9vgoJC9eCpk/2kudFRd98DlswOT2d7ghNCPK4lL0F7ZBnDhiW/Hom0od0ulPj
2z+vLYORlnCPE8svfUCzTEVfTq3ztwkq0jbXjHYLpHDYdR7aBP2orH3zn+wlUGH6leiqU/xcLmyq
KG1QIBMKmysyrilIxBtkPNNvPFzZdc0zv9IOOF9MFGRl6rpIgcyg78VilkMK6DWV47fJ7KX70m/L
DQXm8RuF/GJ7eSnPQ85ZionSI3n6HHku2ZiYncTwLZTkzbfKwnJQEUiujMQyftq1Et1Z45Rvykgq
QU516q3Ri+Cq7hCYvfwrzhd41oPCZRjpB4mNXVQrqEqOUjTmfJzw0Hd6nEdurmXqH3MocOO1839F
6zASLqQABCkaUGpa1rOhhndFI6bsrR6157pFU8dXebiKydzAwP9HVefZMQKo9TvRGmyztNSgg+4K
h80T7Zsaa97XUJrEVRzZ4V5Tu7fL63h+cIhraM5R4yVbIoc5/QpDhCLGRlTdG9D14jgp6M6B7g6v
Uuwld5eHmu/LD1EesC7crUDHAmGQYW/a82X04fIepxreoUiVv36Wa7tCrpVtLVu9K6fC2xc+ciap
pfuboA+jR8kC9Xd5+CUc6b/xZ3AZN55KqD0fqQ/j90A2+yZo5L/wcTRt21il8qPRmhbFgR7LmbGQ
jpLv/ZI8xboGwQ0Ix8CjWDPr6VZqUEi6/HMWV+/8a6iW0AMi2yc+WCaotG6BTMuN8lcRnbmpfa+J
8Cfw1PvYU61d7cEYwOvBQ60urta8CuZrfbET8+1kzTp5XBfLyimqBGam+Jn6NxhoOPltPv1QIlOs
FISWaeF/U5wnSDyCBOgSypc2FDGzTFb/NmB+9nIiVCer7bR2lAqZeWnUEbqKhLUfR2ygo1p8VYe4
3YczQS7viwfw05W/Eh4tG+P8pvdSP+/dzKWkQn16CKyhHWyRaupfQ8mfoQh41wEI9yveyF+tGVkV
9oXGrOLsdeE9tKkGDmULEGsiqLm8/4sP778fwguBdzmVSPLn0x9SlBlwZCXR/gJzDLe1HRn7MGi7
K5gsYnt5qOWNPY8F6IvZUqBAmm1Z2m17O8QSSAsQPUQdEaENS4Uk1vi/kTiv91ONvIde5x60c7vc
DBDT8ytQPy+Xf8UiuZl/hEWdCSK/BmSEf04nLPswQnQQO76jRbV901r2XVH1VueUcls+RJUm0XdN
2zVNxE9O4Uw5BmFLosOXtmyYjV6ElLPW4ZA7qOHXwhRe8gU6aucqpRj/1slgbXUBlxdH6ww+Q5KU
e30QvduaaV266NAUN31Ns23l+//kOuL38GpTiAZahTPT6XrYsR4YUMvQ7AGTKn3xhzbY66OwnDaG
lhlk3nAzDGgamWViXHUKIlaxWWuHccqUrUq7+sfl7Tk/j6jUYifGq46cGQt2+nMaxe6MRsojJOhw
ErqObM27ZVNmVZp8jc1ydv/MciJAcuaxKNGpi7GKLO+FqE3YgBDNUhd0+WBvuiL113Tuz84cA8F0
5cwp726e898/XPlmXw5j1aGw40heOsVbxOM0BTGYcCruMm5nwwH91/g3rdIX+cr19w4YPrllGZyY
c65y0lPhoj0dHPP1ANlAlYPnBYU8Xk1UPJVDAIPuW5iq+uAklokomR8DjNyMopTsG9nzwicFj4zc
LSPfyJwyy8fGgUSYkrEOMnFV5CCSHGrf8lSEuRuVUaPNnFnU+CoYaOEzUnu5uEOAMcjQHcLF3Mnb
EGSkakgjMbw8ZDBeHU9R7XBwNdW3Xrqwz56CNNBikJRmpbbo/VWWiqgCCkZwmyo1CZ8uH7ZP9kVH
Z4UOFxhcGGWLy4/qNwI6gyr7jsF7sM9qL/2iamXqIjyW/SZpHZ5qy6rWWAxnby6RDkySGQRBKYCU
53RHOj1PPK1O4cEG0J1qOK/5WLlA81X7qJeVBY3M6PoD+hEFCjY0bNYe/UXUCh8YM1maTnMXEYfV
JUoIpYwcKlKvBmghKjbiG1rXUHOHdyC5uZ21L4bm69vLa302acaEeY4AL1HeXKI+nTSodlTisOoK
HE3P/+Rd5d9mnWXTZO7tGwUn1J0OE+HKGCZj5Qv4ZLZkCAiq8vTP1JFFdkkqF+uIbNJKG6vw2kRc
Lr72FWXy75tQrbVjTsSeruQFZyeLfv5sAEGEDikMBPrpbGUflZ6WomYEWljTnMaMjcZFAFVOnbT3
C1cUwv5SAbZZE2F8rwWefO5kX+A1eV+ZMn3MeR8+3DWj2eV2qqrQYRoJR+SbgdS3rtyiVeXkZ1Mm
dN1zrZUhqA+xFjYuAkhyexyMMGu/mFlPKHBF9j8pV1VsxbctjPTAQakcyHwqkMPfWHaj7dBSMOEc
FvU0Y7vD1I+cAc8Q8w/Sm0a70Qjlpb2pklgHLiblknewG75mxRGZCbk+hjM/bbU0lcKvRkxBaJPo
dVVsEgCZ/soDt3xQgG7RWuXU8S8Ay0vcMBLPQiJHU372drvRlUc7Qel0fLh8uJfbvRxksehx2zdo
DwbKT/VBOJ5whtEJb+2VM7U8x8tBFoWgJjASOgK+8pM0E6FZ1xc3Vbi3avd/mstSlx8xhrgqxPtc
/GvzXnoY92szWaZgi5ks69m5r+uFkrAniukGR5jriOAZr/735lG5vzyZ5a2zHGlx65SDEpgS9Pef
8m18YxSOvsVj8saq/sc1WzwkCryEHI6g8tP7km2ijfTQ7+WV0tHKEVuWcsJeazzhhcpPLmpX2+Cx
uxVXlxdrqT9GKnbyrSwDolBBDbEomUb5XH4td1chDAmnfezgFPwJhRM+2Xt/I/ZN6ehr1dulytXZ
2IsbMw2xhm965hf5u0q7rj13TL9JdeNUQr+RFUdK9K+6tfXVvawKR+hIqUt7IR2m+orfvOn1rYW0
ZuTUkKEvL8vKDbKsZUsQDaJk4AwF5kva39XZr7ZauT8+/SB4LuZaOX2eJcFUQdCnD3OG8GLne3oj
/7Z/+xv/Kr++PJNPz9CHYRZfQz5GoR0gJ/4z/xtf56/jk9iPu/9tiMWXgDMdZiq0Vn+2W387H9PR
+ddo+v2UfpjF4j1vVKjvUzIPcVMc/RtlX+7jtS9hrjd9fEWXYyxSgyrQCrPSGEO+zWynO4IfG0un
eikqp1Xd+I/08r8t2+L0174tCSQM5p2ZDuKHepPt1jZfXqY7yznNp+NDZIDMT4A6FXPyfhdHZZf/
Nr71vNs3XXXV/AgetclpnoIVScO1E7d4GJs4H6oAddqf4+iKn2hBicK1vxuP/9vqLV7GrPCT0k5Y
vX47XP936NT95SHmDTg/ELTuMVEAMfKe3n9YPE3RJgCFsfLTrG5y8WBpD3qPilP/638bZnG2pdz3
kmhimCLY2vouim+KAuHxlY/0rPxEwj87XnHTKFy80pIM0Zhw5KtEmn7ZtRVkSFoO7Z0HFLOD0g6J
/irP8ji4Mq04vBYDooObGA3jv2FcYZboZ739/G+znoWC6MDS2AaWQ5t7cS+N/VCpUePJv6w46Z1Y
GrLbigiZcK1EztGchpVIavklzGCVWaOIgvNcAF4yqaYp4udgZfbb11MbeaIoTFrX9My1sHD5chD9
z9wIlhksP53eRaLXDl7kR5ri/epqxSoD1yr0SLoxKQJ4sktjrS63/7qQQPqIcUH1z7z890f2wylF
yh4/sCopfqtlqruzKrTkWqLJEVOcGqeImqJaGXH5gZM382TNlWwEOlR72bZvqGqBE1PD51oR4WEK
4vDWEJL3RbdxKpiwdDomkAtWipZn+0eyTvrMomqzu8oSS5OqiTSIqfKfPfzctyVVhx2O88pKUHe2
e8acxAHgp3pCHeL9I/qwmKKwzB45suy5EqVduOPQ5Q92pfsaopl9uvLinE9p9oGaiSYzXJJa3Onl
bBVUD61USZ8LI2uPFUaid1mpry3cMhxmsSj1zm0zDfH8M7kOyZvA79EdeQQNUOwKYehfOjOUr80R
s4AuNEbQrj5qAwmlh++Xj+byznmX/aTPQG5KcY9iy7zcH5YzjpJ8UsC4U/JN4vp7Y5fybZQYZe0M
YWhFTuxFU0itUetuq6xuszu16ZUZ4qhEwQ94edkKD30Rc1EDAWoMgwHZEuCwYO9Pf4/mCzso8yE+
xoiRVjHVqymeXCmWa3VjmA39YqfwzfyHEhpZD1wV8ScnElOqrvRM3/ElH56W+YdQg1HB683OCRTr
Tn9IrVf2NOhGdIw8bShbl7Jk3T/lOnoMLjCwGJcNiEiNdh3WfPL0LjAd2UyZ3BxxJmibQ29VjR5s
MPYKuFbwi7MQxBGtLVeym6sw6d600B/QlPe9/GgWkHtQq/XzzDW8bqz+rGzzfKedzMZAkIh+6Nxy
xiNHWixrrPelpOaJehS5KfJ7mA39raR6dnCw00K1kJbwTPmrjRE9gLc2tAS68VOa7utEH9SVd+69
tbP8MbNZskzlFWTbGYy1szFDaSlXY6egDXBTxsHykLcPEUJ0TCvt0+9RAZQNoSBk7nVHreOkC93E
66u6dspYaQZXkiMPO6HG8J8Q+EO6rO58tIZCNYjUTac38SFtpcG6V7CecKW04fqD/52k4tB4WflL
sdr8ntgOqcw4tZvqSBInJTmlzzH1HK2K1YchbOhGgT8YSle2M/W2GSxcxZI2Gv0jOtrVjRVgX7DF
08RvXLWT1XhrmpzLp7Rux+wqTazhC/4sWb5r4g7JAl+Wi+FRQTD8R9PhDLNpsKB4FeYkmce8Rg3J
jSC7v1phin5tmlbdn9Qb1cLBZrQ2HJOjmu5y29SGnWGK4gD8jMu8SRVtV8fo5l3jC4CmkelFWYon
QNSF1rEwzBoZuxr8Gl14fbQPws9FuetLU97HhZ2HTFDrxpXnR1ncaHSUaBmBU5nBymimLEH0Ke07
LJlEcFSqoon2yN1kKBZIMpZfjl0X0Z76ohfetFNTRsKhpx4oBRXIaLD2mRdInUOnqFG2udXkEfww
LfPeuimuuy+EROb4KInEql4QM4UZM+m9V+yx0Ykf4imUsx17LKG6pxsAMzdDHVP1GUSEVYYrh54S
OEGtJbrjQSO0GidW7AiLn8tf2/nsVZSeeOnBB72Twk+vjlYeUKhobPtg9mn/xoOl74wpxHFA1rxv
kqD07HT0d4nyg8xeuT+XjQWWXgUkxIdOWReRnGXUZpujP+GGZR361KNX5zRRr9dwFqPsxQzo4DxC
d0pMhOBt+dk3Gz18rBsFXTQdaSLMNDVr7FyDXO4ZvdqmqZxMNsdbtffNTr5B82aMHoFBWKVEgyLp
WnpReiF+cKomhMZ1L/W/eiUtiA3+H1bdb6aqQwxBK2P7hy8H9q3l0fNwm5KvsnIMD0FmoXR2/hWr
nxxoxlCVL4M85HgtXN6Sd/nq0zsHgU3aPTPrcO4vLYLZSY8ICAtJPwxtkeboMWJIYX+V9bLdDulU
Uq4wy26np1EW7wJUNp40wcedO5TNS6TBhriO7LeyCozwRgqCEC2PRkTil12VjeJEacgHbyLxqGzk
opSGCAI39KP7oYKmL7Y5vi88opmipYT1acJ7oVuRVu60yvbTjdcPtvFbT7NQfpDLwcq/EOL79cas
o5od1K0RHNIQhdq+UkVWPlDNz9RvMZ317tgQknWOHgxT4aJvMepbjJBy6BxpocgbpbWmbFdR6u0f
8CphWTWzM++qFLHLr7YZR/dZZpZe6wwz9A9Vx6L0fub0kXxu2LGEaYeDhhY9GZ5KP67myxGPTalN
B7XJhggTrdK3rz2t5ceOGRRj3kFRVH/DMLbwkyhC4f+4vI/nzzIlY6Jb7d3K6Pwhy1IwjDqxx7HM
Q639Y3e98hvjTqvbJTZMDEzqqfhywLxMMR0b6U0XvXWMh5BcjHSERIwsUpwAc7rJ6fkQ/Zs4DuVx
N/m5Pmy0COtmTCTs8Mcoij78qtOXNq/bUqvUte/0/EUGwUN3k3b3LNRmLUoyYSJhUtm28iEp6jB1
jbiynmPMKxBnqZUseZWtKKMTJHvTFlOxMdyOgWL1287kS960phz4lVN5Y618oYkZy7cVPfbgDt0a
9dHHWnGWkk+Rvf+dh3pnPvhBzCOnS32p8p5OAepjAG6C1zLoqm02a2XaW7usNdu1m4h31/Kn4cEu
UzlEmD5Kr4qAMHBzeS8/uSb5TQCZID0R+i4hN9hiWYmV2uPBEJ5V3wDRb7+pQlPbL1weinTQECrw
bm1EBusvUUM+06/8gEWWNF+VJqxcQyJXmmEoizsB3MYAYLaTD60h1f6XuJH8L5XWNp0rJ54UbMe5
1XeAIzJVK3nF+ciEPuQTRGWzbcYSkaf2YI2quoqOTZpiQZZUlVvF4/gY1UqtuIltDhuBk8BKsXpZ
SWbCAIz/Ky2Axj0jRTa6VKlN61kH2U87+A2eBU7tGk1EM5hfpCx/aktMLl0UforYpUcmdK52IeSr
VGoUq94kAKL7QzlGww41G0tzpMmPurusyBIFqIjSpwluURnSM5ePyifrBegVEDi4Prgs7+rnH7IU
SY6tKAg7cUiG0JJ3GIwgR2FOmHzfI3JX8bzp3Q+55QVYGdg4i5tnl0IuHAR2ZsTd/PcPA6c9rVql
nYIjdh5FvwEu1V5rEkTyHQyt6bqJB/nn5aku8tt5j1DRY3NIcPn3sqMAMiwfRBOFUEejdvg+qdgc
PUqtj3aGQ+Crd+o/Ryu0vel7c6UipMPTeDpFf+jaEmQ9ZzGyc+2K2fXapiNu9r4RQlvhrSV5cuHU
TR28tPhR13eXJ/zJEgO9pVQH8pZK07I6QqJlRpAI7EPZZtHN4E0GF7cZS3ct/eovSuJN3cqMlzVX
1hgE5QzXpNM+M38WUwbNjUCm5JskvTKyV+EQJd1d2CEkeBBSXpVPid+EtRsPVYixFX4EjatnemB9
64vC9K8I2ccqJgvEFO4h7UbciRRpTI01tepPHjsA31QfZgoEhsNLkIgkerOwjco/lrZHsO2Mooun
V8BZ7VcxosjkVGk4YfaWqeB/kqC4nYVuZgsxqna3s2Za5l+BJhXN0WgA6zqGkgbiK6pfRuhWY27V
1BFVfZa1EFW4admE7ApmTeev9PrPP1+QDfizgvTjxsPZ4vSIZW1ZTLWIg2M+yPIN1bcKH0opDMR1
GCRyU4M8I7TYQizJijU7jXfd0dPID4QUlUXiBsiMIK5PB4cMWlmyCM1DD4z9SbcyFPWc0oBMD4q+
97mwpgZdG61uPM/YVBFYBVeV8BRzUI/2areLxmx8GDFlA51GBSR9njSQao8RUKnpByag7biFfmnn
v8pyVK/REeswn2z6YE7pGx9R9a1tQZN2hynN4k1ummW9rXtbDMdSTtvstSpFEVa3ELbqutoGooMq
64xFnAvb7TsjM49AMgv9OzjpZo9HQKFd1SjtKo6SqExiwoG+hgE2Zs98py1xDVU+A+TQIH73qoSm
7VVh1SoX5uXv9pNN/T/OzmO3cWVbw09EgDlMSSXLstuyO0+IjozFTBaLT38/9plsSw0LfQ9wJg1s
F0VWrVrhDw6sUO4TwHs0G9fr/T+hscClbC2/k5NPnBIbLeipa/x00Q2cU2y5X3rX3xToXd9SgPnL
wlBm2Ei0/aGgXcZkjEkopBJsUkHzjwUFCJaf3ZTWPILWUU0KkZ9QzLpV1f2lsoJNTGUFWwc/TfoW
r3+wlwpy8Cle7n08oz0vwjjO7XaKjvGKDPSnX/rcILIx4TYYHIHoLg/dUKHUiWyorYXuaOPEBXzZ
v89z5W8nUjtv7akZ8W6Bup9Fix4IqYdwXxsmjgWgwh5tvv6BtNvwDzGVv7pPA5W795NypuFbqfCq
fNS8cbael9Yuvk1zS4NCa2XiRk6MDRtidT4uiO6mt4u4mjbogN9ynPpzPbw+XqspFlkstwd+Hn9a
Af/ZBoMpNM+q9ODeMercuLOwr+k21lBU6hl8WvWRo0I6IPIkeE9VU3/BIW/y503LQKX3MBhyUjR7
QPr+nJsSs6i39+hfno5zv9JI0Ilb5xmXXbyJOXUa++VpLsclroEUNzK9s42MCilYCt/bJ0bdP8h0
dOMPZoOIURdiMpu1mP0YY/oeGW3dQs80zuxvk2q6zP7nU0TzlbRG9/CyX2FJrzfV4NFanS3RnCaE
TY+6n8ftpusoc5I7e2Cj7BNXiH5vyzGvuhs1yPXNuxbDUHKBJSEYcwkskGpYignzQwxMe/83zsUS
y1PAWGCMRqx23Cazdze+x8UEl5uXfjpYKOY7q9vmpVQwkIwG7QhTnJzZzUm8S2jlhyCW/r7LqrNR
j8tvxDAh/Fi5eu+CAE7DVgb1Wcenobl7+2GuWs3c/KvUCskHRBV0BF+/eg85597MWhq27qLLqPBN
zK87UxOfkgQPqQjkHU4GOygtiTpmtVd9y2vD1sYbj3HlWbV+ebp35OUBBIirTnORzD64m3445cuk
qSwyp0afNqSl/oxdnDMb9pODmP27EUckLcJj0SnP49JOGEJnQmmLFkoLQiS2o4i1+i9tLSfbDRHr
G7QPfanZ8ZlgqKV3/VIuzWFeHcmeFoCe7q0s3b3aUNwFaKYC/YTNuKawr99oyaUprDbrT0nlF/nX
3LLS6tlF9ByfxDwwj3CEM+jCirCNkQ5sLHC9ZSY/wkSHRuZqWM5ydRltEWm0xasIeLwUEaHd+xIb
nqhe9FJWz3qmuG/Kcom/xsWEYl5b2025qRvhf8i8sc4BjStundyyY29vVGUJaa1u2swusRywbXl0
6iJDqjWNZ8uK9Jz0YNgMuJaLQzzGwt8tEpX+ry5W4NPG1grd2Ra1gVoUriiU1YvZQz52nGoUj4lT
WsFmqNFViyWMwOMwm27/rJWzu+ZlLvDctKt9SOSGmR0Gp8s6nNaBBN+NHA8QtwCIGAHqSRZsjYXR
yp2LjQ28gxXOGzrIxaHQ2kyelWFJvizf3AJ1lCGMUYFJAOp2nelGpVv4Akl36ZcM8zGWQ28VTwAc
st4+L1f3LrJra9VI2gwrD6eg1193FZtz8EJOTppbGeP31Jn8SEc/Ac90OWqbYEzJOiBVWLeC+FWj
gIW5YRgVwFulQLhYGAoyMxHfTU5qSaUX1QgqHHpXmu1vfESz/pi1RuMdOhzZaswWpum7Iyv3y1K2
RTeE+lwE6kviUEIFNHgm4NIhqJ5qpGeMG+cxsY0yA2SBydn3lJssvTEVvYTyE9hh3DFeA3wJjeoq
iTfnYrGEWaFcq9F42Ru58jaWcuxHz+riE0Mb0wx9jJjpA5ay3AuaN2lk54YFb7WA/FPipnij8XE9
9eOZCH6gnAk48EwuQl9CYTd0KFqf2PODwq8Y9YeoMerOO/VJkmkRvsKkC3jfWjvoDd33youDLzjT
loJcvZbjx7e31lUo/jNkJaQx/aMEvaR70k52+2GIzZOOvxWnOi23C0j1ERFhr/+Ma0531/X4zaBK
cMizIX5+e/lLtXW+EbI0/uqetoLxmSy/3tozHkckBlpwMifMKmHuMQ07syllu2M6VtUb20NVAY+y
InWlF5qVSEorUhXOiF1UObI2Wkxng9rK6clZmfkB1rMW3KUTo/chakw3M4ro7We+jrVoztB9Bq1u
kgxffsLa8lJryPlgGFJrH/DPdo7cF5J8uHOHPaj14QZo6OoUgieAF7ZqpgDR4NZ8/Y5wuDEbbZTO
yZvt6jgWtfeCPoXqQtOtxxdgOHMRilHTAJCn3o1p7B8FyVdZJqh4qNYMlcgxA27Ki8XhYWA0HFgn
Nq2P7ozWGw38PCgpCHL7CQ6/g2elDrPERmXC3DpZnzsxiN8ON2gvNyY/xNPIGUMSDl0PU2x00bz2
Vf3QlLLozthI9Gq/ivMZIbPJyow6/LjOsp1mZgWY1VngRLRghCZi9EWmXnRds/0fhdFBpi+qDJN0
M5sK6IqWSiMTk4L3WaO8OVTIPXvb2PbGfINL9xDcV/pcm/FOTn2w9KGdMOGEnWq2Tr4hymnGRul6
lXwxx7o7yTxtExmWWZJbY5TgN3uGGFHeYs5fNQaJTkQmlC3ZTSv38OLiZuJIM7rVwaV3U+2EjTks
mFYvnr53VDU++1kGB89ZbcnJme6Vg4+NjL36oDeYvXNdDHtld8bRNlL/Oa8kwuHunOhhIIJbVdjl
JURnjP+tFRgJKxn9xV3gOnOBqrrojrFTOActMNKfNXOKQ2YqbduYev1OTOmnt4/aX9ZELBJfDbrU
6/oXa9K4qGXca/JYtpN+yOZmimLdrCIAP/KAJRDurJY33djyl31AopFlEg4RqGVqTJX9esc3ebPa
QrTjoWIQ/94BB1WEKXOfIex1hjH/GE3+rEb0W0MJXsD+xU/0hkBL4RuNh6ahAgowutfDse29ZqOM
OWWDBpN1y6Xq6rXyC9e+DOgKdh3Sbq9/YWJOsm1xvT2MIOg/BfXQLZvGB+jyaM/5gFu81pXvxUCe
d6Pm+tur5TamVl0nMBSGrxeegwmRTMcYD/XQdxtPOjWSZEWf9SF4Du+WQvlloPbpOjMB/6N+xl64
1G3p3B4WB4X/nbBRwp8LN98GYjB3ce997xpqnbc365++y39D5boeEDoWRNAVOvVFqBxFIMegWtxD
h1VbiV15q5JxjOwqE/lTmxu2jLxxcZd3bqaaY1dojXsqccttnlrR0XRo0Tb6yi1oZptOaFpF19kC
upIHxPYNWqLOF98o9W8tEW3eoqBd5xtX1vl7lNaNYssVGwSHzK/Ms1To84RFZc71qeoCVx6CrBTp
h0AtvpPuqiFWrbllw9nxjywRmGukXQCIgY5rPSwyavVxKH90NL+UwJvJmeqNyJ023ZTACHB8qbJ4
iNpRjD/MuDWze11bgnKH/7SXfCqo+cc7oKHNpq0gj94NYpjayLKVQzwnyponSRa+rfwF/9OutSY3
MiUsnRaghWVQflWpaR8rlVQjmJRp6t57eVDUv97+WH/ZGzQlYQGuRm0wES++lWbYFGIY2typOjGW
92aaG7giCP0X2MtlfCxV8Y/wOWqyVVsNBhKSMwgJXWLag2wi13TK7A4h5fLRG32j2yGhoH/VsiGr
b2TulynD/xZjXoMeHySzS9KKWC06xlRld6bG/ITGCk1LvGTmjR8X1GJJ12yr3tep+jRxi7pwdciZ
aBiUK4jBED0R6Hx9yJ1M+rHIR4dDjiHOGvaOidFYD/ZiTj/e/orrn7o4cSyASAlZFYbgl8DVMnYW
KsXOPVDDyLA16xwPXHhg+Y0g/Zd1fGMNmX+SVUCsr3+SEfR5ztjbPyRJo9mfJn2SzlHAjR5vRcir
0AwCGV30ADY4ARKi6uuVsszEURVYzmHM9Pgd02f5rCe+AUerahYjnEqGhOizl/84CkLPm94BsQsd
TBTrLjF3VOIpHKQlOHio97g7TyHfvgvMdnrCW6VuIhdAyi0A/sU+AWpIRYthM6UMr5Y+3OufWjpG
Zc+Mh7cthNZqS49EXyJlBuPREmX++592CoshfcvklzYYik+Uta8XK5Q7OU2x2NtlWDqJOkrKVMbS
rM9vL3P9m3gxDIwYqQF29i/ZdU3gzB7liL3NUCKSD5OBRcwnORq6e1C2H8cvby93mT5iU/SnfgLM
QAuAJP2inFT6lI6xk7vQpoHuIraCy0uB1TqjZvqoDsI9e6klU3InjGlqqZhMNU40DOLyu7baimy9
2UmLMJaJPU1bYSM6QBe0SpYymuwmcTcoELVNHvqTVpvG/sbTX/Qkefr1mlzFW+xVMPTPtPA/HWw1
wXD17MU994GLCA9Dh3yrABIJtAjSh6V2xVdthAG5AFdyD/DTy2fRNPJzY5t5f6Mle3Hw1mdZNUuR
3SQtQpDQer1BRqU7NM3t9LlKvN4IE5tWflrOxlfZpd5LOs/eFkp5eaNHcXENsSqcVDA1yCCu+u+X
uhdVPmC4K6fp7Msq/hmPqXgfa/6yfAdt1NebcrKlugH2v2xB/G9NZoEA1TkIgEFf/9JKVK1lj7p+
Vnyb4K6ZU1XdN3Zd+SKs4nLFuliicPdxn4gaZ7/ZLZsvGt2bZaMCmXTY/gz6dCvwrRfuf0L5+lSr
ICQVLhxwcv6LnLRZ7Licp34+68WyHbxSuRGb406aue1EM/5rRzyyBuCDWVpZh1TF7i3S4uXIgngE
kWWV5V0706sn+esXU3ioDBcqNkCaG0kWmg0I8H3X0Of9jPGS/rQMlay2WTd1U9Snqk8/xIUuxbEy
i0Cnr5rSqwx7yk6xIWRTRGzePi/OxR7lAQkUKNAAVCCp5UFfP2BXd9Qi+uCeE9kaS350Rzcg0RNt
2uCmmepCO9mdQld/Sf1g5bGMiwe2taPsPOu+DKZd1zmFHwXVLGysYiurrF7Mykr6e5Bw1d1S4177
uwNfgcBEq9n4efcKjYN1iCRj5McwW6IxXsVmPEeG3Q0vYsZrsd1J1WQ+2WEDnn0DztY4GEI5cjcb
KhDvYobLxU4LEpwNxsaf1NlvO1c2oYbuzxacYiq3eZk42rGOM6eLIFnL98zZMmtbTjhxmVEqFHXJ
SOS1z01hJkqFpZZLnNL6WTmbSrXeErlp3IwHc84wokTUQXvmqcrP60DEB4CcZDhoYbVGL1kvlDiO
7fy4aOACn+K6QgHgRjFwecrWb4UE1urRSm/NpYX6+ls1Wq1Xhj0YdDLkdKoQQZ7DVCn6JDm2qxF+
AasNKmr6cpcQwzcYlSABA2Fl55Ctqfdvb52LfJCnYdyCQB/pLlwDsrPXTzPUEmg8NgHPwxK/k9hk
HgKtrCNZ9vbMoS9++yB9D8YEIv7/sTBWBeuYixN+WRNp0m7Momq65zmw04Oe56CHqr7Z8s/iKfeV
9rnHeVuEnVuIw9tLGxdAv/VHE1zRlEBXElTupY5y2oBZ0rFRe26klwabvmUUEs6NYsrhD25BUhOX
1vtsMjwmwE32LAF6fyqD/JYp7PXLtxgzUtz/6d8zf3v98jVTnzt4QePz6LHT7dgwQ/Dw6gSApdvr
dpt9g3+VRiVQ+Y9vv4LrgGEDoFolrahGgUZfRLSyMVG3EwiP+EY857vSmVJ1ynKgFhvbxmnAcIfJ
YEJTBzeD6Z9f9Z+Aztunq7xySVBpBKhwyanTs3Luu6Avn6UdeDg7TVZbri7gSjfKrXStqglrcCci
xLFUx1whsKvlZZ4dbMsHFVh5usm0OZcnqU2mewAoKeMzdoDJ/BuqXqryX0rogXxQEyXoXuZCpvsh
MYM6mgMZM3ZuxrQFFVGYKnSbeQZ+vnSGee6KqruvZYLDYtlzCrfDlOkPws9NFQkdHlVk6AvCh2Zm
oHtjevHUPcQLKiy7YvU83QVJp+V5GLfF2L9HWal+ci21fI2JgPHZqdvW3c8oe1TbaaQq3rVrf3Pf
eyCxI0AbGACn7qh7P5YBFX98qY0mBn/plASHoZP8t9Ao3CfggeJU5Qx39koEoMhrUzNHXhUvbDh2
A/2hTWNO2bjx6A55kcDCBWlnu/Tal1Tz8/6piv1B3MvZya1o7fsXCZ7QU2xUSBiJLDv1s5iLnddB
1NDJbWDEpXH3qajyGTP3Pl/mL44rnK+IDGn+1pVj/1R2XuXuR8BaeeSSFKEKIycJV9bU5cEXlSY/
Slt1hwJQlx8mrtVpJylJ8UK/oSGxZepcWFxTgLc6MwqM3s5/drIcsGYpoPZU+0S1dvvVB/DuPnXo
GS9PHupjABvq1OnTSAUeXBMyIisii7OW9oB3lP6QE4HzlsHh0tm0TUaut8VTHOm5bqzhS+caEpaP
jVeRUUP9+IWykf9UQQ/4aNawX0LTwbV7g/ZdE2xM0citPpVmuVlK8NXFjEgcc0qBL2MUpKnSIr1c
/GPaZrHaO9Kvv9Z0z8xQ+kv+CS2BMkAxyI1HyEdW1UZoqpid2jMw0/PPNRokwb5ZmkZhB9UmKZqe
fh9EGHWnMaAwKfNx64BLL++UNZc4MBrV9L0tRVJsgFnUjSJoTv6HHgN36zQySfIQV061NqxxD/PE
AWCHCV/Ntad7Rrae/TIomDGhrsDnZxtbBK56x0YoBdxE0pzHeDZreaeBWcKIQNPyZu+NEHM2hiEL
cV+hQ+K8d+wkmU5Lqzt9OKHp+mNZFE6Os2wC/V6aKAMWwJSzNkVMCcfBLb5ezV54SOi919pFW5Kd
i6HKnRbUFY23NakhowLZ8WGGTsi01HAbsCF97NS73O/NWTyKWkiMl5wUgaMIL6T+PNHoKp/MZVQO
IlyoEt7o914HSRQkMe0mCQcHcAVGnuuhregUDs9xmZibfqz9bd6k+knpdYpvIRPzBiDDv17IK96T
kAyT0gCOfOkcX3iqlE6jx8+rQMxOiDJ77+d+/SPwekFE5jwb94sEhV0NiBLfSCSvLqRVDAfY4Vqn
ojR7WXdpvYuarD/lL8LLS1T1eqc9aEvq7I2GNrsXZDU6t1Ra+kaHpHCjl3K1OFUOwErKHQ+RQ/rP
r29DQdeJaazlnDlJi8HQB/E/C0UNogPT9cxFTSdWYnoEmmPX6abPiuyW5PRfMgP4UZDggEzwFa4Q
dG4vltyFZvlczTp5GWpvxbs+MLw7W7TxizXp9sGxVHZwh8U7o0zYb7Uh0/ZvX84XvQIuSCICnN1V
hppJzaW52Zx3cxkYtXguHSRik6jKmiI5Ll2n8Ec1OvcftVL/rLfO8uC8Mr65mluWQp9bGyDKM3iy
9FwbXvoLRh4oVsst3+k985B/z4Fd3WNqSY3JHXaFqJ6aYaHWrOrn3kuqCovauZi3IzKfYYeJsLeh
Ren7j7BdPlaJlu8ROEXeOCWJfOic1H56+3Vf7zugRivKB1w5wsqXsiUNjiSophvNs+zq8ms/NC0q
Fsh9o+bf3BfzssyRgBEaylkbbxz2v0QYUiH4M398ja+wV6VHclDObf1sjX3+OI2WvsEfcPw2Q3IO
VelQUudD/vz2771oLaz5F3kXr57mmgEm6KLML41W62rV5M+gzJOnJsu5fDVZg1eZs2Y3Ur7dsgv7
k05epHwW82mDZiJR7epoS7cjSelr+1xkS2LASKotmiiY9kwIjBWFse+VU+4W8PzWbmjtCimtOE6D
4RNxQGtOjd+uacCAwcNxtEsrf6Q1Qi4Qx+bywpObWUhYEQv44FpZwU+FHVNVhIWakdwzYqGsPhyz
jhTyRry86E2s0s108wgZ5BJY21yKwhY5UBsBSvLFdlK56zWdr0aOdNLnso0qSECHSiusd5ZV20ct
y41bXb41TX/1XoFX0CRbQRb+yu+/KCCYdho6TCj9mQ0rV6frMqhJnifnFxO17EzHymZ4hK7ZPgde
/X5s0rIM0TbyPqi4EgifCedfCwvCB23qtQ8B65Fu5+sgXhbCa7VyMfF3zspnS3jaAZzfEm9NhMkP
eTHFp2lBwewftzSK75weuuJYGdEnX4/4f/qFoBDaWE9s+7lF+sm/V5MlTnEr6q1Zt0FxkJ02/nh7
xasYzUQWUjzIB2wEcU+6qOJTjWxgnBP1PM6aeN+3MLjRB8hxeiavfnupqyBBKonoJkU6IwCQJfbr
H5fgZj1l2Im8NGnTfaql+UVmvntfUdiLcIxHJnxak/9rec6ieONQnoKqho518R07aQx9AmcPh3cr
uadaA1hmtDUJXuw8umCt79uKhA9Gm5putD6vXy0rA7tk0E4rjN39+vcuDCfnohzTl5quzAHP7zIL
jVUGMe7Q17txFSGpwJ97fYaY9AGAhe7CKWLvvl4OnKBN9ZR5z9z9bXeu5ILsZt0vhZDbwBR2/0v3
sAGE9uPrWLkkhqDhSPKN/HM9zuh1rvdcChlnMKqdazbaT79ti2zXZ5l4kn4g4p2Ffi2sAC3PBK23
dk6PeNv0VhkynB6AweAj3x/pdgE0Rk5hyrrINsFXSQn69ok83Bh/GBkMmcdipflSXxW2Mb8b8sGH
zqBZjX0YZV9loUU9/bERmfjQMsEsI0Ai7tokn5Jlm4x6+8MgIMB3cPMuiVTeWxMY+Kp47LvRjzek
1HoeGWnV/fJ7mwEvTkDN8OAMvfYld+xpfDSKuf8IeFL7jGVF/6NcDCvfJnO/PLmOiO0omVJnOOnW
6DzbUHh/SPpvL6noKvgHkwrcaJiR1sfY2ITfWqokfZCWmcXQPkuVH7GDqZ9HRBahVFT94mzA/oxR
EyB6cUxUPVUhJqRYWQKglmKrI4CJ7J5SeoR359x+bGdDC/bwXpvfMvcLTkUZY8pa+rpMXypqdu1X
Z2Ja8ARmLt+Q0+EG7wR5rd/HNFhOwHlK5NIWbfjN/23zTIYnfwTuJK0touNZBfdEnz5okgn5p7pr
qmPXcy8Aehksf5vJGDSRSo3xi8W1Wm/zbqkQ7JBtP60wtN5CVEZhCNbz7y4k4M4ZkbwsoFU/Kmy8
81DHhi148qmT5p2vo3N6wi7ezD44fS7aTUydN2PNlljlYUZBkm5BujofOXbtHLq6EkZEr7Guw7Ee
cxRCMyHGh1bRNYncZTCmj57TFvHRB3ZlTtsF/Tq8Y6i0guYr3gcTdOU2qT5C5I+LjUqmcT8pP0Vw
oYY3Elpm2eW7nGwwDUkRlYUWaUBpqpnxMm+yuvY/07YP3B9tV8zmZsAO6EObrMPWAZnyHBqCC15P
DYayT8KHC31XpSjfjomFTXoNtpEifkKwvwZ7LPMfCdfUp8Qa26+iBHUfanpT7WSQBs5jniX+A6AU
r9q2MXCnzzS+a6Q2B1dBXDCbuNp47H+k4FWgMmico/OT4D/059GR8+OogbTeNKlgXDAS3MZQuAPz
sAxbos9Akgf9qRgWN1ahl7nusx/T7j+Vg6DX1E2BfqAMJIrQDShkO4b5kLbwjIqszd7BRp7nXTCk
uOjV02wHoIw9fGtCHhVRzY0rGB5FTqpV1m5G1wVZi94dp0OTsdk4N4WYUaroeaI+WyznIU+74XNX
yfHHYrXGz9Jgc0cQDuz51E9B/7WK6zk7VfGU1zhbVs3GWRTqyHaWz95d0QtH3OlzrE0kRFX22Rlh
WP2MOx9tlLYcASibY27+aG3m8IeiAZsSwgmpy40EIJdtjJSJ4N2sOSWeN6UU9jkNWsbLhdXJ4Ufc
q6k4TkObLC8M80vjULVqoG/ouFqxb4tZOOBTGufjzH50osbntjgUSpsZLNZd0YcinYpd3mRZE+kN
XMeNQTU2Exu8JN3okx/bd1o65snR8/CM4g2auQr9XJgxvbsyMzZD3AHVXWZP5Zu8drJsR8bo0iK0
y+YzE3SIJKMTy3oMda+1li8Lf19ttdwE4bJSmD4MVjyOD1NMIy0Shl91+1m4I8oCiel+lHHrVBSc
Xfcw8lZHZ9MqDI7urSY1lh1MAAgQtmbAwJ6ZjG9zCAtlVKCMO0R+R/X4HLhjS2AOcjip0dwWstkY
yAgjmlGrYMsfMNu9Ww/1r4Ih/q8lb6oPaKn142EK+ECP8QBI8ZC0OlBEPcPDM6w8p//WTGDTHnUr
8yZyqa40I4RIrPSoBh01dJqE5ext2rmpzb1mqMw/p83c/a5lsKp5lLX2S+vsZLofx8Bpt60Ve+k/
pynAOiihKAeZXZIVvb5HbUvaGbQM65nJbnLqUydvNsDlqqfZUf3zFGtFGyb1KG9c4FfVDEcOPaBV
SoIK9ooOvHToQ/eJtJ4xyeYyXtJ0R5DwH4tyEY+uW99Iua+TMU447NzVFhHw+2WTwoIEU1lmbz1r
vtt/nVWOjEGejLAJBO270an6Q9vq5b+WqMxj0UZG+4juO0pbF62RuplKI5/S8sUZSTDDJGjtnVWL
6R3skiFAFbbRwoFJSeigU1ff+LDXRQ7qHAjNw9paGX6XUIJM6Bi4i8l/HmXj0DO36ZDPJqTWznLS
fjOijnzoF3o1wNWX+JOUiJXf+Mh/eYQ//suMDJjFk3e/3luMfzs40UX1MsyFFipZKMpxY+XYJiiO
Me5cqjDRpfe5CrRgisrCmW7wZa+3mQ8pCEgujHdQYZf5MF05fSpar38hcbX2DIjkELq9YR9BC1fP
vdlVH97O+v/MbF/npazogl0CmmIB4rBe/2avaYYmd6f2xU/SdL7rZeXfpS0OIaB7E637lhRB9o5+
saYdE4trzaj0zo+kXSXZJiXfRJwsIyRvndYWvwyv6xiloMsDbzrATHafZ508Qf4RwY3tcn1CVmMa
6jCqBpBtl1p+CfpGDQpb3YuAf9yQ+I3Bdi4NP9RcfdK2NuSjDYECuODbL+x6j/yhc0DWxw7jeq4a
dLrGKxuaF8tY1TvSoKvFfhh9zBkXCDikLgNkHgwilPwsi7GFc7JA9LrxFNf7hBrUxD4O9NnqWXPx
1QBzoswIM+ll6Q3jO3y1NIuaFIrMmNZaZGLFfvf2z75aEMIc3VKCAxx5ejoXoaHV+1wL5th8MUY7
e2ilrjYys50j05z2aOX+LS+a6xYpXTswEA4dlbVzeIk18GosO5rCiV+cGsYaUyN34IoKAIuEo4bq
0E7WmfsBJQ/vve2O2EOalqzfgdi2nRuF4iWPh5ySR+F3c9kQ/6HsXRwRpxmsNp/iF7sa5c4SdvXo
+y06oEQs2JJlle1Mo9I2MtHjL6UZl1FmdNbXVI3Gc+NjnnTj4//lgUBwsvk5tyt8x7uoJRXoc9/n
HnxvdIlz0hl/fAFJndpRBmg/jfKkzzYt6CV6U+aijkliUIoUAVHTMRv9+wD3bv/29rg6FfB3HEzC
aanzra7YtkUcBG1npCVTF72bw97T/G9DX8qvdro4Jy6Vz8rprQPqHfodXOCbctWX2xNoK7KTjNvX
5VfxvtefKMCqzSnHsjtrbdakxyLOuvLJayqEDpzAXGjcNfiq3AjWlyGIRTkVkP0t8OzobV18hipZ
gdWl7z8Vwlx+DgP18r7nX829iaqM3Lqz6MadJUXbvbz9ui97ydyTqKGAEzNxO6O/enFR6WMHTE2j
iw50JfgeD8J9aGq48dvcDGSwdRYEqkrX1+yod3uV3ogFV9gS2IB0WEmCiD7mCuh4/bZB6XWwq53k
XFft/G02NXerqkU0kdWXxRd44MM+QM/xHNT4ksx2MX5oxmkJfVLvW12rqzjBs9DZZqSwMgXXPvPr
Z9FarDvAN5RnAymuo4+jypb6KT/EbYdYlZF0bjgGQYJ8OSncPvaX4uPULbF1ePuL/OU5CEhUn6BJ
eS00zl8/R54Z1iiZbJ3VpFd3nVLi0e5mPNZHYEk/IFYb3zx77l8sMOi/aE0m21o4Ny7z623h0tGC
zkPMpC13iWELCh+6UDk5Z1zp4jpCuTSvN9QH+odOH2yFKzAMJ4TAsgpVQdMbze3bL+H6QJA0IQoA
u2K1Vr40EBvLZcghE83nwbLEuTBmsVu8MYjMGCnE0pLaHa/oViKwvtj/JjDc/asUhQU2DRITIOLX
Lz7WHGv1CBrP/bCMAdJyVdCEsnS0O3o6+Y04dxVnWIZ3S5IMqIUjsMbB/3SAM5ACHdpYxhlNT+gB
MN3pUuDH9jub9XiXYBd6I825DKzr7wJcjvYE46uVB/d6wV7MvcwdYFz2Ajp6npbqwU3nTD0CtZju
2MfFR6bXzpburccJQ4fdv/FR//aTieokxAgewOG9OGB2rWCH6q1+XkwziXd0uyb1mIyJsYuRrTPu
SuZn5Y2R+NVG5leDqeft/XG7v9xIGZgS0RdKPzsJOPTIGRYEa4pstCPdhxJ9on8kPtMLjEVk13H6
8+1t/Jd3vt4lhHSKMAqwi19cU6oLL26s87RQgoatlXafGjSUdsUwiuHA7ZXvq5T+1JwKL4or+Gdv
P8DVlsbreZ2aoajMKb7yjGHM0OhKM83zwuRn2NgZoP+7wvC1sAviJLuxxS4tatZsjiSSwIUb1upp
e/F7+7Qy6R4FwbmCqq82bTs57gK13ZYn4AdDvR/7IsYoJ04HazNnLlDM2kFk5jsAEgvN1WSarMNY
gS2DzJ4VuzGYytIKJzsFsBS1dtOjpdYrvfG2Tg3/h8F+DrEsd6imG4gosA57NNeEWlQfLi4o1jIi
twaBO/UpzfCsaSDp9LOfOZvZWYvDIbCHd9kEWexWrrcmzq+iCe+C2stgp6/AhEuLzX7Khpo5knsu
1UyzaarPiAnMOAbFwt7UY0zZl2aldz9mTb3t50HubRSiv6G2oj4HiTHtwYvqtx5q/QAXD7Vik8kw
Vs4aI5rXQSC1UedNrWI5GxVt7j3iil1wGjVT/B9n57UbN7Kt4SciwBxuyQ5qBSvYVvANMZZt5lDF
Ynz689H7xqIMNXwwgDHA9p7qKlZY4Q+9EZWQgI8seEt9cTBEsG8VwizHhFsse8iNttbObJd3l7z1
WxQZDDAJAQJpmxsJvFsql6lZ7jFYTsud16TxDl0GxEM9o8X1Y62L5bhV7j4+E38bNoAxRdZDzONv
Yw7s0Tz00Brj3msy3TlprsQwu2xS6tVCtIN23QGFOnRCqTMtqr8cRt4zboH1RaMysf7vf1z5k3TM
FCyffg8ArfjlSn/ZpRLtUgBDgS7OzPI3QWPzqUEsMiB1ECL77WvGY1ej9jDo9zE8kZcEXFAf9eRl
NSW+Mt3Rpl/yKyD74y7tW8/cQxKmVWHUuTwZ4IqvfenNwx32hO4zggeWGQptlVWbEqnvoIfn835s
6UN87gFlo5aZyszbNb4nLjLocAMUtLZGLGHMSggjcljx7hjBZuGcWkGVnslj/nLLk76sLbHVhdLf
qjAaqIT0cpis+zYPkj09XTdyLaH7obSs9oLiclmHKCh4v7Q6tf8xXvNW6fWV/kF5jV7nO8aRo5eF
0NLE/ypSHDGY+OTL/7xJ7+2bukEUKDR8mWVyJUVm9RfZ1zV5HKJXhfazKPlrh4+397YOs/6eFReC
+eOaRL07VjiBxJ4s7eRRAYXr8yguOq8+OmhSJvfVktAJRVPKNnYspOyixHbxQdFthPc/S4vi7k9b
6/o5jjqFBCs1IzTgXBEGJfH/JZVLp93h9KWGKpoTfP0gA3UU+c/cDJtIgSnADVg5y+sfEKY315QA
FTBDAbe/zoOrfeJhy+argczsSfrQfw5yoE3+j1pk65hEChRB2Ecr13YzpkS7P/Vd9F9ag0XjhYtD
FDm8S63OrBOKguLGbjxx+vhjbQKEdVCSXEJcVET5Y4vHMCe/iIu8ib+25rC4e+DMXQkvo7OcizpI
LH+tERjlMatIBQ6utkzJ0aSv6/7b+fn9M4gNISRxK2FeuF6Zf9xMw+pAZXsJGhBL0i2felRM5W6U
nWudIEXg2QrTjB5hoy+zt29E68T3H6/D5mrkB6CdtCoHwPEk/tm66ul5a0MWMJtHlOiyMTJFTnfK
EfGchnWPDPiZM/JuuBUEQV4CQRFYET30t/P1E/QiE8srHsulLLG7I9cuQnCjdMGKpVdfPp7c5nYi
1EYlBbMQKLpkMiSYb0cb0YBMnLTX6JoE833ZI8PQgqo9ApIbCbSx1ZvLHOXgujpHj9/mkgy9qrME
//uH6uZmU2PQ59B7KuUjkaf2SVZBcG3DHfjU0CaKmLR9ZVFyuDdiO/2E8sIv01DVmURn89yuPyGA
LwBAlMAfgIb9dvaBU62SxAIjInw2MBdty2Ef92CiwnF06ktbJC8ZsIL9v605YgCwQ6irQk+ygYRs
vjAg3cqUfu88jlpR3HVQRu5BStvD/VyhDzaannJ3dA469ck301H+43kC/kJZnZ0FYwOrka3CBOgN
uqj1ND1yuVn7xNQL9zGvjfWBBWU43TY6AGH0Lgj6ytTyHj+e+7uvzvABSHgAbCt9H7TP2yUHPoHr
I9T8xxFfKCNKc9O/rBFkg9k1QE0LG5SKPtWd2X7ORede1sOcfbeaeHLO3G7ba3z9HSCC11ATnjg7
8e3v0BwDScle6I8CYUxaorrbyuNoqlKeVJAkZaj3VXsm4Xs/JmJ0UFQY9n9ew2/HREZSl5ptto9B
nvg7ZQ/B7SKCV9SttN0Qc/Q+Xuvt7raYFZVlyjWIQdhcoG+HK0goza5r5SPa1lgeDmq8WeiIwxEL
EkKm1sT1iLT+x8ejrh/wj9jOI6FDoIEqKVL0Lm/95lgnhWO1Hi4yjxZlGGs3Q454cuwZ8PG/j8PZ
QVmOwWDWb96Fqh/9TGaBxT05aNnlEmslFA1TynMShtsLmQmRMHIX0xfgntyKWXcrT6Yse+MRydEu
LIy42Y8+UvCpHhf/ejOsQ0HOBOW0QtS8zW0cIIJox11uPDq11VxbiyQFG+0YV2q2KMKZ+U6lzfK9
HIJz7Kn3W5MklnIntFwE5o1tw9noAq/selN/TLrEO9RkAfqlIOLw8SNx3S8WJYFvH3+/v4wIRIxq
FluUgHBLyh2LWi+6QU8evbToDjHmN4fAqIO9P6d6iIjscoZ6/G48Ejl/xTPS3QmooW/WNqn1oULs
Z3lEBL88Bl0HYWIaxEVS6e6+bfrnj6f37hgA+0eNl9yalxwQ6KbcoAfDQsGrXh7rIs0+TYNl7fH2
q3f/j1HI2sAVmqv28DrpP4KjOPGKlOLF8hgYk9rNorTDrqDB+fEopr4pGADG5QiwQ1ApB3n8Ts3f
Geqlp1mYfY2RoFVXscQ/YOdajSi+Ty6KiEhOFbqBtBLIIxHkoZVDIH5eJNJmmKhrs5H/wIu+my/c
sfSTiGs2xYcmr6e2i0qtMoPvGMB6cxEG06LiZyjqMXImWuqOMgjtfuq1PKwm110iaxnj6rZDIh0t
2nrq1EoeTvvgi5uvwo3ROMvUKXaxUCC2oskDwnSVtHEFDAU/cpTxjl3H/qB/pJYV8+n6mXJP84JI
eBfGjYPQbWTKasCF3CrtdnCQ7/EazdvNjSkMF2mt2i08/Bh7nHvAs8nqOsjHYPpUUqyWI3Y7FIcL
GsWdX1x5Kk6b5yw3m+ZzLbw0y09+oey8jkZXjwEw8hCD3Atbw4yBaae9rIQWmmYLWCg2rAZIYaop
Fxfk0RHi1EGrzp+W3ASkFsLDpYwQLmML140kCWz1RaU783KruljJIwmdX/zSrTEwWvy1xKDdxs7c
r3g7lPkPckIk9hV50hqydSlN4yIPWurYoT7xDS9HHg+Ee7XRzX81kyr0g0jLcYxwCxncR0D+UoSW
U5gAd7Jm0e/8xE7VtZmUqBWHndX2UOFK5DHV3s6V4dOaokFSfkIUuCyTcOoxWrmAlguiOUksNTzY
sEOqlwz9bB0ufFA6d4XsVfCi69jLQYNGdFjgk+XltoV+01Q3yckwteZn2Yo2DRsBIXkPz3R0Dnha
lM4xCGpN381mRzMC5buuPs5EuemxxY10PqUukd6unaw43w11unqR+FpiR2M8luMVWDppH/WgDcZV
OkchjxcPrbzMeXD9z4Wv9f7zHM+BXKJ8gBO7n2D5JlEme8g9GZjSNEoQ7B0ORGIgA52VchXBw5ED
KFDgBbvB0KekiCjcpzDgbeS3PCTW3dEvJJu90LP9IFxUs8MgDtR8p6WatlwCxk7U7Tj0ZvYymJ3t
HMfY99TXZSit6kok5YQpSol+wH9JDn5/n6i2Rwm80aEDgGWpgk7/ktoCrVBafdAF9rbXQpQEO2Vb
B9edvOpGkwMmRZHtDug3hEnndHod2uVMHTf06YjHoYViuPzCT/DH00TCWl7kAjDfvgd0hleB0pb2
pyDDL05UVG3nbvYN4ehR5juzEY4oEEH4Z/sBOBGLPTdRi8sLbG29NGT3Muct4Msdnw5gVghktGk/
tTa6XfDQs3iIvwl+UpWEGoItsQOx1M6C76Oo4+k/e5imOA2xe1Dzoaq5CG6ozlXJqTPwiXKjBpsm
XLUGXFyWn7rmGWgIZHWSQ8qTntPznBqQY4wL5IJl/aPGLD5TF4UJZETfmYI06Mdi9H62r1MvCb5/
fLtu4wscQiA8UPOi6Q4oZusUT7enbTkO5VMLkfApSK30x6T73b1pC/Bq/zwWyK5grbqtbOHte2F1
KkAW2cuf+jL3LprWAWKKR6Qa6O8I/xwJ7d2TS88WVVBa+CSXKzD87evEB0L3GyTwFwMSsB+i0Q6t
FDOQ6cYtMy5RHQudM6/8u8U06NUCGaDwCxmaDOvtkNAZ51FIrXrJA0NkUUPHiVK9llnTqztRFP/1
8Xpu02dk/21CNXplYNggu21e+ToHbhnIQr7ktKiDqI9bmf4sJtqfV4UcuEfNIvcAW6tlUd0xNVE7
fvnHXwBYY60Xk8c7fNetvo9pQ4WFhV08wcANpiiIuwD0nqPuRmDLR/yUzBdi28LctQAXnz4ee9si
J49Bt5YmPZ0c/GkhX71dbaAxmgoIDZ9m0FBfWheeYwlwV6S2BS8J9ZBDmZRFEGk8nq+NnJOpCq20
hVQLa9eejPvBi7XpXCPh3R6gaY+5yAqQYOsRsr/9VV0FqbyhFPyYjcVgZfhdYRCFJIRPTHLHbTVh
GaBm6gpUcfIFlWLQpdJ/TtBdbCIw5mXXRF2slxnLKWo/uaAKWLvJDn4dtwu8Kr38111LIoyLqbWC
LGgtb1lkAUyrxMLS6XnqjMaF2osJ4AXsX2IgYqP0XJrxLgknKl25KITCmL5Q+1i39R9hI1CaSuCl
pT9X+WJbn7AbRbQs9q2uPYD+r4wqHBMO0dE0sWoxwKljdnyXtA6MMul4uXv8eB+9O0U2PUgQgSBP
eUL5SW9/Ds10M1E07J+7Lvb2RllMofIb7Mpyo9uZuDkd4sUR0aQV9Zm2x/aGgpmLQ8pqksJ9wb+v
ce8fC8HH1zJcdtJncjEiTZUDiz2u9TB8DirNehmQHan+sQrAmETR/MHXpuG8TcsrNXY4ZUzts7d4
xQl4ZHZyu0B7yFKsBN3ePId3XVfvz4R8ZR+DIoRWxX1PwWOzurVmSCQ4pu7ZUE2c7yt3qB5VVsVy
pwSN/hB2CHBGC87JGeTQu3NokwFR16OIyeJyHt8u7oh39XorYkpCpya/FHmg1TdpVi/5zqvzJTmz
rn/Z1cyRriYomdX1KtiMV6P+Ua1iCc8aNqH6lwxdA/SlBfrGV/qc2PkltQF9jprJIcqoKqWmXaqg
9kV+kxXnyhPvdxaX8Vo4oPRC/XjbUKuKClUMaEjPZIdo3jpufOqsT9KzooRq1sXHB+j9SpNc0NNe
Re1WaO2ajP6xjUEspj5UguDZn6X42rSjcZe3bl+uQgrJw8djbdXQQE1jL03oCkCciiBQoLeDxS5k
ebeX2nOF/w5pledoXoePWtkF2D832FzM9wjQe5ggFL2u0bjsg/KxFXgYX7eWluAmGhem3yDznsPl
NA4tWYh+XcwQKi8rpzXn5z4ghv+aTv74+eMf/26hVuoMtW5sGpCCpRnx9rerpBKQSHTjibaNl16y
H8SLTx6YXhkmeulnsvP3o62AA6phIMjWzsVmpaxK6ijTVe4TIvvOU5oFMbxrDSm+tvXPbP51b785
5L+xDZAafdANNk2btxObndnWZew6T0og8UwCluwyAZ6kKsWyo3Fih4i7+SfeW0hmi9386wPG8Bi0
oLGwFh1BtLwdvncspMsy4T/FpCDZBRCluuDtVynJd6IH57rz7w4XCmbcalTuQapSAtwsbG9pigKP
rr36Tq8ie1isKO+T5JIl6PYCfZUz2uDb8dg1UF2MFYlKlYxB306vyOIAUTbd/D6Y7h1mjAm6sm7/
Bbb0E0nQ8I+P0orIWMvzoIJAIOKf8na0thtVQQNhekWxGJPxBVgbMr5NkB1Nr83aPc5W2EZ8fDC2
5SrGBFWH4TitWW7RLSIEBTA59sWivwZBXN+Bzqiv+tw71/h/t46/abegaLmoAD1ti/9J6We17Tf6
q9bHw6MzONNeQYfdNTNCXaGpiZ8fz2p7AFFE0CGVU26nwg+BcHMv9kseTG0bF6+zcPVQBOjuDwNk
zCEXyz9/NFoqfDSOO8Xid2BVak+srSzVaz256E21y3gk47tpiRxv5qk+5/H2bmYmsFgAsjwe/Jep
87/dI0SvucDXZf4+jSgKgxpSB8QUy8ht3PofHxfAcCsaZz0DXJ3IVb4dasoLu2Bxp9fO65tj6lfL
KdPM5Dqt2unx4+/1bn+s4Gbiot8QLSKVTVwa4yQwW4vTv84qKJ9x6bn0Ey/DB9tS6YVM3DNP2TYy
AgvG8aKgSfWZx3O76R19AY0QZNNr4rXes5PrDmWzSR8TRPi8qd73VKvyVVs3SP7xvqTlqNPSRhKQ
RhB35uZCsUegbwsAvNeg4ZULidziEM3UJZqGQVvCf11V7pPV/RBk/9rJWFf9j+ig70UPjtOZsd4u
zQsvm9MW+lyt/QjqQTyUCDycmd1vT8M/XyPs8GirEpOwwOTH2+lR1sL3Lo6171Cz/em725X1ctK8
PMMq3i9lXHeRh8RRa+6hnJUj6piozuPrlzVIRcdODPdsyNiNYdsjsLVDPCyvVZjjewIWjhjdQNtN
z3QMNOraipHy6TH48KIyL7NAC/VB9vRLbAQbhy//tpQr9AM9T54Amtf0RzfvnN4ZFYi9OvmFgOX8
0FC1vCiDWexxxSleHGM+R8jbHnN3xYeuUTRtQzDg29hd71sthqBofYsxoI6AgUyhhu/3saDZdS5t
3j4BoLHI4JG+oLcMJMDdhBBNxiHAd877bsb24P5s9SCf+zBBXV0rd31C+eCQLILSsZk7PIfRkJmW
M4WZ4K1O8dUdprqMKpQ5rBxmtibs6yWwZR9y//rluT39rvTgrnHoGvKyMgS8W3YIT2c6lHFbvvbw
g8efpgC2iETlUIzIB1C/1fZW2unFzyHR8BSYFATw+0RHhCrSC+LW5Fjz3lfnApPNjUIZhsCSIIgF
RAKMy/ntUXNibLXj1lAPjaZNO9MagsNcqvI0YcgTIcHvUQNKg/3Hm3Kb+PweFTw+7iUrrY6d8nZU
TN3y2C0d9QBivz74+ZhelHUgLvHhqCPpjMMVEcRwsLm2IxdU+20To6z28Y/YXN3rbwCbRORpw9kz
uWze/gaMuGUT24F4aMeihazux4Yf4R3pHz3Z+Z8wikRD4eMh/7LY1Ex9rlFQWKRamyHzpRjbCWua
h6KfLdTmpvaIgej0nCaB2vk+V84S2+aZef51UMD/dNvAL1BAeTtPLQMPBIldPlR5UZ9S+hNHnUrj
jZbVceSvNX6tycczX3hzDfxeXLCx6JbAPEBGf/MEC8dvqbuo7qFBVzFyaHhH/jIsO1tU2pnXfn1i
/7i6/zcUpApeQ4pEnOC38ytzTdLYMOUDFDu3PvUUDfSwLhs7vqKLtzgXaWzKHN94zVShIY1EnHk8
tnMFZUVcQ20K7ADop61I+mJhzk7bo3mAoW+dOGrlhUL4l8rmdM5jaHPj+b+HWp9+RqQMtvXJRctC
maOOclaGA80NZivDvm+QXPx4m25Ss9+juFCOWdo1sPndW/3j+VVGxk0j2vphaub0pm+616XSps/g
2NJdEiBLhTqDOuJAjjxcHn/7ePC/rSblYUSx+JT8ubkaci3x8iGxswdkMvN7nmQtCppluHQyYrmP
h/rLaq5IwfXVX2FdW+wyHaap1JyqeUBs26J7NKlbswyK/z4e5S+ruSI+qD6AZnXsraRfWRUxNoBa
+wBTgN5xqssoX41trSD1UAO1xcUw24gmgHwpo9QbnP3H42/vOajbePNwPDgdPD/bCADAWFVW+age
KvjZd3q8WqIiJKCXu9ky22+x1epnks8tEZINtEI/ybAtNhDoofVK+mMDgdhoi1SY/cMwatqV7HAp
3Zkw0WgYDzxlu5Lm6Kc6Vv1rIFR1CUJFvfZYFaJz003fS+aRnYkoN7sKhbdVIGvtWcEf8QClvv1F
OGlXDS16Ddqhn6ubWRc4AttCpp+AsP3bDmYsaifkVZwfDhFjvh3LE44okRQJTqPSu9dxquJ9v8gF
RpI363cff9z384LrDMWO2iHDgn19OxauZxoJx5he+sj9N+EwOSqytJz0W6GofY5kvdlKzAxKNyg7
7zcJh1Tu7Wir8zed2Dw+tWVgr3Fkd6fnM4BWyl8706y6f0tR1/E4mmwX+E0sabDJrmjI6FVup+4J
VssQ+hgfXQx6g8+iEjI45mgsnWs3/mWGjAjBn91LrrqFzhomnkBLvzinFQ+W+cK406XRXWJZQmed
uOTMDbS5G/43QdYTZS+sz4GXv13QQuHIwCQdzF80BDcX1w41R2+4YAsjjHUNG61KLbuEeuQxDqxz
yN1tTPp7fDJ/lnetkaK++Xb8ysXyWFOlf0L2JH1JfVFeJWhfvtD3rF4wd1AXThOYRQQuyL+uqEUf
Y0Cpl9Vi64ePN/LmFf/fL6HLS9CAkCOcmre/xLHo70xIb5zqSfo7p1/mV+zYPLo3VX+bG6ogLAf5
ekEEVfz8eOi/nCHqqitf2AVmRdXg7dAL5fAuc0p3zfeCS0VvYp+lVfbZa8Q5Y5q/bS9o+mxrHZ8t
0Klvh6oC6sjzyFBtbbeHsc+aHdV+xBHGfjy6c9CfufY2sd/vVV0xs2vnbKUHrVP/8yL2c4T9Z4Pt
jPqSBYYh76589EQio9PlDkXRvIhY1XOI3ffTpMFIeAuMjE+GNMvbYfta4piHL8PJy9L0eTAkqKWl
R+Xb6vQIv3dj9/EXfD9NitawbSiSr9G8uz70f0wzWEi9NVRgTkMJe0KNmblDVh7l3riOIQrGSXmn
9WY3nImT3m8chvVNohSuQmD2m2GTOtbXW9fmOhyyI4Glc/I7CtdQzd37f58heChy3dVriHzl7Qzz
Pou7QVX2aRZS/9Vh4/IU5ySZ6Iq5yxTyCi03SD4005mV/cuXRByP+4lSK724LcVNi6kuOXXhnqaM
Nxm1If8K7bo5alFr/hLH5zp/pIBM5I9onh1L+fiPiW62TtUYqE+DAb6k2jw+AIJzh1MrXfz1jEqM
6PTLoABgB17M+dQ0FbIJXoWStODYqpNeD1N8ZamMLH8azBHvNAvhOUnvHkTngdR8KcOuzqt5XzlK
Pni12fznt479kuSeNe4sfda/8LRNXWQayayFvpOMxilLHJT4dBqO1X4Z4ko8mbjdztdjpUn/bkA1
vtzjJNA6F/YsarmbbaRJn1ebgSGyKQfZl4vZeOUBbTgdlTPZLsNjhx2R9Zmr3+hCQf+/DnU5g+6r
izL+2tjQmo5mjfbVvjGM5LFuDC1BeSzrP7VWXWPEzIQ/4UNitHc2SNSTBsUDab3MLb19Ntjic0lo
8p9nVt5nZcfI5vG6aihhJtYvPHKa77ozdFq0ZGbdgE6iBBK2JebmoUJV6sTPtNUBdl0h9jhsZ/1l
0nfpHe1R0/0EqwfDK4mRx62X6cmDjg/pS00o9YL8+gwQ1pbBZY4uXhpZcM6bCOtpv/pqGHUxhGMx
2s840kuYKIaxiH0yx8o6+n09XfXVpL1KpIjN/agJx9ihhKbGkP9ff0XH28cTvqLjbQ1N2V5l3hzE
iAIX1nDjDYEQYd5Vyr3x47bJI0zUtPiudVPTvUnxA0Ehv9baz72QSXyshiK9kYgIyVBHgv61SByk
MGoUDjGfS7TXHKxVFtK1Kl+SMveRTB2lhGetlQS1105ZleXdWuvRvhcWmN+uSnxAXQEwygNK6KLa
URAd8NAQ7RRcam2nXyPMATe3m2doVgkiiPgNgi4Tt7VXoFNbAZ60D4bb8PZIIKl088kxbxOsU5xo
EAOgIAAFSXEcx7SbQKYlmf7aGvjj3oBPELSPACu4v7ogS9I1087726ZSFpqPVuX8apGiKI/gROS1
142UusJKdYYDsnJqi9B3lwa5fxxXdxjfxf2jXsppNiIbG4JrhdJE14eUTsUIoWaetJ+VCJZ725dq
+a9Hk3Cu91XcV99bS8/ViznH2n/tqDg9wpFodlJIm5syylEAQO8HBRATnaZG9o2KGivVk88Cuka9
K7R5KK+8GYjkFBauDqjW9bJCjygvd6igpUWhfeY0DvKhNBuQnjAIpi9L2knvtVCmBvp7GTx5KKwJ
5HvI05Y+FeSRKRLAaPKBNFXOq44wlbgo1YiHKxlzHaKHZn5WLp24i4m6/V0ue8O7dDutFVGTzeVP
KTJh7/yhFVTmal8M/LauVE/YV4/qEi2X6sIr6Bcextlp/KukaUZxUS9GsCDGSL08xFdMzVdlL+zu
h5dhgPtj0Oy2vUuLNnUw0jLAaF74Cu51ZFe9PNWN6sWRiuA4h/ja6zg708LDhFZpTnutu5Zd3hbj
VNI9saz5R+/GwbQrqWm6WI3PmQbzKvdaqoi62d3Fdm/7OyNzjCcpx/ouczTXPyQSiclwNpHNi3qQ
XhyMbuk/1y7iENic4/cRpm3XJzf0ZyYNn0WFTbZhydT8yfZPwYglunfjAwhoQ3dosuCUd2bytU4X
gMajl/AXAmtEbtlzE8weGrbKwebE0LeGDBwO8BWuKq208LOuVVlFXafJYl/G/YR8poLbElSLBlmu
ywcsXbOpL8PSy6qTb0kY7SovsYNEccHzIsjrpn0US+vb10Ik7re6mvxbW0eTddfZfY9OWAk5a++R
Yfvf5ZhPOF20fTLQsEA8MTKxIc+i2p1iC0Cl6JJD68g+gf4uocwl/jxAOEnH/KcGWOTXiO3D98nV
0y+utIQTrdlfE7ZGMP0Y+pzbx8LT/CpXSfqw0NACZx2MXBxlmgaPmjZY5clM9VwcsctcTjnbtA1h
ZcRPU1KKkmZKn30DTa7feAKp0h2Y1P4mNQtw5ykShMPe77XpFARd81xqsHXCcTZbL/SVph4TZON+
wXvusGF3OyH2Mfr4cJMnL/sBVQxZWNnQiV1p/yWXUFCXK6Z4sJfDQtU3OCLRUs47iq1Qm6Ze5yMt
nSpu0Rzzs4g4ZL43EZJIwQE7fXkLsmt6VFZS3tMZ+U3McUVza+eYQt1bthbAMCScjLvTlNNyULM9
zHtpFaK4L6fFuZrViBqGps31tzZW04ueCqc46HiRmgfEj+R1uso8oRKCEGI3Fy4I3N4V2BtK6SRH
vK3ca682NDP0KE9/KbtE+4npsSFOE2qt+JMKHAxCu9MK0lLDLyOUdd0KAH7SlAfRJOSQsWrrCdT0
7LUX1sDihkWWjTf4ldo2D45d3QzO6H5FKU3HKE84waVb8EDsXJCh1UnGYuxOFnmR2kP57nW8OgIN
MnbeFwXNnE5cW9lQyqhY7S3QRoXSHTkdbdUQIwlnvHGavLodSXrFLtfrDiOFrrJViL5hdl0GSYD4
K65T1rXdN/GPXMYGT5yfZm7ojpXKUTG3uge/sr2BtCErc3DcQ/+zR3zwRVnYqu4RPFIX5HugoIOK
jgn2G05xX2U4YGGVrpdDaGgF0rMAM1HLzcBmPxSIk8CCoMZ5OzetR5yFZspLUJjecluXtj+GTj5g
dWwQ0dfh1BHC8OLUTRPNaLlqoV0YyuMaCoxXz87qMZqWUd0oDdq2luhjcW3pY/fTqKi2hBjodNVn
HRvHhG9a+08WVoRdZIzV8DPXjAkQdiCM+sLE/ia54m9YQdSiD+uFnZn2t/6UFfmVn3bjDw8lZtTH
XOGoR6NRRbtPOqn3kSwry7hws2WSSC7P2IlntqHMY7b46gGYHBKyEfxzXJ+s2PfDLI5lTHXBbD/N
feu2l6ksjDxUFLWtn1Nbq+yIUBiquAigDvug6ZCYbdxi+DnwnqhD40+rM0AyJfaNU8CQCFGATZ4D
u4MECSDezNHAJDyJnISOQGgO+DLSWcG17KjpPqK1Elnm7Ko3ZpROadHHNRSDMd3ja+7Ex9LrrMcs
FUuzx5ZKIgvQQ3I8BMEyf4bBMoljNhFG7hF8AKvVEqehC6xNDqyKICgetEwD/ZggU+1H8CT8uzwx
jJmepUGTP7Ca5LLDC2AKrdmwiwvoD/7PNEBzFu9XObiHagKeFlUpstS8r74pd0jF8tXp/9bqEoOz
Ck9eRK/TJ4GXpwybuDeOOlA5fefOBHg7YNbrfOYlW921XKO6ibXcjo+ijTUd0d0YbkkRJyYHcTSg
AlCTa/yonjMXaeRKS5sHMNPGeJmy6XVci0X8xVtSTYK6SIx+17RB86PJnOLBmBxCQQf/CP9yNCf3
oh9LDkCB2tiVXrp8oSKG3Y/jjd6X+y6gvxZ2YuImgu1ESFeKvIbGgHiNkAevZ9Pv3Axp73VTY/pl
lEmyBwSS6p+zqfGMu2Axii4E0QJxRKeVV4YzZpmrV8Tk76alK27dxmzkVVWZatcBFKkwN2sU57dr
l0l9cVQfdDs/bfkF3uJUX2sUha0vemvEYzRbteIAoNAbHNAubhB4sbrUOJH39gYeDfACpltz1Ozi
ZDqYQIXY7FQpF3jaHhI1SKAAKAbKNlr9tImyPZOuRIj1VffU+HKS1ABAA+2MocybQzm2XrDvRK/d
F0FTWd/8lP9y2GampDWUCfBlLa7E2p1qbYPQgJsLuWXZMqzozaq56ZqpI0ypSu1BYGz6xcemKLty
RK/wUqPje9Sk4v7GzwhocqGpurk20SsqTrY96FZoBA1frjHGGXVx6iW4HtWqHW9sENFaSAku1+6I
rAm9nETU3mc0B7SXFWQVf1sAzX9SnlGro9YhTnGmt/y3igLqTlRoKK9CpN+k9rgh1l2vEvuUDN0l
hBX12TSEGcW9Zh/0av7VDdq5Pt3vcsE29YVuG1A+Ri/L3xYDhacGd85s6xQUtjnhbzVM1g7rqdTb
xdhKQrhJfaQ3ENcU5mWccg2F7TiYF4WjSfOAIsWAdx0xydciAc6wT7jCvZBKZ/aD/jlfwTWS9FqX
cLbwYszcL3bQ2/X1hDbbK6Wn+mDOKe0ezyn4eAoBcG3XD31FwqyRbD60gCHMK3Maq+kaR7ICbTm7
HFiMrsijUm/qWx8oK7qotOOS6VvRIkIQNotv/8LiFFFno0r9r0Ag4vm6EZPz5CqwH2HNE/ILlDtJ
YODGWnZQ9qJhUmH6bXbFGRWKvEH6Hc/MqMqD3ZTSD9Xk1v5R9JyFy8yD4HWa00xXBwony9XsjmZ9
MGYjNfbp7BZf58Dv06/AEuZqR0q4ek97ElIOOuWE2B+Xaf5SUKUDSBGKdiu4NBogb+s0cC9aSrqx
c3JRObswsyW/0xZswHaldOdHENtZ5DGrKzPr4yUcYo+ABVU4+1LPtOVMXfN9SdWHNsQ1u7afgENt
irvEMGagUI8+KShwF7LtzUM+QZOC0IsqasUV9a3rze95GsfembLR34Z2gbsAdACY4ZibuqPRJg0w
ft09WckahBBrH3jX5CGg3E1cFdf9/1F2Zj1yImkX/kVI7Mst5J61uMoubzfISznYISBYf/334O+m
K9Oq1My0eqTpliMJIIh43+ec89Vjms5erg03Csn/ugVUc2EaVkNULv7iFli2JCXPm90jlW3yM0ka
wpOiL+Nm0yCEQ8CVZD1m6rI1QgOqnA8FkjsR4uLiPxQBkXs3lpJ/lNCIE+C/6JeQMPxNb/1PcRJm
shkECnskm0O3b0Y4h402afqpn4ompeyTTcP2/cfwH9PPkJiPrBY61CcvKtpEVmG1Xo/O0elLc5P2
idiPjqZtktROTqYxT3twl4CNsV0+vz/yP9ZNpD1olExuvM3i8vb574zJy/OJgnOglI8pnch+FI2O
jDAJcBmUlCrjxVzK//1xI60Lw8v11eOlW+fjv1NslrFYiz3HjoRb7UdRBFayG8wgj0bTG+sNZ38R
2f2YF7tkRgl6AwD413SvDQT+A2VO0Pfb4TG3XxQZeVw0evtdhV/f2Z/m8YMclVcRCdzGvwTZaQfC
F/1bhiDX9VJsKQI6f8iZVpTl4kOFLcZUcBqnRUaorxdmkkUp4lQp6zDANDqDou7LaEKE8Oimg3tf
VNktquW6DM6bjNXN6ryzGkxevHB1P1hBl/jOsetqc1fOUhzrpL3LvWq5wYxfv9uwSis1tCoV1uDU
9V37z43uvLHpzIV1pacAOeysytTQe4LcJeQK2IW8I2wwzcNWb/EECGSeySeALJXsljzz78bBGG51
WP46f735aq+eLKyzXDfVCxb9tz/JxQ3LWESGOzeCgb3ZsuMMbbaoe7cIlvPkx212SmgqfvAKqYpz
rxMZcbYr157P5WISCY15MZUqI223Go6Vt27O1QvJz+NdhP5BsLVaxL39eenoyrjGJf6I9VRyL02q
tVGlBc6dKmfjTptQ4LW+mx7eXwau1rx1VArYNJ4YEmr17aiUG8uu7Af/SL6O9wHj2ckOTdI9fpC2
U/shTIJ/Y8Srh/D/3Y7YPlHv4nh28cWZBECqP5nOMfNmmDHyrZJDOuvoF1h/6huDrZP29p5jdmeZ
vOmsdYx18dLRVepGb41f0ILKfh4JLrzLy9REhLYUE41a4cED1+0+mfpP70/s9WWS3oYPHbcUQy+A
vbcTK6jg42FcZ6dAuSfcOONXr6yCnWWM5Gm8P9T1k8NQVCrXkGTu0qWDb+B3/AK/z05FM1B2drNh
R1dUbkgRMl8RZCD5plZ3Y9B/zOzaNwRvBtNAo3lxG5fO7miz5PmJ7EP8BVpXmEiQcnlOcLhZjh0B
ID2lojlLDoLUaPd//ZBANvD44FkLKQPBsv68/6wvji5NdmsIr/RRuWwJfKMhhRT3SbIgDXnIiD2B
GwH33WrCHT6+P+HX1w719PfM4aI9RhL8dnDWjNFcaEUfY9F2p9RsUDUSXEwHBdfqE+xwfcQqcJSR
1Hv9z/tjX2qkiL6iRcyHhK8J0LV++R0hTsKam3JOj/pczS8EX7YVmKCaOGBm9Ks78jWau6mSQCZd
Uqr482g6IAsYSJcW9ZK+KTe2IqVJREvVy+KH4U+NeSagQuj7vGytg9sDOr7/o69XGfYZ+EFxRsP1
ny7l2wlrKuyobErqbLbjO5dazFcUWWpnOu3vYQrsW9nt1+8ewyHPgA9hjbEv/ViNYaI/K93mWAhp
bm3qx3+UueQ7VZGMHL5/adcvH2PRMONRBBtjwLeXppMhkE14wx0h4TpwUZUuoa6RwRQqg4DS7dB2
AoKqHG/0ma+/sMwoOBELN0wce4WLpQ022eWbOhjHNiiH6UTx2NwqqxruUzbt3wDUx/t2dsjD8oJi
NUSpte61rfGajYAbxA3+52rGMXAhTcJeySZqPZez0Mwa9SQlrSMa4/lLR2f40baEFRzLwB6qG7u4
qynHS4jdOYVOFzcjnqm3U277Ege1GhaHGh6h32OuWuOQ8uD5R82EWUAJ1+b4lctiLm7oTq8eZMwN
+KJwIkLLtJZa3w4tVS3TirP8cXGnwgxN3p17q6IFV5vDo9t4N/i862llOJgFtE0+X7DLE5JAIo18
oRuObeaOm0bN2YeWxXQ/jcWtnfn1pGI4AFizInG0OS9daR2bnPl0qYajCYa8L20z3mY5QFEpqOiG
fWUi5Rbqf76T1GwoonMXsWC8OnHBgqBDc+zhGPTV6G/IqCiGaCh0Glr0Z+3igCpAvmaynIrj+6/t
1RIOZMjqiX0qplioIC5e24ailOeT6HCEIYu/2OR8P1GVNp2tFQ96d5pTbKKwQi/B2tFWpubu/eGv
Z/svyMXuYPXMYFv69jnqyxIVQ2vYx0HUgQyV7iVhYRf1SY25uSUY7FWCWt5Yqq6fJmBHFPkr0gSF
fVkqS8nkyWa+pceaoOJTYTgDAd2cu9pIo4wWH96/xKtXBTUs1hHoS9Dzcrxf//l/vtAEwdH3MLz2
3MhmLEM/bWjUEZJJm9StxlcK2Mzw/zwkSpYV0UNouLoSvR0yrRKfqMVRnWH0DBq6I048XZGxQcCr
dxKnRkh14yrXtebNBjOgKIYyHDE2CkecHt8OmQV5FfMg9Wc99oWxT5Sn+mODDj97ff/a/qJYFyNB
TK32beDWiN4viLQWwsHNMn06ZxIwDJ1c51ZRSoU6/Q0Q7X70nW5COrNMY0qke5X633Se3/KetlH2
gWb0mP6qK290Q4Sf3nhjN3h9s7117edcTzUDhbz1dhq0zhsmk+jKc1NSgw1NI6M1AC7x5PfzeCi7
+QZNe/X6ogjmlITHI9PPrvdiHc5x6detKaBHXUyTd+q8xX5Q0vmDyVOyF7Fr9E+ZtPRDNoy3Egyu
3qIACxjEWlQx0Kpjs//2Uo0E/6pSedYZr/fBJZqQrDF170yxW941xXgrru36AVsvFarWg1Fmpbi4
0kVZuU9eYn22/Lq1P2terRe7slBOc+NJvp5SajLYwyJaQAVCl+vtdfmVQ/uZhNpzwY4mnbeqqQdy
EXX8X0pn9qejxsGtfSo9rRx+ubFdf3v/Ab8cP0CUAYuO2oYDKfjyxXoxpEJv+RQm50ngsWPlph3N
uWOSyNJ3ZRS3dfZjJMhyb2tDITbvj325HP8de61L8f3DdebSUS+fpNbFJmOTt5KFaZvIE50eGqde
s3xVY1l9npJ2+vL+oJfvzDooTzDlCHhijhEXtT9e9syfizY9pzGvfZiCbj3bo5QLZXOShzIwAnFj
gbyUc/GdBQ/ko0MRCAkZJ7e3NxnmEeUBMabnOB+Sbdck8XGUufpgeanauJNbHFrArKjP48qIWgWX
5/VucGO2/3Gn1yoUNLyOvSA2qW9/RAa+IzuacmcrEdaXgHbko1ZP5dkfbDg8J86mU+Bp48YJ4F/f
n/NLl/C/E8BBBBqUzQ6ejRfrdQeoZCD5zc4JTdPikNPonmj60rMLUe41L20BtkaLsZ1ogjfLcmzm
RIujXGjwAWocfqWiNeddPwORge0T51CO7qGB2D7TMcl+ELgQ37hpHF2YkP8u/dw1jAF4KXg02a1c
Ljl9xYHTbavl1BIT+eBOI5OjjbCrYRkkGPWlqrJOzpyuBmsSmvFDlgnxp+stPwsrtGTeS8sH5VNl
yu4Vem18saZUFEiCTBdLQJePxV0AnJl+q8uxmHZxUKfxXWkJUlMHeup3YEWl+JxIO3mdUj0Ptl7l
jp8tRSNrF89me5jpWoN9N0L7kzTxZNxLuvYEjXWYS8tH6jP9Hak9ROriCMPEb7qu77tPMyhCvpsk
xtoCqnHRzT0KA5vceaE75Y+ylsaWVVVLvstFzt1DbQa95KmE+InQsFsfesTv9UutHNGRrWj0Qm1L
q3P0g21V9Wuie8ajkSz992oi2TaUwhxeBF024ueXdPqjRqPRAFfbXB5z1+KkGLDkDaFtq/RMLJJj
b/FnHHd17FCjXHwj2ZlW4senIGhb746svDhP4IeG4lMN25M9tobSx4PVO+3DiAwO+sLDtu8wOotK
9j5q7DjKSDTScDqXeXmPlV18tB0gJ1yiXNk/za6cjMgghoEUvALqD1Fs14mN9KYm26aCesAm1cvx
ZSRMo3q0Vy+qqK4WocNHDu4ZcZKMI6fvaScE6aKOedNhhTLX03BWQqQ4IKMM/155fe4hApFTvslo
7PYbUZrVNzPBsiREfkT/0vGS6Wev1TAGKYTcqz+SHfQwECxLfiWqn+egn1uOteZczPcN6wRmgIMk
yyVfJnCcclbW2c0Igcb8GLf9bUp36buLgRh5Wwvu+rHtzd1+ERilRKAKiRVqvRXsvBFt0B73LB4R
2Pu5Bfjr8h2UwwCrzZNmRjmNGwwj8a8tD+SC6YLMwpEgIaOS6vcwC/lL1xsn2w6gB8UHmxSa/G4h
qtZAv+lI4z6IpUVdpnf9zwuxsc0xGCB6HM8Z+6d0KSzjjvpz8cubkp6Q0sWk57bPhqbjWeNASMbj
1AyvvZxEc25UoEAfe6v8DsXiiz/AHUn+5IylN/1xaGjm2wpNb7wpl8aND5aQjQod0jHhMKhO7UdO
HpxSJ2v+0FtZmW5tSwp1nINJlNtMLMCwJe9As8lt2XWbOJ5qcIiaVRJ/xIEGDXCFbjzz4mrWR6LO
oVS8IUnTCK9K+xdd57HYiGEFu/K0srHz7AulXuC9zC9+wrL3gWAkte3qQjc+pVi9CnxBfc3dzMDW
7tdsjkeO0rMNt3Yy8XX5TfIpzwNQE7o4L1/Kp2VJ3ZcSE818Q7yH80IpbspfTM5vxUtle1MXFtTM
uyPR0da8Qy1dtIhL7Xo0kMyA/A0bLCWD6gfLdfeDMunyvTIy/bdO1mUaDRivyu+qy3F01NvO3wfp
EBib3IrlsI8NcrwhMPol30wOoDmqhYF/Eb22aE9GRy2GxPtOf8bvay0PTsq5G/XSsHbd1DsSDXkZ
V2fZTtYS2fgybvyls4wo8/TUirCm6x+nTtIUkXq7lN80enDwrrbOi5Y5gyRAeDTa5o4SctxvdenF
5C9PLrU3kxzJU6ARUhxiWjn+wM6mEdjVBa4KW056Z6O3p3a74MrpkP7UODV0NUb52zpb4q9dOo9t
RGGzq2l4BvXXwZ4biRh+bL/OAX6Wm5jz7BcrFcG3rB9s+94zRbDRE9vpT1obx/ugJtQuGkTXlwcq
RjUWEwVF3FOzmGm+B6Rld1M2WoNpaIYAGbKV7NJnouRn+1Q3WZMcTTfuj9JZMI5v6NQ3ZthSoDc2
EKPpfWDn/Xzq+bCfNPo0xqbCb8Hdruj/56AAO92wVRt9MrONkYz2uba+JZirin0TAH3vObFl3saH
wdEjIrg6+9E1OqxHwxl0Rcegd6jqj0HJ5+0LEcVm9aHpO687tX4LDZU1ZlM+StYd7VAnjXiNO8dY
TNB1c7C3qjTsaWONCsoaQ6xa2yBCkT6JQmbwhejVFIPXuSy9MG5xsdhAG7vlBlvYuDxC7fvjIU2w
Gd1Aoyswsayn9vM4KxXXDx1GnSMWTvYCKl7S24A6q9OqU99GPWnS4xiY3V3hB3l+Vw7tdCr1pNCf
h2CyT5yXKrxApakRdeCqxmA3PcijZWAIvOF8b5bHZhhUFo0VVrobh3PLR3Jmghcby36buPjZS77E
bEnHDysz940FpP6prES7X1bvy1MyG2b71aHKMW4TouP0SIu10tj4jbTzT0Bqhjz1fpzsyagW6ZbM
KGH84OigbZk4Wd+tspij1hMtsikLtx5a4MnGdECd0sXrEEGmS7Of+mZpeJNJIVR3izkL72FR1di+
9m7ivSZFXdc7qmC2OuiLUr/nDldG+N3GpckS2xkQgQE6UGNJTw8ixLVz3i9O2bY/qZSSuO36hf0a
1PyUKJinxCD5g/LiZnKFY/zCftio7oIlIEQ+NGDPiy+x5Dk92otJakPcx6Yd5kAKX6YC3dtBpEsr
cAEph4PBPfSPlpY6nwuD2mS/LWedmgAV4OSMMezkbNuq1azDrHkSd97UNouz04rxR+qlg9pkjqZr
50S6hTjbvVeIKBCp7d3Fg6/vU2SrxQ5D2VR/0Sc92M80BOsQtkYvd54FYvNTsE6IqKqlDVLmzV4c
TaAz7r7ge2rs1ttJ5ngXB2nYKaXtaxsaEEkJVa8HViiigXUh6u0qwh2OpTYveRPWSUd6Q2NoekM6
lV9+1iwiVH43Wm/HGNNafPClLLId8JA5bsy0MpM96etztmOPOMBdpopndzBEM99XM0h4pGHF2G8N
UYh+4yrlfJmwcBWkdKTALq0hvWw71kHxU84yNXZFMMBnqrTwdr6dEBGc+nXMDi2QwMmWFryYYva6
n15WpxrWxELv/3i1BxFXqwx94qCn1A+HxPSz+9ZeDDT+brlk93mFJfVx9vx0U8Rl6my1ZbLaULMq
dw6N0etI7GgaK96yBZ6B/LzctQFsNS/9voY1stdNxukxp4TaRY5siBXBnXrwH6jHdMljiR1g/3Ee
tGpfOsHClm417NlrinAgCNFazBCCGGoT3hQ2QT5rKgRY9T4gW8qb+zalYvJMBSn73FBHqQ5T0Cp2
W41jys1oNfNXrR5A+cPGLUozGoAtmoPW6YO3aVMSFLcI0hApSAcab6jIh4pG30kmBLLQc1VYyEQb
f5lpTSCK19SWveXhhsXzzXKmMEktO2LBKd3vOT5J7TaW2ZizUlHa20ym17kHicf2WSitE5Ecre4+
tdzOffAaRGiEG0FFN+ca+xt762rgz1HCvqyPhJYZQOWFbdGpGP2gugeob1oKr7Ems6hmc1zejZ6N
PAfbFQ08B6J83XFT5H+SdEodNo8YCBNjD3nIyuyW5Qwr3nafprbCIN2o/UpsUw9nzK01Vf2jS5zq
/GtctLpYTczHo9TzFqiw1KfgXsTFMnYkn2JH8wFf7O5p0UWf36Eiwf42xFK9FRWCqVrX75bSSL5j
c5e0x7gPZtYtKiMmGe8qX0JUJew9kaJ2Ytth7ZEMIX7dmhcGeHi79IKWxNrxRe3LjZ/RE9mQr4vE
vRJjcXBjxzPvE31wfqI3aAAzVOAley0vhkNq4fQVZm2e56EC4NLvxmXUrAhJQ9pu1gzCclem7Nei
CUDrE0OTw6XkvNSnVLbuuOchkg4qrWzSIzx0rfxxLrpF2ztY/lAxbBIZmcM0BA9Dn7JdspOkMj6X
y4rGFsQR56ckbufkZcr7rtvCETcHVxSpvjXyiQMeCXXKjuocxnTj1DXOEyGtIC1OQ4cII+JL+Z8q
GrTMA6WrVD7+9DU2JGGhfDzSRBAU+FAbgkRhB33efGQ/YqrDsiqqSRBx29ClSh8D+tJLBMWzFHGk
HBnNbZeir3ByI/fvCW2yly2zjEAZ2wROGqpZ3E+la7L7XOU24tzNZScRVblIuHo1oW4qyillsarF
FuP+JflkD128C9jli2rTj0H72YvNAW9PuyanOZ09cmlnxLEKK1V071AKfVZvp7QqMN9ue+ySukHy
/691Yf9MoUkr2ey0qBdgiHsniTD5APIvU9f5Fi8zOGtsLpq/BYFl54xVeIOD8KAW5XCI1FLyY3LW
iDpMLafI76bU9bp7zTXre58QG/MgOtyVeJMRdXYhIKUipzyZdO5bOefRMLTxV9cHHAtdZHabBZMs
ZhIuSUbNOFXeSeDv4m1zTLm+z729Gohb5tSR/qfFzD5cufs56UQDBuyOQ37ik+5vNWtaqg22KcFr
ywqSx/Azrmp/qbzOvslSt6fPZVGjPNRjpJTVmFq/kLvI+d7rgHb3I0bk3xNrGeaTTvzGHPJC5uqp
i1t1Ku3WqDfJWFrjIVemuTMaAlKAohOZnsraE1i1zPlSZXsyPRNnI5x59de00h6Khmqg5n/CS25o
TyPnrx9yEcafJnWRzBS+3dp7q+feTnzISiz4MUfbkN+iDW7YWKmUhBQsHWon9ufEI5kdcsZQQLU/
GeZEOgDca7GcKirMauctdTNtONQ4YwRFVL/MpYSNhcpxA6Sico2W0p3F/uJlWTFtyVo0mq0BX29s
pJWaUU9DvvxS51zErkzIXf5ogmh3L1JT0t2kS0lIpVicxN7NXup7oZ06ix+ZKO2W73HnTtMDH2ES
RVm5S+c4UJzm5OvosIky1yZCIarMMyG5liI/2YqfjySGVUxEIqNWvM/zyu3CLANhDxcIpcQOJXau
1cNYCWNkk+guastBR6/XwEF7vO/ztntCDtNle9etTGe/yilOowsqQ256iTrJyRZD7hejSnWoj0pv
7nNenh8twRkOziVx5u8yOWQzWgmZ5iQZWEk5PQSuVN5nPrSG9yJSg+1+CIrW/jBip8s+SGAj487H
TD+LWk+Xyz36LgPMnVBmfWt5MvjJysp3rKonDN8ktQQOaXKGSG87xD/botdkupsyoX/pECvrEfkF
cOJxqYaY4tooXl2RKZ1znKspEdpGGmu38kuua7qWQ94kxWyIQ5v26dsqY2ssOc+Y3p6NwiyGx8w1
BIulXyBdQDba7FuPesRzyZPbHd4vMl6PDOWAlRJWlx7k26Wo3rWyzs/yujhbNfF1raxYiDSSHXC7
TjO172pZDKfMbok+fn/gKyaAdhtqa/xr+DuQoXFR3VQ5+ilhMjJUCFs4TtqFRt2rMemJY5aK8Mwr
f4opR6diYuMQuq3pRj1Flt/GIMobzet//hqagACXMLW0cS86JZ03OSM27vm59MEv+Nwvy4mSYVFT
BWmaFwl+pc5z3tK0QuDyPfMSSgLgK6gFDcQm78/NVdGZxYO/1rRMB2DoMtNJm+YiCUwl7tLBKT6b
xZIR4IDTAqsYqSFD3kwHU3noR2pLbd8f+qrQb8FIwffSmdRXAvGi6E4AJmsUFMrJy+vyq9m38U6z
LQQutjWc0ZhmN4rcV5fKg493GTzKGkuELcvbJ99IpFgqa85PYyLrKBlH59GRtXGPZ57PI7DWokaF
na5Kbt3xqyefkVdDFlynqFPTEHw7MvFrVdfaQXHqptzKtvnst9mT5fTzhNAUjGExat2L6JmSAuwn
U5Vshpkdzs6rsE2Z9RYZlDv3c7Bt86EKvmTapC/7nNXJ3llWW3CAjNFQ3eyKXNTX1/zmwPMgaXCy
XLvVaw/uP61q28FLCn9484neSNptzSHIYxlxKBja42ofa33shmzcT5CE+j34cHUf5DSXKQk5+lkk
iz9vBc0BZ0uailPeZ90wPrLU++aNxsnFg/T3d0IQ02SF91s7rW9/J5u0JWa3Zzy1s6d/Nqs4y3D+
m3qsEbWi2lAoST++/+hePEqMuLLwkCfwGdzQS1+fEojRKInweYJEwlW9r+buhc8mQtTJo3h0wjHL
+IbDQCKOltfZn98f/QKZ/js6z9LaZYVY8C+bNbMarIbeiPnUA8cQFm04v6i1DZFW6fZBk6W/WaY+
2NHiL3ed5i6H94e/nm7srniNgMVp9aIWeTvdXKVNNWaxnlD4q+1QrzJ8pzRfAnyojQg9s1purBTX
DyLr5LpQwWfjgH5pYlzQ6wxirbaf4lTE6LA8e3hZPf+8yKaMdKOHfvGy/p1dhx0KOBOTTCf97eXN
Mw2XrqmcJzUnsf8weUr7Y6oGJQYflwnnrTz5hJP9cIO8+dc1YnDDX8CjNsDq22GZ0kwredaetEDL
f2qaXwYYwZA4a48mGqb3b+G/rtHj6ObRY6LDeolnmJXmjorSwBM0umjDbNK0J3eI9Uczn0UTJboi
lLzrpxuY2GWf9e/c0sdjQHx4XTCYtxdpogRuTUwrnxqxYDMw2wmse997TeSk1BmrimzETifpT880
on8WR2y9PjBvtNT//TMAggEy2A/Adb39GVpNcWnSPPtpsDTjjvitnDTdkZKUEpV2NhBdn9xsbn6h
yvIfEAXEhxrl8o1V63IfsE4GjAyMIl8k1olLM03XWbE5/KS4CV0vj8bs1RPKdksEW9ZbLHaHNnE/
LDliMfLt82REBTku64KS0KFNbDnfYCf/8WJzCES4B/KGndZlu58DSVXkbW4/sflOcXZPk52qR1AD
L8jvFEE7N2bg+pGnb6Wvzm8Yd+Gbc9HwTjK98XKnjzlQkzEe0n1ovujF2pyl297eWEOuF01SJVcS
lfMWG9/LUHCMqxIK/E3+ZCCL7h9Vmy3WfurGYWO5WlJuKdpQnqoSKb9x3Ci+BhQ9wKb/1/cO7YzL
srKahHFrL75UypodreaI+FTTEfjJ7+mjbBwt9PZ16S/7GDXxOY/H+cbO5+rGsk7ztK/pxlgEsd97
+7yjaSJlC8r/mezhqdoFNLBWD2iHNke3IxuounGZ1+Ot6edY6a8ULk6KF6855V5Ks6kZE0pB7efY
0Mr82hm43+3GQHRqmyMnuYFM/nNIJtTHeX7dZV0MWS1oiMbMD546RzU9sg0n3cvCC6pN41TTuNcX
175lZvr33PAfAIGKO0VRnTAbFlEDmu9izU7cwg2KuhTPhWEKd6WCqvZrrhZ/+TR1k51tcI4MupMp
g+Leq1Jj3s6BIHyt1PVywvJJtnI7jAQO3nixrp51mlQrfI3NOdFcOIO+vd9BMjukFtQBVJLqX/J2
LL96dgKKgI8n7aVB5voPPDH64qkaymoblF76v2kG15kBo8EnGLCGnr5+8QsGvK5qa57F85BpI33S
1PwW12kd+aolhi/nbHErM3b9Ey/uBeo5HnB8UEmOuCRXMbDVCoPpeBpiZB3n2irKY9H4Pm/zhC0d
ZerGRj9YJvjasq+ybrxiV2uZjaktcB2KD8QHmEK/nfLCGFQ+pTJ9TqSKs92Ye8W+I9I72dPxuIm+
XF0rytT1OnUIXce7xMoHDMKqGEDpOdM0dWxQg3xaHGl9F7bzFRgzoydR121Iwxid7Psr2PW3c72n
xLmwD0PKZl+ObdVkcnmVxthd4nyOqwUyYa71oxq19pubOMRuEnMZESHfrhLl9M+ET9GNl/0fL96a
i7BC9XDKJMxevHg0VoEwqsF7srpJmPg0WUphbiA059Ev5oFD9Vize0mtHh+LaZy0+ICVDCFXhhyJ
Ap3NxEQDbi7LjcfeXAd++xQSj4IKBmcHoLyrDY6ml0GTTFnwpDICkHCs8MYsxNNg2aGzq6tdqvlz
jPMwXaCz71IqjhRVrC1kviD0rNGWdj9lY5xFdLQzd1fDf31RDc29MzpksrptMdtPtJj1YNd7wfTH
T9Phgyqww3keJStgFLu6bLaFtKznGzd+JSovL42D+hrKgiAP/cjbJzzL8sXw1MAL5sIswd1YXoRP
iTgqVpkmHFPh7ifDbiLMdY1zMZt0NL02v/P04Za/89X2FbyVH7LSkOCAcGtvf0rPV8dz4yl+mnPL
KQ+kkAp8hIzWow0wiiGkistpWLht9vH9SfjHwHzTyDnEJJSjyKVujhoBvjasQE+YSBv6XjML8TVN
l3zYw8ROkZUvwyesC27mSVyvLmzI4LIo0FAzoXb29oJZB6wMgE08041EVKVjvkZTe/VEcIwp+x9F
qizeLqgrQuQ1u5lH6WJ6cT6nvWrk4rknOfY1ib0u36shs8hC1UaaV7PbGYT7ZRQp7zBjS+qP4BKk
E1tGLq1Np0vtxmv1r0WH08r6NUPswU7mYnVdE6xsObjJczpC7TV8zB/6WidX1bColeQKIxNSkKYj
dWrkAYs2TOHoJGr//t3/i2tfvAJE9iBp4tyPjOhSKQCfMA2dEsHTqPVVc8Tdf/HxjUEPEvaIY5Zt
mdZg3kFKeTpyBs/5KpyuQrdvF1l/mGqtil9ia6ZhpJHx+jqN1ggBF0jv0eyT8sNiJEkZFpjsyCgm
webjDHLhgAbNjnrQfLw1SN0oxf1C1ser17PvCFySW+/aANOwnaC0lH70ddTykeZ2viISV5tX04C8
7kL8c2P3ZBhtsXV6kbb03bR0juid+sbeIUZ23xd+hwsNiQLeYW71ONikbVGnvzIKZ4fWgNAJ82y2
smi1DoFlT7vOJ28XcCAM/Dk3zn0wZjpl/7n6IOdsmO+wtMSTsq81uGHdWHTrBz0jez51yjbnLcV0
YtqGxKeFQsN0ebRrPmFNUBlBiE1S+vL+zft7qLu8eTTA+HA4rF6ud7EJHvqavGjpxk/Krubfc0Ue
LtE6mouRuepTWoVQnn04zQpbkrLzy/6nyZdMhBjZlMUu77AYC1sopwfoFUFp1K/7X21d4G6Yx3V3
S7z6V2F88XOpP/gGR36OC/zkt698Wk1DbohAe0qWCqci0VdWF9XQfjpjO0lyHiDK5KNQne7vNQwN
2q0d4zC57coYLLCZxcCZitLhIEMNYzSa3abbH/qiw7tqGS3j5xLrPAdWQWPKGLP8o1fqmb1t0kWf
aKa5/bKt0Xc/Os3ozlstd6FRh67MOpjGySTCMx0g8MLAmNhoSeYrbJKBYBZllerW+29ysZeT4WD4
6VPg89ZP/9vJ0KnH6A2Co6e0pCb3gw/dyHe1tviQhi1mdPbXqtIA3fxxrvQHr1XBKSCspj5NwJYj
yd6Dak41RZ9bR9jrYwdez3hFrS7BWC9fWpS4Ch6AAKXqGbv4oH2ECF6+0cIY0od2LpwDHovdz/ef
4+sRKcau4ih0YWgZL0s3yWShQMiD8jlFgaaHsTTZz5QeZpWim5/Guc5v7Pj+NSBrHssdTRT6BOs/
/08VGP4VjU/cNc+lO/oQAb2VY6ZXpL+buG1xzOri5n/sFPEB8nTfQnGHJusfhecCpQMeVX3zDOPX
0bouvW9dYS1GRLx2Fll9mcsQLVNweH9qr49N7G84sq6xW+jQLrcVZT1pvpN61fMIWeU9pK0J20ae
mfzt2BS7IV39JdhiOmf54eLQp8WHjrbFLUeGf0w4bzyHN2RwOMBcingGj5iflh3MM2Z4SJZWhzTW
w+Sba2NaWbMXvLGb/sd4FpVc/K5J9qF7ffFxVZPAMwvL6+cabH5f1vH3gOzdO7evuz3ORsmtjeT6
5719mbk0ZMH/R9l5LLeNbGH4iVCFHLZgEkkFS6LksEFZHhsZaOTw9PeD7kYEVUSpZlbjKTe70eGE
P7Bt6Iqg7HO+obJ2zOiYasWTF0e1so2GgBagjRKb5yYliNiSeCPYEOMo6rGlnMyjhGRuiEwaLn3r
65/8s7lDWeV6tDC0oRN1/lvkQIsFyqjlk+953c5XR3GrxQoIIFTXHsCxhUv2Uu/8vtns2dbEkJzi
qSM0m31Fl9uhPJ89maFe5QhjycYb9bHeuRkFrhMAahoUosALMrSMDEXokjLnDwjaZxlQA1pUKxWq
m7Ey5QwdODNXrB021KrjSrUek2EXmi7WlZ/J+C41I05MEyUamIfdaD8hccSoIJRyFridPTjDWory
yvjm9Ja+kBBfhsqYytFo0x1MfjlOU0j74dpwwDhqvVknT0XZJCfQnzhTp1LKgFp3EGKM97x7++tf
85O8kG4I6dcUKkIOmlcUUzUxwd6O1pOeytkTnxMXR7XXfhVdqe5MqYq+q0GEMrTTsNK+j15iASAG
WTSAJUgbB8rw5bNFk0h1psaFbUKtme0vALWhVSGh+ASaIEazdzCB0RSh14M1tdVbETftuLDwl1t6
qibT8Z6IcbRLZoFDEGIHFbWx9ZS0USa5Te43KxZheAkjOVZwDSv7hdDqMjthRA1AwVTvowAz3asf
PnXXh7md1IwYe+P4MwjBXSUTCN6lx7+kDAV7gL/t7ABhUzSJwfD+cW0xz/PRPCMuCPICPNcda2x+
B3pdgZixoySJ3qjCoIUFPyRoURjNawjKfdYBQeHbNr7+wslOnB+1pgFGdDlRxXAE4iqVjwiiRMmN
kZuJ/JfzVpnfQoD49jqPO9v/Xav4DBAaj6GxisbchIARZP6hl6MyupXtmnhLQ8doLwNu108++rL6
vWTKbewKA0tWFgLcrfab+pShEJOokKfAVFG9S9b4EEjDAWkM9U7108poVvBcURYUgNeBo2uDo75I
5Gg8BBQWTuS47bhNaDenKyPVvG2umSUKp3IJOAgvI+u71Wrt/RTQxzelGRlbo+uDel3AsMnWHecx
WfWF76BtLMl9gEqAo2fyS1No4DdBXaEPILpyfLSlwrE2ieG0b4EuRUADjVx+wEhbflZ6QxlMpCf1
1ttHUT5JVwQ+dCs7VIzHFFdktBXURPmO7D6cGTrs3rco7zsdwodWlWuABOpf4lFDe804hvkx9w14
CW08Fm9jIMrfJTpX1g4OR3XkPEuSG6m+AMcY50N4KnP6rVrXJD8g5hePoe4DtaSN5D2lMfUoyxAI
2aYtVbo1eJLqmGEtH61ClPiezMbXXj2/a0+xFXt/2thBnZbie5buW9X3fwgndf5SmVS8jVXXhf+c
5XQ5V2lMHuAmeVRheQucPLnPtNbr7iO5y9+sGnPHFTZdVH8LDJEA6CZVYrtBAyR8N1AuFOvQqeR6
h0du9TYOorSPgYLzlGtItgrUpA+dYEuSiAKrPXq182hZzkTFklPzaOO18UK1M4+2le5kR8I021mV
pl3AjS8DfLSHcCgezTFDz9ewwI0AojKFIDmbLgDLgYCM6kbj/EK1Jf/dCLWL75lUsB6H1m42Y+cF
By/pUtXVO7npngcbUcY1ZMCh35TIif4VnqdXhHtyN65yz2qSF+C3kvpS+LnWr4AmKrgo2KX31umk
t8+gyCBV2XIsFSvgtmDsYciFCQWZARg9IPVhXAkBIg/J4NGo2eY0236XNd2QVUW/G4KPRETF8QKN
DbgVrZB1Q7c930aA4MnFoD5CCaUCJ68iuYAPZqqt8qPN8If7qQAGVB98kN3Ns8by/6CCk7dvemCh
HgreDPkNpDGS7lZulTL/BXcwb9CC5zVG178UHZI4bWX9aSo/6v5VQaib95VD3XiLl0w2gGW260Mu
h07vjsko4GbJRf/biCvnQeheaSAtXkJDbxJA1auhDMBfdgOEN3/tqaF3j2qokR74H5MNXjxFb+In
l1CdTIiV0PruiBVubOil4WtqxMEKGVpR75OxgDcCgWAYgdFjkoWOaDpa62HUC+upqQA28X3jyl5L
qYw9SF0W3UM5jiOeD7Ik7cw2AtUdZHgKrGvf1HBYaIaw3WZOHadHFSWQbqv5duXvzdEZxlOrC6e8
Z75e/hJFUU82mZR6/aCAYf2m17WvbPS0Tv/WOLcFC0/lRcDAqw2KY8I00HWnB35+r2uUS0Qsd8OT
7KvGIw6W6KBxuXjrsPXq7qCPwOF2XuLFS3iGi+eLPhXsaplWDiB3OG3nA4NY8yGP8UabCQ6tce6f
akoWIehfuFJfTaYmLjdpIs2/KX+bs8llvel9I9HspwyK5jYXY/oWkNoUrjcYxpNal8NCgHtZOqMf
QZdqmhkwLzAU57MbqSwlCDkHz5nR2RuFPXSPCnD2XxOYyr1SVv0BkwRtp4xGO6wqu/EKnEf0H9cD
s3lmRY9bJlwnqZr+NZwpZvkQIYQ0OdMgt9JnddBy1YUhgANIk4dvQN+jLdotpFKoeJf9XV12je2W
afPljhS+SBC7qV3jnIyB+ayEgC9LhFKEnDwroim8rRypPZYADU2KuOThPeASqi7kk5cdfgN9DwJS
ZkxCS75zPm1Fgqmlc0s8VVoID8ZAfBuHbx8acEFs4AhFgHCFQbEeqqR6Ezn65JS7B7QAdYq9X40L
OV/APpGhAGpHT3D2DSIMFVJfzfonu4uM1YAl1apHB14HGFxbj04t+Qtoj0/OFS3ASbl1au9fKJ2A
vLXAd2vDkwFQGdlmOL+pFnevKMtBw7i+weaXx7TB6O9TDnHQlINPcr7SSAZAmMPW4Rk8ueqvnQmO
b0Gxix8cK6pvkQwuv9F/TP9eH3baNB9jUYZFrpOmI2hWatNzCGPQiXYoS1U82zUiDA9elrGfOIjV
9xES/074be6v04x8606zm/T79dHnCzyNzsFGK4AMC1ThbHsR3WHAIZB2pgiE7mKa5dZjnKjt3qzg
TSxcJPO0AsQuJS4kK4nIEdObG/VZEBs1uLvWs9rVMtoAujMZk6i9vaGNpr7pvgiChSHVeahPJ5+0
HGUpHFjhZc5roEPYYXVSOsUplTS02N1UHgwYEmZmRYRlRerfNGXbKa+53BOrE8+PUAriXnvLfZXO
Z4n0zACdLLbGDXk2Kq5+H9nR1mORbtHgNnlgNV+qVkFq93dk2HgHJ/BrIsGj6vffB0xwfyZN35vP
1z/c5W5lXpjZkjP9XwbofLc6Bn+lamf1qUmF+DehFG9LUoNTXPfDSuor8xiOXfR6fdB3OYTzzUrG
BFBhwn1xCc5RAWnj2wIH9PyUyg766nBAUn/VWKFPb7GxkA1DOnhtt1Hqo4FaGtYB8cD2RuBwou20
Tmqx/DCbQezIZPsbnDISoMEQw/qn679zeudnP5PJc0cR2EL6m9fpQwMoTFxU6vNQZkLexpRJ6p2W
1OrCfXh5elChdFhW0m+qjPrsYYQu4lNq1tTntqiiAYsA6z8DrFm4UlqZ/sbXJ8U9OIlRAszkKTz/
4mYaC73STfVZyqRwTW8tC/bWqBXDwpPz2aQ+jjOdqA8PLWD6KOlkT30mDShANTsgENysrQZvTcMH
CNn1aX023KQTpgEmRExz3pcTfWmJ3h615zDHGgl6K9r5Rpj8wfIoWyqLXu4Lat4qBQauXIacAw8m
P3orCFWSDC/ufnaS8Ey3paD58tUpUdDHT1yezuekBny+gkUhY7ZM+/jk94WSE6XUIy8mbbZVGJXq
2/XBLt4PyoC8V4A50JYjOplVTkzdbxS7iMOTlseo2kNUcd7I+dIfht3owy34sPBkhJH4N+q2viRO
dXELTYMDPZxA8ahBzhGn4AQ0+LNDcCJhQg8RwnaqrRHIctwIw0FvVwvsthXPHBeqdJ9NGg9Wgl9g
cIQGs4MXIqkUVlYZnYK69OjiOIW+QXzDP43RKE55PGX0XSOboYtwh/nldwzsAhUUwHcwD0Dbzka3
RsArmiiSE8astKy7OFtZfSb91ivEKpugWirHXRyRaTyiajYtsF60lM73E6hOL0gBFJ50Ba2XQ9Ap
qdj2jZeAm4mzYUlE6OKUaCpRLNc7G0K1NXt20ahmaeER2LQnKN91StEk1f9zRrFkM/teGD+7pTVq
FyCViSllVFzm0SQ0UuhDRTqc7JDKyC8oq5q1HlGuj9ZR2TZ3EMQh4qqoJHmQXemwoi1sFgX2YIYz
HBLsxODAmV013nihAX+7NsRgb+IWYeKAhHcox0MBT6482XYgbiC5onYPEhspcEhqCXK2qkRCj8It
yXy9U+MEhYpIZOZL3pTR7yDEWumr7wXCurwY70Jg4CPmbZKSIM6qvaA5jRA/AWL01g8Fk4ldYTZL
euwXe4atQuCjGVNwdwl36EbV7wwinxP6fPUpCGJHhYpfPTU9cNnt9SvoArJEG4KcV55QOeC6qFKf
b1CQtiFZo1qemhES9s7rq+TG6nRHW+leWJf/HLmO4CHH42jsAq0Rz2D9EZjwxp46h+JVaQ5gd0S/
CC8oS3oc5BSfEauoevAC+KCLTaT745/It2lCVGaj/jMI1G5oGwxiK9UxdqORFFQFGhaI+CxAWS6u
GixQ0JLRJ6oEEfJF0kcrNg7NtDkp0GwwjS2Fj0aAaL71apl/H1Tc5nQt7XcRBeeF7XIRL09fbxK2
B56HQ/E8OFecFDGbYmhOuM6hxqokgp653qd4m5WhXFS7NPDHcGHQiyt9Oo30DQ0kvPho80p8UxBU
WkKtT0qhNP1OopkJHEVEtbYmXOvus2gSLKjiLz8ljEvnEIk6ogFoOLNHsyyRZgi1sj2pWhUh1BZX
8gFG7d6GmfOzJTUOiR3VpWLKxTGZosOJxYiCskUENwt22qAvI7SspVPWUM50MwcEB2opUpJuvc5K
xOb6SblI52lXWuBGYErzeHCtz2YJzAhAWwblfAClfgwLutDIHka3FPnuwjLfmUhPPVRRVd1TozNu
GqZ8X5SQ+Bd+xzTO2d0LgZLwWIVNqU2EkdnvyPo0ZbvH0UvlV+NGx0ExdfWggnOLGxgwHYG15C0S
OQJ5YwF9ALc0m+uzNStnYUlmdZ1JNo53XJ6wYjId3bnksIwsYM3z7R0qWS22njcoa2DBOcJWYNqH
qrDWLUIKOwinaHy1dbgw/OyMvQ9PScOArkNkzTY6v7oiL6m6nH7UQdXibJdnKJzHSgoRmkfjO+yJ
penOjhcFJLirDuRV6suTuPT05x+iazF6fH9pTA4D7HETrnqnmk9YB9rypIdnVX9SBPAClFaIvhdu
ss+Gpl7IMePJBQk4CyPEOIAyqv0EsdZUvoetmIYrIIfDi4SeRLSiGfPPl4NhYYHnW/59xhMfaUIh
sdfeM/QPM0493HJLe0jR75EHzSVcynf2kEVPAfhbqP2FKXaEHGG4NmrVvo/TFka1kHTzj1mC/F/Y
+NP3/LDx338N7F0gz4ABuelm3xuwRRfYo5kc6kqaeld96m3aJtFOukQdzsWMSJ2kE5zxVY67aGpq
iCpa4Y04Rg8ajcIFde/Z6/L/n8PeJ/uZFELnGaQpuqaVUzk90H34G1J02YxZibgCEFHTbXxMxiwV
ySU5UFFBuL4UxuVKEOGxCOgfAiaYh3kJhj9yCfboIAVGcWMGSk6nrbPegBT4L9eHutSG5BHlLcNZ
gARvqs6f73rUBrKmbeL8UFlBute0RDLWtNXCxyGI8/xU9WX+k/6FZAMDNWnw+Tml3a1DMqN3rqgV
/4dUIzFz1BOKhJjlRrnhhk5Z/O3M1npptCBWtrLSycPz9R/+2RpR6MCOQQX0ftGWToqxbsMYJ+5u
UIZTVfiv0VA2d9R9vIUb+dORiC5wKSF+4oo4XyFE7QpbynxxoKmqbkfTt9A8C0qxSYXfxQsB2ye7
jutnMpkgEUZTePrzD0fSqSr01TRFHLBT1RBgsdKu3yPm7N+DwFeUlYpS4tYxtOGnPqZ2t7DnP5kq
krsTt4eK9pRDnY+OT/IYNGYsDnWRRg+gVs1v1VjRfJM77eb697ucKAMpKhRXsN4UrGe3rZSXrV4N
WXvwcZtbxzWuY1RPjH2pqcmdJJnBnVyP9CP9JSnjWQ4F/AtuA7QKWkLMkPj7fI6AFmTLQxYK8Tg7
vE0bCyMPsnh9YSkvrnRo0NSeDM4UMhzkbefD1HZohiqN+8NoJcqmr7GFzfxy3MnSINHJK6ub3i++
X1/Tiwdb5xGZmhHExFPYPwuZzMqKLWEa4oDyaYhFYp0Umzw09ZPc4wKFcEVufctFaaAT6PkIQ8Rl
Uv93/Sd8Mm0I+LRh3quRwNzOp10hpBSoKBztKb9ZiCB2QHGUiYoR2ZNEdw6xyU2arF3YTZcfdWKH
gcIBRc/I8z6YnMWR0aH2cMiVHn1SpZXiR61GRvT67C5fTPYOiRRJMfD5yYTlfHpSKFCGw6HyEDjI
kr9QwMYVckQ/L38tR8Cy7hBGIXgHJ1SkfWyrWQ1ZCLUf18YbMa9vRNOHytP1H3X51ScTAbTt0bDG
Q3BOlynF4LToubSHpDF7V62NAoCwDl6eSybTXGy4479e5HUbtMrFXquRl77+Ay4Xnx9ALgQ5n2WB
uTNbFOpLamMk3UGRfe0/bZC0BqCEPn75RNlT8QNeEHmBSV5wPgz1hHKohNUe6Bj3PxMteSWxpUFR
9OLWrlFc73gy99enRs2Kv/UsKoEsQb5OOGLRigEDdT5qKGq4o6baHwZ27TcMXIRY8THkBrZRjuqQ
hNb7KbRqDeGZGg/uPT6pWNIaijmsPUPzVbdnu4b3RigFh6zVvcHtIXtg0m10EVEeGgzWOlV6T16h
eoX6TgmDAAVarCl1IrAK7zCLctqzjGd8vurTWjnWk9kx9ly93aZuMHrJQ1q2gXiOwfxhfYpk2biy
2ro5+Y5JoTZEZ0I8IxtXAoPvwlA/6WhFNg8cKPsmCwH3/1LQ9nX+jq1SxbQNUVLdNCHUxVvyFEdx
y94sqcYqBSKHoRmA40BvidaikPL6e+354hUDZwe0nZFrv1VVrgZkjUBfQfQGBZWtzclCZSUKzGgo
3jXJTvSizr4Tfkp/M3QKnZvJTQlBJJYldz27RkCnTft/Qd47twAjAUmw92obFU1rdHat3CDp4RtK
e+v0gGlBjHjlix4N8SlurajHjNNzEJ1tK6NFPLSM+12O7d8JT2NSKdSeOB8jAhJIgeMmEHwf1d5T
d1GjR/1fmAlBsel7uU1QL0L2dQ8qGJPAyuhQcS0tTbpDvLF9jtAEK36GndN+80DReutSN5ANba3R
Hx+EPVUDNLW0um+qCGLJBTMaPnuIj8Qr3/SSeKMXFPD3SlHjYFREYK/XVQhl06V4mpb/WCTE5QqR
BdmqiezJxDm17F9ekjT5QnDzntXM9jfFRCrUhBvgMuZs3hERNhjSRnmwtU5+DWwITvhOi6lOnFba
DxWRUrpWET7gd1pi9aq3MjNt2mCikR+AkPmIU3t102NBBXJzm9bMfh8FoxZGrkk2g2Sgo4lx6SKe
Kp3zn82vpdEFcB0rzdnzCn7Ebwc5rA5WgySriTUdvA41ypFJbZoXL7T6p3iwc7wQyvS+whjpBj62
cqjj0v5lpNI4fDVkp6TlQGCYHiDIos7s3WsTPUtr6rOHBs+PFe14hIYGqTPWjq8stYHmqA9CGELe
ybOG+fMIydPifAgSsTVFn9XKqgPHmw/F+4NBda5Xzh/qGu23FLA1tnnkyxb85aegL4Ktl1BAW9g7
09U3+wb0NbgyufhJV+ZZq0PO2FDSxTimGswdGr/tXVpW4SbR8i/W24DucPnCTQQ4SBhOO+V8xioK
SoQcnX5IS7V4TOIMVdvWH7gZkjwolFUrAvHj+tV/EclAVCCtYJGh/FIamD83goJwV6jFQVcC4zGP
0nwPhUa6U/N0/CtBWkPSRywh1i8DDKiAlJ+IwYHzwMacPTdRm6nAtwb9iOY6IsHIfJq/RpAAqJ2Z
Uf0Hv9jK3xqhUZUrgtvhrQNRHoAYq6VwUq+WF97cixoM/EvIL6Bb4LwCOZ7ttDGBAOj7lnGs/FHb
j+Qr2zrRpbWiNhIKcZjbXF/06diebSksOOhh8w9fmU0+m/7Ymlapl4F+LFvD2PAedH+iRC2VLQAm
Ld/IdhU9+oCgoztcyTVnYUNffPJpdMqck4rDe+vsfJfpQxX0CrrpR8/gEDe4CtGCKLtjaRjIayKi
ln4DrinJCznfJ4uMSgtJyeSzBQdqtrmNotfstrHVI9rHzipV7LB8BZgQ/kkCgP6vEY3up+vLfBEy
0uKgBUrhHPw6d9ZsmYcAyzTJ8ZQj+Fb11UZEYasgTrurBkv7g1GRg0Q7wu5I9+nqTqfKJxbQQ598
ZwrKcKoocHJ/z5lVfldRRAbnfyxDP/+R9o32LCF1tYb9JN3EaS/vE9Mv7vDGrIuFj3xxa6FYMCF6
oNWC3aLIcv6R1aaGZUY8cYyHeqhcTLDGk1o68BQBSiwxBC6vakZDnwPtgInOT4x+PpquaXDVuYuP
HNZJfE3KN3Eh16obEOOuM+61G8kR2d8C5dNnDJTUbt+rffTl5T7/FbM5621YeWMnK6i/e/53gPBc
mQKEAirkXj/+RHhOX4nU96GZOZm/5Ef62YrT21cAfPAvRo7nazCkiKtmPStOY9RaFXFvIyquSvKN
Saq11CS53FlgPmjEItMwJcHvzMsPb6OfmqlsFqZ6DOQu1o6NbIPNQ8Vjj6GNGSIhrNd/PCkew7vE
y5sll77Lo0y5DsQp1oSkKnT+z6eqRcGQ4zRlHqXRQ/ffRwxzWA9NODxYwgpBaajGQun40xEBNLBl
KRuRmp6PaGNP4OSUTY9aliINgMVl5cpypjyC9TU3kHmXcI+ffE3ye3AavMiT0OR0iX5YYL1RPLlL
OutYKIlz1CCbpptUQhMNSfy6uLl+UX3yNTWeQfC0NKNxep3+/MNgpiQb9IAsdHNM03lAysl8Rmd0
PKjtWLixnHXCrY04XAMlthZSv4t5ElpB5DKJa3ChuSjgdC1SpmU65sco9/VqK8e9TKEIkHPtWtqY
yZvrM734jhS92bFcCCoiE9Bhz2cq4zJAaCMXzDQWa4Tywz0aTjGNKC0AyNZnX11Z+Hlcgw4tB3JR
Xp7z8VBPsPwRowkgPZG0FVAiV8IJ61WA8sVGyWPlewxM+kVJWu3x+kwvF3bSoWK2k2Qn9+JsA9HC
M1pDHcpjHdXqo2yO2kMspfEqQshYLMQTFy86s7SnBu2UabKLZmMFKTe7E+rlsQGwsjf8Oj7QzkTB
uWgzd1TIBV34dktF3E++paNp7B/qxRbVitmoPk3pNPN7DGZTbHpWVRdKp7IwnOcWAd0N4vvNwpt2
+czQuKQjTNuEqwAE4LTmH87JiJQZXBqlPkqeDilPC73yjylHlkIyB2kuQXY+1KNXzzDSn1DIo3Jv
yoYXONSlwpymzle/MO1xPALRazQB48x/Da4CHK3AHo7IwVlbOZ28rvzhD2Hb0n17GS/DNqU3Qy2Z
e5fFnm3jvE6boLSU8ehTQ0j36miSnLeyV+zULqOySzvV7ta95lubAmhHeZJHwhlkwnN9GFxMwUT0
cn3yF1cWvwjVPVCAOiEsovDnnwI1iFYPMGU4ir72bZyplSpZeSEp0hEPCPjcAeiQcOUHWVjvMjJv
+3T9B1zueS5Kbq0JX0voMY+hB+g4Pn2z/gg8wn/tba3JVjQxEvNmLEJV34b4CHa/jNrWFosJKnP7
EL7z6MERBClIpvbeyNPO586FVRvkC2hmOkYxHhPQWIF1jJsKtV1Xwo+nQB6ry/34NxzZuNn4/phH
T3gxxM6zEpV24yDoZdRIFjM1a5FAOm2Gjz+PS4fiP2H2hBtRKMuf/7x+GgJeW4euwuDoFYbR4F45
IQHGCDd2LnUP4NDTQKc036M4sxk9CryJOxZWke+lOqgbt+bOGJeO72zLsFpsGQIkbgyCBrgc57/L
GzNHoq+DDROFvMHtKGFXNwE4r3JdmlZ3bAdjuEMaxii3QNLVJRfc+SGaxqe4+Z7FE47DZj0fv6Kx
qrAu6m1ha2KX8hlMHgOpH/+0meXvVNH2ydYZEvBmbqJAasB+GQWktVOj16loAnj69S08qyi//yCy
k0m/kZiGY33+gxAqlLwALvFtgt3ITW1RTHQDnCSWnodZHsQ4QBXplOBmzi1y8egmtTOYVSKsWyuR
8K7B86SP3daILWuVZLgUbhBQy81Vhq9Y6g6j6YWroq+s9Gv35f9/xtS7oOIwSR/NLrGGnnah5ZJ9
GxsYGripxI92yyKsWtfJDNTdr6/u5XZj1vQu4AvRYUQz8Xx1ncQAmtmb9m0Dwn9rx4OS73XJwxYs
Rz+tSMJ+bUmKCeIraO2FL/vZ2AbRMXOdxBLnVZWwKVLRt4l9K5HpR/uM0hV9KK9T9wFMHekGN3ff
cYNwyJ4BXJpLKtGzu3FaaSAGiEDQRiCom0OodDzl2oGE9FaqUuOg+20GNjEwtqOkVKtyGKQbqIFL
4cAnc3YwnqR8QnuGmGB2vBQufCOWa+eWdDwq1gnWqblLI2lYgymKjn7VIXePj92jVnbKknzyZzMm
20XpCftjKpOzwTHAgyhJsemWYyo2VuskN0PkaXdQ9b5XWdBuqKDb2+sbTLk4VzAfVDqfBBGkvnzt
8x2G7rvfj+Mw3Mmxr0XrIdIr+02TPeWUGzp6t77ROqkbKm1rnjIZVdoffSnoUNKHCb+ldmI8o0SS
JE/j2Or9KjH8wbDcobcy/zvSNV4pEGNEQgStPzHsUMcelxD9sxhVmTrT3AiUHakAIjo5e8TL1pZy
RCu0W3CMObqOkYIyiVM6d40cDtLCeZx/IgoxtFpIbxQyRl6Y2fUvq+kICdlQjj7+PhsFjB1NpLxD
pbYddx317aemNZbKIJefaOLYk9c4IIknV+HzT9QHYyJ0KTDvGiuCe6sKpbJO9G6VRl5ZkZaKU51q
ck1TyutpduHxW+PkUjWa1i4IqM+PB5OWDRA8JPvsGA7o+S9B3gLvG+r8d0NtOfgyOtI4rkWudK25
laSh24nC6qqbIYN//EsNhYNlyfX9+i7R/jEwoOKH0jXdUzI9dIPnKQkYTxQXq0K+RRuFpjEfWfg3
Y4RWvRs1hSWtPX+Mj9Egy0h+0wV4UZDgtFd6byLwUOkqQL2SqlmwGbTKN167HEMQbRU7tPjuS487
AQUz+Fv8v3LheJ6LTXjf3GSTvM8DXh5mj7sMI5+EHwTmJlFQ8lhRUAq0x9TrQOb2fdv/MASoz73l
NTL06Kps2p1vpHm78fVAC1a1KvsPFTF/sEXWseY/JE6JAzmaCFXpZh5kioKOHfLh+MZkUw6rSwjM
pw2r6QRVfxKkoCj90WGM47VkVBZeTa1mYM+id12iPCay3+9L3/H7B0Wr1HKDL6imrzvse6yfUTeO
J3ghtKqUII31m+sf6OKEwH7m4n7PqSjPWlPC9SG9wSDKCtBCDW59vBKVraG2aGMVmnRf4ZyzNtAK
yG+ILpfKpLM8juPI5TXtSUTg6QHPham00e8QbRDOra0VMOShYu+rLGeO2dCbj6gTJl9sqTAiESCl
jOlGJvLRZ2chcyJNitXIuW0yw157FnWcpjY6sPeWWALYXoR9kwCRRbEBliHtG7Lk81WNe/plVSmC
OzBwo3ITo9JtugHdZc0d6XUOFOnk3EZdYqgnQyQLY0WrRiF9HU4KZdOxThaugssF5xeBfKKvPK2B
NXs3Ks+mH+53/l1ml8bbgJvpCzk7vfdqMnVQamxmrm+si3t+WgLuQShBdBHNOcSV8A+FBlXz73JD
q48qw27pcYYHs+uN9ReHQu8NFhDYLFS2mOBsbk3QeiReJtKk4BvvGzXs76WiREu1qJbIVPO7HZla
anM0EsiL6c7Nw2dYqz4qgLV5TJywkDZ1VTibtvYM0x1MjrcridrZd2gxuKUe9D+dbLC+XZ/sPIAH
xQlWA6FUSi+TecNsa/Vd2YiiTJo7ObDMfJ1UmpPcQv1Jh9/XB3rn/p5d3Yxk84LZ/y8Szhk4kIDN
IsaZlPwob7NVNWq4FHeB5q1F6mnfhnzA0L0YFBGQ1WH5tfJR3Je2PMQUxd0qRIPkpDSmKO9StVVI
NpKmw7pHz/GEtOHgein+YabzWpPAZ64GwgWVEQc9g4XA+GLrMw8HTJQ6gbdAPc8iDqUsG2q1fgVT
takPTYWNM+wG5eChq/CvKaUl0M4n4/HasRmh98Dan4doSlsppWIG1R0aRfkq0b30Ny+VOrixln5L
RW4uXOEXJ43SNBIBE0bJMqnFzW42TLGNlvi0RgelQCQyNJE76814/E1u2pyub4qL52Iai+cCiB9n
m1bq+cUGMMaJbDQy7+SiVO8UDBC2jh15R8Uv1G3VGP0/NYCL+8VB6U8j/QX2h2ubMWdZVYdZbIfp
nnznW+O4chojRpOxi3dKIwDcgfmxVm2cx7+uj3px0KZRCeMQh6HWRLf6fKrekKtYPNbynVBGIIaS
EQ4/gR0G++vDXHw9oFQESewWAIY2F/T5MIKmma5JhnJnlTamZWqmIzDC4/KodpayuT7Wxc5krGlD
UvJnVhT1zsfSZQLOEC+6uz7UswNnQN0ijzsejNCRDNczM/F6fcDPJjcVEVXwgwAo59GFkEMKY1GL
FeJQOTI1fgWPyBHk1b4iAljaJ+944bMbixyfl4AnngWamNDn8xvsrIitwYjvR8/XbQh11IvXvRM1
9H+VBn5cUWgO7uhG+ZoLM/4BIiiuKFUWpgGdUo52EuVHeaX6ff2kAV2C7G2G/YNchEmHho5hSb9a
Sr+Vq3u5SP5UPZIzm6G0kvYXgRsm6tukEVjytUmTvnZIYD2VvUaMKKcDXADcF0PxHZSsNKrb6+us
Xi60imYG2NvpdKI+PLsDvBLxbBpUyp0Zm3LlkFSU9titTPI3zISwmYdgjGTVA8U3bDIQzda/RZrA
dTTSSQZomVZpcyhR2FL3cdjb1J4iw+rdNI2rZGNV1LMRyFPV+DXv0jTINiVt9e42Tdoems7gF3EZ
uEao5s1TjjNK/5NIWAnXXoVdyMJtN7uBpg4gZVCqHOS/BOrz7Gpy+UVkq49eNKiu8TqAEbrrwjHY
KWIsfzjtoG1gvi8xCy8U8mjpwPRDsRTsL+TbOS2tqsuxDXsreYmzUDwUeR/D15BTbV92+Ri5nqRL
oRsEbSFcvS7MXWkL6862GmgtvNfFBvoTkoTXv/qFNO/UZwK+MyEciKUvqJWR5wD/94V4EWkW1K5P
mXdtVVpjuVWlUxcOisbC31JKLH8tsqEsbnD4VONNkuTSye6L6L8Cv7o/qVSjkQjRAzFDNQmaXUUX
cqFPPkd78t0oA/JGcSoh9YH5PD+bRYyk81gEwzOVpCLD3BKaM2DeEN1ni7itc1vwCpFbeQn1ohxf
WwmNNSP5p7dS+oNvUw1HCgb5K0m7uoQlmN2L779titYnMCo8DX12b2DrQAuxcfrnerCqozeS7qiV
EcpukYl0b7CiS32cT0ecpP8oT8gIHE5//iHtynSnajOp6Z+T0IPvEjeBd+vg0xrDggmz0BW9lixx
jz8f83+cncdu3Ei7hq+IAHPYspMkK9mSuu3ZEA4zzLFYTFd/Hups3GyhCf0YYDABcHUVK3zhDdRc
oFObtPLnasFfY8q0Iw5zhuElRtrhGxfoiOdG1Z+0MU22cyPzv+vbc/7z/rqN31eVdslc/QWNQsXn
fLxZNLXlOw4v5mTdhaIQJS2bbHzTK0epkZpRsK4MPPFcN6usr4+G5iGYI/W5KrhMPuwhj120xMcX
VILEjXRh3niTbf0uK1XsU2mZt2oXum8wbdq365NeXMTvkwY/DG8GPc25VXM+aTvXAtcVjIw9YfrV
7InVwR3jEa+EurGi/PXBWDDMLGquVJ2hzyyOVFjV3pib4/SSSk181wa3/RI4Siu35oQMxEoQ9sHu
YTCITGCaEFd8L0z+tXsgYnQpXbnxBeFXlKZa7Dw1dOOlrHyhyuihSWtvrTjx4ZhwSSil6/QR3jVh
/xqzb4FSDXjovnB5/B4at682LoJ+yr5MG1OnSSKqdvvp72dRRYd6CBuXKGmxpho9XfC1DdOEw/1S
6eVTIVLjmI3jr+sDXb5jnIq/BlqcRrd5jwen8YXrOd5g8ol3RTPqm0bmzluAeuZNbSXW7+uDXiwo
EAOAJahXUAvgHxdhglVnk5uB4H21mtjC3DrqMYUOqKbV+5iIhoABYH1wc33Qd8DD3xcBKnFUyOer
HzQr4NpF0oBAxKRljlO9JcPMvGonxHOQsQfY69O4zp/LGmGh21BP9Js60oSyJ5HR1NtC16V3CIlN
6rtJOzlkkifcEZ1nsy7EXue9v697fVO31iZzOvwTA9uJMC8c7FE9jLUBOnxSLGRjIFlD9ZT04aKX
0AyGG5D1dbMhRStsP6ySEOqp4RnPRkj79gat+ObYxRnFdB6d/nvikfL+wYw5nH4WyVD9KbvRvR/0
DpAkauqRONSV7qYri7YsIVE3Ap1DLRNNbW5QanTnF4lZdU4w1nb11mB5mu2jMDEcKCjjEBy0pkMW
oqosRW4TY+p+Da2dH5XM6h0/Si29vWnGArXx659xuXfAsqvUB2cRHsqcxrJkp1ZVJBw3aN806rGm
H7clNgZBoaDBhxNrus1F068cxouoax6Tth1lHQPMIjrA54sQDl5f92XZvfWFJns/xjAY56/OzIpN
1U+QKRwt7f54JDHupnYFGSJWb8N+qjoT3whtKmFTO0jvr5a1Gfd8R4PRAk7LIeKqRwni/HcNVd/a
RtBXb07b5Q/hJIMbqpzhND9oq5iPDxZ+ZsryikIBmosY54OBQrbRisdV2rQi41cQSPe3GRp9uBVt
26d+5Lh9vrL7lpcT6066xnqTdtPNX0L9hNHC2HRq+Ya14rRpvKI+UuRX93Ao+98NN2L5JbO7sl/x
K5jvvLNlhd2GcMcMI4C5wgE4n2kuYssuO1N5NfCOEAe9tZ0nQ7rihwb5xMR93UQtKSgckGNTUq59
1HfC0fnwbOxZ4g9BIdb5/Uj+9dw0QYzA3tg5r2o254XW4GbDjymhRba1QAu0b9Taii9u3ltsuTJ4
czUS95sROi85o9mmP/PQiL1Db3LLHkYrEi/umOBtmupCE7vJ7ICowKYyiy38Cz1BVa0p7M0kpNvc
mEE9KD25gyf64YCfSaxbOxwCpOJrqdbL7VBRbd07UvXe3DEmV52CokHPhbr9TjG7KD2kJTvBj2xZ
y10fBjp+SVmstA/DEHngL1Av+xcFBLf6t0/G0XwZ0XervlpiNBm3gxulur6KilDzYAeYaP355O3B
/oXSgH3lrK9BAHH+aWNVOrU7hd6rBvWmvXNMJXxFWjn/UtF3sncIq5VrncaLTUxLGKA724my0dyf
Ph+y1qeyDGJM3Ycirm2/TSLzqR2LTO5ysmBU2QJjUIHIaGWwvz7ZD0fmrFIDpEFMXn4+skTxWlOC
rnjj1es5Kbirq60un2g6qGiJjBTcs0CEKxf0Oyvk7/0702IB+MONnRvxQB7Oh3VSwUPM6/c2EBDa
+0Zo1gk/CMe7q1Eyc/Yk1j1GyTXlhyFR1C/I2kF8k+B1ojvwZnZ857klHvBqF7c/c6Ur14Kr5bqA
w5llLTnhZNP82sX5DnCuRP64VN5kajem7xR69RMNrabcBaM5/BysMXipR89d8/VbBsrv49IAIKQD
PUhod74wUdNRGR6K8KhYQfWG/rSxBQ7kfo27qNxd//RLvCCQT+ZIwwMaACVnUK7nY4295la1pihv
zVCJL61oq58YxOY7JdZBhmt1bOxyPGqtjcCwKLklN7BvW8sRa4yL5V06/w7oleQhYMN4sxe7PzUB
Q+LBEbyNHUA1Wq7Z9D0TuBaWVY98silCM94UoZz0+zzmqVzbjHPd8mwzgtBjAZAXoSaFQMHiWw9T
WdcdJltHyUU4sytJS6xo2sskfbJHs9vpNEj9xm6t/0iGi0Ogoal8/VtcLsH8E7jKeaCp3SwL8dKo
wVh7eXo0U6va9nnfP+aZq9CbMXiq004Jel+3U7E1PblGm74IXXisSX1ZeAj4lFuX/J44z52+Rd3/
WIeZelBFr96XmQz20ZA1z3jyeLcJznb7gXtz01lIvEitdnYqRrIbeCXFSvZ2eQJYBtJ+YnCyxQsg
RBqNkD/HLj3C7eu/AIlzYJVZ2j4K8ubt86s+9+FInogSdXdR0BZOnMaBFmfHYaqKfRfNuFgHRQvF
btID/mjTD8AtGCO1WbqWo17eL7OQEk1/FdiHftF5kTWdNxjy6XEWO9nnQOle1EjWu9oAkjQJrz4F
iuat7LJ5Iy82Ohy22XsHMUdwV4sYdRjyTCrCyo4OqutkN2VD96uYxnYD9A8tyU6fE4yuzWIsSTyR
vWrmoEWf/75zIQCYhT2TyZZVUUUz5migzI9tpHlPWV6nT84Yptt2Utb0kD9YZMrr4HdmEA+w4MXB
zvUqxLBTK45N2lUHCfYo3KQyUEDXpZje2NFE5OYOGMhf31cfrTOvKeUcsKaXWJ4UjDGJrZUfyyDo
/smDwUOVGwtYXDuq24jq9JeKQtYPxFq1h6xCkvb68B9Nm6oluElQEuSyi8/M6odK3drZESnyfIBw
07ikr/yn22kAEbeNSGu3NZpv9spN+tG8wRDMLUxcf/jE5w9K2tVwUY2oOEKWBDWlNZ69c5q+OpS1
LR5AIrg/tChDCMGK8J5TteL1+sTnB2u5v2fdJt5tIPAXAhBkmUnKASqOzqgp6qYviyHcFmL4N3CF
l+F1NgI9vj7kB7cVRZ9Zh3Fm4oISOZ8yzEuq51gTHz09/BUWlVJt+iybnmvKUmtSTR+PRTmEmNuD
UTD//7+CfuH1zhD1TnlU0ON5mwg+GoQd2nJjmeG65sFyLWm/cQVzTVAQIaNdfEtAn8haxEZyqhR9
lJS5myQ5xH0b7VrLJeUoaTQ9h6GmPA4dUcuBYN66ozEIWpOdmWQr+dZlsDL/HhSNSWFBigEtPJ+8
bkX4S7RRfBqD0MgxnO674ACuniqNZ+Joh8KziIcddNyYt2lok2rbYBQhNzGVOXd3/atfbHRubOv/
gybEayiOn/8YOOeB24EYIWaFjzvmpXOPUHgQHGQyjMMBwz7U/4oGlZWNtPUEiKuj/E+/gco0UHFC
B7qy57/BGDH/0bI8PjXCmrY9ZwJ2e5z9TNPuZ69Ozlts5Am4hSCaNnS9os9eMiwBvM25PUuPFszS
+fBlX/WllSXhqQC3t+MuqBMfOcRm27Wt90OTSn2v0yBYuVkvY5X5rUTJGXAmNR46BIthUdWfRNIo
x7CJ0m2J2ZK6iZFXOGS6F7/l5uDsChdsQRip7b3ZlMlNO6YI4odq/9SzMVfq2h9tBJfOFgVSfhGv
2fnPGUiOGmSlw5MxdFrnR4WhbYexnNS9UeCUaeSjcx8GaXNTokOw5T6aVnbiReDIesx9krllRa66
LARo1oDalj1Fp9SOw9eiTb2j4hXmfeaY2ZuNSpu+jeM6+z1MyPJfPwQXty1Do7lFt3xWG0es8Hzu
kz7ibmKxA7RBlDdtYQq+xAx9qOPxzuoq93B9vItnDXIErxrHH/gIMKr59/x1/RkTUGHNVuIT0Vz/
ItWsJS3UVRyKLXULPd58jkJ2w/VBP5gkexsu/pypUmdZFANSN22HodeTkycd+wmiINdKrdkvoypw
YVHWbL8/miPinjjJsrY8oYvnZCRLsQUlylOihKC1VTQ2dCog0s+jztvYoZqjngLj8vokLx4WVpYw
geWd2Y4XAYNS9RhvDm56KoD87nGO8/aGnNSDhu/tWjvxoxkCRpvhWvQUiEbPv6IpBY9NXinHzsE1
aKBw/lJpo7XppsS5EdAuSLDV6Ov1CX5wSmZuGO1Sos65IX8+6BTZioFHtXJUJERr+M1JejLwGd6G
GfIwZAZGtymKUv/iJLazckIvyuNwVkEC0Tj1VLpSrPD54EXVg/i37OAYlkhR+zpONI3fZo0ebSqh
Bf/YpBtot1oZGFxi43ZTIY9PSXgY6ba2WX+4vhbzcGdBEtVK8AHk2nyEORs4/zkRMelYtUZ0tIWi
3tojLuQ+JBPV3WYt+qErIeHF+ZlHY1+R7Mz7eill14BmS4VUo6OrxN4u6HL1UAfpnSwKWfsRqlUv
12e3Nt7iVQwQgmpxcI6OMkzjfycnwLvYqbs+34zS/hVj1baGHv1oRJCzJK0UD4hMFp9XzZMqbIQZ
HeO6+hmiBLXvWid9xYNXZYJF/P3zE5z7jBY6pbQalgEnDWoM2dIwOaqtiL+ZjYdwpxM2eyWgg48F
pHCT2+sjXm4YUlXUP3jg5kaPtbjnYzvsKQlWydHGbNKvvU7TfQDYk99Vubq2mhfXw2xLjtwlAG9U
MAALnu9OF3l8jfpvcnQT7jolUdoAwSynrbZDk4/T1nUC41aDq5ftr8/y8jMy8NwTn+maHPjFS66N
emoJ24qP0YAew2asPJQoFDNOtV0Hjuqt17SpWlnZi2tpniytTQg5HJALpLMKjGRyA5ke27Yt0StC
Vs63kO96dJTBfQ0ARP0JjCbXNmYWYUB/fcKXETUVN7rHM8KcYiNa8udLjXVibCqpkR4JboJ/0IBN
vwKYMsKDkgfWrxLgaYKf26A/G04EiUCMYtjphahXfscH2wvFJDSn5sAe7MYikAzQW89BuiZHmmRT
t2sSKw13iLuONAwVZyVDvIjX5jkTr84RJPDQ5fZqeEyFVynpkfcAUK9XDOKXwUqkvj3q9cY04MZi
Ot1W/xRFGNCzQN3neH3dP9ho5OXvETt1XnVZ7czjaHLTifpWokupf62mKjqkIX2qDSDlcK9OWaZ9
Nkqda6u8QaA2OVgXPUCNDguCblZ6nGrZiC3mkBTTbbcqXxRUC2/cBtGocHRaiQCagcMgQiHRCqjq
o1nz4M/IL1AZdGbPN1s2pOA2cyU71gF5q19pTvZQFmr52nppbe7ttC/319fZ5E88f+cANXMd8+xC
m6KZcz5i2pTEbk2QHXMzScQuKTp9vKmlmf8P3xN1ARoaM+ISIbLzcQCXWKVwh/zYmELCl5o0XyDf
c49pX3oz6caayNgHNySdZpIgsO7Uq5dbuPTMzmp0Nz8W+AsNPhTu/Hb2ndjgrOw89qZUTmzjNdzZ
x6PiO+NgmQKqf/GuSiTF3AG3vKOwcVb0hZmIxzQNkp5hrWRDbJ480elda09d5nsAGTmqZLjQwyji
LcattQHqa5DkR/w1hvBnGphVduhCXRqbXjHCF6LlxtyqRC7yF5KA/UQPsimaTaB18lYMdTvtlLpP
1vK+Dy4tFLqgbNJ+Jv1bBpR2CYkg91gOzcCiclcNuuPThXK7LzjFN8Pm+lb+YDToaFCP+OwuAy5v
ahNkiazYuWUkZP01zGrH8SkhO+kfK9DNeOVZ+mg46hsEa7itIXw274W/Ei1akE2pNgAY7bbt0r1i
kEZuAtUS/ymOZf+4PrcPjinrxxkFNgUrYCkTgQaUNViyK6mV2rkHNENLzVstHgxrJRL9cFY4JlOw
QJWHm+h8Vkqilwm3X3kcq7T6oXmK48eGAJVQat3KK/PBu46QHjUqDoozXz/nQ4m+QA/Uboqj7U6y
25ha3X2Z4ly7yaaM+gRH6LXXi2SfTYb8nFYbDxsJObhfOrqUfyH/nA9d6DlSMcZYHNU6t1XftBsO
QBo4B1Ds8YtskzXzmw8uBi70eZsQ4QOGWAw4jIBx0YQsjw6mnt+80M62gkzzJpyy9CEKqjrc0f8D
Ont923zwnszy/NxFlDC4ChdLrLV1G49GXXELjvXGLmW8q4y03BqjwHFXmdaypovx+J4O7AraNfhf
8C/n65qNoaCslGlHk1b8l1IvBWAimOSOnw2qvRH42K71Zy82LKPMh50yG4Up+rTnQ+I5ELuhXevH
cAqTfZSN4imN2pzmxSDwfbi+npfRIDuHJhgoVNwvPNBc56NlRlviSKHpx0QbxQtiC/2z22ODs89z
IF+bPq1Qoe80LdlrGWZ2ml07t6AzPmszMm9gqB8QaGYfjkvxcdq8Oc+fcezITm/QlB9OlmIbPldr
cesK66CObtKsTX6e3FmsMI8K/JbzAgjCWGpmF1lf0oIydYRSZHZKoi45IFbiPMtR6LjID0P9Sx2M
wR+QIz8VVZNsB6StH1w1sHDJqe3Wxw14+Pf6J7nccrx9s5jXrO5JNWjxRcoUdTxVWsZRKbL4VwdL
LdjaqM3qOwK6ML9p4gawzfUxL/ccY9LGQBkBNJ++7Ji1FCQw8raNY1W4zs+kLPPHuk+x2zCjNe7Z
xcXPmlO1pO0O0nOWzDrfcHqXTPMLah4hZpjtpg3DIts2vbIm9X5xQTHOXJ/mSiRCQwvnfJzQlapZ
jxCy1Syr7oFRmP+g+ND4ItTEH8uK0syX8NlXnoCPPh5MUrBnAEigzi7uC1sZhzLlFx1bqaZYRVj4
rhNXN10HnsH5PkhvKlZ28UffjgY+DlYQp2aH5fOJNm1NqyZs8FyPK/NeCR2zPmT90GzqssPX+vpG
ufx6dIWYGGECl9OFY0TZgk7I8Qs9NrGhK49OA85v1zZCtX9fH+jiLSUzBAzDF6QdZdpLRC4ySQCU
Jss6xtAuA1Bnc83BQ2nuW8Rdti/cSLe3vQGrZkDhJdtdH/1y8zA696KNbiNv3FKQjcoo+svSto5V
rA0HoVTZTdPX9U1ZTLhgCABCvmeP9f76qJeb53xU/fxLZiksrkxXGFUdu5do8orbEu0yeDC69V9S
j9Ph+ngfrTFhLNctiRlmJ4s3vGm1pNfs0qaxOGU7PDyiHeXS2K9tqKhaj9N7EmhUALx4zZrso5ky
VwogEL557OZt9leomXRhNQ1yso+hasHeykw13kTFJJpd6UnxLRrhga8ck4+H5ITQ2UQMbtlG6AbH
i8Mms48omZs3cB2DnSkLaA9AOG3wyFCJf11f3o82EY1UANJE8RT2FxUOZQQSmuJ9fcQ8xT11cNfy
PbgEqW+SUG+tnZaXJYAL0YWs+f8yNMOCUtXY//NP+2t9B2ZUW6NpHWE/QHsrguYZiR06pE2jiVsl
4puHcCLcm+vDzlfN2XsKoYSS0lxQczm4Sy2rdITfmLRRfurqUL2x1AFPArUt/3VpG7Z+luUWKWvv
bG2tCP3csz+7nwFtUmtHvhcDEziWi1nLrlXtYVCqk4xD3R9N0Z60WJNIumNSVXW58aY1o/HFyZto
ZeT5T15MHKg1GGjaNyz4skVvlIOFQ15fn5IwKTaG0Mxd3XflwUBy/9acqvAuzrNm++nVBjcG1AoZ
J6DNy5ZKXVUu/mCiOeFH05+aMqzvLdT9DnFH49vLYm1nG1G1a4ax/mb2rbJyW12GjiAE5g4o/VgQ
dHz2801WFaHlFanRnOxJIifQOor3rw0KenpSjXEyDw7BUu6HtqUIQpe4KG4QKUzt23QMlJX7+uIN
5KfM1hBz18HgWlncZNWQmnyAVJxgqKGogF61b05j/DPRemvlBXwvtJx/a8aigQJoj9olMNHzaYdN
4tFeMJtTlkSVtwkJa1/G3pHarjA8cZ+ZtTn5ld54qT+lCG8AuRFzcS2KMXAzBwXLxdTO6Exw7cHi
mZQsjFEbUJxnI7KUYJ+Krr8rWtGogJakpflVGQXpRsXkAN3zPpHtxgU95WyiMp1eEHhJvl7fV5eb
mSgcIZK5wT0X5Bf31pSVfd2KQJz0rLW206x5ktpes40jpbltZfVIdFd9TvwDYBj9bPiyGk89OtwX
WMxKAH91wvZkZrkDgV4O+2GgazZNjdipbvX5Kvg84MyPmJkiIPnnHfXXDQlAy2sCq2tPltTNUyVo
s/IEKPvQUZU7KqNIT3eyTnZaMhX5JpqFFH1UcL59eqmZMQ3fue2BaubiV3SdCMpBreQJcFj0xC/9
IbM4PCB8le9UNGFvglZfQ8ddvPooblvAV7ilkWBFeOJ85kOYwNgbTHnKkCOKNyUnG7SM1Ri+HFXz
rndy92DoKQL0lJ6+X5/vO7lwcXhm2VkoVjMKkALCYnC9ElRTu+xEHT5661M1v3GHRqIMXYRUNata
jPsyHDAbafOovx80r/kHVZroP6Wpuu5WCk3CVuyU8k8/wHtPgiDbS6sskZOWoW9Uz1G5VxXdu0lg
Ux5iCcB+5Wm9fOMoW5G2ANmfsXbLvkU6qrhKZHF2stIx+dHCiLtvsyrCkq5Mu52SadlWk7RQYGJH
fj0Z+u31JbyIY/h80KmR7niH7y+5NsguYgSnlvmpco3oue7V6DFStPo211vPh2rtrFSW3s2qFp8M
iB55OZVBQMLLTyazFDFKVytOwAWae6E76Q1iKx3asii0+QpqKU+eF0avte7k0g+6UVU2BX6zX1PI
wo+Z7oiXcWoG6feJCcl7cuojPYlpC+PB22aW3W5BgCpf6dam0i9FJrGhwVz0pjH0/MWAl7dxxgn5
ldzglYsxcLlP04h86vqyLk4Fkm/EKzxjdIgAV12cCuQ7qAlWiLyNaVS/mIldq36qqNpN7YUTqgm1
GjY3gTNruDao60wrj+niAZuHh3ZCxESqCi55WfSBxueGMqiCByRpSlyydBn0GwrL+TNiehzFz04W
uTOyGwpoxP/QLc9PYa05s01IqT9UULnpkGfRzjGjfO8pSXwDzK+89bLM2TZAvVdez2XQwETntNwk
8efpnIUCz4e2Ka2EMpr0B7sNky/NUMe3EPrtTZsAfUQOoM+3VdXqD22tGjf26LY+wvjik2VEfsUc
svAX3t2kzUtUYRGpiSlh6d0HaP8/CZklXzGrbnZBWo4bOJ2VtrLiizd1JiRSx59BezS3oZAtgobO
K52uHNv4AbD/9G/dJD96YtnbdGiDTZ615ga62Fo0frGn0NFC5WemqRGeUaY9X+q4dZUwEkHy0JdK
/CWUg/3Lk/Y/APvzz73ezA4J23li+GewtMsSxGgEptr0avowpWUCoVGj/rs1in7EoDYO5T+jarWf
LHu8jzmj2on5qNxdqF7LqhNNGATpQ5a0xe0USgV3EpQu8JCCuHX9vHy0kkwN/AwiRg6VwvOV7CL4
8lFipw9DgACOG2raT0Ppi19GEXfp7vNj0d+D2IgqAd9ucTZLRs9DU0s5mxU6KI1lbANXlbeJpiQr
+K/FU/K+hCbBB/gOHVbAclpm1AFkD/KMS6eat71UH+IeuK+V4AOxS0KtXYMyXx4DbhtuHMacGSfL
lMEwktChy5w+xEWWHK04cY8u2BVKZGrScvrLqffDsUJ+7vqiXl477FCOIMAZDbimvrxfsXXOMkRT
+IJeF/0srNTcdZkogK4mbruvxtEBj+Vp8SZPzOmfonaGo44v78q3XcQO/7/gBNdYTHtITS4vP5lZ
VjdOMQsu1eFZZeWtqP6ThkOn3jZu2fip3k7GFm+OcINk45oW7cX3JsAmSZ3Rd/C2qfafb+PJGTzF
zfrxyWyzsvuC1qPZ7miNJ7Xlj4aahdz4nRW4K3nq0maMmIE2LucHHVrKscANz8dt27g2mypunpw0
rl3bL2olfTGMGv+RTU1cV3Z4HUVYSbQA+L9ps4XUlzKw8mxjKzn27TCDkj944JWt30Hp9Swf8Tun
v3NyKxvvnWAGb4BUlb9WNs18rP+KfOZYB4zMDD6HK0SxevG7e6dCwbar5SNyJCGg4xlVbkdd6ZcA
ft1NKbB0c4QSfIk8TXmJ09I7JJ5etZu+VmuVjK2MXtugDVd20ZJFqaFNA38G9hxNKRoE7vyd/8pd
Jqv1glLpuscuHiWWgkWWRZusVeynsIrbdteZbfOGpFIkRt8dcCSkAGWK7SAaN9locVUNX1NLmX9h
rHvJExQ4RVu5MS92+syOgOBE7cuZUXJzuPXXT4ypW5YwTdJHdRwqdxNRLN7T1Egec4HF7bZMemHu
PYjimEy7QSMOdmSVa1KIF7cN9C6eQJqxcLVZqcWPcC0S2SRr2kc7R0NcRnr8y0pqVexwLtdeR+L1
bWE60+n6trmc+lyBIo6jpkqos2w4t5ZsSFDs9rFshNwPddCBtkwG6L3oizuxvimtPNkqY+V+rWyn
W7nTPxh9BqRTAplDWeA/5wtPN70fYGDLx9BTEdBse1XuKeL0+iFGOiX82ZVR+4wOaRVu+i4bPJw3
UPhcqSBcXDTEspRhHE494fQFrbEMbaq+mtc+6ood7F0lqn228fjHBfe6qXWl+XF9yT8YD5DRrI1k
zziVpbB448gpsw0zeSKdVkN/GBuYo9SmqmcNBuO/NsjX9HB9yPc23NnlwAsNa4ozSATJLOeY4a8d
TjuyROhaFsBfAAT4YxmMoeITVIKb8AsZ4PRL+Q3Y1VDR2dzlg2LLPaEvNHLaQrp1tPRQ7+6NVILa
8WuzjtRh5aKYf8L5TwS4QygB5pdL4jIsK/vI0+s+ftLFmOePgxjppBSNDI5pQFFwf31FLncebQRW
mYeF/Ucz8XxBGD6xhr6unjynGNHNUvqIv1snKqLNS926PyDO4DMfdfbdWMequhJhvyNgF7OFR0zm
NqfHQDAWH6RJ8gZWVh89lcjjPKXdYBgbG9/U+Hmwgzp4iAZzlMeIckyxdSSUvMeoS83MR8gl/CEa
qpI35MDukQutCTdyCrwQ9ybSsX2m5mQgYhwtbdu5Ffy5akgq3becUh8ObqqXz8y9IAqdANMiNlQa
5mPBPn9A6y/5mnuNovkyjouvrYty16G2etlsnSGehq2o06LYBaWR5RRcDIGhX1bBikdQQ3lJylhP
vkah0/4KkOafXhHh0Uw/DD12zqRZE/dIneqvmeIEgE5odt+1mqOUhh9KKaovLcCTmko7OuIPaDga
KEZEZhhsxYSI8l3emlm/T9M551EwOq/2I3KBw13SO435pYZ58gNtwCreWIMz0TXAn9S47RKs1p/Y
PaW2H7rJyP2+9Kh0OEoonG9Zr1bRWqH5g41FpjqjTCgNzm/e+cbiHSmaqEjiJws1kbuxKYdXHV+x
+8BNkXmizF//q6S0O1BT1OKcHZZ9Ej7Kg4vQCAV2sjd+ASD681+gpqrkYBPAIJYovzVKFr2if9Fu
G0fNAmjyBRQYRTUfzbgK9tAC1JUI6nIFOMD0M951E2ZYwPn4WeNMKDDrwWNgRXGzT0pvohnq9la2
QdeH4orvNZNtfk9cWT9IKOfZ1hPulK486u8ApvMjRq7F9crv4NYDSbv4HZY9TqWnx09xMU2Oj1ti
rL64jSHu+74TLmbfeX7Pk+x8LzClvINakX3H8S10v028+zYV86pKXoETlvYPK2ux9koygQDS2lXA
z1j8TPK0WW6WgBOBs8VNJOp6IrVAJlzD7+Vu1JOggSbIq+QrUcclzYtV/r5++b3HsIsxabUhakFD
ZEbdLsaMc9xSPK8rnjoxaf1OUfviNXZFQUezy1FTzyILu2M/1UScvE2RZ+QbvVD6h15Laqz4wDSm
1o/rv2lZbAVOw2mZichzo4IKxOLgWFNh60qfa89N2WTeYwXkun0eyd/1+1BNRL+FMOHZfobWX/R1
BI+nPDhpNdLKUcsu8vUmibJXnNDKfqO2HS4Ieq206Q4lliI9IsUPw7fNx957HSo5hrsShefHRhvV
4dsop3zYV4ERqivxjT4H3WcLDdSBHMJQedL42/KtN2qZurIwjedEmtOtOobTb1eWhfHi6EF4MNra
S05xXXMu0Q6LvTsvt0R2a7ayPRl2XWbbCHu1e9vMTPPUZFF97/RUKg7YZEnlXiuQIHzzrDgev+VO
pyubpnDyUxbo8WflF7AnJ0mhDA/IBykU4ILnhymy+yJxYOY/qcIROoYBdBG3tlqW4beuR6PAzyfF
i27y2Ooxjs7gzbQZ6iNTOEMugOACz7EHG4bE9V1zcdfwW8BKgshHQ3mWvz//WXGUdLLIu+GpgN6q
3SgwAx4nNGruAsRsNmmR5T/qwIgxNXC64XXq3XglaplPytkH5gcwNi0hKrKXl0wXJCXCwt7wZEqM
4vwWqvuf3EYNbtNrYfmittGqiNd8b50PScmXWgvAnRl7t+w+GZFHxIhNy5Oax8Yvte/uxhl7N5si
+AkZuefDkgvqjeYE5bMgx32garLGRLlMk+cuEBKC79Re8uXFyg+DXhst+chTqk+JDtC3NtutUgz6
nTJ5WbjplEIbbtUOTdzSGrvii4FWagwfp87BqKVcztppUCYjeaCo3plbpRdxvdW8LOn9nvZo71uj
tmZBeXnx8atn5BEVXToifLLz/aKJAAdwiv5PQgCw3WZ694v3I592pdSnx6Cdfjv8yHRL28TZKUIZ
hg0G6l+V0lbWnKMud84s/QZeh7xvJjUuFtCMzVBW6byAlenso8T9Y5at/qpia/qYZqLyVt6Zi54B
SFSA+CjzwGKBl7V4DqfYUQe9dccnrnOM2yMxPdPeMg+05cOXSE6WPw0e58ORjfX9+im9SG1pP3EJ
gk01qdzZ7/Wuv7IPqvUNFezOfppE1x67IBUxIseh5uyCWFOeDZH9FwOlOV4f9YMFBskCTQrEDqHQ
MrnEUnDwKmE5T66b5/R+4ijdd449/chbkTzIOv7v+ngXCQyVA4J5wL5gUGeZ//O9JZyuET0G9U/T
ZHET1vrwKttm1tcr1qySLq+986EWId5kp43ilon1ZBc5XVE3ajCdUC0EpqI66veB58SH1MuzHXjQ
5CkxLLFWorycLM/ZrANGhRktd2NRrQjLLM0R51OfBjRZ0lszrypx0wTNlPrSq5sbt4jNaGcnbv7b
k1r1o3WbKDlkbW0+0g/VfhlTl3yt/4+089pxG+na9RURYA6nlNTq4LYcP8k+ITwzHsZizle/n+r/
xKIIET37xDBgwCWSVatWeAMGOd0ON8j4IUdSZ2tucrvtJN4bOVciM2jzZedJ6bVyJAfVT6UytHtX
Hbu9atfDtyGYxu5VV+bsGISNXrx3voCtDjYP0seKCg9E1fU+QNl1rBMS9BM2rCpkR6fcNZHpfC7o
sT7SYgif7u+7N+jM9YUAlJ4m4hukkv9EHoQ/jpeHpIRZlr1zmgir2jElqzBQIc1s0BhqmDnPUasi
FwXKbHxC9tGeHtqw8RQu5LhFLMmocmWXxFi3H1Ou2hNF1Dh8MGZUeA7mZKq/kZRzp6PT5u1jp6lT
sAsdJEb9yh2dQuwCXU32hW5k3mGmjLaOXavhAaTHaa/RQTLd1NdFPum+CJwZkUUgg+lnq7PMY4C+
dnTJVWX4Siuwzn9OWqP/zzRmhcDABMdFw7ocnqK2n4LnGmTgRQxV/jnumi74MFAgF36Ne3E4+fnQ
Wr/vv9WVDQ6PlAACwIPB47KKspqm6Ipac04tk7JoHwgLHFCOzADzzq4LtqSW3jj6y49IKkMDhP4z
nOfFgWpDQ1H6RrVOQAOwuTAKk+QvZSjh16h8HJ3KaeajNsUolVL498XBADgVP5UJNuRR7Ojtz6EQ
ZCBJMYvcl1PffYdpk+bHHg5aD7WTIobtNIK07f6LWvvl5Lak75DHSUfURTASZY2CzZC2pyAMHX6o
0KO9PjfmCXXT2voWQvZCBn1U9H9F2qWHlMGV+0mr2rzy7TwytEM8oWRVl7QJdoraFX3qqwziu1+K
VxS7BgJZ9pU3DsFg40a8jaISM4T6CrrhCGu/Je9/nBu4151d4S1w4kjMGJ8Wka/mjvHcFEXp157i
7fOx+un1avrAFfLuIStFKZsLVAn2AqTWi1OL/Yubp0PXniYuzs+aF0Q/i8lxDoDwzOM8dfX/6qbv
h41nvs0CGBHQGqDU5ELmEF3HClTClLl3nOLUjEMR7DERDfYO4IzHcmyC/SixRE+ER/EowsLYkl66
vZGpIBgGcDdKJ+fl4oVZWLFrZfVJ5Jn+qFZjEe9UJHCReZ2USx6q6a/7e3PlBsBZhTsKsUxJCFxs
TQT9CltMSX8qKqPp9yP4JUS2OxHukWMZdlEP1jFgyP39/rIrL5m2h3TVdSEDmkv6e5tW8+xG3XBy
qZOyCz8A8WPHwX9sP4RN2fxT03axXvPZyouvyBK3G7FrdX3QaeDhCPh87uuP3NVKThZWdCdX0ZsU
CAg+sJ0xxdZxAkeWsePsSfWVqXHjY6FY6tbMZ+21S3CKpAIyhX4zsfvjYBkYrZcZSsInzBG0Cjh8
ErsPptsHn41c730k0RX63qMSb/Q1VvaXzDFpIkiGAfOw6+dmxOX1qDXw3HM1POkDqgB+pBbqX3oQ
E02HwNtKMVaCn8lRUkmtJeyfRPN6ydxOjYrdO5xG14nH53w08n+J8ZmxTx2kEF86XKz+SeXw8IgJ
ffD3UDu9gjrL2Ac7Xelt88UY9FQ5KnmtYN8YYqlOe8yxBaw4WvbH1nST77XoY/twf4++ZQXXFw6/
HB4G25QChDzl+pcjF6MXxZTPp0SLh88Q1PjNZZOFTPGNoPwwhmmCVg2N6d1suiI6KDb57X7u+7Z+
aaIoLhiDaoXtAwlU0n3VjmrlTx7T4F3sVqX3WJaiaHy6s6XxkmuFnl7KDgb1rshG5191brXzbI0S
a0wH2jsaxVCk/jCHmNjef9DbTYFCmEF2RCdPopUWddaYOVppION/YqsmjzWX0veQ4vNVJHq851T0
G+nY7cCTLhaHjwke4Atu88WLbTU8gT217k+aixD77Hf5mDAEtqum9w0XHYEnwqCZ4rHkzubPqIuH
F85S5B2sMI+SvZ5buCxacWWc9QJw3mfNnu2/3vtOpLsN8ZDeHwzaZcaoCOS+xgbss+5FGlBKjBnx
4PHi557y+CFNVIzF7q94GxJYkb40k2DOJzHxerch3urNgzLMp9asEx9JZ/05HJVvgVsSoAq1U//O
iUTH+4vefnr6JAZgCm5XaGJLYgx0POHWbaueoEJO+zxPTT8d6+jiZurjMDr1t/vLybN+faKul1uE
n4HRZGAHg3rqJxH50Jbbn4CkLyKZ9O/3V7rNXMAQSZ4ndS1F/TI5TV0TUa+6VE+lmJoHpx8C54HW
k5X91TQO+TAK2SPzLMNsMGKa0YfaxWM6elsOKCsPTFktNc6kUM/N+LaLhedMUWCdHG2qUQVRKh0E
YKgeGhyfNo7VyreUmTihHVAeIVf+lj/uFBNFyiIfCsqTPpuPgCkm0zetDH/QugGl31ZCe7j/ktdW
5ALFv13OcSgCrleMgtrEyHXUTlql5F8SJ42O3miO2S4UXbifIYVvZCsrr1N2psiQaCGQlC4CRx02
mDUMuX7K+xkNNlNYvftJzUxv8kGzBeZGnSoD32K7QgCRIqvg2Z2bmTAWU7rX1552KmICjFAMLzmi
EFXrG03w22xE4ggZbpCIyApn0RdRonIGLpTqp6Etup3WmMyB8FZ4EHjX7qiq1Cdw78kev0fayO/+
hJwQCioMnYByuYtP2IeGMVZ0Zk9pVqXPUR8HT0YA5gRv726fC30TMCqfZflOwavD5iSJYbMuPmFc
0VvENU3H8zU3d2OUjMfCa7oPeRZGH7Qg8XYerqmf26jUX5Wg8nZx3U2HTK/FOyXM6EAApqTVR5NT
6nktu8QU2VVuwJg7cSVnX+daS//Bwjx7NAm7g59rwpz3mqK7ysY5XdvENKfhcsm2202bsRtK1PSr
Sjsx7zWO3uBCF1NkBMLgwdm4xlbXshBHpqdJm3ZZM9N/MtOCfz9ZRdX/rBKl/orPGlDoXrO2iAir
a0kEBbUuqLRlv7tQUB3WR56rNMT4Tx9Az91R0/bmr6IDBL9xZlauS7CiyCTIxg4AgcU+0hLTm2sa
qaektb1HE/2Cg5ng0uI16vyDMT8SV/Ucf79/WtYeEWwISKC3LbxsXBWl2XVdPWun2LBJO8JUfRZ6
lYkdcxcGqP9hMTnEQLaLfulyf7aNW07IdegneEFJ+aKionAwXDyswhjnlY3XuRLK6cyAjIMnBMLq
pvAc3G5A15hQbluJt0/xSlUptD39Z4XG9b7rUa5/f8JDr12GPdIPPuEi9MyRiMxCyYwToqrVPnYK
I/cxlMAZLGGoq9WG88CW3hJRWvmEAMjQWeWCZLKwnIdNTt0N3WwSf+JS/8G1nWm/JKnhkUvOND/f
/4QrbxWNHS5jHPNwQliS412qA2+ebPqrcZ09DXn/u2wGa99mNMjZn+l7VYVkTGNBSFDySJDALk6F
4+blGNPTOtlGqXZ/9/Cghkd6kFZ3ZE8HdL+RvND3rRWG84Y01MqB5LiRC4CvhLq3LOnjzEo620yM
k+Io5SdwWyI9OsYE+wi4WvqTCmnId7MY/kveY6PoCXeRpgkNd/nF/8h77DBtkbqcjdOsYM9YN9BW
Dlo8B69z6FYntcuKLabm2h4iqaN0UakMAHJcrxhKWz+jMfQTbWPlU2w4gbOHnZ+kD6k9i3Tjxa6M
5GycTOjmAtYAqLGcg41aqdIsVMWnuaYadCNP2HtHtLQNcmV+JkGLH3oNct3QivZZMZww/hiVSvhM
P0X7cn9D38LkcAMi8aKOlwwEaAjXj+4aGUKQWpJ9ikObb130rYEzUz7GX4p6Hl+4VdqnJpnK126y
h2DnWGO/t8ux/gfEJD3rJEOyDD53crr/u24zqDeXAaQogHRZhLDrn6WhFdU5Vlt/CmCBpH4clKQV
wLQ+AACiH6wPytcUVBV+TvhWb8Sxt9h4ndKw+ahmJdmHU7fk3YNfS6O4MVs2fflbUyaw95Flfajy
yDlGWiq+5HXeH1o9Nn27C+tn1Hb7jUBze/hcVCsB/pMd8+eyeKQ1Dh09d8dPJDRJtxtj0G8j7ZHP
rWYnnu/qwvCbCgHTjTvqNsCxH2nOgmZiwgXv4Pq952WLfLVXDp+mwOh/z67XPsEGapTvAPe5glE0
d8J331RgSyVohNTNlRpQ10uak6hD0UbuSYTaMapTXfebNikOliHcL2Kugl/3t9btYZdlJGxWuL3c
AW+n84/wEs2opQed6pyok4vffd9b9Eft4Dzgbfz1/lK3pwulGPA95E8qC7GVF88mQi7bPK0/Wp2Y
nzpzzJ+6qnDSgzeI4NnMguHUR516iFp42rtqCPXvltFGhS8sLb5ExlT8jdJl0W7s8Js6CK4FqFMk
xPjOxKDFraLXQdWCeKk/ik6vfo+eOsJyYpZRPN5//pvdJK0zqSPR4ccNC2LF9eO3XpybWtBNH+Fz
uMPRzCNOjNlSoltNmP8OZ9t++P9bcfHCg8Ruzakcp48IJobNTnHN7DEI2+ZDDBzmGMf68f56y83E
+ZQTIOkrzpVFv+H6CfFPUKAzxeK1zM30iWvZeC2M4KRFkp97f6llSHxbCk8xBw89envL6UlWiSkP
SyFeYydgxmWKYgDhlxUX4LNoSLit/UsrinzapVpobJyZZTiSazM6gW5Ogxuo5yIcd4016kPnZjiB
MZOKs8qGAChcxAOYdB+wezZ+561wf9x/4iWWTLLOpbgtaR11NBXI4u2OCrgN6kZx9pyGvqsZTM6w
L+26yP3WaoafGH14T14HTcZHhdagkdvOafk02nFuPExJ5LY70ZfxX81cKhdvjsz6wS5BEuH4TgYr
ZeCn2M+gVj8jRl/hkKBH9mupZ0yH7z/JEjv09iTQVSTkj14pBcBin3htVxfZkCJ4Edf1wdQTY+eU
kcjB7A3O4+R4tOtIOq2PgOiTyO9Q4nwSRhh8C61i+twM5vDLUJGG3du09NN9Imb7QVeB6FSR+Pf+
j1187LffSg4EqYbIRV27CMg97lYIjNfl2c405TIVov+I6nmzMwIESqKgSR9LKxAbB3d56f7fquAq
8IZlmnsjoDwyN0Fy1SrOMH2yp7EylMfeiLsXKYHzQTXy+X8pk6fHCs2L5zGkRIunItnYcCtP/kbz
hzWOTgo19vVXakfB6ARe/7lu4EOTJCBvPLjZD1Qex4+GMQGpMMzgfamOfHB6UbIdRbOYhtEiGGtm
xiXCsO7cF3Z9GJib8I2L6SmK9O8RQM0nC69tPxdTv7EpF9GZhVmQe96EeAcoa5n6eYWl4vpbDGde
7vDUNkb4FDDZOIyl+kuUbrPRJlnEr7flqA6lRwhFPl2465erh0nTRvnYn71hooaxgdBVkzvuCycy
9qEBxbdpdfF58Dp340GXCbdcGsEMpj4wNrn6luFLTWCpg/yYzmXg9c9gX8XeUUzJrcm072rAtLsE
3INEQGXZfqK4076JBv2RZseW7vrivvi/X0LGjcoRnUigE9cvIRrnirjdjmcIHvrvlmn5o2XUyRlM
tLXx1G8dkz/S2Le1ZLuBdIfkg/b59VppHyt2ZjXT2etHD3xFPM8Q+Hs0jXfp7LiRn5UZsdAFuOT5
sVXOf3W9puE/1SOy9xQVXvS9hj4ldl2QVCejhC/JEHk0lOdUDOKnZaGI7Ce6lps+n7SFsNQF1vf7
sWjtfdFaBDfIIUEPZPEMrjtVpt5a45l3ii3qVGoKKrfwhY4IPtY/7y8ma53rFyabplBA6PDT4l8q
KVhhn9EL67SzwCR4pxtKv9daOVxQaXG+RHWkHfMK9ekWAGi4w31s/HT/B9yeSMoNJLfenhZN1MXg
LkMd1UYoXj8P4aAfEt0uPgjB3HooVfvfOC76L/fXu413rEcBSG9PCtguO1J6UFdzBOT1rLRucLCd
VAA+sYsDWsLegxKW4d4FrbK/v+jqQ6IxgqQkUBSwg9fbEs9kPAdArZ/podTHINcyiU9oP1pzWx5y
Pu3GObjdQsxP4NwxPZLSETdBvfWUbCY7OIdTll6auWkb3wg77fM09qj33H+4tS1Eys+MSLJhYIUs
Hm6ejTpPG+Ps5LUWPZad15b+gJZN7RODg/JQtABcQnNIqgMuQc4nESvOOxtx5Epy8ACLWWaJUGPl
j/yjwmGaVCJOZ9jnWq+02DcxRDlO4FR3VlioEC0bgUaQtakRdBPgJYWT5i0JotSdcuWH+GNZoVgw
XqzKPOdz0Pm21scRYcXT90miWGcHjcUXgPTT0RVJ83j/td/sKeiUoGzo/lO98sfiDuVEKwDhZ+uM
sUPyE8/a5NmbAuezWeo5XU9cBP/DeihkSlI+3Y0l5cmdRhcMk2edzcTMCaHOWCY+E+b4owuB81jj
kr7xhDdHlSckQZDsJgIEU+Xrl4tqW6kFnFUQ5MrwPS+L5GRgu/OgaHW1z6K8BzKR21t568qqFDY0
Quh1MstewlpSMQ8Z7tHKeYqd714UBrtC07q9CGx92lWt8VuobZNuBIibA0sIBrCO/DAGTrIzf/2o
qOBnuBHrytnNevGrbG3uJKMqv/eguL7f/463W1YuBRSNZJdM11zEIjdV4RLGg3IO7Fh9KYeoPBpj
ZF5qJoNfB9NEZKrtZ598MdjSi1/ZsjBimdQRexE6WVYERV922hhH4cVA4hY2i54ovzpPEdVvfZiB
T0NSDOrj/cddWZNeBO1yRoQwAZzFJppgWwMKBA5gJmXxr5tP3fM4OtXnCVKQRfbjbvmCrS7IFNKR
equSbnz9KU0EDQav1KPLGIUABHodTamxbH8glJz7ippZG6dkZetImWRWQhYN41a5n/8IQVlbG2IO
De88lTHlfwcsXNspHeatvqBhvdUtW1uOJiE0bsnyv6G09nbQhBPd4nOTG+nBqsBGM7cO1Ee9HrLq
/ceCTi1lAjUx0+Wl30uZ2iXpXBxeSppJwQGirvK1zgr4GlhU//PujcIkk8Y/IEIQwUvzBARku5qm
cHTJ9CJtdzTo4v65SXJH39dznqT4egGZ2bg7VzYLFE5SYyn5YxDOrz9e4uUZVqiOcq5ZHS5u1GCw
BUdPrXdZNkXZQynAMG5kBysRjjPIduHWpLuxnHKUXtxEwhPRBTBsG+0AiCv5Q+11ynFOxqp8RXnu
FQZwsaHadbtzdClYw1XMouCRFle0JoArN4aIL26tl4w2Qc3sinrkQtGm928c1iLEAJxhPHbThQNS
leIyV8UXwFb6k5W3xoOeQwfAPqDY2KO3n1AuBfEe4p9k+izOX926DG7LOr4k9SA+sV2nHw3qAs+a
3jSvuuQg3N+nq6/xj/VkfP/jvKtD6aKT4UaXMhmGimljP7V+qEMrf3ST3N6ILrd7hadjJgYjEE9q
OOzXqzF+IEAbPF3p9ea060IX7TNhZrkfpW7xEczH9JIz5P727oekbqZu1SB10IdbBFGtCiOQzXZ8
gTMbP2pZ511ouBUHNVIAEP6HtWRNQPtfErXkC//jhZZ2q9sDQhyXjsf67pXGuMsCxygB2WfmxtFb
+XjgFHksGWLQZdWv16rYD6Ie5ugyCcP8gHug8pq1g74bpmar5lhbSpJTSIilt9rSJsDDIoCGmhJd
5mgUHLemMeHad0MT7gigTrTxFleOAU9lctPKGQryEtdPBpiw7LAFTy41YOVP9lB8H7C6kxqI2rd4
6Lov9z+a/O+u6lbJ7PtjuUUwmewiYv6bQCwZZmX0mUaIB6EPg/fTbezq5IUlhj7NUFquZCFqh/ur
bzzsMvdWoBToXhMmFxtMAZUrcOeAK/+TMtRQDDRzazy3th6Rk5uQSEPLT/77H1s0DwJ3MLs5uXio
SbykXqJ8DV2nx2J2sn7VKCRs9WxWF5T+HWBcdWbSi30KRbHIuUHiSz95wVeVudxrYYflDrGI7Gm2
+25jPrz2OZn6geqmSgZ/s/icntkZVd9aZGm0IRnzdXGvMn5Fe++Qd3o+P3pdpTovQzzOyY7u+ZaG
/NrzwnqSivUSRbzsufSK04ZBRZhzS3N4demdf60npzoLfKH+4W0oj/c30NrhBJFLvQxFQmryXH/Q
LFNiAx28+JKVdY9ERUdVbphx8mSj7LiFj1tdDFPAN+UoCinzerHR9XoUD9ToUihB0zED7KsnvSin
8uOYGVtT7NvGI8N6UICgRbk0aN4s9iqmL9rQYWt5EUUJ4x1BYUSzxjG2fDiGc+uPYZX9hKtZMWEe
GIs5Yoj9TtfSDyMlw9P997xyfQGnoA/KuwYStJTLyvM86/us5OAAYrdORuiNYI+w/H6AHugFvtZ3
UfxIEwg5hPsr39pF8R7AQQMi4dYkwVt84qCFt511bXpJcj1I9lXQTt9NG9kHu0k9UK3Eff7UJpqS
TVyU5xzWW7EfW8v7OM1d/9rqZbFx+8gPvQia0DXkvFkmR7SlrzeCUQqnwBo6ueTCEtOuRwVHQyPW
Do/3n33lNAFLBOZhUiVS1C7Wwel+8Kxozi66WY6UkipOGvMM68B3JzH/7qrG+Xx/xZX48TZOd6Rg
qlQQvX4yPZWzWCsSlywUwcs02fGIvMasCz/Q53/iylO+NIHW+HHqOu+b5cscmqIL8xDyTJhAN3WD
HeXpOCNLbPT5pWrUdtppNiT3MFPyz1Nkb8bmla/IRI2GqSfbLUAHr5+1V/tGdL3H201ENxyKymPz
VnCg2q0tLKuPxX6B001rAuESBr1LYG0HpbjOqllc6jjQIRf2tj+h0/ObrlT43Jp5/EjTpt1hDmla
OzlbQTFiTh6QhZy+3/++N6MykP2YJMh5LBkNTa9FDBu0Ue3UBDWBHA1XVF36QDv2thPTInYZrWfR
3Pv9gJT7Q52O4SOMDPPb1G8W98t9Jn8GWhDwCKUg+M10VrRlqGhNrp2DWkmPRqfGP0oV2kzRk1yN
gaNFSNcW7t9q7mFy8P53QH5FNSxp4UwhFsViafeTjlakfhaqOwAI6kpX2/Gugwev6Ot+Z2Rz+6hi
nBw8VVlSfG07lIv9WBjJlnzizZyF9wBYyCSUSA48ClvXexBWropcVaqeizgkIzFFKmCzuMPQfsnj
GUEOP1A6+yVUbF18q40hG547eKP1I28HuaJmmGckCz0Fzak2rOtgh8pv95di9jZNRXTTxmFnzEBF
dtr4puck7AiFCQRtKD/uv9VlrJJPQtkmq2EQGyjEXT8JCrj6UE2JdoZoPx3regbs12qxmz0PZuJW
PqpBsbt1Iy+vpbdFORtSCY13eAMgD/oujBKhnTl1XvTFmupxPPRcz5B6M6/ADwMunWr61ZiTut9/
4GU2wNoSzymnkWTpTECuH7jInJjWhq6f8WrXwkd3UMZ/K/APArd4sSWcsnZuqR5Rq0J2UHIEF4EZ
AYCBxspgnJNmLj5FqHDs1aDscmb41cBfQTzznr9o/YSQQD0O8wswefud42b5yIxDKLqkRBQY4+tH
xrlrrIAoG+c0mGbvWdWUal+O+guGn7V2GC2vSfzGcIoPlYciyf3XvbK/+NCSYi7pqYwlr9cGEzM4
2Tya504k2qvVjIgR42qjfJu82DZ2gWNvqeWsrsicCaFJwCs3LraQbisSVsMEVWDVHi4fSXTEezow
L8M0Jz9o3lfeRjq7EhYZq6OgyFwNzNPSCLROFQZ1cWCe+2EIp2MTAkeiVmgRhgsMQ/nQIhaDTt1o
BpdsmLdm3WurQ0EAOQt0FxLYIt2wpS6GyWz57Imhjx7cDHL0kzY6PdLuRR/8RmLJEfuobp0CluyI
atH9Tyz//z+vSbm9pCYrouVAN9lg15/YCIpENHqknbsuy8ZvTm1kn0y9MHcm0MLwIRi7+KfS9qL7
2DrR8LXx5sp9uP8TVgIKK0tnKu4mPv1ih2eRW5RR7XE11HV7jLUKXn5TOR9BuWnRYaoVJmFGOcNT
/A/rUpUi/q/L8mlxvDsxIKhtZMa5mObgiwt4xw97C0SP3gfxPmzH6lc41E39/qBtg23gKpTSjrQU
r994mQ09LQzTOE9TmSi5D6UhfdQ0BQSLwuBe/5TqStAe7j/r2rmS9kVAw8Hq3IwY0WGK29pVjfNc
md5nPcnyAzZJzVGLeeBBb7bEK9e2NU/pSB1zD2DsIs9Lmih06453Wweq871rcy/6mOu13vqpKdqe
maY1DE8d4i+I+/bFRsxce1pwV9xNcOsByC7uRb65opZ9a54T5EBz38umHhR0Poz9wdEVHWkfVH3+
S7CUNi+yaUvXalmgOHXT9XqSG2eFGVzt99o0quAm4y7ZtVDKTqjhbNIN1u5DtgrlA+Lft6bJKqqE
zOPYSzqui/WuHjA/edCasc52Wji1zcZJXX2vZI6STUmsXL7XakBicLRq81xZ4fxVz5SOM6skPxs0
A7pD5ljRVq9hLTzByKPlTrlAy3GxjxCkjzvNbuxzrlnBi152hdgXY/Fa1fVFKZPsqGmQlOlXI+Ao
gqDceOCV0AR8U3uLjbJ1tTyrOfIzilPY52YaR/uo9AF8/VkxhzOKInP9aCu1mu5NEU9b6mUrr5rx
G31CqVcCrG+RpNp5jcl75tjnAfnRw6y0xl4g8+g9erqw/+V32Mo7a0FuAlZkqMI+ovJd3gSWcNk9
lWafXVsxYz/SovqAXOD8OKpBdZnb93p8va1Ht0zlL1KeYHHzJWWTFKZQnXNhq8mxFxpOjspIuzPy
rBkB1NFsHhiu/Iecmea15I5w5TFIXiyrufT+29J1ztVgqPGhsowUvYfK+xf6XKf7pT0YG5toZQ+D
F5Q8Fep7BPgWV+xkzCq7KHbOnTKEXbfLxiT6q+wSEe3VvguUByOfGuXomXOBHXXt6BQd+VRu3HYr
oYK4B2mXXhKdymVLfXRHiAuxaZ/bSTf6R7VpsVoXJLYfAQLb7sZqa9sXjiUpOh0kuij69SUXDQg9
IcDlnOcs+TS3A1Kh1RjVvpUEX7pu0rakydeeDkUSlDnpZLDq4rjUejOOGTYDZ5eIm/iOVrcvouqH
eGeG7dYUay0qEOghddqUX5Ts1w9Hf3DqQlrd5yZV5u8R0hetD+wt7o9hMo+P4EObQxkGw1ZjWz7E
IldDr8GRiDcG5owjr9c19DGD4RUgAZ3WZuCjMQyjJXf7LdL82scj5AD1kqL4HJTrdfDj9AZTmNY5
RUTZfAraIZ1Q6g+94LMSZ8nTlJTtxhm56bzKaCDF5eVwkJrDXCSBdmkWQ6q41rkPq2DYWxMcE+rX
FLkhO1LccjcVc2zvjSrLkCBNph+Ix2m639dRW30okbOYNnKIlQyGfJwik2MrlYAWpzZM0S8w2tA6
4wOufRVa3b8oQa52qIZ4s3Po1DkRBxFiFeDD7km20KBrG5pygPQQC3I29mJDN7GipU1dmGfN6CTC
GFMhx7eCvLT2iREKbyMpXVsOeXsek4cFfiX//Y8hDcOohmPZGeescM320TCqsTqWOTj3VxOdQP3x
fjq69nIBR4B4Q1UYFNjiBCVFZTmZ0VnnwSnC3O+L8bGvZ/WvXAjnu+V16qkKlOSzU3nzv/dXXtvb
QFvguEBUJDotHrR1C/QIldo5Kx2SJ9bc0ItyvOQnkOoY8JBoNgyabmMFPRoJhKWNDyBr2YYMC1ho
Ag2xc2YE6bc8TPr0RZvmPt3NXdj8FQRO05GPo6bw7ggMKpYNRLigewy08PqLVoUx8bUz6yw8s9wn
qZ3MSDsBt/uiDxSVjwBvCnsjhbjdRRTu3DKcZRt3kuUhdspussscVEQDaetYxFVs+2nqWkdHT9ot
VerbaAhoU0U7Uz4dqLBFlKpEiAJemqOCrZf1g6Uzd+NPrd9Sslx7KPor3Ny0q+WGvX6RxiikjWRm
n6FL2xbiN1Jxuvba+VB2mZ5tnIzb/UktCgoc6X2pDLk0vK70JjPzMIwvuaWmp7Bp4+SQolNU7N2u
K3bmNLfBxhZd6XOxJhAzCaiRRPDFVnEHt+16C2ibXSht/lJM3HC7oEC3YDeqffhgFYqmP3tVZhVP
rkP7008m0f4vSNrufP903sYFWYnLz4kWEj2gxS0Qoy6HFd8QXvTA0r5NkYWdFwmG/a1uMQGlo5h8
IgMvvtIFNPb3l175zAQ+bh6ZrTDcXLwEo2rsLDNt5TyCAHwxlWp6FqmjfG2BKBzvL7X2jWm7gG4g
JkDhXSRHWdpkcz6m4aXQhhq9/yHE7yCY9rhufKVJbn27v9xKCEJxkyBETk8tvmy9U2Soop9S5Zwh
3gQFXOvG6SDQq4gPJlTiMfTrCXhM6Ixb8WDliDIYJ0mCDC9v90XC0nThpDiw3S5Y8U32Q9oPyC+i
ofJOFSV6wdLtj4II7AZxZykW1RtoTFaRFV80XImPZqyN/qzBOcjcmR5HbCn0Z++/07VPSJLCvIYR
E6OdxZNJuTMvGY340sK+GR5iZpb5EdVrZHWB4Dr1E7Va9fn+mmvfEZAP7B/uZ6LR4tIUaYDJoDlF
F701nA/DrI47oQTqDlFd77PdYbfXmGLLA3rtWEjMm9Rho+2+nL8rCKYmeuWGlwg614gMYlE86bEh
PjdgZTaurNW1uJOZ24H5uTFtTCB5KzQ6QJ9mQ/UJl4hyFwyi8fZFN6j5xiFc25ucCe5Itqd+U+7m
joburBfFFzzCxC9VSwuk7LK4yv9DXLEIZ8y9wE5RBV5fH02E466RCu+cxU7/kBaFE+yMFjHVJ2ua
G2fjrK+9QjmUkRopIFKWWaubtjgHtJp79uzR+jogNP9vXk7WvNNyMo+NR1t7hSCFNVl00erTFiGz
1OfebdEoObuJKh6mFC/XhyyA5L5x2NZuBTnwkeZhbI/lYZPUB6xJsuBMU94Sjx6ed6+0kt3XWQNY
J8Cc5j3YjKyOf4WQo+uN5W/rd74amAMgyjQrbsC1qspT9nOlnNPZcwXWEk1/KPWqeCmaHoLl6FUP
ZqvGR2x40+Yg8ib//v6DT0eGMAM+jWRZfoc/knMtjNISfwLlHHU4mmLJNL2mZph8yK0521tIBR6b
Gn2B+4uuZgUcD+YSMMJJfRYb18w1bHEDvi6dxDp9LYo68BsYt8Yxa1BV8oM8EKHrJ/2s6y+McwRu
KkFjopY8N783fosMp9eVLw1A0BjSmBJE500WTUOyL70iOGMTQBSqed2PkD/LYNdnWvus9l54DLW0
xf92so4KKEWxG41JOwQMdaZd5lToP1r5Fnz9Bicjrxuo5HhOGDAzCSTXX4YpUabH82CfCyfO1a/K
COCLCVLd9QcrC50fNj432U7tWiugIdxEI4bGYMj8BOWZb4aOa+MubGZnS/Nz5cBwSsiLmDJwbpaS
n0j5eIFhhcEZQYwEr7BJdN5uMlMa4gCJoWfgx5j8UBulbJ91ZHCyp/vfa+V2xNXGkShRMg9a0Nev
ZZyn1G3wYb9MY2O9xrHX7e3azXdmQkqJ7MK0BVhaOaJSGkKWWoipEyWuF3QarVV1+pTnDmSP+MvM
y/6CzUrwWE2V6r0mU5uIL1AaLPuTluiDt6vmcCvQr1zPcHNtUPgGSR16pde/IWe61QfzrJzjZA6i
fZV7KilrBb7ynwEdzRKvD7sKfDobdbkRoVaX/n+knceS3DjTrq+IEfRmS5brprrV8mbD0Iw0oHeg
A6/+f6hvcabZFV2hOdpKIRRAIJHIfM2m5rbVikFx77KRScpZThJeg7IaOV9KiwYxXmHW2r9zs2z5
Na92TrKQ9/at9uG1KEFo/n9D72MT0urmNJDL5ss0Hf1R5FGrJ86pSRMtuHhO4f3TwVt4lHbdn/V6
SPPj6vbajQXY1nYXH+hQI/O/vWOQP9vFqjKpwD8XlvYFk1F4wa2yrXeyRccKwZnyllXdtdPFODxy
8cZj6rsP7WSO3vViTr/iYNXr73WzNrVwMSCwHdC+EbEtB7/4BT12PtdtLW9JWOwOF2S9DVMOGoB+
8da73b0eipoOXqul5YMaVj02G/+LYcsUN5P1zVy1xYfXj/Jua/1vtI3gDwh7eyPuVrbINV5rzlA9
uPqM57BAk9sMFRZMybE1RB/JVtj3a+da443k4uXAUBOpViO8xMsFuPnz49SlSZkV9lI95Emq7kXe
fBrHbpUo9SfGJSuW7G3elsvl9dm+XFvCOZAPNhGFXbhszwetJq4Upxb1g4DJXIVNaQXyVGb2Mh9q
J7Fwfpxlc+OivTZRyiaIk20QAHL752NOnUjMXM/qB1JV42SVMrjoFr5rAtu9J6lc7g9tvjXo7sDw
WUncqJaDotkw9nssv0gnhatBWz90ypLHKVsN+yjEuD7kPf7B0eurussT0UrAv5PXEtUMeBFU/J7P
UHZZkijhBEdh1DOMK5zXAEpV+vKnQsoMRJbASIjkUG3bK2GA3k2gIMoA1Qs0exJl2+/xoZ9w6cNr
jsv6Fito/+l+j7dx0JHyRoBqfxRnyPTa3HrB0c5KGdZaXh5kzfYs9HI5msNsHFyw2Tf2y/7T/R50
k3hjfhtpebdHDTkEfqqZwbH02+57pg3dEc5ldk7LvLuBbL/y4eAIMzuutd88mucfzpBOK9GYxTaj
apxDI8whqnkt3aga7uIp2wMEG6KHKE1QxeN9+3wUp5vzxKqX4LhgYQ/XunGPdoq1BkoF1cnVUHVr
gnk9I8ZkHv90YzIy/WwM0LZsZZ9W4ldZmYk7BUc9N5zT6prNUa7CvPHBXq7i81F2298UgRi7cWCX
LJURO+ijnFIXx4nX57IPXb9XkdVDcZlC/osKfjEbVltbfQDnQN/sNmc7Ek2qTr4zjEfIa8F/mBWv
gg04BO33hegaAlpdb+OcyIp5+Slb8aQ159I8/fmsqAWwz7cEm2vv+d5A66PtB54Zx3713UvB1Z+G
vVl7x5X69tFFsTz503lRfTBpgm+tEJjp+26t7kGGXwajOPG4bR4GV3UPKbicw+vzenGIwfRjikI2
uj1rKHc8n5coDHewCjzRutXsIt3lJl36Oj+in3ErL90/UkAdbxhoMIwuVCrez7v9p7mtpgHxKk5S
dPmnEnzumRaLtkY00LzvdjUOT9wC2dGSfpqGQ+MkbwcgF79EBaIl1JDgvcUkexE3+UXUJpC6Z415
WO9mD5YL24lkLk5BKitkk2R9v7RpfeAJjrcA0M57hdb7jWB2bcn/Peh2gP71ii4y0fQt+eEJVeP+
NBh9ckh4AMEkwLX9z78uXCcUADB7oFa3Q604PaurpQxlp2CMUUMMBM7sg6ovEzTHW9n/tYnBWvnt
BQTWaS9INCbFqFljiQWMzNKS48FRiciqpHvybVzvb6zji0DDxyP5RdWM9BMQ224dJ6xn1FDVxalr
tOxRRzEu0lccW8EzNKcq9+Ybge3q9DZ6MV1QchVndz0IIAMT+lvFSdmdiUztvBytzKsPnSA3e/27
vbiJwBmBa+YPTV80VHcnxUxtU9TBlBzt2hP+p8lAte3iFGnT39klXgpAN2RijiEJJAZQUzevzo3o
c2WyLnQMhCPYP9QWtpPzr02qG4MlvHzUjmYyOz+T3s2Nw1JZ7VPiZPSAXp/ulS9JXZJpUlqi67sn
nuhinbmXdDKJolnordcZ1ksDMmd4NI3zjMgQUiTtn972VLBoD/JC5nCQ3O9mWJfFgMiwLE9qrrzI
rNbh0M7meFqR1n1iz44bqD6N0IUTN6a7/7oo//3vlFCxAZ63B48PiYtj2GqNcYXJx3re3EW+Z4El
HzPfnei+2KsMIjD/fZwXKeKZry/2/stuuoNguJFxAWRLwWi3t/rcE16CY2ysV77fR3iRdn/jbmMd
p9GwbhyZ7f/613MYegVjYTNDFxaRwxcMSAousqhkOsVCIuFw7KfKNpCUVt1daWXmcAi6Is/f+65A
RiyvhfeGlIEK2usT3gd5fgRqDYg2EwB5sO7zVCvVygK25xxPutdcksAU7wDO+O8BfgXv1kUbTk5l
Bu9fH3S/pRkJxCePm21z0evavsK/zg98dnP1WrnEaacv/S/ZFEGpnwBwW8NRy411+FETRtKn/79R
dyHRL1LLRLF7juc+X4vPBhU95zCrUTpfbFcSEXlczx9fH/PlfqIYjaEFzypiBc/V5zPVtcaZaBbD
YNfk6h9rKwPjikdeYYR+Juc/xASxpfCL2rI9SgAcnf3TamqdZq7nQMV48bnnyRnEp8Lm3obWk7bR
qPLsVor0cv8wIuU0sE4u2dg+GGuGHnR+mq2xsRIpQscYZgqXcjDudKFr7mXiOngcqBvfaodvOeXz
0wN3H3MAf8N3UUTd7SG8M3onydQcD8LQPvl9Mm5EpMwzNi2NJ9PvvIsx4c3zlMjEzU+9nRqfEg1A
y10O2OyWM+nLqEXmRuTYtLAQpNyXNlEuGJp6Spe4y0fxDZM8cV80+q9xbrQPHCrvLXom+Xuuq1ul
vZdBZEsZN3UW9Gc2pajnG2zNx0p2WjfHyVIvJ3p+4iCo935uncF4U6dp/m6eUBi1k1W+1Qy36m8E
zKsTR1UartbmmLXXhkmmyegdj89AdWvCHsIN+lB2U76A0u/dNUpFVn7uAIT9cpVsPr9+uq5sPmzl
TcpO8Kmp7u/2ALp/AtgVk4ech8KitIuHPlhM8JlqGg6zM0gMIfX+hsrI1VGR4djgH1Ay9pn6Qu8D
7W5vjtMmzY7K9lTsYUxxMPWi7UPfGuozMfOWF9y+hrudbYjGm8b51luGIvj8SxeGDtACR83YT/Bu
UMGiH5wuzxpK9WnwVCVLBr9rAQdSOG+1LfMzsCQ8/4cFh7/OlbXx2fYkEHCIRE08EGItTaYfQW59
T1M9zUO3r7T3SZp17wctDU6vD7qljruTDnGOZIB3CFjgfW9WV9mwGoO/cOH3oLtR929DStTJz9eH
ufZZSSvpHNL/ZXl36xsY1iZAXqLODjKf6OWpArFSKArRYmaeiCxZGG8VVtN/KKX3+8Nu/bstnoFj
3B9hW5VLUmQVu9hr21NSDcnT3PUfa1nVN3butcPKOCCLydShZ28r/a97lyeiPppyWuIWVZWPslPq
E0pE/kUTpTmfPE+Nb4W5iRQmYHhvBOwrNyF3PdBmmsOEyv1XTFa8TqncqthEmj/kAM2xOeVNf2+t
sAMur3/LK1GRGi0BAZA8Nas9VspKwZSITKoYQKjJG6S1DiniiHc8scfzlFU/4XpZ/7hL/tG28vbv
1we/spF+l8IhpwPleUGidXnEr5PhrbE9JTBnySnHWg+ztktEtKgxSN/UUzbqB2/O1lv48SsT3xgm
W4F6I37uI+Jo5TL3IYvHZtXmX4o+G7OIx0oxne1VZbFPz+Mk+xyFY33Q9C7Ms6m+Bfn73VrZHVhi
Iy0untYAN/arP9pFArlG41MH/sRIdeBoaNE6k3yoacTW0aypskkjEKteHYnVE/pdvRp5e6AK4Zq0
wPK0O9qbFcF3vQbtERdZ2RxGc/b06cb9dSW4QLNGuB3pCgia+zQCnlyAioK5xHo/q6++ndiRp3f5
rdbnlYwX+Sa41ahwEb6dXYVscsrBMdJKxdQXcu9orHp1tK0xGMPErfL6vDijfuMJd20rAAfaQOgU
o8HKPT/sdPvaPDfVGgfUhnDpRCnycc09/bFG5PztJnNZhkk5Tu0dzrjOE0wscJOvn4Qr8QauJExy
RJYoQ+xbCnZVB9rg5HrczJ4xhApPN+chGIqBYlrutE+5GOw08hu/PGQTB+PGA2sPV98i6xZQSYcd
Qg6PrOdLgItGVia0/GNog/MZOvT4tbapY4WBkS3HzG1QgXVyJRM4yhPA1BlPWxXiU6KHI8I3N94f
1z4I1EmSZFxBNpDK81/Dnbc0RpXqcY77SST7wL6XrUpDAy3244LIAxcNgg6an7VvE6sTN67Ra2Hp
t04TRfSt/LwbPp29VM8Tw4gpI3p/V+PqvaHDk96j4WQ0ETly2hxctbmmvL4Jrm19kgV2PuWEl6Va
XzNTmBCTEbutNaPz29RrOT723LXyVCW+NtiR2XpZ8s/rw17be5u6JjSTTaR6j7FaLL3OTI1TlWqF
dTDgB3zwFaJ3hpa6B1AKOVxwuoRWuZQ3OAnXMjVaaJw4GoWU3PfdWEenX5HPco0nClBZNOrFmEle
9r3hfSyDYsyB42Ay+m2A3Jq+EUbjRXqxmEZYWYnxx1Zy2wHchM5+a/2jsGE933Z2bYsKvf41Tuse
Z9QCPzm4G2mo9HY+qLkfwlmf+vM8I40z5n11SBpbD6WVpjc2wrXjCG2NfiYPYRQJ99gLXBRE7qOI
zWN46n6o0W1/4CapRVKK7JKpxTp4GuDm0B976uArUvT3wUAhxJjFcivuXzkNAQUI1gauztaPeb4q
KddX7s8m36hSw8WhtnYEZrXOB82a2kez0BusdOv0Dxm3W0SCGERA0mnnbvnQ82HL1G1gFzQqVoEm
9cjoGwToC2oz4ti4hOEiqiXWlH6ywAawDep+N+67K2kYVUS6NL8JfRh8Pf8BlkaFelS811Ol26c2
WbsQwa/6q195xp9nm5sHDW1r6EJgv3Z3nt0s/UTzjgsIm+ZYyXyJfU4kys0EvAdTYkobSpUX1bt2
hMpyfv38Xz2Fm+741nwFh7EH4mp1Y0tNN/jCaCZHSAs6j4ZRFE3oiza7X7SmOwCLat86lc0jeaE6
Hjpdk9x6IF9b8M0jlxcb+o3QY58veKk3neHIbdPbkJnrWkFab5UZ1nOm3ZjylVyGYgzlENrckOvc
XbHJwlNoRK5Pj3kume86t5RHMzOMd68v7JXA+myU3cnBREgD4WHoMTbU2v3a9l0fDphafBmWMvmK
mKl/KtPFvAtKd7i8PvT+0MK2YHvyP6A/QIth719FCpc5i7+quOiT4MH3yu5r0S35Fx1ZkZxbxAxq
OOuWfaOXsr+4Idxi20Rfg0cB0LV966aiY9ObVurFFoJPeSRA2wShlXXqXCDXMx5g+LWUSdvuQzf4
U38oCyp0f6bJuZF+IUSRxUD74tvu41VgzDJQheHFys8n/7B1PO2D0ecgNcCzercUK1+uNL1ItGNw
n6fTyrC7XRuYS94lvoe+jio/VVXeRZVMqthdg/mdwp/36GVIA73+efeZwjbHrTLMWvOZ3f0chT/m
rV3XflyAIYqC1ldOOAyD96GxMXtaUWuQx9dHvDJN0JckibRxaCLvdT26VvLp0taPVaKKDQE6vksX
vY+dUZPZoddk88EI5no9/YdhCUkwnNFsIRt8vrrF6DSOjaJGLHLTuYM7iDl6NiH5MKajeagg9KF9
4C23QtE+PrC+G2Bqa+rS3uHiez5sY5WuDiOCPdS6YxHmXhoEh8qF0/mHl8z/BqK4D+wO4YP9K9Tu
x2QQovTjyqN8UhfBeOoSx7yrsHn88vpS7sPr76GANhAUoCJQ1Hg+J9l0dhbMuR8765g+QHcww3zo
2mg2RXNjs1wbiruMFy29v41nsRsKXpKXd2kQt6PTPRh6OZ+AMsGOnLxbEodXTgJz2bq3G7qB9szz
oXjNBauGK3Y8amJ6268ex88MknhORPok2+WWiOG1nYGSD8hMasMbhuP5eIvR1Hnu9UacZ8XwVeL3
9HdiptONBbx22oBC0rKlfIQJy+7mMCjBVIKMLva9BmN4VUkJTsQbnLsWy77kbMGcPWNP5N8CV1wJ
4LA6qQWBFvldZHs+PS+RkzDHwopbczDWEBtMdW9DfrxIRzOSCBChea5cXb0ZMVzXosSp0lsBdX9r
bvuUXhv3B6RWlmCXDDU1eycQrhnPY4eQ22p7zQGd8fLUV8s0Rr5btmQIeVaGq1nSHXr9lFxbeQ/5
MTggCESRgD5fgJlw0Nm2sGIvlbg9Lm1/mWoOSKal/QeVaX4o8XM+vD7otU21RdZt0nBd9ucF5IxG
MSo1YssaqkNG0+2vbGi6b6+P8iLPY2VR6aEwjNIJ7MgXLba68VM3ycy4roP8vqbFcnQHiS+eNuD2
Ms4ewDStfew2qfxyUGtzkFngf379V1xZYExfYCUCkSMM7LEyplP75loFRrw49mSLIy7o0o76Ajf5
qEI/pxiOE90nYUbNVHNGbtycV3YXLDequrSuEWnav6wyaxonV+p2PM5CPGSVb3wUzeCd0mYsh0it
S/XL8mrt4PvjrZrylVBFPWErzW8ClXyI51uL+6SRqujsOMss2VyysRmdSBZm8NWSi9Omx26YdVPc
CCVXYvFm7IWxGWkumMBd2E9EF+izOdjxotvOMYEh/h7hCR/rPuuWPvmV4LGJMVK2Boi7lc6fT9Bb
S9HObWvGmpXXzWnoYWYfpl60uDzpAFnrKOUx4bydba3OPnT4ed/Vcxvc0ly7cppAsvNxWWo+9H6d
K7/qyY4CE4froAzCIbPLo++19npjK135nsjK8iUh2W5qmLskwVez6Us7s+IhC8Q/DcWoPlydTh6F
9OdwTKc/5N5vmS2pCJXKTYlwYzc/X9/VX4mDZm3F06yvP3Dzo4kn13fZ1PpnEMLzmzUPqhuluGuT
5LzgTkKB6CVayTanEW3v1IpLiVgPxT8btBCIVsMZ7SOP4ltA7qvj0Z5lB/H4pvbxfI65jVgoRRYr
znI7O3iJvUSZ3iNRaFUlTNhgvHs9HF2JBxQ2nC3f20rAezXvgpsgH9fWjctkMpsmHAxkib+lqfLH
I97hBvqliQxo1SZtmWrLaS716hZE8+W5oVoPOAoRGyreL9geQ4EScDqUbux3tt+2UVWXtv+0lIbU
88jJ82kyj0OQ1/lHAB9qbDHJatQYlslS3Ep8Xy4HDyb0KNlrFIJh/jxf/iVovUI1nRvXFMXLo2jk
eF/kzhQJyy7eFV4xvPORTP7sW/V/uPgZG1g2jSDqIMDdd2OPK1ZHbKt4LtdpiTbrsCIUY1N4kaY3
7fQGXn82QeS3DRFKkOq/Xt8KLyMl2xw9Tu6k3/5R++NlDo2RaYkdoyPf2OFaVzMyTqubh51ulTeu
/GvfHEIGlsPgT8BBbD/mXw3GITe5A5F/jL06U0c/T+tT0aXexZrlB1KP5HPgYIddW2l9RoAamvvr
c706PGtMkRPfIQpsz4en2dU6YpR2zHjqDUgyLewqJ3k/p4Y6tCppH9OR8v8Bvcx2CW3J2/dGonV1
teE4seTsNjDXz39B0NuZ560eF7FTVR+VXr6X5tzcZcty64hfG8lhEGB6NCuROXo+Ur82eeemvh1r
XXophZv8LTJbP9nTkv5hHQ9cx4Z0QPCHiiVfdhe8uGi7WrN6B4hJINsneNq1N5/o9lfLU5WOcKwO
+EsHX8Fh6iJel7H6/Ppn3U2VOEZ3fNNX5+7b5KN2P2AyvWXNKtehRKqaKTKw7/w4Fzri5no13zTM
2Y1GjGC6ATqjvLvQA9sjWjKryEunc524WGcr7ku5vNfTbgzTzrulcvbyTt86guC+6cvAjDS3v//X
cSlUYY3NFDixJqTbRQ0Ph+woXKv+8voCvrx+kEmnckTtnezhRe6AFN7Q2m3nxbzL05PhL+8mmUxp
WCS6FTbJeqtgdm0JqdFhQkKwpaiz/f2/5iVa7txuZLzEntQSSmnx6hrmur64U93e2J4vU28mhy3n
Vmzgstu3VrWu9TqeU15MG9H9jP7V3MfB6o7VT3xQ7f6HOVvlFPbJ0Nh3f76shLNNfYp2O+2E59NE
j2VG/iVx416npx76juZHbeM4kVaVeREaTfHXfxgQHT5OO90cIIXPB+ytzvQb4bux3fntcEGGtuxD
GwXYt1NfBfMRatWtmty11QV3xPYhvQf0tPuUUzf51qQ0l5dF2z11Uz1dUq9z3zrI6lzWTOgyKv2s
/vPnMoAyhJjwNSB7QbHn+UyJ0gXW1+wgr7fxBAE7ycMYCvSbPGvzg+EMSh3nRFs/LKP+h1YoWwDY
RBmI4AgmkLDt3hZmg7RxlmZ+XKMwHmEyoB2zKqU73OlJBN6+vrGNrpwWSBY+pU/kQjg0u/A2mnpD
OZ3xKB47d8D4/DcTCprfZ4TAblSRrwQCdg+AGLpP3JH7Cqu38Fi2O0UF0G2tI1II+hFYjo2+vjHB
QfJu0Y+ujkeFkzwQnSDaXs8/Yz6VieslFDrrzRFkmbXgcXWr9q9VV/KxKpBPfv2AXFvKjeZPoQXe
DoS45+Oh3YGLO4p7wDDr+iCXgbsfr4BPqAxot0gAL9qZJJPciGQaNLY3uu9uj+Z11coyEEGcTJ1z
woxD+1j5+XqUdadOudP3ka1ZBVHWU1jeltS+gBY4xheKv9YNcNXLBJefsnUV2T5c0Xv4qZuRy1sd
9cIe25cIilL6pVaOMR3XbCjvXENZn227E82pT4r6x+trbmz7899wn20daDltBeUNiboXwTN7X5iz
JoO4XE0dOm5dy3D2AvlD6tlUhotdTXd2UI1HLWm0MXTwE6PVFgx2eVD25H+p+7R+62n+rXNMmNrt
h82XFhw/DzzOFn2xfeYgurYtml6bjo1hgiBqnKKwIspwwxClBepUoVslenmYlPLe9Q4FhXDo1UKH
cmw0eZ4wW6oPjhaMn9CzdKzjmII1iAJr5P1mlY3TH1yjt++Twkqc4+pk2M8vKJB/SbWBahrsFLV+
3vpJF6MtNS2anQRx4SgnTV6GKM8Dd7SjyjZLY4yWZJzEGCKJYeRrNEm0zh9HdPZUnE6WDcvZrZfa
eKi1YA70sBdeoF2wSbU0FSWV5eFm4JeaElm4+H0//5qabX0vrppmzQ1xipnnj/bmyvmAc4o/ntKV
++wb1YtGvW2zps7urNbWgq/OnHr+JdEVPcpQEv2NKQy6KZHoxK1pD91zFUF13/blNIZeLlxx5+qt
LSI5+Ynx5PgdkNiiBVUUpZlY3BV8DcnH1w7siQVdpMCbJdMVphGGvebtncKob4gC5fcZihxzV71R
fjvZb1OBHmGMMIWdnU1bln4UFGblrSGM6OrStYFe3tVQUpdPID+WKsLvuE+OZqBc+6sselVcMO1I
6iOyjI4KB8G78KT1MvGPQ2UZVUSHSXSH3hWmfDePCBP/TKhZWQ/a7BjLA2zhEsugwFFV/6gtcO9C
1GXc8ml03XT96Wh9kZ18jGnTh2HMKu20FJo+vPNEXa7nwvXYajD+N7qVUcEyiEG+TWK5Ax+7BlGP
grv/dWhEs/yia74YbkjALoZ7+qWV/HtN6Fy3h3mYVeYcZ2jZdtR0RcChMqwVYc3QT2uRVqFnddZo
RgttPAResgZS1ydzHBLaRtyMQ/OAoHabHETK+3IIS6sRWh4GWmr7b1a3poOnNcswX0xYRfyztcQh
KItoOrlp9pCsg9c/ZBoctTJqXWWhrY/okoHMMC2z0mASHPlHYW39/CgYIMGnEXlC1n2BatZV95hq
2Ejmuv7Ylceg1Cb77Ck0PWBBW3m6ZBGVXFSJQqSD53SGRLyCujtUPeezCmuZtO59HXiwjVf6MM1d
MRYyeDLazMrdCL+3MnucEiHkT5GsRYb+XZ5LJIndapQymlcJpsgOOrf46mqJRkwK5pkljmh9pBmO
H01KS/AwOqtRH51N1fFYa0BWw2XUAu+HVsEKBLtoNA/9pPImTNCsCcKNj1R9LiQS8MehbWX7EPCg
poZe9W3xmbKPr91hDTS0p7Wjf2hGlpm65qNHF3U9JJO0zTej43bOnfI93myHsgGfcjZVUnXfk4o+
xH1duf76YS4nRHgjTckRI/h5LcRPPL2RqKFEhdAPqWze6asemZruyjMs/RpQFfLXWLiv66onhCkE
PtpLrnfeeAd3LC8fFh2L6CfpKDRIgMOKJIiXXjhrWDW5Z/8sGlMKXJTyecrDzAq0Da86eXryM7Er
Tf2w2qbtP6NwtLT3fTGkxXuRiU7fuDpC++5R2LIp7VcU2JECtYOnpMdK5z6FcrnGueZK08T4XnlJ
G8qG/sTBFIMHEBWhF+AYXdlW7vfU6jTxdzZOvQMAie7oMTXHfDwXbat3J3Oc8APi4/bt3y2KFP0D
wlka6D3XLnTOQpuk6fzXKOpiPcEd8/MyNEZnmi5iRreCGwZNqr9pIegCGT3Ep9R7Len5R5afJcWl
N5XrnQoKguJtK7txejTSTpvu9FZWy2c2iOdG1rx0Y+T2tmzPk2ss3SU1Jz29qKE1yntsrpbpL9V4
Xr7G/SDobrloHuV3w4C+TZypDMm7qG41ek6m6DPjx+S5HR4sflePp2XQk+VH3XKXRD5Yp6EM3WZT
szpaos8XFENaX8rPa9DYzhAlnQ21QxeprX+HN9o693WqlBpO5VIJBHWsHpWI2edSME7cONV4Dlo3
aGVIcRtKdgojY/Cids3zJsqTeW4vXH9d9xH9jEZ+BYinK7zqx0R23xfF9uGyWGTt8b4BHtW+NTEj
UHeFD8Lt0XNTyqfw85PkQmt5qYMoHYTb3FX6mGl3jO25H9ZZzdmnVHCq71B19JZLi7g/GHTHaVQW
lnaQvQF7mgw8SqVf/nBczZ3jkVZLlR/soVDOZ5oMRflVle3smgcuApVcKgc0RMN9WUjjXHSOGudQ
UTZ3zyOIouE9ZWy7OZCsN5Q/+9ZpXcyKp5aHStCBQ3xSlM7rY51jE5eHeJU1OD7NTeY95S0J9EOX
V2t1LCZfs4YQNLPIDhWcbC2qNd+VYzggaQZIFP2R5pKqseey6ID2RnxbE6WOCgnvizAoBYVjAUA1
DnD5S4+Fppr0m+M2gbq33KW35+NiVd58DzLeD76NctKy92IKzPHoQuvurUvfe0kQLnKAchSWnYui
2UHnnNaPnj2nn0YdNPGbcbUT7Txh65elR9DEmdeG6+hm649Czm35j+w7nV/YUEwPnhA26tbPTZ7a
BSJAPJZXNKcQ2yWK2gPf1BplsLxdh8BSp1KONLD+soDFdnbEPbkkHxLbsE5rpXUD6DW5pOca4qL5
KDKVNjHtORiwB0ghSRYFxrYiJQDNn0SlejkOTVUeED6AtanMFfeFel3L7invND6Vmkt0tkDw4Jmt
tYHzT5kW2Qev79OJm9tCXWYcJ0lqJpYxLhaV/N1lkka/1pI2HFXqaW2EH4Lzzcl9P3ts29ov0EDz
+/o81gW5t45IBkRoYXanzfK+OiHTZlJ47do04LeORv0494njMVqv+2fVYOcWgoqefmaIumJH74vs
e28l4nNvKR3UpPAm45RVY/nBwpXEebuU65wfwZmMiO8Ug94EZ9gwdnEaldeNb5ai6sXF0EaAoV3G
NXpflfX8YbGsZHnqOl8LviV1YWQhpGL3PRJFrfZew/Ng/rurKveD0RiTFblOkjyp1eFzLtbkGLGu
V+PPAoZcgQ9ia3+QQ2M99ca62mFQm0EXq7kpDmpjCt3pjY50R+stQ36ojMElCe5sh9TOFFSmlVBG
cybaCufSmnKxQ2gT8kNLoyHjUmCZfqF03fWRhzKyOvhuMopDY7fph2RiQ0Y4wVYfsqZrfxa+PyRn
Mxgb9X2tPKv8qVYk4SLlFS67OW0NHa1sB4DRMZ1pjn4nwRyDd1rRNfPnwZTOADBYLNUF0/GsjvRK
y6s35EktJXNZkMz0XOYdqXrSee+43jL9fqb/aR8CX2Fu3fdYUZ5whDXWKrRE7v2TAA/jXRbwMjwL
4DHtGc92MudZNQkea85kj09mT5fyDbJr8/zV1uiMhS2ClvXRFb4ILkVDd4IkahXinI+usJxDV5ku
28exFu8IjN27xyDIJVs2CINvpgnjtrNhY0+Wkd4FbhMi3qu/L4ty+ZXrdTUhCejYH1HDCgY8h3kF
hK4/Tertmigj4AFlkybUxDdMnA4r6gdt5JQdAnkFLinpPR1sjAnyzpBZpPnCay8NBPTgG9dn5Rxz
bintTL9uWZNw1fVeO8wNjDHa4X5VnwvLl8lj2heW+FJ4vVcf51aX1jmfbb2J0PN1+hOyNtn8IFU/
0rRCH6v5QcFkLI+aV3DFCYtw9q3L18ZEZ9QwMggM8xJchDVbzRcLk7Vzl7Q96KLKUmMVVsVSpMdg
drP5iZeFNx+sofBzkKCdsd6ZLcxSHopTUhRJrDd+LjjWVu7dE0FA0oZO7/dulBfdeBK5CnCJmYOq
ZUXNgfa6uVTJwS7L2Yvg4qXdeYXJNYS2L4rqS9Pr1nSqdKtdD964jOqAqXQyhSrAav0O6zfdPZpl
35aHHC/4NbIKR6iP69x7+texLRsV1Y1T1jpHiBRLXHhXqWX4uFJABasBADyYQQ5LY6gwBspdUf4f
R+e1XCeyheEnooocbgk7KMuyZNk3lO2RmwwNDTT99Ofb58Y1VR5LOwC91h/r+6DUkSNf4hKdPdNm
6FeNf6Ub3H4a/ZprVdvdmOReyLbGjlViPMt8n0DhB43OMKRAUpoqW8t5Ezx+2mFLb9PP/lhjkCif
ZkQI4u/syHHIkSMioV3XKlLPLIbCZNpTCa61RIjvbRSiE+QtRVbeIiv7HSPC5+abLe+T4LVaXx1Z
dtBCdKR6V0esar6bXE+EWRUf7ZDW9pK8UX8YvLe81F8Bw6ydarl1BP6vxxRjXHGOruA29uas5c3E
v7shgtqzVtgdPKs0QXXL1HpXavb8156FC5BkcRJ5PQZLjmfpDF6YEi1yxPk0j4tKa22JJC/jRPe5
pQ8dZyPtWs9r6yBFciqNeqJrSlfdt6N/8EDAREbGtRU2+eF4c5WOoWUHF123wsuqcfI/QTuS+jTW
sfIyQQGrzCThO1PRmAmdmBdXkZ/qpK0G+hl6Ajpdq+ecMz1O2mUZ7DD1XRX/S7ZF/KTk3bbTyK/C
f/aciD98rqRX7g2RVV4yTw5/VR6PgXVTP9hdsEUMHZQoF1Piiy51JxF8YjEJ/lV667es8lZ5ZGGy
9b/aqMMDM9U8B3JE6SPrz9QM5dU09irxxqBQdr2uDlCVgqbkyq8Z96NE+NT5ksbwJ9AWHe0tRLZO
JRkY38OZ7SStXR02hW67yEKFF3VttuMvxZW7r+2UW5ZaLB6m0fo67P2cZCUIxoO1afAZWsScpZD+
IYarYcq0Um85qJqM/KNcs9Gd+zrtzTo4Wc12UmX7OCdR2lm6euYaP+Y0lKs2540l5Dlsq5ukvQw0
obq8acJjylo9OFGDP1fTN/2JVZjFby+lAR6QeqY7lyCR76vbjGO2R377l/1sxEdszcd80beb72GT
c0MtpaxrSrE3Ep7Jzlycl9gzLQEKdrK9WL7frnlNS+uaDUiyHnbyah6xZXRsqzwhqa4Qy/TPXZrQ
LkoqsCbCl6zxrHoe0jmKrGbJorazOS11WYm0E+zF9N4kcLQmGQaVLuHs/rNqqjAzh5KWIeMq6+Zs
a0f1zeeVOQV6MlEVyj60yav6IHqvBbWI0rZe++/T4Oo9jfXE8VAtTPS5CGvnb+/ZesvX0XGavAF0
5LWIJuRsRqz1snq6qbMhtKrfo6uGFuNva1spGy1q+mDt9pyRUokTebvyETkXCGi8NwEbncZRURBv
FW48M1osKXGk6Cwa2bJVjCmLxTdUHzDyQ5B6gfFcHs/G02Tq2Wg49wb5YakXwsySRfEFN0vMhBOb
iqXA8Zq15DO+jXCuFn6Vjyr8L7JuJtbePerMbSP5NdHh9g+N2EdbLfFttQ3+THXj/NJtvOfJjDEs
s8uheVo30BaeJmX8XZJnW59mL+TErVAVyVSi7QEEGY33qXhqdlg1gom9HPDgwm02eHivpdOny75Q
8N140o/ywTWH4GfvfUF800QOgEeiXYo4qtpzx4ix49PhnEgX7TiUtcy9z/NzOEKG0Cgag5tgP9zT
UrYbTlXhbDKNpsYVBA2OfZ87Q2w/hfWiyPfubFemyLITNxNhk/zne1QrpBUPvs/aJfY8DcuIbMZo
3sZXBiDVguD0zpBSNI8N1GUc2F8RSJZIEQ5eluTOlZmnvG7Ie3VYTD3TJPcsqjvtP4clqmE+Ecc9
4f8H4nJ6OyjzoB7qP4wMLs4euVr/7ePSBgWZy+EbrbasoONa0U1S2nH1z27UqArwp+NX747rmPcr
a1uqKpxvmaF1ZXlDHC36Z44XvTyNtifvoi2s3+pmjtd0rJzmceWUHk4mRkp81ynJixzWyBlhFsiS
LwQlHv9MtKsma/TUBUz3HqwjVXrbpQVNjLK2q02bYhkPy5Rry4wZ9VlNdUIy140nH+DpOAEgsrWM
YWenk1wMBzuNixVHptWqTAS4fAumi7nBj9CvdWHDpiTf7c2UAJvh3rEp9s3nsVt1XEhyMVn6J9W3
hbvaDbmrlm9fXe4Y2mCbZVj/dpaN+nrsZn99cCTw/rVcMTZcyto03TVhGJjykrHobfJMA+5CjhNy
jsGVIMKsySqTxxKxpE+u/3jA2zspacM7U1UZBu5Z6CU88oNKcP4XFfniyjCi7SzuLaNT2yNDI4Ms
hWdyhqOpLpMmQy6L60DZfDE+f9ut+zadOm8/+kfLMoPKN4YHwYzQN/bFbhAa1vMUtufRVk0DBYKu
KbsZHZOMlXyryT+kFv7cy3Vg/0rmPfiMgobM82gBEMo6ReNVCh6q1N+p1gFkgsXymTUipuByiAOy
NlMTD3XMBWCPzg0P/v/UBCVvWGra19i4+4fLpDdl0xTyqwalquWxakDWz4NY6WoA4nVTOfdzDfu0
jXRmbsZyMHuNZfjPdycOuIF8mD6VdcIOTFrzyH3v9I5V7KxFOjPu4l6nREl5HhB4fAh0nX22CQzf
0g1GcyqDdf6Y26TFdMqV1uQdC19POglkTsFJD2ZIBm8VFX7UR8+9FQHYBNWu7FNLnZvMeNxPRZTU
VptBKxzfXGnFn7aw4uYuFmZ1Xlwpqc3t3LESBdblhc6sPpDe4w22lblbH8ZcKWX1v9X4QpZ8Xypk
qW3PTXlyDL1wGbf0umdJxfJ7xehSvkhbCVmsU+B848xNRF729vC57GsgU7MR7HJf22vgF8Cr7D7J
7nnfOuDSOp2cwfrTRoMcUvS/QYm7ep3AI2rBX4qpcr2MPip59Rs8+Jnw+/Uf3731ta7JMKUt88C/
cYrYboaxMV1qzz4dl7sU9S1ZChLhlDSdaArVEt9dNMM+xiR1L93f0TMTDVpkonD+mmN7GlXg/fFv
m0+6GPaHM9tALyCJu/FuiFm2c5ro3TLfp239WVO98DuEC/xXOvX4W9AFWaUlnT9Oahvf1QWHC1NV
s/SgYUtPZMtDS6N80U/bMuYtgADvmbUunYL2eO42stUz1RzBK99tdHAz+8OHL6OxJROluiXgVlvw
QVXI7GTxZFZaY5FqrRmvrR9Pgikb4HCJOb5KYjyGdPQNMeArT+jH2135TkRWSasubra+KOEyzCkE
6XmTOrrlKAT7+xzrWud12xt5OVy9vqGYGarcn5V5kQsnXBEP42rua1Dho2DP4uuqiXhIsn6zoIHc
uh0EH/vmN1lIVsKcqVJ6ezaBkQzFTJmAShPKkIhJ1R3p7rj8DZ9zNYR1ZqhdeerXm7CsZ/bVfKlN
IsEKljrKo1nGedNtxPKERDSeABNccfLtRf91ONPDQhy9uBLAnrT5oGFHIOUWUnP2sgL+aPyxOq10
3cwgXztQ2ijr6m0dQ0B1rt2BchStmZX2cG+znhjIKVXrOLwYWUuZS9dq3qHZ7TqD4TZf5cZmRG19
NwfZ1Nbxmx6ljM7SyPJXMloUYluzWh8EK9O1DqqFCPbD2d+bYFdu1qCq0HBLajhyvEvNflZ11Vxb
I6PkFJdtZLIA6shitVPVHWDLrlJaVpM76aNDT93ZzHu22Ut1jwConbMudMspbzlo7liHJXEE0eyp
vF+mXmbzgdgkk/NU3WC3ZIRyiwA2wVC3ERq3FSueXeLJ3xeinGQRQDwxjzGJNXkrLPXGPD1SF+9t
NRhl1bp0qXqr+eeVMRbk1h3NI2/cVI9BYFX7XX1s7PpuH4jfMUlNVjpvoNCZzyX1GI/oX7M1ccef
0xEDoce1Lgn0l936aebDKtOjj2WZUeNqjpOYo/3D1nhIbWi5n2UVWu++sMvfJGQvMXNPC1hNQzVG
YPDXNsWBPNp3syfGPXOdKrj3mEnpefeP4d3MovyneQIfKVt0++zjU/VSgP9xTXWD2jIT9Fz/bLTV
DkWbsAJmSLVNU1iJN0DweSP55n15K1TvV+smBWxd8Kd2SkhB2kIuxHzfcCkWvjI1o94xBWEarhP5
PeOtPYKmnWhd8tiLYROlwbDAr513qBErGPoUW5Xc8n0O2AXsuTq8u2CVlpNt6wJENPnb8BJ5+83R
q5WMU4LG+v8anQzokcpef0bbtIvTESTWlgMYbeXVEvPgPlk7iN5JhKC9HNd19ECA9u6C4fQU16yk
HDL4uvSbNhN7YjpqeWwnx+8c7GOhzUk5bQ73RkSkPXPnoesf3sTld4oqKvDS0QzVVyxjyplcR9X8
WBFVfm7Bl/Lve3ePLzUbTXxagwoITTu1d078qqvOVge7cJ4nMvOfFG7VKHWHHRQQ4mNjT56ZZAvc
STLOmGYbGjN9ntEnNF/lfikdRSM1wbzO90ZHlTkDXjPILn21t3lEuo1+rjEcc+d0Pbjt7UL/hptq
pn2422eHQ0JUXccNLysLKDAx+56KMNync60Wt6BxS6rTOK2+zI41ntoUBCGxL6FPrxnPVC7OGCCA
q6+jujv1wjWwOOAZSrC9z8f91M4KiHK31JFaQFZ1qqD5AOpFoxtyBlWcZLsd1jJzm4r5MWFZJrpi
IDq/GIGmf7jcrWWuZze8fSFr0qRcevwpKZu465sleTOjxe2M3A34cRvMzSTm6+b3AYfDVDMgWSgq
cbjOpXHmwzDVBeVvr0+IrfV0t5rcjqzqLiKf54eqKpTSTjyzJ6AsSbqiCXc1MdYjt0DjZhPU3W5b
bWVQC8EH5t9my4hHaE2+ri69G5Lyk3SRXvxIhCODu+3s8wMEBsU2sIZOfxdHQdk+Wv2xiO842aR1
QWjCke8Yf1vSaXKOn0m9SkixnkiH+0DWjfrBFbG46RyorntqmBwA50t3b7IhDjcYP6/3mqKupojH
fVRv8UnsJSyXFXjfkrms3EJrcrFx6oW1TXi0GBnQbRyvjzdx3fG0A8D0H9yGVd+mZbK7x2M3OE3/
tnPmf5TC7Y83Agb5yAnNivsCinf848/e0p94WbrC+Ecu+/Oi0Hf+pLJRyUcKaNz1vLvVUsQb0/2F
xj+OxInyliD1Zz/8pUdPETQNxNVcRpLZvYu9T9R3+OgXTH4cPf2dSxzOPJQJlTl4DCrzatd9f1zQ
AUEc0S41V8F5ALhyUjnA6DwcE8hD6jOyqtex1/zZAn0blnKCoYKrC6UefXYRYhRcUcmmXyat+EK1
jF0FYNoE4xul2Vafmc2Tzf3WsNGcJs+KkhezhZt1UuG4TQU5i/14X8W2mVPPhUO9BGawaRtpvFpl
4+Dv40NVdzhrbx/Sfj8kJgi/70Ta6yeHK0wwy8DmBW8mWHYnKJA9zrIhv5zFmGHS9P1jq6fj73D0
nFsbx85ljt3yYwd3wt60acgwr1vjKJXrPG952Yr5z0oBalRAjrW/DOKgqnCDukvyLTwGPM2q6p62
IDz6q7BovwUO2jJpV68s1DPPtPaZ8+ajDOMyS8J5/tPt63zliRZ81rRRsVFOe/3L4OuznpzdZ9ld
cBlwx8S/W6J0P6I9+NGSAkI4WTe9iy2uUy4RmXr9yoMr99txONez6D4cpf3wZE+dAiqo9K8IYDTh
rOrK9b/Oc9qn0J4B81omkDX1pTTW3ZrU8Zihyam2tJlniirVFiRfZlVwFULO9UXIIHlCbgFwVZYi
+is9X/gnTv/E/zZGx+SeKqY1nfeNaAlntNswDbY6dC8icM0Z1ty7B+8C1/PH/hvNZsEJfCOmB7mu
tr++S/75gjaC543fqGKOp2Y77cOo9MmrE9c8Nz2hQlVABEkB5T8UdlAR2oZFLchjthKYnKgJfjdD
BQwQr7fHixBH+Qcee/odN8czkvZkyNuIQgmKh5OBw9PFwpcu1oC6DC92VMxCAY4udXmsudnVdl7Q
Bs1ZqOxend2OMyqt1qi2cy6dZEx5us4dgySrhdJmIwQn9lkWKKZYXzcaca9LjYuYpSlpfzEg9E+o
XG1WsHAOLjPXpMc2tnroMifR4vbv6uofeV7hnlVscz8paUwc1rP4+DsKVJ7ZXk71V1TxpQR0RqtX
PK1RinSurWDf1uGpCXTUnbZtnL1PecTD1z7pFrDZViDTkaqOH2TrCtYDcwOAAse2HqjqmpPPAwmQ
99R4w/ZZmXkdQBp7bV1INeoalDlzsvNYQb6SmsDao7yXFnd/rFwIwxkl8dkrTVSepB3V86O0OvqP
p60Kvqp4tP9DDiuWFIjdtr8dTEVYhLx6b96Ozsae2cdb/GWZkjun1E1bDINeqnOwR1CvM0PYA5qq
9g6RlUOeikDO4fNdWRAZeilU0I7TNy5BFsCp161zspW97HT3NnIudoZfmWN8GtWXmqp1Q4zjcthY
PP+di4NXCkhTArLlVJW228Mxa+nw62SCdJwDWpzrJvYqwOFdVczoQ7CcKicQe4ZCaEiGrEMD0uZl
5NC90CWaEX42Ia8qLNn+usgmOXBNDp9dm51juhm3lyU3lFtZmdM404+wQ0WT7rW/kl8iTROn2ypK
1A2JBzrqEaSRMNz4HAaxVUVLOuMqQA22h219J2Yn0amepuDLUtuwPB3WxnDnG3Ik0aLYSdoSXPrX
s1Y1Zos/a5VbRqCf2WMEq/kxqM5KS5qN17vOmMM93TYDwC+bqyjcQdxTTl2/LNTB6ZUmOqoBZyYj
C2gHpB+JahI0R/5aMzhaACnZsIZIXhrkRSzSh4TKmLqlmu/CsTLhJcJXqHIVzOK4dqKln7DmzQSn
TfvxBusTDBW6vCZ4rHTTvU6Vnn+w0JQs3JY9fBOlE1w5a5SdJ2aVbKJmuEH1a2dd596IPsXNPTZF
Wc/DtwMe90+jj+TJn7xpZ46Z63+KkRLAGQp2zOgkBytOKKV1L9HhMXuhb3tu7GP7sq2adnSNes5L
e5n0983YqKsEaCThBbLrNpk6M2aJzv1iae8RHXpu/32M+rbJZ0n/bNouonPSNhR2lDmx0j+7qtdX
zntzH4HQQ276lehynk6vwtj8F9TJjm3bcuK8i7uDoOa94oOPShs9W+iMe5BCfxxJoWJ/vnObbv/w
yZEPsrEsR7K39qODCPO28Y5M0s4ns9taA4yTsnlxxd5u99vKvlQPSChTnP+k17ph73np4Tvzx+GO
4WnBT4ScwCV78zQwUd+CtOqG1cSSSwRk0pZdqkzCMO7qenoP4qb/4nmIAqQVXfVix3ZV3I56Q2er
F5dflNfJUxyXMK30THTIRWQ5f5QkbcDGMhjH5yApgy5v+4FnASc5MYb0rHGUdVA4HGj64IzQ/ryv
FDvgwEWNIfbThl7/ITGa8wW0ulsy8pBNXaDxgDe2xk1139rGGX76PQhFtvtO711pJlHdA6XLPayW
u07TkdeVW0GiIbAs4H5Ud154n8hNVRD0KWjTMEDgcxkXwVzVU96F0odf8BqWBm3IyT5L1ojhSdHa
vF8Jllbn0FXzuZoPOph0bLeFqkTTvXVli3Oq4eUyO/S8RUqMIECEwGV2UXWpWr4I8jDv6KwZVRaY
1gdftJApPCyCVSnn/BPO2ZBJx7Yd7BaahX5wwftCStUuLYJ7dv+DRJxMucTxpKrphjXvIqX+020r
Sl503HUFMD9S3ZXl508YjZWbwxEHVYaU0LOzzi6j30GgCXyg2HPJtaAH1h/bpDpFfRg9dP4+/+VT
tb7s6ZimQrKE2hdviCKoMzSUsFOlYAiNGndekRg24/IHeTUbO+Jx93GMjPm+cDuNWV1a2/3BLK4L
uhntPySf7w8HeV7Vebfs+NuO0cRP3a5b50u4GqbZoFetm3GjUClXaaIMM6/fCN5SyEhBsmQ5MiiM
xECxIJTRhwkOYBvlbl5y8adyKl+oFhb19UDREWaRv+09qViRt2ZWWwfuqbYmmwNgddY1l4bkXWjz
LrHPRxjC8c1OtzwZ4ohk1jrlMnKFoswP0tKOduiCOUkIgiy1Li+7OyN5IsyHDWKKGUjaJm68K0sQ
prmVuz3IeFbuFmZ54L+T6RrviWRRFCKOO9VObi8GcBUwdo1SEWh7YhYfdPWjquvY+mVYoMR5BBTr
Mq7QcXNS2Jdhv3JABluOSBU8T6M9ivK9GlFj+2RfRac1AvPM9j0I98vuzCjCw9Y1HNnI5ATX9MRx
Moa9/TtB1frVBMrteAnlEpwdlpDo9i85m5uD2/ENLrVZs9kqY/6lFDypUdrY32oR7iiUsT81qW/B
reho6T/p9e2mR4J1RXXy9kH/aFs119leN6F38tnNoGmGQa7ndZ01j4Akap3rYnFen1uq2/YHH+zL
OrF/RSp1obOiMzMWKGYDiGdf8K9YVi73bb731Ertw1DyHIjjlo/XsuR/WxeG6zmuVekzgdSt4YFj
+fNDqPnysl7W26vqkXOCCwWzlybzTWJvQesOp6A0jXg2HcR/Hq6ev55CzojonxtN0Qe+21KfNBxm
dNck8fLH474G/+hdELkppEQrtQFsyeHrBXIVMw99xvA0PzqT3dw3zuKfWmvbH5Opcggw4Eh4Guk6
eEcjuYSF6bAzoAqMF+9xRfuwszd73usU+UZksyTd9K6Uu/89mGXy3PvyaHO4/n4vnC0Y3rAbev29
QP+xgS1XNvxYXFqXNZHAKqEeXbuIoBzZafzm41iFMu99M4btxfCOnzCftgTFhShizlbrTg94gdC6
yA13xE0o0kiObTzBHOqhCHNknrtI/V35zLomYDGOvAVLu+UT/4E00e9hkpJSgaL55shkU4p/q2mT
4xzhNzryJjHzX2SxiIErsG0FteGb047fu3DqqrwjMFdNxebp+v1YQq61G5v57TgEezuk6k0/Lipl
Z2qr65/aAvZNQ85hlK7lr65fogeIav2KFuX47//V34QfbQsIDSpXElKqth8fttpH+DLsm1+sddB8
rJMDDLNzEuY2qtsjnWB2viGUWf/qDekki0ETvXhhtZXpUBGBdsP0p/tV6Phuqcbk+whl/ER3TPe1
JCvb1EI8y10j2+CldrfteZyd9dOevIShI9n2Z8mLA+ifgu5HIxnqjQpWnapp9r96w52KbossuVYE
/X0vjc3chQUv9xNbP8rehkrkLOmDaNDks/eh+eusAO/TdlPnq6D/VHQvpkfTMdd0UF6uCO1Mxr4u
bsBxUa+hPLV6mM7GiYavSXfeVZVBeF1We3hfnMW5Fz5FmSmTcpUGw1TlyQjVFyzuIwrKtWCP3l/R
nv5XDchqyEVP0qEh/cjqHCYL0p9QsvSluXRV8hvvHTEizY1/muTZjib1jBAufL/d0OfWhdKzNC+b
usb6MnhCneMhfhATALjrH35K2C8EcyC7nyh5kye431OSdK9DF7vQm5y12Zj4p2Y7lntBnsRgr79Q
KHz1644UYTjuRzSKKX+rgbFC/bBMy/i9nAnmzOoJJc7+Xk8W6xVpomum4mkbc6Ry4Xt8a8kqgmjx
soFd8zGowgiR+KTm/8LQuPR6O130aJZOXvclXATQ7yyRwscj4pF6e8Ihz9UNZoDcOx7W5WTGbVyL
qmkPAnMmJ8rCuA0+lWusV4P582OOcYVUo5ifR2sQ/+0IxhmtSIr4Hfa+/WNlofhlzZb/fbB65xk2
e3yxl66/k8Lal9yuWu8kOCsenHHriwQg+h5Wnyl5Pdz+34jOEqHNqKs09qewWFEOwb+7ydOhgpvS
aFMFOGv3y2nd40i7xGnu6IU/zjEiaQgz8tg/wuGIfytO/TsXuvRf0qM4ip4ceBKJmH8Fs2bOoRVY
aP1IKubwLhzFFB9LeQ9UhkG+F2Z6c0tl/w6wnhSMAZC3mwSvS4z705p9tKKmdYt1mf33mHvl0u5b
DZ1BiCwj+Zvg3H5xqFznZpwj90+d3FwXOhAI/gKK64XdwR66w4LWPamdE+Ra9IGMq39gRB65o5Gl
vzit3/3gcI6g7kr3zrYIFUUEcZRjhk3RPus97u7tAWk2wiFrgF5xev3H863qVYcYc7q6sZ6iodXf
TDO7OvUW6Z62ya1/WVvp/az3WWocF/NxZVizNrwjfvlGSkH/UxMZhGrY8euvuSo9fr4oa6ARubm/
AATUtxD1J2qVI+Sa02PHz2kgyF+QgFMzwIwtkqvT+xZYZOLK22OEYJwjFvgGtp37TYwYZKahr4t9
lN4jasrpXqGPvHcRcKQqGsyzJpusytDnOVYe7ANKyLjiUdexRxZAheNLMrUHjD4I4nsplvq1hfRG
W2pbGrhZjOLXepTDitcKCZEy1vhftS4iX0LySNJQBQlLQ1DTW+E01SGRDPrkEzNGPhksFwqYdzNf
0gE3gVxBh+j5sXmnLWVcc0e681bnYUfIwR3i0GX7bRsNG56uxq3khXHE8V89KpDdO/YwMCKTWNb6
NfZyt1PQNfvDq+QSohhH0Pez3NDBX1op9v7vXE1D8xyBuM/3feO4LqteXM4FG4sJsni12u+IIIMO
WUo7OH2BwmRvcrl0k2GNGqhmTzszzaLKtBnaYORt7a17h9OjPa5sGQoJ3623E7uPHuOdM8EfUdOz
Z1p9/G2WR6ferbBCaZfB3dfmVEeyjF5UXMbuo+jRRRdBIOIrdhjzH6nZdZ9VR79Wl4otYHwZesaF
E4ogre1TNTt9bJ5GK5TRdFrYMBpxXiJQujqN5TZtWPCS6SA3RyLJ3TjxlIl/DpAOIcsRBDy2Bm86
DqwKAWLl5ezNKDlqXHOGltHxgG8oUMfGSBeUKSUuYQv5hP3QUfUc0Ed3axZGzkH97TIh7IZQkplG
XqdF7u1h5TwNsEvxxe0XVfJJQuDIvzzYXADU3UhnU1e3pMjjR7+YzTojP6vVmsYbAl6Pob1cKdOy
4yU+FgrK2JPtUxTXu/i+WhGHcbwSZ/mEFGZewTEWz24pDsU38B463TpcN+x1EUQIs/adj0wgYY3V
+575wi0JRO8QYxY1Sr/2ofIjVea873qxYc7cWH/yXVRo78Nd/14x2Nrfj5mn468lsnvNTnA0wH2p
WERv/yQf2yXRxjCttq/hqpz5aYLFda9Yp0f3TD7HjDzenyFkuAbaCTeU7vr6KZzg8RBCLrZX+NA1
0bkby0H9C8OhXWBnkB2/YWUohx+jtzpwz7vrgop4WjKjbvXk1E+6x/UKWE7zjJvVuI/Ks9Ghhllj
MeO48GxLMez2KE5zEROjdG+j1igNJo/Yq0+W69XeZ6XqyHqE5Tz4eufFWo6nElor/o6dBVeBPVSE
QrRmTJqXDr1whPZx8MpLY+yoTImbP8y1P3DlPS9JvdD5XEYeO4Wx+KVVyqcVi4sVr4dG9WQvSrn5
5k1IkYEbx6B5puSDp7CJbXQUQzgFAD8Um83zs1Vt4B+psGQrEkL2VRMEZ95hEl0cO2rRJ2NFXrsr
3vUVyjia4c/TcB+FIDGKtTn4tLt4dX77TVhiDdkVThWa0OVUwnNigbplEpVzsp5HweRTTLxE18k7
tfjq7B1Ub3pXHugxo/VazwBEgzt53q/JtrhGoqW1XCu76eSZeC0cW3IjlOt/HJ3Jcty4EkW/iBGc
h20Va5SsyRosbxiW3OZMAiQAEvz6d+rtOqLDtlRFApk37z1ZULSSronWezauU68TbXXGvOD7TDSW
v5sCsg+cQWDCQIcvvPfGHQP5FGETah4LL2UYLlEmpn86iaLhSrGZTGSUKgzbmILCprx6KvPMiQmF
cv7gNCmmf5Mco/ky+Ki0B6y9VcFDW1p50ole+nvQCk6GxN5k4qzkOpg7ZyiKIvcSXKD7bAmD8DdZ
07A5ANZflqcGE5NznJEBSbIO5K53NknRxYgfM7auBjpxJMBSbgen9EXMU+oD9cndtlr83Gs6Hv5j
isxdflAoKjkw9HbWwL1Gmaz1cuRO8ZkaTHVSO3dswTUpxwAbIphmt6DbuTPiAVc7lc66dDR0g57u
wtBkgknrrJowl0noWIVEoqzHonlmDoyW6MR/xhvpEBy3XmB+8MCq6sx9EC9vy9qzyI04A///NhPG
TLBOpL3uFrxB5uZFts2el30Y/hECVM2xHL0g4pgjyzqCvIua+GQlXPm8LIRIonMRAcj9Ocrx/zOF
tRJXBq5hsO2C0kX2P6RIwfJRJU3T/L7t3uZd9YrBJQWduP60hiAg181xT0BfjGU4Srion04dH4kV
77FCpP90Saz4FmWW9/5pTKO5i9/8IiDQvKtY1xDnXq3TmjaqlF16HUQ5/DMcJdne6UyTHaNSGYX9
WmzudirWoF3u4Z4TgN1oo8xTYkcu7xrszXOyGI8uKGj7db90UIN4M+bAn79GcO4eGcWIyUJ8rEdW
izzqbJzafo8M6jT3rDR3ws9kG1kRyu4jPRwHEbHiYSf4ECuXfDrBu4uMw6y475PYQ4jo2LQXXp10
Mt0h4MDkpMXMmN1ZVP/xgl9BM7WW/jD+kL5o22vCFcsEZ2HCMe7wDrCvHifq4h3jATmW9e4rCxhJ
xQRT+RE4bTmeESYzxz8bz4rAe5sMB+53lQRj9TG0IMICTKjNGqsdw8ZtxsLESqthZ+Y2xhLUKIxB
q4eOcYgMooJP77jM6joHGerUYWHJk7gflEfMBgRTm8z7Gfhq/TykTKeHXZeuI05j5oDdzjpTnf2Z
oBHOJYq8U9UVVEJA3MdwasLFP7AFIA7MYxrpYbuQqxbDF6kIphz8FoHzLARS572X4qCucuGUNGn9
surihbi2YovBglRR7EgI42oefRZn33WkuVvmRFsZlUREC2c9TZStf6MtluoaqgL6hGNizZgkkZn4
ublVNv2qHLwEIedam4krUyDloEMyFRsnMh9hQXPT8jlVeZUuzDipdWS8X8u0bU906CLG9BT13XcH
oqx6iqFc9P+wSsrqX7DcVn3uZgXzHFs7DjZLiVa7kriWjEhukhwMcscv+wgNtjblO8GGrrlovKnj
Y4wJoXruPNJWx60Jk+Gy2EZRA20AprpLUFNLrbuELCHBznSLXObG+Ov+mEFxKcHwU9Q8ZplFb46d
UE5DYlxl1pyqyPXKMW8MA4Iz4U0m8cVtmdudq9t4OMh+8v6zQ9e1z3jzo9lgTOXdu/aYuK6NjzpK
fU4I+Neos7T4xpquF2fXaWzUucQKlqR5XIhEfLlrW2z2bMsy0e/RAMBi2FU+3KhdCaYEqAuDHNT7
1JRtBCM4SmmyVn+Nk1z2pTFHwbxVfvYTCjuZSNdbP/BZmIGEBfeP9xrgq+FmcsJ6nPIhxHP2IHyb
MuqynlueXNhjWGBCsTgISF5bHLn9OVgNijkjqlQ6zBWNYuR57Pzm5hZjLhowRXdBinv+OjWngoJJ
n8eEGr+hBGxa53ND38DOSrom+wj1CLFhjyZZqHWnk7Dp/lLXl7h14drSqkQMYYt7G6hEguVAYX1h
7qODfYNhm4qLwenwVOK6su8lxi8gFQ7XdT6mThx+c79IzkaSZTBcixoV21RgAOpdIKNCHuus9uUD
YUunPqTKivBvkbiJmfeh24fLsQEO1lCTYFpe+QHLePqDYsUu4RCwVrP3nBAZaEfejgSujTofc3dZ
O1AEdMoYw3GNgls3D0awm7oY5uhWLpfizUnMitM+0nXTH9WkkuqfKjjOsImWa7e8ErpO7an0QRHg
UFdrCcmcAtG7JceIM+IQpCXxPREMX3YbisXNRWeoJfRkeEFi7oHkFZj+0tzjsCHL3ZibKWBKdN2f
61G7GE9Y4AGjQc1tYF9DxTq823wiFneEieE7OEljm5UikvTWb2Ai03SSEemzs8rWblQ8ycJZfwKW
YGx3FHZGjbGRIVp0Gqh6qpxlq75nj86CrfjUpiVdLl/1Ep36SMdYKHEv+QFpsnktcMWPtiRetxR+
F93zuW/2Qa9VII6hMib7IonKiZW7qVIsXClr374KluJ+YgELP0XordxiAkdRfd/oCAXwgLcUHkPk
a6+68/zBIfbFc95MmEYUwlPOKqNuu1fV5M8flJ+z/PAXQtisEuaqWu471yH2SSGWTLnVRMa7C8/7
MKe5paoiS2sSLlCHFsqo9NVtCVikJ+m0usQyWjQb+6q6ARh5KrJ1Psp2tuqnH/RqWXCULtUQMnEQ
WDYvhLy0P59n0n6NglO06fHRS3izB7T9eeMRFhPohZ8Y753qaaNntr9bbCnOnwiQ3frVluxxvIwc
rPWGvdT1sj98rKM92SnGBEVkcm3K3O2FWvHYyZQ+2jWh3b4BlpFvolgzoc+bmmQYw5mAVbUT7CKl
6Pp5DqVx5A7yRehkjByxZnN7c+HG8n6DjTxPBzTGZBwwNcwmDvIwWhlXn0NK8eaNhQ0jdnIsDtH6
N9vKyX6jA7jqm2ld7L9ocqvJv0q3i/+fu8rZtDsmoWHn/+iwTy/zoXAHM5ykW8+83/OSmSTlkioX
FeXeOsKR2Cc4PYm0dK6qu1OHyA+MwSfJfh4dwx6rRHTW/xhL45k72KlSvbSDSKOHSTrF8DIxV21+
yRE/17Fatkw8uIzg4l3ghA2LfWjt6z8Rin9xifBMc49wi3q5Ybd2vXerkI2NHnOf8G1D9I9fXEvN
CvMkGG5/A4Pt+9XYNJhuvknLCq+JK4Qp5xiYsL8rSnfrPqKoi7IXgmyk9umTW3/IPcGJfM6KJvbO
ElkrPCQjJ9Cd4rmQJ2hPAfYe4UInTiuWXuR2JWl+hd/hLje0wEYPEtXarBxKVobBE2acLTzHHoyn
+gzvRmt1mtIMswyz7mUjvhPZpL4aHrA4zkkOJP2FWZT0NwDXIXKOLrfaOfRMbCLFnYuFTOasBKnw
fI1R6kxfUGL6Tu+XktEwVb10KEXF4g2rk28Mr/7fqq2EkDH5NqQvdyyXZHXTDotm4Py3BJQjgpWT
cbGe8E4u9UMkyduw/XoLqmPZzWV0VuEtrQx8gt7iOq8byS7S6aO+eVJj4tc/+NZcS1fs9QIfwFJK
/0L+egiPw+b0iuKj34j+j8TW0h/UYIP3ZIjK2elACN8lJMDJqn+oRsbDsZKrjgT2kcyN/1CqV4DE
yP7Sks19POyZa7NPkx5Ua+eTBiJaeaJxLK37MMTPPuf4LUuw4DXpDdPcZ2tVDzTnQ6uCTweBKnyW
LQfWpVqZa9wNGIBJBnJnGfgkrefl8xCnFQJiUw7NVTMebYAUbRxm7GaTCNtAYmR13PiD2bOpYjud
ZhhX8+uEa+R2vo1BEr/3lvb9P3AJqXjT8dCR4Cr8NSFzNzA3fSdF48IviTHQvpsxC6ajrIds/MQn
YOmeKe7d+nsRrhHPuB0dCjlyibzGWC588+xYEMkMz7xqy/FYdv1z2uubb8WTHuX/lGpikibuFifZ
ZaMsZHxfjR2O+qnEy3HcVGP0yQJ3qQ8hqIsIMsOE6eK+LROEuyxc1/7nGIYiexTtxshxUZrfdUmp
3rycNW96+bVUfLyC2ifi7D31DTrTtUMQbw8Rn32W7du1zMJTmaTT53xDABDszCz+ERN4y59UK/CN
V2Q+pkwRepN7op5mt+B9Ioj//S7SsEaQx+wnqPl9hg3N+waTYKFiwzHbUtjH2DgxqxWkBzFICOez
A52qXplHqeGNQTFD0d2o52r5gf1g2W7/MLrpuGTETfxBIWPXXjbY6dGrprJNDjYbPZTnQgXsIMHD
SpDFDG5Akl36yj5wb45MohxFqAOP5djOhpxxVoX0BE0bzT2m4QDvQIOwVT8UWSidPSlQNf1Z7byJ
M2btsd6XdQz2IKXcwV5Ulwu8URba6ChKdyuCPNMVmaXr9COsgi57W8WYYeUNReqGO46vStJ/+BB6
dmhja0QAJpX8yCnR0rwm+Ja+bQP5evKVdcGxdqi9hvVMUzQqQuSjTBxSZVHpDVs+ukWXhg+l51N5
XNpQstI5lqNvxRPGG11FLzRWASutWdaahK9N5gbLZZ06yNYLn+9MINhmCUJTUwdHqHiu/9z1Q62e
I4vs/aYgJni/3JTJ57EAT9LdESAGF2tcM6bFLq6iIgaokIj0YdGq7a9tPY/kQss6TOf6VNlwYb3i
FID0b/Dl2gp77XhbZMpA3G96Wvto6Br1e8y04MOoPO+6pJlTPxKDE7SC00gpkw8kQYaTYwRT4R2O
RJJ9eVxWTP8Z11XQCXqsFxXJjnZKaFvJEhTTdmDsi3yaYtynD3PqOJwOkJxM9oio29dnThvGUAh+
jp9+joKq95edpI9syKeH2Z/0IZIY0V8vfNOOpVzerTHT9B38RXRl5kCJy49M69VcDInTMG+4p2Sz
r8sBQTNhs5P/0hXYk9Q+GZpy+1QAMCDBsXhqxKSA07vg0QrCQZtDJjGW4gasELoPIIKwyvWuSeen
jVEUoj+xpgzfmaMBXSa2xGEOj6Krz36tVF/9uMFupkM3bRb70kwbNjy2iAJufdG3uqymkCAJOOTa
qBFjEobNWKflNV4Mvd+DWDIyCtjsI6X/0QkTkdwz6rnZrYa46daf0+IBAjuyqN0b7uj6rfvfNstM
BjudTZXvHP1wbTWbiPTIJ7ptDB5yQrqFfe5E5fYvYF3SeLkkWxCK7krURDUPpHKa40jz3f6HgI7C
xKwK550iewpCxPf0q7fEmvZVqOV7JRXGfVluywu6RJqc3HGs/1YlJtTdtkY6SJBd3dnpdxvHV3B0
dLZ9hLwUfwsDqInVREDFdrSUwV0brtPyj/LeeyrDoWaKqavMyyNNRonUk/Qf1xmN6tg5RdVeHCSn
Y9/ZKiCeuc7Pxrt5OXArm+S3h6Y6whdZAMlgF8JNuZBSbn5OIAaHh4pbuP0yhDldj648qwyikz8H
yxvnbJIGOzeG4/s+GUuFsaNV8rrjiDR386L6enuYBaFEYorbBOp38mYan9DcOgKmFCx1JgSEhbaS
OJb8lWA5Zmu88seZKx4gRlLOyTMXj/vVdRW2b5I+wXWJkmo8YXGmMTcAwXye0ZGOdq9bn9h7RfCr
QOypmacHvd38nEHd8J/xB+D6Cd6oV9w6Ae4GuKf+r7lP2d/RjZjNzpEWsr026RB4YNWz3j8M89zo
+xr7onyO2LMWfOC6VeFH2YfafyxSxIw7h62n012N0wA2TBf3/vSBhBlGF6hY3VXMckVvj4csw3AD
1/WUFRXkXH5Zp700XVEonKjlGAdf2POGyd1PDTi4C0acpDlWwUZgK/bczHmY686gdveWjmfHnDfd
3qs26pcfuIcgQSz/x9CD8a6eQvyhcpd2KtuuWe/E6tPhtkwV5SKiJqrKUPFvsFjH0/jcoGwZfCfM
55gpGFnyBPKuPLcuWisy46jqekCEzfpkPfDFrVlPLgKrBDO9seuzdh+FW4vnCwgbCine3GIwHwGC
aYjlLEW/99rZCe8oo2L3rsSAp+8cMlAh5tB2bPVHGEXSuboZ1nzk92j1sb5ls5nOPiJ+9MfJJBA4
NjNEy0W1LVFTkY3tI07TdaDiCpL24EUTBQN1zcKpkuLhguwCOqbF6B5nnFO1x99MV4MruenXUBzS
bljjY4dKHf70QR+SHGxItYocc4j6Q9O8LnlKF06KtFnsz9VpGnXU/hKAWCrxRz74ctnGWzIjfmJD
uTGHri/L5TAzd2yelmLJgtzlRq8ebGdvCYSl+V0T0nko8SMSw/PwPB/iLrIvssFYfR84YLjuVo5I
hlrt5F87AkyUyBQdSOVbQk7qGZGOCCecJjc4SZ+4NG5zFPOnKWiLS8eRRx5JY41/5O6p513KQZae
b56XcAdjQng8CSlpsVDHMakmSCbqEcdsG3wvQCVK4qIhe4Qc7Kx2Isll5IzTGEBaJSEThx2Okgkw
oBoiNDFB1cvmk7mZ7HJgny+bD0qXdp+TcQmh0O6byVUGfIXjZNTXo/eP87TDkSRJzvXDtaxxsIYn
0mMVk1fUsO0wr7YMkTX9/itdrS/m/ZrK8ROIJ+nhOtF9elugqJyMhxQFg4gY6VaBm1FU5spmx44v
vfDnDBB9NCQxoPixcsbzBpzFPkPuIEJFbz3bN1vhK4ZHMzShfRzHNvgng2D8jyCoG52yKC0fgoIS
89DUmqrKHehRaJVpCfGEz+xcJgpWq18R3lVzLCm2LklZg4xWhdNBndjqgJ8NlMJNs+5j1R4LjCsv
eOEbEltEh+8BB45ExjFqe0d+j+CFfNfwx/P8tj43fDn9sZumCE0BLiO7aylSnCt/+XpsnGSrf4po
/X+Oi3LsWrhsmc3hHDDypWnlxUVXihlWLNV30MXmNeGE+3b8MLX3tVTJ9KBGV77xG83hZ9m3s/6K
KiQgRG3VDmevNtN4qbqJyagcRVkcmB8DRSmzmTCCZ0nAMxUZ24MAMYHvvKp7/ezjY7dnB2kafonX
teU9j9bwxYLkLj5uU128aKTAIBch1fUBVieORYkvVCMXRFWaw0jHT12yugQLyzS77vDHtioq9zzc
VEU1raE8+Gx7aL/aoQMlhbBVzB2p6CHyGz93mSrjTM8wUxIzk52Jz7CIS6gbaUNZSIRA8CLZAyvM
RrFnEiP7fDVo5L+dOhTrxZdwQp5ctyzsjQ3F1lb826JLIDVIjwJzk7hYd407M4HbZYTtmoNuawfb
GTC46KFkwvgfep0T/dXwTH9Ns1c3P5kDY/9IGDc/MB+EFJtuCwsUq4JbvpSudc6onOlfpKfumjlw
uohihJUgvZ4kzyW9eHOM5wUiC6FPD9gyPOAeagDrpffdBLwOOgsJasyzhDQeA6KtyICFrCEOtBsT
du5V4e8NU375RmB0OhWI3pYSq4WpAZpQuA8FsJzmMmYRruIiKLfoKjNef+bwXvpYumYY92plvnJF
MTQdFZUAzmdGD2+j4KLJyXYqAYHALg8+lkyzHwF/eXil0uTnQjsmjhMPzD8HhOoNPzACvC0wpLrH
rC364lTNqXvpRSfDeyRLQpVze2O90FpVry2SD6Q/ugV/D3o1PVkGjMj7UecR+3bYjfhDDol8dNm6
3O3ZMzb8XXhwmMka1orHqHjspWDA7rANpWdwu/PqwYtRRJRQeTskLcuRTTYnZyoBBqOGzQP4zBgf
sTRr2aYXTgMcvFtdzWsOwGjDYMnkOchOVsntYUjYc62KJexO8W0iHjO0SU7xKmY4rRmBgPpuZBdY
GBwHvqj2zBikpEmm1/IO0pmjZLqmAtnFe/eEEyl5IFFY4QUgXtL/XnTsNfftTGb3RNXWK7a6xsVf
y4TtrtBeKk5qaWDcBaQNflWYwRmU0jO/x8A8aP0on1jBEXNPOOfVn5T6YzryMycqzW3IyybiKESW
JwdetrHPK0btHN6V0Avdw4bQZf/AP2Go/8UAciA/7RZ91YEZFIXLrlWyuGmJSUKmdy5/MulfmbwJ
bppEcmRgDeEEr589bXvGmV5VeyUGorEqVmsxL5dl/97N2XYeZ0+Xvzp3K4Ap+lCRzLGe7DARr8Ce
m+slhkIx+54X7PzAZA9wdTXTJIlN5Ij3lpmR4ziwhFKP9w3r9cSaJmKmLQlprq8NT/2q9K969boV
NNC4tnkAJiw7MPeH1TstPswcnpCrSwZzOhuWYj6ktk7WPOmtYV9NZXTtvbDpxLR/VyklE4QiFZB7
IMx4wQfOKXYeHHxao/HiTwl8KTWM2adk8pIdkORQwetO+PosekU2PC1KfSV9FqXfqYX18Isz3lb3
kCamHEaYTZmm6PVS81EijPTp0H7gz6j/+m3MNmtu0cgyf5DLIz38Orx2kOb+zZrQH2Fk0cEc8FmU
uKvnYW77XNYLRmJiQba8D/F/Iuc0C5wPv8efc/GhyAM7qXvbnZY2W6OjHafO/qx9NpEySM1ScZXQ
TCsMQn4hT+nUR8RrBbLurtnw0aIFQ31tkSSZaJzFUq2YsFKIEiX++eaIYYduM1nW7jl2WivyWvmt
OK6Vr6GgdC13Z5lmi/6xikZcBc86AbNkc069uG3p04N0nwvZOOmhCSJ9v8nNw/y98WbfddhJiUmP
Ul+agPx9Xvq6xfVva7ygReExAt2xVEzgLlTJfL+SPKeD2pzpfiglwbnBULC9Tgzoq5NvaGR2iY2a
6HeviFntWgT/v1yx5VM6E7s/kRdrnp3FCYEf3IZF6M7TOmFmYgbv7IB3MJtavDX6ncS3mArPCp07
0UIQK5J4aW49WT1NUAn488aUHzNb6pacMIXX/UZn18EON+D2AMpIlXvUowSTKcodMK4uwjeeJX6I
k1eRKzp6pLDFPrXG+R3PjlqxVni0cLqB40bWXn2t1pDSujEacCTFLIdjNR2J8r6mV/ZYP/i2jomC
/OEFeK1gFy+/Y5TV+rFr3FKTU3ZAGnJk9pN6GqfJJ+lO2Kg5VW5MHasdQwaBjWEDc4SN3SLTOpMd
WDPw0WTs+vo0jYHQPySVrj7Ldim/TMMhjLLqrq+lNUtw0HaD4VQzvZM5ghA1DQxtV+47Fs6cwYUb
1Pqq0a9ZWUfxsQ+WRR+XZpHfVUahfWuK1cvQOJEgEuqQsKN/CMDp4J1dCBBv4UeHs787tK0N2t1a
NTzEYcfFv6OTX35lpUiGvBuGoMkhPRhmXcJPT8M21qQARX3fl7Z7U3AmcEYOQ/sbd2HZ3QkIuO+e
DzznDmZR8Mycv3uHq7MxzfPL+ZqmRhMrx4iD722zCwnKYt2C7gF/WvofE9UyuYSw3pYr/rpRPmRx
NFz0LDCSQonI3khbg1I3HVlqnFeNsA9hX5Krr1tGcJUxTXBgqKAPWAotoTCpOyQddkyJG6urwNEL
vSj7Lzamt8sxpJ83x0ZETB4KHwr3UbChoNhDnsiubYGRJSec2C7n1gTxBSyiOg2dUSQOlirDrr1Q
nDwQqOzdQz1ahyi3YHkFCTic6D4e21NNchyZC68dnd9mW86eNnHjIzSy7c0rGt/5UY0Mq27g84kg
IngAXuACSPai6k/mry6PrBUmSx66uCmcF0ZTTI/SNZrU1Y1lMF9WWXbTscb97ewaJ8t+r7KAP9FR
8YHcXX0yWPG8lu6ZSCTdbzYwEHmVbRoxdHfWJPpFwrxJuT1mDBNuC6s5n3XiFSO+cYuPKQ5swtxw
S4ahz0UBTxvUeKn0p+dntBu7Yq7Um2HlGNqvp6ZcKyepX7qbQ3inhsyRj+3EiqqT6tiCeNlox+1J
NW4CG8xIjDubbOln5xntYr9htKNxZJ3WdK9NOgzfM5iDx0XRdd8XE6DYcaBxQLmtQuDgOzU38XCP
wg9NDLidkbgmXA7/xRJ7zMdta57bMOm+C37Hn3NDs0Ownw8S0dKYV6CgakJw7Dbmv4kFtQ/pnPGA
iDCBB2JIkMJL0Q55nWypOMcWzxbHWpt51ynJkus62+A9Suv+gb3I0HQ8LG3vleuD4QoTHz4pIub6
01I+AX0hVT7/wDXJzLxccXCSRNfemHuVMyR/toX1GFfWGqbVqZ7pyeky0YZzAbSO5LADChEWCsdN
o8hj7P0QousugYHzxuyWL7ixQ8G5UJlVHdPBxc2PETB28Vj29YcBsVsdOAGjHwtB+3Yvl44B9lIz
gzjhRaXwhGIYUtXuqggZ+7QOKM+HjLrf/oATS/4t5APVV5U4XvkSM4nyL2vCiOVMgqD57G7bKN49
5LWLRosv2PqRLsMPHq1gu3OENl+1ZOK46ytqvP0W9HV1hT499fgdlvZLRE771M9uiwkv9kHG8d3R
77SJXYN7P3IJCdG1oI6QC1vsJ+Bk9a/xLSdjIksd/9ENYtkeP6ORh6YBdrh3+nZocxZ8qiWH5t5H
B40U89qTXYrO9SLambFxXXbPyNVL8iETVMf3zq389HlRvDZ5S6eorqKZnM/Z8bv4lFBdBFdvQ0fe
MzZKqz0rDwoyE3W4vZiFXnIPNJHI7LBgOdvJVK4G3c7O2KUF7PZkh/m5sx84jzz/Hu+tv14AmLj/
jW2dhVc/Sn33F/lV/TKqrliuc92bhAiE580AXvHlPtGWdMWrII9Q7A0+9fUwwYN9WXECjkwb9HzJ
GuT2nyNEXvZqBDo6tcMMAJzSHsIScYQGU8QnDrU4+pGC2q13JsXryb4ytiyc2wzTJUm7JmuPs5vi
B8uYzOxDwNAHKOOs+dR16ARP09J71X1hfbyhkAD1umcAhqLYL9n6XNmSBV5U7crsbVBHn+06eWO5
H0uvX3a9KHpc2RGcO+wpsmJ7CPUACMSpCP4LR9SCHy6mqw8Ie417KphJJHzlvnqJFu6nPK5Gf2OR
iGjU3wgYGlO+DFEGGC0f9qGH8oyvZq49VJVtHqO8bpgw31cSTc+Peh3+SpTUwVdK4XmZ2YiAAshG
mvYbvk8w76lxRmIFSQhkeS1UdkVl8Ojot17c14o1ljkxuAKu6khDta/Y7MBEs5mnzyH0Kkb14xRF
JIcT+ZW1A1CIaQunmmGUwuwPv3f76xQBzQMc6PDv1pPO+FEu2jLfStsC+X+km5Gz9unS6ILHHSs8
qNRA72IYMFPn0LAOBhod2M2EZr0Lu/mRvSpoNcxsy2QftYuFXDqzQXLCcj5BRmpZLEKHNd4gg/ig
zjghCvQwjVnCq+HtMXUS8bxnH+4gEW88/41iPQa9HwyQxNoWEktQRXrncyP98yyGcmi40/jNhoCS
LRV0E5zCBRLdzjWFeiLlqbm4uRsrQJHp8rrgMPmG8Q6dIavNYukaXHhgbmBwOUc2Ws8edfGK4xLY
8F7CaXqeca5iE+xgpuwkZqEghwGpP6t2gyHaIlqxWyXs4+ZHvSWgMhLhwAJ0IjP+2mZm7TdnUQJM
aulfus3qE08MAB4YB86zxC5TUKs18hpkmUuMMnL8AXVVh/+CzEXRcIKgO9a2db6w1mPwiqasedSr
YChfgO4SCL/d9I7JAiBs0rB3DBnUn/etuMnFHhGHWzwEXmieBav/LvzK/Tn3ZhwOzKLxXre69/km
jFn/opH0bxHBvwgEF1Oand8Hmm07iCZAqCDt9WDf4ohYar99jq3svrbYr6CHMp9hMV4fkmIrlCoQ
7do4RjxHVt15Qdq/VAu+1V234LXlVzPxt4WheuZLi+2+gtohyb3VtXN0q1iwc9zefLZ9W4kn2Qu/
JNBZozXgclMsMLEZ4F220G7d3qMze9VDLJ+4NTuAhFEJIK23w7jAqKqn994FqU0BOW4fuo/x//Fm
9tU+MXH6WHuGGoEmWxOE9B3b7bTn4w+FrDnC1ykI1R0Lki7pnj3RvUdz0CB+4/sX72b2tz8wA5qE
gCbG6ZJZITT5yFT/bq0xjPrNXX8mSRuBb8NnRQXH5025ViJ72oG9HuGoHXJtllyyywqNR8n6RNi6
8HnT3c1peWLPzJCRqZ0IszcIIfW+4X2+wLNL5ZWrMpp3FRwL8rFVirV1IeLyufjtgv8d5OuzaX1G
St1QpN8d4VmYJTFB32Mi4vTdsz2aeUf5+oK8yX9iYr1trKlnXkxHaZEctjGB7TFD2dsOflp0z3Xp
VX+EvpEG45aR2iADgMiTmHm6oN8UD7HXkx+mcOBG4YPglrZFRh2dlNk67tf61oX0w0CB1PnxWB5G
E8zofU0t8VGwJ+wNYymDduIvt+i1zaaL8XCF5AqPwX/O5pT/sfpn8hnip/6liPvtw3AO6n02d8mv
dXWminlTXb8RBl5+dX3kp8S+Qv2YAkdy92OwwNozLrfWrqaL/ZnNXoF2G2tYQUyv6feDBrc6GgQO
RHJUbXRtknn8yCyC1rXgw/vGQQg3BHgc3f3WVsk1wcFaH7sRGgLzf6UPgy6Sxziyjj7MUV/d+/3K
kRysRVPB5ojEo6H++LY1r8uRMEbm7Fia5PcHYJHMFg0TCiRoBr/sH4hpQTexMm/S0boEeRRNQFWZ
Q3l/vSrxMPOFazSfaz0Xz23/P47Oq8lRXY2iv4gqooBX57bdOc8L1RMOGYRACPHr7/J9PTVzptsG
6Qt7rx2AwZgDJJe7BVZxv+37yUChUqUbNhsT+D4Pi2vCMw4z5ydl8pRSfi/1A58lK+uR+Mc7tl78
Bnh/cn3oiG+ivRoXeempJfpdkgaozG8x2q9Bxh5t2LDd8SgXIfNjbsc4jTeF2U/rXYPCyQAnSBhb
nxXCqPiQjND5sQExLlFPjUIVuyFCibe3WwcgEyyY8+SSR2XyG2k7eu+gV8N/ZkZ0QCZIbyZCPidA
nn9WDxJKuGk9qZKHGw0AIRqPVY/ejel0gIgfMUfnHw0sb/3VIP9XmI+JVFggESFaIlAmK0/IqiVj
BPQL80TGrEuV+xVHlvH8wdJARifwqGwzWabBG2aJzZUzFMlyYtWM1aqflT1VJCFU4DXrgrSuFA92
VATDT6mESvZJ4TVAlQdR/JYcTD/UomR09VOfFjTXlJm7pZtwqCpGk3/TVIo127bFEE/9mRIuSO6Y
AUv8tSmKWj5+FSkdXmcuovYfeTyWhnYa/e6WAaVuXQzYtpZuQqY6/RV7aMV2zGPzCGsZ25ijL7vi
GrQojre3Yg5Ef7NgQrPo/3FwNmqstmvJuEE3hYfHP8jMD+vokKLak91ytQDNU1DxPnn1fLh9a1AM
wWidh5cIg8UgcPXEhHuUaC0wLueMZ+70qtR77Vb8PfInrHwsF2Yhm7hxkp80g2JFVYa9YNMht66f
TF6PRLDUWf07ZtqannQ8Je+OSoxFaihw0gRtr/8bbIg/rIUWyRfjgOIlf5qGfg+XL1HHdBz6NxSL
KtpobVIwFV3cEo6TqyV+n0gzfDOwutERBOloT94SwLHOSdGxxxQjtdxHfee2uymeggfWPXriKGDk
mmzwatXDxXiqnH7nbFjdfw5SdZ9bYmzg62D0PppgEU+5Ydj6KUvDxrkKXGnu+jppMYCDSuubLXOs
svnRrDqncdcV+IupKWyO/Xbj4fVzrsTJ8HIhkI7/znoC+cev4jTXsluDFBDLGLFJzqohuowJ6ktS
lMqs2kxhJMmSguI0+o9JdisDJcD/FQBnIRDBBXVdof4wxm7ZuBXAuFCFtMteuk2moHT7dWAeOVqK
9l/EjludQma2JH1oBvobqEF594qfvbcvXiXsi0W9ypRqmRNe8F5AK+RZLQ0U+LXyX1cG7wXXeDoX
77Cc0+WzGKu5v7re5Pv3BfniHHf0P8ATsApkF42MjzyjFivcPhY4k3Ab1//fPVXqkSFCBeFIVrXa
SULCKVUjlisbxuzZ+JhoZe1paHp14XrnqsFrZ+a/TMPIM4qQHqE3sBnaMt356j23VRffmzpKo52r
+Yk/G1314RcuUi9+jmG58mmjRmbiChkL3RBRWPqRQ7yntMbeiS6UrAv3YLTOj1TjZbxtjM+OncdP
95sWEe/4gxycGShcI+SOmTXM7YD0AI3Mm2Ue3jFKAb7IE5XpB7YBPfHImvH6t155Rxq+M7i9B+QM
TfkMX4zlSCh084FechCbabDmsRgNRKNunVfUofBb41PQRHK5sM8d/I9+lOu8cyIliCZh5Y2H22Su
V/3HnmAJ7hR2i+lpJPFOfvSB4DFhjMLEI0KMzUP/17DSRUoUtygxVm+MoYdqZPZEYhqUOjQlWI42
wOdDXDNsjuRlVAFtV4vIJ3wmjUIl7wFwLvyuqDCy78QXhfsCy3AG9xVk7hkIjYofNOKT8dqwqT0y
9ug6BPjoFu5wlQDtWT0Gkr+Bb0YsctA8+85dOTuieqNgRCMPiL9R7rxtKzwsb0msuvAN/1cAPpAR
HO49NJDOdgRYgVkQC7IL2xxmwFuJDEIcKffdE6qIJnlj70cIl4ekstxJYf0nQ7NvTxGwg6sxufeW
pXX8ODoYBfa17spz1LmM3VhX5OBUbsHWL+nEo096x9xcl+FmJhGatdlz67BGP09Yb/Dy4hTBZjBb
aDwoCifnbkUOWeBgdGERPgZjruafYB2NfWCDhEqT7PAy+FV7LGy/eaeqaI/GE7UHnUrEFa4b5Ju/
yKRHcxkzaSC8rYnV3D5z7WIIpciNMURs4pC7+ewz3xruu57FfS9lNt0PqZMiBnSB7sWY0VKsqYrN
PeYDMNJFyip4Qid1HwTp8Ia+qfuhh42zn5Rf80fHI8PM2vdrlijl2v2HxQ3NO+hKn/XRsixFcbf0
efGMAHvNdxO4g3GrwbpCK2FzcM+gV7GT41sqm+3gV7fjKMLItR2c1t9FVTi0L5mVo3cI15Y+dVqQ
rYJLMasl8MuNH6OkjZJDnXYMCqKkYAnRzQv4jqwd0l3IPomnrixNv5u5j52PiGmu+Jom5z3HbIOP
oneOYcxVEXZ8whuCIPzkvqGxm5noBD3XusJb5FOyptKpCH1ZVgzGU12ymVQDy7TExst18omkpkwD
XU7oRtpqueJcSPr7vnHVux2UvOHbVs99qhgUO/cKJHr4BCm/Do+at10dE8sb99H7lFebyYMvB2Qu
netjNUXpd1Ek8b8E9TAFwZrOf+tWtIQ7jFr6NzFg96om0ZK2SdhOhxKnWz7oa5Fz2HL2rmGHSopI
L1NQjAy4tE4Zw0tc18STFHeejIAJIY7AQbqWpC0cS9wXPzGaBft6YxrYxxS9KWjTgX3uvrVlXm4F
osLq2LhDSbZnO/xp0sbt6bMdiWaSUNPglFOs9fsIff91SNno7xiqu4Z5ovQNSFWc3kic6+ZxtkPE
8ggyivsBAQcKHXRqWsA5bv31uqwVcF4vSKU+tWKUw8G6zNvR5Qx+syXh1XNONb5tGvSggskFdWAS
W7IYXXVwYwxOu4wN2HNEHQlBFNbxOKJb1SXPoXU6+xn+P12mGpYSl61Pzts96vrljkooLO59v5df
dKbtePQ9EQFBGDVA9twvxh0OLYkhB2LaIRCdOTgxoSAbcnPtcmjHVJV3bcmQEfKJlzLs5KXpN5Mw
8XLMWC21Dx4VwnqJIjFH+ymL/VuuRzlX/cmPivAp03Mov6OSyGjCQuyojyxy44+M1DDoaw2rThzZ
CRA2QPLEE5S+MxnaJd9/77uYiioUg6DcTotcyOfQes1dKJrSAWsbjOvBYzgmn8S8jv9SJK9sL6xN
vPYy9rndaf/Gvma6tO5mhzn9hUEtmw2nx9vwNIPjJ+gGr8VT4yeyPHgUHLfkkr4Kvwb08hjPl9L5
8QIXaxtLnrDdI8TTQbmdgU00JzYP68vq50O6HH2cSCEFNvZ8n6/DBCzlg9VxLqiZkIa0bUapmQuH
FSwMPRyfqq4OHCfOE+JF6W37CZd1SpxfLdp9IsJ43nYF2wSE1SqgM9Wd/mXHpL5ECxqtbcrYPT0K
HYgBWhIsH0EpGVPhbm0rFDc4ToD4jmbaW5D1Cy4C04EnZhuyghxYWWWKIkX22omldj4L5IcXpZt4
2Qr4OPaQMCcyFB9IBqgoqYQBGa3T54ofqD2gwgOJPGmQREiH+2cOOPeVSJBsfVZDTIHHWrPvqJUW
7GaNvDGXo6h1gCA00xdJdeg5PCREiGG77D1DBPeLPaJf8R0uDDDQRfnBqW+T9tEbwv6n7260kHWA
kTykqQ2ulTNy+U+rv8BRqnr30krP6t+tW6by2cW7eKBglvT0NhLdmyfbKD/H7Libs8ug7BiWgUJN
sXS++yzZHCL38IT/E3q3J6VMfEPQXx/1cE+CBIenBXZo9oIokozKRHvMxD0vl7tV5lC9SYYkLIj1
QVC82mXOwl2LEiLeLXwL9f7GTg054snuPNBB2Y6bflLVi7Lu7B5DTeLmBvoFQxZWauAzZt/Fo0MQ
t3ayI3tkwc5wzLM4OmYzQ2v2IGOwvoSFWv6SbCH+DZREVyiQBdoEn6Tq46jieX1HR061EXlL9ldp
mU/3ynOyJw4ciFholicwYgGo1k0wUeXf/T8T5Ms1lgsS+bvK/D9TnJPz7A54SfaQyTk5W1l0zo8z
Yur1fVUnj3VRRh/4PHr3m71ql7yYjnMSFSVXoUty8iqjrRe56/QdLLPrsDC6qR52RTEkGUIQXMsb
QweAOL4tpLorAfHGb8hzQlBY7EMZ868hdm/YUQpgYOXhlEprDXVcRwG8dJf/AD41wqcDtao7Gy/O
zQ6Tf3NF5Tfm93xFzTduzpqQjVHGM/EO/XivRxCeMG3lPF8mryBFblMEbc4LzVfe/eTMhcRXKMfR
p3HoaiK5GLkiU6cn4mvRfL9UeCC0Qs6elsztBJTAFd8fmJgJD8svMAdpwhngZvOdUsnSnZoYqe4h
BMypzgUVXnRygyi7b+gk16dQrug9xnhdcgJCCj+/owtGiL1x2VFm5+GWu/2EnGBdj24ZSfdRB0DH
W+Bo7DUI1akxMg+aKrXjt8X6WKd+9NwFtTrf/LHrvr8tCABlBE8CcNU/3zJL280IpBAKkyG+w/zn
nXEEC/ZvfZLn41s9m3H+Mznt2E1ovlRsX/qkaJy9MsvtQfd9QetAJfWW+zVR0BvDg/TDMs7xv2/i
hmAP/TALnjxT6vQulTRr9wSFi/NKlEV0RVjJVDDhFZ8+GWLq5pg2gbNsizGdYMBYNe7ApjTTfmRo
wW2a3Byw20aEYvmxWTbCI+bxXaZ1m8areXcAdwePERgvNs8ESjPu30nr4H+/9Wz3CNrV8MAsUYyH
nqYCAUbR0LijZayXn8l2msGikuZPZWRmn6J5GfBtT3NKUA7nLa62yETzM5MUz0N6d5NWceUUDzAv
45YJHAM19viEaG39yJrumYTOsTkWM7vErSEz5Oy2kyDfwkyconVZyR7Ffx8/3ty4tEsEMoYbsXit
89SRQWY3UTASrTIN/hwcXIMTHOIX4e87Ezn5K5kfvndG3Bvza+h8bg8KgsDbMgDU30JMj8lLWeaC
rdwyx3l8aEvPOZOchFzFr2Dx7NmCUk3JKfGGbUWWJwacClUTgRxV5bUWanDuqt0KPEccAqZuv920
shnriHR8YBx002VCn93lGLFXPo0FPh+eDyoQU2hwYAws2u7AAIbtOlTxG+nMJzhyG0+wxYNBLork
mUCaHUPd/imvsGJvh2ykU0DcrshBuEUCW49Ajm0yObN79sC3/4llq/v3CdO3/8i21/W3g8g9VJ8A
Cu+RHNYXBV1x3a4VnjJS0drKnAnWq/55AIHyQw7q7BLEqsxBHgTD8t5Vg4OyeUqdS0WKkriWbrCm
57KM+gZAVrj8S32py0+Osvm5Tcu4PxPAg012E7Mge65Sb7mRiV3DJDGZkY8GpFiSXL5ImguD9oxB
lEeZ4+kJ8yyrzmmf9UX/hf9wbR75NrvujH2OYDZbgj+7Y4eIn4DHPLB/K0oe7gwtxpaFKT6nbeIz
wt5x0bCad2RmyOXuiCCioM6aiLSRGkm7xHqfbDyNrSoBlOuiry37cwM8GnwP07BTPBA5ATuQYdZO
I4Oq96sHKnxFFBif2BKK5b2ZYvwnI9CGkwpVnW9Rsd9CJwm+6V+mHOmOSE3rvCYLrkqON5Z9T4wP
wmenZy7wlPMJkY9eZIx4Qryrx9ip0KdKNl4/fUvG8EYapZEVxOFydGxb3rNP9sNjxQlyNu5iClQh
wDcf0jDSJKVwAFcBttco6R7xzLpHQYoNiMq+U+PBFmj5X1lX5m8kp3by1NWJczTtRPqIOyTqXCfM
G58X1p3VDw55DdcuEWv5V1UOCahwQHnwWZAGw+eMWuMcO4NLSOaCYX0enLy9mhVD7mZRdQDXOMZT
v00wPMuz1dCw2YKlUXOItbMA2bHENfBfDFAdj99z55DpwFRiZptGjkqUP84g75YzFB8A7AV0z/+A
HWpkTOz1Xvj+C36/JC7jfR1AIUBKMDX6s2myHit1zM7QJ5SYCST7lm7PdajC48StgylnMshslW0A
j+Ky0Ne2Y1f15CoMUMwusA4TgVr2ezNUcAZZgKyUv2B7SbE0Y7buM2NA5UaMZOJrCL30qZjJrNvK
oqg/pzapgkNCznxJnPoaPdrOQ0GARWmIMCreoNsrq5xn9DMsOJjpBighKi/9hf8I1g0MkWl46BmK
xxskNfIXDLqCyVN2IxtWlHIsxmbMM45oKgL6Klq8TWQhJDynxkVG6LuVfO6pytwTjYL/GY3aYz1c
JeZUoutenxYXYRbyM2TYGKlX94LgiKCxRckkfSmQBaj96leKsfDk/8dE1NDe8eT9paQ2ZzSiiI9d
zmKoKLNy/7vpnkmcJEYxOA9C6ucElFG0dRyD8gdhWtp/W4K+bjTsgUwiXTd/vbFEvL6lsksO0FrC
7E0nY3H2QFo2/7AuBfDmcL76iPjIgAZAaJjMk9AdLO581KAnlo+QZtb9m3nBUJ4SpE4MBfEug8j3
urc5i5DOrGGZY/3NB7I/d6zL5ukCCyOBJI+TaL9C38el0IX2dYQBQqWVFjb9JvsvBq7jAwIEatIV
D4QqWF5pG6A7KpzYL8FULiXJiyUy0kuWlNV/YyyQlwmgZxDlCC7y8CfcsjXxrVMUxbPKXxe1zldj
WRZveyJbs607tZaIRDxmjz53zfgWdUnWb8Zh6spjNzshNIh0yR9YqfGL+0oTptd5vX9JJxiAG5Wt
2AUM4lXOqblQv6mwdc4/HDJ33yhN5uEpbgB9nPToDMc+xKB/JJbgVhk6LNrvhnaoT4tC3L+1Tbzi
58s9dQEku/xG2NM2BEZQaT3YUofZrhj7BFaxRvq+A34Y4UQVcA7Q1xPZcHJVYnPiB8KMLD6vrbP/
GBdxZIAJ0emOjtn5QRJN91j0LujGLAx1+1HbbGXNFOFaf6WvB5XqxLSMWxQSyMYAg/gnIvO0PYi1
F/JsmiLqr5R6C3/Qd6L/IOtNwKpGPz5maZKA9hIt0tscJ/1wR34ghjkLZyxjlM4H9pFMZfAGZj1h
QyywVIGkyX1QGxUawRUDhjox3ZDTV57IOBaXgDLZfnfropy7hejN+1G0uJCYNIYfAhGL2JZjSLQW
+IIVeKBx+hH1nygkekCyL2EAuKlCYEPWR3g0aQ2xr4Jn/zYq4shOIM8LWHSq0v4tyiCEAOuODPRY
1NG0+3NNa+ilunbwOSz65hhyk32oBvsIRcgPEcam463vwkm996sgmw/gDciFQXwPh7uf3URtCJOF
QcqFq6/EV95YVghz6U3s4sBnCqp1xxpBq11qrPqcDRlO1DBo0fZMsDAeJLGv32HnojWytAHfWvUs
kyU6Yo51VEkuGn5iqjYZ7UxKpvI4vUCzIouCntTBseb68qxGI9TVpRm+gRWn2Bw9txseeE2L9WLr
OfxVOTVdO6kc43qtK+v+jAQRyW22yvh9NHVHV46NnyRSTtJii3W6tSz4aQf24BrFO81xTm5CFTgD
iSJu+rDU7pTcj43hgoaY4b0XZkgfmFTXJXde0TAn74y5dn5PGBTIlPmgVqho97Upy8fFM0m+HXpF
tp5T6a44c/HUjy1tK9GPXpwm9wtjVlzawRT8VwHeOHqxrZHqpyOdIkJJcYaAuXBY+FnxxGXmmg2L
bOHtzVoivyx6OHM+Shgep2FwvnDy+3+SZiBOE5PycCT+p/knfaf/3U2EpSFCgm8T0MlWVQdlNvee
IvIqgQuFvoMKE7YezbBvmVJsR29Cgp55I2vdLJhIau2Z3l5nwtv8LS81AKhJrij5NjEPr93lq430
VoYAe3aecepDzyAv2LayDMJntui13i9uTfpUnM8q268raG+Eqk4r7ykaSPnDZpnmrzwwHUmHTC/p
ooJs+hB1TynmVsRI4fZOEYx6My/FvkvQo+8AH2ASHzH4/gv9OXmvKWtJYwZh9humJGoRfzFW30vT
+8NnwMZvH6tGR4wMHRYnMNunTyI8YDMJZIyPriwQrJPNjGIHqtZnS/ZTusV1ATSi5LSP2FTN0zlq
k8Xd1UQs3/rRaH6yIcPu04i+brozY5m8QDNgbhAytUj50TUJwyWfOflKkHQ2BFLQ5XdpRmYiZtAi
OSVDFCPl8TFc3pENjg4Z/phPtB+RkR8BPYTzG3lxBpLLKHW/RCbPn4M5Rk7N3O4LoQ+CnyjCUbln
8lSwZM+bsBs/oz5L1zu6NT1DFe1TUOpJtronzFfUi5r0P/cGTIqaF5I37KPVMW1KgdfsDntb3h4k
CZn9A6uu5AJ5N+KhE/h1oC30cKZXcmqaSwuVzTtm6v889iVJgJL288VOZGLt0zUL1bEMIXr8QqDv
P5qFonDnEYGht74C2kX1ZeFsbBGAFISTLEbGjdrIaQrrIxbBGQ9k5Hg+l1foNcdhCNbn2Q9ipr+1
GZ9b0G1MjKcI+9ZH5JID8NNCpxCXFK4sHLE0zrUnn5IiRE6941/rrMN1XXuMLph5BixDuRAN+KOk
Iep4BTHAg13OzPY9xDWv0BRMfzDAcp8pLMN+P61Ld5Fj4867yAuxrfcrBckXbVGRH9kazIzCa388
pwHAvB3FRpDum0mM753VtAeycA3AIVtGpz5m5rz3lS/+4g/WHI6a62Mju87/rGY/uYxpWX0lPaEW
GyJZNPl4Sgw/vXLpqIeeeAWib1HMbCIWZHQ43hQ9zXjISceL+zHZT2rsevyOfX0XILLRJ9v3S3hk
PENSECUki9ulRmR9JKGh/17J7HS+XNeSre4AxGvoZ7L5RFrp8pTi70Vg4Qx1/+M4KHS3KcQDaljR
IyUkdM9h9FGoNvgFwXat7yYCBO5H2CrLxs/s9B9Ai0rs1jDAKbsKzNwncieM2DM969vzbNabawH2
EmpWUt9S1nt42NG6ReOf2Muj34UccHknztSsOOuIey7mDpsEBtWmuCs6z3nG2K7woyVILq7kMWTu
hfo8QwVt/cFEx57QrPyOUN5mB1sSucYW6FHWntIUFsnFBBYCDSgChGwhA+0tHU1bXNjc2ues5CE9
4eS03M2iIOFTRVyhSPpA6Byo7JHHrbEZolccccR0trkugj3OIxwECFWN2QHgI3kJqBqdSzkyP4eA
Huii3MdTc1MLgyiyy62FwFoCoUStX+msTXTnuM1Y/qnrGnei0yqfsBXw+2j5NtSP6II3/D0Qewc2
rLXydhVejmBPLBR5e6IPaWhb2rkVBgTOQJKi+B/v8FSh1ocNMe2p9tN/GhnpdLqJAiZ2cLQLm4i2
nzmOavLPPOgYaT4K1jDZK/lwWCzhM6Z4NnlJEMJcbDPK4B9VyFodZi6ofz3ZN99yIjT7Lk0GQFaG
Bc2KsMFna8IT2KVnnBXqTApBnp3lMHqvUypaXku2Fd6hwUplzmRFLP+Rwuz+6ZgCNbcXpkn2+G4E
S9ApketOuRC50RI64wOkNuO8+zMuqMyWTBmYN9YBjXJeItliOlbrtxa2jHuf5cyy/8qaeICjRZLI
ZwrBKvziAcR3sR2RXGengi/f/63E5Hp3tkTNx3xLLk5ziuPArfGt+uF/NNED2v2Fr+icLYLk2J3j
hRP6yJAp3F8nqijAE949whGyUbl3wK/wEjtIebOTZ3kozxlGV9wcPuJRTiQf+nwWuaGMSW4l6mMr
Mka5eucvgGKhpoA4YRMXOBHXmA64hNyscMS9BMfsXLjzinWfp8DW9xA3hHjxvIG9M06XuTy4Mz/x
A+poxFlmjNSdcBwR3K1x1DCTCwUurRlIV0Av40TDIR/i5oHnNCPRbGZKD/C4hj0TT63Yl4CxQj5S
lsnL2S0Q4TEjjpL4vcXeACOuUXHAgrjXX24p/Z8B7Uz6NmJMBITPgvCcmlGTriuq+IVz3iHRzBpG
rWAJuussQ4I3h7VFpg+8Jj2NLKnIsfem4KJBBi9HSkyabekkCdNFLC3tLkqWMDogMYibz6Bi9XFX
GEryt7RAdb7RU16Ie6IlEEFDkxYl6oKqFcUrI9mI5r1mUCCO0wC1m9Fue2NSpBFoVlDpMbub3Zo7
9KxI5kkxfUVgFbYPK4iq8sAkLfvd9fBJsSsiRzu0E5mY29YzLKRokcjtW2K5fDnrvHwVsRHOSUYy
Du+ZqWHjQ0pZ7xR8kr+dliFyRlEF4bsZPc/ZtNi6DdpCwaBpRatQb+zsYpevtF7MviXoJiXHKpTd
KezXNNmD5ySgBSyXxBQ+k4V0znWdvBFXKx8YqLEwSW8i/R0E9bEhDAilNfeODL7jitj2DUW0BRKa
RQgYSfyi9wO+T+hO4mbRL0oKzpmxoz47+pYxxiZD5oDgtiHU6NimIWHzOD5hn/pTZJ5QZCfNe8ww
7xYkrP0Lv5YNOC8RkezqLAW5GQRAe9NG2uY7xbluQQ7IcnZexNghfik11BVsv6g4PiD4CtiCWHnQ
4RtEA2KvdDWWl4xkZ6S5TljUFytN2H2vgvS+H34olf3IyB9i76cb2aiesKfn6aEPxuBhSuhq8IAX
ubOdaygXZ26hFRwlhSH/pic656UCXsXQZpXDOr2a3u1rNOEaBMFZAywTBx0xGDuzr9D2p/Dr+euG
NoU9Y9aZaWSWuTu4DUXIIMdr8+IOW3XsgASWMdrQKZ/di6NckWwXMgjlVTQzFpKUwRxj5TLMO0ME
GicqXAtQdMXWq1XycNvFoGWqyhbUpIbwtUHuG18qP8tJEgdxgxieDHE6ZSRSEF9vPU0/r3F1XJK2
Cvdk4PBKiRHqCyjFXsyvTJ8TYEM25cSHZ+KY7ZKjZEMBm4bcbf2UZ39yv5nTZ6m4j6/1sgo+H8Hf
TR8roe34RiKeqp4Fqp2bZkd7GbUEaTnYmVlx3nWAsGDzgerDbF/ZUoC4wqV8iJfUp4mAWiwR+5VZ
duxFAbJ/4y18Tjfx4DrpaMc5uPLIxPMUftP+Ls+uCDoPMm2JO4GxmTi7rJccWnsnRC4f1/4rGdwr
iV2mgeSxx8vY8rBz2G6I1pL9UYthiN/DtKTXZEW5HvBl430YgABNiMHZ37CTMuz2y9iP3zl00Yhj
JRa8ZSrWhCKC3vo1zrH/t4Avh9qIAxQwacoQCfGF634WjGMJpkRHSEC5K6NfS1mTXU2BQj48vSdx
k5kkjgfYCZfoE9og8rwCrwseBysictXAOVNF9mPM6bYZsnVO8KErABB+nZbu3iJ2ukWfiMg9rhBb
31g/s13pUFrXR8GgA3FY/v9gZCh+eEW08t1zuPhpBY9ekNGsWuob1oYTOaWTWsJfaFPAl7BHw3Ro
E6b1oFeHqLmkrYoOAaMLwl2GRiw7Ckqf85ZEOvTmolpYxWmN/ItTSUJqxzPBSJpLO9uC2cj/lZM7
ELvYz8M3Ib/BX12SxZc3WfmbzgjOBcrEv7lVJDx4mMbv8DThsyeGvHJ+czoj8M9GHsI9pSMBoI3j
xQjNGnCE174PAdSFgR66U7mglUUaB7n8oaAJ/9Uywap2sYqrN1eGj4te0uZRVYt/jWNdL1urooCk
GBvDdUyt4wanQSwh7A+WhEzK4UCUHBEoOF/p3idxYOO6lhDWNcVP09iK+rQdqbrA/q2mw4/Z0lWC
LUIWCNO+q59j6c/lvfbX+o+39qG3b1sMD5rfzKEZ2tLVr79ri7Lw2K6BXLZoVgngzjWd4tljIDhu
u9ir5MapRY8QomvdTzXX5nPwhng4tInx0r2qPCe49HmaffFMzMMRsGmUf85NQHseOyNj8zi24r61
dBq7BBUgYdGLzAl7GjLfcu9m/luaGCLqZDqt84fCz0Z+bhq5156ck3YHuYR8UMZhwbLrvbD46KyL
Hyuo4WZgQGLrmO6W9OYUc5dxbO9xnPTUuV2Hlsd61r24NiKyWmJFhZaR5NpFA1e1VIRvLlZA92XG
mFVeiEmT3S+G6ROgaFVgoLI8iUvWvNAP51/w+Bi5YdBi0qXjLA+3Ue46mBPzFg1wuxsJHkB61wvA
cltV9M50XbtYy62lGypf52hQHGJLHKW7FOEZzsKZ4R+cM5wqC+JjNWRNyKGuXYx0o6P5GW/KE6wq
jF1hQ/GAz96YH7t+xA4rG1IVgKgDa5IsN4a8YqJWSVw9gzSMLLtSaOS/xkk8ROOSFV91bcbA691j
QayJWe+xIResaQcH/7168mU5eAf6Mdl/2M5dye8KAjmlh7rMRozlosC0PApMzy+tDDUfLKg5KBRI
jzX2S1bcqT2rFXHjYSE0p70fkk6Ia1VOnI8XLw978lXQbxM7sus550JACDLSR5b1Wv9mO7VEXxl7
0+pDFS0KZ4JQgCdsvZFo212l5NpdXUb4aMxa5rpww5Jsgh81xNjlZwbrzdHr+OuvRYMLCuYaCwzk
u1JHzrnSTK+Pq9sW5dPQoODcMAYY+EOtMQVUu5wAAZTws7pO3tIs31Xe+8SwOTYkuMFtum0qw/FC
Ik24vrqA54KznBtoUY5n5xiLpEKCV1KYEiJKQgWTh05YiuBwgMt0NCwV/tAVGRwDdewhPaO0RF/F
Jd2BBcrhCNFfgRM9KxatepvpwF/pmmFs7zyQn6ARhGu63dSjLN6lPrELL25lpVSbQRChe68sFxci
sAmC0z1LCaFfKj8Yu3sEB3b8iAw9MRPPOs93kbPgJQyQ5wIzEf30J4NanD+MRTZdO0+rN8TfbnsK
Bt/gBMIi4jJG6Am1sQH1YdP5TIh6r3PZD5XDdK0WDRi5MdmCAmWYb4iwHnLUd1ehmcUcVCe/a94v
s4c0KhriWShEN1MBWQyBqpuCROeLCeNjMKRovUvYvOJk03VkCUet2GzRcRGJCrsZj1JapoQucg9S
tLGVMfJ+6X2a926ALk3g7oKisCaAJb2rp1AnXx7D3M8ePTBKGKQ590VTleuDM89u+wvmiCqfiEDg
JGDvb1ZE4qpJ/8fReTXHqqNR9BdRJbJ4bTq6nbPPC2X7nkMOEkHAr5/FvE3N1L3j7gbpC3uvHb6M
dG9qD3zBfLe9RSHf+lQmZ1TyySeK4e4CvgwtPmo5wUtPk3U71Qpt47AVaoQ7Mod6ZQ2hwiuEXdwG
AkmmHRs12/N5RG3gHFRtD8FjxsOLTawC+XFvjYQ87GeuvR+pEdlDHfXHDF8kI8edtmVQ7O2mq6Ib
nmj16IP82wIbTPfFvqTSez+gQwAt0i83M7+3iI3PuPlWoTZAywGMdrjqrkvX8eyPq13/t/pysW74
fwjrl9xW8yP5r7O4tRzhf1AZenVFhvNcwN8E14DiJO6KXtofc+3NS3nityhT1tOYCn3mjQSd/uky
d0wIsgmL95wFK2FrJS8fZr6NqP7CGjPKWIpHzfCWFGmq8dw7GmslbLzKPvpUaNUdS+kk+cPLu7rQ
cVnzo2hQWSr29J2bkX+oDaHJuJ50WMMFcIrieygheG5nJX1R4TvOBj8p/dDZO7Ji3DdWSY+ycsxz
T70Y/mN1KX1OYc5Q5tHea7sO800WFTAZFHcLeTdFq+GZkcIIYSLzt0etLIJvmjOv/6ixm97whBm0
9ZPEr0X6Bu0hueoe2N8UKvEP7izfO4eyIKk+A3XffVTsUzpyp/jVcfcvNvIzBXPw6KAd//AJjb9H
4EBgIPCr3hzJG3MGpBdJNzMgCeuBwZX03mFGBgS3VZPlvqHc99qTQY5kX8oNCUQ5RZ7Rc+Dj8hnN
MFXnChp6dih8u8MNimTuarIujYhVwntxcG38gJQuVnIR3YzzqF+L8oeXXP8x+N7BywbC/WSrRDrd
AiYxOmWBQ3Qzu7XuswkTmyDbqU/fV1WPj3CnmGe3eCAQvREvje+j9abmh6osMn9Ly+V+6XzCMffp
qPP5BstJ/dxEo/yXwSMxJLM7RiKRlaCyimxoyhjB+Ly+h7PnXHpS0tzYcun84oE5bcdih6voxJo1
QSDcjGBT8sb3XlqplxIPFogqbVdbxdTZtcs6YwtWR4lezAwRCRu9yGFCbFN3U10f82EO9N5QmREI
CaKdXGHkx6T+zh3L5CxKW4QzOmeiCa8SiSO1ma2JLBmd40hYuXUofd+/c0prRAmyusUD1wv7+Sly
HODyOvRZ57dzoMI4tzidjsSqzPKUzOEGC5/x1w8fSbnhhyotU42aR2DP7FPTf5d2DodNQhTCBkw8
woQroWea6rj1a4Nch/ecQs7bGewrYGQxTTv9sxkjRAI7FPirczdhMP635rDDY208q4zrhQkPiATC
cWowb+mLDb4dVZ6Ilnf2fVTQQAEtCJGA2gGW5naLsDc01t++UPnVq9uovGnXtMvOVpA2d01JfDZW
QDVNzm7OV5cEb49Zz37CZvY145tLb/IARN87lUNxHYVuis1YG7V3higJ8bv4DllUuHcTGDyWoz95
bAB1p1gXVMxU2Yd3FBTpu2tjuTmpGnJ/fYH0Xc9fE44BRK2zH1WnkXnaM8hASbxoQZvSTrXtfZlk
GOc7cn8I9EQ1C8EZOH9LINiANX8nM6dj/2g3v3gv5B2BucgaXLwfL6FxSCFGSeGJB2kxClMXexUr
W0+ILON9Y/uDC/ZM1/ajv865e/K5jSIE4pZX6u44TmVlFNJ0YhRGaGLICqngG1+K5UosNAvxXWWH
3rQDz1BaNCss9lkiKiH/wyslPf4IUqDPqHSmkNBjBLu7Ou8ZP+ByNPBxRL9gos7tHrJ9swRgpTy6
JXx4NR4YKs/5NurI5z56RsgbUBPJzxTC2NyPle12n9SRU0GyPWfFtwM14x2uyUhOSNr8DfVkTo03
u+8YNcK/GTcy2Rc2HQHOcbK6iDu/j1AcAF1QwPGwq8ztP/rraTnPooDf15EI8o5Sm0Mfmx23sUoE
+5FQOUxpMhP4yRVu8PoHrcr6jVnT/QPnmA/jSJY9zPUw2h1DhEVbtg5WvJx0l/W8jpQMMS4TDE0R
peAnQdH2yjcfRfOZaI5x8w/SnD8wTS6CRzRVjUD8QsWl7vzcCdZb8IXWssdDGOIyJ1MFGKC9gbh0
Q5fEux1CCtSoreof1QWmv3QQmyAehG5RXRMAVxaEZnJSnn3BP1XsErSajIhR4HN8dsht7yC6lpgN
Jx0+r91A7Abi/Zwc6xG3G28Ducg5V+ib2wnrP+zxtnsOAZaJpzkbEm5vNAakqOBWa/fareviftO8
v/GWEDDTF9USw8UpHBa0S3l2bFXCsC4T8rp+cbggCR0SxzuP5KSwNi28+TaIit67FERzAmmj5gdv
jxGJuJU8YpnfvltVUdOI5XTNJNpikz+4U036jjdOzgCILTPdn1k7Oty7yh7WE+vccrmRzLXYyINg
bv5DXRzxRRS83+1XHUAWPOE2cM1xSwta3v3Smoa4KDcYKMgL4kVYdqkkenYL3nMqVy/ASYbpH+oS
wWqxLjsya3cFCpadaC0VPaQp5dRNENW9gsyLEj05btc5dJiKaC3HGzbNq2s7rw1LtIzd6NI3sUvc
uhOvxHROLxWVfHYErCWe2xQW505svzLjznrIT5h+yogRR8uJWqWDQV9kanErhKzPhE8SXkGLtKoz
JB/kAwWl/VexhFgcIk7a84T2lc+LKO0RQk2Q/AAjy3HUpIGi5Ek02YAsnZY7thpEWSSZbwHDnHzQ
XZIj9804C1K80bPZos6Bq0E3DtZyEI6r3MdsmVZuG/z9SIRQVb8OmbPgT1xzdTcJrufI6Ux0zDyb
yRRr2mZF/1t5pN6iBNHP9BMaay/uor+yVq66EjpgCC+Y8/GW974OUeuK7hW5BvHfqDzoX7RVmgRC
4TJmh7H1/YeC7eEKUBMbaa7V+tPyvqd0VyOgY4b1vo2Xk/WfHcE03yWwFPDDkl0QnnHisBlv3AkI
n6L9Q4jlRk5xcjl1mktPFzYdNOjlZjyyUsmdA7+rjQU+M5KNUzW660Ex34n6vW7ZvwQntB4D56PI
YVTaz05Z0OUp7VvWaWjdRZ98p+dbcHI2DDyKKaqRwlrE2+j5pqLZstAndIKZ017keRL+ndeqS4iF
IsYD+ZmCpNcAxkZ5ZeaeV4zJavWMnHFZ7osO0xXPMlzbdpw6LlOiE+5YkY4MREdOtxPYBP+b1QdD
6Zm+ejipBgb9BSEluqu8hLMQ+/g3Xjd7WMb9bCnME83U3xUWBe7ryKj5rK3ZGZgNpwNV41A5SABJ
PUjxD6FyGG6MxYWxxxrD0UkAW5PeBKTgQq/vZfrArB0okMG9Yw6h9Nb5bSoGQlQoGzJ4dSkJlZ+y
FNVdlEI3IJcZPw02bgTig+vFDEs5zhNLyR8PmQmIPIWyd98zL2fE0GTj05r2RJ4weZA3RHGQx9iV
SXq1S0tG70qM47kiFKTcBXJCMEE02ILGLCI3in7Q6NUTzQmIp2Nu2clm4TM0JJC+TOnlfW0Lkqta
HGt/15yue4+s0nix2MwL56DOZiBHfkQXbiFoNaitXO/cZQtY19EnfoACqJHySP0ymoeOmKRDRYMe
HlLwHO5tLyOtDppkE283jUAKjmXhUHFNuR0WlxlO2l+VzujuMClC3iQo8J9eU0y0WRDC+YbjQsTK
mZVUvl7UZCAU5gUFO2+yR7w63Cydngb2OSx6Q8UVfd+hMgldfo2+m85l2fd/+mIefHROpD5vWd9A
Hri39djn3S2OWiWnc0A8X39TCqeyUfdwnX7aqsOTUBsARQi1VM1PY5yZfafCyRgjf4foqGljvkE5
lRM6hEUtE3JNoC9fiajaE3yxWrx7SMTLZ6geib6fIWMRzwq3H+QgEMZgC03NE8x3DgtpZosr/AVU
bDiJd4pBW/ES1CGahJB0bck6P6MiLqjdcS+VaR/c46QgGIgNwEZuWUkbWuLW6dkylOXUb26WuiTk
Li8ZKKrVgazRJ411UTkvK7Ogitk50XYD2Tdodzn+2ZdXCwvb5OBVsqGN4qn0kuLoZMReQm0Z4Q8/
l7Wwow3LYvXzc4RwH/GF8rt62JWEWi7pkQaj8tR+Xdroj29VZbZXtrX2bx1RbuW+Qqd8jxFtfsmt
pDA7XLAMema6eBn3oIzvGgaSz7WmUGZj2ZsbV7poN33s/M+pleZ0M4ao9iMxmsUlREq9nDrQtd6X
RbdeENqCJqiIJ6tI4f2teQWosp/69Wv1DPLcmJe7gqwrHINow3OD6M+a1+P4u5azO18Wm+SeFylB
VYOCMHCKANaUVcImFbXpMuzqpEPqIsIcSpuXMSe+H0OUJ1cJW45lYZ0gndxz4fnekbhuS5JxQVJ5
e88pmHjoPVOf1SQee4GwE+zo6J08Jm3SP8OsghG6p4lrR2fnsIuE547ELa9+pYtAjSOTwxmJPglc
YNVKAh1RK1IMZNatpWZnuRub1O/+YyI4M8JJbBHga2+d3D41kJEQ8FV43fHOw4Ne5XBAmV+m360t
I+fgzdmcXh0oLCN5l/acJevnzJ31X4ZQbqaW6kX1ROQLVoV9h3hkpuLtK/u+yKPNVkUH/K5rLHzP
rCRd77NzBwu+h+NNdn7bilX7h3mG9HJASVyOfz0aCS9h35qBzdATN7B/z0rXr5E5tgl0W8odN3uQ
JKXbiJ3yQuPDq5ZJ32P0nMoDh2HVPMCO8pAZAr5Lb3MfVcejtumyf5K5Bwl1sHtvTtgro/jMsNGz
qQl+fWoKZ1MFJ9Wny/WG/WNklHUTCUjMnwuuPdTxdd+JnOVby8LIGPZ73d7Bzx0dqPTB4vBvBNf2
Hc3jGqSvHs4HNovsWfLw1LJ1nn56T9oa027WWUfT6sA+STVQOK/AAjMgRSHJG/sesVhEJJZMDHg2
t6bOih2LZBVW4FnY3iIQj1Ii1/LVY+uC4GVKL72tfQHSSwVm+WlJEw5PkxewJ4XTi2n5qywontFk
Olm6n7y2W0iR65fyq/fYAu8NAFgTuyVPP/JaDSTvZBhIDYgiuAqSBx0kk75B8OxKcnEVabv2auXR
EU8CcFUOh2lyT10R5PIpA71PL45pNDgGyD7dp0X4XXpO1oHaJPGd1NmXwq+xlk0is61XuzGlPDoE
Uy4cuQjM7wZ2KuBNwlB0/WnpMo9KoS9A4Z3sOvepXDQISiskRnymRcNpsTo5gEGUQgj2I8ocKLnA
Go7A8VRTnmsIEF6LO4MzkVS1KbR5b4kUKsRuYXHefZXDMASvgUJFSw6TDogrMiFpmHFbmMzt8ZnT
2LJGZiAWdfuwwHfCf8nS4qcZl7KJseL1ZjenifC+SpnpIrvy5oQunukS0T4GgoaD9ZenrabRXkmg
uUuFTiCaBWzWd7JQAVw97RHjwFJsBv4EywjfAX1zx2fRXN+fMxMQ95atRSn+Bg2qe2S6swXVGCG1
J8mYKJmJAjMm2TwQSOqhOYbe2e3S0UV+uLBYuKkD5q1n48l8c0IKl7OdBBGisDDWoM8bmPzHPjKP
PxXV3PQf2geGfyQbOXIkJEVBUPGgt/RcfMZYzwPZGPRWnuGp92wVBGCqXWTLzKsHETxKF7rOCGoX
2BMu0TYbn2EWTyq6YaYN+2+JcYTmoHkarMBVfh9CEzLFPQzv1shjC4BNqQOeYKeGvNiIUMgYmj4e
6oVIBIOyXRbrdCybIqy+GH9H01WuxTqcTKOJrKjTKDdHmtaQvCRwmNmxEzbBfFbvgTJieIEJ1tjL
QujSBh+9MPQfJiTCGRpP3dcO6DAj5YArGBLYoR6D+VLRYaEU5Uuq9zVaNjh9aBYYmxVV/oyKVjHt
96eSwCNF8wAscaA8aBoq/71looECiSkGPVvWEFqHqtrZ9e5Cxi5jG385h+z/xJ7FlkBWUWTRWZC1
/MMxz6ixLgLvtnUHsm2RXHyoSjjjQcBSNFjGe5xdHkYSJkt+gpYAJwLT0W7OpgvJUcnfvnVJWe78
RPZ/kY74/jcNjt3xk6COiwMkLuTxeqsyTyjrSMMZZxfyQlv0dXhkugcauVS9FbckrrH0cydrYqXH
kdTvO/x+BhMKqco/pTTtFd1IAWyvXOmlbGp3yqLKnzGApA5GNwmpFDO5KvNr3+s2ugJkmFqczhUa
t5RAe+fAgoqCLUxTkkzCIufBCq22QNnZzv7KqWgiYlgsmX1aQ5uv5xqcY8+zbTfJlUMACdUwyeE3
Y/f4Kioxs/jFjYaK3m6pihsPEQgTKqoFRuO0bTtZytbfzVjpAE4sAe+ABQmV1KWIa98GIOA/Li7l
yIEaJ0CGQpuS3RA6E04PyMiL/NJH/iCu4Vwt/oHAiOytnzwpUQbTCd6BNVfvhUR4+R00KbO5xge1
tUcF46bHrrStP6n0q78DbvOGX8Pu30ZrXbBbEQVYxwYV2A8gGez/xPOySOiSLZZzCoR6xq5cO5eV
QLffKg26FswT4HG0ft2aEySYGodlX2GuHO/i7zChDwNSGkXrE3Fa2UMLDWo5JXXtq5g975Zp04qw
PYSEPJM9o8PmjAI58/Z210aKSSgCyKfBYeN0HDRpVQ/rwHz/hZ0V4Rx8P1nLaUtq0o61gX+iUYKk
l/XlO3gF95/f5sUZuTX0e0xd+aunxlTdFIELFoP4HXDpgbTE/ZJOuIJJHK2fJ+FN7bEOFlsSvBR5
JOyNBv2vF+T9i2rmkhE1h9GxQPjcnGTepg/SY8F9nlxmXqTxVBGW1YkEyYPVqwCwlJclYueGjKEf
sqY2AQTy0cP40A+SsUxaWHFg59gTBKPW8MKkZb6Elo2oaTShR7PQpBh/iIZW9+B6SeGxghA3qo2E
iOxabDOkU0SBdWp0QlhGiV6gZAbtoXXCcMg2mrxR67GVM8BCmDeFu0OwlqLYxAW1ndYY3o4q4DX+
TlJMbvswsfxn1Eew7MfGpE+qFsV/nlWI24ZhOeO4/wO8rMhH0l+u63Yg4stHsFgvA2j2oWCgBqW3
ufVBWKAdG3rBJhMTeEQ0EqizcgMaDlc4BCFStH7ltgnK2vzaNpVwSMABBI6wzS8TCQXbtAlnIDLB
ySOyy1rrYS+CTi1XdO9pd4twDbvEXGRflH1LQLZXl76O+ED8G+NnBGHheig/Gmvofgoy5f8rIHDa
N1vA86ulkWPG7BqbG8VHyvcZNnOGNjYxHK+t3UfvKefosz+XXYUKjMNXoM/X4rWGtNtdCOmZjmz/
+JZlEpJP6Ha+iUOE6T3VzRIeZ5jQyQ/DKxdRBwSz6iT8wnXOQsn8dxVi/U+yYiKIcVyLUwT0Fsee
VQl5ptZbWFZGfHqCq0WKjZVXJ6LVFSbc10hASPxK/f52ADLosSPnSWF60vpQPb2SyRnBTOuNGacQ
Nhci/DsEV0N64Rd0YTnb6KL3jfBL1h1dRF83W2UCuxu6rX0d8Dfmu9Gd8Vxx8zb3i87NhHXB2BCL
HLvZuyvkndt11ep9lOX4iQcS1E5kybI8hCmFZDwO9tYn5mn3RzESgoeSM2r7aqyp/0+vAlN+NBgy
kpCMFIG8Vk4TTD+48hjSLq0V/KRm4aUcHU+xc0GleWI4AMg2ANR3ZMGYQBYjnoaHeE2Qbe6CJkl/
bUQ9JTy7tXfPMicMfNcC5uFkRTXvHJ2xk83dqKTfHHsaPTd2Q+XrF69OWI0HPWnrrs5GYkBIe91e
YD28mhRay4HF6oYcRFZBhhJFPCFrcGLofxsyLU6rRggTm8HDWJFmmfMVsCD2b3sCw+bXBpc18Bs3
q0n2RcaEKdqawP+4iWVf5BhVJL6Umho5GBK/uSI0I0YUMEX7W1gr8+mcKv9Ftl75ieMs/Ung5ZlD
s3CPo++I6FWHKcQBn3v6IekoGOM0mwCrt4NOvyg3sCmBdwpY1rWJYjyUstbbhUzaErQ367j3Q5e4
LLKsqjouPWgArYc+jX7Ws7xn5ECsIIOcrOaZBG/5WNuB+x9ggQkWuqfd7ypDYXKefUOP7LbIfxCN
9OEhzwBePbjYS0ru8lyU97bA0Hdvcu1vtFQ4CZitJC70feXL9QKYfQZlWM+gFUUdde4+n218MZ0p
e2/v9GoEoYnicDirqZ0BoEHdsE92hGaQv6om32gAWbLPsB+LHS4QOT4ZTf+zkxpL603b+8W5GVt7
uC4qUzDENTOB3Uo35B8yayzCI+f4cqG98BANT+4UWPfGw64RnkVCB3TAiOpOHwxKM/FQd2wW/mG/
wc99GMMOKOlxQnSdp3dVim7CP+XTWvXDoQjxnlJ5+MOyMRKc9SPhr0KHMkfJSHbC6LtvVjuhas3H
QkdUaznuhong4B5weOAOdgxIm2PSdTy3/lZZFVzHAYcBDhR0BTURUciQ9+XijeoOVd7SH0eztKgL
0cdYTO5tixguARs80zjbmeM9s/DFNOGD01W7cqEcBeMQOvojKBFvnDDqdu39gnnUwlmZgISOoXQ1
2SO5YLnDGHxlgoMEZ0FfzBaVD5XzR5GPINOgikvLW83VcD7m55VzGtEXoYIpNmUURxfEJANNpRdO
WwxBEHF24Iqr4tUX81u2RtrDENzX+ojGyK4PNvLEZz/Fh7YPayjjN660qreC/ADnLukCalgGE2hP
GfNr740R3fg34t2lZJb+RGDgHHA7Yw8KBKtBYm1jHpjtFghbVZ+Czp/Cc2czZ2bFBeXmzKbHSf8j
/AtlJERDLzi2XYYWPMQDnJ3J11lctuieFs3Vz8Zh/I973snv4EbwfRV4+jbOTuu9OFvZ/owsIk1e
AFFt68UFbDphaAtP9LHAVJ4dzQoNjKsulc7Z81MUmBSz40e4ZEt+SlNkzDvVz/jO6MxRtdPTCwYs
mU0PE1A5Aq8JKlnHhaT0jRvkSvazT3PPoqEmaL14yCQeVi4CKFPlCvyZ2ggwJHwHKX0Ze0G3PFL8
OBydEnDUHfxH/28Pw2O5ZZwh+9fJFkTCMSBXqIlCK7zUJRylJ5NTAX92mCqCs5syJEJP1Rjc6dk6
7ZbUt8aPLPNle9Ma1LUxY9ZOMDpSOnpw27kXB6aWgiuC8Mr2n2OzHzyiZfPBoGZNxjzUBfX5ggR+
qi5TZpifMZeJ0EGl6Dy9Jxc16teIZcy902QaD0c7oc4As+DwziwlP9dxItd9A0ro2agY/19GvrbW
KFB+2carNt5u9Dv25NRmQ8DSEI2qlXTZa1fL5ZvyYpmeVES8MwFGxvZPyOEcXEVW58l6hxy96e5S
uufiSpZDWNx3LZugfQTjkP01dpCGIQ9qcxdPJ05B8PyOC4CVabgE1YQ4q1MRQQIY2vrbFhnMoJ9g
NKyUH2gB0DP6RsBQWdBZ1dwwUWI95oEdav1Kw2EIJk3ttGYdZa0DMRXKS4bgo8PDMsO5GLG1879I
N/oYZLT0/xUR3fQZr9Ton5nY2fkHt51tPTI+N8mzlxaqP1PNkDto5tDFVu7a3Ca133vN44xQOzts
CyD7LHxscQdyd/UrrTW7bRZPgoSSxMORntQ+NSrVTk8ILTAMS6NA8o4Mqg2FtkPUkbzpUjw5h8DP
+/oXZgHoizkL808FU+eirc5iVBLYjkPURzK9VZvOjs/ZD/MFHjb0dC81wW9CGnsfa6bUZBOVFvdn
GE3OfYAJMSGqnWd1v11ewTaCDT4iB/oQ029QUmwDW8g1aIbgcza9rc/rJMYNaKXwXIkI7Sf7m6Xs
4A5IaKW6ketNEuJ2YvY1g5VUkxQKhqAhradH+ZHG5YBaRVdy/mM1efW0ZFGW4a3KfOSb6LKBO4PN
+5g7rkZckzp9ExlYGEb1xrqz8EFgZup5oWLUeRT1KNi8aQvozd8RXw//iB1AmmShx2e93OU+/wgQ
DabrVg7VnDrwP7zZuJR9pMUJC2XsgHs/GXFLogVHp0wtIj/KoCzavUJ7/4nIn01fHsyGFFqsiF8I
bBzihEhauQQ+gQSHiSn5+7BuC5/eqZd7zUN6B/aQAWdVtnL8gDxafa+r02/UNZNYcRaO7hM0IfNs
nGT4ItGy+ef0XvmTLGFy4zhmhPPYodLfzdzjOOHQGX0zJEWGpReluwNhVJF1iOqq+IzGBkqejRj6
K8fK9mIhlM/QOqNF2Rtcjfd1RpzWLtItYiw4b/q3LylUWLo75RNuW/c9Eq7zr8zz/2c5jWMYr7LW
SLXHQAngmHZJcCBSZFZ5aWPvedQ4F2d0qOWelXJ9lcg0gSMRgqx2yBnBLhuIpg2HnsLiuHiKbCMc
lGw1ioRzjcwUtki1DPAROV7BebsWC54KlaFk28le0BjQ9FkVpj+v/ae9rg9isjb1X0qsNj84pglz
apcGsGfROOF1QIEoMFt5rMVl2/FZFdE3Od1FGFU3gVsNeI+gMY5ESaFilQLBCuLFIplOHAb1XzMp
78cynLcbM7y2bsYuUL8h+74IQV/dkAsbMZg/pBZwrMO4eup+cG35wp2TBmdy+kh4WBDRwsto+J52
I+cqTZyVh/qih82VZaa0etGqJ7LS4b4m77dlg3uw2b/88/rRejXIg8+r6pwHsMsbgAdyU88CrcxQ
n3C1xyYqnPqUJyk+tSWr5FVXa/TWAMoY4xHUA1LHtsVDkjvQHJCE4ACOWA8+Wiho1MXU0nmepiF7
UonNXYiacIGmsKTzPfuPBnYHunJ3l8Evu+L7W3/ERGEeZy5J2Ltgphln3WpjuvWmeX43YgGlSU/K
EpQFtkaq7TZezIq1vvgon6Z41P7wxI5NvRbp0t4VDeFZOwQ0zM/8PuyfKsCQTGvScP5nlwVCEtZi
wckth6o9DoL08qNlkU8fI0In3lKqef2Dw0q9SD2lKErEZh8eJrupj9RN5J3z3rdTLCzKqUPj56uJ
TS4hYKGsEztGfeVjUYrsB2dUyKjItH6+x+ZYPEf0t2HMK1d/j64V/kbFMBV7ngQStDo6s+cIIBB/
ho2p58AyQV2jzbMQr2ltMXBbu/JNRwuildoy/m3a2Y1zjKic1C7sCw7QVDNPIlSIc3UXwS/71PMc
4k8O+P2pGhIeDS401EKcDeDbxy63H0lK5JyC2WV/p+yyeahalkb9MlSf/uhUn7Bdmq9hcFFZ2mLx
blk8FK9JE4CLHprOry9TXdSnagYIuJ9Zcn+hyaE5SohwcXdmRRFF7VBQ9oZOC5zTQXqenQFBsCnv
ccBOF6+hi5YJ6m8IUAv7Ls3LCMGp6ygHiL1BcWUzxz9P00T1z5Ud/pL0rk08pb7+rGk6X9zAIpIZ
N4jEG6TYF2Admg8Wtqw/VZZND0bi46O8dnyKtqn21k2VxTAM6lz1ZglkXzvcpQKBZJpGZs/Qpy8O
AkUQqs6ecfCuH6ON0M7WhaFOG9rvkveX7XrQlNDJDT3vLtXpOMTMiKaOJTmygAMqCpDQpB6XHz6x
YGK3lobQ81L3EvLclBEeofqE7iuFLOYda47Kexmu6RWVTDfvQeQX6VfRZ+6/HN1TsEPQ1TNlrwYc
GXXWftN2VFeRmy0fwNgAjOk6Ukn2ytJ8gAa2lwdmthpACPKtu2yenfpiFzOwE7geNTQjRwH/LNal
a8+NLjYVJpgK0FBKi/RgQWeertAsWSp6GrknMwvbv59Ubf0dUWaf/O1PB+maGnx05J3+BkttI4XH
u4chY/I3/WupwRZGRadeyrkOfyLdG25RzkCsrOBCDotwPMBLTERvvdGDxElvBs1HwlWrWLiz5tjb
ZL0SoO049Uw6Aoy5HagEIyBLOyFxxChk6atWNNvxyJoNAJOhfKczy+p2B2lh6NmP0gofbJohcuCc
3iGuqBLpTcNBxPCYQJl/1sSlF1sgYFh7BHCCcMU0i4fmqSB/zinBie4EHaIVQ9ft3gbQg1DJWKTf
siK26X3FRHcnbNN8VITnFiD42+Qd3T7ezyQ17LUGVpj8PJjObXILt0zNWW4m7IbuzenqL13VTXal
hPAeeAIUIvGuyH7wKbdv8CuZQ3eJl9Y3KRgOJvSWYDyQs1Lqj3qS7UtCjA4FdJn6dx6mJxg9c2C+
0nTgnmbZ4el9ZjtpeJgCcu53wqk7ZD6MrveGjZekdcUwiW6/1w9u4EwY+H1L/fCuE5oRBEn7b8YE
RN4sigt0q95YfMsIm7U70kseG5EBi8KoNzxFZBIxcyza5oKevZsYRIXEkm1lJ5OOcHY+Kkj0LEbY
GoM6S6MQ/XJfohkcsQ+TZMD6lUtIZShuXXfm4eRXbO5nUNy/KQQjYnBWlas4G8r0vUdSOvO+NsO9
bOvZYoXBO7pzyhEHS+XqgeyDKPnLc80ABwZxw2i9EC8ciPVLuja62ftDv/yxsV88sW4Y/JjhugIC
Dinrnk3jJl8gyO4jDBdzIb7WE/HaR2IjVSVgNex0KlOQJfP6aSN3vqtnHKB7MYLY4DsTDN1Cf+rQ
6pNAbWJFwZns+AZo8pfZhuol2KtSq5SW3+6ryHLvbB5BUlzyWl6JBMeuxG/otHtXu+wNycuiBhtI
nRSxZbTDCpuiBDuQvUbmoEsr0AeE2nzlnD7he+XlTGwzBD5MOlTnnntr+2hdbauPwJF0bfU8FT1h
tlX7REOFXYqaVu4bwPvFNtrBGquoZPEOVR7d2Ihx4Kxx3hDlkk/TG0mHzQv99vQzZ0WJtagnQMdi
wtDFDRPLepeRMy7idK3tExQv4r96J3U7CqSmfEe2rt97mHwFd+LmZsgt5iyUV1kGqaGgl3CnPPzH
WSLDPf6TAvdwNZjvDF7Wx9qxfN0FLjPcAxlyeXBWEnPZKaVUfejlSMeFQrxA/2Wq/N31cDAA6SSt
/ibrreYZbWGGXgfrPF6tpJm/so4SK86aDsU2FEf7woFFH98jRKn2FmoBc8ZOkN4z4mGn5TLwgNeY
c9vES1n7RYzfMIhw5+cpRz+LbvDpaWt+6op9zxF3VH+wCRVgR6gQ3DDg1Nras8SfsmemyylVVtda
+xk3pLgfZhrdfdRUaM0WyZL2MhA7+oqntz+DEhQsB1ckjyxrWbCyv3aK8VCMawKUgUfC3cPocb9G
a4AoqYmlHC6ZxOZ+3B4Xn6+Xt+jAKhsaB30nHEu0g5q0LisM1NHC+kzf9D/SzmM5bqRd07fyx78+
iIFLIDExZxZlaUTRSCIhbRCUg/ceVz8PdGJmWBCiKpqnF71oKToLaT/zGjzCR1QGsSIf8pKoKpEm
qhHSxPYAoBJmsPRVaxVxRCfvj1LrS/zYIM0FO6jK5ZONi5l/KDVr+FaHw6wFU+mQhmm4mgAYQHtg
6NW0+SvVVRNBAx0qykYBcvwlQuoG/RgNY71NmQHA3JlxjEqPqoZgQyq0thGwC3PttSmQn97C09fv
J5SIQMmIHlepDtwW7qyNyY0tnVlwtg7ifrrWhiisD1lqJS9yHAOxKdDfAn9BmJBcNXXhYC0Nm887
4uJF9kG9EBHTiozmd9RG8CD1BkTXdarYNTqGRDBUG83e9K58KiSQ3gdMsVEiSu6msTMVeG9+l322
bIxRdlAnPOdjxKX8rQ36gE5RXkptV2ZeT9aKye936gGokLRDXVBLopNnPKIaU1Q7OJfRQxhXRr8l
ry9w8sZ5inMBnQQjbklsszOEEriTmYL89kPDf0i6zGj2+D6Zx85WcVsaRNzeEeYN4VEnkww3Jq+P
yulv0dmpqVv8QPopetXwMZ0diJSs+oyCu3xM1Za+Yj/BSzmKFnQo2OWKnI4OQoiyN9pUlHb0MnqF
epr9gmCu5dtE9eBtYKynTXvFtAIFVhcMD5g/oUIphfQEDT5iugArzG7HK1kRwKD55XaxRMIPsIb1
alqTrODHGBpgTD+YLauttrvyWmEChsTcLjtIAt1fBnVHfxeBJSeujIT2AGWIV1bkc2FoVJpfckiB
6tJ7t5FZghnnHTsV5j2CFSJ9BjBE466oG3NPHSUBwhj75G8JGgyfKbMVH0pqcfCskirr8RNE92AD
HodeC9AcrJaBMutUIyM7moX88SP1UxFe1aBQbHZxOiKHT5W1/TkBrIr2dQXAYqcl9ujG3O4/M66j
TyPitOE2E9a0l2SaKOfnvng22ii7VWs8TnZmbtBDN0T+LbWN4ruGulTxgORZcD8Z0oRs0Cbjb4qz
wy8VSstXosjiRlJmjXYF4n/oWZlNuk/QIX0OWOAnWlQAhUivMpyHM82/ziYd4/resjgLCL10VPnS
LkgOAyDHj3pUYMVMiNv1BWLw+D23P4m5KJ1yKIsoeQQxE1jgVGXe6VQguJ53WjC2XCKqLjrnkwMf
LTs0QWfZG10b+5j2T6XaHjUyT627FvIrIjWPJqCDapcXRmd8xSGAabJjOszUtetQNa59FPxbmjX5
WAI8oppMl53fTaFrqykp/d+Q/TkbbDRGeGwwEhz4olHlpJSa78Qmrx542OtZwMPACr5EWKSJHWN4
0HFRhU8huMHKB0+3ddo16AtYOLNFVtL6z7oFZ1NuW9YcFmgZCSwBUM9C4PJThFM08vl9Ybe3mNo5
5gG76kgcLawOsx/wWnUbzQi9qHvUGYvc2iPugHzijeGg2UrY72stcvRBolkweal1Ds1dIFu7zq6k
gxuTdQtnn5YD/RcZMiGDUaDFs6/judi5R6RwQGAlwNFuo1LWV+ekgcQeXt9AfOYo00OCgn96BPZN
4w5xTy7J1Gx48HmhaElEOAsq20HLcvwoQDrhwgrZalYJ65Fwj7Akn5DSwS54GwTQ1pFd0Ll+YAAF
LxFmjO0mqsCmElmEmQaP1hIGaTkB3s7Ex/SjAF6PgWcFUITmSUl6QyP+W0Wd7bdlmtUzWN2q3kbI
DRBQpVi4bJvQEy+0tPH2aXNdA4IncELfhTkkmp3qy8TYdp1V/Z5hw7gD9GY0C6JUAi4+cHYM0AEJ
4XATZiZZ2DD+lhZka9yx04EeENB+Ih9oDfEeLpZ6BaJQF1QeiuquaBUxbtABd77bST8e0ICnKI/Z
RmPRbmwontmmASiub5vw6wBM/5uPhV64HzIjo9xEjoYXGZ0wccXvoPMuFVOdriBNEdojHUxQVgwl
4u7+JFqTfyvyzkwhxlAwFDYQoKmBdThYRKtbUhqv2qOFhGt8LvAbCbvMcSmoA16BDptaNxYNfBCV
dQz+0WlS5Um1TMoywojK34GeYVaaTkK0tzKq9E/EfOC2fIfAeDOpeIruexPEy0YIJJdMVTWia1xR
4JQUGX2ULQRIsEehLjF2N0zFLm+aeYvsIqgzylHthylE5agEVIMmCyoWUmAVhvDmJL9YJLK0T0FR
6LjqdTpkMKCfuIyUMRbr/Qg6bGhTWiOGTq2nKCCBcz3gjEbuC8gbRYIMS5E2qKR1VVdZcxN5tW/t
wk7vu60UHjUIJFj42yjucEllufcdHFH94gAKJUiFaPFLaKXxE+mwjm1ijezsQm+QkR9QtN2EDbKm
O+ht5oujUvQ9ZFZSPQIXo6zEt8VXLTj7R8SXhu8iM4o73RqhmYS0brw9JjamswdlZ/BiGrPokVHB
Et6ZOuTjrQDdrOHcYFXJFr8NimmovDrqRpgmugWy80bao1H0M0symt1ZnSkfkXtKUIWz1eomizOU
l21Llsc0xNrx2oF2f6s2VezaQY0pDU9M5e3QPACACMIZ9JLWWKa98cAOv4Dw0OD6IdP1PQjjERSg
PZFWgzWpN2L0w3BDPZjcx/do0WyYDl7+mlLoFyvQ+6/61OQPnmChKCtm1B8yBUV7zMUMhHTHXn2N
UpH9Iq0Ln2JtLqyGqTF2yK9L9puJGx0UvIFiDSkeRAKCV0gBtt9Hr2qOnKsWhx28BQUxB7hPU/ji
jJpt7QKQhM6hoCVdbAgIUOBAbllA1NN4rJE+7wPEIrDegv0LhQ5PN7v/QfI34p1cDs0t60gqHmle
OGddFOE2LVcRMpeoCMlZV8H+KhxzpiZPKYo05F4ZYLjcbO9JsYZ8B6dAtFcUJKty21qaeEDKZ3iF
w1i9RmQsP5wUpT0SvmlwE/jFT7Q9GxdB7+rTgHp5saHegsSOZlh8MfKQTMR/wH4DJ0+kvy9RLi2u
StUOENeoHPQED21B/+cmBNuPcZUFl0Df//tf/+N//68fw//0f+UPeTL6efavrE0f8jBr6v/8t/nv
f9FMmP/r9c///LdtCFU1hemAqbSpcwJA5c9/vD6Fmc9f1v4jUMOgrurE3BdG2tx1iOQXXtA9nB/E
Oh1E8LOwC3N0y4GiLAzdOR0EWmmBMVjpuzTHooNTpNH9lGXl19jJkB1JSPB25wfUtLURBe+AA1wO
18XFZ4EkVzqtdCLXpz8Gk9Gekiu9K5P+C/42ZbkJ6ql1LG51OQKuwJSFHAoLxvKjgXAudWfyPRQt
z/8osfKbOE+S596WNLYXv4miOBgbTDlcsAXeVc8bvjNGnKNLK6vfNZTUaRfAYZHavCBvVpXGiWMw
676rDX38XOmoRe3BfiDt03QgHf/5d0kJT8sB9WyjLn462Dj53Yzt8l56qAnm3sKQYjz0So2lAJ2l
KT2cH25tMznsVltYONSS5J0OlzY2QefYeC9AX6F7dFWnD9tcmeh8do7SfUPFqn18x5AQJ4SAAOc4
f3bbm+nU6UASN+JCI8oU+TAg6Lu4AP0yBvDYfG/Mj+fHm8/Dm0M5nxepOpYuTEi7UjcWM2pW+qgq
hVRebK7wLUNPN1pV5ng4Flf12DmfeUrsgxErVEhlPnTiwvFZ2alSw/EdwWZbpQRun05xoeeaJ8lO
3UYboysi3uaWghnS8rhaBhd2z9pRlZpmQTNhKGmai2MB5tRu0qZVXlpEYrKPto/dIhk3ZuFN4em3
XMbKPUZhs1DmaATIMiKQnuzxt8QypawLM71wdlb2F87pjmVqhqaZdNZOPx6oYzrQ7GaxC60/QuU1
Mmzoc2hGA372dLrglZ5f7rXp5uvppwimW9WM0xF9JHo0JMESF8E/+gqynx7AUJivGffjz3cMZQiD
W1iVXEHzvflmJ1u8TjWivpHbhjzAW+rLkKP8pu1BoYG3vT0/muT/ttzHyEQ4lqYJDWzGYjS0NOGu
ARl3k4nG9VNOU0d9oLBV9F+qKbSdLdZqXfrDg1d3rPC+Nf/5uZW2ZfHuzK8b4oWnX1vUnudhMQhI
xUcwaRNQ8fhtkvp8to1adCB56cBf2D2rayktKU1Hs1RdXdxOf25/SI2Ra6LQg1fVgDLaltpiMt17
0aB9Oz/Ba6MBmydEt6Ugo1mcHa8ZKlKGMnbLevBSSBulP9n3KZV9/XvY4yv8nuFo06o2ljVQzE7n
M2kxWepVO3Jz00DHlfRYQTWozqer0s4BM/z3RlvcQp5OkqshbuYapFDT41hOlXcb5o74idv4uP/n
g4EOgKuh6szm8sUUSPeYnZKGLiRUr4FfmsBmpO4gjEe9cTxx4dvWTgblSIpsBAKO1BaXTApZGMum
MXSRMehSAHhUSMC7asBTDN+Kjn4vHeAoiK3VP1HA7Zt3nAzH1ARfbLBb1cXJLKAf5X5hx26NIddr
bY/2UYv6eI/nkvFIKYAS2jvml3DMoPeiC81Y3HGNieu7XsrY7bVKnXZOrNBJBqoFXD2lfBO+Zzjo
DoYwda45dZ7/N/dcVwRdUwxD4lqBAfW3RnICbTmVEnYj++r+/LfNZ3pxzYG4s3H/BO2qSntx5kev
qUFJRwkAll6WtyqiucZtDwngwt2y8jKxRaGlOargoVzuUZ4qn3qWkbpeOljJASkXAaEx7KvxIEos
uG5yOzHjCwdjdVDoXTOd0iYwWezU3ggAv7RN7LYDCL5NNJgBfQnEWIFZ5bFhHbSpgkZ2fkZX7jWu
bIJkrm6dXaqeLp9PaVTopRq7ikDlDlOAPmpn4HKJXOoOhYpIv7BfVs4juY+tQjsk0bPE/IPe7Beo
mDVV6C52JypJTyZ8c7FFfMYilyu58+4c1Am1Y4AtDf5HzQQ25vwHr45vqAR7vFPEAostNMG2kx46
mW6uFml5wHIXeX7szo07jC1weQsG3QjbjV94kM0qJe3k8/kfsDbjumEQU/NSE/YtltmB0Ez5rMrc
0i/Fh1DLsi8E8p4HRqV5PT/U2nHRQfQ6xLZ42iyjacVsLNuhXuIC0KcxBTkEm9PaJgQ5P87qJ5lc
bw4vlcHRPF1TGKykI42duX4gxfd2rhhZdZshy4og63vGsufVI2JnwMX6pWjbF63upG5n0ErII3tw
M4tkaYNQanJ4x3eB0lR578kN7MXd7bdp37aZmbhlTH3zGqW9+tggcGYdNdDGn88PNj+yy7sNjSzB
y0gY58j5enhzMKZJCxxcGFI37iLrylJU4D4wT+7jPqOK1A7DLxDkw/X5QVdXjmqEbZB/4Daonw5a
2TNMObFStwLu/yHBc+rnKKpupLOuCHV3frC1Cw4etDQFd7itLY9eOphDoqEi5UZJltjHKjOwmgs1
uGVbBJp8JKsy8GfvWEND/ZPmORq42MUaOnhPK2g9pq5Uqxw9VyeHmWKM8rYAjXkhCl+bTYRrhKTm
D9/eXIyFUK6l49WTuo7oe1RbZR7tc4HZg6JBQrlwc6/NpqFbNCUQEeNsLwYLTTsED2llrtHCiz8Y
1FxS5Neqaq8hsiQRtk+jC2fv0pCL3SIjb0R+sM/ctFas9gNF1w4HBrROtxJhkSfqzer+n28Zqkoq
97QFF0tbPE9R2XQ10IHcpfYNEjdwho+eMiMMuzyzUGKIsk/vGJCEgktMIy01FwOKqZ4KqEw5YupB
epSENhsjR0TKGc0UnQKAOefHW90yb8ZbrGIPQS9Bkzt3W6y2PMBJFTVS4tPsNdEK+fH8YGvvgYHS
ruA4EBnKxT09IjVb+9BuXVvFFndXWQNd+zqX5Tu2Ju+2MadlVKuW2UsxtA6Vbj13K9V0Xso+eKiM
0LvJKSh/aEbn7p9/FeQg3SB+MQ3eu9M7bGokL23W5a6RdBGiMk0WvJZJcDFUWtv9ZPMELoAmeOcW
uz/zswj7Tyd3IwhVj4ifzUSTur3SuuEpKyvjwmVyabjFYs0ALhhiEZOIukh66PCV2CA4AaJ+AAlW
7Cy7fkdqRsn9v6JrjfVbhCbEl84E6y9zgdCoJhoHgE8sL63KT6JCAPbCc7C2G8ndEQ0VAtSmvfjA
AEFFbLJ6tr4n7IcI5RKMEspCXHji1gI+NrwmDUPjJtEXw+BVG3v1KDJQsKMFR1wP1PYI36E8FkT4
H2YnHwQWPbTR7/AfMC6c77VVfDv6PAlvXnXVrudwRRIaTYb66OeoTxzSVMsdhHAcDJ0ctM0vDLk2
r/OEIuMBXBKA1OmQWWUlahppmUsbL+oBkADzOWSdar9rHDIkMefxVJ9Ox4FoSvmZIN5NNfpRP+g2
98WDQ5lEuTDQ6hwawMCpolEbdhZ3JCHemMO74ySUYaocg7S6AVV5SJLM/hgA08ze8eiw+edQVoKl
W14ogOQ8hWwpd5GHAZeNJjLiFX4yXVVl01rbQDjVhaOwukfRWDHmfN0R9vznb3YJYlEx9jRK7mI2
Wd1IbAa2GdXq35MtwYxoVv2I5XeChR8v3/nLcy3qFG9GXhz5qkE5mR5n4U41KD0FFWC0KOoUKEcW
HCe7yl+cwlMufO7qoJYlherYFrHnYtAcvQI/QN/W9UZEqjdKhUx90UtgHIQyO5VrvN3K3rz0LK0e
DFvVyVOEyqOwKHMVMZSJDElYt5XU+I/AnG25n2pgju+Y0zfjLFbTmVQy98giaOnLvQV+5YdO5xnJ
AtMqPTSCkvIu9pvmw/lR1yIJizDJZGLJjeTi61CbbQt1mvOHKVWGYzTA8TmUxlAYGBtHQC/eMZwx
19F5E21NWwxH1lC36OzErolxgvIdwncb36mtKGDUzc3H6Ov58dYWz6KqRaPA5M5ZxvGNOfD2Ii7s
yqSioKUhEYzLIQIC0/H8QGu3DR02CjBUKQS6Yadn0dJKgZoBSZ8d5+H3Jtf96Sq3OA8HIFq1v6+E
0V69Y0juGduca1q6tZjLCR10dQQi4uY1yPp7R9Ai/g2VsalvfNRMcIUSoVFdiC/+NDuWCSerh3+F
Qz3EFItTSEO2tOEgKy8RQnritcZUPD8QTaXaL/DQMINSM0n0Y9s5lnqf9MjeYiZYNQbiq9AIg3Zj
439QHeEoBeGHkYDvy/lZWdvQNtfv3JqDC7ls1tSN5bfgpNhh4Ew/ZYjJQ3ZFURWAmeN8Oj/WPMN/
zYUQ9BzZzNRLFnNB9otfraFAlcnzsdqpAQSFT3pjQjBBMiLcIuH0DfHA1Low7tquRhLeFgY5Kp2i
eTO+ufiDhuJpaXBou6pNnGdkpRuomRqAq+HCSGvbWnJ65oabbtJWOB0pGyrw8MWYukCscw//dW/8
rYWJetvEXvZNQDW5cI7WPo28lBWU1FG1ZUvITnKUz8eQTY2B+fCIIE+VHKscycAL1+3aPqEnQ0gu
VYrQy6yGF0xMIBIzt4kTAxa/VoXtlVTHtj7UwQgn5vxWWZ1IAfNbsmpQHRfhFbrjYd5ZSe5mDXoI
oW6oiE5ZPqCbJrQB48HS8d4zlSDM5iYxpSxrsUuqGF6TqiuZq0WSGwhMO10Ds03yX+/4NFu35oCO
Ks2ythanxZAlDcmvpTRQlPUWPtYW4YIQpZpmCKwd2lBpfWE+56O1PHqUoFUNhjs5/l8oA6CA8dgb
hKugSGfQb9ZuPGuqEWaUY7ztpFQ/oDniXaVRXDxQVy2+n//qtbPvUI0yuYFV7uDF7MK05nanso6T
HLZWG69RtQLx0cZHPKXQlY1ag1nbAZO3ns8PvLaTZpyOblB+5yKef9ibww9Uj2eS5B/PTUUFSoil
4sbqsCjc0TStv9RmNEwXgoTVb0Xw0plrVPZfh1ItAO3ajZK6DXCtCNBfYzs3igLI7xWnPcQqgqrx
cnpj6HFdCnLXx6bWQdBKzLes5ZRJIXqkbzJ3wl/pqy+i1L7FNGgGdiAc+nWQCMaiAKJF/oWu0doF
4ZAMEaQYOm/s4upT8ZCzRqWm4h71sHryIK6HW2lx8T1BtMNm78KOXgNa0AO3DLIi1eJRWeyoohaO
JuOIunvVa89iCK4RyKPqrraD/yHAte4buuvBTYQyyzPOMf4HG/uITxBqxeP5Hfb3lBtgPQA80CEn
HVyWd7VwyHFE0jNXwXsAXw/FvpVNigxsWeF5DCONgv4GYkn9cH7cv3c24/6pofHczI/36c7uQCmE
nS0D17C74qhDVIn2HFzRbJOwnealLuLr80P+fY3MQ5JSGAT2mrmMoWy7aVTRInGQzHp8QxRpP4s+
nMIbBOLggHqDNTRHBV0cF/WmCQl4uOje4fxvWFl4foQUFmqrc2XWXOy0kHQ8ExiYutA+pytUvbHl
yYwW3kpcW3s7DJO7Ea/6aFa1HN3QAmpjY40EDhvqHtoD53/O3y+woWqmyQoIsh2xbMsge9NUeTVA
NRmkhRSJiaHGgfoZgrrvGMiSzDrue7B8FtFTPmJmmmh+4JaBglpon8foLiZ2AtD2vzWQWLy9lQ7T
vYxKBjKc8iqkMBDtbajZxfH8OGv7l/NCF4aaItLUi3WUlarGsRxCt45NqJ5Ul/CfMCfF7pFpE0n2
EZpYKS/snr+LAOwaokAODqkA4MXTQ1Nqkife10MX+lke3MI8H747WuIjCJ0hXWZZRkAxup+6YzaW
QIHPf/Lq3uWLLWmpKumPNe+mN6+RDtxWM8oydBtU/59tAL4fOnRExWHwqcmAYw8M86OfR3BfIiqk
5kYbut7CisOT2q+sUJtyd/4X/X1tMx/AwvARoF5NbeT0BzWmGnkeDtpu1IvsOUEjmP5G0017K+Uc
nR9r7ajoyGsAbHZ0ulOLjw/qQqs1LHTcpm+84W4Sg55dU4sfEHJ+z0gmyDAq4xKRldOv4l70Yny1
+CrfxMG+AOjY/E4apbjUyVibPmOOCzUa7Tz589vwZj2jBPEuW4kBnujJR3UI8q8YO/wANG6/554x
ZuDxXOgkkluMlHgKPa9WIJNmY86EuKnTYnNPLb6+gIpae86IlVghC9wQW+P0k1SjU3Wa9pHbIGiI
vk4ixyMuAHLX9JV5IxKh39LbR/np/JKtPS1vh13Uc1LkHcvM5jaArW+PT1Ank/AVSmYYwUcMivAj
cr+dt9F7tWyPndL497D1POvCr1j7eBNsCMaidIlp1p5+fETjVGC2FkE36DNM4HzfvIaJpn4Wml7V
m6kVnvJBNepJuXAvrW0kajw0GnWd2+GvwlLbB7nAUMENwTTjqeIRM0Dcx8QVXVekpM5P9upof/B8
nEL6OYuT6ASjJXB1iFxsDxKA+gO0tHAWqq6H8NP5odbWlUK5CXIRncu/4BF5h5wxgmyRiyCPB/hX
HwqEtAlAEZWvfYElK1r1Dyh2xHjW+RUiN6oWmPLp/K9Y+2B4ARSccc7jwV5cCBVOXlNnZng+eAI2
gjqEWvGYp2Fvw6LODftCBrA6HHh9ELfm3PdfbCO/NEdtgkPNRxsolAwl6NDHYprAGJDhhZeelbWX
lNDj/w23WE7d8gI4NLzYBbWcX51Qn/tWV+5wkrS+gC+OLnzd2iGhK0Z8TcGIQHARIKR1I/VKy33X
as08+YBVo4cSpZ2rOMdUkaN8s72yn5UHK6t4x8bFgBxkD9cTPdZFEMQzOA553QPlFlb/1HV5UCLK
WSQ7iaXRO+Jr8IxQSWh5UutdLGIz9uBCETR0g1LrUVDQxC2cBxX6VhTsAnuw/3HjeIYzkLTMOD9m
dd5Ub94SiDNjZsWKD2nZzIZdkGL1Are+9S9c8Gubk+CdEjbFADh1i7NgI+TpoP0RudAQw/sICbm5
0KHEaYlmg97qFz5rbXNynXL4QYc6sDdOP8vBdR7/WsL1gZ7PiD6VKV6VMTf2El2352kwLl7iqx8I
3cCa1Z80ubzEjZjMHGekyM0QRzskXTCLlsR58zsFAtbs/vnNYtMAnDtZ84O5eLegF/m5DfzcDfCJ
S/fo8OcjNHwlaTb5kDUXApu1yeSDwC/OdVQqyqeTWVmW0uahGbjQuftdNrNE0DiO9xYWab8nEtxf
57/u0niLPanB2xijluwGYcnsXkzNb8R14sesxMoPwargwmSuD2fDcYJWNYfop5/XIuk5KQa8/SC2
rZ9Awe7EiGT0NmsteIPIWl64ydZ2iqQKN8Mywb0s0aB4nWLhS2ndRaAIVn2hlOPnOm4850jcbVyf
n8u11IMNCbBdZbtwe55+nJ47dd+Ts7uJhnybTtXrqgCQfWsFqgN51KjzazNVZ4MKXXk9P/TavDok
7tQ2uTtpuZwOnSPnrlY4EbljY3xNFLzoNpZfx7eQd/W7BuWIl/Pjrb0Q1J5AKdJV0LhoTseL47QW
mTIA5Ec24xc/q8l2aR5ne2RYsXYbQucKZUl92p8fdm05yS40cJhALP5CFNc2JqGm3QIlbAf9eugp
xWwrSwnvESlW0gt7dXUwivyUM00g4MuyT4N0d+2rQQJOq6tdvyo4kMLu2n1lm+1weMeXUVYjZQQ0
RTR1OqGJCh0yEkniYiabb+rGSR8RjKVlUovgUjSxungkNWQ04MCJgk/HQkUpnbpKi90BR7Tpypbx
9GqhM/wQwirdNGNsIzLX+Tg3nP/G1XExZQF+IODzLTEkkwyF7KVFLpWrI2Q0dIwcpfQfaVybW2Oc
sEay0jE4nh919Wi8GXVxo6L7ZkekXSSlUVl9NXMpP7LBpuMUGr1+hUGOtC/s0tURLSZ2XkjKw3/N
r9LJdhxZy67HRWc27JOPaFR4HygzpTocuMmG8/Ke2cUuiRcRYqNhz7/qTXShpUkVWI2auFlGSreZ
EFH7iS5t+LWbsPobA60/ZL0W5xeGXbn0uFcp1NnAZBwgXafDdoj2k32HsWuVw1Pqoc7XyRjFc/Qz
kEEeUPh5ibVZ0h1rksTZnl/bee1Oux70jqgsUTATWOUtIRCjPqLVmtWxm+hlcF2SezQ3uNkkl1rL
Kzt3bm0YzOz8ocvGplUh3sMwfKRipXtFCWDJgwtCpqrvmufeASmQxaL/ev7rVi4g8GMaLGduWeq/
85+/WVGJZC8cBuhLpAZDvgmwuRzvlLCIsHDImyL459UbhgPFYtO3ov672LY4RomBUJuDUvlIyGqR
eAnAJl2iSa2cDk2lb0KQDwkX/u3pV3XaVA94hCeulw/UcDVcSexDgwCpDXkf/fky0C9VlFeXb+5d
zCxC0Ejzn7+ZSGV2KqlQcXfD3tTDJzAyaGMojDTu/b4w82+y9NVuo5RIDV2Ixdd2KChmzuRMASYe
Px0anCjY8A6upFeMiB1GaPaVO6TWu6vze2XtE9+Os5hV2cWT1EKB3RbmBVjmlv4ncPblvi0mXJuC
UNshshN+Pz/o6sfRCYL1QhpFa+j044DWTgjuGYA8nLzp7uO41LtHK4jq3XvGMWi5U1hlHheTiKeh
DcdVJmDxRkPFZ0id/KccmKVzeMdAsD/n/jcpzfKDoFdaTdlmqYuZizjGmRj8vXBaW1y4t1ZXay7A
oYBH4rkMS5NEeIiXBZlrJbb/BTmGQNsbquEkGy2qbfRyhFFre6RP0P44/4Vrp4+a/P8dedl35w7D
24q33gWrod5rNsThjTmzfDdjlsrvdYNq2PkR176V98GgDgW4mGNwukkUNYwm7mj4Ci0GKR4CDndN
NaSPajD6+zTJUYRFgCu+MOra3UmlzYGARklfWxY5w9Kcir7OMteLIwf3IjBd30XjF+Q5Mvpx/gvX
5vTtWIvtiT5uTiQVspqh0Tw7SoO4UV3mAkto337scPB9+u8NuDjsDrZEVHHpjKbAuPg4xQqzPTZt
xSet1s2vZYZH6Dv2DU0t2wBYpVFyX6xiAEFBL0KOIGVb84j+qGjuZOSAHpsSKdLdZEfWJTr22vUC
WwHW6UyqM5enBJsdDEVB9Lgo6iJyUXkG8qUEr8qF6Vzdof9/nOWZEFlUAgkh9kYa7RU523ELixBa
qYyF/JzFeR9ee9jnXuphrG7RN8Mubs8G9/Sgs+vE7ShIa2hRpR7i7iW6qRD3BjO8cLetDcfz9wex
AMxfLjZN0GBSPoUgiQpwIIcYz7lrIkP/puvT8PP5/bk2oTB4yC/mPhip2umR5zksfIxDUxcsxvBj
9nG6yQz0mzeJ9I9o/1yhWtReWMS1Q8j1QsmQfwCBLWbTSpFDFAEPICAYlDgFKqLXOMbZtz1iecix
wS24UFv4A7VYRp8GVSFQ21QWaK6dfuYYW3ljKWAcBwjerzbizVXXXStdjrI1cvSz2BYuoKhrDWiw
KrJoDqLP2ks42dV1BbKqg+qk+rYEkE9OU4nUQDRA8Wk5bjAkb299YClyS8qBgt07lpZKigleWpes
7ek3i0ixEZSnf+Lh73KNw2qBORGOrU9Wip5akZTyZYCKf+GGXbsJwLrw7EHSonC0uGHNGBb0qNLE
FCJQt20zdvWuRpdt2J3/urW5JJAhAqZoBLlnsXETfHMR64ZWayo6GiKDV7SHIZ5KDXnn0rsAHV0f
DJgFO4eW0JK50eV9mwXOGLlWg3iG4iXKDV431heAu+3+/HetHQ5IpeRpc4eGBsnpqjXGiFC9YrBq
hOYRMhb8awjK8aFGnXA4YrZYXlixtSsAcTATRspcoF0S9ss0V1M7C6BhN5WB40s+9N8BECFa1UK5
b3YKXeHqiLqVdikSXptWjgO8LFIZHc7b6bfK2it5EKluhIDPmu0YFtp+ogyHRjYghQth9x8Mw/IO
oGNLkQDCz9wvOR2NF9HLRuTzXTxCqm2B5OBnXbNxTbdL46hgTLfjEmixz7XG/pPZtla3DQNLPtQY
Lt6iwkp/TI5wEDe4i0/PKDpZ1+eXfg2RQIGOVgDpOX6ty1d0rGWetB6/EDNi3G7ww75KlWr6FeP2
iwmAFuN8gmpE54wVEmWt1rRbXMkC/RA4/YXfsnaMSZ//i0gNc3uxNE3fq1puonKV5DWq5EhCYvWe
92odvOOtezvQclUifajjIieVTdX624RNDd7C4Km06zbHvufC6Zpvn+UeoG0/g8558uDmnu4BtRYY
XUhUTWaVzXw76bWCgHsFOmXbDsguzXXEO5xuwo8qehXb8+u7crSJrkG0zk7Z8PcWF3I2KNgqJIl8
yU0oQ6E+jv0B4Wdtdp6r+q82asiXKmor3wvQEvAzoAiH0vpiSHpXrVM1hXxRwKX5O79PML1oPDMY
4Z/4BtqOcE+0577WegFHo/aSL+e/eR5gMeG8AeCKDKkLyD6L5UUrOsCtI3VesBHov+KMgUKilcno
eqyr4SUvexOteyTXN2oWTOWhiQZMky48hGu/gYR7phrAqfqLbVBBHckUdbJffMxZUCuDev0hsyX9
kyjMm3vHGgbcEatBi7dzJ0u7tzCIDP/5LcvSE8vBxEH9aln21wesIeMSdqiGcZLchR7l6hxZxrD8
FsJsKw6F44t6P0QCkdrza7B28yHVRtwzIymobyyiHwN5VVw5de/FGfAiOVKHi+KtKrrxAQt0ddsp
I0KiWscKYqU5TO21gpOJOOJ13eIjhUyVcvRLHiV/YzqxfZQwjo5aol7qZa88B+QQ1Axm3AVSGYvE
pYpbLFMdQ74gqJvcxMJHpNUEKvC7RdfpAkR25dGDEjyTgv/ctHJxEcSJovhqmnovRscS7IQ5obNa
lL12q3SZX0YI1vaBuUVXzwkvDL22HUGVsBAz1YNn9/QOmnxlmOFfzotddvhQt42X3EA2Ia83M3TD
7+tK5L/xR06+AdJKnoZE0aKr8zti7VrgBTSRQZnrwMvyfoKAK5a6nvOCIwC6tpmCy62aB8oXL9YT
WN9BcvRQHn4dvT6+RE9duwXp0c50W5QfzCUvQ/ezFjNEzXuh5YzSC8o9ZbaNwBemB3+Kw2NKITx7
z/eaXLpc+oTdy8M3mXFYd4XnvcTeUIU3RYc2aRTnurNFwiDe4//IRm/wFvM3xhR0X8/P9tq+Jty3
bWoc6FQu0znUKzMt0Dp4R6mijzsMCRPU9XRZGtFVZzbVJVbzWrbDUDTCGIujtKxGe2Y0YUPcOy8K
JpEPBgJC5kbUWXnnVxhsY3KZpM3eEb7Rbv1Bn5BwV5RW3XUtr8jx/Lf/aRMvHgCgFGSYtOS5+Jas
mL5jN5eYrlGgrrUaNWhpXweFY9dumejNTVfm46eoGadtNoYlzgiDHl1JJUOBIC0Fxn/o6ap7RXrq
hRL6WrBFnKXPQHEgLMiBnB5D084apSsMxPhwTX/2q6m7i1kn5HFD3Yp2Xd2lH/MJQZmdkSVYgyJd
7DwkQZcYxzCZl+78RK0cizns4zDyXPJmL+J+z6Y41o+F8n9IO6/duJFoXT8RAeZwS3ZQK1pyUNs3
Bdszw5wzn/589AH2VlNEE/IG5mIADaa6ilWrVq31h9dE0KjgKWpE+r9TEuJ3QC0Mhpal00e9PuZK
kjcPx+UM7PS9VFiIY2vcjsJ67VIMATxTEla/9wtu4o0beG1y89GT5zYbZhSLLABMr1pqVuG8JmGK
+Hw2KvK93coiPqJWNn1Ng1LWPl+f28qho7vuqHOiB4pn2ewSogEiKgISD6mYgO4AnjhkCOerpyBO
xvjjRxy84J9yNPp1NIAuN5NkJmGRVjajYQb6n69VU//Jd1RUskuwzX9RR9A0QHyGBtMMhd3FaEhd
Cqq4k/MayGryA4eMEFmnovxVCD/caIqsfjnehnw8AGbWsszeQc8esRwXr0kQQZwJVf879qazCYdc
KbsxGzr98PEPh9gC6gVkrTPG/nIphyrPKOIQvBIr7l9VnNewKQrT6iYhfduq7q/cxegFQFiZu4UU
vRcrOfn+oPkt0Qnf0drZxUrmI3+NN51+rOJO/xTqetnsClMYnhKhhvKA5YC8NeO1eM2FSA1j7h6C
eJ1/5ZumlzkobYgFE56aXYlglVKlBQoNKgzT/VBNES5aAoU7rAmo4d3E6MO84qzUBfserOEWKH/t
3NBToaQCLmsmOl/+Fjvr+mHedK+0xasAX9u6+xJj/5ntMl0MrfcXHxtlEeC2CIPRQb0cTWp47vZG
b79SrJI8WR9He5f0LTYpTggn/uODGUD6CHnci8Tay8FEyU6ohe+82uiUe5lmzbyUtNReJmt0lI3B
1g7O28EWM+v0UDGbTNivdoYEemGNhivCsTzS1ZzFSbc1aFY+HN0fCvAz0015R35JMwvjdCo8r9Be
5F0hRvENF5Oveed3G9Wwtf0KdoHKG10G2vlLuleaDQylVfYr5Jj4mDaV/IA0sm+5hlRl8Day/qbg
xPZu6YfV52KMZU+ti+Tf659zJYXXOS7QCA3LoFK2uMDRNlFN1BScVyqgQvWSxMIrPSZuip2NQevs
mRqW5dcB6le78aJa+bgMTY6OVqA6ywtf7qQGxf02DgYKqOgL77XIVL72fRN4Rm+kj0qR9c/Xp7ry
bTkg8Ix4QAO0Xd6feVAgByIc6TX1I54pk+0/xyJQnstUxezt+lgrSQGZ+fw0IghTh9Iu5+bEJXKv
qi5epSkzG1c4YiwPcjhXj68PtLKIQBhASs8sZmAw8yPlTdRTQ6zh+wg1ZN2u68FTlRa3kCo1pPrG
oFRXf0U2dFI3Hl8rLx+aDgB7eYIgdbAM+HjHCb9qJp/mmKlln4PMt/eKOnTWyejrSdspY6cGD0Xg
h8lNOpRbe3Yt6ySw0mlRaJBTbJ2/9JtJT0ppVuUgUGqvLKU7qGwkx+1xC8DHEReJZ8Xw1RNFJHDp
ctbiMDPMTNG+SrojPsOp2PjYa99gFo1HE4FVgcl3+XOQh4/VzALnjKEZFpTKYO1pMKNKbca4MkXG
pHy5/tHVta1szrBLyuic3mUPBGOFAtqtxQewpdI6xQC+zyn/dXkz9kpAIWgwkSz5hDmIJnYtLtDN
2eh7qf0potbO76swN3AvwodWuZW7vs0PdtulsovaK3C0tvclAd+1HuHE9GhsNki5Y/DQBI2SPPRl
J32V6iJ+jIORMjF00Bx+qhWJpvp1fZpr22zuZVNYwTMdoa7LdfVjipe9jvJ4bhbCiqHKl87wlCpj
9mXoMus5Vaz0NCSmdd/5qba/PvjqEsPFnRGmROklML+sMTAKncg/R45SfxMhMlOqlWW1G4Py2Rhr
JYECzoVImGXR0CIBvpxo2IJaLY1RvGJHzusZz26sxUWntoXrp/2DhfppzovKVup95/dy77bkftHG
Ll6bMPUtegKzLtM7iplvpfiuWej2C6XARLzGEdUlMvZ7GV3uv3jQwi6F6kq6NrefFvExi0ZDCTqV
17xph/ftoOuf1MIxj/aopC6ouuwzOmXA6WQzegpSQ/tmJkZ5qCtpQs+/IXUOUfx3NmLpyl0Itw6c
KHgRrBmWQbtFRqNqO1u8Fmpq2wcT+xj5Jo97DFw7JAwVV7ak3Bvpj24s/erAhHEIwDwjeSBcfv9m
MHX8aC3ntZO66TCViNmbjtB2violn9RgDPYY2YT/XN/ga6cLeVcuJ9IdVBIXn4Bmbq5DJ2DTdY6x
w7dWph2C5/09RlzjzsYYLv80CRLlnQq3ory5PvpazLQp55AEk7O/Q8VVak17M2qc10l0ueQmUjub
tOFWfJOYfdB7ASzE4i+OGTkrZ5qGLgnXIuGo+xpibtGKVyuvjMJtJ63xeNeb8l3dG8qzYzbhDxwF
DbwDJdMK3Fxtx8/Xp712yMgHsHWxoDvIS4noHKs7Svam8xoa2XTTkSQ0+7S1/mmjoMs38qu1ijXX
EVoRVIERLbYWuZ1Wpplo5i8cx1Ny0oSufJ1QArnXzE65y/BZCV07wi5HDTANwi8uSix2gCV+wgds
aXYUyi4dAIZMTR8/tdwxW3DW1Yv87S+c9+ibizwsMkWJVCJ8Cbn/Ph+N4LXHHvOGFNi2Xo0MxbuH
CoArXvR6tqut3Do6cvyiqYOVbhz+tS8DmP6PNiqdTXWxOUbfSTBuD8Qr/KL4S123mAzhEinJt1aW
S+0Gh2jl8M2EaZSsSblBay0ivo59UWepoX929Dqd9vpoY/hmxj2hpRnFedTsgx/guHSoyOvkjbO3
Em5MGeAItZZZQWWZPWA6rqQxDkevFvo+2J75ivYoQ8reydgSmV6pzQVWitpYHl3f/SuHnoHBNfK8
khHJm//+5nObvkVtOk1gp8x2bgXsgAP7MQcMUOJePvXAZ8//txEXR6COkoHyX+qf0RossoPik4+j
08Ttt1c0mOhuoTTO1+tjruT+XOEgjhCfmjWkF9G8Uqwaq2CWF9H55quGM5x1nOSxSv5iNdE1gzPl
oGEBC/1yNUOtzawcLbwzi+3cgsWrfrUl+r77SZMydWdPjthAAK2cEXO2m5mdougCLMlaEhXCJFZ4
bOArAeOmGgdyT9uA/5qoUXi6voxrD+SL0eZf82a3dFma2FrKaI6IxA7xgmq6keXM2BeBanqh5FQ/
VGz7PmdO5BzIkNBOtvQg3aK+rm1aemkzkRkVat49lz+j7eShtc0wPHelHT3PsE93FGny0OHtydWY
b2FXVpLBWcaf1VXhMlLAuxwPubgIR1kUFVot1rBqRj1WOvRVUyX3pj9OLZyc0fwlpxPcdWUKgrtB
boOtt/nal6ZLO8saAAym/nv5I2yeAHGNYxoEgBnOQpKef+kBWZ/1WtY2dtWfYuSiuzG3hP9nsEUm
0nSYG8JvCs+Bnji/Q3gA8hEp0vZYjQY2v3aMbb1LF6w37gsnV06NHY0xbxzsKfGKw1mQPhAKTz9t
KZ9UD5Phcav5vboclN3/KJXMEkiXy6HFupZJAb8QY/lhuo1RytaPqdaEqUc7alOCZXXL8ZiXyVQQ
s1gCLPKwNAC3OgyHaKF6SFRY/IchtfBdTgDXBfe4dWy8tdY/AsL484MScPsyHRRB4Psgv4iUqgOa
0cXv0nwp4nHEGb0J+/ymkzvJOSHEXN9nqWNGbuNYMVlSiyPTScaQevKkMgYAKEGq+Mdu9V7ZKKOv
fQUwThC4EOqhA7LIFrCUalMaLRFkSrONvBj+hJenoriRqhYL6OvhZ3WwGVPFC5Ta17K76wealdZQ
7c6KTRL1hEBC0xympEub41QG2X/XR1u7Mwz69ui40mV510crO2O0gsGPzmmZBcnOqMnZX1J7nPTj
9YH+WA4tD9vchgC+Rd6tLpUSYIIYg5qm8RlLEiuk1KcqP7GdxwFTneZ6KihDfOtVgOrHJoyGk9Ci
Yg+GPPd6wyhvcixWD9d/0tpuRzoGDwMe+mh0LAJe0hQtJjBydLZ/RGHV3UK0LB8VEYQCVIteb7Hy
Vu+Vt+MttlGt175mZmZ41vVI6U5jNLbpoUWAuPJkM7grqTiJT72GS7tpNop1w4MbL23aa3mwkaGv
7TETvDddL9ClIKkWYYW7hJdKEp3VLC1HV8bGczdlnfaPAZxh4425tspcpzMzmHSBltflWOTwzoRP
ExzyzIhktyaDjkBmAKV1ZRomugcyUd7YbPNKLvfazK1yKNGRUi1B9IPSoGCLKMU5pZSSPThiiJsj
wLHu0XDI9Q9h2fsjnaIUy2a4X9kmA3PtWM1ANbTMZrrc8sWnQb0ySqieZ9XA/rtUbck+OZnU1DfX
t/Dqh0R7yaafiBrhEisg4WsgZE7wWcul7ltfjC9dljjcRWgFnK8Ptbp9uRqoE82ar3zJyw8pNxbZ
FzK2Z7Vu/e/2oCe2V1TJQTPrbIc7zFDu6kDRbwdamt+KdixO/DeO8xeflsIYw5PqsqsWzyXDCURb
R5V/BmRoql48ZDG9NRrw6ieR+NJRmtLxNtZaEXhyIttbXOU5Jix31tvhFxcyTW86p6Drz5Nttxq0
yyBizZVBqT21NVPPBG9qerauSv3++vqvnaM/AF+2M4XBZSqgAFul8toEQLOV5uBYQ/swIWL8jDtu
19CT6sstC9i1uWIRilQ6A4JrnTf5mzy4JMNGAZDyct5M2mdR6/bnOpnKWyHCoTv4dqqFe79NpC3a
9OpOm4sUzhw2uHjnXf9mYEeiwlyQ+Lw6ViY3T82YglbzsxJlTTV2Tp2aBcGOuO4HRx8Fu99+F/bD
IYjHbssqaHXRZ00vLDbmfT8v0ZtfMhZ9QIlUZwlGvc+9NDV1QE8NPhRWp7Q7ukxbFiKri04rc67T
QL1f6ppRcoQ1Jido8sV+/jJMtvDssBj+U1M62u5EHWcnI9T3F0Ea20fKNXPT+B2pY6AY2kRNEJyj
KZzOdJBa+VPvlNr0IoCbVTu9Vqota6212EWfCt0bmlVgqxZrq496pflGh4Jb7NTfq6hG9M+ebJZW
S+12I6taXVY8hqn7wjh4hyLN1TQLK4ibEJiDGp/6wpqeyR9V38sHjSAGXAEre/oT6paN0FqtiVcr
GTwaAEA+ls/lwvBz0VU5ly0djcHNNCXu96M8tfsuqVr9aCiFDR23R4nrNgfa5ymNkj8C6jGKnS50
6fnjcWQGhlOJ5GdRA73c0uReUEgnhzhSiui5iwP7HkkHxzg0kBl/xe2Ub1wca9+ZViuXBiX39yUn
ISUqRuUaxRejsFVvVMKguaErLKVwuXlMb0DD5mtoEaG5dlFVokKhmWCGL+dX2lrBA5kDpAVlbd+2
ILOEW1v+aHN8p3p8bNtYrW+sRISKG0rxuKWstBa+eBSCFZxVTM13/V6nz6JczXWyj1ISu1izOsnD
C15yGxE7/zl9Je21STHvDN0fvQn7hNwFY9dt7PiVZadiglA69SCQy0tbCEv3pUajjvkKoT6095Y6
6v4O6XS1PGAqYv0FYgK7EqIHX47Sur24LPRALVN5TIBn+H1+b0LQOHRR0dzBYsSwV5HGjemtVCsQ
YKATPDdxSOEXn7mFO5m1RWe/BoEjP9Z9q1ju2DV9eoyVzpVhTH6S21HRPBoanXhSpkbdej+s/wT0
degmIMS4xCBqrYHgZAyQAmzkbCdlJ8WxTPTIv1Gtpm+/UMkSkht3jvMcSLD/jlEZ5tXNh48zyFQE
GkkzqekuL2mr64zQmgDk5slQ3VTAOW4bLUBwT0CvVDt12ng6rATSOQmcPa5gHuJme3m8qlQJtLRm
vBqq+q+66mOkqMDs5sMukQojdjEsTPu7YVKncCNyrSTVaDPwvVlskrtlsitGYJCykgKy1DBhdUPN
Tupd2MO0vL6kayeH5/AsejnDKIzFi0VoVp5aARDvmkixT7QqczvKIYYL3JV+/8cHo2nKy5sqn4Xk
8+V65oEyodohgR6ri8bDnya9A5FbH6AYhl//ZijKLOgWzXSOed5vkhkLEdgqKxlqNGL/aEtx7xl1
Ln1tTa37eMVkBveQNIHXooS5uGQgpZVO1Pn0dAX0rFBv7V1VdPL9GIno8PFZUVCYvRX5YO+0EVS6
pyS/LXCmSnvBglCKdxb9nYBXrV/8uD7W2ubnJgMIy+MDGMhiBbPa0X27i6RXpbVF4XWdXmiupAZC
9iRe86eptNXhFlU6WprXR16LNTjt8F6if0FQXzx7bJElcuGDCjCcsEdntyueEkv+hcjN+HWams9Z
o4a5m4j6pQmc5uPZoS0jrUEbBM3kd21iSUCwpZ/Ho0epq1M0OSCaM1NCuDpBFP5zGuWR+hdDUome
oX5I3gC2udyrctPJQRfEwblRp+KftC2hvIw0Fly7b+UXZP2NjbRh5dPOzBWItqgUEtAXO7Ywhr41
IFOfi16v7kXd5U+ZpqW7XJf0G4HWO21ZTT9d/6rvIxq0TUowM4qdYZew8TIx7CrvZFB/dha9CEXH
ijQbBu3n9WHezQ2TED4dwv0z3g/Ex+ViapGcZpIRFOfarJLPTqbYjdsNVoHs7ag1d3Ku2aFbp8YW
Pndr3PnvbwIOBWaczX2cqWCMS1gVWMaz3ff5MZWyfh9Zody6/Sg21vTdk22eLMUB5HyIBkBbLgdN
hrFzAl0rzp2wyl2TSMYO6fxgl9XN+OQUbf7RUMd4PJlmdTYYxsTwy/EUWJVkX35xNmHFd3AgCk12
m8YspKcQ9M6WyevamnIDzh6vFOnflejjkCeK1cfl2aBouosxpNvhD5rdxJVRHfNCNz0dl4SNm/f9
oJz/mYdIkGUfLSHOKIUWqW4M+dlGRRhfL+cuFmEduGZPLQ+FYwknz0337HfXMOKMwNX+WE4QbZdM
K2zMqiBVrfysOL1s7QLKHi/EG3nclc2Yf75+RFYHg2fJp5Q5kUsITlwYI/ohSXEuSXq+YatTPFsF
TfGJRvywEcvfnfp5Ym/Gmv/+5lh0oV316pgV5wTx4GHfxL6euED24q1WwvujwEBzp59sbQbIq5cD
ETkjiu49WixFYT/3cZsdwsmMPWH56m002O0GtHhtm7B8VPchyKEZuhhvUI2uAviHtQ0k7hO5eHSC
HDrS7E4i487Ka+m5DJv99S/37r03a3i+GXSRQCEDmVGowHgyrfIJv04wE55FgSre22OVfWvLxP8V
OIDFu9QQG4F1bdcgYoRiGfwo4NSLCWsowA0oQGDRpmU1CLHE7nZDJ1nmjsbd8Hp9omvbBgQxTdE/
2htL8yVhJ9iURJjLYrVZPseDNFq7Ms8yf3d9nNUFnftP0Pvgay4PuypploRRKMYnI80XJ3Ua13em
fytZ/MKfQx69NjdgIMtFlmyE7ndJzvwp/2dkugWX+7WcOtUXbYWhJ/v1W2FTEDKnVD7ApShukrZz
vkxaMRRuZmeJmCHH0pfrU187MOxeWJ3UHsEZzz/wzcnU294pilDDSrE37lS10B/Vyq73atKmXJhq
9tF0kqc59E0wWRRHYPwthiscgjZnH+2kXG/cQh5SyOQ2hTaCR/zFkiv7vo/ElmT5yiRp9/ECYGz4
hcu6W4w+Sua0dnYG9G7dhXIujhDnslvIlWoAZNmcPuxkOM8TrijoJlTwuUMul7Us+qpuUgeDmaKJ
9wM0rvKmauqk+fBVfDnOfFzffD68q+nlYLJ8HttKdJ6stdWxazvVcuOGKsT1vbKyWXlxU7jkY9Dj
WWaobQpFhFoaDmVaUSpeh4nwSWmr+vcMS8aCPZLSzq3J+VS3iqvafolQi93qhqx+S5y2Zr1kbudl
Ma9qSyWkoMm3zATYSRrpR78R9g0JCcKbDejz65NeCXh0s6B5w4OnWLxMdlpFglndadm5iNVyLzVE
Obem4XQzTU6WffQNMG8b6HCgU2Uax8tMTjXKRhjCzwlEYeuNQT690DGUTxVtpsd4TPyN47g6OR5Y
M9qGE7K8vhTLH+J+YnJ53FX3Q6tLtVtgJ5DhpjU42uH6Uq5cltwcCChRjobr68yf9s1mNQvVqpI6
zHlwYCoaReiUTsKSnxW7bT9xqU97odXWf9cHXZsiOoIzKJOJUha8HNQ35Sw2g5ETArHjwSkU2dX6
yPiRWemWBsnKNQK7Z8aA0jehBrA4jEquRSWofry7migb7lMtCqXbHGmC8YEceRA/wlqtyrsKMEVx
Z+ulswX6W11gmE4AWWbkxpIdYeRV72TQYc5RIctfgMxgTtvIQ/xLoR/7pRTxA1R5eGvXV3h12pQI
ZpwIZZal0ajV6FNaaXV6Rso//OpEY+k2rVrYO7sPlcQTGR1MNxhtNb8JpDQONnLL1UkjeII6wawa
tdSLppWRC0VCESxJ8sTF/QKHQVzLbFdqKmXfBhOWvEmnFRuv57V9hXEHi0xMIAwtIjwS/E1QBKgd
spnTU9sEyX5sZf+rDybgL2ZID5qIMHfleM1ebmEnoTMYFNjQQdJJvkuxUu4qqY8/TdQMTgZ1g8GL
MRz/KG6WWMROnvUmKOjjlns5qi3JQgONhwSZKkJPjOgNkQz5r4pcDwdKB9K+1fTmN1458cbLZO2L
/kmmyarJqZeco2zCIJvea3Iuu8Z6AI/feH6EDY9bFMW4U2Gb7hyj2NJcW7ndiDFzo5lRaUcuyiFV
JyMZEvrMl5TvxtDwiOjxcNllI7b1u7AuzN6Ns5bLLXCE8RJUnfXr+kGat8xFH2dWreX8QCxlL78z
V5jiTpFFyS/I1MmObsMOq1k4gvaHBcH/jMMlTlbN429ZQFejQK9KCwmj0rfsymuTsW1P1VTF+T6E
zRzfXJ/WSnxgWuCvGQqrM2fxXJngNfGIRZu7bSV9VzuWNLit5NSvRcXLrOrq/CYbwuxXXPbTp+tD
rxzSi6EXh5QikDrwzI7O8AfZxHneBOq9KXQxQRnLEzQKN2LhSnbCkQGrQUMO8sNS7xE7bjWOLfSa
NL+xMYtsWzs+ZJPafiud3vknjlJjY9OsbVsaAzx1kewwqeZdHtO2KzNJwYHj7PjVz7zIrbtMb2Ka
EnlX/ixEdQdq48lo6vY2k8O83F9f4JWjynz/d/RFaEJyfWj0Wo9xfq+CJ1kLLH2Pp2HyM6Q68l8m
dfiS5WYX/NUywwHkH94uy2dEnY2qUBu21IRK1Bl81V2Z+uPPBkL2UW+s/uNZNo8GYCEz/ZN/W8wS
KfBYivo4wbSmoQGUjyQqvnKWOgWr5esLurpjaV0Sg8C1vxO3c0oba74aCWsFB0qMcUrH2juSbrxi
OzxsTGv1YL4ZaxHhlbYVmTO7EODwcCvKIr3VKijzbi357RGz3Aab0UDYt4W/iS9d2zd0jEE78/XI
B+dleJMKgrlFCCbWo3Oetl3tRZPadLdqmXT1oZIshA0ktRR0nxRj2ohGawtMuYuGBJhvsHKLaJS1
vkOFFGQrCL7xbjCgudmAn3/rbd1+PEWYa9DknP8fUrQYSqA23iqBhLRkJlUnu5zqU4dYxHOCSvnL
x7cNxUoqCcij0FhbRAEJPk+MUSrKhGYaHe0JvtEQt/pjaHGRXB9qbdegGYIaFCxXOmuLmIqHw4DQ
IyKIKh6htdsWwIgeFNHrXpjgBlBaQypcxIKtY4GGz0ZSsvr13gy+2DfWxKkhayHeTGXXuV086gcz
0NvuECRWPmyEmfe4Bm5K+mx0EAg1Kqjhy21K90WS/Y654p6nqC7GbvRfa3W2ikVDDmKvLAb1nmKc
8TkNa1P2cF+ob5NYSrYs/NYmjgIXtU0Dn2mYhJe/RC3p7EdllJ7TvkaFD4+bO+73am8a2KT+RQyC
fYEzCYQXTspi1mbcFFap4LVelX7khmkbKV4R1gBHy6bcEhlc2U7AsKGCzq38uYtxOTETEHTctHZ4
trPa9sy4ch7w9UzuEyPax22n/4MgoP6tQTv5w8BGpBWo8PNmQbkS5sUiqhtqzjOtqKNzH5rlI+4g
VbwTso94yW9E/QBDo9m89VZaiXsUi2G+ogI7g7IWS9tYIULJjRycRd2OD5GhB8OxgPVmewNmb9JD
6Ai19LI+sPrd9WO7kpnQ5QOlAvR9TusXs53Q30mVBCstUcT2jYwJu+QiATHcRE1VPEYgsLbQ32sj
zk/R+T2Mstcy0iapWrS17Mdn+JbW3o9056lGvRkaPHKkSZYNp+szXDkivD75mrzA0SteVmrQTI5Q
h0SteADr4zryUOwKUEfxfoRyr20s5+pgCJ+CGyfReycEYyONMljztoWv28unuEUT4jaLM7t4HetI
G39dn9u7fcMBoR0FlM+kNASS4fKUhCEICVWBtJD1Di9obPrMwMt9rUi8xI59lDzUMak8w8msfz46
MhuGS4wHGW4oxvJ57SOOjGCx0559hZ64ZykRqhd4laC5FYbmoHlKNjWHsQMOfH3gdys8M2M4I6BR
gLZRUbmccpTZdpgPaY+sflM95Hl367eoGbtjnvYfLYPN1vIgUv4optNgXFzUQzhWonYC6xzr9YgC
gz68hD5waqcbrY/G1nko2sCzSyhUl+Wruqx6Y+iUyDq3tDv7fS4BBMCQ1Rju0kyPNzbpuxM4T4vK
FzkyWBsAU5dLWERYsUyRnny37SDYY5k5/af35vga1HL+dd5nW9nr+23K5FQKaZSJEWNZKgdOhZbU
VRNn3/vASPd6VaPINKVOepc4xfSj1/rhhJSn8xfT5NUOKA20KSSPxedDOs3MBqdKv0OpN3dZJkuy
Czo+cZE5SG+I8I3yVyPiljujYjBXXrRtCk5iRAM8+Z4WU+8OsBYfUqv1H4Ixyg5Fbm8F73eXJB+S
dgIsfnhxqKksZjhqZtFLg51+H2A/UGcKpT1m6sNXOiztoQp8nCzTeIhI3R2xxRzX2SRvqhLcFLOh
1iwhQSZgoal2uYnSLApUm4l9LpTKnbLJa7YskJZ4YRIaleQKHAqKi3N+M4eCN68B9Dik1qw15acy
lOMhr4rmOzW9H+o4yVAuteB7MdTSIbZjOL6GUt9Hbf08pWbz5XrE+UM0eztV4gzaanPjZoY3Em8v
f0eWN6BD5Kn8YaiJKRWuJiVDd+drQYtie+vkIDryydTDPYoa8nhw4sjXatcSddQ/TYk+6Tc+mi/t
76YBw7NLG8f+Zgmz+mXFYLniGYAyIOIf5oAXZtmk7rHqTTxXJcN4baVGrl1FT7tHDVXvLTXfP43v
y6khwwQaBnrQHOqWcacxm74IhRL+GHp7iB5BNzQ/ojE0cNNyBBjx0ZL9fYzWtHETaqWu7UtzkBNt
n4VZMt2NcqEon6xQChJ3IjcJUNKLgPKqaTgVRxw5Y/GoTLqSnyKfEsdJGxCpORWpmirPccwfLbPT
jA1ppEV045YHLMGBh/TEtY+FzeXXmupaFpZVjj8Rz8pfQMWFresoGDQ0quMfzGzL8JEyDv/Hi0W0
yYd5XVGH5RDKS1RREfaZlMA7+mEgn2gcpXrk2eUCqC7NW0XqVf3eAgSjPFRkAzsHXaBxb4hcydy5
LpIeqsi3f8hBICk74aAB4TrZ2NleGUKbOkRSUGUvaR3Lsdvnk/9ktLAX7g270SzANUCsj4FdKtlr
rQvh3+m6r+XlU5nXo9w8NOmYHnWNjsrLFDkwSOO8TQ0a1pFUpG6lV0N3pPdS3cpRltZulQxK+GlS
/P4hMyvVdi1kR36ZdRDC8tSr6YueWZa8q6WO05hYSXmIxnHobppUisUxjzq19obEz+9RBy+j6NAW
ztDeDvZUUdrrtVGYjznu0L9jyl+da8HQL/eIMmfhz1EfEaSv48SKvAQNQ98dlETSo4OZ9CL8DJMh
+e6MLNldRlvc8kojTaKHoiwQCKEooNOIdxujNKQ7rRTWD4vEKNhrpZM8ldXUNtDFRWQeDWTH/H3t
jIl+GuxQKXaNWqfjHmvCvtjbbOnGbZLBeUEoVS1cuUdL8Qg9JxbuaEC79Qa/1qpdXGhjc4CV0oan
SqJGAkt7kl5qrjFxk8OiTl24I0PwxSn7wt5nihnYu7oFy3qfyXKRZK5ASbzb+0osY7do6YN11+m5
Ynm+iiKbV0JHgOAyDvY3FEOEeWeNqlN+4Zmkt49GbmQ6Hf8pvlVbONGfi4DTel9l1fAoG1XbuokR
hA6qs1Pln8pOHRyuvqo09rqWK+lRah0repBjNTYfC8ycE09Hmn+6ARkfOW5jB4hIp1MG2Rhx97uw
pf3mdXLUZz981MRab+CC/2WbtTV6pZkXnwic86pFuj/s9RylnDsNnnzyaOX99I8/NUF7Ek1uFbEb
Ib0CkR3XUGGpbgFTyfa4rczx6GM+kz5OvSwpiavFhNViJ6XQoR90UhLxBascpT2Vpe8oD7pcSdlJ
pHk15J7Wlln6xU9TyT8MXTkEP5XOxFS2lq0EgeC6SYSKuiQPjgKFxFCOvgkpaAPV7RWUTFQvBTJt
fJYBGpp3aQ6g6mSVuQ96tJOtzuPotc0X2ZbUzD+ok6YVvteHKNC7Pewncdv35oDbSRUCfYep2iV2
hAxDaYfOayXUONip5iiooGPMdC7GwJe/BggXv0y0An236sAEnkKCsnLAMkD9V+A5hnkqrOcdzNex
26tdJWtfeGuO/U9FKzTAJ53cRl/7ojMedQlSx73Rciu5xCbUQmzbl6vbUvTO4PmG2lS7zkEA3u3V
PJVfojKN/m1BthqPsiyi80jx0HQHKUonL48iRNIRj1ZcubLMX+aUaa8l1H6F7R0o1c4cp8jwRKH1
Cc7YVl27eWLjw6SW/oTCuFXn2NgjWHlI9LQYgBdNoeLVCCX8tpVgTL06ltJPNTBF2w3M3B5uMpoq
o9vVvhhAzKODc1tiaVUf5KAJTpOWaMquappRcp2xGRvU46SolfekUzz2/b63nzqEcEu31rHYhRlk
5MFR0yNVj/fY8UjmoZrkMj51cF1qkAeYQBrfEVlIf4tO51wnbVLDmqucTn+CUda0t0mlCv2+qM2o
Sw+RPOnmbViJ4NVIorHeJZMGU9aoVB15i9I3vkCpjXq0eEers120Ervcd0t7YkOqqHE/+XosmnPi
gFPyaAepEQ6D8jy7vOikHZ18tThw/2NVW7SEqOe8U7sbuc9UnmuVwBccyZ90QhEpEe3TVAeQvxPY
lucKZuJ/XGw63cRsHA9QLTP5d4NZswp8fQLYhTZ/Uh+NYso+yU7sGF5uVpGx1wa9LQ4jtKTOK8xS
Hw4SpdfQtWKcNN0xBud4k9B+ARoqdOs1A9Ex3vWN3SU7OzH0ljamM+KemgOs7qemye6rGITXvjDD
wTxlSs9+VtJcNV36hXn1oof/j7Pzao6bOdv0X3G95/Aih63PPgAwgaRIUVSgqBMUJVEAGqGRG8Cv
3wuydy0OWZqVq1zl0ktyetDo8IQ71HlzALk0ubtEr0Gg942nGW+miQK3ESP1lBpfl2ossafQ2hWx
PGcWpfkm3Qqm9P5T5jPgzhijhDymuR+FamR+QL/N1ry4bLK1OpNUnnRLaPBtfkqAV6htUXY6FXOn
P56MwYIprUidfjrKdCg/tK2Rjm8TK2GP+1wjRsht4857OQxWE1b16J+T/DBPY2qKidD/CK1NECUQ
Pk/KQH2X+g4tDPGYZoN2J2DQDNccO1LGhlVWfuyk1PoOtTM5wduqgoG6a/WhnXZdunKfF5Yov7jO
lLQXSTs1H2xgoxOVwCGYfiQq86Udw9gd809Ky3R9D/ms0i/yoOu/t7Xrlmw5v5JXK2i46UiYUFtn
QJEvAzM6JRSHaWPCWQGW/Dwwm8Ts9iirOI8rigfddhEY6W1hZt2V0qYuDylmym73+9j9pFpAMOjh
CIYnDyy0jal9Erp3Y+0vJhzHx+3AG8OCdlt+OWrk26EM0vGc6OiL4ej4IwSECDlSlDBXTx7RGibg
UZlrPCZWmfNEQfsZdSOUUpR7ToLzxWwyFHUXehUsGaoh21r6JTkCZyKydGjMR+61+nO/DOmVh0fJ
l6FBA/3QGF5xzuLmJNtkk9CrRVQJ9aitBnNa8ikQSCtISrKvQWlnTog6mboxpsp4M2iwy9MGtwlP
NrhrzIPRnNmgLyf2px65saWEvNJTQGTtKHp4nSa+DkMzt1GxuPlDpePG5c5leSbf+2mz/Ws8zwqn
KAKGnYieZXNaVUvVWldrluuPs8BJbd80Rj3ezlqv1iuHFEbtnM5Y9TdoeJROXJul/wUUxmRGNGG8
Mlow0Z7LUFSYa7/PWoss/VAvhGM3ZlOPxrFcUje4W9t5aPJQaER8ddhYVtY85UuTOITnE1yEOZQI
GuQfG26ydJcUa1/dBH5ZVZEJULHYmaNpPKALqYzQtdsWpGRDt4z0phH9payyNftgd43T3aa1Kcca
vvQ8yhhMt55GGspjmh91lkrERWUDIQ1lnpgYJiNArO08s3DEFA1o1Hl7FHTXFesuu/cofbPUyl7s
qsmZZhmPckCt+SoRzdTf2StXGEJRaVV/9bLO6f+wasVKp+ECGI3/N1GIPF3wKPeKXHVqeWg0bDzz
tcbxKMux1l6tr1hEamf6WadXAnKyYBLQwqdmCjrUODmLhy6bDZUN+oMmyRX27lKk+0UrzFu9dMr0
oPvrFJt+aYmwyKw2DXtXFvaZ0+t0j/MdkA9kg1P8oK126vehUl1Ly6A2H1I3tSJc04sPtZJZaErd
JuTYBGN/f1y+KLn8HJHTWae4Ss3ltORZNMbotKI3H2DNmlE+QD8vsy7fK5kkoabc9YBanBHV+fBJ
yzVxZYx2Gvltaex//0VeeXJmnpMb4QNKTD9T7l9Ot8rJKk7p0npIhjy/0PuK7GLqlndgq/SrcRjV
8ffjnYry0Ipgc3LxArxmumk6PT9Ou8UbEXB37YdFBP13byjdm4C8x72CPOPpYT4KP4iHARnHA/Zh
Gilup3W70ZxwZUgUEDQUK2HX/v5bndRN//WlsHuBtUClFpXh518KOxOuKKgoD8B9sshEN2bny3bU
w3Wq1ZdKzqu3Xzsr0e9/P+5pg/PnwHQqIddsbB6gys8H7osFCBsn40OW+ckn0BxdFXd23xzbbLCC
XSazZY2LRGQPRSC7e7qkYhc0iW78YciwvRVYfpzC4P3BspxMgB3kUjhqdh7GfvJvRWd6URJk7kAQ
iMNAaPiyGA+/f/ZX5nzzEgLZyxUKi/bkCu8bTddWVG8fmjz/IZQtr3RbrkVUQbKKKdQNn/A4Ms8A
kl5Z7khcQCK28YLcZCCez/dkUJLQq9HFWUzpR1vPTKo96zrfUdq2Qx+W6jnqzSvH24a5YlKRBwC+
cjKzATF2OTW181B3/drt6qVbr3Bu8dYQKevkBjDUUESWcCYVwf6Rkd5Zy5mm/Wk8wctlp7HLoVZg
1PBzEf6yx0erHfSy56F1ZBoPAyCPS2J0Gc0kWbFeFEZY5VYdL7Nzzkfpp271sxueoYGGwgDGuApD
ue19PBuaAhv2h/5DPieFuhY1K+IuK20H1EfhmPhV1HPR3cDutqLFHX1rN5HBq0ig7X0jke/KLiqh
tOPkJuP6A/N6c8xDnX5Dvu97z5i/zbYasH+oh8y4WyFTIBAEdesNRKD+nKbuy7VD7ZEmFeLF9I2A
oz9/lraTo+bJkmlsuMJRkx1EmKFJBAYjKIobAzTPmWDs5dphRI9qOEVjug+nwmxuaifGQHX6YVJQ
jFZbGz7P2oD3VlZVl4i4Gsfe0pdDw9V2KLlIzxwK29J8/vJ4e5zWUOAhABOkPX9gHA0Hm9zYfQim
bDyYvhziNAtm5Frndf/7w+CV+5DDly2JiijcKlodz8fKGntdkrlxH1zVlXk4ogN0MQTGCAe2de0h
nvyxpIo1GtcY0tfBcWC77Uw6WgDc8kamf3w48XW4pgCsIz9FA/351ymwPJzKxXAf2sWc3mVu0u6y
Zin3XtYY4QqP9OCV9h9KL3IZMCgTDiUJdXS8WZ4POsOPzymTuA+EiN7Blbr6KjwP8EcPW+fPWq7/
HgvpDEr3WCydZsCUiK2+E4X7YEhTfFIow4W1uYiLXsr6X+/2f32b/3f6JG//tWL6f/4P//4mG5w8
SJpP/vnPt81T/X7onp6G68fmf7Y//X+/+vwP/3mdf+tkL38Mp7/17I/4/H+PHz8Oj8/+satBxi3v
xqduuXvqx3L4OQDfdPvN/98f/u3p56d8WJqnf/z1jbgdV7W7pzSX9V///tHF93/8hSTEL8t8+/x/
//DmseLvLrrHl7/+9NgP//jLtf6OyirwX0Jt3jcg9r/+pp62n9j231n+LDwEUelwwA3762+17Ibs
H39Zwd85BDhHgUMhpEfL5a+/9RJo+z/+Mp2/E76Co7E5QH/+2V//97GfvaD/vLC/UV3CnrQe+n/8
dXI1E5KCdgd2AFcLPRnS0OcLsV6Ft4jWNHdVMTbJ5dSb+VUmOKSPsz9ZwRcHsqp3pFo76NqZwPjk
zPk5tI3gAdkA0RCC7SdDt/iYF9hV7ewxF7GGev4HZYNQHGHnnzO+P31MGDCUbKmEIUuEzu/P9PSX
ywn2reEUmbvEmaoU94n1nbxnRvkyde+NdmhuslSoMwqwr465MadI64Gv2CdT62jFPKP1QRnZXiy6
5HP7pA1Zeq81hXZTtM2d2/n2mTG3z/zlHCeoo45A5xiwJ3BBws3nc8pF5em9HSyx3aRZESaDsN4W
C0CCUKvn8n3VpfLdL+v83wvq1wX02ogUMwlsCabJ70/eoloIdcpMLrGj2gJ1kVZcuR5Zs95a6pOu
9ediyVfGA70GOR2W71YTOhmvL0XvY5WyxOh7XVE9ifwpy246N80vaOerM9fyK+9wqwnBcObkdF4E
Al0f9Hk+0wrQi3ZT81reAta7BqenhW7tHC0/e//76TwpV24vkMwUUjUoJOqVp9Uuen+pjwfdEuM0
+LGfMFZzVhqOfz4Ity8pPyBAjBdP5tDUZuK3vlviNcHVjOKxXMYQnVT/4vfjvJw9gsEtpHE2gyL7
hX140bSb2gmy66pbh4PboZj51nKlme5hJXjBrhEyK69WQS7qxH829sYK2JiLHqcnBehT7KxZiapu
s26Np2nRoiltho94c+j7pAd9l+b1ernWTPSZM+309W2jAq/kbN5kMwnknu+/tYBlB0ZkjfO5TqrY
dsEkRJlvpOeiqBcDcZJxdgM/xmuEBz3JbgbqTTLznDUePJGGitTynVnp7Zlk+bVREO2j779ZhQJM
e/44nq9RBHIyPa58Y/mCDV2/Fcwzw/3DbQbaDdwLz7JJXGwDPR9nal3kZ2Syxs7oFt8REDd34ACr
t7pbjVc1N0kk/HQ4B/Q9TclZFZBsTcLQLfKDz3aSsPkjop69KKbYNQ+NW5Cn7Lx+PtATOvaac1Qi
2CXNeNBpsf7h4iSx4P0Rbdqbdsop0MceF8zFix6xCc9K36jCSuPBl9h34bFn71Jb5lM8LMZw+/th
T29cFH4QoSC9JaoA3XhagvDqYFLInulxAg7fBTRmrQnpDS5ec1TiB5GfQeW/WD6MhywikLgAHAxH
zfPXSkNZYSWs6XHatUZc4s1yTEDy7P/wqZBH2QBp9HU9g4G2U+iXu13VmT+PKa2chb7h5VwW4yc0
poNbNKGTuz8fCgM0GFZIOuvs8OdDaZ0t1bwCPbCyoN+tXTCnG1IdF6V84KY4s0peTB8PRlRIe2eL
0V6SwO25GnK0xOLe04sLWkkJiKC5+7PUj8Yco6CGxAbcUEunpkVNLjKYGb4Xe0njfat1Kb/ZoscS
qjQ1Lf7z+WP3kPggSwAu8ORVDaCyGgdrq3jSk3LXqj6/BgabX67TvJxZ669OHvC9LeFBbeE0o02R
3BTuyuSZqYACDNz0J2PgTw/IbfLYTxT0CMgBZjxfEGbvoA4mCj+uvEl+wDxBXAKIqc+8otOY5+cr
+mUUkoFfV7hbWW1Pv5xRXFO7SgWTtVhjFq9ZagHVycqPv39NPwVpfg0j/zUgzV9zyzFo+D0fsNPs
ZOLo8uIOMNvHhi7Be5VK66rIl2JvCBe6HVt/7xe9ftlZGnihabRiuHcqFoWzh8hRnGkdnIYSP7/R
BuOljcTSOS0hZkXjeUvFyvEwX95rhtG9qYD37Hu2f9Tp43dddean30/DtptfzAJk/S3ZgkdwWinF
2HQFFW148YzOxgZdWg9BibBo6Y3aJzBhd+iJqGvQTd7x9wO/OKe3VeVs6OUNa8td8Xz6sy5ZEDB1
sJduJ+toNOW6y8dpjcqcetfvh9qO4JfP+J+hTo5ov8ZIRq0845ip+U1GaY2yWxFmtdOEhlUd8elZ
37e5Zu6lJc+pW726R2nQU2Xb2FSnnjIy6K1ZYUoVd0LlB6TcrcPSB/V/c+j8ZxT/JNpt08XN1OR5
8WpN85U9ZtQQA5SAncbuzsQxrz7QdmRzImzmfiezWa4K40IfQAXiYdMBZJ/84snxXI7w6rqkb8yV
Cl4Yovrz5aGNeQpqgWmbHbe+DKzVu5wSld7P4N4epeHUl6TyDpL0Z2VJXh/ZR+Rto9mxap6PnPm1
rir0jzHiLYwFWy1pHF091/bOKDO02W2ATW6+7lU3Fd9+v1Bfm1qiXeJDtgTNj5O3uOZ6o4FpYGgr
996vtS0vc3NOz5x8r+28X0c5mdrF65Vu9asXa40h9okm7ag1+m6PRMc5s6xzD3RydSBZU3ngw7y4
9qb+AhBKsu+H8Q9Vun7e7kCtkecjs6TOeBrB13ovG5MHWto6iEHYT1EfEIwZ3pSLEH3g/r/Ybb8O
eHJ16FaHXENuoh7lluW3Gng3Ta0y/4SIrvVf7DYqVyBQQLMTTZy8rNZP7XEOuBanrrO+ed20XHRq
Hs5c8a8tia1vRyGOWx6hoedrvu3tDIAae7qwgQGS6SZXZhNUe8nb2/1+jb86FEQHukgBAZ91siS6
TE+zRgo/biE3wQbU5HcPL4sjfgPDu98P9drqQy08MMhUAfGcrgtgUGtHPuDFg2UbkQ7sd1dpzjl8
weujwCpCxGwzqjh5ID8oYPCDwIrdpHH2IMybN4tU48V/8yz/GeXkVFrwdEoWjTe0dIJTPp20HTJb
1X81CrwQKokosr1gTiS+jvAbZ58EXhf2y2yGRiHO6cq8NmP0cDZeHYEy+fDz1VZMyYrGC89CkmyH
gZlWnO3WucLMKwuNeiu3LrAP8E7uySg9XJYNAGjEgRBBE3azMc67ZHG6vQPi/Ryt5eVo7AqCfpbA
z4LFyRm0OjZWEoljxG3j1Gak6LOsB+CeunahS4jLZ0Kal1PooBFOusSGhVp7mtAYZu4vOu3eWOsq
Y08o1YVj6lvh7xfdKw+FsNIWjm5a99zEz19U7wMiQFTAjOXQlguI3cbqQqdLJ9C7gEqK3e+He/lQ
G4KKEgV1NBwUTuv0E170ZlCA9JS57nyntrXY0VLP6lwl5uf3fh4QokOzleMBhaGQe9otaiB9Lw0W
4PE6LYX6mtSt23o7w9NAchcbdhgfhd62int7oZ150CdLddFUIRUTCjMhlyAX4Cd31LvNfC/90m/3
UEX0IJTAsUXEz4y62nuepjBjpwpqHqAuiD/0f+DeQ/v2p88FortEKyfhQkrDCy6jRb4wsmcZzpnS
CBWdNt/PRS3vfv92ThM02IxoVlBJ4jiFonYqG8QbW8l7nCSuac5XYNm14mFsM1nGKX8XxAC0kz90
Nt4YlAGQQcdGYYFBT4tXY08Lq6ztIA76NfCvGoVQNlUkSxMxWpzVuQ7K6QKks4/kQYASJYUcykcn
RznK0HMbFLyztMs8ChE6uJ7Oncwzp+zLmdwEN+lAoz5LRe4npuiXYo7m151AOiaJtdJrReyWjfcE
f8cMUydpvjjFaJwj/L18sA0qwf+446lJnCpSUgRWlInNhI2sOiiMtbhoVO+fOS7YPqcpLOkcHw/y
aFNSofp2cgz2neoxacrkTpllXTyWuqu1R88neLnLzRWpASDtcyIh1oyfM1GqOBvN4m3ZVf7bdAJq
GGrZaoEwX/B6ilOZDe9bUSSPK1SNPOq0oQo5DdGzK9KrIDU+1FiQHuFwI89li8SyWJUB1LGKyNx1
K3VLoIsz7kDl5VO2tsOuyVfxHtmv/k4DYwu60ci69ArkftNcKafo4pnYKjsu40yPDr/M5ab2OqcK
BzevPjjAxw5WktsXOmyNYpd7wrnHub47lEm73CAx8tSYWo6Ww7jqITwA43sl4CtAGhFfDNz3rpre
K2+VhiEOFu5d9sEac04Jqx7jhG8Sdkiix7azfMWTKQU0YC/D+zkoAe4F04Iv6CxqY1Mx0TxQnsoW
ebykftoc0kK56U5fKx+5vXVyMGX2G0W5zl6PCAz7V+2gVVVYWqBMM802w9YZ1puql2LnOWMXaVPf
mOHStboVkv0s1xba+fvFtoHSoPyMpqZlYyC0s/sS0wAt6a8XXNtFBEBZf8Bsff4kbCoiBTisqHB6
PVSNCMa9lmXWk23CUohmTcuqMBtzFXaICsVTag5HkRHvfkIcQgNaajjbTNVp6t1kQikoDQojqqjC
s8nfw3vCL9LPM8e7t6xSOYCwW/2Tkrb3Gctppw6lZgRV3PiGfCxFjapE0dfpj3KA+dXziscPUITk
EISd4/uSJpeku5iGrt+7RggapFFP1eplxm2f8oex1ZnuW28xguSSj+0pTq4FhMtsdqFg0LqiMybU
UBrXrTWa0w6qfHNMUhAUuxZPvCy0ZLqEZpVgUZLqlZguDZmhN99y6DgHr3Jy/fsEWaLZI7zr3RdW
pl125rDmu9FPq3tzFnfwX2S8yLH/bC4mjsm9prwRjSnRWLsU2noZzZMMvq3GUNwuzbjup7HMDPhd
aXGtNBN+jCc6O7L1EmxB1+Pdx2nWuCqm6AnotK3zNJ0RhgALGA35suC4IVzl9Gko3NaR0z73jAxX
lQJtwQu7WbNqX+dBeZMCadPDQs69ilTbNzdDz2CRcmXuhK308zIWrgkETHLvokjR5IVV3UnSGGot
c5oU80drBCB7sKBmINRTAuPDVaZdMjzAulHsEUNZnZ0XiEbcuc5asbMViJY0j9F5RVI+QCu7ukmH
XkPRkukwh2h20n6M18FvnDAoPESgR8Bpn1rlt37k9YGWfqn1oraOXloX3t4V4CMvpT/0bzUXeH9s
cC71QYiXjJ7R7WyqJMr1nHbJ5PWAdQPpSdT/vGHig81kSfae3wtv5/rposXgqwK2WtEGU5hjCbq3
2atjrHQsbPb14je3/sRO2mdzud6iAuzXceJONS2meSHVAgHsfq+SDjUURI8DmDQcY8a+yoaZrm+r
kils0iWvd5Y+qib2EU/wd1lfrJ+0VHNkqFnBYu28XKRGqMo5e5s3ot4kiOrm0S50860zJyqPR73V
llgaMJ/CDj2RN5hm5FaMlnxxMRa9O181wRJ8Tjtuv7jr0YuL0S6e4SezrINQ1EIFsdcl61clCt2K
mtqfHqbVLLwDToz0VzTZp48wPpUdVzJFln7NgDiErcgF39cosnuw4y1ama1S2o7uvpbvF8ueDwob
I4zmcjRdwmGWLvRSSFhw1qx2uVoGAKtRl9KgCgPPKqZdo/eWGzWpVZkz4Bi4xzGqEcK78JSh3Gvu
dmq0rIHKuERTqPePhjP1ZRwM2qh2UBhnFdv2bN5nKXKZh8HK53U3u5A8oaJPyw8diER2gYNrMSOK
k7pvgiLntpqcRjd3lj8bt2bbLHlkdPCrOGAz78doFMENUZNlHzNojw84T676JWRGXF0aiADiaDd4
IaD5jCBDKIVtPDUqn3AOr5zmwfSIPSM4RHUbJnWT+/vZM4b7NRgwFPDztWiOA7fGu6LJTe4GuY5B
1K2lpZCV8YIkGlCmfJPQsvmuFdJzw8pQyg5FO/QW7LEEOpUhF7yIy9Fzv7G+hhSN21bHQ3s1eILG
WqYuggLW26Ec7FIcsqmz3mUbtW+ftVqlR62S83cpBceP7y4Q4MbS64a9bddYXtbprLyoqTz01+kN
BUukm72iyWjjXRL1LIQvFp9ogipIShVZ3mwNu6zrtQe9s60vmExRAJ6qyvosbOi7zGhfFAeDtvKx
d7zOCo123hZTpbwA+rEZvDEckZZx3nTJU6vZM5JmjpIetC/baWGWAuXaF9Q4MChz8/Gtb5RIYHtS
o4xB0a6XO0zTcF1MKMr6UZ2lswUteSk+Dvla6nFXWUXBhazace/Yav66JpzTN66ZjR8TDNBHOPqZ
+mJjhv6mGErdDO28YX0MdVo9aSPHYtQM2Ie8k66C/ODnWg3YeOmrMhyrAfs7q58zP0Q1latt0lpe
IOrgyoqXqfC0g8SdetpZtWjrwyLXXO5HJtuJ8PLlEZWRNnqIJo2+hh2d82+OP1vWFcqLngibum5s
nNGwDr9ESyCzo0KVvozYXXkelbM2Io6LIGQXoV2aQT71UkvEZoFPWjYlhRkWFBcCooc8DUgkAmc5
dovUEU+QlRF5WG6NnzEhy52LqSkMES+Q8czHZFyEsVttsy9uJLotfBGZASzc5fWk6hhWodW+W1sH
m8Wd1ctMfPVM7Be+D7PmJlQevXwsD0iITGv/cSa/6dcv+IaYNFNBotiifgd1RpnJfnIGCI479LVV
QyavGR3VlsIsnS60mTiMvPVmbdHLkijJsN2HdZ7y73kJHPqzZ8C00cN5rDgikVebPMwuZyXCGXVF
1DUqF0pkibddEjtD0Y9hnlZD8zYxS3Fp8TXc7XAXa7gpiD5xUg/pzmu7ZoxQa12dcK4oQG0KsRKV
6lxlT71IkzKU5ty+1ysATHvAwc6hpsdQ7mHXcKYOI/8lZv+a1xUNHa7TifcZWhx5aVQ3hEDXnW3i
jL5Uafdg89nazs8a7QDweVIHrRrgKPsd4WiIjljh75JqVu9KMdju1Yy04OfJ4H7c26lnSEio9ap2
qio6I9i3wpk7Oknp8F5alRh3IMXEElUaikb7chWIKaVoAlyMspnXj103ZX3MbdH496XUOgRQpJc/
TgAA18go0BBA7AEjvH0xItgbYStjdZFaF//9XA51GzGDThNl41wk+3SGPx1h5wUxxMqRGN/55hTc
pe3SQm9yMTeAFjJdAZVxofyPEASWwrIehKhl9kE0WJQe7GwVb7O558DqMEG47BalxhBCJMhZDXsC
gkUKNA9eiUlyZFKpSPedYUjcrkffrve63fm39dKXP4yiWryo6nsIEZO3OgTNlqnM2BbefFd6Tf2V
A9H8UNXGMiCElHTpYbWE8EKgFi6t1tVVUQ1C+8cGrcBMvDDH74vWS53kxaewmTRLc8TWp0l2gN/K
H4Hkxg8p0egCIfNhup3twi9DRxrJkzDdgaylcQna22Utnmafi2wns7Z7o0/rUkejZnIny6Hsyd4S
o7uEF0tAOPWW1+xLLoS9VlApii1DbJyiwGrsXUGyo8I+L6bPcnXukxWlJb1MHx1ldbu+2h7cdoc+
iO1l/DG0kOxVovjkpJzeGt6cv+388XszBHlMmUlcz2nNA+R9hzw6947sbzO2+odGzfmPJAf2fpG5
Yx373tju3SrrOo4j36gjbsL+ANm539NO0faiSJHHt9q1+jqWU3svNPv9TAqUIRxGXBQ24DexoKsL
+zAhQxoLzoNY7/J2o3+bOMOPqavHROJkMVPuxkYmkrtK+frCtdoab/xEu1iFn8VqmY0Ptp7Ob9ai
a6JuWPxrP/PavbkEwaeA1uNVoMNG6r16XsJRV9qHJq+1h8ou6veqGbV9bnb2h85U07vJryBiJ0H+
pc4q6j/OqqkWA3vy1u21dXGz+utlRmR/yJMKF0pW0X3q9+o9jpBrlJjrdGOjOhHVLVRVqel56DrV
h3VGswX7ZFAqw/rGnNwpwtWwGsJsXTbhBAmHuYFmiv6YfZ+3ZX7EjVl8XrlAdhp2n5Gt2jpyktm/
djWKJKxNM4FbiTxIJIvlfe9xHWbtaF+qJR8uMmrX0Cv1N8NaXnm1fRi8ZQkBpg4h1G3JTUiRL3BL
mK4KLQUwC+a9TnJ9RASxOEjEKR4gt7vU/krxqa6LeQrdVPfertk67bvZv5qXpP64aG7Ndy/yGJ5l
d5XYwaVGH+bHMvXthcKnNKjs7MbStSpqbL1HBLBE7ah0tPtMt9o3S+fUH3zHHu4WWAHufrKTklxV
mTBbymXY6SxFa52svVV4DxOJJloX+gUNJnnfIcNJGFOLnQmpFBvDtr8i/cwXGq568JC3wsv29oxm
b9YHbmhXnX9cEfWIFyXzC1B67lXZV+sP39esYwEtLVSFmccYox1XpX9xG1e7K4MiOZrpoF2JPMuP
KLbYMsy0XETGnN7Kwelv7dLIPyBj1re4GRTX2TxrF1Qk5uPiNZxl0/I0gtHYc/8YoSPc8TOVqGrX
jMUQJn5ffEuKdL2UNByRK5SPNaEXOQV6LQIzyLiflvxK4cL6qKWV/ADW17xECLTftQm1hnBxXebY
10tgse2EwoqUiKXbCMyEDvWmvSCdD3u2zAX4q3dr0AVX9gTWNUIMASGmtWYB14Uyd5k7uXFDS/YS
Cr522bjG5YSayoUNUfFqLJxPdmJpt6tv4MTa282Vo2c66xEZg3s3azy0ecw7DgzvqUKib1/AQLz1
iuTHYPf3sLGWRxIP2UWVU8ovcxmgAGT7wt05hejfm2s1XJZr3h0tXd2WqGOzbzhUwwVpEwqprnUL
EIOoyx7UQz7BlJ5Xct95TFCasSxyEO4ly8iiqgH+HJLiy4RVXiWfDWtBWAPkum9Ey9g3U2Qi+BuE
tW2sR0hhXNk5FucE6Hk3d4dO76c5Inwb77JaujFpqHE3pVKfd3x9p4uwACshsiZjsYR2W2JNSgTf
383KIWj1u9K8ciUl2xAvNOtz41RyDbXUNb8Cw672mR30yb6wJdr56+iKmzkNapy8qFFgz9amKo1b
3hYm7xwRdWSV7VCx4Rv/m8ERixZz6jqHJRjN8lBOcwI8qygItxLEfjhAxtq1wtyuKcbCQ11vsgBz
2jBnDW2CGPCh93aVUSJ2EOoowqrsRBPljTUaF8gNKng5DpMXasu8ie9kk5+GBU5yMnab0rvVktxF
YmjVPCcsfGt50IS5ZJEQbmKGpZZa91JLDRnSlXBz0j9zGEIU2dW1tFukX4RRBd87qfVf3WEYbssJ
+dEw0Wx00SdO7W+1lvtFzN1WWfuhC1oWJgA7mKLCM/td7kr7Y91oHG0AKfMiVprfcTERWjbXIwWU
JSoGVTT7iYwoiPsFNaGd6N3+fT3J3A0DkBheyO07sBTo2D2WUERsepCdZ4WDGuYE0OzgUApTdUEF
ykBW4d2w2Mn10BsiC2vaTUk450LdBE5jaJzp6UipyW2bj96wUDGu1z65t51i5r7tljyNEWYZfowd
xOhIVlPziDFGW+H/pQMY7lCY8a41a0uXF2/w16iWiQRCbBdcNGa9EFKORP5jvCRt+9BMPs9QLdRL
g4maUchJy+yh1G9noY8/M/pZc9O0kLUL/xoXe8Sb2ino9pVICpe6TrfMEBHJwmPPzjUdkZ81XYEa
dGovZgiq0dINqC8Z48QRmddg+WNgHrN3CGrf7S7NstOrg9R77bgkzoPlVGa2g9Isip2iAAunCYpR
Gy1LN63oQKTDsCs5tz+5rZU8pYKbB0pcW9/5ed5nb0yCOhGTwxom1Z7S/978H/bOq0duJU3Tf6Wx
10stgz4ul2SaMlneqM4NIakkehdB/+vnSel0z5HanO2LAWaAbTQaDRRKmZVJBr/vtZCSZBv5mKKi
jWSfBzqfAz8yLGvbgPvQ6eyM3E62yGHbeq6mBAybC7Bg6wtSL9uh8Wq70AAi7sM5LacldAZHcXda
q13ug0ROp61V7GNy0kBHXVD7333pxsIzI+iCSHdmwPJI8J711AbGmH4rirIcdiPJo/pCALedmjXt
xkdzax1SylpuKZaRHgnsrnH4MPZBbs4d2AhhVTQKmDxATHty3ZhQMw97YiPzILKT2biCGGrfCUq1
58jfVqsJSeduzHhFGHLTl01BcJ0sCHTKs/XWWlYOwNEz8Y6RM9/0u8Rxh5sx85s8zuzK4IrMavE0
jX7qH4ZxnZwYmZ1DS0WHLDdySJ4kM0exkV32jeCLj/ts7gZCVxJn5OlDMILzPMD9lPeq101/wqTV
ek6UWVW1Mb5V8L8Blv9v/Vqx/GyybmkirDvTC9O6G6szlD2uzwEx2NWu4awDqfX8kj0HzvquHSuT
wbivFjvspTVTKJiOzryTHla8U7+6PnZNN3cR2iSe1IeGEGgU6+jnLTRZnZ7HnhFgG/JwLYjMu/MH
ztHQmdyNNuqtLru7tRRKnMy1wdUup6FlK6nVaIKK25h8PRTXbKIzRdIhKeu1f7FMsumQUzApvK4A
g1M8zkyHe7dFf0bGFk4h82UhxMl198sCFXAlV79YLoEwp+FO6y5fdxz51vTo6oC9CjO3bfBN1nVO
VhiBCKp/Koi/qblyjHm+T1bbTL+p1qyNyww5WHcZLNSx7jlYevU4y8lCk9YVmfzcZnZHDmuDoWWs
I5E7hntw4YSaC82UKysOIK8j/c2t8/4mB+1r61B22SSw2dbwRyJcaNtpzWjY2m4VUY0R8tugneWz
lwzwKRKQw11jCaZgqv1IVGhpg1W7VvYC2GXOHGU1AUld1MjE6+mATnsDlLzSQnvPcinthVghw5cP
OR3wRSzyfGIkGp1sTaGFaXMZL5ikhLx05sLwboHOq3lnZI426rAnjIthuzA2t7wxVuYotbNZEIyH
ea3IYGwt0KIoNXqDHdKdJ5mzXK4LzuaygWgKwa31Qjhi4xb9octaf92ZvjL8yzlJjHO24mp3iYyZ
AdP6pe4pFDn4/TIxbhs8y3kVK89ItsbFYyzPaI4LAsvMoiaCLlKrbOeDJg5K3tXFsJJM0co8vfLY
8vMwJTS6jG1Ighxuf1JFxcNNzuXRqNTQPUBMJdbebUp3uqk8q4WDl2PfBZdlgpaWNjJN19ptR5RZ
/6kR8FyPKy3CtcvzbjG67vCdo/23vIn/1HH4k0vxXzoY/zt6E8+apP/zVxPg33kTb/L0q8o//eRm
PP/GD3uicD546GmJrMRPRcTOOYnzhz3R4gdo6glAP/PL2KCgfH+3Jwr7AzVWCAXQ25959nNa++/2
ROeDhcsfPpXNgKpbk9/66zv73U32wzD6j+2J3ned9h/1CCYiWJJ4vHNtFsLfX6XIPrGBTjEm5McV
ebccVpNYq9AmrUNeAEuuwU0HdcGwO+VldsL+NgyxPVQKRV26BHSedF7jRYvlqSd/bHIdd+WczreS
lsE0NNy8t86XcW8Glx2EGHF9UNNWxRPJAsuPhYbeCemeB5IvLV8VR391yG3rzKL1Tk6DWjBa09Zo
GY6S2eNwRxe0kyKj62UxRNuE2J+cc4tZyx4z6tI+OW5m/Eb7jQcnNM4mWIfrrydHyxR/TQ5zCHy/
TlHj1diP29pJ5tCZy7xipEz97ogxHLbQKWdC5orEKvKIii2p4pV2kD7MCn8mOTAnImdvT17r7VBn
dm1k9KW3Hp2Goh/pl9aNkzmt2A1pld5izJKfMhG4H0noYtRILKkivbrc3oDR9GLQWCO8j4TvzfVr
ilfSDQvg3/q0WpWsL+eprKawaa0ECbGLJeuCykEKVBFEECmxkdlr7Up/kzrymWK2nTllLGQ46oOX
tiWH9pGguXE7uYUar6WXBAvfnlFxkud63C6rPun1rdaJWV1YxUizcOdZ5RWH3jKErZ6Xj00KbLbv
ZZAx702Yrl6AUidnP0tY1aNOMnaO1OsLUlZz3X9Wa9Pi6u4D/0vmNeROE/PnvMy1O7yZOf77najK
4TAGfQdEAFLzBT92q2LkybM+qK1058gklg04OXB5phIQqK4K1zXmUHjj6u5V4THKl06uq9BcPQBV
vLm2Hy2wnMXBhU2aGItGfRxaw3jPJgPWd5nz/EokOnswhlx/Q2IC5J4CPGUaH31UMYERsFcE+SMP
MAYbeyj7fVUJAsGNTZEt722W/WqBRggWOrNekQi47sPoTMgmpoKmrCjPqq0Lp8qTBPxYs7bgk+rl
48I6ZEZLPzZfeOLnKgrsAfnKBrl431eey3sTAhreslswqKqZyOxA56W+ZhC4XxIW7lu4HfE5N7ei
2kvS0TWwK+xmqBfumdCvfJ/crEX4O1bAJI8LMhNfEzMZUTeu0m7DcWm2TzzLu1tCa0fI114txGVM
UJDAW4krQ9IzWRAzKy/aS4uxUBOYZLU5eYwapsdM5tUMrXwT28eqTJMv9YxU59CRnNdcuQHVnly/
bLyPTWo5GRYXyWI8DVZ5JwrXekjWrrwWxjYkMZUE5nvfT9a2T6HNoJWnIvhYuKl3P3iD/Nj6Pimj
EyFg+UVb2UN7QUNFfdtXLSmydUXYIfedz74IPZV+tciKpd5A9YHJD+fNinQfrEBkdjunUbIs1fOM
T1BykmXb+Fy0Vfo2FucvCbQ2d0JDmeRrl+M2FXGvUvfNnwmMhOfok4+ZHfScUyLtTzIo6meTGZ04
K79YX7Z1trNb3M6KEdbzxvJBLQ7oPbiSR+NCsKVHx8r6+UApjjvsUkXU184tZkXvat86aUwMM0Ab
OQzKDJvcIZ5BJjXfajn6EmGGHO0u7uXi1DEJzt22z5s0G8O0Lc9/ocyNNjYc2pD4m6f8pA2SG8KW
esIyFFvQofciWMfbY26Y3gzTb0EVe/I1oD27iTnYSud4WHJ7I04SbJX/Tcns8nzt3Va6mT/rYFBX
3ZJuFZ2xbjNAzFDYGmvCbh5I+d3EzlvI1iLlhbi4HTA9m/lUZg1AJHcew6G9DTO4D326rFtBMe98
v+uy2yQzswuFRnELN8tPH/K+noZwScCPG6vncO4dHkDBivcjrNNe16dk85r2aiAwl+ltLdJx5/AY
AiHc3KJmoSKPeucldfNbHvRcGAj2lwY+UvoPOjGSjWAxL/PiauCRx6W95G85rPoYKcIngxjEOn9C
tjsA4iV2e5nUltC7koW7iFKnA5fkWGVx4OExKuAfAsVDRCzYI88Bv31MWnBOnGhh1S9sk0kTsze6
Iuz5HzjIxexerLyVzHZjyQU4kT+W4f6rCSaiXy6N6PjL8f0UW7brRZdhAyG35H2RuQlbaIriLXAT
mh4vnFm78/yC/sS0VOhlSrzPQ93cjNuGgYQ0Xf+CwLJ6OiS5VX4rFqu6cRfPfUYGtL1Vo6W+ZAaH
YgQY570LPbKEwKqxXrQkxIVEVrTfnNTNDgQytVeV2LbfcmGNJ5mIHmwxaW0oORJVCWADAi6jHGjw
AVJcvHrQoFlY07omQ9x6/scEK3oboqbbHsrc2L6VBg1IwucoiFTuDIe5KrYR3NyXtw4x20zipGG7
7IVWn4UmMr4pHNgkLtzR55oZ5xImfuOmYdUb58nmRpm8pzI1zDIqCeKdwoqkn37vFGzEsQMxByXh
luYpq/rsi16MMgiXvrOdyK2qNbhP7Y3uRp0jGbvRZPGh+EmDmUUPTRMMGg/7Kbc/ldIcWHaXbRDj
1YwueLnbttqlsNjy5jG4TqWYymsvNaaCR8yyJc2TV+UDQBAwOddA6ZOkPJYcLHMo09oUF6vhVua9
WntwP99RVR2TNoH7Bs12dyITK6iuYHI8FfpbIb74ASmx7wI5TE9QV1IZMacw9UPglEz/1HYliAs8
G4S+WjP7c1pR4xXZ5lprKoqI9h3ifsyTJN6A2pMLPa4jugcK0J2dNtDcPQ3r1EDJJYVZHJN8ToHI
PE56NjV35YORg7XytW96Sn4bHUfbO3NupHNsxzbwUSHIanJgj/sK6dpeue5kfu1LjrHQQJZnHlav
MGa84MRRDOgDgtoJrmU+JOu3QS5meaM5INR+sOtAnfIybdUpMbE7X2SyFGhuwDhH5BGb2ZyZSmgQ
/yotqSUA2iX0CY7CoQe8Jb1MxqhTTL6mwq2HKHcg03cw5Ml8XJLx3GdbL6lN0c4yjNUlSMxa3p2N
B1ukmKiNAwKkgX6wDpA+Mleu3WPVG723782tpH6k2Fo7sjeKfF6wZVn5Ie19pmEuZAoKgokejxAB
6pz3SHH73n+TsxAfl8RYrEON2fmbOaI6PzRlQRBGlZYrSoDEhHmzNi7meJjqcdgH/eQPx6ZS5XrB
Z17SjWtOuY48hXLituDgqQgIscavxFjM9Aedo8Gb1fT3IljLfC+U1tbBDiYC2WcS7a1oI/uKQGTX
S9EUk6cT8KFN7U0XaMOmX0GYHdS0m6bXBn9YFfkGgQE4sS2EfKrz+8+cCYgLkKpgiaC1KXei1AbM
vx1ogciIKyMlfucwf/SMbSN+SJ9anxFFQ2B+6222+FjInDhIr9x6e+eNVm+FbZOVSYyPi0zJfJ1I
ymJIIOOndxfut0S6nHodz81nR+bI47lV+6fWYazej4CRbqQQkugIDdvi7ToERg+dWrNv7OJFiYbA
o8+bR+R6BcsJ4KaZrYeYMjLiBVulxzbUvUeWkZK1F1yKLOUjVr6ZvRqi87to9NISlMJWkLaNO4IV
TT0g8x110+l40YDEkAYN9NJeEdhEPOiaJWsbYTwrmiNx9J0fAZJtTjiNY9mc+kV52TlaureuiJVb
Kz48Aqh3IGJTDlIsZiM2TL4FbMxeSaB5uwVZRDZ0U8UmCmZUNI6ieqzo1maM0lmvfjwX2UxDu5bz
FzKj4YPQ+7RfUxgrCd/S9MXnrupIFo371GDLWHVOnt/mCd1uUd/6xDtFVDZ6CkJhGsalDzfX78S0
Z/+QbhX7bmq5wMWLbdC/QWwnmeK9nuSzx0MUaqC0c/MhU+Cs9y5CmWqIuqnjI42cprD1c4t+wWZA
UNQubD8MR/8fQvhf55Kzf44gHNTX5tP7TwjC+Rd+AAiGJz7YPmFzZG1gSqSoDpzgB4Jw/hG6PhzY
lg8qgHEXnOCvEIL1wbXQlJytfCz3JJ/9DUIQ4sN38yQmKMp7WJDdfwdC+Nmo4WL99s7eN96iRdEh
zoWfjRorKEXDOVLEdmEUkXZ6b2eISR/dZfDjP3wq/yAL53tJ3X+CFT9eC78+iXFn4zR/8c+vBQ+d
iYU017h3pXGqxol1K3E8JPrrb6TX68gqq2yXLdZ+ndPursrtCp3YiniRzofQwdUJS9Mf5nHLrqyy
cXZeven9mhrjATnqvp7aAgBDyXC1jC5u8F/DTjoONBiaZhjGOqpku50oXbDv//Wf9rPz8/tfBolN
gxtRP+A9zi92F79JmeITXn6DieNBKU2oXTRjFjtOaBtQ6BWgabgRcr3/16/8sz7/r69MQPH5EgOV
P//8D44AjzF+kDAasSCrZudOdcNz2Fn/RJ//j746XEouawxeZMxVXN9/fBlGOMJo1FnWgYXnvd1m
96Rcs9uVYzbGJmVfSYiSR8VWESRVJAS75pAU6dvaba/9XKCaEaXhPfrGdumvJXkidT2A/Fat/S2b
g/x+kdsAmeGgFotz0u1RjuLBuloCUfxWqIWcAsh6hYzZs6+g+JtjiVr290SJ/4oDbPqqhlF9/Qsh
bvov+7F5/zQQifY/Iant3BXzz8+ym69D9lVVn5p3/TMiym/9OND8D3g3zlFo+HgESKbJT36cZyS5
0QlOUrbF4OmfC5T+dpy59gf3/BN+0XE5As5g6e+IqGt+oPpQfr9xznVd5OD+G4jor/VCJr3OoKFo
t86JbWd89ucLVQSbXtbzGaC73nhaNRqjcBhM9oUZsIxBn8hMcCA97LSfZYfCAcrfGb6iFmImxsAy
F7RtxWxdBl4i37ZiaV578Ig5cpGHVPuN2Qj2qpPJk8PMcSE7EzRy9dc/ua3Pb/M/j0r//Ge4fBgu
maEsNpb1i0GLOzjo7UAFYVBs9r6zGQUgVRyN1g80Rld1/9AuTnacDVlemIydf2Ie/t4P/XdvgKcT
HKTFCmD+cq7AMLW1mlewqqQqrlVhlqdhzkkBGnrSPhMa2elYSKfkkhJH4+ijZkC0aTxWXqovGnSc
EwZa0LDtyLvUt9tU9reWXPRhVr08MN2qC7JJhLNr2W7IU+iMZ5L+DHYCT74Vo96ck6OI0sAQV257
dx6Syx8fdb1Nf/Knfo8T+uVPpVKQUFE8+2d+85fHUpP65uSXtPwS7dA9QD3KG72Yrt5vG71t+6zd
lpsZc54XlksQTNHYLagqkEDZVB7K7JXYoOoTEnfWKXOxpaYXIZ3RH6Xu6BrMgwVX3B/uyX/wJBXf
H5U/v2fc6hJsiOQG7kOXm/CP5/Fsk8ophgbxwdhXN0IsX4ey23YGf+BOWuVEucycXLK9PVoLUiS/
ns1wSAeXEoypBk1cmGBbalBisWT9IVF+1d3kpRyvcO7Mz0TRB19S3SGdajeFQmZVdf/snAPQK1qd
LtfcHve215h3wdruiwRZGF9jvwdmofau0/ZhQfqKGYm+REIa1Gtp2es3MAnjoRd1dennmHySpLNu
OkMbkdM6ZMBP+BYE0zQYlvZvg7UJdu04N494E+U7XOyzKoPtpaWA57XNmubF8CsvHs8FP15a9Vd5
qsmjGvv1Tme41iLUwqT0lPVyWQO236Cs1KcWFvz2jFtEKpnsV8w6ybUrtiWSsnzw0RLfEP49l3Hr
192+VNX8aGMYLOPMSC76xcU1uPGPhf60zieY+GsmgeEi1Vt+sxT6dqrkflFI9yS7jBzNN6vrMyss
AtDaAk1MGjYUWO6cSpr3IkcpEi7N5B0WXChxvQTFKc3SLvaAnIicbrm3aTvCOqvac/RW9xqshtwj
9xvu6L8pd6U50mHTC0R0dbv7k+vr1+MH5JzeOdshHhrjH+kjP19eHXmBS+uuCPGDaQa+WjoZua2e
+oPVderbiAzluA6C7ajI19vZLNVp9fzXwbAMYrtRJa9gOMy/sQBmjz07bdjD2/w4ne9+XEkaxYIv
/sTZ/Gt0Ls7I8zDrYDz2fO88Yf78rnGW2AgQ6HividSOMTwFoZy3hUN9lSAM2zONTNNXkSCFrlIB
RpLStSOrPHn71x/f+XX+eHOe3wemVig5AqMQn/9ydrKatdnmU64zLVP/JHO+38Lv0VyMq9hbqvee
nE4Mf/ad/f2r8rAAbCT3xCEs9de8B1PQyoNXxTgLfWhhyaa5/+j4Kv0yooemKbVOm/ngFlvzXJat
PGBGRgOBun1M3iYqfgDxpPMG+aKvDeLRWOtFcOX1S1yadDv8yQFGlcKvnxFu9/PjjRAl1higs5+/
KzX7QZMbAPG5xKgDdnjLm/+crfRShKAbyeGcXCFUTzZol7vtYZi8qylDlkffGzu41hQ+GY31CX1j
e+fmlboprRVrlQL3AbkT8ewk6nNjG0dg9/xymgYMDG7zaq+9GTmiF1He6OTR86z6woPCPMcYPysj
nUW8Bcl6mBR2oEwO8hGJJBblGQ+AFnPTRBnQyg1GUGqTLLKRQqEN5yDT6nrJrCE0nBqh2Bqs0GjT
+Kote0J2k8k7wGw6uGjYQCqWeMF+M7fst1z662XLAngo2gKBtUxZ4Sn32qI0aN09gmHvUYP7Hg3A
hkNZ47Jzc0/tpAmYpfvMeXMxMWYIWPnHwSG9j0sL6ICfDtejg0P9ujEMx4h8T1+q2VJ3rtvr+8Fo
pncnzcWe46y8wR2TJjE5z9tljeZ+A84goATe9iz66u1T5lr3Lc2Sh86yu48kQLdRmqTujavH/M4o
bOsyTZpkVzD8XUA/J7ulnapwaUmUt8o6uwQ73C5V5U2H2pbpbd1NmjPbTCkQStCcYA7w3fYIke58
Bqg4E6/ehm0OtAryxZ7wsthdjrwHQkvRThqtjqGPiw5WCvQwWZ3L5rpPIm0p17OHCIsBFSNpPt6s
+ezFQZ4s18UQXARePqCfdT9aZmJf2X324qWFEVoK5kZDx9DaM8JlW1sIdKpvCHZsr51ND4fS3eRn
MieqQ+P1AWAqdtAqXlLMqLhd+Z7dNjgNgXreVnRJuh2C2wBvQ5QU7fSWiM49aN+8Q/z2W6bz5YHY
e8x3hYa57qbJijOoxJ1OCsXVbh0KsUHZFMlHNEjt/Tx7wW3lESowMwY94xUWL0zQ1kWbFvYVjdYX
kDbBQazZQIxmuT7VCEqjtOq6h2FdyquFLqKoK7zXhqTKyDOc+U553Xo3SSO/NJrAOdKJmzxVbXBA
wE/u/jiQdAcElfLexlqEiDgbLi6p4yJv5jjVy/AbX9/8WLnDb0lX5ZdyWKy7acrdaxdbMLJiy//Y
ly5OMstr955XJ3GdYrq3x+rraqzGoW7HxY/kYsP+gqNZl1svETZnSxJ5RZLD/2ZfQRORthW1f44j
oBm0m8RT0uCey9OtP40mg+leWa1xP3Cv3M9UE35u2vQkAmfZ0THZfmEMo+hwkueLh97OS1zI1gMV
QjjWAjW+NL31WHSpc4k+D96msnEqWS7XMM6pwg2tLhtiDDLrseILuEFH7HwSnPevhjfUx5Zj5zmA
jLzttNV+ZErNdrg81mttpzRiUz3nFwcPtxXC0Gpudo3Os3nvgkWntBYK2KBSZslHY/C8fVkU+VeF
Xa2OES40p1wbmANbZ76oUgsb6bj2n42l/+ITeRMFygrweq5rVGXSO4gyXa/8NB2u8irfaDRX7pXv
LtDu/vZq5963lpt9X3j6wFNR7lMTc4soijurQiKGtFzGSSW8w3iOxcIUcWzJ0SfqZlFHBpnSf/El
Wt8QyZtkNtvy+cW3xt6OlzMK6aJX7/e5UQ63M/2FX1ZqPne2I/EFYuJrz5bI7TCmKMGUqxOKOobk
KIs1gzBt85ssIwuHD2o2buZ+ah6zokFg5XU6P1SMDYzWZnqEX6xD24NCnMSQNxCMy+eVpJIrKjib
k5G7ZRcRn1Hs8OhX77nXlZFWW/0a4CwMZ+U5n8dkHR+z0eDMX51doo3gEwV8dC94vTpyL4ubUnYS
Carkm5nwu3kxKHrjXSKUAEYv/RFGsSHdBE30opKDP8Ohwyc57dvarzweVg/ri+AIKyIyGwzuAG77
qes6tLU0Mh3NxKxv86q0il3nikTuyKqxsLgtjbU8I3FhsTObeiCobDQxU9smHOG4teJ2KkCFf7xS
MRfeKbXt1AmT822wIqq4xPVsuiHKE5B4niCzda9yz2vfRwn4Apdg3kxtYtdYqW3kJ3hftmtm9DUe
udd2Wg9BbG4uz16MBfmBiqjlbsbfhDobM/ahWDZx46NrjTfqIC8Kl3N3rD16oOZFLHcNNZacwYnK
3F3XASTvNSy6vcel0c+xSauIuEIPiVUyIMRrx2xIdh31fIelDoJrHuHyhRev+gezzIric0JggX3n
eL01Rg5zSMkATKTfHlcdPo9UBBh426we3qcOas4jqfyGvEV1/P5WS5k6F50a8sNqzeKpM2t1dJtK
3NQjl7FQqaB78szoCZ7D7G2Y/9aBp1TCA+Za1I32IDv46/Nlljs8POuDkitmh8Bq2+d2Q4eESHpl
+rHbabkbXD4tY6BB+GExanGTba1RhUySzqeib7k0xLJSEYNeIxH7gl1S4wUhuU8n53+IHit11IuS
1y5medL27OoN3SHvYyrzDe5YdW9yVEMfqTboHqxO+n0kKlRHtL8XXLBt5lyMOZLRSDekWqA6Lvwh
tjB/z/x/vOd8na0RkWa/3KHwkt9FpOluzcjtUGQa3baMiE1UIa7ELN5IaOPFXAWMgoG1CVIPzLfE
rtgpS7/jMJAv67ZmMG0YNtDNUoryqUqE+SqQQeObEsvS0TDuTHcFaMi3LTCKkyPbYO9aqR+2neQC
zZY4sOpLLLe9isbMlXeN3IxdQ3RzPPvO3O5Kb0AaQ53zDoPHus/M5t5Um/OpQm93cld1MRuN2OlN
N/eSttXL1NjmGwyBE6WO0ybwp/rJk12Viramwv1C7IfAFMcidWnDHh+lqkpEOEV3P1aWc9pgiWNi
Yfg9KKTLGdPNbpbyvKRpiaeNIWIf+In/Wei+4vTpKDDuddVdiWGliifJq3ftM3D01qHEulJc2ytF
LW431kch/OYb0q7lVCeD+YTFcyyjbPOQa3iDEvm+6bvxbRuq85TSEdkxt4InSFKSfpDXvbDoS2vW
g+pxEQWGw4Xnd1qh69+qo0fiy8oT1M6vrJ7HtD+04oKuRglv1wnFp42RnnHCo5fAXBr/qtTG8hVz
jI4dulEulG0ul6KYxEPhKMuLNEv/sYWcPRE9VXuQcutLYjmvjJePfpbeK/REiOI6dYVORxyqcXig
omBCnrPuwX3UZ8JO22jwqUDOuOJvu4UZanVr496YYdsoL1OHdTPusxl7j0TjS/+bu+60nYy8Fg/6
wXKX23SYxivs4e0t/qnlCIAQYPlurDvkIciSiX2+paa6IYe5xnTuIkeYV5WedEWLt7eM+r7J+uJ5
MuzXjnKyo62D9oZAlE+UYrUvyu1yLzKy7uxfyfMYF1h+lIl+SVHvvI2LIeE6UvWOwiGHdw0018EA
Vr95c8BMGDgHKIT9FsCnimIY7oeMqEASSALQQWH7h3akYxvl8HveuM/SWk/0DrcwiWr3v3P6fOci
cNwQlfcNe0u6I3Kl2jGEPjdMnPlq3qIdxwO1sKzZQn3W3vAQjO4XTNWvzcSZ3pvdg0rGR5jGpwwN
flrmn6zMfP6+pv5bcPdTW/PfX3Hrn/S+/2+q4MPX9tz1oX/9p87v5m8NJ/89ykoIdfvDPv93guDH
T+N7/pf/qz59/lkV/P3XfmDgrvvB4z8sNKCG1jnN9G8YuPOBhHsBtyUJhafxgZ/8tbTE+iDAUn2s
YiDoQN5wKL9j4MKDIyT2CBmxDXwu7X8HAv+RG/gH/IEaD3IfoWkozgSHp3ji59065Z5Eee8A1vWi
NQ5JSsZATthIEDfKJwPcFXlsUcFtRpZh8XgU9oA4jiIFcTEVZAtEpldX37jt1sc0lRiqgLmK4xhY
xQE9HsubYWZJmPszBrJcpv2xc6DmdLEiPbIKlb67TdpfoGB4brYAPUBgNleiXgcTp12iXvOih89h
+39PSDh7wDYt9jN9vBEf9Nu5ITLaUNmHMhjn6pj1ja15xpfpJzRS3tvKxB9muV89BGIFOk6Gsrwo
Uwftliuved9S87gPyK5VneV+S4cG90OlphmBTePcIc6qI9vQTtQl9nxPamIBoT+mPkrhpJ0O2plG
m6E3c8japXeY5J4BE7UYtprgq77enKtEL759WZYVDoEgU8UjNUDWdLDnBabS10k5nLJyyQ+tra0T
tffo5vLGdz+ag58vz5Y7quZiSwrctLnWX5PMI8ggq0ysJgHx5eSK99UzBg3E2KuQmf1YFynGviP+
naT8UjJocBITU4W56AVBzCon2gCT2usPQbA5ydO0BStaErfrepHtnGka++nbnC1wNkhZzICnShq5
9ZgI46uQrTHeWb3r1p7kC0stuWvyhFJcI66VCjrztNRuUNYRtdt5epMbI5lSEZe30ZI9kVpoKMtz
N3xDTzo4J1Ek2zQiljFHJ6GtuyF5GvniyhvmCjrh6gf3JyJDetHkFm1wDVsDSsBENSXQzov3mhDY
Y4TaQ2cT99uCtpLybflpJPhAhK1byiuCTN3huquIqEJIRAs9SHJGr/B+Wkair6reoiNntK3qRCqJ
Mz14Tj1xadUAh2+um607d0sQAbejmuQruG/wFPRlewO/mY176sDLe9+j3OdBFEbjXsxJp/QLbkHv
Jdlk8c6AYju3fTt1v0EzMdVutFhzkudVGvWLlHNEqY17FxBMUDJwGnUegy6V2bNmgwdVQqTNHO03
8xdP0bEXlWjnidepfLTUfUb2k99ZQ3aVWMs2R6I7o8mD+x/sndlu3Fi6pV/loO+Z4LQ5XPQBmgzG
KIUkS7Js3RDyxHFznp++PzpPdaVCWdZx3R2gC4WCUM40xYg9/v9a31Ja9whSePnUUVO7rmOtjU6L
PlYYqNyszD1893oSNIWy9AQFod8HnDtMe24iVCfYiNytYc/NXSV7/VEQ96xswqSePxf9wLMR0fAo
S8lyjCUc2MFCdNpRgz2EJ3FCjRKKwXiokzls8ZRr7mMaL1xo6nJGFVrOo4qXsopCX0Rjjcc1wnL1
Mmj2HJ9iG9PbMU6zut23Mom54uQGeqoigpLhaKFab6ZFyZaHgoxNZEecIKxVw6uZNxjF+s5TZ8P+
1tCqYCfnjBJt9LGpHvo8jbpDhaURXVgvYxpPtZ1IIpos4FMaAko8Zq4rg44MEE5FmhW/VJlEDEe6
6g2Bs6rYDkVnP4U9t/YW2jX1JH/UdL6OUBvbE7ZIJn5qJ+b3xaqM20qf9KMLAQGFUlSnP2wHssx2
zMt88Tr2/h4rXqxS3iWGtzxCEKigq6kIlOljyL1UeypFcxkVHx3cS5+WxYrAwsEWfkIWIj5PWt9h
P2ssPJ9aMYMIqETY9gwSOwPhhOWxQ/kZRTGh6paBxysxs+2M5jY6ZRiXALpG9Q1eYPdJYUmtvNFl
9mzjzpSH0q7cBMma1oW+JKQ79ySnXQicab3kpTeZA6jJmhQFC414kSP7DfHhbjsTZXAxdEuUnDDI
RvZBr90S5o+C5Lnz0S07qIuHInTicmf02KisTQKQPdx2QxMvvhJKFWlHMs7Y6zxSPpZm9BVVHayr
qrTSEiCXTtthbZO1ZIrWkRskem1Yid/rlMmcYSPTskp1LCBwssLq1qYzm5mDVwtZIxX1xprPtGV6
jKAFziGosgJLOepDRkfN7WV1c5pKrNCv03oH2m2f2nIz2VDo/MKMpsmrDVE3GXdbpU59nQ1RuyrU
gq4GJHmNvzeIo0EdV5JdW3gsOKQJ6IKwKlTXGdrSHXAOAGOeSj3XHjYRRLS+DzBWGuOJIFluO15i
ZNaU3SrmEjoCuZwrawzFmvJVxIbsvWaMpvrKTPlClaLQnsVYztn9bCtFu0GYP7ubCBLXfYIouvSt
uMeejQ1jtnwV9XRzl4Ki669Cw7THfSrcZebu1rY/KHC3D8QXdVPQ0d+J+AUr+T2WcR5tQcq1na8t
eT37JfTR5yoHQ/OAz1AWfoTtcvQGgCFiJ1szpBqPkKw6RabeZH46qaHDtIhd+GArq4KvILcty3eU
Vu929ZqQRFcskS0VFOkM4tMAoYpK1tygYb3plh4yBL7etdSb4tve2lpO0CYYuGLBf5KyECP076yD
scyWvIrVPjpQvG1G0it7FdeJzt+57NQiyc0z1RsqjmhNpUEroImzbY1Rw7pLJ1o6Gz0Z9OdoJZx4
iKLpWhkN16DziDxnj2oYXSRv5H6MHISxLCq4Qc95Hg7mMVcH9qasyZQB0ghpacVNRysUreWoihu1
oEGM475D/p+uvaCvZMDRi3BkP35GhBqBJein6CwGZb4XVQjpLUbdikEwifFYmzp+Qc3T9F5/1pKG
Ez6Ljlk+49BOPtHHTSK8v3Q3capOi3WQSlQnd/gzi3ttVnXxUUkne1ahLWZrvdQpXTPIUUl26BU1
t/lB/1RvPpaOpFRXpnKIqWN1NSpBRn8bnprcNtVdWo35soUV0WZ+F7bjIP2EGZGQbVObtXGMUEJ8
rdBnVoEzRDinY8YipWI5xdFzjwf7ObUmYfg0U/lFU+Il+E5zghCCksNucpiNoRUPUYFbBR+AEJ3c
cioE8CannkRzYknDK+pT1vIBjUakPSRzDBhyqUvXpiro1vpzgRS4vZWzKG5xFtvP3HDVOphamse7
HswWUnJNr5pAjCaGiNGQwAIrGEVTyS2Kzt5zn6qC2z83drGdHbcf9nEDxcJfEVmU0Gn3OfSvjfxT
yNhWryVYFrEz3HCJD7iIZoFBjX60by02pWcsdR2vaNRKD72kdRv4WpHg4p4oMwYqZsG1No36U5FP
6Y2uKfLBKR1qsxR/DBF09WjMfmsNnL87jc1XLTkJt/FMUctyhgYvT24a9WbO3OZJdbuq8s247zHs
jxQig3zJrOwmE1WX3QCIgZCAXNXdLwm0oOOMCcaHYjdRHc/pAoet6ryEoFkHH8CB81yvwRsbyaCx
7gF0ymyjhjZVLXLT+i0H2fyHhYx+H/ZKxGjuzfZHqaKQrvpB2w2hasf7XJfVh4Wpyn0fgeqnPLFZ
Oi1e4RDpQ04dM1HvwmbpbxKnM38sBFQAU5CivCGqKq699eiI+0qhSGlicul8CHYMGoUgLhin1CNZ
J8rERaTjjuDxLKVYqBkNSxhZWwdpzGmJzUldTUZG/E1mshZbwbWfsio1fLZbKVsXCIFhfSqVLD2V
3YDxKQrVsfOzpUSiMWbq9IL2jramYdeUnTuOi8ih29ySHKvRO1w5VhlfK1qIBbpsGxwgLZY19oey
t285pLsvUmZoG6aOcdHBbm1RFfZMGiM10bpzyB0e4gW05p6b/3xrDSgR2PbNdI9misq1XE3pgd01
05dMTd3yQII96x/BVgbEZ7JZSg+4RV8eu6nXZDBW9grNnFjd32m1XrSFVxEpy5XOxRMltQMk+/Vl
MDO1SUfjsApWXCZMxnnixyRWayV3An7nToVtuGkbgIm7v1yb/0alciEi0G2yoISFYIfVkmb8pWaw
hDZY1gUYEvRT7C64f6L7tMBxk+ewW2JJRCDVckXeGklX7hfOFeM77/5aHImo1lhbGxo3d5j0Fkrb
1+/OXl3D3mOdrqQanjGTmwTcze2PX7/npe7g54saloZiwaL7jl739WOWfL0FjbCJxLRUaMzwQK1K
9cS90qexVDwXztwAgmHiU+Aox6qi1RQG/RgVwwPpdXH1jqTp7XsTjcjN3xEI+W3iq17/Ql2qlGFu
JgjfIWVuNYvbexHO0Tui1797CtkF6jqoyPu6fEoG5nVAQwcqkJ7rgXuRyTknfC/didrMX8UUfLhk
oGLqomqCTpkwhtfvIhDGiDalDQkQGtYk64VOpEVRz4/pHEXlO2P27TuhoOCJSBthpPNXvX4amo7Q
6sKx4FTmMkVmQUdRpfHSvjMy11n31xINrnBaQqAxEImAarqMSqOZ0bPnMTfCsBjSbUm3ufLCuUHl
Z1RFkBldEh5+PUxfa5TXybAmgRgqEa8WmkLrYjLgY3fZX2kcOFbR/qBhZNyKOB5OatxbD+oyyq/s
OZO/ZtFn74zHN98hr0qwrM3LonJnmrz+VEtLRUg3m5QRsnxkpZ4EnnC9lbiomyjV30l01i60JeuS
R4/L5FMlb97WLwemXiWVTDSHA84A1pI72sTGkObz/Ig+mrMWz7fvQhGLj3B+w2InGjs8J1WWfPr1
J/7mS+b3YPHTgAcSI687F5/43KqpbihC+pR+14NJsXCP0BoOVL6K5Ry8FqKI90bW36z3FqutoRMo
iDDwcmQl9P2WzBlZjDohPsrS1iK0Lqkr5CYv1CFCquIsIInQyEby/OsXfvM9C1g5DrKedVQzfS7W
HS1t1otwjM5+sMOTKpa45GbotD+i2OQe8+uHXXy62AiQzDCiNR3lPR/xxaCaW4uuqQmyK+eSeup7
NJxkS1if8zZLNwDR2ex+/cCLtWF9IFsICx71Xt7w8oGVm3ax3mOuLmEY7vtUDBjy3l1V37yWpds2
u/VaDUYo/Wa9A4RN1wKycZfJKmjcFEGS2ca2X456urfU6b3t62LAUKbmgevjGKyojS+XPHRhQzmE
FW7PyNCfc26tTxNLEGUTsekjykAxWOr3whsvRsoamGo6XDtwr6DXRsj6ekVYEb24AjBzGsr4LaQO
47tl/y3XremdL+1vHoSRBjU1/2VlNy+GZDwnWqU3aeTPTAsvzyPUEzm0tlTP5t9/FJEM6OINHuhi
mH39TqM6zmrCTQBvdAWgan2pnOPpxl1/+vVQ/Bn08Jf9Y/38sDyyuQuKrev57vWz8hAbLzzr2K8M
3kgD3Y0GyRy74ToFmpsew8WO7sDahedFct/yNLF0wNAmuYQ77JhWfl1hxRmDX/9abz9s00T/QAIL
gaY0SC4+7KKDf410gQrxwt0uVDGx4axMkavx0+8/ymDkcE9mq37zYcMjiicozLGv1cOj3Y+P2DMf
VX7+/cdwhGTv0jRLcy7fCAi5WRXEAPgdRATun3lOn3mNHuqa/N/48DAurPYIRiqD6PVXmvT4wwYw
Jv7YAmSLkyU8g7SEJbj+9Ou3ejvlTZwaBlHMjotV4/JRVFnomEP89znr4CfWJ+b3NPTLASJtuqe9
EV0LNIJff/3Ui/sAY5ZDOJsDckYGCJ641y84FJkS4kGEt4F+iQ4vF87zKPr+xm07xmkcj08AHPtD
7tDN6ZxavnNe/ZvRiTpWXw11xMJyYn39fG7McP2B5rH/D5V+a6u5/lzm69kAdQu/0K/f9u3TeFWy
jzTVwKZnXt49pMwrpFU1cN5mflSkQvXb6h7/G2vB2wfR6bM5WeEWZBcUF+OGpCgnGuKZaucy/ZwJ
9M3+rZlgWUzun4fi1Rdy8el1VTkhWeppc1hEGyR8Rx/rqR/oWvHT73502I+BKtGxY2d/c4QZO4gd
hlbx0bXpcZ3bUk2O/87cZiAQ7Mt5lC2QA9rr8ZALwV24pk3qmHF5ouj6TRpmcUrj7tuv3+fNwYE0
SIdzIGdvbktvwhlBGiVN2lHuSE0NqD+Mss37b/M3D8H1RNQ5Z21oUJcJkJ0tZ8SLUCZzoyju4Si1
P5hR5va3X4VkJZZ28spojl6eTuRY1jSCwF1mgxGhCua6V3f9ezfLt0MaNrimrVHIpFbToXr9zXC+
TRIz7kJPL0FibUzebdj1gK7ijZu1nOB//VJ/+zhzPbbaHEWEfvG4cG6LECjQ+rhxfsyhYhwQ2IVQ
2ewp+P1HWas1Dr8brp3LyQrCetboDyiQ4LJw2uRuUp7UjOtzWSeO/c4e+WZIUARAd4SLw8DP8ebG
l0lQIVS+iZwJYbcqVIIClazXza9f6c1TODWaaCG4LTMexGUkmgIpG1UlRFxkrua2pey6qWbntz84
nsKHRvVv3Y7Zs14Pib5KBwVTPOJ5rs7jvseiCmbQkPYHzpJm/ZuR0lzXuCwD5OI/jIvLU+PUoyay
SMGgqZElH+EDI11QjfrDrA2021Mr+s0o+PV5WNCQk7BTcK67WFzVNHVqOuoQWda6smLpAzpbJ93/
9jfFcwjZYjSoqHEvFryQqw24c8DGMezP+aTKieugE071HP3uyOOLomDjcD6jeiMuXZiAZprKTEZm
lKzRwdFA7UqMUNJt3nnQz+y4VwdhnrSezHDCI67hf1+PixbsCvps5m6+rt2Dm03XcFT0LxIxwlWF
5AylHYFBNxVpWHQFEcRutAh2724Gqk+yRQzug8g+zqpkYKjKCSRLf4W8gSwqrZNJQCe7P/fdIJ4F
3mO0yXHenm1NLh9jF3L5jvLj/GiZXVmd6rCnG4WXnpsn6sYEgRpHHGx3gss/ttE6OmQt7YY9Tcyn
OhwN0tBDEX1uRTfFW329ZT1OYxOeKazDoKaDUw6+UIv2cVwqJ4J+I6El0Qs0butId5ZNi57hyiUT
aY1NiUJitkrDoq6M1f/7MkxweFjLiSdYQVZAy+cSOVrSas+prXDcAbpP+fd3R5hD2YErORU0NtbL
eUPKVzulwLAA7nOGRQpf0H16dxy/uSK7zs+9lBYj5VbsXq+/85CPQ7V0tgfTKSknGfkUngu35ww5
KmS44Tl/p3R2ucShvOaihaZK5YDu6pc19LIZc0pEBC2URB79mIDR78C9Re+EuP/NU1hIqXJSIaNm
fVlGTh3QTwK1h9dMBkfxhGPWIhR5/+uv6HKz411cJGZUAFkIKMldnMIJG9b7NsaFNBRQUtK2AgLX
5iE3AGm9e9H4m1fihsYE5ejPQfjyuJClcFDLslc8fGmwziTbQkT38s9F4P8LGR/m6vv//l9fy77o
mvnDd9IYir+68hn3/9rJ/3/yLy8Q/S/++T/1i7r2B+59LmHc0+FwcEb4h35Rc//gmoavGEe065JK
wjf6X/pFE+KppbLcrggIaKgrJPW/9IuG+wedDy6TNIws+kz80W94+C9GqL5esxk1bLtIKzlVXGxT
dV8nddGhHwvTeLjLii6vsdymSlDm1fSelVo33jwO9yG7FPBNugsacs7XqwmikpQAN6jt6IXMT+Rn
JV9UeobYgqARXaPFBvs0YlZsGL86mD0oWJCN6YOe53S2jL0scph1BHilNxPlwDyI4rZ3Ny5Hljuz
Z14AvYLV5YeGK0+t2cnSl0U1HoaelAQ/cQVgyslSnU8ZigLWNNA9MIwsHepgRHcSYQXqgY8ibiSw
uSY17jKrKW/dUQ78LsSkrepge/DNDjUDfEEn+dSEVXQYsXQjX1wcCaDcTEdyiJKqEkhCCt2luBjq
z66h4DGYZzv+2LrcZH1Vy1FLTgVuZE8IRVH9RYH6tSHuXrF9TMjDOWry8okLgDyVZDUS17BiX1Nj
Jjk91wrMGh36vtBXBwwxePjqGnOYrUcBCnpt+J4io7CCTlu6Z9YBcQPtFLzBjGv6kwPjboYqRw0Q
yqNOdK+yFPVHddSmZK+0chiIoYrmOwgOBXzFWQfc6lRK/ZnWQ/iUuBOpCuTrEtopkGqPXqQuKF0M
dSR1S2XX83Qwrk/AY8GJz1Mnv0guTOO2JCqTwMy6pS7REvJA4iSsuLuRpAxjbxLNITb2ovV36WhY
XEhH0rh8kmccxetsc1B342QRtlKMjXNi1BKz5TSz++A4Op1u1juxeBEtUEJP8Gk8xxNXbE92uvmi
SPqdPslJRhRY2Rw32wLW3O1MCe9L2ow9WESQKHhfkn4SvjTxXntsT/qjqQrsodz1ne1Q10u86yLq
jlSHubp0FQZV3t9MK48VebgZQtCmtNFlU/thXCILVVx7W1i4N3ZGZzbf0UGUSOz1btxkOkPmymni
0fVRwFvfsEemmjfns/oAH7RF1UlAzxLMdMPUvaaSHxJr+dB/MkcBE4MwB+Ju6Ft1epBn9vgcEWJC
NB2itVU436idH6HTwx/Tz0i7QnN05UHOZGMdLGD/lPEHqf3IdAu7gIX9z8AdmOgfRZjIR4LLrM+c
XNMJsKZb2R7647TbZM7MOQmsY1V69Jfq+yhxHKRXkSSEtOcJWaBnpj75JJkhCGoGx/pRoxAkKigE
I+blEyIEZAcGumU30WIaMmYGZFTpOiAOziKMH12IwtCrYyjdBKqM9hVCoEoJrCRu7WA9MRheqcxV
7I8qgZC+QahBcuhKtSLUoEDsEhiGk13jb60M2AFZc+TxtPslcbJgyvGPkocVaihMgJaWc9DYSfdS
UfbF7KBGpR3Ezpg/jzO5XZ7eV2GDcjOxI4hukfF9NKDoEZQ52+12qpq23C2xloijqyzRQ5yPyNj0
qWiKLRzn7muOGaXzUTCoxnU3t8iZymlwRrTRMXZPo10WItGs3HpeLKXhs82SAu9oPhQfIjfOWl9t
8uFWuBhzEO04er0RmYGq7ucW9Vs7+X/Pb/A/jUL+kxz+r3fr+5ek6P7jlDCy/gP4zn+cv0MN/Ove
/fPf/3P35vr3hzDpRbFBO661Qhr+sX2vf+Swf3PgYpCsGzub5z+QYvYfpsbuDXyL4gpnMY4P//Af
2H+ouBaIU9Hg/667++/s3z/rJf+8kwkUnfRBbM4JEKOgnhkXt1miW2ctcSIQDAqqb6JXsg8Gl6t5
I+1Ivy3CxGFTw0313BBYk5BKUA4w9Nr1DDraM9SOUQHAjDlc42gUJ1t10rKPRM0WJWklYj7rndYU
3qgvNWHiptscG1vrco8TqAX2K64z31ZZ28DL9H+OTzwqfw9cv+i7/Hw1buiYfdVVYaFfYgtcCzRV
QYFoEwkrecHSof2YNEu5Sjk0IWODzgjFv9AOCtTde5cLr+a5xpJ8AgZwWMt2nf/7E+aXU+Gv9pv/
vPkfi63SaSb869njfc9fmv71fOFf+HO6GPofSGAoTdGFXy89axv+T2CVbvyBSsbQAZzQATUQDPy/
ySIs/ggjDV17CKNQKv45WYTGEVlfdTVrGwP2/u9NFk6ZHDD/OV0YimuTgKfoNH5o6omLGxkHEk5w
oS42Ghh5M0gaODLaVNsY70CcRm1FmcKyd8iCtU3TK86B6Jwb6B4JVYVwyU8Afu1dYRbPcFABW7sL
PIiSkZbOysFdppxIQx0yGy/i9a16V0T9vJdOmd/bCujxfDTReg4NMBmJAjJVeq9VGzuYYBSsR2Bl
AwemPTpFswO3Nz2GjjJwrCSQN7TaDf+U5buAoTZ0kuDoAGHdcqDiHOgAwAYzrPVebAt5Ny14WAZZ
fa7M9o5aRbwZAP5vwqi9KfLlo8jI/4W0oV5pTOsNmcOZpxKuEqj2Cl0l7sIyKjboGX2+HPLar1w3
2pKZoRFWG6G6TuZvY7wig+ziIcon14crfq1TPLmlcFjvyIni3KM1EAqiwjgYcW9si9bI9hahNCfG
SLRpVMggK0Bhj9Iw2cPvJaYJccxpykgT8zKkTlviIPsdZCXSCBtjUTA3Yqccmjr9qDlh7aGiWR7y
urROKPGpkcd9uaGmOR0GAwEeVIgrUyTkJvbOviNS5UMRDUfTwvJLDA+HJEe7QpkvsJDoV+jN5mMq
QxiG/P1xEI12F9Ae/F5XOqGwhT0gMSuryXPjYnokbfubmyXNqbPbcus2jXVcqpBo8cV9EcpyU4Dq
8g0z03E+4BGgZlvfxEWjBspEFPQouB1Y0HM5mTe3kBmya8UuOTZDzTEnlI+5kbsH3F3dJia/2odq
6+6TpT8Y1A0I4aLIRUrWCHuRU1LELc2vu+SUNNozCAElqJRkU+Kgh3K++kRHCSUxhs1GstNt6rjN
s6bmC2iHGrfXWIenqBYVQvsQ88bsDDu1s15SzdyYbA+zplxFwF3MvOaEUsL05nsUVXs1oqmpNeuK
M+4xKuQTrAuPwcZ30XgDAKy00R6nFTVGYwTKB96AGZG+jMz9wMX2hmw8uugNiW7IZ+pAFXlxg6mn
53TXN4JpwX2Z6Wm2HztSB8EK2aV6zJOxPoGGGh6IUT+ETKtd1pnwMio0102TrhcHAs+g0KY9LIdm
5NOrNLK5TQe3a+LcAIwwvrJHFoRx6xjoiAQLTKwNW1MdOXnHNSmipa50VxpcsWMr0GljFKntAPlo
FEh12kiI7QYWM0yu02j6rQHIhBhw6y7vWtKc3dj6Nmbz2ZWEUaUtEUMGzo5c0TaVQ4lZFam60UP4
I7m1yEezJH6NDO7mE/Lg9FbiIMMJL+YjwWiJHw4x+TpGP+2yBdI39AFSuqlXTbeM6Su71ft7rCg6
+UsUTwO3TUn9bVtcgd2+S/sjpDRYw+QU78wadSLRWzBiiJ4XR5xoJfeZkTreOO4IVo49aDYATYa0
Oxr2i23V9mkYanW/FuN94jyn66bpO4YSRfWtTYN+0wMO4wqA5zjRW+6g5DrgzdOB9YwTWaqJ9WjF
82dIvGj7dWfnZjI8RIMdkFsHGclxP3AjGkgMIVZPws6HyCBtJOQq6yq+giuwHGmQkQR2rKGWSYBj
mjiXVah80GNWiTgV4W1ZxWdbZ00QKhfTxFLOBDP9qNDPyCqCRZJkzyAXjGsKs1CJdetatUexB0K4
PncQV4oTYolQCK3z8HAjnB7ojA/SKq9SYP77eEpIyKzlOe0G8pjctj7HjsgfNYjBvqI58NDDDvKQ
Uo3HxrWroG6MamcYrXa1QJDbqWwzFTdoMwsG2fW215uwCuLcRM9guJ0/cItISCopO89shnybh+0L
YkFPHyWhsNqNdOXneSavdVkeMraHqLGPU6UGKfkxEAECs7fZucjpw9uXdiQDE1ftD1ZL/hiRfbbJ
lcvm106uQhKfelM/55NDqn1ypAvrQUpa2Z53MnOaoJ6hxFRaBHViINu46z/LRLnphqfRjO9F7gL6
nimsNN3XkpAVL3cUbpO82+TmtxGyam2cfFMp/JHliMRG85uaVodU+0JgBaksS+cJsg0nZlcS39mx
oZJ2UxpX1ZJzx8nLmahtve828yRHKDVlfoDy4T5UkfOtlBOYFlU8htUESat2BwimlGG8YtSJ3hH1
cBq0IfLSYYyCTgV57bDQuyLN9I2oq+RMQUVyJSNBOuzgKXhMHuWJu3q4SSHj33CZNr2o5TdvJ+FJ
o9ZOc9Fd6yjJiTNvx2iPcCm51klTg6zkCLmL55HUjrF2PlSlE72QYqF9tJyE3YnY0m6Hcz5RMcPZ
yfVkaNnRLcL6eqFA/KlLjT3KduNLjEfPj9rU+tKswYBtHzNoEOXfEeKn2EHb6WKvWJSyvEwdXXy4
yryvi7x+oNDgnmdbrcifSVko4myNFLOsYpdVsma4rf+fpXPsXgH/iWsdmt6VEHCc2LrNUjBMSjsf
pIWdi6XgGNMq/Vz2rbkpI+o9cxwzL/Omv2sasIYt7rqsU5avyzLZOYtSI/0p7rEKaW3yPLLYb0vD
uS9DygjkCX4JsRjCoInJW8mJ2dQhRRwip6q3duk2gQKV6MswxO41A+u5FNTC+YqimqOTINswycn1
aITzIZa9fc4R0Phzu1h7EsHOWN4+y1DvDlO1fC6E3OcgDpkLveo1zSx8cgnUhxG/1IGk3Xzfz0Wx
LQT5plKWwqdO6PKlx/W1QjACXlWUPYelHx3QYaobKBWbWGU3hAhTBvIYQVFQFYT8RqA4d8R2FEym
6iZ1C/yDGZlnrBAjZA4XBViaEDwkqmZPeTF/AhvpZaTDSKPwInt+SUAifCZEsNmalTMdw45Ezo1D
Wh6OFBc4HaKcfQ/XJ9AN5y7rSLxtsI3setHGAQet5aATc77rtZGANE2nKbU6o4dR4q0byE9p60ru
QG1sEvXIoa65bkljYwgq/WY0xTW83tTDJfGI8mmD5fEetOhzHQ/3OTWYBDZ+1w23eRsFU2yFt5EW
Jge+RAENmEwaTZNqEKvzw0K80NPPWthMOC/dvPQrgacErIq+OLZFPNyWrXNjzejt0wzPsi+T7ku6
hON5wXY3Uk/RCHOpEJLncXTbNUP2ZCumeDRwMt1YCIZplhkTZ2Wsdg2egQfigMSVG+ndJhFqDY3d
zjb9MDe4qEc984U7cKCMlU03hNO3LHTUU+0oW2MxNVB6xBOnofwakWnQ6TjKhFttsdidoY1tXOQT
FtAWfYUuOQxSvNofbEQHAGiImYoOVm+QOayS/UBialKYR52snWSankZR7RqhnkeYmL4xRTvVGsDl
EVECHgmfWdS7uxlV/l6G8cfUEsG81KCN6v4OrhAnNdkeReIeMZVtHEzjG5g9w25Z+g/4lYNM5Nt2
VIK6+Kr29oYe0SkrZkxeRtw8E/T+3JfhIV6LyoNTPg6O/AEybUsznHhTZmsxOmejSkcfI8d1MVBf
dLojXYYgLol+LMr7VEnYKTTLrxbNK0Oifke4BLBTrU052dOxxuR9VWW9GhBQk54gYZXndpwx8jkm
+LGQhKaUjCElsjka2XF7TZwjKVyqdWNH6melZeudpE4qsanzbbHW8Ssl+b6MzCeK92vSAKsYyYBs
o9h0M63cyaUmx0fMt1CnvGTKD3aVBPhAXU7uIHqydM6v7c4x9kOVaLdVkWCjsKvsdlqIOojGszKK
q6zFOY6TVe3uOmGeMZcmXjoSKfHTJtlATdvlmhF9kBBYXwCYgBAmOSNI1f67ESt1UACwIVw56hGG
92teuD3eYAqbAzclptulBnkjpXk2nP5uyjsJWCfVXuwkJ6q2z+PvsE3AqE1q+oUA2TM8URYwm7kz
DE9qkRaPrlZtRxMEZxHvtDXJBpgouwIYQcyNPrXM6Uya6Ter0CpKlU13xpFJJKJKRk2RDTJohPU9
1oiTnUkxRbIntmNt2NczmQmVR1y0OBFzbxyTovwe9q29WeZZv3aN6LHVm1OyBoQnffslTefuKPvc
CLRqbnaJll3rXRq9uKlTxXQM2pQIDBIl8F87Isgxgb6gL2hPYmiS7UAuGmbUMeDYqePly+MbjNXb
0ZYU5Nn35H5uzH0rymvLXsZ7UmTvLKfCFV/Ud+TY3SMS/WTn3bXVEJcURskXEWe1F0WgfxR3rxCc
xf6GuVntEyiFg3lNVEh1YD1KTjHgUsQBQG1VqVrEluRXOCfFnhSVZWcOGutf6hhPYTOpG2mWFsHb
Rve5MbUNKWQgnpRNOrg2l3Y4ujQj4gpBPtV/n5vP3hyNfQ66segbd9+wAe0QpOFcczE6986aXxE9
UuBXjpMz34ET+0JKTBGo0sl2FnHAA0FtYS++OyJ76UYCOKvJsB+STFe3QnCEbivWotAlyrov2dkS
OV2pFmX6OstvFRbKEKOfp3fGXlNeBgk0VBnALJvWPtGr4ySVW1FY+Us3DZbX6Gl+cEy8sFJhAkaU
vgizH7J9MgrjQVDJQ17cOFvL6E5Ni5nVs+vOrytN9S1D/9onsJ7tWp50wlTO5pITAWiT6pEWvUNU
T3MPbA5yfdi6Hob1Z2cM3b1DqX6fuUCKgQGBs0w1Fld3uTUU+Si0wg4Gs7pOZrzXvM/RSOqPvYkw
v1GGZk9BoyTwiHvcaYksblSc74vNsJjgtFbvt0t4CFxtVXJQluYjVob80W61lvOXrhy6Nm+fzNwu
rgiqrjdNC6awsyWzGxZftTGXJQzMIV59oDmX0lwTrV8Q4XubVBGmTi0pN2PMmaMTxXBVss9/d2eZ
AstVU4+0wflKCuuxtotqD6JCfglLrXmAjK8H9ZIU3xswFcfBnIutTdj0ZtZDUH0GvC6XPsTG0I2Q
RYdQ4tIqsk81LObPFW7yF9r8+C8T8T3Ve/WQObj0F2JDt0rK1VB1qJTEko7VEKvlvjUlAacT2045
xtVRXQnOYW5kASzQ5UsWV8oOcu/ki7lCv0OSUfWBr2aAOe5WNCQRd6ukKULB7lGxqcVg35t9SqSO
ZcZ3Y1oaH3CeJ82mUSa5B83HNaon3YtzY+NT1O5vjaGubrmAO1dlAXsG76t9mpQYrfz8f6k7k966
lXTL/pcaFy+CwX5Qk0Py9OolS/KEkC2bfd/z179FZ733LNllwYkaVCEzgQSc6biHDEbzfXuvTYhP
atNNwwVNIBfG311flosHxSn0i6WZt5jO44NNEPE9JIr4IiBXDp+rlV4kJCaDr4H+GSTtMQlCELGN
kg9P4AWHczc580EXpTjMwriLycKhxfLd6ICVYUYldxkNcL4pJn089YW8ko3Fhj2Mk+5j9Eh4gnPH
jblexi+6VVc7jjAFUnAR7S3gj7d9tDxpIr8Ix76+FFll+xpZ3cS7WNNuLDv1tQ4aYJ9qwvZvGnoO
/xETJDf7qc3upmz6UqUKzGg4CHdZizwpnNEUeZBgn1VF0v5VAioHwDTxEUZQXqpIoX9UlHiZl5ai
yxSM1uWM8scDYPEsY+LVQPP8AIvGF45idXDIFY3mNZFnz0GftfvQ7AYWqIrHpsfPel51mzgQXwKD
CCnJ0zlx3sS7ry/xS1dld7DHnpWxOTtBoFIqIqGaGEBMXOZ8VApt8URrYbHGPIw2qQ6X45zb1n6w
EvFopwqSNn0ihWjTKPp0qMeMZIfRhrFFOERMgKgaetNM0aIbhL03iXx+JE4+2hcx8FEVGOqpYW6f
gi6Kr4D8TLdxEmmPdiaumhroEKtcwLoMKGZdpnEVd4Sd+jjQsQoT1XkexTIwCZf50rBSgztdEd2U
ZZ0fxaLRaQ8VbRs5ki3RcEhzL8fuG7UZkBrqtBwBSMjVI028pTKezERTdqKW6tWcW5fEMLsQObea
lk6bcpqC+6oov5cc07yg55zgJtBaNo0TGaRiAkvpySjZUEbEBAvg4tBAM9v8qEdvTFr4rlRCTLJt
UPnEsXCRnFpqn5AY08KIRzfu7PGMxnwbNGbgUgt0E43fLCzO22mmu7WjxXwF1XSXwSQ405uXW+Li
wsMis3FbcQ95NpPWh3i37Bu8DCds3RyjdOOaBIXLNLKy+8oAMrJUMZWTarQPJr4028UGcEGYs3Yi
NJDdc2rFsetm5HUZyG9gLbROgeoDBO9yL4EgTKpCs+9Ji5xh2xGKHVi84Hx4EdJ6JUnyOYtiTrgF
iY+iflYzyMyYAvmayMKkwapSkmiD1twlQ1+7WZqZUBiiz3iXXRncKxCrguUYjkQW4vVt2YoX9Uaf
ysNUt8u2TBEsFLXj7IBWkyCl1jfEl1GI7jCkFxdiqa5Gh5MwqZMEcCPn0KmyOERUs2xVpGHl/Sem
NHfHyLjJB6Uj5Eo8cTE7OiOHcGCFrDbDrrTj8jvlC691lLuCXhbn1jp8DUxehJ2Z2yLSHQJnGrkZ
WcEfVeEcu0G/FQa930JPkWNz8KPKXnzKI3rYuihqz1yQsdba9IV03WAbjOltEYSD32TB+AjLOr3s
ZI0rPcla/PF56JlqBDWSlKlKv1VIHdXyY6kkJ6HwIJ3M+V7LckttxAWrA8y1B0+9RO2JHl3DtR75
htmppodHMz9qzQrDNc4grOh+J73i1v18R0xk58/h/KQ3RgT6u/hOZNm2zESwiyvkAdksAUOM9m6k
AL2Pk6I+YRZT/KGKjqRg9Bdzm497IIGsKX1YkKplPQOoDF4RnfljsDyoVLPvQ7L31g1UU09j3n7h
aq4CZqBO0KYWWwmerW1tgCnh+FtABY316yZA8MK9LI4qD0tlAW23hzpPuTapvnINxk+qWV18JcBE
EB42q1pLl1uU2xYWfb/JCPijBpf2ar3qF6L8i2kXNLVLSDPRpi97TbqzFoI9T+YF6yLk2hDnzRAv
u0AzFG4FY2AE7lJn1avZOfplmYRKegzsJOn9wI7tZxUEAQ5eaplfJ6dxbK+WTfylS4rpSD756A6K
Cshv6pHCVEiaPs3GnBP1Nn3uQsyYzJVHEj97lbTEJDrainZrkOvKMSk6s2RQZkOqfBZcTe4KqyZY
b9LELlVSwbfaOZdh2OZ3Y5FGpyWPHSDkZLQRnx4IbwgG8sSg0HDRSRN125ezde2oXPNsEUYndAoJ
m2FiHtCCeUaUIG2C8nPTL8oJWfXnKjIyKirLcUGxBRLe2s3Wa6fzKU1qSS1s/tbHSf5YYds+dzph
IGbSHLW+sLZVR4vWJNd258ySPs8CcZEoCWpqUWW7OP+iHSqdz6Nj3HTqkBwWQmn9cB7DW0eh5URL
a2MorEKgIdKHIEg4ilSdtQ1oi0nOXyyuY7JbDJI/reLYpHp2HFIuephdEfMkAzGh2uyrZJfsJklj
I8upbSddYHtGUt9iv6fkFt2ok3C+DkM7vbSzklzGhAZmm2Qxhg1xsqVvFnxxcoTVtNKO+pu8n69z
g9jgRFuPKql5OXfNiOp25CMey2zkJCd3WgxPpA2TB243D8xR6TY4/ktNPEcy8AmKvO/t5dAUDvrg
UftOzavmjeF1xRTCB4TUJPN7JWdWBEZzD/bYOgANfEXlQ8VosCl0oxzel3rMrwrgKE9WdZlMxjd9
YTOGVqJdNfR0dBP+5VgJSs/BAjRoMzOhe/RIn6m34+6cgI0GWtqTAhIUm1YqhWf2ET2aVDX2Pbmh
pdlObqQvpouE87ZRukPQBjSHHO7MrPbaJh7ygY5UrX4ia9m+mkmqPtSlbV53+dgT/5f3W3MIw2fK
3ynOwybd6pNlPgFDMFlhRPC9TzOFLTxXnkQzB+wmbObzRrXi4jat++yJNhthVpxmuR8XF+0Uf1+q
xqVB91WtSsPX0OQ9iyz5TE2+3wGFfrWZ22zqMAiVzVKbh0zGdEzSoqz3QcklugN/vOPif++olP31
hoNPGduvbH6ZH1cwstTFzzCEXySaMZ8ou0MTF21zp5upvFhfYGdhODQaYnu7OrsVRC8y2UgTHOEA
I9QB0xIqpKMr6Dg3drBc5UlV7Kq2hQkxmDFwtOHQmij2yjz9OujWgzkVxzEi0FdJ96FmUMyOUmp7
GUFDdd58AsjXk2wbaJyXSVdBOk4vtlauLR0lIt+Dnl/JKR+4Z8d76OtwQnUN4ltjj6Bw6psuHrLL
GGbhJ0vQeGOpDDy0WuVtkZP9OsGsWIvnqMZlFJ1pL0a3hPU2rkpr6gYHQX9uu9LyysHZ12XpbAsA
S24WC7hOxVJl9y1HRS+vA8ebckc52J2T3HXAlrZMPeBtmF4nFzjlvM2tvPJY+TRPjGZ6Cs268zja
fmW/lLs6GdnhGxqYG7ui/uGUwa6r4zvNVsyTRlza6vo4VxHyt7GKONFmMFyXtf4m12zj+ptUu4Oa
Lez2eVw9NBE+WNFqHjAedyJZUlaKVwYNIhP50sNF8JvJhi8WqpcyFOVXMiThFFsaJKU+I20OMhUq
OlEemJDFJZkBxglNJxHJ+AP0PLyFmkjcQeu4c7o2sNo2k56gX8z9stBPDmIqtunEpUrz2NUFH6yw
2MG07qKcFP1Ym/W4r8rZU6auuOde2Lr6KO8V0sWhvpXXBSmQhBrQIAid1nAtrlObfqZVFZHpoDcr
6EgLqO7mvc8dqYjYZAIuScr01exl3G0KZLM3ZhlAzFcKsWuo+qam8kqUAopJ/ja6mQnIn6R2LmTR
1NC8kK3QF66nCx1oP+v1+Knr+2/diEO6LLiktxmXgrJ8ssMJI7hCLVZit7+OyMyZmujoBKPfAXgf
WjWCGNmCHK/lfQ0BoOiSU12bTswxflxu4Eeal2z7pb/IRnMTUXkR6RR1q8abWGVJDZo22XR5eJBE
sXqWySxLOzoSDSJUGL/toRsybmf9jTOY6TFuy3M81JdhbcYXsWUIuqF5WmyqmrIHRDOav5b+MNAu
2Ydkf14FdaF4KFUp3ippQ1200GzIO1SVHS5IUzw/5zQtQr7SA0/oyh51Qn/tgtqu0NxY5g5B3/T9
dNo0+7EN9J0aJf3rnMCtaaewu02dpeLUOkA5TsqJmqkMOt8oSmsBaJhMm3ixPhtUBE9qO1Cy7sxt
W+gIbfUTpW0Nsy/nD/Lt9DubzGc61lO1x1ICDTEsipMd9cklusWOMxLwLrBK4J/mQt1gIsQmohJb
XuXqdV04zamf2bIiY8o8JwYitcHHYntWoXdfDDXVYfCbz+O63KVBFpId3tOyAMOzyQtiUPQVXwwY
JTwFFlx70p52iKl8wGTPbdUt/FNFbK7J4CMe7v06ZqVNZ0W7GJfMz5doH0bNaystngj23aneJV12
a5nEfg8nKmxuJOd7reYTj+n1qii1gupJ5QWtSkgnyS7Q7kq3Up8y0r+RQ94pBmWUeGZ+KiBnDeq/
nblQe0+2I9EIQS13HexLc1Avu8lGyDsMpSud8ZHP9TiK7m6x+3ozVxLTjUlFbfDFDFlwKPyE76io
U7+CXTeRi8XnTyeY5MmiS+dtmsNxymPOonDmNwuBtHUuD5WDVFtRv1gJSRF8KXiZRjcUzM92pY8Z
fq1SMV34J4+6ereMMRdLguFs7cCFgAKDchzBK2xgwPIsaBEG2U7lqHlYSl29kiQLr4C8Mn4orSnd
9EoX+1mG6YxK6TUiTXsHbna6xBHpy7Hq9wmBaBvqSjxDIR5wveyiciquQyWG8NfbLFe6HV1JQuu9
ykEii95m9mTXiz2x68k+pa54oY7ys2XFiEFKNT3wbejpGeVsfa0hYnC7OAkOHWlA27JkRxNt+4V0
cvqyorxa0OV6Cm1R9m79obNpnVRxlD2xW6AQgFjucpdxdlGTPpctXUFSsDI/E8TcWq34ZhNEcBWD
OXXjqe25PsIg1dU+pGZtmY9L3vMBZ3T2KKZjwtyRgbVpEotLuPascUkpy2LnkKEBL3BDuslR0cbK
62vikKk8uynLom+U6j6wag8bK4/Djl+5ufhNXe4sjRyoMG6PRAnXvp2uMr64HxBIB4mkVhmkG43C
2JMzqwctlrSlRy+B9A3DsnFcVU4H0n6vy3hdF5Nvc+1sIx2r12BGLLXx4i5Cu7BgB9mB7udtG92h
PDF2RCoXsM/i4QKXzNYQlPZLeWupinrTcq/jfmPfppn9pOjpCM+esiw+MhdkV09Hj1NrEzvXvAnl
quKq8KwBfw02XdDYGGILVDYg/OTlSMVn7cPQke89C5VX9V3jYkcTESn/fhigzimEYBzSRLi9EVH6
J7G+XFvAD/TCT21IB1+qbGuJNkM4z+zw7CjZnYMd8dQHRu0aps1tqceJQUaLwkkmooCRneAme2WC
3D8xr80pvrLi+nZR4k+VMuymFnNhY17HunUr43zVP0cKxgCE5FAL70JJfHzYDaavJk5Ojy1aToVe
o20SvK/NZETiO1aTZNioxDM+qoRA+AKNNkFkmp08FCp72W6IojDZ0orunUvMRRHHPu1S0OqjSm1h
T8ZDMhMugwvJTVR2PQcAjj8mxlL6HENBoUaGoApt1YQrbFTpRDt74Iv0Flkv5r3TzIVXRi2g2yEU
D1M8JYnHTd9wPAa3uKGUgX0LmY4vHenp1uiW8ia18/DIaRK5maOtVSzBujSQiPotsgIkeoENFnPx
yBCSB66lUHdrPfettbKpojJwQeoarqIPxCtZ5N4L9coqwUIhwYEaSaxZ6QR3aWWuSyxpR60uwwPM
/uYiQuHoW7EzU0lKHtHDRV5mdo9IxrgVaAiUyiYPb+aMrdmm7ZBYBQzf7ptoa28ZZUxsBYFKGkDp
TU42xcZ0BkCQZkKgRFuJXa4a95zwrwXL0NSNNwkTzo2C5lhl5aWY5JWVlg9rBXTbWmqJ1FUFvQlk
bguqKCAMD7PeSvx7mKep8axJuWxSyaJgUmTo6eXRQm9ukZbR0Fz8iXo7KP0QfuRyZUPlXcy1OYxO
3ytV7VZVZp/CqIXQJrtP8VjuhFHelUqw0Ce2YO6Rv7GRWk2Ri0t7wx5OyYyMbOWyartop0ROr2xC
JosXlfMXwAyEBluz49Yr3ECLqK0lXX0eYPQQ9LCkftiiO0SXXN5ynjRPVi96dp9CIUCErzuTPz6p
IdxWei23ZQFqpid2sZi5wHWi3sX2NPkWsGMCMJA5D7BMOZ2FdMEH3eGTGpE7qb1wLZiUXrZohB/H
05FzSX2qKuiRTVp2Z56IBVI2y5/DPpLwhiv7XMSc+OpqfKpMDQqsTlK8ErSYYMIRaeDSAEytDPsy
butvA92ETVGFoz9McXwNFJI1jfUZo4bwWyf4mhc9Z7oo9Ao0W3tlcEbSlNeTq86pjBJNcHbE+JnW
a4uPdGT7JIfeU7TBIUiErJ5xMSnOL2N43VOR9RJM9l7a03AJSl1cIqBrXFNW033LqeXIWA+xFhN3
D7TiKp1tYiSoIwXXi6ID94Qf4zWyEVvTGtJ7TvoT6ZOo+SSFnesmipubuswgs1Uchbh96F/CRown
Q8jlwqmmcHHNPot9xw6Mg26CuaycPiNWCz4vYNLkRssMeeI6NF5UKDNxj6BwwX0xE6Vim6SUUPua
b/I27V7h7VZcoZPAvjcGec0xcgGg3w3EG00xGR7ksdIcecK6M3V+iqotI2UiE55CW5h+BU1QD57u
5A2NQQ691hTfy0pG9ecqsGfFzRACf5dDbbCooePa4CZGy1oZYCrdKJrUUwvVivMRqZVNFw3xtptX
3UfGJLVJiNLC61SWy00lCwoz2Eo5jJU4lyJMNlG1Qq1NFLSajDnIxEsu7HWJRq/a1H6lVdaW77nx
cBh9rYy52wHqIqkpXympesypTY+Sdm+YIYFB9rUssm1kcV+J+8W56U219RC7ipNOlkDt63ExaAfw
h6rDbRJFCOnhDZSG6RRo8r4iVOoqGjkOzUN6HnWnulEH2W+TrH8pa/1KV7jhJKBw3RxLyRHUp7Kf
AvrUeUkQmwwpnEXQAVmNrOeuXNQLWLmHUCnLTWCr11oyzfuhLH2tsK4Km+K7NTxFnGkDhzQqZ9q2
HXg73g6JAy+lEz4mbOMiilqPasA5AHk/9ZkvJJU9zoZ+BTC126iDkm57dsd2g+4qPNZhP7jWZMRc
cmbltLRh7QEC03ecgmzfzEbtFCYGY6LaXbtGw2fZzgTjCEyBy2ht1YjgTzPkCOTQBDwOU2jc1hEd
UGKNAvWltZIeZUMVDJ+WRLEuxiJIXjqMs15EVJHpNVqQ+Y0merfjcAtZiWCkM46n7okD2I1mk2rA
oSW090rYDjvAbySv5Wv6H5eGb2Yepz4l7ttS0yeuwPNVJMW30pC0opWDSIazSMotk/Syrga3HRsk
fPpZKZu7oDC+kErPFo2ZjDOIA0cysgNlO5Fo8GBKmsMbdNuXaRIT216nDfLcPNklOaFQw8SmjbDe
lF5vk9b4gnma1oDWaYQyLIX20ihN/jxhmd9EYYyDqpGDziUvO2hjYfhSFtN1WahX/djAsQWDbJzN
keLzhst9+Bwt6yzNSvNTOuKuS8HDH6ialJxBNc7D7InW2F3lkZAPeZpxsI9i5D51H50sAi5pL6jB
VlMU+Uyh9VbQDTpaGZ8HFwTllcw3BbVzXDoPecU0Scs5P8oKA/tkFCT65dryFMEqR3SkZt+QUJQX
ej4n9zFaWRoTinIoZM3zqNSXwZBfK4fTrx0X8IGD4rnPev2C68r8iHMm2CObbm5m5D+7Fh3LF5M7
wqGv6vpKiEq/RlEvT9JMknPLw71iVaZ70WQZNWzeZNoU48FK0vRLB8XPz5FmgAFIeAcU+jQokudC
LtFlrsy5H+YNQWVh4jeN6uzLzhGP0KS/YK3tTsNIxdnMUHJPPPDLxIA7bkz6TU6u3rhP60z7HBYt
MZBxGd3xvbr0SQtulqY4oIg+p/n4vTDGA2ix7jSLgTgQY0hIzesraMmwq77BZiDPPZtXi+G8LYO+
8Qw4O4o1kL8dV+UNLllk/GkH+31RsxuSdSkvClvdBiUxuVzTZvMuKfmLR1QHbibKliT49BGxpvG5
09N09qo28drO7l8tFjjyJ1Afc5Xm86LMT5GqXdRqF1uSqOGRg6uqJV/KUKGVMOr20Yzaby35r92e
AlS+JQzDuuMGJoHfhcO2THg6cVx9TgaajKMS89nYtvCqfH4oFYKdHMpDLqyXg1TIHqIepJ+osbEc
r9/+nCzPVoQkk/YxmSS2JMlYTdkKYBDP+3bEDQoC9AzbeKY6WhQPeWbqmyXEKLAMvNQiRXtiWSHr
N6G1pQlOepD5J8qn1IGXQsit1gnEWP2MdEQjt9gj7HTZjq1AaQ/x3dp3pUH5ZdLawkcvlu+1YTDo
qBM1NVqL9czdg54x1HVV609dLVFaVYHe701hBCc1rfWd1SnpIeYiS/VDDQ5zridur/bDtnaSE84v
+1KWnU19ooIuPFpkQNuWS0zbuTbSlEC/JLKvgwXwuewsZccXsdCEWoJ7mXHkKGynO9qYEvccF7I9
GUwJ1AwU14ID1wsqQLSQknqvRWGdc586n2sEU77RROyCofo4BGa406SDnnekysi6LcLP1Ew4GJmN
uMtp37uhEpLzZJrtbUaEhgPHhfiE6aK0oq/xUhE4lxbJmXYol7t01PwEuQTG2YL7jmY15t6Oh8Wv
0EW4ZFN/NbLxUxVzD+7DFKFc3R9aw5n2HQZxf1oMdVu28z2kkvnTFClXyK8pSlvOQx+vUZaleB4c
gj8DzgZuLFb5cO0czKK4LDL9DuBNi6CpLTx2QGI2MP5QXjceTA4Ru6IIhD/U5a1km74ZAbjvckUP
fBV++l5TzHJNfMxNL8Xx8iCL6ga9geEmVBDRza492JlqrEhmZxNq6SVdBH+EPX5f/5gcRWHcasg2
NnE7L365JmRKInwoyFBp3HS2rbjL3JLr14CfByJkxORaOL1mbSD2dgdUnPGeszbLDpF6gHJgO6D8
pZxXKvW+HmPC68y0QG0Y4x1RFGNvNIlxjjrmpB3iLUBz25EkbzVa8RUBjbWPU/05JEnUHcr0gnAU
cdn3iupGtR7wXOS8y9l7to7AWlEanGjQhdDT7XrWG0S4k1anXrhgperJSZtMKC5RolbXo6y1K7Ks
jTO4RJr3+At74jiMcd8M1XTm6NXQU1O+LgMU7qJWNZdJTb5nzVlnTnLqSutZa01+cBZtPJttMv8L
yfdXztc/GvnWv+n/sSAt1cDZ+X925V28kLxYxHX/7Wcj64//038aWcU/NtY3/uWAWgb1hsvuX9Y8
ssH/kdIRAowMwHdLmvzRfxpZ9X9sQKW4X8HQgfjGz9eWfRf9r/+h6v8ww/gj8HGwlFaWw19wKH6g
UP7bmGcYXFPwsYJIwWkrV7D3WzIE5jd4SWTNe1FB9iCmHyvYJ3MxIU2f5+WeoAX9oPWptZ1GWm9o
OOnZL63+LTej4KVSrH2vz0NBC4ICBzIYWT+qqEhIKy6vh3RS7vSutc8Lh9L7OEEGYo1JtuvlSEMl
rXDzUca5L8e4/9ZWxg3fRm1yjRCQoYqhPpGk3FwNXYjVNKZDTwVA6/Dgt/ql3UCRsHIHiTYGb/UV
dYPxBLajuZ4HDdnXMrV3YSVbQA9djhtqibUOcS6ZpAiRs+9crBzE27OKihTtsfik8u28EgZg0ePE
zHDTTOSXhFpFyVJO69GdjoA2EM5kszB3g1FuSYKwD1mpzn6ghcuTaRLrK+ysvChrMXwO8trCxjTi
cRBOZG174spmiv2UWUonla9ZCZWqTp1t0ovrChPwA7zq6pW2aveJZHUaZFooMANx83HhrTfSyyoL
UfKU1AcThw3KT0qjTzbbf+bOE6KbKErjrz/N5N+w7ZljP3k216mBSXqdtQKSjgNf9u3UKNJF1YsQ
XaFhtg7FK0scxKzY3o9R/u8tCj+vCf8fu3tV/Y/23ouX15fwpf360rxZSNb/078WEkP8sxLbcfEK
6EbgZ3G9/2sd0bH42kipLCixiCh+QGv+9zKiqOo//G/5tnl9fNwAif9rIVEkCX+44UGms9LYmE/+
KpLv7WzBN7BSo9Z/BJOGGhPnncPXroLeVpmFLnNyOhDgQn+eZLp/zRbe8e/N6W99xKC8wE3AzeEf
2pSA0PT1z7++3MZF2LI0/k+KAEKl9oe+3cCXKOqHoR8ee2PyuYRTRNfbjyjE738WQ7EKOzrPWzVW
p//bASctn5HxTbXLRVVcRXMV7BxrVDZ/86nxsyREDn4T93DeLmf/t6MkBC6NkHbo/AuuZASoyJ3e
avr1n0dZX8F/r/U/RiHO8YcDG1qnULV3oyjoDKAKtG6ac3BcmmZtRm5TPT7HdntP4fdrT9rQBz9t
fUBvB8V7LtesAR1imvaeETtjmET8TuSMDhyOM4vZba1q5pCryPlcCqv6YIa8RR2tP3I9gTESOyes
GDBNb2aINUO1pMrVuYpmPVkB3X2GK109TLsPRvplakhQ23DtbJATpENY65//NBdJMkANSXiKWxjR
dJwX+iSy6rN/YxTCSxgLI4mmqu++qyElHDu2e7yi8JrSIwGUgcJkrLmy/nl2/PJpgY2ChwWUjZcF
T/zdTE90h0ikCJtkllEk7sc03ZEtb9DpiQnxVkr5ve2Ihv/zoL95WyBJJQxcA3AstNW3z1BY8GNo
uayVH73wTb2Yto2uK2uSsPPBRHz/uhzIRib/AX4KfQtt1LuhHMPsMXbQmB/DZFfiqz+soZIfjPJu
ujP5WKGY62KliAkgd29HIXw+I31vQbuhqCOxpMOZO7mPENjPFKz7f356vxlMV6H66papQWpw3q2G
BglhFRHVGSrI+aRFjsEbc6xjVsnyUENx/OBl/W64lY7MTOTDgob29reRgaZTi1OBLZgmqjRhF6g/
hqjOTkOG9s/tV0/BB8/z3VvjecqVaSJUdLZw3PR3s1Ir0PXaaQzuBAvkgYy5u7Q22r/+YZIHaAH9
tTVIGO9fWqSGdWu0OCqsaWwPocj1Q591iQ/FVvU5+DYffGq/+1Hr0rSe7Jko79+bbq8Lfq4Qy6eR
mt1bFW0iJ1T+jV8F2QPiG+c3pj1HiZ/Xp0JDxFzRXXSnNUAzKCjel41Ectpx/xYkv30wG3/zq9jD
mIq8L2M9crwdz9KVfuFzRr1BA95l2aT3olYfhR38OgqviAMG/15PAva7URxsWUhQzBTzzUrkGNqG
NgxAiD9/We/WJaYdc43DBnzuNWPEejdKZzptbC9z5sIKC9GAL0R7o+/ZdJQM3L8fylizKTimQXkV
74eCUY+niz7otBACGvX6dNeqzrghdTMBffhfd9PfnOh/96t4csRU8TWB91mf7U87Vr/gp6sWB7mr
GQJ0CKbTAClzU81j/9dzgexFFQDTSnxhU373owJBE6MPV42UEVKnHExkDVNcWv/GD2JdN9hB4MPz
s97+oEgrKYS39Htp4rYXqIYWNG99HYSXyIirv2KX8sCYE8660bPV6zof1tvBRhp4dmOlORZ6ai58
XcOFKEP78Od39Jv5DeCcC5fGQrvewN6OkitixKSyJug25AAm7fKsz5n1wfT+7SBEl60GDIoLxrtd
Kh7UhMYMgyh9gS60aHSi6uvxA+Lzb6abbf40yru3IxHFxkWOjz0OxmiPXxF9BF0KH/Khdffnp/br
UDoHCAosQreZcfo7HJcxKtOMUoxtF2RWSqfRSIH9GcljZvfKB2/oN2OZKgsc6C+TC5f27g051H3l
qAsEv0ain1ILH10H4+uFe4T+wdrw63vS10ACjZihlbMl3j1B1MGUwkuGKllXqQuvCQhSbT8YZZ24
Px3Rmdg68Qqs2xqUDEpO72ZDkVhjZgP9c6OwCocL8n/KpywkI/k0EFJQualUMvuDGfjrmFxATG6L
AOKJcn/PTxu5WMmxDDPUcCgxglQ0npIahpe1ksO61qgfnCPWUPp3P5LgJsjNJgkC8OLf5zahhHEI
c6tXEaxDaqmlVU64M52KplPnzPYnZSQ/dWeyHjYYgbt2Rn5aiWeUIe1Tp9qDCaq1D1HvFTBfaNZG
/ZUO7UFB5pdOGRrfrOt3+PbS86Jr4QdxX79OOYObBr16rr3CIWrw7aLQJG1I8ivb0bjk9EOyZWgR
G9ZL8EXJgsz4YD78bjTiIiDQr/caHtnb0doGBm1Tcc4bE6tD25wa8qFBwU9rE+x/9MFov5kJa5QO
SUmOYQtOs29Hk0GcxH3O/qdrgKAmHWO8XwzkGrrEfCOAMIoq/eBktP6Vbyc8VgMGA+S/5k+/B6qL
0FwiJTWRHjliG/fmt3kRtHdE5MU1blJdH+/+vDz97jfy9dKC48BCSU17+xt7obetskqG43ECFB1q
j84UXwA1C9w0wyj359F+8/54mFSJCC0gBGYtHv+8zWvZoFlKoxNFxz0l3ihdW90rc00WNIaKq78f
a90ODT4fzeR+/3YsuzKacR7J1TbAovsRFk7YZWFyzPJ28f881G/eGnmP6y2YOjqH9XfrbhEVoWkH
sGMWh1Z0XafWg7TxDZUosXyujwmu+vmj1IJf3xzQJsukaMIHuH57b39fact+iWPsaaPZthctidi+
IUb14MTQqxzwHdu//ZE2rQAO7eulWLffr4sKPsk6sjmi9SMAHpR6MRgqEoPOWTQKXL/pdK3I2vD+
POqvM4ZwASF1AyEQ/8V49w22OuZaq2fUBqHzDgsJlsu0JuOugxPz56FsHtjbb4/1SyNahSOOlMAw
3j5QLXEsgKt0UxNZAFVbiEy8rp1GIPEoluITgu7sLm2B/qKL7vuPEot+nUOUGpivgh+7Voje/dAs
Zi8kBbFwrabBsJDlmFx1qpYbZxmTS8XIkvvAIOb9gzXul32cOApBDibfP4xGVp63Pxox8kr2TNjt
nBxFjh1mZ0eL7A8e7e9GYQ3VSUjSYKm+X9aWYZGzgO3jSmRdnpXifiQIsf9ghv4yVyh68SGsT3Dl
qa5c9Z9Xl66bmkE1ODuqzRz564Fso84drysal39nKOop3BUJ45HvNyJEGw3tm57eZD6ae2l2k6cT
XuGLRJl2f56Wv3l2HLAMdqE1Pssw1j//6WqUA3O1YpxG7kRTC/suq40XwAH/y3ryj5IhuHcKGXwD
BKC9mwkj6LYkLxBAFO1YEV4PvPo/uDuTLatxNQu/Sr2Aa1nuPT2do6OJBgKYeAEJ7nvL3dPXd7j3
5iWUBLHQsIaZwfKxZUmWfu397U9eYMj18Pvn+UdHP78lSidsW5iVWWU9fZ7EWPrBTcjlJHUcVe0Q
xJMBSzzs98UiDLQwhjWcRgQRf97T2cpSSYGQez7RVCbpws7d3KvxffZu2F31sZF/BqJsZVo/E7Aj
Y3MZ0hGVx+s5UvQ9EkDZgEjw5W2GAtmgHPZCt/hR+nkyXdGO0MIYTJyRolBWnwfNbyM33pfTI6hd
j16aPJRnO3HllpeNaV+0GcUb6GjYOQKgE2FtvTAIftUzf7oDX+kxYQkJBkUiG0JpeNM+kF79KBHd
3/2+w7z0M8q87A3ZQpgrL26yl+VVFQZnatT0wsLr1z9ynj588LKs/p++NmuaNmOOz2utNSl6ctAT
BL2VEZovvLZf9f4z/dlhbUedUv3I1CSXF7KzCIjNOVGewTPcoSKfqUqx4oOC4HcIDFPsRRptSKwJ
kyKrParNTx9vlW4Tmg0/C1eilvt0y7fHMpH27e9/5lczMFFXbIwo0wvHtp7+jDetBhVL1nexCQAN
r51zQttLmQXeTrz+8TMxmGFtn3PXzhtrZelqZdKZZpdngroIQKFJ4WTaWQ+J5vcP9c+uwe+wiGQT
j6aB7+TTh3LtVsC3YcKyt6BAQTY5SeQuffanNQmOhkKPeBjmRMvktO3pz/jN4rSWcybFDnjm821Y
D1NKmE8gmuqFJzp35qdTB0sq0nTPp4dn6LjScuW6EOfFVhJAZxWfctRCUduv1ZvUE81FUQMq+30L
KpnQzPQ+u3ccP3DJ2VJbgTJX5W7rrpYhl32eW0X+pi1Lt/lcsv1H+GOH/Xibuq35WPtj2BwLxKbW
ez9fpX/JmsFo739/M//oo35gsk7nMJNSCQchSjsTwJGnbTMte2gHwP58s4pMihm3KeScl3roj0n4
55YOGG4OO0eOvvmukgT39KXiVKjjMc580F+1wUy51sj73/ir4wwfars185IcBdRs3m5zkJXNe3a+
2/amn9IAgiSfjnxfUoZ96IqlyD7n69DXh6xKkEcPW+O+Ltlp3bmcKrpXxWJCLunbmZy5tfftD05e
YJhYuirERNfbQIWsHmLGO4Pv04/TkezsM502lnv20Rod5CzIZBoghGQR1SavJlwsOb/OGsp9d3G4
OGO+H+USx+8rswwvhip1sMslOfjsL05YSg8jDYN1Rpu/+VmQEui32mihM+G39pfYgt2y7lePRcbt
mhYG4SdoQUU57ETQV1Tgwt4fCDYpEjqBhJSBEA5ijW2/GrDDgZjAiJLifLRXw7+pJvJaEHWHfXVG
vrluvRGwm28y/4t483i58jE0xlCu7HX5agdJBa57S7v5bHZYpgyH0jAviDbNrcof7cVOsapjRI29
Ox/UWnjZx33tvsUfQmAHKtizA5YXbO3HtQnF0Wud1eTRndpOD3MDLC5yVumFr4utRM44D1hIb+Ki
69Y389aXxjvyTKzhOp4AH8IUaGwkcplAjp6k2D+NZdvqb5iJ12/43Qzo03KuyKb38H5dMcGV5ivP
KfL+0kJ4LC8Tcmr64zCHtfcB/J9w8bDNsBr8JE7+clhUBShUk8Ixd3mHSubanpckSw4UA9Ps0XDS
s0+eSbmBzOz069d6tTnPx0UZp/knRlsRH+LOreP7OC4D70oAbfRPQ2Et1sdqEVmO3L/uvc/4j01w
ZLD5cMfvVkApCTzfARVSgSXDvEvSUQL5MfrBe1MXVjdjUu1M/6qb6/B7Txz2t74pCYoxfSKwQZaY
acmCsPXT41z4sXMSbWu8CbEWICUe5mx5sGUf44AfHKLUyZFx+28d3KSPNqIqf1d63Ntus9qRD0GX
1d2pL+r5BlZWRQiyBYnoEToZpAe/z2TO2hbD/V5ULF52sIuzD1YPDmyH/9t1doMby+4gKTJKMKcJ
/MTSqUHH+lvh24cUGPRXMVUVSS/hBugWEvrZkx8uYM1yt8nfDGMuvprWUGDOm9bNjubCWB7CuA76
S/xuM8Etlm+e6Q5D4+yLoXbxJJdt554IsLG+Jbk94nNLLB84JBtxF6DOtsxnOs340c8r23mVrAE/
vG4eCdSIQLxgVyfG2hwxK4mHFlDvdGicJpyv/NZlz9WnRVtcBfFqridnrpOvc8M25WhVll3va+GN
n/wtd0dsQXxSySE3Zna8hccqiAJwdz/Ujbm+8gtYnPtuTpeU2us2wjjtp84vXp+9FsOpdgvkpGUV
pFBPjKmKX6U4bWyQZWMAEqyTCXpgdHYPG7itlKRhr+Zl5KAJd1VWc7aej8J5x8SfPrYQOu+Yu63i
WKMezt8ZRPgw3QQA9i9m5szvvemMH9FU98s1RYP8Y4irsUICP8tiFw+dtxxYg8fGwZRF9c20YvEu
hffgYcpwxnnnEh5lRBTRIbnAp268TySwZ+bt0oCBf6za1bwzAW68EUjioQEbobNdMw/Vb6bNleWl
UWEsuHDjvtj21IK6+xZTUgnLxgi+T3ALgBcgbwW8AnY8A50goGOmpptE7ZqX6LDllHyzZyHanQyG
cL6sQqxvh7HOSdxNWTEGJ5F1OA+Seg7FlTOb7qOXmpioDbjNH3KTDXvAeh96JYN9CbIraB7BtVhJ
WL9pZVrXB2CMBYSZOUFw7cFxn/YhaF4Mw3MzALOIjVQcio5Mp51ZbE5wrIJ5ll9ijvO7V0PV+NAj
MMvZR+YSfwaJWYGSAMG93ZYbJbVPQDnMT4FHhs875E6FuC4H8jYuIKAy5XeJaw/7UAo4i0LCyImY
SybrVAVDa2GiiDcSuXBKr+5+sJcq+VCKpfjSTp31CJ4giE+OMCqEEHYpmBsyvgH9ERHh1FGPsZPu
LjbKoXooC7sPHxNcmUnkQ8Fn7m7YigCxtq07m/hzZ2/lsZNfCxiMRImlfdXvTXOOocJ3aNgPfVDA
Oaj7Jq/fJPXUAu2tS9uKwHUF242fIBl7lxK6HIO9aPlKFulUVoeCY0Lg8UHej4B0eryDoM4NSA8r
vfyjUcr0TN+eJPSyZJkvnY2XdwyDzByOSHJITw1JGSouCPjamu9gwgXeAzlVn+fU9791JHf3X5di
FoifALu4xwy5JaY0HDcsElpgzZBEltIG4B2XZnjLbIVbsKnsZLkCgHZGJaxjHlOUW0Zzwb5V9vGj
BfQiuzcCaQo6e+CtUIKXoI/O5/zTXSGcNr2vWoDYl6IRLV2axHgMsQH2w+ohMLcmBGaZQtJm+s6z
5hX5VHNxNbQ9fOUkcUJEdVtAaNouYz/TP9ZEzpC/GY5bhW+h2GwxfRpDTvU/u2MyJHfZ1FbDV3sJ
FoZQBvDrdVclwTeniaF5z9AI3asM2QYo9Fzgz1+9CfpT3DAtR7E3FgWKAS+ghfc1edjde1ZGHd0Y
3MbkXyweSMgHKL6YdvuKWuKjR15kcr/Q0jJaJ/B3b3pn68SJ48V0ivJktdN9YEO9mz08DHcIdOFU
8Ph594XT1jHZh8XqyEsXzxECUyPY5n1TS8zuYvXtK3fI1uFDm27U5CyRV+DIOY2/zomhCCDV5hTP
FxHW3T4fJlHtmCTM6aJfJ5yt2OIF6O61n5mC2pl3jpV4ZGAC1JW18amqCmOGckG2xskw+YUbx8pw
s7GvLMWrQmQ1ABBCegDRTWZunZCh5DV5Cpu1vE0Go7DeT55tvO562fg3E8e549cW8/X8mqi9hmqL
XzhiuE8t9CO7apit8TQafive+jVRuJE5OuFnYwQB+96PCXhFH9eGsN4XaUj3yOeJiqgBudUhjzX2
wHztxjkNzM8tACnjQ9ckuB7Fik3nx7r9j+S4/z/TqcRZ8fW3WuLwefz8P99qotrW158rEigv67+e
Jkn++Pf/0t6G51gpylrUbpHincW3/9HeesH/8t8CrZfLXzl55i//1t7a7v9yxIkqlE3JWZF4/tO/
NfweaT2o98niphAo2PVaf6Lhf7pzNqxznJWPdE7Z9YRWNnlDufjH0U1LNO5wiR8JXVj+5dp4VnL7
zOXV4xYCdIt1XuDQpn2Hc332NjN5SM6T6k/N/PZf27T/qWUFNKIeUek+3Sb/fftqpnZYgb2SdO1j
aLnDdtuKCjNcSv1Q7DguBP7k2N0Yn37/Y889zLlg9FN5d/BMD9lf7R2XwcYRzd6ViIZm9YIXDmqf
Fp7++zDnh/zp+nzUTRwQq3eUonVeCTE7wOrM3PRu1mCsl8jwN49ZALzund4DKQXQNjDbCQ+Ad5zK
0F+uAJPFeL3INsiOv/+Bc9Hgv3vr/z7RuSV/eqIAgo05SttlpzD485W32jGH38VgpTdukebWKxYe
xF53Q1ev/s4sHdGdqJoDJ/797ytVjf/egFI+aX0c6u6wukeZJFMHZisAbiK+t4XdzQQqJPNU7eTq
GzfNnIjiKC0knWd0emBVN7+/hec6jVJnK5OVGCZ3pgmIiNnbffPdd+fshed77uLMDj+3b8NInYN1
hNO0Dv4HE5nHDo5h/sLx7HNXV+YG8qgzb7ChQEEVz75hKW1uauMMddFqGVUCA/PZhXjjwjEf/em9
mDtAT/Hm680858iyn5umL+e8bTnkPI6NsW1HcwF5ffDaBh6G3u0rs4EF5S1Yy5zZoAHsTLXEgx3R
dQylw+9/4Jm5Tc3bZVk2u6hF/Kgqhy6+8yFvyfd2t4XwZYFz+LdrQoz55e9/7Jl3rSZ3W2Sg1Q0s
9Ahgsu+9HbIhHd9X42h817u+MtUMgSlNnExBtDXEeq4J5QaqOMXQv/A2ztf5xUyjSgjCBrKltEhN
alj8Vae5F+1EZBv5igfyawCI/P4xnvsZ+2mvsln+UjUz/GgcpTVeEBBbE8NQC1jtbTbOi964Vovz
XTN1MXuuIGqt4hwjtKZvagp2D3oPocwaMxBgwX4njCxjQVI+UIK8SZy16R7PeSB/prX9e+pV66kg
CNoi8Nsg6ktnZS++ESCUiL58qXD76xd+zj38eXw3cbaaNI4XSb/DkWfmi/MRG0D7wpfrmfFgKdOH
nHw2kKbnRYiItoexTCqSm1h5a969MnnIzCYxZGUFT15xwTtYAyQ9nJxlm+YPKGuJIjTcLlxo/VBU
XX3ZCreej/DBtvnt7zvRcw2kDGjfohgpjMWLwiHN3vvBMLxdiKb7s5Ojv3uPKnby156jbzQmUWs7
Y3YxbvYSkp1EOIjeELOU7zIV5M4brd6P2Hi2zuVQWRNVQen0L32bzz3lFzOSpYwyUvvwAMy84g6o
N3D0hJOXt5WxTd5VMsZVcVwSa60/UIizP0lUavULM/lzax5VHVAuSew328xUCB+1vUqNIYbTvxUh
y7pgnHMHINyYb9M+S722OkF3S/yDx7Ffcz+RISj1GviHlvKntR/FTsMHbB9H4HLkwWZTHAU+Zwe/
737K2frfHUS1NLnTSFnBglNrm1sPLVNQsiccY9vKixYx1vomoUD2vTWcubpwtqB2Xy/YROpXCNuD
/EOArtd94VaeGQmmMhLsdnIpPK1bNMZAQmfb58QHKcgLX5znrn7+/z81YwCghBJPt0XGaKX7wkbu
5BW+o3fvqg4nqDnvwzrtQGCIB3vvbeE3zEBzp3fz/9DecJYl1gVcWc/Bb5RQOC5xRAfJX7/vBM+0
jVBanjBDD7B44kRJuwQfXb7MrweT1Ae9qyst35FpkxuGH0YALSCJShFU21lGt77kHHpmhlDNZEPW
ra61ACgcV0TaJMf0vfllaQWzRWoRQQLjXAJTtTbwXF/bahsszdeizH3Qg0oGQO9FSCHxqMOhIMad
BEBD8+vzY9D+1Gk3h9xU6ZF+KDti0Dm/Tg4bqs6D3otR9iUeoQN13i1bNMhkjDYKeDuvb/MX5s9n
OpXqncBckxrgMbaIrBREYyO4oHhtLL1OZZ77wk8tw46tISOh2SKLPe/OTMVjnTgvLYKfu3VlVQEr
tnaWMtkA9K7jK7nWJksLIiNyvX6jch5A+Y6t3TPTGTEKRAvYCxypwIm0XqsqEslNA0BdPGwR4UAk
rIV1gkHb+TM54N/fC9UFUcdwMzdBrXY23G9sO4vp5IzgI6Jx5rxJ7wmUT749+VOdF/Ec2XT+u3Bs
8qMgY0lvO66qTsaapRAAwTlqHNeDK8VZFJANvSGLh/dpx6TQXpJfkMsoGcAzZWXlv2qXUuvW4QU+
vTgf6rgohD1GHRBUgazPwjyRLkWqNSNg6n96fZd0bA4rKfOQKbNcFWC2biSH4lodE0n106tTHzUm
Ae761BNmN9yD6wzKN24fAJLV6TfY0J7+AKcEU5dM1sKSUG77onU/rsTvnfQufp4sfppx3NwonADl
5rErwVLbA5heAmCk5q3bT69OkKFjxTnQaMJNPnI0T4ILh8Kar1X5ThXt1hvG4P371okrPIMDAWXr
NYw6Wt0A2kQqpmM4UzS2zlcf9BtG+UgVJqjCcuDqSw5sUnKKucMuk+vdu6rSSh03aFCLc3XHQl3h
lCeEI3qVLesH7uenHlMsVRlkCRcPN1lFpR/27Ly8Rev7aqne22UEdEuEGRyqkbSvBczlTnCsqfWJ
Qj75tD8SGGTVJFBI3D8bXNs0+yZJQNJsdWWcDlvPQXOKz7UqUmeH4OPjD0KsVncMlHFqguC119QY
j35nogxYss+D3AbNO1eGaTcgemE1KYFcckxMtAYY9d7yNa9uPW10386NJDNCbh05AQEkaBdiPylf
kCaeG+CfG2lL5ZosiClqhHsy2kSPmm6r0dAdiIIAtK3X8spQtbqFoAhMixE2kronY751o5aj1q9a
l/fVL2sWW30DCypK4qG8CvNBHAYiU7UWlOxen7Y9UqsWVJsrozG0PxEQcTs4L0mFn2l41b++DBDd
yBgfoyw1XjM9flwt4KJ6jaKM0xDerk8+5RjlHEgfZOo+NEX8klHnuRtXximBVQbJUlJGcP4zYtD9
Gx9dgOadK+OU49u5HZbAONbl8le2ikfLra71GkUZpQSaJAbf6zXisgPyOKLWQJkNdqI39frKOJ0S
V6aEz40RsCLzgzOeI3aGbBN6Kw1f+aDKrrTMMm5kVDVncDvw1BS+u2azK4OU7LDOn/CwRe7ar/uq
arn14qWT12c6jGrQQJ+Jocuoxqjpx/BVMCTiVWnE7aPWa/WUIWqN1tiPqBlBqscpSXTzBz/I9F6p
p6x8N8SDeZwWMupdMk5EsHwsu+Ct3n0rY9TB8jBnRF9FRj48OHJ95TrDC0r65xpcGaHNHMfJaCfj
0YwNY2/k8U22mXp7bMtTRiiCvdbfMEEeASO8qVb/Y9Cvpd63wlOGqJGyTu8b2qRM69smIRK2SvVm
ck8ZnU47r/ZCTf3YEMbZz9a14+p9QT1lYLYrPH6SlmSEgPcmaBbQirHWMSs8laefn6wcl1RKbrqt
3kEGIS7hvVbnU8EzZZj37QY04OikxZd+CW+DzdObp1xlPMoOqOQ6e2O0Drl42FBER7m0h4PejSsj
0q7jpc4JF4yGc+6kVRcXYRx+0Lu2MiKLMhsQspqAzzJWt4bpfXZgtenNsK4yJunYXUcM1xilmQfi
cnCMA3yeSW/gqN7IgHzo0XEn49h596TmBVSC9dpEGZGklndOBwM+gkxeEfk3tDtiCx/0Lq6MyZnz
d0y38QBEuL2YS872Ozv/Mwbcf0pSiMKejp1ekswJemE4BqX71pbt18xZXyLnPTPB/kPX5bi4eAPQ
xn1lv3W59iLRbWo1iirqEoTo2PYiKL3CB7qRAU79zlk8vfGjSrrSwZlK1rN0FHfDa2Pm70ov1Vtg
qUShJZTOXISM/MVGgLs3ndhrDhYroExvalFJYy2JajHnHWOUOO1nYwYrybyo1+rK8JxwogNtpV0k
GVCHThbZDrSvr7eOUKlOfTr51HQXbnxZ3srGvFqmTnOEqh42iLgYr1J7iILCfgXxyDtikv0zh+vf
g8hRRqhMerSRchoJcSlvHYMI4D7VW6Q46vh0jXpN7GqILFCH+7mCfS2c/Lve61Q+nCtVeSw444DA
wPuYDMtV5rv3WpdWhVVLP8ZFYBl9tIpy3pXngPuahE29ZYoqrGpcbEET8p2IY5jtUG/Nax8bpN7U
YisfTwluuSB1q48a5C/ERsreuDYmc73Taxnl+zkbNrOiI3mj0/oXYam3yxB80bu0MjxHPjxp6zVD
VHjJ3dK2l2ZV6fVDVds0xUHh5aXTRxsJTcdpTkiVK+uvevetfD6zzYmHfoGVT97wvnBW4sFeWnae
H/0XhRtVxTQb1IOn1u+jtJpcucNrn7/qyO/Yzbkl173e/SuD1C3qpS4at4/AcnwqU+cRX5zex19V
MC0oHkvPj3vG/zRcTAM8KYETL9K6cVXAlFgpGQG2xY074pEw9RoLXvte79rKCjddIBD1UIAjl2Tf
+bjZciXXKiA1V+8jrSJQnDSBCRKUdMnFuM0q6yHrNPfiqr2/zNyODTOXjtfwdjSzN7Ht6R1DWcoY
LYMVpvq09sSAVFZkBNZ4K5I501L6Ytp+upzDBWi6U0ZPBN26EkLTRaCn9QRj2NufXrxaYqIYhrSP
sEAR/DLhdZ0TzeqwqoUae0dKbMG0y2peT6t1XbqL3hhSVVDhnJQy75I+8uNzTMu2Xoc9kfZ63Vz5
hob0EnOxij4SzfTWFt1Nb456962ql/qM0wlvxm0/eMFjJvrbsuj0NnGqcilenKpI2ryPPFpmFyJC
33VrFejNh6qiZ7TzDsNP2HFuk3b73ipupRG+02pvVc5jmuyzapesviSzK/LuKFQcpWl4mg2jDM88
D1GlwaYm/AaECIwS744Y7U3zjSrDc8pdMl0Dm9DZkKh5QQAEX1LN03NVyiPBMjfu0tBdGhj6JNwG
azGQzhtOhV4NR9UvgAzFIDj2beQ7432WDLeYjO+1XqupfEKTeJ3tsky6yK/DT3Uzi13qkDamdXGV
roqs2AyTpabPJOns72uKflEcO53m+YcqNVoLKWESxG0UkH7c7ae5rb5L6Pqam90fKsufDkNFZZnO
HBpt1KfrcKgSL9/xZl29/aIqNvL9ZQnMyWwjWYIsMD308Da7dr22V8VGY4n6brDhGQ2On5DYR0jk
52Jd6kTz+spqfSHjiHgS2oYwbpKRxurdUgq9b7WqNSqtZq4MX9LuddBeQBUi+Kls0gutXqlqNid7
ste2nNsoj93t0SQ47cLxA7CNepdX5hqb+d0Fo9ZGYR13w8mXAdwGFwN7p/kDynKAQ8SiqduJlreH
+bLvg3cQ1DXPFFShUUfJHJhY1UZ2nwefyBZeLrDn/xnG6T8bdqEKjUYTyu5mu01EjyewEunLzoAT
ctRpeTyVT9dJwG05owdZE7kTaB5XtFdF/ZKK6Qd35p8bGoAtTy/eZQtS38BqoskrCJfmtJg4bKLD
lmKfVGFSXIAkmO9lNZDQONiGF41p2rkPWNz87i38saG/D0kguyg4l2wu8qJ2vJ1fElT5mnCQwJwh
y2DNfjd3AHj25trVxecmBR+w91hYWgfhUms/+q1c5KEUVMn2HqfUy6XsjCCPLH8hZilu8nndC5Nq
wgcDdex6Islv8A+2v3DNuczG7ZR0IfFGZmlt8lRZFunew1TZ9afFd5z47eh4Rv5lEASvRcFmhVPU
LzzvgWR7LMXm5Ab72rdEsffII5IXiWiS8MYLanxhZrdZ9yCF5t1kef0lIXDncN0mDNbTXJWTQ8Sr
k7jHyZ8dStglqId9UrZEUppTSB5z0Gc22Lwm68X1Od4zvCxtMTrRRmvPpFkXEyHxRvW6ryfTAeIH
CIyU7T7e7kuRN77WKkSo0hrCn6dpaqeGjNBEvu+DbqOGWgej1sgVqrimq7MRdX7YRCG1PHzo+U26
JXqeGwJ9nnZQk5YDV9s20dq0cXVozDmPls4kXU5rdKnqGlFnYjPsvI28pCIvxxpqAvjIkS66g94P
KEvAsepmvPVjE3E+8H1unSvXGPTE6EIV2LRyBoOy+k2UEqfl7MbBX8q9HeaWVkWPOJenjU+Y0GZP
0mqjsgu3YOc3nc3RJkFHekfguMKf/gB5O9IrpN1Enps21CMNyBF2qNcvVQ2i7cQrW5yyjVKv+hY7
xX3sZ3ojSs0AmzgjXCCIMSfLOBrC8ip2hVbZWoRKm7sTmilBbTNC0LrsYiMEwlqKRrNNrKcN3puJ
7RUcJ0cJGT27pei+QznR2o78A2GbY7yeat9sIrnK9jXWweyisV+MxjkvNH71pVJ2xqmXQaewvCFK
+sK5cdhZ4euQ40e9Uaq0y9zWpTCXhAWCKZydJI/vmBG+qrU2Aw77tNVbH/jLlvAJ54wGspkU3r41
5pfojs+0jErRnU2s0m5WNxhdy/LKsyd33JFn7ulp5CHxPL17ODsJQqaGzg5/5CqtbfMTe9pVqxQM
Ye7p1f2l6rZqYN1HKWu5jJ0YWqg5+nqzryr4suySPO/zHJADriPmukt2cqxeSjd6puXVbCjRi0Uu
7JMjY63tbylq829bJSs95afwlU8HyXR1nuZFG8HFnozLIqzFHnrY7L5wdviMrw78/9O2x24axx4Z
B9FWCrt/aIszLjb2a6s9zENjPGA4e20YYUm8dE4s4z4J2dSdUsN1G7237ymPOBMvXZOFUUdZvxhf
qny2v/YGg09rVKvkZ1zAnilzVrfzCj0cpGoO3qJK67bU2uwKVX4GGXSjiHH+AMejiK+rLMEZtnak
vestT1QB2mZKwvsmq44I2MqK3TLnMynvhTNpfiRVIKUHuh0oJT+wSgtR9CYf8QZ81Wp+VYNWjhU5
9nKr4XuSrrck9vdthMyqd3Fl3ki6TQxD4VcRK+dTaRVXljVobdSJxng6LCrDMJMZPkkEl5JUQMPh
IGPe7vTuW1nyjGnZJ2Ke6ohE9OAoU8BklZtprghVodiQO3Xj1KKKWPS/9qftuuxeCt14ZrJTdWLJ
wjmj1zd1NCxWeiXKHhJc1syRXrOoH+CCNL+psKvILoIm2eVB0F2lvqxTvYGkCsag1TU2YNEq8t06
33dhcAGGatXsi8rapG/rJInDrI5CJ51vhr5y9v6YT7e/b5rzXPiLlY+qGwvnYp1mwfe93JyOhZU5
JOGxNEXTHD3WzrXeYl/VkAWrB8rVTprIlPbY7lJ3zM+d3wwbvW+x+49hlQ3dFGb0Tde6lyOYThHr
TfQq1h24xBiYPfdOlco9ZD2l/E2KPwvd+7u+o8rIajqjUaAKPAq/j+/ATLf3derquZnYzT6dbcqs
FhJiZ3meJYPbtrLdaMzcf+cJ/yGuSrjKdgKAX2XGVV1yGE5VoumCW8NJMr1+7yqDVq5jvco1K1EI
gHDaYz7sPm5l2Eya11fWzQBp4rgde6I3ev8LtaNXlZ8+/n5QPTObqWoyZzI5rcYhiPGzAVtopEv2
4KJ10ptuVEFZRh2hTuNzs7dBTMGRVGwYin8WJ/d3h1QFZeSrymUDW0yQZkrZSVjtDsqJ5jdElZSF
3uavLqDJSMyjWA81wL8amHGdT3pbXFVSFkxz3LKyLYEMwoQMiPR+2+Dnu9N6s46ypFy9jDrC3BmH
RCRLc5XD4n5tWa0rX7j7HyGsv5iPVWEZuRLW4nmSruNJt3rTCVHLi4wwk/7ERkxaJxca+XDo3HJp
boyVXcFN6+dd9dEStnOSnrVd+o6xuoSrxBJCwWoUxZuqdhdrX0FtzvZbksbblyZeMwmWl2/uXro5
JOnKca6nNh+v1iydTnZMvnm4wcBId2aVOdtDKvC33BZnTsVDnQXtcGDD5mz8tZ/3qYny83XepsZ2
4F8P2SvbiptJb6mnCuLQNXbW2ZB8TGKRv57CIryxMotwd713qkw0DRloDdXRIrIW85tndbehSN7q
XVqZY9hrrpXhzUVkb+hsS8u5tJrhJZDGeVH3q66iLAykNOBiDgsg2hZWx2U/bOV8CFdUD4eZNXxy
6YVemerVMFSRnOiI8nUmt4iM1vCOTjGXp60tk3da7aSK5NI1luwR7SKaGic9GPH2OObWS+30zBJH
FckJM8lk0UuC5kqZ3aOqdt4EabJ8XnLxUvzrcz+hrLvNOPQTq+2K47DAlz6kY9eDep16iu2X2Yyj
7YVN9TOvXI1uRp6QyMkrk2OSwYw9EcIuUIcZxElWW2DtUXRrVpVUEV2SUjshi4dGqy1oqI73yESk
p84RtrJuMIB2UAioi0hwgj7a82m0xQsT9HNvQhnMvo2Wc8ODeyiSzh8vw3JwT00Qcn7uJVNpaqkL
xBkz+sQkzrW9LPMNUBeABPG6Jx9ASlt6E5IqpBvWsMuytc8j33fHE5rrYBenQnOzogrpAIKzWZYi
jTIncE7ttFaHIMw+aQ1klQNmekQYloCrD2LKrszY3jmNp9fmqoZutYmAbUYuvW3OMQ67U5VZevtD
VUO3AkLLhpB8gCKzrn3XuO48zSqeqqFDVkhomJfFhzafu6t8GMbIcO17vdZWVvex66fTaht0dpEM
x7btnd0ali/F4z2zilU1dGZY9LFrGlnkZ0N7jer1sUtWPTisUDV0iecnxmTJLCpXqzzJcKwvzK7U
k6IKVUZnrAtboarPoizPu0ObBjeG3w9HvVZXvrtLbnZysJvwMFZOtpwsa37X9kWhWfZTpXRpE44d
uQzhoZ6610XZRHnf6H3EVSndmi5LUiUspMhNhUQua3O/lX8WavX3vkFV0k2o8zccfgyiYSLShNSz
1oMorNXmqpRuAxg2TGOb4VqqVkJK26bbEWQS6gnShIrGCqsVz0Xhhhitmo1csTLurxuCafR8kAQT
Pf1gkB8W135nh4dq3jgZu0UF8ELL/LjEL5aBqpbO8TaSl+okjcRq2NO1mVUuBqMElucDtKEmykjz
sHd+N1Xu0aO6Nu+7sXAnCJmtt546GZrdcWtFYn2ufNeaIsItMl+vAq+q8DY3nbtRTsOxrkl+hYUL
Y8KJ9TgKpB49bdQyHO3NDtzhmPlLf3LjEWKxQRiBVpdTZT32bNlbWYzD0Z6rFA3H+IBhc9G6uKmq
euTcAeHx1+G4+mLbFWbRg67Xm/1MVdTjFtIz7I5W3yoAEPO4fjf7VM+dJFSB4mJ0ApTKeN4B92Ny
mREJJ4/pQNrLQavdVYXi/1F3Zl1u22rW/itn5Z5pECBBYK3OuSAplaQa7SqXhxsuD2WCMwiABMlf
31tJvq9jnZOku+46zo1dLlolYXiH/e6nryrHRaiSHCAejjtnrac+UzHQbK9LJy8lisY10zYXetpN
AKuBERL5XMvodeX9S4UionBQ1Vg37cKzHZqPRwzfR8mrJPPhpUBRJ3NkC4eHzxPsuEEMGtOhpa+T
P4bkooQaqQkGB1M/7Wgd6ow1YZ2iyPTlVZ/qpT5xaIQghBVuN1PVpSIIMJO3RGT/uqefs4E/qE4B
iWxIFDC3GyCWSofGlHdtwtzz655+cXhHIKWwkI9uF0i0mqJmK3fAvLzyjbnIhSrjwwG9dbeD7Sh9
AEGl+cJBGXtVZAsE5I9vTLDpbixaNu1KTM/k0iuVYfO+rnlPLhU2G8YgimpGYJVo+sV27LFT9HXj
1eRSYKM6lJQHHU27ihiSLpoWu6KAjO6vP9J/nyaSS41NGzYjbQYm9hwo9/lBTV3V7VdOW6ChjMYt
+Nf/zL8Pocml3qaYWRGFNX4IAFSCfKYxAOvL9Dq9DRDnP364WhWJcxxPL8u+ygXENhkwPN9e99Iv
LtemxuUNPaPZ6UWvWdWNdW674lWnJMDGP75yqSMCyHBsdkCGzvtOCZrCwHh71TFJLiWJa8c434w3
O6e2dh/a5t0W1vHrPtJLQeKmumgbUOvZaaGSrGsXcAwr8zr5PLlUJPbJGSoqCr0DodVk9aYBLNPr
65ybwNT58W0voqg1Yc31rnKjyra4azMB5/pXXdxEXBzCE7hGaDuXYl/X/fa0Eb0816T/Oyv5P9lK
l3LEgnkfThAr72ITYh7lfDtpwKVfF49dihGjMES5epVyHwUonc/B16Htn161kcTFLm2QnRbgZyR7
+HwVLbCUkMk6tdhXqQWBwf3xMw3bgQ0bMXIf666HzLFeuLrhALyJ1+3VSwWYtmJCyKflXtowrSU9
teR11za5FH/BiGt0K8WjuwjB6lmx0L9OGUsulV/gMwDClYxyv52tj8ChijJg3Pzrlsul8qsmrXLb
OkQ5XLgOvdEPhL/OTRCQyB8/T+BzkdR0XZRzyB/qPriJ+urNq1biv0i+YCOkDOujnPKpC68i3WLu
GqDc6d3rnn/eun+IwnodjnULMNc+GsIFFuqRjU7nUb2/8xM8By3/mumSS8VVFTQ6Er7g+04H9uCK
ee7ubELKcoc51aQ4lt3m1a3biv9Bcv1rz/bf/aMX2zdZadHP9dgix1k86GRhW7VU75oGu67dq2Jp
2nQcOuBq0p6NuNuXejV9chxazVW3R2JdN13abs28HlWxBsVnxjxkdz2BtrpJWb1u3qcIcvR404At
r29nW/iQH5cgSsYmNVsLqmBKmKxYmRqXaARCA8dHB0wnkGSftVHdFKZRk1TdkW0NLJPzFQl9Uubr
OHvA58GqXR5hIefnKo0bIH5glb1Wi+3TUIJvHqVyhTV8cwAmj8P6vkPN0nUp5gpaYCeZTYb+naYd
ot46qcX3Tnf4YzON0Zxz6M4ZqH39DFze7Gl1ta3TAupSQ5jtP4OSSwAvXAxyd+ApBS/Vx76KGvm1
KyeAfjDIuQ2mS+H2Va8fzjK6g94AZUx7mEbZzPvKhk2eYHCy2G1o2dBdQIvFZoXASpPZzP16ZqYC
X0muQzFzua/iaeswXzUO6wGUgD5LuJ75bU2mSuSkYp5lKuEjojDRiVx0MMBNgQ7mYw/9Zj2oMncS
yWGSoUKylOC/mbE3SSooTzA3MldXRZQgbMRZwrvphE9rUFVqBCK7VIYBSIpT19NPo+t47tdtSb5O
1bayvTZD3NxtBgacz2qkSXLHXMHYzVaAQFjm7YYZlWgv/RTCEWHjydTeYkJD4PPSVaXx4kqyyXLa
E7gaIxrryLA1B8B7F/9lFF01lNkwoxh8TDCBJJ/CJYEZYdb2EUhipQjONpDt1PY+wBTLBtEWHHSS
aZ52Kz7LYTjSGIU0euRND84l8KhyzxvVZwNfPOiSKl4DC9LmsM72mky22XmDM+qOD+VUPy0LLXuQ
IMp+oMc53lgE9rGKKFxi1drmqEIo8VE41g/XctlQplEgxS5AImqHYn4qRZxQRFDOMcYyUOBY/SZs
hOF7GKw0y3VPQY2MUoD7Fr+hzezmEuOWZLXcQWvJYbJG2ukLbQPMzJg5ifRjEnehyFVh4/oLch/R
YtN00TDnFgxbe9dMpORPkGeN3b5eE4wJyYEM8WmLA9qAT++b7VvVt8OEiRkTDNHdiE2rdr1WKz3q
LqzH9yroBKE43pqSx2nSRVLfEeea8EtUF4VY06KUXXnl/TzHJ2KqaPhQew4uKHzjCabRS89CCWvn
mLdfC+fLpkybsRFfYsZH/R7T5ZvK0F3C3QU1/bDeQsdqBb55CKKvQ23m7dhRva5PzUbCMNMKO+lr
HWGZH8qGbndOknJP6Cjqe2GmhO+IqLR6OzZq2R48ZPQ0QCcavgEiPzsR86P1ru+/N+jcqOuag0J9
NQx1W1yNVIbmehplQrM6YhH9KDiN5LfQN8UdRsiDE9pI21cMEHRp7eMyL2EQFORLtQl/AkNi3g4w
D2IfWllFMtctJgbfJKtq+7uwLKrw6IdqWnfBqOrlIFdD+FXCl4a8J7xoirdqlKXO9OoCeCLWRFqM
KnTczqd5s7G5tWRz5Mg01+07gDuK4X6KZaL2RDVDkrulnnF2+lgYtYd+OjS3o5z51xaeAGf+NIA+
92ohBkeJGha/4/HgTJkTdKvm66aGwfG+KCeNIYYgmcsnBZ5tdOy01jwFzNLwL0rJWmdlbxtXp6IP
CwL2UMSWo20763LnKQlyZ3sapn27ef2ROYlXkMekDGFnuOBVVEFpTVovge13/dmSJ4Wh3dbcjR6D
abtYA0hLyeqBx0V6B19O4BT4LcKl8qXAFk6yulW0y3jn4+H9OrIYVE7EDbA8A+J426qjd5g2fVrB
pzNFqkaXLDjvN+2HIa0drmmfouI9269N6Fz5dlabvAbLwuBWaGBZI9+2eNT509RuMrtYcrQ7d72n
XZxikLKPr1oZymY3zyVr17QMHQihfrElCo0L8FLyQIBlJnuMsyl1tECtBelmqip45HFjaK4iPgW5
JXMo82TdtvrZkI3Vh9ltXl5N3RAU+ehBDr9hIHg9kNDW1SOKvXRt0qptndzDOr50J9kgjblbUUQR
+6ipcOm5oohHyLEjtdx0JambbNhM6LJImyTA8IKxRQUCL5ZR+NaRpsNERh8591AtJKEHQNrH+m6A
3V01pvMagaIDc/F09EaGx5BJ6+5jOwb9Z1otor3hLbNYaL3qWvWNAbGL5dDBt83uhlJU8x4/2VLv
4q6J7DvezKo42TMs+oiJVN7eToYCvLXDmdTyHLwkVrxs8EuGsblVdXywQ1WWkCBj2AULRcBM6aRq
t+qDBiwb0l4KqS/ZWQ30YTq7taePfSDFae5a+Sxog+ogbNLj4ikKVRt8h9T+8Sx6PcBKha57t5rk
EfLP5ftgR+LzMMAFmM3gHn/XmPJ67jCGER84jucwneXYrIfQ9+8bE9U57JCrt8hq4JG0kQBAwtZs
XZLJhWLpdwTQg7tZL3MGvHnBH4BIL9d96QKa+7rKKVw93/Ckn/1tu9E1yquqtvEjYNEi2Ksh0Jla
BpqCyECwDDrfZmSKN/vJ1IBbfxU1jFQyh1zwtnaY+3xQEdwUc8icimuPP7jdyrbMK8ROqC3Qhi15
DRT8h8aY0mUdBojWG1gCss/KmCWNan6ruoYcZ2sDdoU5W82OIxRYB5mI6HELO5jBKIld/0RC7MVU
0mDGemjjjFLc+0TWVZ/j1LHj3RaAJDwL2WcTKW50HXTv4Nk73ycTjvg8bjuWV+PwdSNqTNeuqD6B
T1LfRH6F27m3qJ8fGm7WCBGHW4Y1JyZm7v0YlhgfRaC1xbAvdHAchFcf0MZ1OvggeqLgrdC88jrs
v4qZ4bwPMCF1rWsLUXkN0XB5LZlb5u/Q17gqleiybjkJ6Bxfi8RtyzegkP2+nB2ky6mCQf+9GB3I
6+MSKP1GtTgMP7GhK1JjAw2icNesExxVijJqh7QxiS5PGw2dyaE5ctOVt7y79R2Cwe+9Sx4YUMlh
Dtxx2eGtUhhNb2UwFg9U62LZQxjZ92+hWXP1I0wI+I0iVTFfdeO6rncJXBB0bhY05o8RrHLmtJuo
pylbxlF9mHpTkk+VYvN9zej4oI3ZVOphwW5nVKy3hX8dQBoPHx2AjMEHhlZY8D7iOElh2+RcjCna
qOXxmiWVmWlWahBoT6raTDaOU4LuFJ+mIku2eN4LN9X1FZKTTd96aGIeJC7bxKSz7yC1KuM7Kjvw
6hMQE00BWR7O7ykN6qmA/FhNGTVbslu4rI5rV2WF7z92IIqlyVL5o4eOrh7691DjrdnKBoC9VdSA
ZT564BLMIFtcXxjoEnVBYNI2rXnZRhqRPRDV6TLL8Abo12DNlVHkAHHpAAQ5mqJRz90uxNxv1rZm
TCsWw4DB8P4dot5PvInvATDf4zjEFo3WsxK7owviT/6hrOTtzGQ2jCF2RhiSK9W0c59tdY1WQ0Ci
x7Dz4xGMscakYd2yqybSMpswSPhgSStOQZ30YJGXwx3yDDdf0TaJ+YzPjHTjnVajwvh6CCvYvZZ1
O9yyTvsAdwWcCq4lL1leD6Nb9nFYRfN92BMDQ2c07uVTJHqv9nMLfNHDSBX7ICzQO7mNCtSWRBU4
frf2ugBD2tSe3qOhyfq31vHtPo7aNrzS7TAES2rP5Ys+womLmQhoIMXVHGrkJltfyusCR6ZeMhFF
5cMKZVUAGjd271u7+RED95irpj6DTWbRZIkMK33fWNQw8eaV7bhjK+a22z1mccOdKBg49YYUVGdh
pcC0jiZ9JgVzew6uBaS7CvRtMcc076aRhBMegpnxvnPJrhYtrLnSrcMA4pPGKC97Li0fbkw/IazP
VFkHWVjDehBLVyxzmniOQ4JO8Kg4lNxrBJXJQpALlg6dXPgEGA9OEYsCd6zwYsibacDGzGjMx7xZ
1dRfNQvuk48xMX7e06RpgVJnBuZ6YVQxka9Jq77KOS5Ty8JtP4lp+dD3haJIeeKitncT1Ho48QxC
+urEKu3R+y/We7Gewbub2di1FaIhOwH60ILwDaFubraIxc++nYPy2PA+dk9TW4Tz295MYYZGzkg/
rW3h5yxeqiDXjXonl2lKZx28rA3mrAb0ZVOz1OoAjD0MUiLM9SPYY9m2OanTBAn5CNlv8+gMoQfa
UH+1DJPc+S5h1w2T8n2LgCpb1vpLCSPr+xAlrQcVUl4CU+AeYz+fhgE3w0n4cv0W6jp8HvtYqAOt
FMYLttpu8nYMqHkgHv7DsL+Pb+EcOqWCr3Ajmch2hbBlfC5RcjIPc6AhMHdLkgExXmHiNn4Worfp
Oohb9KzgMQDmLjOpJeU1jrj5uBpB3+F0L3cNrXmTdt3ioL0B7ITGPshKDwJE3mDr4P2ZPM6MojpU
U1LusDAA3eLletq4+CZE6d5ENIpOnDRYcKw1WUX4mzY23btwa5d7wXX9piTaQkg1tU0zpguppLdp
ifxt3a/gIa4HPtPymYeLPrl6FTKv+5Fn3TZty743dXxaIciN3vlAJI9l6xlAA9T1SXAoumT2bVpg
rwgYP6yKfKtcsbp3ccz5ms5VtwiIk8PZr3l1drg4tuuywQhImHDVYEWPo8UqWyo21HnJ5zA4zWGE
KW5M7HtyMios5J0NFuv2M5wryPPGW8ozuUazu54iHZefkIt1I6AZNKAHXekquqmXuQW+uOxnHK2h
NuKZTa0m9yObmN7BK2jtYbJhuToOwSzbjwF2JkBm8VrFVU5srVw6xRWSK+mmpMpMi6jbpwULGGvT
NV6n6usiYjbezMswb1+AKvMI8JUTMW7vFhs51mmNIbV6B1+ogl4Z0Vb1myVENWs39BHr9i7BwZcj
Ry+T43gWlO7GpKPsHoNcdXwNRTgL81AusTyGGNVbvle4Rbv7yTqhSbbKclYnO1pGeAqrGYH4b6tp
u75BsSehqOtAhLxdW9tanESqTxBD6Q5b/7FB+cV/bOJGHqMBEg1mO598DC1rgk8d+sso/CxDDKwn
2ioqw+pA5J8W09yAAGOmJZ+70oj3HC4V7ll4RcQHa0dJ6zxOxgDBStHHwfzI/VYvZRpQmjBEOYXp
Mlmwlt7ZTSzr9wgGFu03U2GCcidqsDHfrq1aJCw04sE8gFoeN8uun+FXfCWrgA4PHPsTZzBh5hwg
AI+UoPytejhGHGpGlD+wRjWky6PNLGZIW855CbDBgIwa6Us9ZiuCVATWiHucf1M7hIj+SjZlY55b
GwzzfqgDJ4/WyinGJ7ZJb/KRtsv8qZEx5km5aqT95Hwzzntdki7IZDOF19VYFjwboQNwN2tdRyU+
kqTCeKtF3ygzeh6RYY0cRkPP0xZJAe+JsbgZSjpe+WIRb0dGV2dTF2+bvl/btk0NALQpBhHLiYE6
J+phv3qB8KUEs3c6bsyi5KDklKTWecTPqZuct2+S0Cfq+wxYj9htDSEq5x52XkNaWlBTDhvv4i8r
0I9VnbIhkMUJgPGIR5lttzpAcrWS4GrZsIKvElgxJyeHm6X+LLdK5WsP45P7gVqzq4Jxm6DpCYrg
iGSNuYygMo5TUbixyGAYxt6x2UFROXtV6qNU5+sJ75YL4Vc8DFWGO1B3zzGaUmRfK9W7XAdx5Xfz
gtEclDECzHRuiQqrO1F7ghJQtTZ3mGyYjm1R8R47sphOA0Hp7lbS0tEj4u32k6jV4O/6xtuTG5O+
VblY1yWLYxwcKC6WxScYuSAZKTucplVtmlvniMRwBJx1/LFNhMr0toK0g3kmcqgSw9rb0THb3ppi
steT1kP9mZpFNLtBNOYJZRS26wKGKAyvh4vjuiWRydol8s8x7HVeDKzgSapgKFNhESPQSVufdHsG
jvqUjchVh0ygVT8DmCgW9CtwblqEo2bJ2gk1kAz2S3LJMMO1lmmosHjHtaFtpiH9gugcjjn0dpC9
Q8HQBZvsTomfY/Vh8fO43WwRLrt3MK4Z6E3Hq6mymWOzrq4HAWEYTAGXJSe8HibA0KN7CrBlPg/J
UsOSowAPukdQkbwJFUM5prDI81MOIOJpq4tggWB2bLe8QRMdUULhMBb3tegBmznSBiXEtIDtiXgZ
HMpquMqQuADYuBAonjaH4+02EHJwj2i3UXPjYWSAuNcDgnoXTfBpyoQw2t936IZ+iTZktp/6Mnbq
vRpKTMs1TusWQsAueuqoRHYDJDCSgAaQFNSAAFTE2Tfr96pC1QM1Zrtv7LSGKc6IpajSDbXoOG8S
rlR7vfoEhZMUA2bhJ2N1z7IBpZX5ftXl5t8QPQbJB1+M/XQ/zZWsTkJJpDS7biqa6jiXagkVzlsa
f288YtpPzVr6bt5tUsMmuxnG7R06Bx2kUjNKTN2SLrjizWGprcfOpuMzZYrt0eQJr+GugItExPA4
T3vPp+Qd9oNvd1I5haRFhP1y48XUNx99h2pMihx2im7DgPL+RddSNnkzFIY+BXTr5ruViHq+KwYg
3t4IlFTpr4Wk6U5bxvrvcW9lcljCsiVZFMEp+wYXWYnLulxi6vOCJ4vQGSBZ0P1mWwit2uMMWyNy
4rBoItdYWElzmjiLNJh9ZOlvpUaBNeWaeRida2VeSMwqdUe3oof8ryBNf4DjfEAfMPCY8CEDvmnz
aNz0q94DAuvNHnom3WVoh8TTl953NgDZcHPiGLQogXwgbTcigeCIHPPQSF0jd0E8291NKPw1GQYj
nJ1SuPmE9JpwGiNqj13QHyoIJOYvnq7S4qfihbvyZSV8bmKtm13LmBhzCpSMa9LRdKvaI5BqkRFE
8B+DarI9c72AORvyWlVyORUOvcYMAx6ljHNYKBALQ/SiQyMaPcyhPPF5YRuOZqejA87JAW32EVdY
igJq2KSY9NzqfOz6qd1HyxSOL0kVN22AECmMHAPsFTY433XTtRjEatDacjabO1yHURa0Rl5xqum6
HBu46YjnyQDBcnNec4vGD15FdZTV4cKG+zip2uV9gJ9GBqlCsjdM+7MNNeL7WWxzdDedU5PrIhia
BXcMhK5whlqLsrxfu9AiJjMT42RGTwl1piRDkyT2LiW2k/3XasWRDQXXmnTkxbg5GPcT3CUQF2Kb
I/cHZmYwJyuHSdzHqp5L3Iii3r41Cm2ET3Xth2YflVEfIA8eNesBUeamehMhqsHVAFZhFO81jvbx
Reko9iJ1oYTNsk+iSTyFqKlV4LagcO++SPiwNs86mIbgYSjRqXkzy3q0MANYRUuzZB5hSIx5N23a
o+rQsMIiiTTbmwTxHd8BgDiN1xjdK2OfbWj+DB3s1UxSJTmJuRPXXqMFdIMgQvCbZooi+9i3dWNO
Scn8cAwmQM4/MUKQnvN+4ZjGGbpgStuE+uBmIDDveRNMdqo+BBuAgplEANDv1qkT5q6yDhMqXUyS
+WlrIVzLBLHozlSs7eENY8rAfRXc6uKJoTaU0R5ggnreTsEG7rbJGYz92qPXJVtThBn1loXJ4qbD
OvSSHQzK4/6qbfhGnkPl4vhUNWjhZZp06NzvMAhMDHK7HhV61O3tEgf70VA6ZYx3dZBiz91ybc+l
qD6G88SewBpqGPdVEKJRw3v0Zta0BRtNpOu46Dg3Komjg1smuR10tASkhxcb9ZNMG1YCcobkK6xv
4tBY+xxb2KG/JGU0dTcERe1k38Zqko/eo6eStyXKexgrhJLsoer7ll8XZds3j17gjbleqWjsiUxg
4aBQAWk5UOTrFj/UU9KVp6U2snmHeBZVJFQM+VqNqCiIDqXmCOZqFckmbGYdZLDV4KvO0cBLhNw3
UN2evYeTj3ALJTbMpIQDZLfr0MOx0zHpvMEb65Jam4fF4E1DsxMrATRymsj1keFtx1SUjFWzvUPb
A4WtGTt5L7ctuUGuwINrGhSoIKacwHaOnvtvgl6RmnN91dTJGN9s7YCR6ZCug/voq0midNdMcOXY
O1CaV5WGHjVYNCcp1FJktGKGu53p7KdujgR9GOCXYOn+7NEaInVbYlDZhdnkXGey877J186cUXDO
8rvYFFF/jDCC6w9jryeWl/Oq+xtqYTCTLkVDwmO06ZjdBDYMgz3aiq7KW1FKxNV6tBqVMdZV7POS
APx+XWxlvbxFQTlyqJSrwmzfWB+z8otuBtIeCcN04pFUfh1vMehv3FMLF2n1bujjaLkJo8Cu39cx
rvVNNU9dstumWKD2IdGeTtGjm9AOqayFPm900e1EOuszt4L1eTR4CXU+bZQ2GeTsHG3uKDrLJ2ex
l1Cu3rUzwOLviG9Ke2vcFvanBKQ6RASoeBcYT5BuBczdJlH9BUWTAJWnWATaojqIECyzPdZ5t0Mf
qUGhAUfoOY/x50hEBmZm2RoEocE2EaPBhIOOz++d1EjTyxRFW3lvk7kN4BBQJdW36Xwzfksm1Nk8
G+PyOA4SQQjBSdc+MmOom7KoROXepFMbwYPBM6CdEpRCSc5oHEAQw8qxuKMqcX6P8xPuhXPbV/OL
qxe93Axb0sXvEQXwaEnrsZ5OK2qRy3uRdHq+x3VdsoNFnJJ2MJAZU+B7yiXvGWrzuGzRcnxAVCyT
k1WYDbhDV6MbdQpgwYbUfWyQlcdATUax+zxNwShSjAJRj3KmblCwMKN6C2FDWObzDKT72xpaRFyI
oGLAbVHOopDPiSYSQuKeoAOFCldhxsGlFSb0onQQ6PyzDN1qM70gUS5RDkNCStxnZGNbFaTcQftQ
pzGOV7elZTtgPiOFrbz25X7BQCdwPv0ScfURM9EoSqeTB3ZmvOqQa1R15kc4fvsTEuElDnPDFMQX
rxO5XXrm8DXqu6G37Y7ID3X0xOdXKZjJpVVO3LJ5scjNd6x6K5DzVPHrRk/IpVHOAC85WVRJssct
RZCqypncWhyWf4dl/xOjJ3LJa0PCTR2UXIi7A2yCUQ2Vu+58MMChzULVgnLYXMNOP5EjfVgsCkQZ
MLgByVCVRc7x19Kjszrq36h0Ll11ygU1tiowyX4ABbTNK0wO3EJ0N2YIl9CxQ7dN/M2E/p+IkPiF
PsuMdrURY3yPQfoxeXTrUEy5LhFmYuoamRgq4CpoERQua/8qhzdy6WNVQ1eFw5zGey7AsnCwa9mN
qGj9zQ/0J8LKS1cfDRKeTZSMobjovjQmfPZCF38js/6zZ1+I2xElj50ui3iPNhfidbMeq6llr3z4
hTLLhaHrh4nHe1S6dhA8orwaor7x1wvqz175hayyWNDDiGXF9yUJLK7UuUDejcv3dU+/0D/TRjOo
avC+IFODp62ToDNuw+NfP/xPVuilpQ83aNTopcZyUYmk32xfdT4jfKXg8Qja6VRPUDEfMEkS61dh
7cilvY8SpU/gdRLvgRGN30ejsXd1iOrMX/9Av07h/ZvdfWnuk9Qr4/NaRvtOSIU6l+xXjxIufr2s
oePPEQJf/EkfhT2/qnT9VG/VU4iVFh8KW00KqUKpdqAafltmpjRNXYKI6LdX9x8/uODYf/4nfv91
0KupSuUufvvPp6HD//95/p7//3d+/I5/Xr0Md5+7F3v5l374Hjz39383/+w+//CbHcJit76ZXsz6
9sVOrfv1+eXLcP6b/9Mv/uPl16c8rfrll5++oqbrzk+Do1b/0+9fOn775aeY4XD7jz8+//cvnn+A
X35CUeMfT5991f7L97x8tu6Xn1j0MyS9guNGQIkQ0Zv86R/+5devsJ9DlFt5IoHcYjQ6T//2YIWq
X36i9GeC/1C3SlgES6jzBLkdpl+/FP6M5+CLDFIHDtVR8tP/e20Pv62S3z4OvBe///4f/dQ9DOiD
2l9+Cs87+L8XU0JZjCZYFCeSsBhPvNTwRiJuqIA4L23lbMMvmJUM0f3YGmm+gxGsRpvWSpqkRMut
cYhj4jJayjIFcoFzmdlgbsp93Zk4fvvrm/i/Wkf3+qVHg+rlxd1+1v8HVgo9G0v9+UrBeqm+VJ//
uE5+/Y7f1gmNf6Y8TGB+CtaDhAUoDrLf1kmIT5zxhBIME4RRRM7OL7+vkyDkP0sewV+HMsGjJDqb
rv2+UAIq8DUZQQ4UUxHzCDY9/4uV8uOMkICt1fkXFxLm1hIjGVjGf5Q1a4oXvSLESflswjd2cf9F
3Zlsx40sW/aL8BYAhzvgUwARDAb7RiKlCZZEiej7Hl9fO/LeWpUK5RNXDmuSk2SmBwDvzOycbV+h
fYNHo2nYB5c/dWbiZSzlulpaNhcIwjfy7b+O1bfUv7oY6ZF5QuAZ+ET33IpB1hXlYgQDzTKlL4uZ
3DBw41tzKpJdg0zzyUV28a1BZnlbmzOXsDEpL71S5ocJkZef2SUxe2L/1Kh9D02zvKS1Fsd+7I37
dLSHkOVm3+dF5HwRa+w91V59m1iG9iVZmV0vp59rd/J0u8NJ3ai3Ijsl+nghp9Ys/pBGK8IDw0tV
EE1quuvL4R6tyvAzgsaBWEC63z1Jd6VUO72PqKz3nSU7FqALAiQLUEEJY3TQjR1cB0zpP1aPQ1EJ
UwTl1DUiXAnmn4jR1yxsHEcnu3GN3N5XJFV/bnG+LaFY4nSf2H0d5kIOiDPTUsSg7Z9KQxu5tSND
YBTmk06USCzvUCOZjVQoRhQC7dHUJEwpJKK7IWgg72nMr0AJuox8fRZPviY/LO86LfT9lFsjIsIY
UTPEf4dm2WYlvvULmoldbI7Opek5WRI49bAqv+4H44uOVvWwlVH9Y1R1+miNq/YC8lsnuruFpT3I
0DB/HbZWgW9vSm7+mtxzTdhf6/goE+G+ntI6hr+Q55lIC5vLcUSBGO+tTkWHLZr6Tz09SBA7dipV
6C4J7EKrNbPVd5JuayBCDB5pZRj3L3bdk1ek8ceKCrWYmGbcz1x9rBvT4RriaZIhiL6pd8Uo1lAM
MXAdVh1se38oaUKwb9o4OdJmwtgCY82i2c+3rvosVb0Oe55heCbXOWvfAUNkImof1bu3eOiZtmIq
GI1qGQp6LxGUBpyS7dbaXEWB2Oxtx6ebEtqIOnfFS59NVESoHruZj6La+DnRda30O6T3P2g7YWwX
2u31yyBcA/GsrSk1CHZrI5i0h0SrTjp93ODuUPR0gf76YkplHxTGaebWwq7fstIq7hwzaruQvoJL
u3cpx7R+N9coMsQ0tD82xPiJf1Ih1zsD7z6C7rwYu9DuHAp+U6fXIX6g4kZ88ZXNaG36n3nnQS8y
qXZ8cQrDJkQtjeXY2EW+7YRKdOt7vbIxMxuF1e4qAwDlsaU/d31wh6H8pjKRv65d0hUhgpNl2K/W
xMsptcChT+4r1r5Hkmb2DZUuUdhFbvyAvMd7Y06kzmXTR+bJnjBRyjcR6sdsFMv6vUsM5KSDTblo
D8CzS5EbeuwiTJ/yCxJi48nO3NwjePGcu81y1pQlipIxcLJlsy90zZxBmRrPD+WUKtdPU4We69RK
KvNXB48thaPxE0Q6emsOdT5In51L9n7vGusEU1amh0rNdeLXi9n/rJSFHWdN0xEkAGKqw1BOdPlA
aC0R0piTnd2b0zL/oEcidYeknvLBT+oqyv3EMIz72GrTV3OJxvhVZFr8WCw5vlnFUDx2UYLErp6d
LQtcY0o3vzHdyPJzitPOPmJRlCvK2LIf25IC/Kr6+6iZN+X3zZgQPsgy3Q417TEfLW17eMu4odh+
rpv4HXBonO6y0nCa49YB2wrHKJvyXTcUItmZJVHsnemsG+sFsYbrT1WEcAOKwpjsuyTt6p09t4kZ
JNHk2kddb7K5bKkGbLspSYV10IOs29DKMvt1LLgvBfOpi0S8OKsZGG11Wki2Y8bXK/g2Klh6XtVu
q0xqiJtttsazLbr4bcgjBHLK8xLqc4tGxZyWQ4QKVcyv9IK3i4OVdyQHF29DxJTaaGD8uSx776XP
Je2juMSpa4mgR6EVTsyOxVtMn1HakUmPTWsdbgoty/hrvVCE+4lMoyrf2wmxHSg58mUhlaxW2n6B
FrV71BQsvIe+lsaGVFJWxUqFevKE3K0ILuYnbVCDQbWVWhNzyyWTyFLp7WygeprQsS3gYujmym/7
Gl3m2K3ZfMd7tozL0iOvAJJO0SjRF/z/o0OCL2i8QpXg8EgLkq/J9SNKvOI9wzBUHgbcoKjyekoV
HpBKV65kCeg1MKORXKsqDcjaW1sbolCN2JFMt+0/IQBfe8rB6Ae8z+66Zj2bc5y1j03rzCL0Vtve
DtUqa+eCcqlb7EjvTWwlQ4TIzWGupcc4tRp1kDDf3HtjyIpW+rNdI9jngB1fSwud+oVZ2Y6A1Zvl
SJ8iCjik1F1TB6qGeZD6ZTW3zmOOGME5VBDMXEphpQbXX67YH3+ImbzAy8kKYe6qTsuoCJu6a7O3
baIj4HMzot65Qa64lDdSkkMIl5KGyYgH59pNrpueD3oRTU0ZfTLxDUyhNp0puUBpUpf8ejRtu9wo
57sZWbraJYhVkhv233n+OWxmmYXcf0tJWy1TXC8J++vVvLUzNos8ETZvSC3VY661MRyTJFJvjeXE
a2jUOsPR3RcVGv2tT8b7cRX2d2lRBn/v1jZKvjmOVY6o5tC4X9cqc+3L3KQdq+nTGGtAK8s2arr+
Wq2tumCqIPSnpIHGVwaJE2/OkWaCPxaJqntZ6E+EQre8VYbBdYFbSmmHHYV0JNp6kwfEP2g0M9rP
4ONbSRvaFPh9+hFz44hkfCBP/ZxRW/2CxAO0O7VsjLNbkYIhTIpb7gzLuyTTvVsR5uIUQEBNGZce
r1bGLansluquy8tkb48tYsBmkuy5RuPspgkZpaNUcSF6x/TXBB2wbWDFnaZ6+1zlWWL5o2XLEAkF
tZ+ewiQN6dPKjx1p3FTW4l0gB6uoVWk0qJ68dbPuYRCSzHYm20eLAt6ejM6PZs0nNHKDClA9m9S+
ogbaS0vQMiw/ttEYqCYWNvWMHMn+XI8vbbZU93rJZ7rSJ9ahU072ivQy+rLkZZf7PGuiwsmjjhj2
5BQ7PyIHT8v2lculUcjZj11a5yqE604R2zvHVcMakn62mdCNKUw8Y7EKIzon7k13M950pL4zTfr7
xbGMQJDx9TNKejedQNi2oNvq2a2KbpeIcbtf6yIP2fmaY6taeWFR232LHefaS5YhbI28DMtNGHeR
spFutG1+zNy1e5rUiDcqdUfSjTH60AuvT96pWJCiFhq1rFkhZ491Km+HpTMC2yk+510R+XTp8vy5
n83HJjKm0HUcBFkggAkJq/IJ/fJ6E1lei2ok6y4rCs3YTE0VZmts7mmXckq3cH0a6qg5rj0zRphO
J3xVmOm1NdhPy6AR7EEfCUWcSLoOLumei3f72qXN8dSUMY/gSGuuy9+LEb4LiouZ6rA1R2zglXzM
3Wq87WUub2n+XQRyou7IPTg0qNR2JKtq2hyk5vq5iJat3Sfa+Sq50PrTqJbLipZy3NbNAlm6t7GE
w8Hw1LdRR0i2qWpdurqXN2qzy4vGmj9D1im/rCcN6EwvlWOxuDTSLtv6BwKvKRD9UB/trSguq6R4
0q21Bslccd8bcJoiZJ2rXSZKTf0qdQzUirb6pNMWtYbTJPVPwBcq24lMde8UsdLL2rGj0B4laC0S
SmZFKVmftnSRhroxhjH0bBPqoVNlw8+t9Mawqnr6nk9cRj1lvWa5dIlkChnCPJWXctBoWKALmjt7
WMf3rE2m+D/5u38Vq9+kb13d1+/DeZz+SxLo/7eI/pRB/98D+h3SuuHv4fzpz/+b9VH/43FDAk6D
+14I2yRm/080bzv/o7TE5eUITUcB84S6/m80L6z/Ua5Fjkh4pmXzV/xH/y/rw0S3hOdarpIW6YB/
E8ufwP1/T/qw6ZAPQMdNGzYqaOdJH89Ya6tzVBzMnuN7iziUdXFs2oTqGRqKot+36fPfXsw/5JlO
EftvI2oB8ovn5uefJZIb4BaEYaSRcte7EjSwwfzxn1n4S+Lxl1TWKQPx+xhKSuz/p8TYWYYC6O8w
RdqLgybMLrcxKOxQvUdHlMH+3eL/5En9Ub11/rEJ9OWfH++s6uNyfSG9xz80X88x+UD8tr+ZvtfC
aooOT0gQdW9Jf1fAfExUc4Uxz49jI3TM29Kug3J9/7fjekIzyyQ7qatc5xzygQBhRd7JuNUgEKDR
JqWzbjFdoaLaUYXeLVnzYBfywlMfoC1/TavzwB6HsyVITyqSU9b5yx64gcbrSvG5duoIJ0ZH7Ok2
u2Kanmus3aFrRfKDD/zbrGVI7SEZlSwq0kJncyidpIdhmiH7Zv3eL8t0JL4jMBqN+8l0P3Xa0Y99
iU/jz+/4H4bVjKm5REgcH+cURXNB5FWn5DNqSv2AZi37e478cYfE/nLO51Doo0Pe/+3Po/62YDyH
UcneORINxW8ftrU8A7dZjCnYcHoR4FcpXtbCK5ePkm3ni4ZxPDYbW4lT2u0cC6ziQnV9yzkbcetr
a2tPa2QumdUVwe4HL/LXDOJpykjTElIhDZOKPfF8fcaTQCGFfAaKnJ9ut4vNZvPv0IX/dxAu6cIj
lco28OtCbDiFa8swMjTy6Z6ueRGikWXa/fnj/OOTSEVDbaU1WdGzQcqlxIqE1SzokjraGxPKs2Vr
vokMffG/H8khB0quH/0Q+flfHyemB5fNGmcaEDqzbwdDXQQsvg8e6PfZJk1HSo4qx2YenLcwcOvM
c2zUvAGuyGdXdk+IhD4Y4iyp+58v47CKbA5FspbnL82YrbExF74MdQZwDJGw74uorQ9TVz8RSoVx
NaPdXK1xCgUt2Q7kljpEX6P5aHcTsJtlkMNuidb6gx/2D8/OIuP1euwreJ7PXjHW3n4zzRbx5Fa5
5HHLaN6X9Yes/H+YMzaZenyTrkde2zzbvUrDEnGPtAvgUEoLvsTv8X05BKJ/njB/gVF/OQUxV3BP
4HjXHhm385N2MBtr6OFiBycsQqfdBdNp9mxqLoRmLo2dbdY/tVurL+QxWrJKiP18G5TrMZVmfk2p
Oj2Q85I4QBvEYqN4H0aELjNJnpBWSeaPP//c08s9/7WULmzNWoKcJs7OTfi3TqEdl7eyPhVYMaPb
IrAfVvHpz8P8df7+No4jLeXQ/kyxbH9dRxY4C51DJSdKUMexmeb93JbLrUdjCiOoun6i63lPdcxf
7QWLpFg6utfa464jQ3RB94AagEDRfrD3/n6ycDXEKXe69Hk2FuJff1TZ9NhpQUmgAYnpY7rG96Ss
vuXDYZSXA9qRQ9USEv75TfzDNBTYu5iDlBd57WcvQhlIjTnGckon7q7GZOknaXWM6uFf8aldhPyS
M5otkpPTojR09mGBytsWgrYsaNbYuNOJiMJxtvsPRlFn0+d8lNPa/tu1a0PpLcoqYe3WLW56ARCg
qDd1ZU+i3RWoXT/4Yudv73y807//23gEtWk8TTyV7G4c62prP1sf9dT4xyEEi8GlHuuq87YmqqYf
2aAZQuOrrza/9FK/dj4Ccf9W9+VJHMdUrAft2NQHz+YexoQxzyqTBSHj+fqvvsNF1CxfJmDatyZM
iG/osMx9uuGIK5d7an34BeoRU8uf5+P5BvDX77BO+G/WAeW+s/m4FKtVYd2hF3KfXEyVJHCPRvYl
U5KtR3We6fqDOfPXhv73veA/Qwou6R7Za/N8w/fkLKR5YvU47rhcoLaPHkp6DPqRwsG2pVP2FPXI
2tc8csJWgPcRhr1f8uQevngTmNntVrUHgRkEGuYzBp8P1CP/MAEcB1+ax75nSX3eZVxuDrGRM/Pz
SMS+GZ7I97WmxTuNBBf1wdv/aKzT+vrbfG49UUubgkuwtmmwmuKHWvV+SesPHun0EX974397pLMj
1gTPkcz0kccKpb3ruKK/doovSjl3q04fV0gMZInGb25XF+Gfp9f54f7Xt/4rcuauxt39bOQtpRRj
iI5prsgOLZ3Kr8APfbTZ/b6aOFZsbSLIIA50WLa/vkcOR8rTKdIiUp0LZdfysBL2nZKFgWzUvsti
3KzxQUfVcRoTEADJBxvTbwEoV3f2XGViDdCu652DAWODVOvm4bZCnfHDHZzbQhRPZm2mVA6TOyDF
z+Zohz22AbuLLv/8kn+bRWdjn/7932bRUE/4r/qpCzrxNmPesSF1LZ73wVz9i6n8yyw6G+bsJVtA
W6ACJAAK5nXnuuPBNdJvAykWH0PIUZWYhaGLtcV4SUHUoQBVJSHF5Ys/P+xvG9bpV7ieBWTFoVZz
HmDkFEbMtOdTD3l2TzLtmBrGzrCyJ1GckGTlv94gGe+0D3hcj3BcIOL45eV6brTmYpEQqCinsWVc
LEsVKuYUkr+FEvmfn+4fX7JroxdhOlNlO2eSJsY09X3Mt2xnfUia9JjI6aHH71U57QMu8RuaJTWn
gvV1Q0MXv1khvlG7/WCPPr8ZnWaz66BxAgLmIow6O50g2MzjPFhtsCWkqZ+H3maP2ozevTPy1uk+
VyTHm6fCEVgylmJq/qs++l9zSb9tGwTCGLDYMEjn8FLPbi9VvxjbMHApzLf5mrcc+5NKvv75Vf/D
REJLQP7PJaFBOvDsGWtqMjW9lpDPL8UXKUcQHMm9N+hHZdav2MQ/uPj94yP9bTj713k0U5ACHgcc
NzPSEYFXe1ym8enPj3RagWcr9JdHOnttC4V/kg0gRDhZccFhFZ5hr00Rq5E94YMHgi1zEoj+Mh6B
seDyQupLkHU7XxsR3oCkKBM8gKo1A2hvthVKSDjd+wwV5xvRwFjsegUNf6eHqH6qiTylP6hRCr/Z
ombdcKRnUmGyzJo7L45GjJUx1sPbNMNCeWzWKcuA0axye7I3d7ktZst4XSvTvRKbueVfcXhHWIoH
p74rG0nRXeP1eu9mq3u3IIYe8q7t7j0XwtzPykvtu8icuvyTtrbYYs8Yt+t50Y9ulnk7hALuJ9cz
y4eZ5gTedWr3s3dYZ218sXTa1xc97YIfOrMWAbUtBBFqm5bP5klVfrtt3oqMoywvF0V12Wzt6D3l
VH2FAtTcUG51bzMX2z2+u+bg5Pm7lP3mXPb5ome/mSzqFXGyxZRGa7g3oNdw065FHKuL1SY+DCou
8+1FVAnCIyTz3wp8lPtUW/aRyq2LS1meJCsRBopXs9H24PdRdd1qqo4BwrUxwvOZinsYYTSRHZKr
WUbRsbVy7Bc5Uii77dSLaSChOUj0OdemVTkPekHHsGbbk8rr4bZF3Hg5b0lvh6hL9j2SgqjNqujS
wr4ZRHad7Oa5SoaDUUf1/L2XBbX8YawpAY4OMCZaOdx1lIPvhyiHeF/KUuxHvmdIs4htfIqjyv4k
hwUvqrOlmLkAGOjykiLfdmXljQmYzi55ceVuqE/8CqNrF/AAZnI/l+txdrIh2KoRM4yJ96LJ3VdV
F/07FSyxW6fuxupjfHjNFibm2t6XS1NiDD9BX4rl3TvJSOokL3PgQJUR+S0FJ7kebRMjHKY49aPB
fHNynKHwydD0G+msdu7mNj11uljctqWd31uuYT7wvYa7JU1N60a323dpbrSl46PFfgozB7VZpeAV
cZ0WunrHZ7FylfXoCkhSqTaGIM4g0s8Un4KqNZ2XvN++uyJVX2DcVNdUUxtUaacfmObN5VSr5jKt
3c0KVIzLubHfG+F0MshnwE5lnu6aePFHV1MRzT/BOyh81dSXGF9RQIzOY5T8RBrlVb4Zr8brIus7
7P/Udrfc8ttVPG+ChnzztjZHtymngD8yDqW7zsfudNojd/CuGv5U0r7Avkt1vxKa1GuwjUm9w95h
7TNrukNRaQe9Wq0D0BMXp/lVsdDjozCfC2QK6FoRByFnPeW8JhicYkm/UkhDgi7LMVii9k1QKsVi
UDQ32rK2I/em/K5ghf2YF/gmAVom5xh1X1FTXZGVs+aA9j2xfnWX1Z8BUhTD9qmUr4BKAVrOn+gL
alYPNpXaeufNY7WvsA8ekl5TPDbyk7/PoFrjm1ZL51bz3dnsIjSp7qGYCj0a2FFl/hYbTLPFQpfi
Gr0Z8ukpkpLXuuqzvvjUR04aggRVwNCoChwHNjZgnYmPb2kP4dR+61ND7dO215dlzK6wi5fSN3Pr
pqMgHxcDVXg8T1h6f7pTetUX8gimZz+vAM6GngWUOwgg1FLuJmq9GL2QSwTCqsvAG+rP8VQ0obIt
cAHrAF0g6nczIEPCWI//ft4unCQ5OB4u6E1jRHUovuqvklaOa1ZQfEVEuKX7yamAr40v1FdDM0sZ
LgsLlE0/xjLuayKUQ2+p3YDdWi3joRlhXCwoK2t/RhDWT1HIKeBPdT0Ph6lR4gUYEVavqn9lHwvp
A2hOR3ONj0S6IEnM7V15EPFSjIlN4X4ecITdZoptIVbwototX5q9RYbtu2UCp52UfWcwL44ObMob
M4dTuQdih94I/bTeT/HYv/VZ++bF8gEobnHwMhVjqAfActc4qJAmI7O6Hd7RJxHzpXvpJHfZuBm1
780bYKEuah8XrNF8b9EUfr3a5r1NI7HAWZ38O15KNtI1+uH1QL/TOsufnSJSkC+SG6eKrofE+Iyp
8DWrWTCFs6OF8ZfY8+6VqJad24tDvG7tvaSH5iNWftx6emGHxYCcBnG7tEypGIvqpWytrjx26+I8
lJoEobVEHZwU3dJUy+WI2IroBcOJDX12zIpdWQFqPEYENhd6ii+ihRUeQYF7d8pmNHfZmq7Jc0UP
23th5suFAdD9Olb87gtMvO7VUOWJEa7e5mFFLJ2bwrGPrLr42vNqI4RFAj2PfDdsTBq4YNTdLOut
H5cXc8KAd6Sg4OxGWp2+aXddaIW0gB3apLwvwGoRsZdoJVR9gwfSOnCtDQ0QD8QLoZevR885SfQA
3lRVQI8SJ5jWJBibfoFzYZuDr+n6Rfpv9OoAe7/5khV0/T6aRdU5j30sxM/OQsukmplGIa67Mzt1
A27lhhTJRc/U31zc1Khl2tt0OhmdD2Oj1QlWWV8WhQNxcybvYvuARh+7tRuPRdLNEopLWqJv8LJX
DyVXgSVxwSiJKDCGj0UZv1v1UrCmWaUyau3uspOXWSy6z+hV5FG6JhRi1FQ0AMI3rK8QqW1BS4bC
Zz7D8Bl62ELotTDaqpPCLdkOCXCSZ53wQnBwJdkrBrxJch06wWS8Kkn3Ona3AxRQN+Tu8xabonrr
642e7bXVvLJZfSMJDWylHJw+1IteH2LbmE9clfa2MKbMDU96zDQAiCVuDVGABsF9uXbsMjTPRIeU
26CivRqBLnx4wkajvlnc1QxrKbJPRt4B6ITBuBwK0C6weEs6viym7NKD3bpjH3SxpuPq1npfW8yp
F4uWm+ZUkUsc2r2HkA2bmDWGECtaGYAgedHAq7NMvfb0fcJCDugEQ+VyDSDpUjbt0+JZ9dfUlcNF
4SAaaZRh4feV87wb0nm+LVW53gMNKhEG6heRDe1NA+hpqeo5CZdE0vu8ye2Av4rvrOVEdnHZrA2B
FdaaonLz7Xpr9ii5PgHmpdrRzo0Jn1pnNwNibGiFcfwa2zV3lCj12EbL9tAMVZJhcN++ODABq6X3
sgOguEMCmMIQcVpQwJ/q+2H2hmtYwdlbuYoqpOPA7JEyWh4iJ7pwp/oKrVD7CNo5DVeC9RCWRn4o
xyS5rrz5ckhMYZFqjHfbVn7psvESuEmX7Nr8oYy856qp+jukMS+lkcZ+XIk96s2ezOAiKXiTnDQc
FKav8cZbuSp6msg2HBEB21p02+eOe3C26U6XyZNHk9mwXLE180eT6TeVKh+FNUFsyVlL6BINiB66
cB4zxJpIfA3z6Kx1d+XZSf8KHesxLqwHEYF1WMXF7BZDfCgAr0Z0jpHQlSFFV7H6ls+bmHZRJ0QJ
g9vK7kXKeTNEl2DXpvt0qHtguhJLup97Vfd9hpf0MkRe94iGDhJWXw3B3G/N87g1V6sxlR2S2uYx
TdF82cNwIfLBDWnLkr9vCXjOqFteGwBmhe+mJGtpW/c5kdkC5db+5o7pz7LcluuETtvNDo1VdOzc
8SbNILJZCw9RVzZqqTz9LERdh10+liG6qxwKDczmcS6uYlnLu7jI7AtJTyvfmbiR92t6G5vm9dDZ
u2ymi5BgZ3hqtwS7f7osIDYaF+N/+k11UJRRib53riJZMDTxXTl6R5XmdO5Qe4LTQFHLBjVjXAwZ
V4KiFfX1bInqMNV6wmuZ9Ad47BVHsUfrHMPN0ECxDaCy2k7rMagTdb8u2oeD1d64BQ3OtjVvMS1D
e7nQOfHt3NCyEgFsa09XQk7AQJYuulCLsoPCGt4XpNOtb654Sk/q6PIiF8MaBy5xydsYu8jQ5GwH
TpvMX5E361Cm8XdlL0CCQHVwd+4fta6/Vi186smMt/IaSzpUjdUEGGRHSX7ZjdZ40zbcs9ABLne6
q+LQk81S7zOtFjiXdD0O09yEfJyTL/R1lKCmtNS+dSgDOSn7Kfqvrg0WKC7vgGqMy25p9A4ePo5e
N3aTAX0Xu2qpOxJTbYrUOS/p1rMN2c5K++/VSsFziNKXXEcTkGguVXg52MTzZGr2RTc6B9uN85BC
RopsP18+V47OaRpq3MZL/l7bY/eQqaEq9mLWxV2ackweBrbRJEjHEw7KGkjDhGoGhB+ycKpv26x1
eyRqjuKrabOb6nqpbCjz3O3hOhxymepHHZ0kGkSZuOFHuPF0pqOrVn6Av47oXLgtyCNfc2YONzlc
RspU0aIHNGg5v22FeqweO7I3Yk/FZbLCdDX1JVz9MkhsNLD4B+iG3YYz1XN9MTklWIMuo2Fa4ipr
NxarWF/SDjZfEMuZH5AZGmF6TAG2GTzXz4dKczet6C/wwn1ryS4EAd5yUXpieRej23wDQwnDMsvz
iguSNItPtEY8SZCXdf1Eej8XFwAuBInlqeobvpVI7t2+gLOk4vHLaMuo2sUbvSCh1E7z0c4ny/g6
x15cXmRAYD8n5TZBJK2LRXxP00bfE3TUbMhNJsQddxF3/pyMdrWLIIbafpQaq/cZmGMV3SXN1Ht+
3Cxuep2NvYpvazwdMmRnatiNcJ5yGg3XMPOtA3C8R5SC26VR0cs8cDpYMnhDEomZz4dKz9FK2bsT
xzKvUDnX1TSOV2SiiyqARasvUPjpi5Sr2HBYtnQIye0gRQX8l+84tyPFRNS3qzPMN5Tfv81WdlUZ
1hBGFRB2dLgYIn02tfxt7uLuU2rNCKLxhxJwWRU74OgkpLCBzn9KJwES8gIUi6Gf0rQ7pqomDEdY
yC7QqCjgENlz5jVTclsn6Micn2mMWymjhfpRebZ9TWAOFoj/SRg7xLDmhWU+yJygeInNYtmVnXDL
Q7KFUgZxOhOuQd8IgWx2nL6jGSKM9K6jdfPafQU1DRX9VoW86Nsija5EKneNuV6J7sVxv66bDrYO
6lQk1vo2TqGWPQCZwCaU0YpuDDbARChdE1k/QMAL3e2eAevX2bZAME3ZV8DniHg3i0DrZoteoMQY
qgmc5WrtxyiESE1yLusQlGbOd9IdRjADyKaPaFehJk+vk9YcbgZiOuX5jcFbUvMw+lbUpYGxDFiF
UvNigvL4EwS2PUI42OizIITXPRdEAjJnza3UoqbuClupeBS21X6e7fZTc+UJ1V27Iy01yNrwf++y
ICPaNgbn2hZDA8IKJAMwN3OX29ataulGwE6utAFJaE6sfWHm0V16Ik/amDJC4nVsRTRuSozvtkp8
wAhwwYcN6/53Co+jn1VNsOYV6CFrN0+VYmMvgGFNaWCiaNW8IVcUcOyoTl5KvdEcBN5iaVBRS8H2
5vj3uqBSycNqlsLYO12dDDelNI6JbX/V27q8uTFq5to2UKjHs4A2x4REle5W6luVG6RcqpqUTEcq
vrr28nTo9saC1c9mzYWTtrExmMXa38Z5G5HOERFanwTCls+drdiNres8D+tylY8xbhC3alBwm/SG
iMDBps4I776OmfG3xmpBNh+T5xZ9WbObXecnaIOL0u1fhpYY7FCWQ+KSsEL37VKpvLUQD/tQ2Opd
zjp55joaPw662ctCOTRhSSJ5aVskoLbZFFBg+x6olxG3ni/aclqeHVU7PomvNkgtL5rD3u13IK6e
F1U16vtoAc7Ocs8l/5FK9OCZFdibtIXjw4SpimqfuBWYwREVfJ731h6X13Gup9upW095N40vrmlu
R9PZVbVphaAS+zyUwzY1cTga0oqRd80iGZk4Mr92hdgA9cdwqJqtkjdN241UGqbmmxXRRAmoM8oQ
ANk22YQcsR2pBByYyQQ6dapydkUv3QjB3P/D3pktyYlk3fqJKAMcHLgNiDHnQUqlbjBJKTGPzvz0
/0dWd5sySq08Oufut3PR1W0tVZJBOM72vdf6VvUjz+M8vSvdRX/wQkZCvqEWBfI6154q1PyXZAjo
5U1G4AsFXjeFx94FuARVG2eABrC27ZfTYCv9UqCuckm5q1RJoYANwMkj4HoDte0uo3dRbbwlKx/h
To7HJZbxUxWLtLxUJL5ovpvljbmNpJmNN3M4ROl+MWdnPhl19EjlNGtbXDdLt7GmyfqhZ3Mxwg3k
aAiSDZoO7dKjV5rdt9CS46Piff+S622m7fMK7xVBM/T+YJQF7HrdTU7A17HU6+4aQqaxy/gtL8NG
c/UtpKfoEC6D0/lh1lVCkjRhiqPrusZ2dg1mDrtUOVNT7mhY43a8rzuHCB0qpcUjKnZT9bhtVw6S
sDhuadakao5NymF33+i4B9CJEbmz8CMY1maaBtlIhoyy47qO8oNdJvEthZP1gUb4rVBLeQBgJi5m
Xdk3U8FpyOiFFvDmHNNT1OX5IzZDB5m5bZA2U+iDa3EoK1J7azYzrffDlOv1yOcnsGBptC/jiGQG
EnYIRhaTmp0DGWzy+fBnowQW3quMSSJMQyx1ToIxTPI/oFe2voKsntD2mtm9pfcYTve/v9D5qGm9
EJM8aUhzdTVbZ1NFc2o6D7Q8iPE473wnxaVSGOlTFssnTqpjwASqQzVkVe+ML87nMa/XtRGJo+rG
9vEPWAQqcNy4SNwG4ir2ehtl18Vc1e8M0s6HTOtVbERtOMsdm3+cITZwc3XAHbmNsSV9UWKwKsxm
tzjurizkcOwG/AW/v5/nw+DXK64DS8dhcoZi9u2cqYsxNFcjA8SyuNHmC09ZvozfC6g7HzStF2Ea
6tlInp1VDfz2IpSTJTK6VR+YHGk3c9TaegPxzrzNfv9pfnUhj1kow1DLFuI8IbPGuAZYE/WFRe84
0kKyyLKW+JyyuU/C9J05+i8uhsPeYPBpQJPDAPD2UxGCYpluDu3eGjgSUnRQXKuq9Xl63/mS/iFY
4AYCmUZngvrfQjFwdgNxxmLAo5HsD5+8mzLcyfZDWGxxglHH0CdPdq59lMZ7a/4XH5BNjo+Ivgkr
wPkHTFovivSQw1BOAE1AYIT+NIUw5UsC3oMQ0vA7N/QXzxgqSBwO0uYkgd7n7Q2Nac7Cp2aZADQm
oGbR1aa3jO3vl8ivLwLtwkReCJnj7FuzdSqFMeERcwz6D12TcRqPrfmdb+wXtw4YCPoOlHtAcs8t
Gz1jVTUKbh2JhiD5y/HFiu/b/OPvP8vrg/PzRJV1wWXYBbGgeBhEztQGhA4VWZ1OEKNyRmRp9lEl
45ecF9ko85NI01uUPDuhk3yRA1RzWveQpfLSdHqfftMHs+Q2a8qaycnybh0ADb//9X55E1xUoszM
HfSFZ3tL3BWq6akXaDoZxaEuadUPsPuOLdIcXyAuOvz+eutX9/ZuWLqJPNNhsSJcts92T9jRgpBT
nhJXpXsvIkzMda9BLG4Enu0Rs/8ct1+7LP/0+8v+82NaSKRdzkWWwRN/ji5KePs3mQNYj2CyPW+O
YMLyaSt5H3buO4v3l5eybJwNPJUefoO3T8hUNpkJq5FL0QvOOHEjMjFaDtfvvIfWJ+3tneSFgByU
Fx1gD769t9cBs8suWrOPChJ0Gc8GXQ8Tz1i2YwtJuzPW2vidJ+Yfml9oKLqwXoU6Nnqd8wB4l1yI
VnN4s/eGBTN8MvZdDCGCww8jcv2DMrJnValDxDADUMROZLTqRHefpswwf/+F/uPTW9ApUX6jejcR
OZ/f5UEz1JytUg975YaLu2rUfUaEGwHw2cgP5XtOmX+s2/V6MIJA+9CAob54e7dBJ7NoK8jYiGBv
u4tlQ9KFPz91+99/rH8UF1xm3V1XtTlOUefscSwlrQPJiYH0Bq3c4O1wfNRK97WtPVKEktVlDsH/
2xXNtx/MK4VbmAzvfAkkP8dKADRYF0wetA4K0btvyTN9ieBUteqA0OFSILK/r9/rT8I29ElNF7m8
geuKmEMZXpMJENScTmmMVNHBXLxdVJPXBID/9XP+kaPyfxdFy1yNCv/dSvnQv3x5Q916/fv/8lK6
f/H8rk8QEjhoWWvZ8C8vpfGXS6VJGKyHI1Ji4fiPl9I0/zKJ4TN5YZpo6/Ed/sdL6f0FadhdzRGW
uTolHPNPvJR07VkFP+1tf68Syd7JoWR9us+eNsttGNp2jJTapZePMVE5sLHJT0v19tIti8j5Hulj
m8ZBVy6qbj/TjtPMGf98WcyHWSSG7rcLPiKpT15Ww8UmKzb2cxA/i7cnLyEnNKkWojOvxdSQb7Zj
NtTTY2PIYOV+gU9JccJrevrxyZiWgRZ2UqVXUCwwmqtwEuY1SRKSH93THmSARq5U5WS7RsJfgLCh
XPkVM386ZzsgNSVpIiOqq8w5kHGE/LlRJAEQHCFiaNFR41l+Sa+RUCWv9jByuhURvUhJcG9Hu95G
N9Qy+ZxW1L0G2/eUSS1ChYWgDWZzGzWNgqa7fpcnralt+yUlVka/quzW7nekXsGL2IQxIPidYypS
9ozFJfi+oU9V095qkRdU9KWGzQI8ufKdihCnoGaFIGBx6+6KDjiKdSTec1PSMEmz+gdjlaIik8ou
4orNInKar0zd4+ZaRlGFbZGXIzPgZW4ze9MgJuzbTYlRClJ/49bLxrEm1z12KnWzH2Qdl4wREjPy
+gsdU3+21UZI/LhG8oyBKWKIp9DoQPC7rTYQdFvSaqDBiT+szfPmtm8GVxIMaPUPfF12/0FB8BYX
DeOzbKbf1ourCUd3EjR4kRqUUVN4kfaRQsfRkyewy0Dx8+uZOb0FwEr60u5zkDMvNiBtYhDcts23
GQu4DvI+zmJ633NXngqkANU2NviL8EBKx2/CivBWQFKMHGmUR/3JlqP+5OqD7hIHZ/JvJrZRdwL5
f+HcVXEYd5t29JhwlZXMyLTTO5ebWdJsL2nmLHxgo5n5lA4sFO/JyAvLCeD0OjXEHjEwaV8000aJ
seaBVcwRyLjdFHmIvqCprJxsqbg2IaXLOktsCBSuRmRdVlTJyxiKeCQRs+REcRwMexJfIkAUAqFZ
FVVQZhoNIonvMdczj7QLF5Huh2ykrUZyBgF6PbGTFZpoJgFBHyXipvSmJty2iwsRgTYNv9SSVGQo
gN4pPWqDkIigufDqeZ+5GiiXKU7pphi2erH6loncAtaiY3rthjl5ZbVO7Mcsk46p9hDd8sROH1m1
3MZRV0i2kjmloa25Y3fTEiTGeTWmC7FJh7D1tkStK/LEid159sTYEJbYm+F+ZN5oBQg1u88c0fUH
uDDW50UfnY+8aQtC1yb0WDkUBuPg0hkbL5nh9tAgazrk9HDALgRxLyeLJyRlseUkjhI63JqOBMzT
iSVodBc5r9PpzCqpkaqjZcO+33QYXe9dRlifcruOmT4gBiJX1Zn5rSEPsVQc+oLPkF9S3vX6nI8H
eFlzddku2gI4ys7dzxMy+Crf0D4NpxsAZKhrzBolAzP2scBenk+uKk8dhK5+x1Y1r3FnoNsfKqxE
+VUZddVM7OZSwUGL6M3DsDJlaqX9JquKlNMEzjdneeoyT4vvSaUBdgsaCNw4xBimW1NPIpbVWFeR
4DE1NgrFVhOI0MTbMCwMRfbUoLFDQ3EgCWYIrFE32uPE7WDkOlQi2SaF0cgLLdKs7kgGWaOu5j52
NdJf6ZAh9KtKYhJGr6FVpzmVLn3NhCK/YMgcSsHHY8QafaMGjofPkxcSt2OPIXUuPUtDeyrdITXn
OMjrNhkkgthpRp8QW05tfPUwJi7ZsUy1yIT6hqRDTxnEISD6wKHVvkmioiUNZ23qjUCd80ushPSo
TVh8LdFu/YTF4pMJiaj0yREpBd3n2GC6pT9IdH1onC/MPgkXH9NP95Qqot0uh96s+/syAUV1jGP0
GRvJAxM/FPEgUPIveVkEk0iQ1YjKQ/TIlLP3dnkkTDrwpOuK+6hQuuO7dHvvXEPZZEH1YY/6v9DS
aQ8KDMp4k47FdTg0phuUHLW+uETGt7uCZiVjKj0muNymHc6NW8BcRzRhaHAmNgU5YDOwxWqUZX5l
N3QcGSlJ0o61RmSFD6slux5IY+NlqqDC9BuM+eZNp/Jw3jfggca9muPwNoSSxKTfq8YZrEarVxBJ
uua7gjv/iRHHMu8QqTpXQzPXVxHvpnVp6PqpgAcCDAYxQ3pYsnBBK4YcQD8mUvH2rHjvmkFosKns
HK2CQRf3jL0jP63REO0WQDhftKqoXyKPZJwrrTUbuYNkVCNQYuCMblPHZo6cbBxZMpECFWCGln4a
Z2KNg6TiBYBOs1ArqlxoJYEc8NIJgCD3N2FO4hLD5ToREUsCEtYGG9n4GW4kg+yp9eJ8F5Y1B1Re
3/Do6dNHELfcOqH8N8PsZOG3nDbEsXLaYlwxHLLOA5QTpbX9earjCJ1KnjkkbqGN72p/qrR2OeiM
TZd72aiYbDEac/uhZ/x3YkEBOW+8SS4+E3f5gPy1hhA26fGLJJzX9bW+Q8mah6Ub1Lhuqp2o66G9
7oGgnyIR3ufNUvEjSTe99oClzxu0qOWXolf146gp6W4nyG/kykozKcUV5HjWWBKVxvxhlvDcAsZt
ISlryjRvYEiSQqea1EhvcmIIqmPazez8FB/xHTuJeBZVn2Fttezku823zA0tUmF+QhVs9R9KmJf9
XiP+hxw/DfbgyR1owu1LZ2iaA3GBjMMyBCyKcqCxjW2HvqnW7ia7Fh1B2fSFRl92Dt72UfeWK4Z9
5te4maKHRljVstFiQ/8WTnFY+AlgQd42VVMQPM69vseqyPwrHFssf6hD20c5GvpLa/X9sGnjyOF7
JWf8G3NowgcduyhSuhHoqDf07J0veFoxYFDHQemjEyYudOY0fMOEGQwbjSpmRJ6mm0e74EYw4rMQ
mKWJNVzFkUGmRtvW+oeWiSqCCeQeziZKCQAKtIXUns1IYm1ETpNac7s6cgvIVVmar0Ub4d8PSbj6
AoWrO0nI8k/aUFb3TMhmc+vMGTihvK6Gq6RCk7ZhKVJmWV4ky23SdU0XlLxhjyrVix/woOJL5XTh
DzUN+qee0q/ez0yb94g1ydRtE7InAeVHrXnstEH/PvaDZDRrN+FHUhXUj9j2qvCpaTGx8Wari4lG
cBabz/DeC1AUQM8ccuNJeXT2JrF5egB1EF/PnzWmOAI4gHFxW69t29XM/Pag6A2NjQKgICaZgPKC
b6LO821l6OoucbKuYGEOrfGn18SyzqnDpKVgwTuwxNtr0reyB1clzsYxsuLCErW7X4gr2M7gjraE
lqp3WkVnTQWGJLRtsFALc72gPL+erU3oz1nqCFOjO8n71uce9yQuLh6dcThK3USMmNmX3lZQI978
dBy8/fs49TPd5azLul4dRjH2BVYxdfSr/+2nozh+lXnt3lA9V5Jmv+w6fzLLl99fZO1uvjnJWR7t
klfnkYT2cd5fTLsajQmb+UYbGJfUs0T1qoTOQDEbqi//N9ei2y91mAveuWWQyEgVtUklNz1F1zqB
LVAre/plj/ruPQ+Zcdbm4+55azds7WJYwsYq83ataEYzknZZS8407D5yhpy1GQt9ObRNQyJ0l4/b
mqo7aKa0OTmFcL8SZgnuTqALZnDMvgAp6GliVvalzkvCNTV0In/3PP5PPVd//46OIyXjKg7t53yI
IYpEhSZUbgisqZgpJ/nB0tJw93rb/6iz8r+TVfXa4vjvHZbL5OvMEv0beb5yzV///n/Y00xjDOEZ
sEbWlUIn7+8Oi/cX/ycDAYzSK1HitQX2b1rVK76cMQE+QdShJmtK/Y0oN+iwkAbm8gjhX17/9E8a
LGdrl/3NNTCGc8BzKfH4X2/XrprBlcKOQvc7wKb1OjX1W7fUklvHiNoHp5XT7R89mdhosZqxz8B2
oc/B8/L2grYq7UwOsUWQUJ4GLSE9yI+0r0PZ/msx/tclb9rnvSNS4Swa4uvrg3EYJfDba/HE5jCM
QMEt9WxiCssRU1G1k0iprUW8eC3pY5wsaHCoJ/V0IcSx0MHzGbuilcuQA6qNuywxfHaU6NAnCU2j
sMTTsqkaScg8jZv6mlgCFPsrbzRQlZ099J1L4FUO+qsLtF7m4tKbkrw5xrlH1Hxs1EQFV1phVN8m
oy2nnV2NTrSXzkKhTuE+VRRFibIjEjINlQdFloVdkFvu3PuqcAvrOnT6Qt3y+k3MbacBYbxKsQR9
6+tEXfBOr50vBWmq1hXsPeeWui68qkkzo8qBx+yXNtkNG9vExjIFocPhXvpZGimouovHqBDphR5e
VctEkDFROiQWrcpO7mCAJtBG8zsac+Ve2oXTCp/86HwMjFiT8bghFb2JDpJF/S2KBiN/LrW4I4Fn
1Iq0uZhmeJsBZynYyKSykgJ34VLF1TNi1spVOklwxiJxyJhS2aTTp6G1iO2COtaakIgUGWl8XYJS
iXC7vq7GT02cjs2VjW2nfHTHaoYsUla2PXiA1mi2fHTGKVOzX5tEKOcEsYeQOzAHkT3U7bByUn1v
5KSVLc6cUFsDEhUOaE9sM51eo3UCxhvXzg0llSyoNAgucoCfwkfrIyRaYeHqxPFZMOwQ6dro3DgS
GCVS1y5FbHez9A5snVCVTfG0coYWtZ3r2IyCetFG9SUvtYqoQbDZ83zHBzA9I6hT1dslJndLIYel
TVDl6Ok6zbG9Q5Fo1g1hGvA/lZEMHB6JnH2ihGThNIOaix1nAEwdfHeyDMACe8QBJm0MXyHJKd6W
TqbFYcja2fUnwwkxHjlF+21JwfNsu7pPh/2ig1v/2LdFhYuTn6bj25qHro/w5ehJ5A8mQYpUvYNX
BWaZlvGGTmyfBX3lOQ3F79hVANojlwfEA8gsONQVgd7QuQG864obByUQ3yBqIrS4RITi9DLssT6N
tHSqa0PmrrjMh6nJL5J5iMWwQXSoOb6OVGV6SEWn1CFsCHS9NqjW0ezzJJhgVzMdzfQUj9LegsgK
8TDKLNMP6VyjyCZbUtbf9SpHjm9X/RxdKKA4o69Mo/2q+p6DKGrd6ZgQpaifai0ZwppMRxOl86nl
Zd71W9VmqjXgZnhLP+zCqdNksauA1ks86kMx7FfQSLTCKGtjD9SDnh3TtxILYzzXBxN0Lt4eWm9F
ECY21K/YjO1+A928pF9KEyTbFUPPwKpN7fLAoE3qIIVKrGN1QsGyFRoNmVsY0Z7CkVWMj2AyzOgK
dy2MVkTfvfEQTRZLdqthfUk/VhUci4PoiO6KfTo1dpM+T6Wm5Zpfe8bQXUm3DNONPi1acpix52pB
bxFYzGwyoeUC4VyrL0u66/GRCIS82bdjGL+UgOrIxaXLC/85z2j5mF4cXc9Rmwt8rfrykAAFj3e2
rNG6NW7ZXGTL5OIrImlz2A5Fb1O8svUDcTaSfnpgVY5OMMd2TM9FgwqE0azLowRd9uSxLT8zqa+L
bN/WnpUuz/Mq9MHYSL86KDV3mqvPMJxn03xGZht5rMsRCbJQUVDUSdmaG8vQMaVtq25x+/ElanCp
cWQerFX49pXzRJiIyBfzoFnjCwFvqmg+/P9KqJtfK5u1dvzvldDFl+VLFqvu7cCJd/C/4Z2u85cA
hme6+uuomnL03+WQJalskNxSIgE3Mpx1qPWvcsi2/7Isxk0uILVVbrKCIf5VD1n6X2iwVkAkxJlX
7uaf1ENnU9cVBYHSBIUAVnucZ+S/vBlKlrFV9F03LLsqamOJ+yfMvhvkFZab2tLMi84mxc5KxiR5
pz5fy56fDkd/X/cVGgoq0HH0tU776QSWoEwMx1BfUDTjYtBrK9xhhGQDoWZ/Ry1wVvK9XsrTOUYz
qLNcpEJvL1Uscbr0nT7vhnp0TrnoPzJk6IiJWsh+MLV36r2z6fzfVzMkw0WG2YCXzmqwEae6Dg16
3mkO4YkZZWUw6LmktdUlu3ocRxTpjeEX8r1oql98TAnMVWeOjPzBWEmwb+4oNpsqreieV65TbWIl
9R891rFtki7GloD66vDTMv/FGfpX1wMiAm9Npyv0OmH9+XpIoSgIs37ZFVATJno9Gv68qF2GO9m6
g7ezipxexe+veXZu5+auyD8glqukxTTOeWNg2WVKRdPuyDBI96kE6O7S7t//2VVQRKETxZhp8eBy
iDlbMFprTdJqnXFnu7ncMgiMD8xf5Tsdl/MnYNVdweRE6MBBhCbtWcclthR1kBxJN6XOwACOTu4p
xflFq8yiPfz7j/Sri9EW4DUAoouxzdmqpNlRi1BG004P62Qv4+lDBIJiJxLz+fcXOv+G1k/FKYQp
OTN0NFVnq7Cm3CkTB7Co5jk3WW23+yb2pneW3i8vgs6IfcteB+ZnM3JWNDoLgjsxZVjfhJVNFxGG
mne2jV/dsvUAi/KFpqY8l72IOMxltCJSqVEwqyzLfWJ61SUvbbn7/T0764VxovXor9F0Q4/AP62z
PZju18h0MM8vyBzY6O88Mmc/XADz5c2Crgvmp8t3f/bDx3hYZqMosl3sLIo5XqKH7b2QqdHdVUWu
ksPUmbXjl0uY2nRnqqH+WOXau8Lo9TI/7ffrrwG9j7KJ//BEnQMrNQ5O7jIZ2a7DQL18ApWIhSGG
S1L5yZS59cEpY/F5GupY/tnSf70y2z5dsbU9hm7q7b5oE0eWo6VglpG4+X5OSpITGbv6mDPtx99/
kb/6kGwbdDbBQpqo/N5eyooZ3JXQq3ZNDH9Fi1T7DW1zfxw42mEdKPr7rHH7d3Bov7ro+khzzkQQ
xhvu7UXD1NQTZ2jzXZXgJdn2Ttc9gaesj6UEwI8jyiRNmUQo8f0PPyz7r0TeCYB3rS7ts10yNPWq
zOiR7yIv6h406TTHPi7LZ5WP5JOqvrotzdx6+v1Fz5588Dzoz+inrKJfQJBi/fOfygZrpLNbekax
a2bDvcM5h+1bYG0Y3nlqzh7+v69DlYUUjSefUuvtdeIk9EaltGLH6Te8gnNg3damY9/F0Vy98/Sf
f3+A2SUnLDTa3EtW6Pqe/fkjxTlgi6g3jnHnd5+TdzrdpjhnuAr48CY7i4GiaAWWemdbskCknNCE
sPYDNjXgAvMCNw7OdxKMOdNNXI9DvSIKCq8JYPeaWZBjwFvTXSaDg4YRYefKlUZJCPlW++DUc+Jh
swdOYnW2RT5UrMjp6SuHQKIGdXhLCnsbsdVURIAjyIBHkNHl94U7Td+NRWDF6wmP+liXonN8DobF
IYXsFPkKhdCpX1plX+Xmorm4/4vGr61EuPtCk+MT7liMsSha43vsQvJTpmztmeAI69pIO/ubM9vO
C52Q8o60aKK4HTQjz0lmR90mR3znkdex2MQsL7WHK1KRbOLXIBkT8jN6TpuxkRKlERHjsC0cQz7w
EIfXPb0RFaTCi8Y9lnvv4PSrk03N0RIFGXDDg4jSRGyF0SUqsMAOTAdJXKaBXslzHhmc9OZ2cptJ
+riluP3IWSeiZ3hAwfh42vyVc7P5KQaw55HAYqCK8fAgzGRYm80JD7UxbxEB2R3O6r6qdxz/6O85
Y1R+ipJQFdtQ0/O7hmN/51NXCgzezRht8hQn4AHpViQ4ntIB8ttGMdWLtCEHJGU3yEmoc6o2GEZH
PYb0wW7LhNZp4OFiBWTVgiTx6VwCSwj5A32jvM7b52Kd9Y6Udkcn0mIzaGSnZbsRKssLWS7LjZ0s
urkTcyu6I0lB+VWdaCG0pjYab+e8HAegjTCYLnvSpid2/hGy1zi3ZQnMpTdeFkbBaivgTTxPsyk+
m0Yydhvyl8YCDInSSLgZylgxQNRatG1hZBTof/K8uMoImwK37AwM+CJXDBVJrZ24H7IMcre1TOUP
b0hrd5OH0CywnGXdc+gklXl0qqhOb9tUny4a6MHaHooctR4Co+KZos/AU28kqQLizDvskEdWM/rz
GHMEt6TiN5zE2G5n0cfk08AScvaoft3lGK0+NNEtsb2tMkkjsK0aTd9qiW2CjGBw8k1oIVq9sZkH
nGliMMH7k0m+q42e5KKy7/U7fp1UblpdofoIQ2xWuGgbA1msXDySXxoMWn401ti5JkeON0tpZOBH
pJg/e5GJilTvWqcKogUY0anP6GedtKTBiaVNmr7XcbKpoECLVG2Z2BfFTuQRUAMH41K3MTEIRHda
X0EtnVE+nrgTc7rNqFIv8JaRXh9WPUQ9N7bzDwYNsNVuqXTYv8bMklt6Go7+UmHR3jrCG9lSROzM
+7BBA4b+geg6wv48+kzkwTYeEIAyCjlD0D4vtpZyosGfrRo+6gIJ82vbDqMdFE1uW7vEnkwU1rkY
430xYWN/9Kyqd4OhzpCzW8sQ6gF6MgPdUttim49zZ/w0lkS4o/eJ+yejWVr7w2jXzsckifRol4ls
ftHICzPROOkdILNlhktbu1NFcqlI1GlqHGRXqYJyTRJ72B3xGMOSqRzZPuXsbxl+PzW+JKFdwsBB
CKEBrRLo2jSHNqbvNL2F8K/HNrtz8wUHOpX/JVgs7P12acbutvZKYnAo+klVG/Wi6jC6Nvm+nWct
3oI4IDOeH2pFOw9LzY9xmDTDN5Ikuw5NGzSNrfLle92AYtlYZm9/rA1seb5blSyBGtFHFzhOF38Z
vLi6H5wk4l/OQ6/d5FWWmBeZLKtyUxVOMhP2K4EddHU1TftaxoN9jEJPG7YTwWeclZeFPUpiPob4
V8PSOql8bg6FOxnhVuM0TdATEtrcz0xZHrvxdanRadpV1tJVxyjrBzMwaXObPjSTsg/yuAjNrRlb
4a20VP4NU2Z81c0Ofw0J/aD5QJNy5dMKJqiHwFj7e69LzbmMbJuVT5Yw/W2tsaW3Aa9SD1u+C8hx
CRloMQDsQUg/H3tJtlQyTGg/eQ/IA/Femb2fqX9ZG5GnPeoGCyuwahqLEizG53longtHMx7qSA0n
2aEByNOC9W338AYS2yuvNAh0XwtLvHBGGP3ECfWbYiSmvUzGei+WHMUjswprK6PmXlRsO0GV63EP
jd6tn1+bK36Zh9DPSJwg2FFmyrtSlAhoIOepucjnZKj3HrF6C7Tk4RSK1LjsKcPYEBhl2t6XUjNv
AIt527IoXkoNcYZboRvlq36xe7U8jGb2A84hsUnmQSTuQ9701S6bdZIQI7hx2SfUKgerNu/tqELF
1Ci1md00vRIOcle6nh8YJOHDNOeJPa25bOJ2voAbqh2qhEdq5u3mOzYi/XbsTlanIwXJnL0nmXPk
4E0u28FpP4quwxWeFbe2M0VbN03CDY3lyq+HpPdJeTP91inw90SlOqUz309fRjswIPMRZFR8ExfO
cAksjDkCKjuasSptyzbQbZ710q2a76Ix6heJanbapqQzPbb60JzAuiFbLDjVIbLP572ShhaMaL6/
EQVursw81tgGLL35sMCnuLcKQf2aePNjYrThOjej0ZXyQfb9MEIV8Mr0xmqi5aOljM9eFjqXogqH
m4knB4XWYiSfojqCL2CUbn7TuCGUXq8di8Qfu856YZBCY8Qo+lB/bBELImSxMul9wOL/JbTFMZzt
e9l3C4GK3YdFs9HvxeZD56Isy9Rk3pd1ZsP/DefmKAfh3DvJKH70g5JBJKJ5q6uYsiPRg2XibVQi
quwBqBmJsW1bvf0aUsKmdP4R42FkntA0L0Orb+1MlBAW+C8NNeNofhZoEi7xzUMfwbVQHBpHmZBQ
RnWLzdUMnLlrrjW5iK9pqC3jx66YR4G2EV7GNgQfAJNdb+bvi6mm0zwt3xHp9Ntq1LqrkJN/MFSF
/TREevKSJ7P9XQ0u0WJVRkEBXu/jBDrqbnJpg6yPCMuNcc54An5Wl5umFeZzrQ/90Rst/YcbJcgg
S3FnLqJ8mLv5QFmUbw3N0H4QVdZfVl7YQBgwPsVYwZ8sWx98Bswno9EjOAmE4bE9RUt7PWblMW1I
jHVm1dw13UiupduDisPxVRzQi/wgtRaR+IylBjGouYXPs2zxS6ug7tEygdEx58fMs+ogg4e4xfUx
7gngSn3diOfvqWW7t0i9tY2hN6Rdgoy6l8l48PTlxn0NS81cAwCAXcGCiEIpv6t4Lnl9VozmYDzk
/ZcxJHDRh1o4bqlGARK3BeYwOXjbcdTzIDHFbgxth92eeSiaSOLymFSuQj5UnzpFHEwce6pP4VLw
yBr1tGt6QRuyl16Q9SH031rp5lfLCtHLxdPHsJfZQ10RWwBoxJtPjT5acGt0An/GsHwWWW88dqBY
L910pkjNJnmLAlE8lk6Y3KPVRxzEEZ5g2KQzAKFT1d4ki0qXTdWxqAp3zC6hTWHLb+v+VCsz3rfC
GgO59PAHGcjrG7vjkZtTwz5oWniRaX2xdQeIKXzmeDdBrtwkuVLUKSRReMopfObIyBX7oi9PeqTU
DcUffiiyNzE32JIvrpDaBUW1pnzGsPZtahXDR6tWk9jgzEIMGso83od1Mz0nS+Vu3Bnr37aAEzLu
lsWMbujiQv4YGJuD0EgHRoQmCL2HhdruNPItkQDHFNin+Kt5joi/7Aaaspu2hBbHFMiMiZCTWrgQ
kzyid8/HyLxL11HsIU16+xvDcKCIBTgscRSS1+gVKvoODOIAj+1SFK5cgnTqKyoVoyR8ibWktm5T
UXe4Ga+6pNKMRyvWShg2FLScu+KIOCwLgZvvGvpS7DBVWPy8wjZn0mGXBrIDe2wq0+6mZ9enZi1k
qR/RH/fHRqqMpeC28SOK1qq/g9kJwVZp3+sa1sw8N8ZWKE/3GdhqO9BSBb9G1H1gENp/R0/aF/sm
N537iGpuWyVKvwFj+twLwwraKbtJNEyWMokNXs6UY74TuS1EikRyyGzdetqzD6V9gFWOON6op9Da
zMgTnpesh7eqK1Hup/F/2DuT5biRdEu/yrXaI80BuGMwu30XgZjICM6SSGoDoygSo2OGY3j6/iJT
1ZWZZl3dvejd3aWMEjMGwPEP53wHPwlbswSdfIf+zwSAVFFNwoaEmL011eWg9Rh0oET0Cc6zb6o1
f06sRF6nSRy1lZvvPIoe0HiNf+Ozpj2jbB6fPCsNqoNcCfjSsH+PWBpchssdfonMa7JoKLOsv2/K
pTlnoyx23DzOPcL5wNt5DYKufSdQQsahx89l792q2UbwqLoj9B7CvfMEntKYJck9nRThXTW6a8Yy
7dGa+Vo2YirzO/buz10Dk9f1F/u9tfXyDaVlSjfi0BUpCzuA1g08Gs4nf8v8p9nzCXxjxyDQo8N+
9Ddkdk71HjUDIMyL28YliZq46B33QnVFSegf3K4lCbVWNboL8BldHrw7axJeDU4I75EQT/ixBpgH
0DNz9DP05Sz6YfhY5jaIA3Gf6r7a9XXhYr6Yf3hzq+8a8n3vuraef3JlfWPC1nFm2hg5/IYoVDOF
3rVu3UOAfv2RrciVP2VwOZc64bMdk0lc2RUe2KyqX9MEPG3YiflgsxRndwEg9QGlBn27467ilLNk
p80evUhyKEYVAJFniofsy1BiZNl0HlN0sowHkGh5F5fTIezn5AuB5+F4ubGT2zKJC65YKvrvPBnh
XFVDsw04S6mkNAWGb9iC28ndLKAAB53XvkxNK9Ion4fqq1XWgo/VGZxorIYYvq80Z1xOcUTqhkbX
hroVIpsL4NEzhfXVrhYxg2aKA4wCGtrbNIoXNtbxU1l7sLCm0rwtvf2VyZLcJwjCkWPUEM6AmYGm
6C6p49SRe+wYZ9bzLaW5iaktaxAf8E8Cnj+eFl+soZ0+oOdkx0Q3z70aJ3AlVozkWiAc5//vg+qt
qDk+mrDjYHehMvY3Hbzg+avA2fMzVU28Z/5bvSZ+J5+HJCQS0h3wLbRdGvzw5yUmARc5Li6VQdgD
Egm17BMjWr7hSou72OVM3gZZ/eHlCag8O7FuPN8K9LVnEuuhLS89g3HG5RU8vKYKp4i4jTXQsgPz
tErv9LSor1lq9bQTVHffRZDIba6X8sMhWvqmjYPlG9t08eTajf+7ggDIDgmU4H/rrIS65tTmICwb
kd+aY2Qn0hiRBkajU5y6Y7yHSIl23SdEu0IWicetyVdr25ARHmPxSYlBt/g4wG31wwJWce6dcKdT
vv1IZyI4IcFw5r1UK2afwhAmsllGb/g2QjhDgFE33nXf+96zTAs/i9Kx9QwndjB2u34UsJBUMlfV
1qw+HLu5G5I9FwjSobDU+sbxCmFtGgdgaUSwaPY2IlZEjd509X28BB7AtNJBXWzINs4JYV0Ws53s
VbxnPYc6ZMwG8b49MT7ZgP3VX/JQlBShjXDG7VyJad1602IlO04PVGB+G/SP05xfDEP9oKvIb4wD
ZhdV/ieAGT3w8Q820ea935IPPcdpsoF8QxZ5NZu8p76j/tq2rayRgiHo5lGQo5otfb/5jNkPT9vY
aFhOCXOmm5ol7DlfFo8U4NznVA/MYu5DFxjzNuayv7cMSdbQb8bUoAnvaCWo5eYByVgCH69i87wC
fK/oBp2c5oSAb/nFlAUtCrTcFXWVyTn3FjmuLwxqzLDtp344l3zj1baO1Wz2fpEqPlfyVe9aHuDr
oZ7hAdLJzCmVexf6wJrBf7PyGC8Ik9JH9RbIJR4j2ePQ2XBruZwqckmqq0mPNvzVnPEL1aOtzvWk
u4uA3R9BZI+9xQAGM+FWctTOm8r3S7wRRelbJyA2fr7zuwEeMMFu3Zey7C98wNliQuXPZfjDwAkg
llhmNB6M/AyTbLfM1DYE1HYncsFDs24uXHJcosjA24wpxRZAs0wpsYz+nrljywGKkNFE0PfVp9sk
6gVLZYJpikRma2eXChW+Z9Uj7CdXLDcy7BoQsL3b3vmrv+J9scfkB7/R+6xTiPmQwgD9KmcIPnt3
Xr2N0Oj1XLRgMspRHC6HJSxSGr/fZT4V20byGkAaNrvaw5NFHvBFANfHRQjrdfTdlyUrEhemmyXU
0Wsr4L/ZgjHikovNvKEQ43JW6MiGy/CLqUbcrAm0RLZQd+RBzpg+Atjt2yy0rGDbEhnLnFrpOUBH
WQFCWiurpVXr7bC9qsY2UUz6SvmQFl7mAhzxynWTmLQ6qPgCrF3ntoGdVluFf++rHF+SxVCr3OUD
NO0NOCbuBEZwntiUrrd89/1MfeU9g6iD00WJ5biJF81Z2HXX1Wh4W8Els5LZW1PIUzvpYr4qi0G+
COCS4SZAyvom1IoOGoOqCbb9KqwnG/snph8rTNaI7BYfJ5/CghrBvTZPvd3WFepQgunfAe4n8S3R
y2K6aU1Bi0+OyIgHsMKIxRwQOBrjeAi1Z8jJthshYAoZQdpWWVHk227WHNK6yW5GpcWtkuDlrtYG
7aT8pEy1+iASWQ63P/Li2bfb+6QguzGDr2MPmocm6vmp3gnTxxBhDQJKPRyzgs8VbJvyCRg71rUq
K06opgSVPhV1Wt8HPI3x5jFvp51uCnp2R1TMVkq2Od5ugbMlroIxQO5RuRT320q4EPuaTrhmL+te
62d4wKgTa5sG/QCHzfjRCKI43rIr7IHDM9BryI4TgdkWRTtScnNaR0472BhwurzM/Ove0P9GfF7A
PEvWxHl80gX16y5uy2R+MU1rr1fOUAQ5I0d6zW06o4+7hzKcpzvmt2bUmw4kQLiV0niH1J3c+nmQ
OfElWKvtjOs/r5yrlNDZ9LVTU7qe2LjjSG4bu6nfeJCM7skp6vqnsTFtM1bJaNSWyWLbwiwY5QKi
Lfr7uaGsPRQe2Ho4d7hmnxkedDEsoEBT7dYAWHeVK1oLvAV7qM1csMBnTmCS9qOQfWMdoKVUgApJ
Ngih6vdsUIvW7imwlCSppuAdpddeBf08B03PpS59Ivgkz8VsS6DloE/WsqzutdGEh2NEurRbd2uq
uaGDJA4GhldKfnFVU14+7HL+GMhleGxkh8HOZMtonWOSsJ+dpRvkaULRlx0wsVXhWeZMbjjVsDji
GJr9XUbEmYl6gxv/fizq5JGBL7ClTTr3lrUXDYELPCwDcCt1PYICTNIaBqax0cq8xJUlkrMEmDXe
S4YKBarhmIgB15KquPB+lzdX9RefH+ZZj5kZ0oCdTHL/M59Gm1Ezw41Q7KkkJK3maDy5NVwn4vqC
R/cfWs8v8NH10ADZc3mswcWQQ1us3YpQTAbZWRXhK56hwwyVHFBD6qY6Tn47f1J3Z5KHTDyGD9k0
u/P3DCJnvEsaW8xbBB0VQD8QjRg524J+PgLs45Y/nSQuFyqdxQ13DDGtnhMWxhUWEVZgEYtzqMYr
9dM2sJd1oZOYALdgnGjSD4RFLsS42u1B4qULCOLFt59WWWBc9uvaeloBbdYQgD0zR4NK/P7gYLge
otafh3xr1wKczoo+MrsCIlmA7XTC9tTb64otRazuvZaNfII66BeRLfT4M0xQL51WVmYZvLTWum9c
M/EA1tp7QkK5vCknrfObhbCPT5cINBKqCgAWj3EQeI9YDTF9LUMfhq+Li4P3Htrg9ISwERoMsOB2
PYWYVZOjWWgiz6OVymJfDqIOD64LlpLnCmbrfAeXI1B3bZGVT3PiG3vfgz8dqCu79BvpzNl3ummU
3GEejz8ZktGCr126BgegwMrfx/ZoV7dxOib08lxpJlLlKvU+Bfglo56r+27t4+6WQkzTK/dBVx3a
pgqKQyYWDzc0GmUrQiSkXjM3s2BoJfSyOztuaT8DelnuyTaP36ldxpOuebpu1qBMAMJ3aJH3cyLT
JyAHPJrDSlBAWoNmPI5Dv+ZxQHm6q9qk+Nr2eZYeZmclv1OPwmLsS/Q74xyb4XOBqO0naneU3Ukq
yLlWaL+yeiu92KpOnKmFc0tbzDpEMKsduNFtd6+GWX8KLLDo+4dQlVyWK5zti8hZb4kK1fZVQVJC
uVdjo5vII5ekSTb8dW2OhN7yUj18Oqs6u1VO1Z8Pxp/vCksYJkt1m6d7P8va+qkabbw+XbwSF70s
sTtGdTh1UOJBN73oKsBuGmq200BIfduc6krTZ/uMIEBWOqqAKFONSNXR/uffQzJv7W3XVuF3rQH4
7kQxgOccOhYl1Gepq0tuujibbhPbWyiCQ2LSTkMxMGRTcvU+1CoUVAf+nG9j0Y2Ahodx9jfu6rZi
J1JfXw8Ly9KtK9z5h9RrfmKDV7A86wtx0rlsuOWnuX0VXu3TQRsG19SFU/rVFtyct2HKwhqOQLEc
+EpY28RctN7OZnTog4zp12M2lB47/LhWS5S2a2jtRq395NzxRiivXdnnG6rhDsyqSpv0up2xFxyA
dVT5Jl9sbzjMJknh+K82Y/8JHCw9Bs/EaTOSj/0d1zurX5YezNkZ9zBIYbdpiY0BS/C1TstWXIe5
DKZrGdOBXq2BT3mY1EPT7RJljaQCBWmTX18W36g9c+ajuKUZ983CNxdfri7XXTqIhp2TnHo8xVUm
jlM5VR+id5Axpug4V+okQok2YdPMMY/evD5OCvPnrkOgfY5poC+YgpFvzATBUh8Rm0tmqYoqe1+z
tO25U1sq8LiSS7EryxDiLYeceInBSKwcINWaXGt23D+WEFr1rg4xi2BRHS4FGGMYvcsa8IQ3GQ/H
Zo90daUY5dn76HhTBQWCZFlva4Hr8A6B76YYOkIOc57+jTvdE+3FFSkgbduvPaXbl27kceSK2AqP
3qoCssCTtLR4Yq2A5YccUPVjR4XDwizW1se64Hg9FrykqxLk8TeKEuhsJY917Am5ir/K2lmKLZ/1
pSNdCw6Hxc7kGA1uLJddUDhLfBxnI5dtmc22vmJMXzMtDOwMLHrB9fbss3YH3dEzRdqh5jAXkEI5
YLQr7bR4ynzfYbfvVc6UbTNPrd1+xQdQvk2Dh21etSI7E/YYN+cRf2kSrfCzaOgsJ5tPTJDU96qY
AZwMhdvGV20j2SG0k4DL7shaeU8q78I7WNZm2gEq7B+DIl9Gpjllo5iDNWC9WDQ2Litr7yLLF8t0
gNCg1HVnySA+Whdz0nFsJ14i5c1Czoc7rWY/0kEvV769Ts0dSvqcF42FZbo1pcaQQ3ADpgc2JORf
Z/EIMne0ZlISwkURlrEmlX/Oy7jzD/4Y9+33pi3wlkW6YiSxyyUTnRe0AD2sCAM1js+RTX1OHjHR
PCB7b4o4l+9Jm+RfsOd7M+6HxbHkWXncszsYqP4thJkVBqwHm3ufUkqjklGxHg+ZYRR4VRe0+ON2
JHpR7txlwgPOUtn/0QYSxACUZMyM86ydijItr0nUkchsK6Q+YQTdeIQewpO0xbVuMRdfW/SQ12uS
SvE9ttPePltYIxT5PkHs+pFslrb/5q8OU2IQzIJ4EdnEOvnmp5pKZBNOyTyUmzwwQDAnX+OzsMka
mU7pevEKm7nU4370vba/aubaMde4gdx250OnmY7kxGDeQGEjnY9YcVBup9Qtmo0ypZ1f9QPzuMgh
t+wdexOb0aZLFBrl2eu800Sx9rNQUwlOoC1pRMq2U/7DuGaregJWCHl+8TqCgdgLFB8GbYTLPoJG
7Lq4/N+GznJ/suFkCNNN7dQekaeMzYFpFmxgjxLdizKlCGOaO2d8nBwzv7L7S8tdIN243vTGtMzw
RSo/L6AJ65ZbinAi7N1fUzgz3/0hU8RVXLCdlhmbH6iYcmgLrt9N0aSUfjAu9cDWky1MRWxLTbr1
G+YTmzhmd7bJHHv+9Lo8Tg58x35PAIpyJmKfWIjf5DTs/MW6hM7CakN+pwxj4FAr1q5nZp0UTuhs
WnJGaJBenMXiPy22l2iuu8BlGZVlc8ouAmeNiIrSIYLI5gP3zotv5cG+Rg7W3aCLTDu6WhcXh82n
xKhuzowDSyLskwhjf8/5B8Gn3SPky8EK1EqWu4ax/0sLjKnf9rZmtxdM6JAAFDhuRU3tcwwvKc+I
o0iSgoZWkXyGta+dwzNybc/eJtCf7SNFc/zCpAEQWV9YAPQ8lIQ/Pfz9LEyhudAbdzGmHAAS2d5D
z/XWAzVZ7tOFVIaNZVWiwwk4qXa5RKo466lP62LY+cFAOWGBAGFLuhidnLGuaFRk5Ls5J0J/MEGa
qalPCTN2TFPSyMfQAp0SaRlWJ779PIysNOG5XcQTTISir7qotqlpN4CO1yYq4UVpNKM1AosKypMP
SZwqPFrLVvOqqeaYYa18T6dc2tS9FSweNPgj//oqXU2uDlbFNjPCc97ceYNYvchHeBjw64vS3to5
7PYNsblA6KwuYKGPM7U9T2lotVtBgNZ74Pd4lqAuFc8+ptIUJFMfD2ypWWtGeZc7N0naWu8JH9pX
RBFq3cSyKD9tiUxmP7QBk7ppvuSF9YogljStQucO7S2DaF5WdiBy3b94I2ug146yvPvZUAESPlVP
30fmEU4UUDk9Ds1UKnJOgjZhsu5CG1bsW8uNS8Nzb5LKux1YXn7jMkYQM+UT8DkrmQkAatnNOpi2
O/eLlF1tsyfmkuRoHyZabK+u7l2AOBfQVHApaUrUgpvWE+YlpvuvN1aIOuKyMO3vUjMO+BXdggvM
GUg1zzy5vAvlqAffLdxXkgjY1+RWTPFD/kN/h1HqEhCWVCQIrP5VMY3z8mzSQL1Nnkw+fIagYLQI
CjjHowDWD/zAeRSzX6Z3UE8sZocjN9c2Z+L2bkmUNlugOSRdjIn23hXUY+u+C93B3hQ2Miji52Pv
M9A54SIW3l+YM06D+mk1NWXY4mQ33kzOStRzNIQ0kJYdwyIZi/a717sd0/Q4rzRr0QLsUF73rM51
EcORt9thYXu8WsK/mwtywzdJz2vcxComakLXiAjObE78dWsXvWW2TUEu/LaXpiWcOm3UDeE1UiBN
8SnvkBNTZHTrkH063MKGfCYfDiHymKHZI+gKyAipHY/vuM8Yz+hEMk+SJQFmgJ2kiQBVtM2NmlkC
GdR6YeTkvnNO8zwkRwH+yH2tbfEZ2sUQcqAuhFA6BKDdKClXToJ1Xj8VptuvoH443nPG+j95nI3I
KSy8C5tBThOmSbXaFXqDIe++jDgNEHti2XVhi5R5e14vI+jPLMtF9t4GLYEwWqcFOSWyJrWt1GH2
g/2o1izPx3q+qmHipKDYDaqrNJyXm8uMhmjFccpvWlRPOfpSUWdfndFLqQ76VK0HH6KM8468wIy7
jAHd+sxvXLx9JWDEwPuF/79hM0LyyDpV6HLqOtAIVsZB76tsDRSsjnK4JDnqfpFH3gfDQKOaoL7S
IezzHYwcZvpaJbQaoLu61nUipM2I03oZ58nO6lJuCAZ8LOBY26RjpATDe3QKsfeM0VqrV1wlbXC2
KtIuUdUUVJIzKoyN43REZ2ko/sWVk6Bf/BKwR7yZ06Grt3Nfl/D5eg7CY9+WARWU6Zz9kCT4TgPX
R5NArBA2UGnXJWEbKnNJmfNA5W/yJiatNHAqpFiOIQTmOYWBj/gJmKyPZtB1maTFUIGo9763pb+u
RxMmovtmRFM7dxQ4+K9yHmT6PV+lqq91Z/O6rHKe0uxmKUGZkblZ1HMT05jVAXkaiUnYbxZl4+wC
WvbgrNsaozgCvbo6Y4YdmKSonvSvLTmtQ31jjwNyQSqlABNN4wlLQLwKREJ8AXXfiAQ2rRKekYUy
HHt79nQ54WnDtBDCgUu5qhFZoMHq31PZ5sN14649ptoeICCpGt1cvVOKmG7fzSp/BTeBv2BsVvYI
M9fHF22QimwHVlBM7K25exNrlZT3Nt+Jv5sQ6+gT7C8YNmU9TUz/of4kD0s9ddNLBkdxvAGPWI9H
dH5ltquIn0JhiuJXOIelEOqFfC33s+ci1lHrqpigPyCpl6WkwRnMd9az4xE8DjvOKqstHxvuRKg8
qGnhya0Qtc/wA/Nnrt65O8QsWT5K8jvjk90PBk3m0lfLDRlvYXgV5yQv7XmPXsAdhaQmyicpQS9K
msw3PSeB3K4uphjSN3gAXUItBUt/S8M02mRmUcktaFJssImJh2eEbB3a1LxgHS5R2JIugLmYqazF
t8ujI9fjDzXqHAyfXqF8xDr1qsucozLXFVtvgi5xtPn9cXUaZVEAm6zyH1ClAEaUq3TfY8a++U7k
UgrGOxUfMJOMJCPMoupRvxKno5COMhVfm20u0HjtpW/8lzRzkSjkGjHAvi2ArzGH9hpzrcqwWvYe
gL56PzAp0deJzV7kGEvezhbXLCC9ADokvvwZBh7zuTHHWJvMS9jvQrVY48EfMAqckBM2AKzWQdX4
72AaRYQhsbocEnCEuLiRV71aNqGJO9qfpTs6ixbpCVF25WzTpfUbNifZSjA4DDSgOA6nDU0BA88N
LCfSOUYxeG5UMhsSCL2Grr+RDllCEV+1yE+zMw0SSeN4WYzj75yeuBsK+4tw5suCsrQ6Qa2xWg+x
0zTe2bZiIe9Mt7b4TwOeZVet1Y02mSr+aqWMmXBAqROaDcN9k1barV5iD+rYqaY5ZX7Taqt4aJx4
yWjkXEZAtdNAhen7lTE9uvekf7NytoT3RYNH+FtXIww9h06+YFoMmxmIoV3LLPiZdSs7IvigzMNt
yjHNlNqZ5My+b6qq6qGfant8HhPXdypsH9JCl4MMeliZnyZN9zrUgcEMztIeThJu2BLgH4y/SZ0t
Xrl+sQjxHQgnbeq43zrgeMcvXP8CcEMsynAwkLJmR99KXAvlwSyXsHsrHZcE0RDTR7MNM6vrrkBz
6uR6gS1aHZam6RhRsMcPftZZUGfPvl0KQk482rCHdegW5CttXKT23TrZ44RCpF/H13oobOemEVkQ
bOM181sM4MAf/Z4SFk7dtiQxd1hOdeIlRXGSddJXzp0JS7PCZ5RW3G2rlRXJoZHaKm8ZsnX1mZWl
yp49HxnNKSNcbLmb+hrFXqVBml+efM5Zr+SEbfqeGNUMMCVkAWaknO1hnrtRFjT+kf6XxWFGEYcS
pEOsiJsBteBG0BS9l0ODbtAUNMabkNHvKRwlPfBg+MFphPDhW/6RyjDxUTAppAHxAaJoAmIinihW
mydylZk8XeXYGjDkswdxdAdZL6u5I4sS1eJyChobS8CqTDc+QLQbHUZJSpf+QEbV0rpsiC6wiuVd
9wQXkuZHhoQYruVs0jbYT+DGvd1sId5OtlDHMlnuTemQxLLE2dKXmOUXDyFo08QhVWzaKvQAfR8k
Laenwz6Qh3HSeRYq3FQv/bae15Q9ZDqYJMx2hOL0kMxjgLPd5gJ9cfsrBGJqJrXTETwqDK8tfHK9
LJ6OHXuVdQuyNWEsCpGw20xTHxyG2s2/tcV4gZ+IRDxM7qo/M9ww40blk/rgsWYkFWkbPPtrFX8P
EemOGwiQw5d8BP8wC9CBR+1YxXe7a9VzZanwJe0rYBRaQY2t9x1B5kzEBjWXOxxENu6VrCaOvmK7
/Yer9L+JRP9g7fknr9j2bXj7hR+6fdMf/+MfX5O36ufbn5FEv/+DX9Bn9Ru+aGycDA2YbgQXCP4v
6HP4myLu3QU6zuMovEQY/LLgy98uzlIfag/bTnxuDh6wXxZ8ywb6fHFahQjvFO4wLML/9Z9/AfX0
f/vzn2lk6N7weP3LHYkgLwhDKWzwQPDB8dX9zUs3lUveY7Z7bFuusKsuGwIufrQIE3q22bqBO/HE
0A3fkcUwApVoo5wbVbuhxZaERaQ1+R1SbW9Cs9HZXpYdKHqIzEwXG1uV5Yc0L2VuM5jrdcJW31J1
XxM+tk4vhC+o5YqQ2MVn8XfByQ5hFn8xMAFmInuCPNjYrAXeuEcTDBqJXNGDS1bc8YH5+zAhrbUx
XTyE64oFDezMVBEjBdazapqo8JxOHtK4aRw7onptl6dpYcSKSal3o9Z4Gn4kdGVe6kT9Sw/Ok/up
gzTdHZgsLEVkJkMjPvUOoewznWNySLKhTSP2GILgLW3rl2m0fh/XV2IkfNu2KIKcOP/kmJIvrZe1
twXyaJcfxYwkDcTHheja0YGZutLcRgItZLtHyEDq5IKUjF0SyBR4KwI0LU1BI47hoitziL28eM/R
8hAlzLGETTse4CYZjqDvbu60X5uRgU0aIPLbByvrRRLBsM3zbGjyQykknwcT4yY8ceD6zoHO2s5e
YfQW78gTSkiuPOn7Z3Jhp/DVEVbzms9lUWxJ5HUcyCGmvNKLLafdPKCorrJhffPpXC1wkBXjgFJn
NhnscppnwvzKhrBixR4E2Vq+9VlHor7XbnHuqMSYgtbdJRudRxyqOAcB545tRY9oM1RQtbnqWSDT
qtcAf5b1zDTHkVsEDnNxdN1ZEpOBYiPeoLIEvOr1vUsHmwSxtfF8ZlebEDX8uuHqssc965IaZHFl
eVRqoXEv4cEUrQQ0LIK54UxEF8tSDyJpMddTuEPWgew6X/r0w9ZgXDZdslbNBll7WxJyYDx4lZNF
FnKYKFoApo/Bbec4qBSm0Apxu2IETG9QexY/7Kay72doqvpQzlb2kyXCxF45JId4h4befMm07zxO
gx9P7pYJV+c0OwwxIuiZrcQu8y24sG38uhRJyOrpYj+yIA+jWr5KMhjs+SYN5oIZ9QiuI6q5wwta
pyJ4T4IRS8AoZtkfUi43hnM2y3W8c653SYns1A24YUklWo/mhUmhd7PCByofs3Ltg8fQN7EPxJW9
9gbuOZFdQWXT4ki2z+fEz3L7ENILE/SAfEhdrdA5D26TDz9iguW+pCuOuWhlmfMAD8BMTOHKAfxW
YPXFafCtMduxvJ+PTuNQQnVjmF2WwvNtcGG67y9xLUdZFt2ErpgsZ56PEvlC44SfokmKWyT263KD
yK/tt8jzvafByaZX1oI0FKINx2XXOWn6bRKFT7ih45OEDeJ0N/YolyM7zQe44iJtznWVt+1jjbiC
hsPLYRnlAZF6lxRrRr6otl7TysufW+0KN9Lwj7KoKDywFkEsvPvJc7jYVNsRIz3zHN72oSq+JiHh
xLd5k8Nq78KuvKakDZoD9m93Bk6GyDEqraxYIrtJIe3Yw7B8NiyH5v6sRh9twJ55VS0BxleTfmRf
CJV+bIrpLR6BhPmMUCtqh3T1I1x9C2r7YdQ3+SjR/85pzznnkhp7l7CRZOQ7iqnd4xVyZaTiro+j
WAU58qoqY0VM4EPeP0iRUtV0mWTJsgZxz94HngK54lOPOwdpFb9HD0UH/blTJU2vCSC2bSQr0B9h
kCNH8IZ0fm853F9cFfo/CIK2H70qDdCYlJhYw7lboaapRjI8ZZiFaMdi10jaRRa+KzERV1njGJiu
g2FijrEkfUmoLfX5tHFjw3SkbNV6tEMTo1WIGz6Oec5JSeUleR4z1nH9PqBuzzc+jS0y56REveR4
K9MxdpS4QND2W8ne6WWabONybNsNVhy40ZVtESOCzZGxYy2mbw2jxmAjuOCv3ctHAES/YxnohTZb
yN9rgv8uj/7hUZ787ylF21pnVfb+l/ro8i/+KI/Quf1GtUQVIuG8CiQxmND/qI8uPyLSC7VaIHzA
guJCp/hVIdnqNw/vug0F1BGejx7hf1VI/MhB/kxB5ZF2Quhe+P9UIF0YBv+qj+A+IrGAcEA1hicf
udjFQ/8nj7zNaZsOmd1unUGLPdR8AS5WOtYmZliVRXrEacumMl36DWNR0PspbuGtsi8z/0LTuE+D
CD6KKr+WhjVNVIbNvV3NDtpBz2ObzQbv06ktMW7wZV+mfLar46gJjH2o8kHc5dh2FY+0RJ47rPFn
lnDLMzO02tnRF+tv3mg7X0HfjYexLtZrtIQXm2zDiLlrOrJaW89Ruzldbxt7QLj2/+2aNh/dMHYf
/3Hz1vT/sR8pmIesrv7zcvu8183S4Zkc/uuvf6SQ/XV3XUruv/xhVzHOWx7Gj255/Oihw/2z5r38
zf/bH/4q4r8sDUX8e42E/vLbEl7Wn2v5f1/7R2/6R/0z+8vVffkXf1zdEEd/80gkYMoCTJkriKvr
j4sbbMVvLhREGA8k83DVwwb557Utf+NS42fyd0YwuS7/urbFb3QKXItKXSDNPulp/3zj939ctP+u
+Hf+WvsDqrElmmjkKnAmIHh4f8MzOD46xXw2w7Ho8uQqJp2CyqLvI1+v6tQ2ZrqvkFhc+dBsjwzh
1ckHafvQD3nwNMe5hdd6Ku9bUP87Op/+nUmjhYdvYaY69DjfmObnuzbs1INxWtQJs/my+lLuRwb3
/wfSyu+wsH/dpr+/Fd8lJuvCFOMd/Z01MxqcQFmLmKENTfbT7XpvjyStvnKnMd+hJBl2mAARdYhF
nVze9UutSJWGjuU/KHfNDvMi7FuWafVtoN2jTLr22Dh980rhYO+gs68Yx3A8SHgBSBnr7nXqxfQe
zCo7sHCpr8I5nR/EWGfnP52Vv76zPzdoNifjn86fP94Y6BG+Ji4h11F/Y8iMmPfBLvrdsfNzwIao
q94EPjjkl3Z9XMDzXYFDoWeJNTOEqU/3ufGK6wal0rXnsc4bc3be23//ov7GDeG6UaDFIdjaLpui
/8nceezIrmRZ9otYoBZTJ13L0GJChLiX2iiNRvLra3l2AVmvG2igBg30IAcvkXnjvnAn7djZe6/N
TuWf70SA5rk5pUbPfpqfwNSeEyds+rMKlLlZXKmFRSbS7f/4hzqMswGzI99+3sn//KFcKyVDZDNQ
Y5y1H2AktXKVLYYxhbzY3FsxC8kOySGT9D//ua7FMxxw7b7Dbf/5c+McrRTdd9i1NcSSwlnqg9Lq
l3zq+Hagkn5mWvnwf/+RBhfvf3zsPvh+QEXc/VmOU2qJHf+fP9Wl7UQEC90knpgOtU1+Gc93oh9m
ILm/EvDpj9fFxoeKazbTQo+36Wg2z11npyc9mGw3qsDOcXlRttwqjpoXDeL7Ck2Kfowlx0m+bRo+
4oh9aOa/jOwzQyfJJgznOuLb0P/0kLqOInUt7BodxcuL2+3ayYvLDeTN/k0G42pQY7ufoLFtszwV
z7HNatrKB/VJ/qDGYZx4XxQDcA6xZSQflvR4Ys3kdfAgRK5IRTon9CP/WedWzRuj8bn/oif3SAhN
s+6x8B4or7//s5XQ62LVPqMvxBMZitGZttQRO0ffwYPEU4dFhlEOn343DvvBTWdtV86j+tRMQC0R
U0JHiqHy2kcwJ+KL+CQnLb/AySaQ5eKQq8WUXYNxmLiXTMM1kGzYKKa3Vi5f5KMWMFL3OfmFOcF8
A4qB8GsVe4c5j0FnpYuc2epbDliRwTV/a6/F+CvKbteniPkQyZsde8LurdC7d5sDmWKUpqXgPs6a
6qH15/SNdgj5XJq9f6w7Cx9PDu1i5UPfoIITu72QZvqAaZ/qmKoGnoGFHkCxwbVbtQSayLGIP71Z
Nmc7hd4wKw87guTz96rePAhbDFfSVjE7XB89cTUAx8AT5NRxiLnbOSRpHv+2TW4/x1rFYp/gZtRP
0xx5/7pclW5xyj07UeshKWlah17/jIlPIqpzlw3N2A8QVIX1CYfGPCmbzJJHOjjAB7xeOu02spLd
DZpczhlLFDF6zk04gD4EA9HBxB1DOLE/EJH5ngv3hI3iNyAbuQmS8mpZvHiX3CvWcC4IrNBu8whO
mOC8M/z09ULDOfTSSJrqyXLSNtk0frnyOAI67FYFrGIzSADaOunNsPp2N0EHPAvZUPPUZCnlLMvg
R3zMmEoruwZOnMaUgba43DddEc8PVEhBgM7ldCMh26MMyeGZwg7PX6MEUzEbVDVLh6ThGVzs4J5G
COYY/oo7rDWcwGHbN2Y0dCCfQ8ds7Z0DCvbJW3Tre8oDbad5pXFLek1dO9sKzkgfEocQKw2ZUNuE
BaDGV64Z+U3EjbcxsdhfXcVtz0nFbzzSG0LBVbymF2K6zlhIP4U5aiRIlzH0xZjtukbX+2ia5z/Y
RPJwkMVnFrTxyha3AZQIfjGMV5791urttW+1V3Py52gKRklayk2fq7KDAiTa4SnoYALxQ3/auQh2
uMro9OnQO5JVg8T/h26W9iolyVaMpql5FlNANsIgcr2zJEzBWNSsn9jmiT47zHSm3O+2m7IRt9zw
rL1BSVbBPm2ZntzGh1jU9jw9/Xg3Uy7OxjTz8r0d8e2TwpB0ozQu+390WINZu6uQC0ITH140Wsoq
o86cBE1lnE1r3npobbNId6Iupkc6zNKVydJ8xQNEx60uS3C8go76jBopMlfBgdof1zoZlr28scxx
w97GOjB1+m10SHTuxt7S+VMH5zCo9GiaFktCo/VJbbGTWSFuBZeRHdBDn5Ui0glVXIUcEEiS6TAJ
50WYyXSzFu1kQj/a3NWqq9LbiSob8T2M78g4figN+1jMGVFK366zv0mhPfeUJm/vVPutD1hp7dkA
YSoO2yhpm2ujJCzwtnaeLUyxa1sKE5V3uYDh5BPALLQxR6PaGpxaPzP1cVeXrNqKu1gajnFcYC+p
JAlwTPeOyJ/54uJbZ/jb+R3+oPWM0+RSQDaPgi7ptG3DHe1w73JPQtRFvyLQRItRhOd2WHGFyh8n
/hVfiFXUJ4zMxQ7DURCWXKpNP/WOvNcIdUncenXKVol4rM5tp8PD11lVuuajrN9adiwPcQBbynKq
Zb0QoITBxHbt0e50L3IKiHbpyEMv47WfwxmARd6fjNEW22GB1o6hGfKGaRygEb9Vs3xGxbN21iwO
Q7FwCi0V3oR5qjCxUwGzt5Im39xtdOu8z/TwDtbm49DIUQ61+uAs0SIXT8g+GDk7B9K1Z03gL8Ev
d2uC5oyv6DWT6UMFOHxY+7BDLj7xn21lmM6OppZQ5oHxmPc6mX9tKDdzy7kVlpyeovcIyGOtJtXV
KEYWKsJgDIBl+ikLUOQ4/jHB6lr1yMD60g0TFpKsiLeQvxwoFEGxMTwCaePQ+WuqvFSkYxbeI7MG
p3xsq21aTSPBGvxzTkrZVMy/nGdZGb5M8zWpyBZqBZvOjyAnvYwxYdNY7d+MRibACHEiVoYNz6cZ
jsk8/SW181BU2hlPa7myPXgIeIv80LE0+V3h/MOhhXt89o3ihgYZs+L7Vk2s7d07vUf2BzsYFNAk
/5vILCrc2Kq9pWXuIXVb58jrVh3h38h1K3et8xd2ggtsvx2fK07TKB/ufCYjiU8JNjP+pkBXW1MV
a7+3HnSlue85xqNIy13uJ6mjU7Y25BdWp+QACn81avxXNLgAXiApsprnRNsK3xC7DFEMv0Jwa3zt
HbABVNLlyy/H/NjanOGjXW77EmU8AF38QNERBsgp8MI0N4fIpQONzJuXqs8BHMe6iRuFA8J7yYru
eaiHyGy6L88cmUiW5bdR3ZNY/OTBBx9AsbBzblswY5iPoFiR12/hyZyrrnMj6DVIwwY+GxPHJX1B
RrCjU2AXLLG7sscCR5BDV3TaDN6exED6pZcxsSB9gjsR+CVLcvfVMooPfrnwoXL3Fe6cZMPpHDs/
RiqpShwv7ZzzalXDmVXeF+YX2DYVFusk0x8L13kxq0kH+Vb2V9fR6g1W/rfBvceUzPTaGxQqKFLZ
W+gEf8fEAAnFXrMb0oMWN0edlGNC05MGjPGx9DlFzX1PB3OvO4fcz9510HjAbalnWQjAeR6YD0qZ
IH8hOdCktDKgIfA7SEB3uXWUNfP37Nab1PWmjaczc6rhjcUHrgb/YPOkb6VIPXJgibszK3cgpjnf
vGEoTgE1jUXo1sFn3gdPfdC37/cYX1N7H53WvOW98HZp1wcPZtBsOxdqTukYr4ab4lnSHFJVmf1S
6xOui3FY4Bqkikco5c5X6AgRPZl6nPbjnoRpekQch3vuJ2BMQOkXuNrJ6+D3NuIVvBuDL7bnEe6H
IKWa4FemuOuU3t21mW8Tz+lRswJAWr4w2apPezLoyznvjDLC44T5V2hTckCqGXfuXFxrruNH0vX2
gzMY17iDQcwm+Clgoick79mPDR/+XmZauzWHZe9W6pbF316RKVCB46aoiziitNKDQxQT8fK5Bji+
4Cu2ZLQidA0tG3aRRjqb5RVpp1BxYw50jbgpOD3ClBsO1nOJETTUDEiJfuZvjebHLk3rOYkZiFRe
5TdYlTgC+/qWTnXIwRKCbsi+7nb/KLF5Cts5eIJjg6Np7LJd7eTZJx06PL9dRxhz6UUIhCDetvPf
KUiPxKwG7gyJk25L4mx92PttsB7d8bKk0g+xWjAWNhuhmj9C3AwS4KxMso0DA+MgcygodTqQepkm
91S7J8BJ7hb9RnsyyYHzxTTkpaC8MpimZIVEZq0GTUtTokyjEToAQzZ1UKovHA30xHZEi/lma5cU
481Km409loh1z7xCd6gInpgo1BqQSSSNLnsUQadRS9QU9Yeg+3XbVLg5744e9I66Xva56fZY44yn
wptXqbSoWGgn45XtQzh5+gazTrVGnfqRyjogtJXvGLuPWaDcXWbxuPfMMEIv5W8XyL03bz3xYvh3
fgjWqTmy20UPOXntSDfmC+ktnGaV44adBfJOzPa+LRjhtG1ek5tP8+ZmzcQqoYgcuuXojv3L1NVb
bLh5qI0vc4AnbDEPowPLjHfeM/FNf9OwbHRaHFeG4+Meo0N6onxgRS2AZq6S1ixWRaloZaFl8l6Y
CdsgsdCp8pwiSVzm1ZViUGAq6Xjp88dY8dpLVDSmU6TVGI+D3RyUPyznIzU63JGsJ0AxrwtwjsE/
5KXIz7S/XNPh0ST8LqevxuZfBKFyCs0pWda+8dSX9DKM87ExiMHW92hyk5PvLjZOor/y7uxCZRwK
eDTITzvqCPdcZiPHfmk9XKKpmzD6+rc4ewHGQqhutPeu7B6pJTvYVbfXgnFr5M88ZKDiqrcFzuE+
m2lztdOLax/q1iQ/0Hy6WDMgOn00uQPbuCM9at8mvd6ZfDt/e9n3byPi4yVO4r2N+IKwU0S+ypsn
TZVPvP6AjYp0sff0h/jFWidIxynuz1w2Bkltq/TgpvhmwYsBtt4FGfxKUW6DdwT5L5/jsxf0XHw6
feN43vRS4rJf7LqOdC+P9ElRWQKWAsO32S4rE92M65JmnZBIPMiLHmK17qYESdqa+4tRN+DQkvTX
t0UZkRbT9mk8YKwHMhEvbnWoxnrSQto3oJzB/I2wvDXkeJh9p2qis6XKaIr19AcdjfgqbN2/Jm2h
IiIzv466R+8TPgprEWqbe1YcDfKlX3p3F9OQvrI7DccTt40PpScIhuPsN7S9GuN7CWJpZxCgeqqm
99azgw+C0eq5pRgHEcxgB2V3w0NjjQ1zcTps9NwtKNEhx1JQ7QiDq7CtPfFK/agEud5cxlcqehkS
DQOeUJdWzr6q+9NdSXzg0e8iyyww1OpaTtA5HfaKLPq5XZpyY3npJ96l5akCe7afSac80H1pkkJy
HPPLAasBj2dsUxo3hIK82GnmT8YCwnEHdmZDtsXKpEVxGiQkax0V4JFuhNpXcSue8Dy5B1ObcWW6
xcyRQbyih8G64/FJQi/uz9U0JyiiRnfzFheJsbD60DAt3hi+nl+SzA6OZmwWO8Od9ipuDTLNXrOT
mM4fMo2/pH03wxH2cu9wV5AOX+SbnG0mbG43bu5wQW5FgQMQb0VBDAqTor2q8VcdY2tOTpaTuOvM
aeSf2e+DH7MhAazmsWTmG+zSpoJJ2KfWT4plZYyUtXXarG56YuQvk21mROiNmVHAhKT/ntVgefj7
O8Utt3DucnVp3sx60Z8pMJrSKO/S8mKZWnXL8D9+BUIskZ7RQbSQyb5lhV4ekpphz6k8jzi7sDRr
EyzYWjEFqh4/tvZECE8dvZ78QdHVU7CL52bUN3XrxEVU826mtZTmU1NW5l7GsR9hbfiGo+FFfB/H
S26Zb57VUfnEPZ+S7ML+o+tVA1kjLccLq9xYDyUFktjAWmO870AV514J9EzpdvVVsljCxKk2HlU/
qwbF1wx1fh2fZqWZQVhbBgHGhWtC1agnCGzvOLhWxkBPUWrBKIYUR2xpMQowuHUzvWW+SM5YZq2N
Js3nNJ2tDaCt8i22hkPJXnLNr/81sZJuTZhq5ZG1x/Y2khXWl3xXNtzemdedvZzbGH/HOLQbj0rk
rQM3eOeay4M79eAVg8p4WPL+VZpBcGGinR86I8jlOtWKx5H732YkMnNZoBRv2yD1ziSQj+QN7NVo
K+xETA2RMy/2lS/pvE7djBBFioniFqRFcMEJj9fIozgqtZ1vPsU6HD2sbJadGmHbldQiEcgrLlTP
WlujS/IL+Xd9zaYT4Kih0taMsMyH7UgtVzoMPaAEKW7dWGqPmgYAnHOgfVLCjMmLZCyp595Kku2o
sPSsXD3HjlJrefo7BzqGB6O31anBSnHl7l6EXHLsP5PS1ZPdWf0hseEQ2QGBQYwZdWhnrQ8wrtNP
uubHj0rBZzSKwtrojuNwUY6rZzwloJMTtn2wjopztRCtXekT85ogweNEnDZ0/vR9Pu9ze5l+scHj
/h1Z9VJooWCsxEz6I03jB21Ji9dihHr2r40+Od7hpV2UticU1L0NZDrICfQsNoxaggHTZRrhgqYq
vpmcI9lIUAdgfKBVF9nRxlaz4b50Hvyq+ZDLYFwwOoONJBARh+WCwcevydvZStNu8aRVaz0Zmw/Y
B/6ZC3VDmr8LBizC5dyt+aBJyzfVsPx0dsE+PjblzCZk8o+q8J1bO80onDITa4iZ7H6G2Di32KCO
qW+47Jty+7MP5vI8pvidoFLYyPeJUD94OuONUQ3Gi1uq5qOYE/8h1vx5B4rCPC0TcClCdMN4CRaP
fcICnIPwvRljoxyWGjjcUOC8cTLIPUOuYygRdsVEL9Pgj6ZxhWD4Kpk80+YyS1v9zAlpP4Ur+05j
9B6xSSKbaG5zm2nC2bZC+56yDqc3AASHqP1sXQgudJsECwnO1qXL14uTen8NWBXr3GiUoC5ar29V
ZRRnssk1h7tZfGOlEOTNK/+h6Q1zr3rX/DYgRO41ZZA4sM0Fm70wLo7gEAbC0XxoFf+o55ONujPI
yzzgtQe5NbwMVBaf+tq55t5QvlhlNZwI4s0evmWd2nK6tvyHMjWzfdxKEDQeVNoVi7x6X7gBkONY
VJusURQDApdjEcxV/0XmhKUw0iwxqgrOkrOy7IrEqWY/VT3H7XaQPUgbUAslc0e5bAmDyF1ALDeE
H+H9gB8xghUNAM1HM8dJfaOcDTgCHGJvo4+Y9GMvuAejBrw2ydxQidxZ/pcXGCbeDq4MWxz6WLGc
CjMMdknnIpBrX+yJDXmU9Ia1gsRr7EFd13SV2w7atzHvXJftCOc64zykZ4q/iZaf/yXF/D9wbTzX
PNPVPxXsf4mz/5a3t3/qu2O0/9//R/8Qwf//UL1JV/03zer/sLye/vT1kNb/XSf/1//jf8neJr2Z
aHVYnl0+QRw3iJb/5Xn1/kNHzHKC//LCWv82vdJxhh/WMOkA1n3jbun4t6dDs/T/cD1aJhC+deQw
0/mf6N7E1e8K5b/lYrrdHKRUvkYOKqZr4c79p7zWA+ttCfbFK58S+dB1k0MBFvoe+dTeDbtb24ww
p1I3h/VQy4NutZ9tNe5jisYhFgNUgKl8R8ltzI4zkicFmhFmt9XYT0+tJeEoNBgeTf+RDd29zmq4
jHr2TDHkcNV6Dlqq+dgG/fqt9TNWJmY4RUdINdy6rNyPQ/6Z2MESFbHJNdGW06sY2HUDV+zIVXWv
sXKj1LvzrOIA8NeorhYaVTtYdpTa9UmUtOxo/Q0wMl3eKYOIaJe9YKhvzSY9ClvtWT0h9Mv+D9I3
1GlIHzlr7D5Tm1Yb/1IYoDYllyoMu995UV5dbKwrnJ3lwSYp53j5p+sGMnKtbkOG6q+25DWRN/ne
ddVNYlgNOU9JI+L0yhg2k32Wvk5aO37mutOGXA4wtzkLtnvApCFSoSJ1BREkJLOhPQsi1AL4wDSg
CynDI0HiZuwUctoYsGOGTru885uOhvL+WvQEdHeriqwpPVLugMAo+yss7Ad7NK+W7YeLSTDWqM8U
IuREI8XHwoIFhMR0CAq2HIMuMDNjTDOwypAUqJs7K0HfaCrOt4tXPXBBXrOR3Y4+LudkebDj8mx1
1UULrEPfIQGhSD91Mn9MZuCOWsLWzEVbI5Th/WhTfNM89zChaUZzy//YLy2iAqQ3t0wnVTSidZNI
qXrtyMOwkgZoYrZfOxyUlzJH17YaeROd9aT5zK4sK8AqxkgNhgrE1pTLK2D2IxCep5aoTrFq2++s
nPTQmSzoejF4QQlIZjciMOPBm+PXDDJDJKyU1UYGpYzuH/YkUItKCt2xOlI1OHc9uHlnaqMisbeu
29+6Lv7bGtbZlc2b4LyPuppTenJAq2ateWJSQ2LwvE2AF3SjAcELgWycs27ezVlQRc7gIeKSrRpm
DjAPfM7wr4k7MbQHsYyPNmbiDflAkMWE+ZjE03ccwivKZhIYbRkebUAFp0J2710ZvOhaeSaMO29S
yCwEsc3pYotqX5KFRoXIPwAvARfq2nGtW81rIQtEX7O+qEaRpbbjag1o7NvK5dkgssmV1M2Jc2Ky
zs+lDagSgIXaD3mi4eoiT1/ZyqDecKqPWt4CMOjdeWunNUw4g5wtHD3Csn75owxSZpgr61U5aA7s
DnlkCQS+LRkj6AA73Ls83ynh/wQ6sJdPP4EoTlwBYG7DQ9g0YH7MrmLTc4+1T4gxmfktRnNr9lkR
0owpoiojF0pMeRdk1OoUzFgoseu0vGZm2a4hMobp8CBijeT+Z260YMbb/CdRp1FaAQ2l3S21BxmC
mB9XRK7FSY4zuFaZe8mTZY7IdIXRnlzN7SH8NNW6W1S/MaHL7o203HfxOH6WbkOe14iNdxV0T+yZ
TszzcWhPEiVfJM6lgfWDsuIIfFYY1KWQbqQqK9/b2rSEM/CTKVDjmopwEQmvvlrLdC4ArrSGP+0s
35EnvgTNDSv1kTvZsS+D38Ubn8ElvpYVe9kqraNq0v5kLizqrNJj5tL4Sog/tNlPoSQfSTcVWLxp
7nWxatczPajWUms7AC6A4x2ltj3Ik7M5WyEuYjSWBPderXCmjjfwG5e8psLC0JNyJxXzUpKoo3T8
A3ACE/+4cHfLvdS80nD2D+bKbEf9T+5b8Jt93l2N6effhTCrgy7qcWVA0PCXbjrppRBbWYGT7Ulb
R+BVnI3Vept5FE+OV34U3SPz5E5QzMnUL/kOQVggX4SqV5TzMzezpe54dUtjHF5n1+zPuK0OBEKB
jIhDOuNCWnnW3SOBtozH1VYbmeEXzOKKHa6xND96wasTYb04F2561ZqJCGXJaoZbQrpuSprMdC+5
qurLLIDq0dyasxmZL+Vsu1+jbH6zZOi3ncE1i8qdXRcYu7TWNpgaQV7ilG2w3JKyOiiogp6RXbQs
e12cjMr1sToUWrHPAJJWDpUpKPh8PqC6/Xn4M3v+FLVJeXRjP95T2sAUmCw5zg6iG6NYk6hAepPn
bPBfOpeTQMZHt1C/OulN4MFhwdWqi/303CT6n64vXyjaXWhh6JxNCqARWGtZUcMyGZAnqHuAZlts
uH5sAkE4ldgAEQSSVLs0hRZpdXJEHVeP9qh/TBmEIgrBwqDuvkClUohh8PArq3A3BOuKcxBw+pAY
/qB8Ab6mhwtj2/YZ0uYAXnHy424zd+jWuYYlXfSuvjPBPbxPtG/4LiB4S6H8OQ1Xe4syVqyMTrOb
nHoMUzHlByI1+XeWJ2AJF/p2Vo6XOpE3QeElNQiSFLP+t05KHO+9KnY9KZj9wi08ymwTdvM81/S3
iupBL5x1MI9e1DlXyq1nx0Gbp3mId+8T1+y3ShT9MxgmFS7em2icYU8pmr1JSfiuElUKjnPestAq
h7VTsjHrFdmz3vMxutLsQQKhYs+cbvqgBuF0L49o/3CfsU6xQcCYgGAbkfz9AgKwZfRnj2Zo+lOb
DG/m7HKYeY+xJ7e4h6w3O6nBinXa2UpMQR91Kw7KGERosUCJmp7jsiyaYU8R5GbWOliEKbpZch2w
06aBvpcTnqaKgI8Ju9gR7Y4mlKijXMZrlrDw6lOVs5cmO80W5hVX/SlGTKMbLKxohGYpFGzm2ADM
MGagQ+EYwvB/rmh1Ae+umJcIezTxpK6DZZL6uz+ULq3SrFgLNHO9xYmeA+Cdkbultp4SuK4uT0QQ
X/1UPiWUCM21AU5o4nDt9irTN5ltv7CdDgkjssrJNSqP8pWbs4EPoKXKoFyXqXExCnYEYAScUouI
X0MmMeESl9vaPAndv2td8IDHO/JuZzu3BPN1aTZHVlRR48oqHLElN2zCa6+KPA05OpY7nEb31fS2
JGLC3LWRrnvQhgERB0Qz1zqalLI58aijWh4L9tJ0hxAkrxQwzAnCFxWC/E0UKNdUItRK9coF3oxs
olmc7O5VcnVuHP2bDuijoXOg9fPydxzVGVRbvoEqhAmk38G53luZeeWbzcyXkV9ZCO60wUbRH1xW
Ng6L+JzJ7rvrHzUWLw02tqJHvLOe6rr8GJvkTdTGtkGCGINuv2jlqUq0PW6rS3sHYaEjRXVemtGk
SFQRp91MfWsRXJ3/Uvvw7pScVbwgCrf9qL3uj63HRwcOvMSvgGdjq0wQNxmhsQKsGxBTwEO/owL7
de+FsMePpaVJIdnWbcI0D02zCk4WuZRFfVKPfOqTk24/Ju7ywGLxeI/A2diIfHgSXdqdXMwxbTwW
AMZ5m9VTd+xshps5kWdZZF8uw24xFVy4A5+hqRHfZmvu3B5mdHEelgbgd9KC5/XZQDeCP2bW3b8k
OZMV47R9ml3aqZbgri1fa6t7QPje8BI5c69ZeYV/o1AKJ9aj1bN907EGhGZ5xQ47rLTWPOvZjEfJ
xOencaK0EEJZEKf7YP6AdLShrOAty0rwvZBReuPombQX2elLI2zsFKSRcIkMmDw4uTJ5qw39I0uc
MqLzT3IuyN0sras3/4wWudccwQUFkRIVwlVTsJcieB1cppd2kIcZrWIyrW4rLQ1ykvHSNu8e0t3k
Bj98kzIMjcWjmQBoGSl/XXEbSdYqVd+oJAGCS7ExS9s+w463tkApdstkXqjWJrCzkKSbgeTQ9osu
oIpV5f1xM/SVTs6vgI3vVwpKezjLWD2F4xh8TAxLOeeZLrRTKTzovS/4Q7eNBozHCbI+dO3xUWRj
NOv9FeWOgJ88FhyE2Ap9tHrOATk5+5jkm+G6H+N4DUpWTUl3tjT/KZBxVHTWu40fz+C1d+/K6kJp
Ni9y+S7cL3rC/yzWMdOcmw7qvwXmz2vvYZ6dXb/Ic91K66Gr89+pzs617rzSo+WEDpS3wh5oNujh
VmsXR2XgGwfsdeN6zhoALPXDBN+4bt4BtPxJrX5X5eKI8D8BNSRfoOJr08L96cc7mPXAdQ1haMhI
4+X8Z4o3mSH3RuaxoXZ/BTUqtNjVezZiJlR5zwyJDp3LRttm5rJO2nTXdd1n4d/rBdwQ3uO0cfQB
30ZnZqHG0VBWir1XcnE6ZtJF42VjSba9GaumME8LPyQJtdZ0LBGFGlkLpc1fpMcVUIGOjwm3guZj
wiNkscrYpqM4KYxkyu/4xxqCuf8cN+kHfAYmrlGeEsO8NG37Oi5lFU5QDQ9NBUSfEpxXru5zKItx
iZBhv4fGfqo1q94CG/9igcZeCYMGKDXxAqT2Ho1r9xpRcKw73TuE/I8KlhUzkEaDYDpVRFDzn4pb
K0CdST/gzfU2C0LbKvPd70ThXaSXPTKkf+vyvOVPA4M21/3V1OV5SdxLYevwinIDhh/QE5oPF2cN
LMxd4WXowWAkHxqumUjrbQBUfopeZjtuVPfTsoXrWm6ykeIw1VTkB4NJhViyxKHscWZARojfDCN5
TltsLVyQp/ufJuFqCuTXmSkZqCmMTlhGnebEpN9jVDZZEJGzJT4HRnitSx7KfAgnRTsQGlzqBus4
I+ZeOmod3FuRPONG2+kmLmE6zRiFS9asBY0RFLmcMYRym2hzmhF9tK5pnAfMHXWAUyPznnDcpMD3
uGIv037GhcLjx7Qy1RNORRS5xB3jU1ZXPVTdhmpwfG4CFbppYRXArs28xtibuCwJ5rXlZ+xP1d7V
MtDC0w9VgSE62Ga2+W4U3nut+SdW25sAY6zrVH99zlqaVj7TWPd39VzjdmnZZ64mc/ysMvUKg2mv
2S5398Q6QIDRwiVgb6pbJxNFbzcJ88h8Cv6Hd1XUsUcvsFI0gP5chzecZ9TP0mj0YE3QmO+40tI9
R0uFjADzgkRqC4UIWKW/8YSRfRnlZJA1HsttwOV6m4A+DImRqtBoujnYK4vJbw0/qgzhTuG54+nj
7RHTUhGf0TYseJTQxBJ4Hsx15quM028ZFLBJjOPoiQs9h3iK06+Er5rwtOfM773IaKgWycGadQKW
Bxk7RWc3+uaqi+eYNQzHcl7VUFNjmEpOLNcCnjHskp1rqGPSwefognnTGNoU4cMGleaIo2FYl5xR
jWzToVPZHzso1pk9HoLM2o1VerTb79KNX6bev5GyvpsJN9I3Dx7tbqMsqXqhMCQb+0+4KGFfVt9d
oS5tieFmpjEC0quYHyybzoy5eNdEc2qKducwtLnkfcE9HRxff/AxMFgZYkSHT1Zo6mTX+c2qClZJ
8paMbwhkMblw95iz1l64hEZjz6xoEpnh16liwPtw5KRh3CS/ayiRdC6Bcr+PScthGe/TMdxCcLBr
tGUgb9wy+IosuB6auy3UM7/B1aEDGJdWs8mAuudRt758nB3IHL8DqDNCiayy2XdkldgY8OK72ueO
zsy34DUIJz/lmiHFJVMc82bhtRtKk6L/pO5MdiM51iz9Ko1etwtm7ubTohYdcwTn4MyNQySTPo9m
Pj59f6G6qCsJqL6oBnpRkDZCppLJoLn5P5zznRri61ywCMRctI2YooV9eN1m7QN81X099iEa3Bwl
Id3fnD6F7Xy12HCzNSKkiMHrCrEB6L3+KhjCAwJsg84p3i9pukvxt2w9UvbYWuwQS5yEih66OYU9
WsKOH5NNL5YfDPrnIElZvnZvuX/KHRuAoL/sBK902/LPdjerB64LceeWp1T3UqwqCYTRXwj+KqtH
BDreywiaPcLxfrlfMremETnhEHWn13m8BlM8A8urJ8PTEihuWlG6e1hr0YPG9bbVdgstvcjVzsV7
co1VFrArdn3qhqFRlBswztfkYsRHDe7qANnX7JdxTNb/v9YCd6iPHk3365fB+fbfYPBvX4w1/7mb
85HgsuR//O+f7m+Ozj/+t38QLwKIF87F1uYJDHDqn9N/6f2mPEoeNgIy8HGb/cPxZtn2b4gqbKKI
XVo5GBnYXfTlK/3b/+Ry/Q2dJY4uIbCB2pc/7r/geUO/8VdHFYDVEEAR3AsASCEw078biRTM58Ad
bBuujWQtSDdLc2wX+gJZ8k3/bmOfmRGPItIlW0cseUs7OjGEiWJXN7f0bh7XOyPCEhoDYJe1o9SM
KsQpcFkqlfWkQ7ek9vIoLiaOzjkzt+G6ygSzOtDBYXdYSi+jvVBxfLJHfJkFKX4sJwHrqnF49BZe
vyWJvBVKDt+yl34Tm3bWvxdSArFcFaUNAn4zRVb8AMR6mTYuCn3vQ2hMNCHD99CO92hc8MagDY/m
6c4JHRyh6GdVNGzHrszN8+g3ng8tW13es8G8FHdlTZe6zyuk+o8CmRLVdro05ae2tP+ABcoTD27v
qeDk1a2eGLkzJtnYkpjIXTk0bX0ohm4Innq8P65m4hLU+SYcxqr4ZPyFt98E4bgobLRRXR4zD+HG
zVDTeKAJXnx/RspAMsayMaXvAAGfQLDHtzJokRqu+fbq+d01oUUC2tSa5pcTJCFzVWhlOv29gPzZ
bpB6jBRNcAVDihd3Bvh1yJNWgqLC/t99EECd6tvUs7iqHMaZ1rFsnCz4gWZp+oPs60X/msHOwwWY
HEbPSPphzjP8I/VBkvmDzBlG0jrpphSpmvGWejlkMT+SnwkboUuA0iKtHasVMPnAU5VyQCjLJsQG
MF4gMOvZyTyy1Qx4OgwoAX/ZlA8iLaL+8vuBeN4VPX3TLZyIcHmz+tAwlZgQDEzREXSr1B9qkjp6
I+Ftal9anPP1vd9WuBvDdr/o9OkSx30F+zl/ARpJVix2vBUwzzfa9OZbogCFzzEMbyIApEfYdPLH
wSWyhMGS8iYo27DollXZxkxaoJiii5ymqbjPwJ85r06sov4dcV8xXrk2in8evHQUG4TzF7tC3yji
MWEZVKwAmN6WTwVBq8DFFRCibFhI1bIgSvJDtRAJJ4ATWZ24HGMnTJgvuTl/nUkS2bIGC+G9t5ED
HDh00y6seKczO4GlkmPFGK0QzRyBPx6KLAFvBo2xbNTcX6cwb8UeSdO0fOJcjEy0dafctW/zLKyX
O0YkOfKdKOjfmaza21ZZeKhqsIzELIfFsOMJi975rfYePKPTrIzCtIo0kX9uwiLpvJOQKRWrQGtv
zsSFMk8lQzix8UTB2uPBNTAcrDegd3r4nMswHFHM6TA4Cq+03AMLtDG9aWfeYj+dEHm9kyAxopNH
Wm22TWDuoOSdHLzOdx2vOnNYLF2elaOyfM3KKJIcvZZkbKgb2Vr1mkBNMfjo1ZUPaGrdz1b9bqHL
QiiVA+Vgv8fVcYsUfzkR/Z4Sih7yoa7GwKLYCfM8wFpIosouxPGwVXXZEsPnG4AscUAdZYd9gQq9
t7LrfBZgO2GJ5sRbLQZ7CJJARJ+oJrDUAOfAtGOPdfk2ANEkzrULc3Rq3XBfz6UF854oa3BWyDTZ
Zjpu9dYjlfsV1YpRkZdesmjS8bu2g2Eb16N3LpPgbYnc+RxpmEXsDrsW2QA97W60db4vc8vbRtTA
9hqYbIw1MrGC1eKLmjlQKkHawxBPL669VWlp/T6FE1ydtLTSr5jl7is1D+ND/kzgjjrdFrMzn10i
VPeN8Jx9G7HZYD5YPsVZOT7oigLnFPn6x0Me17EgqhQr0gWNwxJiAfXHAPCNkfbPYEs4GZ3rIVRA
NULQe+qP2zIw8ilGNUUHWw3xjzCO/+YXtlesp55uPZ0nb9uRiFuceo9cQhSedKTeSD+3RJIuDv4I
yuHazq/NAJl6Q5B2ewcJ2N96Y4QuVApC5/BVOdOvvhueTecNWPHGoXpTlWifuAGozwD/RojAgPId
e0RN3xgdwttUI8oO3ApLRmXPNwWgkA+WVIu8LmozbinDmQsG9pjd+W3mP/AxT4jKw/xDY9cAz1gH
/W7AZsZKMsZduYmrGG7eJJgHVK2UDe5pMqpHXvZMTCfba/f+oNS5sAKortJP3irQ/zfxEFiIW6TC
Vqe7906M/U4GnrcbJz89N8rR25aVJjtM6zRTd64Sp3kS+dTejipkZDFrKz90SFLXTlPSSYydO18Z
3PX8N7FBtrFHMLp4ufu5EidnFO5zJ9NPRdDGSU7xdZ6EriQh0zUvksk2p16oG1/RGM9B8dQsy0Jy
8sB0pluSzVQTjz2gvDEAcddub7qHvujrq3C5lAJOY5fvaaT9k2171nnU8PhNVdd3Atwfng4rfg/T
odvjQh22rXCtn2KxxbQO24ytQGPV6gF9cJsfmxmz66z4FNawxgkmFll6XSz9D/LXu9BPj1ULGiiS
9r0/5vpRta21zdIOH59FZgzpS7d+YW462fbHLGlSKE11KX6ifCBeqKP36jR9S6uSF8sSuJpiLIJV
qY6sKykXtD61WBNWwGy5WBzFNLCFjo4OcBmjpyms3R1vvm/bidJhDRVnRv3V78M8q6/QPe2qqsuY
/evCbY6N3eUFyQkCPjK6h0qr6YoiJzhwoYICZ/q9L/F7vFAGWd5HW3dD/D15MyoilmbtmRQ40NZN
0S4XziI5o1EGQLQg+QkirIeRcQOlH1nzYEV907BcRZa2ClyqtUMZU5Wc5SJG/70I5fCZYN9rNkwB
50OaEdZGaIHA9yl/mrhP5x23XPmLMPb0Nug9ctWt7L0kN23HYmVhuCBK2j8N3tJpcFVGJpQb1BwL
yx434YLBC0/6mmhxR1g5yatps0PqhAlxnvLrspmDNx4Na95mluNiWr6oQ0jMYNdNrfnCEjm1jkVz
ubZ7IOMeFkC4wTufBPavKSGNls1AWps7EnOZxXdN++Uyc9jSac9oQcfiQ9VD6e6QFIe7TPt6m2EF
JX2zubMJXyKHL/BZ0yZ1jIy3mGcYbaq8jjDqrrDwos0G+O9GI85Z4oWq65kFPizHuWLXMNSks1i+
3FmSxW2UW6woqZcvQ3TNLbryxnjcTYvdb5kZEhwbEfXUIGtWgLPY1IVZXj0yoq7eAxS9b7M1qDfy
/cyZ4DC2IjF537tBzMFr0GlzGMjN2k19/U1skDi0WVfg9BbBTSOr8oaAN73zg6X4LkeEoD1jskOS
j+RLhD0yYba6d90AiNn1sn6jY52eh5FQZZ1YcheNZfmMWXE5gVGRr4nfPBPCVFAYBwJywzL8st2W
KUvh/yJiNN9D1dTr0AVv1yRoBIZ8OFMcaF6hKXq4lkCdtafb4N6uouQI4jK+IdWPgxoQuLNaRHST
1/pXWriZRfiqCTeIkNozrqIavYj2YN33ffmqnNKikxfoSiAwf47Uj4dkDnjMNIusZ+3CG1W6rG5p
6NUHfOPiSWd/AOt0Q5KENVn+HkQ6RalfzcmdGhmcEKYABh36KQGETC/dNToWdu1+P7HlczP7p0ox
TxasXDTmWQGFGAtBh0jZR3bsknC/tsF89Fu7Gb1jky+UClVXUSkgtzvi0ETlCEcViU0bd5F1CgIG
JOuI1Mm9NpH9DLM3DzmRDSEFQYyLeoqA4Fl25/643lywz+jZBoX4rf1FdR+zDdgW5QtS2i4TyP+N
rprfkX2UJ4lNeIUPsZ/WCIfhlDsRPjkLVccDxl90FIz0Ywo5fV/Yo7odShDGUuRQtNFBnn20Y7co
2DnbQIxd0mjrofqDXLXq7R63Awja9IS+WbBaFODnVwi6mamQU9UT/JnZ/bpnObtm4kEYVWcRLRXA
7HI3yi6KTQSE66Kf98VNzdkuNvDvyNL2Z2k7iCcd+j9O7HiLPSx/mpaRu8rCVN5cTW6G76wNnHNr
iRmURK6y09CxQ94YV+nnsRE0HGPGMmHWanbXvS+J49FJLqfXXs83nV3VrBPgXyeU1yJB/084M4WL
ew8xy9q3sQJBb4+CmNy87u8DLt+jmvPseiqX+NNHd6qPsYhtf0tEXLcdlctSJJ89biqIoPYaffRE
PGDGCPfKrV2QW45Oh13o9/k7fH5Kv8LrngiD4lHESUxx4rviR10mWl4UZZdVgPMa9y6W6UymW/K3
AczVurrrFWoZ6RE9ZDuk0q9wDFp3/dLHd6iaKrUmhC18vUQqUbeOs8BcIYM7qzZQ3DIfOhusXciQ
0hG3qZP7tyH6IwalDpLZ1lNfQ12zSCQqSkSrIou6u0J4A5qVVl3D8qieqiCs3rGqU0QjwyvZpTSm
OTcN0WxtVRRXJHqJDy+P9baC1n9kF2Mx0kYG+40qtt1IkNCPgdOND4J4RwwcYUgA1GSDta5HN932
Rqh9vVwSXpM2fM6Hy9gRQ8VBGb9/VXnQ7TgRzYcrenGcVZR/zZWfXbeQfk8GZu2+sYhTG0Xlnlov
IHYNjvtrImV07MwwP8Ihz355BoHJHDr9VVtzHHsmvl+4LtA2uxrPEWzEs+Ri5I2T4gYP6ZMeEjss
OGST/r0OG1LiIhHt7AkmtSeDI8JN1DZANU8V8Dq5CvgISDYu2sdAldGHMS0qGex4p3HsmbCRSHvp
2NCEuJxkC2tzEVURl0jqoFFLS9f5cKOovEJz2FxnpEJvW6d+1OwGQelLWe9CJ0u9HXf4HDBbR1s9
FlF6kjGTXtmnbkct2xUvCngbqMyFNzMRrDXkSLpB7nD8B2QpYJlufe2xLphHSvc+zhXJSPHC/zF6
IXmoHtK9jKbMXyGGpK1mbkI5DetpNQXCO6A8R19g0ISGG4Clw+8keqo3cALjc0NYH8vaCa8OmysZ
vMhqwcZYZczvTe9CzZwXsoM+lxpW6yFrqe7HkOyHIxj0FvUM3Z3eUyR/FxrBRST0eD9U2HhWQxv8
iCAb3lkuC301LWT83NWS5SrNPyPSlSlmaBVz9Glaz5qfSsuQWTLZgEFykmpera5qTjnF7D0jD1yR
6eRZ6xF2ont03DYnMbCL58OIrlyx1XWJIykR0JYbO5493PFzV50sxuLVamzD8Ro9tUCozuwt33cL
UeNhpNES4H359mLR7pGXZKQvJdTha58yipyfyNog6he/vAWHEVHUsBmInR4RVA55vqMxXUhgK6ne
j403MkqeAnu+ZqRjMJbFLWppXpnFunIJJGdhLfGEiKZ9njrY3quLpBUlA8tN0rTLr97AIdF4bpGQ
e4+kMQ2brh+tL6HLhI7XYQiwONNjkqXqmtIUbg0yjDXxR+LWytLsgfk5ksiRFQg5ev5Nb6np0Sda
75bvlBbMKvN3j+tebxqEmuuOxE+eZcn6fiZLYFt2S4PjsmGDBIcpRs4/zzctcfQ+RFFulnWdMSF3
6y47e3VEiLeuinBLEKIt1jRbxT3bplyvJ+LXxA1KJGaCuSxnh4JgcvwTMUiLOCNgJFW0JbyjuGLO
EQcbkJ8J0VNT74IS8bErPXYo4eN7tJs9HRsnawTqBORDeb/YU/bVJ0EjGQIGt2vhlpugQ8zUkWdY
I+3k+jj0eZ5k7CEiFrZvhrCSjoi2lrS+vV0OSR9ig66SeF8AVHHvNW24AvqV5WadDSMtjAlH/J4J
eQ7YKEXKV02M61+7UxP8jJnJwo8p0BFORGG4nLa1drzuekBpdk/PoLLnHIsqJpk5S/VR1RA/dklf
4xuJ6GijBzciVIn1CEOC4wLIJdstBi/TJo1L97uiS243WMMxbKIsWVapU5XZwCKFnnYiPlvF4WZ2
7UhuI9/n1wcE5s5DUmZNccjkYPVbvjZcSn8J5TbuB3OlRrh9O1KUl/7cjuTM7dLcLqO94GlybwYd
mOWqy3MCOVxCVJIDk6HSvypqJfs9AcTMIldLj5f7bAUuX1xbOH02Ad9ovGdGOA9HImiQbF+CFQEt
EdQz77PAx2yTJ+AwD4ZYG+s+S5uQnD1qGFBCMyzhQ6gmL0JaPlUUyjRQ4tkT0uPaJTDVoeTKkNfm
Pv3hfQhzONwsCDum9f/6p2J9XjS7TAIyIbbBOVXrPByaO5eQgJmNtpeDZctV8DIGrh/uXCJKiGRr
so9aBINeQeodyH+0+501kUhKLol/DvvaX2cNTwwFYMI41kegVeNAj0HqrqGxa9QJ9m0MONSuUX8U
0ciYM27OjJMJoNKBsyn6Sxk4N3u/6P1uS7CnPvRxJDeiDsyZOPZqxzl7CxZFUgKk1XWCq+gQLE73
DgqoPzIT9l5Krft1SLc84UnMLmYWI3eIOuR6MtV3G03PU1Ca7dAFbxxCjXQfv49twAFDPLvo24iu
oBCDCY+VZNWSTsknQexFwvW6TorktWOrvhoyEt2z1iJDiFDAnVFLuW2TONlfQmEPJHrQEyuqsorA
mjxHNIr0Y4tmvVw3Lt69qASrJEPTb5mQy3tXt9EazxbWV7IwEqrny6LW1QMmVIC+eHrdnCw+pdCo
XDa82oGR6vKZkWyrJeEgfjI44mbp8OQlhX8FBiQ+ZE6NS8dix4iZ+KyJJ0q9C46i5Np/gHYs94OI
86M3Kn1M5sZ+MjlIhjnwEtj/cuxWXI7FfbEEvM9alzutqZE89337rgRiHSIVMfzhXECCz5f7GMFz
HhKXhMmS5wxNCBmzoAFQ9bmah91LcwjUjfQ+k2y4HpapeCFmJH4dGsvb0IX4X06UgYAtUwaYfLpv
vqYWGXSSPkLcwE47yeFWygJALwujNdMz2NbOHyyQIVwHVtztOCVqR/rjK4qAOdsbSZwgu+wRpy0A
p7PVe81Be+yRkaYdU1C32CBIZxj8Z1klzUbmFtd3C+RE9YhIwin6UQNOXJmUwWcN/Radb33f2uU3
6iCPiTO7XLJlX3sP5730ldwkI1U84esRe/KuuffL6XdKffK9ioEBCA/jqkZtd48BO9h4pC2jOPH7
B+qyz5IHGZFgyBtpyu6JKgSyJTFSyCWp3pY676ptoaTZNmnTPuYmHatVCl37vNTzg+xRCFlTL7aL
NTbHso8topWqaVVHQrLlJU66cvLHLCmhjcJR7DaRNcp9nujm9yEXZ7JPz7OZn+c8J2UPCZYy9Zvl
d/VVBq6IGJn40Oacq8wZ3ytyFNDWzadoGshacxTW6qRRJCdX5grIUX1TVsF0ki7Dn5F699gSKnBD
6ty0kqkL9xlMDKtos4vbQP5qQ0OJ5wf2ZSCM6sZrPVAETveVdiyzWkZeJ7/123Uw1Ye6YGtim7DY
CcJZWQggCmXFtokHydLdi8e1rb037tXhvW9IEC2G6AhLZVg7feaBkGmVz64g0weD2nQubHKpk6Zg
1lg6FSNZ6Y5rYw/OXeDj6N4kjmHzPHQK5A+jnmQjeV7GPaiO9MpB/XnroHPfNEs6HUKHVTNiitcG
KyjnLZLPosCjybDmYlwIq5NP/OFqvtgXWrd67mLvLe44mWQ2T/hOKq50X76W9qKIXEwvnVwGnyot
ZmZjKdHQWzrbV1nIr9pLcFSUHq2b8so99UG5JbnGvVZVb32H2CxX0kYIi08BUWRSPzc5P1K09WAu
JFO9VVtc5CoDDC2l2/gVbTj14NTrXerDRVguEu8UNMU7yXZyi8WaQKChBJGRsXqjoczcB0frcW8I
LFlWUI/Q85Rz/E2DSv1hF/KiMAMWZVTDOeZqP41MglegSa77PGpfZNfItR8zxs6iiYcyaKsDYu8Y
eZBvTSjxXY/rvt8P6R95ucaoDevCmTBDVvR96fUnRoV3E3rA9VQV+mHOMveKn2H1Sy0ZWa55ReMi
0uRZ9b2+HrMif0pqChD4DPQGEK3Gr8uk+McyVNi17utneybVvKe/YpbCHmlTFglaZog3fLvSGtVN
13Bij9CyPiYGylAbmlohUit0tzXTJG4GJEsIxBkjlnL6TGwLwxUKpCjbRogNnU2fW+Cp7Iqc2v1I
QMMJ/rR5jZioXtUzRokU9+gDW+5qnVuo4vLLcA0q3whfPkmt3xlpUFITGk4DJG9sB5vmEmXz7kI5
WJs2/Q5IRtowpnoAY/ZgLGhFl7rRw82QL5sM5fFGKsFAO8e2rSAQI8waCaJl1GwTWBN8pZmxViVr
iWiL+LyNqZ061GQtkWjO2m4a9DvgjraZ5yZrl40aNW5JZgw7WEZCCFMHgubW1eRAcaw9VLxzdzF4
LDa3DwraYdfMMzYbUQhUIgHBScaqfgQbNqbvYr5KtbTuuKW9/TzzSqZshZQFSPHEVMLagKpx/wUR
80Ki/adfz/VcCpnQUR54WKGk8i87/T9RmNsyHkEfzB7hzcOBXm2Xz71kyYsm709qhvt//yP/zFv9
KxI3kIGD+9CW8EWVFyrQvX/9QgRKjjnu7WzdOZVqT6WHyehqdhcp/gVD9a9c6YBvw5NI4pTrSOH6
nnf59T99R+TCQ/soq5SEy2IksGHwkRGxYYneh5oqEuRaczHcumHyJGPPHf4FTfVvXNk/vj6WfcfG
/Oh6vuP9DTA6tkFI0UWOTVpZ6hIeWNOguSniBZX4JHkGlh8iFiU+ariRosjvh6J3qO5hJWxYqlvJ
dRw2IryRGJnc/wd1DV5a/v27YObrz7Tom/SLCVL9Y/6vv+u/k+n2cq7/c+3NbRr/6v5iub38/n+Q
pt3fYEkjrfG90A78P/C4/265Fb9JqLloblC92CCEiXb9D+GN7fzmSl/6oQpC6bhodf5DdyPlb14I
URmJjO+RXhMG/xXZje/+9Qn2SayhuoOgLlihuRf371/PO6GGcxq39TaKuV6uymypnXWHuAaoGKG+
bJTo/VD+RcJnUz4P7brWrWFnV9a0r45EdYOsC9DDPcSXoThBanTVdxLMaXs/Bo6FTz5Z8j1KRqgg
amyjVxAX4Icmb6pYmZjkU09ZcBMaIpIvBvkmuczxIVkxA44/R1s28bVly+UU2Kbe29yru6KKBp8B
IXP6XUTS7TRuwrIjmh4wFpqC49yppruZTQcwA9aAee4q9q+roouAzdqQMzFpMcAtAesiUv+Zl2b2
r71hlrT0hFYdgszzgcMGoR9vJy+zRi7+goTmPeYor6PkcLGYIZUL22qHNWRQTE36GrTjipTJUB3K
GR/x1vBKjj7IScFEUrgkTtx6de8A1RkonzAxekmOnHjoGI3wooy++77uX9t8xi7fzhG+qzmoxI66
mTZv9ILhPPvxmONumVkQi35M7nMe8Grj9BbhGeSykXRity1JQIgXqHmEAKlIjJvcdFljn+l/ykuC
pLqKPBGlKBeKN97Ijg9qI8xuzWwB0HfwjXzVtE28C6cqeQw1+C3mmCG1J4LwTanc7KO80BlXiFv6
dCORyqBKbroOpIFFL5aHiGAIGRLEA8o6UrfMxXXDQIlxzwYJ1rscR4hhQ7DcaRuGWz6bac+Y2yEQ
y/bOaaOAl9khjjTajPQS2Fq9zUYmh4XnC8PlRHQtYnEGE24eUoYnELG2AHUsaD8qlv1aZhFydmb0
jyXKdUHYCWSv6MB4js+K5bzJEZS7cf1Er+Q0mKZJpfiI2+6yE0TnEFxXygQwgHq2I07EhMDTzu/E
/pShXAGG1ig3oH6wmzSmiaEBgpG/Rc9BzBHPBdoRoVX9tMxuhpi2Y80EORcK080Smp++bkAXNpgJ
Z7h0xGqkx3gAxlZZtOsdW6CNoH7fsrq5LvSI+Twpqs/M7Z5mRPvbC2V603Ozo/7xg6+RlSNaLzte
sahGBTIM7iEfl2DXgWCOaXdXSVIMCKEoKZvEejGFeMlVhKZGQcxdSJG5QCaKvWj766kJN3JMc1bI
s3MgpXxva/8lEs62rtKDDnAB27ZL2z1jT0f8jy99Ed96opGavc/WY26GUWiZvHinRhX8YiL/bSGc
zQKM1tQujxWQ0LUaF4pwBDmsoEo2oUQYOXNI1QoSbsOr9jsWSMM9jF+rhEz7DaSuTe427T7oSeUj
yfNioNBrhucQcszIPoOf99UUhXtG5tegfTg0o2tjRYpfTR2fwjD+UK3/OGZImMa0+AD7witSlQG7
6f628bP4ndiXB9sOjksGjjSTGeblvjstPvpu01h3cRIdIEm/JjFSKlz31UaGgjmrLaJnBoneWTfN
s9uMEEHM3chsNtfmCip8cXDp7Bk7ls+oKWm3elP/eBkytHok/9pOXS6LyZ/m09h452xcWBMOTEmS
GCIQgY1EcyE5W3fkWWztpURrQlMCsVYs6arxhoX9Hjqbjkp9F3g1Ul67bw5ZYT7wFA+AU73vIOvo
EhdR3AK9w4o2MN8ZHNqZyAuvdTfwifhMZGYCVm5FhZet6d1zp+VrMYpdVjtiFSYqfzChOWQZYwOn
do8auXw2Re+Jpz4rVH60MaHYFGp6NdOFYT110S5ehEsXq5MbgKzAPi9iL4g+h3i4xFi71O9d253c
BnifnTo3DsDzK8h02an3QZ/6CYFLXj5cBQgo/F7fN1bGFQITegMX6wuN6hlXTUvHhSJy9EdYY3H5
2NUO9Fb0hxsWtlgujW3DHzMHWw6EGHWFQ0YPUm2oy5vUaa/NpLbGJhIcB3H2TsDnnnSxz5KN7hN1
/11REiho+hrYF8c0a2V4KJM02FDqNwd37J711H+XHugCqD1Vg0+wnfuXsnbeNQquNZeNdTvBfFlx
5Iq1sZqHImV5T7n6bMTEXkLJk4CJWF8u+rHY+31kryX8RnRr/irhiVoVfrTHkbjPe6IEEODsTD2g
xsf+UrvhppgtTmcLv7sfvmtRnua4RfzaHvVCoiUrjgfut/LWX/ieDem7+Cxtb+W6zfdcTc+uINZE
zycPZ8fcNvFFPXM9pHOIlxinylJZD4VAPeSHsBFZaB/LVp0YR5nPBAFXA2L9Ys4GB2a7qN0YUxKe
2n7V9XwPnK++gF6/kotzLcWPi6YFmctFUMka2d7lIj4vPRMZFkabcgi/caDfGVOohzpzkdv5N+j9
swUCcRSUZLnKMmfbGdkQrb8q4ZoWnZbIYblyGNl2s/hQqwypAlp7oDg7p15gVFxq9PprkpNRvFKI
zF6HiVnkiyIpchfFvmEQlEibM7WDpNJOX0xH0GjCCLAlMyFYUM2lE/cdEO/hEpC/CdYhICvqCdtN
Pl6bss2OdihRDrLOZ63qPbAcr0Py4izeOPWPLXsfIS1izQzLVU84KcM1iMTQK9MkHrNNxl9WUznZ
erSvUhL4lg8lWjP524i9fiD3E0vzwiY7itSEbB85NbAuprhmssgO09Uh7KBoPPPDs+sB95olTmJO
wvtpbqcHjezzsxU8R5uGd4WNb25wk+mx811S1w6+lXj2qiwHZ9fiSYnd1xwhMKqsOJ9Qj1WKM/RQ
2DyH1ha/1SjAkWfEmpKLPvmutfUWcKKkPQvVxOVbNCPj3gR1/SxYdBbWXSo6OlDUbDmG7aq47J7I
6YD2wYvPhX9tanAQCC+ma/gBQblGrdQm6mwzZ9+kqVvifkKP1Wb7psgJ3ebnMOq9HWYA0dZOKIt+
U0RON9+wXqLfBsJWuGULDK7xAz5eengXN0XS+HIbkOJVIp9gNIuBuPC5F/KFF81tEnWdvteR6Lhk
O6rrh7mkW107GjzzZOIL7yQMdMpgriPLqmjSZ0kwuv94iZGLj4GtmvozVRzULSXUfWf1Ge8TGFd+
t4P+Gt8kGp/apsS+C9xiBCuHSoGo3CYhL1APBqUDg53YYHfucO38Gka693uoXJN5M3WJQyoaxMSO
vaUsQ2XMh65UmuYwOItpeQpiV3m7QRPKercETjEH27TrAn9nRoIf8D5GyT4fsRBC0Riy6bUqbX2O
SDD3CaP3JDvdtilQ2A9hq26TYUrqP+Zi476aCuYqJsyMPjmFBeUxLFqfoEaRCR7vyyyWkrncWmXI
CxQtd4nhMwpZRyZUNBue9LLcNMRPmhzWMNNhBCmVZmWdEZMqk/mOsUcFxVyQzXwkh89WL8lo0KNU
Y4cgvSkXHW4R89c1H9rFqXlZPK3Gmhi/dl4MVAHL694YE7BamDDv6iAvyMOw9a53Z7PvpmZ5tSMH
dBox9dRqDrA0muhJu/Z+BFuGTs1CUtdMZU90w2SOYUZ7THdgXbM8rY+el6vrfOjHwwIN+Yi2vj2T
KzKtXcKiXdAE48bwcZ+8ZfEhnQX2gfi35CQCri2+S2sbJiwPfBRwcNQjzeAXW/EVjPb8Kigwf+O7
0zsn9eonXQAv0CIo8LY26sYamuJ3k/n9KUus7CWDNHtt9XH3U82Y5lYQ6apfBfj1HxImEYIQSmp9
BoiVipXNU347eUW2Rf5FSjaWuU0dB61EIBf01D2pvUv8kuTs0A2+gjRvwpV3QRYgx3jwHOospqqf
vFY+G7KnV6Q5Rf+HvTPZzSPH2vSt/Oh9VMdAxrDozfcpNEu2BsvDJmA77ZjnOa6+n8iq/kuiLQtF
oIFeNHKTcKYpisHDQ57zDpiJgqFqLTf/xpMVHYrOGA6AYrLzZakTcexJlRcd5NRTmazfjFrOF11e
rueywzP4mCIgeDTGBfWWmHPRiHP3IqbisQuso6FvV5/IOsVRrEsD9n2KwyA35mOJZf1TY5YocxQD
XsX9cOIU9ECGvOF14o0uitYjxw3yQ870MegjtG7WFMFkXlBHf3XFOY3DH2gQx6c9mJS7eW7fY86J
MWLKrt9mB2lAn1Seb0V2tEoPNFZRBvaJPbfiA9CMD9EsgIyZwkAFBZGzGPpEHU/4MjamBRwCVn/W
pul3mtG8Y71yr8ijamCNVgYJty8QUOh4Os7QxmcxNR/5TbihrsE4ndUl7diG9yRysdZ2O5d9g35l
5/GLT8uZY1MP5jcZ8tP/T4Ia1ou//tf/oFriec4fiVDv+qGrp/96SNK8Hr5W//U///2vF32BIfDz
Qs1/j/evYs3OaYLs5EN6on8p/u15h4jaP2AfSWF61AaxDP63Pppw/gH4AHVcipM8F22X0uS/OFL8
J88Ezgd62xUOf/s/swXzqfo8q7Z6iLMhscd4COlh7mQ6u//Ts9okHpdFjazE9sForY9itS+7pLrL
OswJwNidZNK5svwYlKtzZeeRF/ZF/UOs60Pk10+jI2+4tKRHXIWvJ+Mm3ZL7aJtO46E5zij8yiJ9
ymtYqm2zZKdulJ1L8kc41WOAI2N8MQagnrr8Dl7vU0vh3mvXL/ARrio/elxT8k0JVAY0snOCY2yP
YVD9Y8rjnTXdFAeaNo9OZj2URgsHwDifYpRx6pawocj9k/vVu3Fwrhfbu0CA7rGGAkvd611U7pKc
KbIWSP/4xnm3lJ/LMvtW1XBPFgfYHa6+aAXl9Y/ONmoKH/AZhlmMKB9xeZWp1wIyty9ndHWOU71+
4TXL31nAzTmQoLusbE6QlPwGKvlBePzPnSWno+xRXNgdhmOnfvJnZOSa0X8n+NNeckXK7eHeoCGd
IU8yl95TD1z9SLtC4Cxjn4IGPg8ahuq7HnV5MT/EebphnGRf4kDzEzbGPWIb1cGYIFoGUESPMK7L
sAQBSTYwT/0AQRgTEXkuQn17bAdjOpsy3qjARxGPgiS/wpYvYKHB4ztHXoJhawcaa8/vO/DHvvBu
E5DHUMAXmrhYqh5Lv/2RFUw9AGl8nOAuHDyR0FqKwbVyBepBl7dP6Cp8nB1sIkzjHYicKzB7NJq3
9h467XdZU/HxF9HSDkOUoOq7e2t0H81gvDXko5jXH33jv+fQ59aU4+DZVz/ocKPn5p9mgVxpWJU/
NnwUTkzsU2jOpQMPXFAkOCPxiuyz4HzJ1o9B5lyjSPBFjvF72Oe3CE/trFnj55j0Z0W9PcQCrna/
Uk8qeiMN5RqcI6iO5gQ2FicyMkKZtfethfr0ZH6civYJE6ULntpYLgx30TbegG69JzemR1gxT9G2
PgDHA4BtbA9pARk3rumypRjS4r2NOLHTQYNPpgl2h/yE0BwZN4rOzZyfk4hrCl2op4COhUzc/cgt
vnBnX4HHu5sCTFBWbG538Apffmy7H9xoznOfe2lW3qBLxieI/LtFAIH1py70+ig0fHD+9LLOJq89
c5GDTgaIE+Oufp0F/ZEYA+45nDE98O0rz4yedq1xbmbFudkAE+2zz1FjfplHpPJm+3qciztrXaji
zgXclzF4bGfxPWis7wiCXTRD+ffUsGV7rEzjJ1CmS6/wLhoU7SjUoEUd4Ppkykfqu1cr9g8n2yxQ
L85pzjb3fb48mK1xLrPyfPXZFYZIviVGc2/ayxdqaD+nyngH1fLStO2rbN2+YJh0kcv1y1yVP5bG
vpolAvDPKu6/6Q9Zvz0bwQL6NIeworOUsxFKRCpj4HsfKl4fJxEqJRnUHxyXMuAT8fd5qTDLck+3
qLqOh/5TVk4n0Jr+mXnpbsQ/6t/NYu93/bsf9s8TWmJzGFC+xwzP22f57IQug3amBtuZzKJsQifG
lLjJ5Xk7GWFsF9dBUT/QXfpSWvEVcqyXmIrd2XH6c6jK8P/WHeDVbs3/i+qnAYKgrzdi3n/NubF/
fWETSkXu//RiPO8fvuN5HmBa0rVtOjRc/tmLcU1yOJnVd/+pi2pxxfgXB9rx/kHOd2VAz5Yq9XMK
NF0aD+IUlwjpC/57IP6TVszLDic9DOEJF2CCsnGtjHqyu1VuCJAToYEAEZ0ZtfFn6/Cbjfna4NxN
nu9HxE/HJY8Y3DLKJzsQH2zRvdGxfG1opXFEGUbQbSllKCQaC0vGVuel7mqOvv/UZ4GUR4B16pGy
su8u7xq08p20L944M16b+R7Ez8ZeQWT5yCu44TgZX8oFnx0zSDTHVg6AZM76PBoNGda2eCiW/GsP
dU7vW7J7n087FkaLHnnphpT28E+akVSbkdPTnLiivOvsNQVhs1OihgwY8yQu6eKcaE1dpfY7jfTW
qY5k6HVlfJxH+bOlwHbUG1zp2MPnnce8YMnjXiADU+6KJ5Wht+imEp2e3Y2tP0QiBI2J/tVg+hei
HIdVb9X3B8fzb9rHiYuH+yhDWY6fQbgc3Mb5oLcsSnzCIANOTVk/9EpKpJRPr0vRXuiNrURn0RUV
LMlehk0TY8ViRxIO4/BDb3AlPHdfx6gDsh3GVvVXVrTXadm+1xtaiU52SUBDnDMrXtsw4tY499HV
n4fel/XfN4D/Psb3Zv7zL4lYu0tfKIMY44AAGpxke0cBorvi+P2n9Pmrl4xXji1TidAEG5/MWlMZ
2pZ5QZn7Kp7/+vPcfz8y+UydeweN1ExkaM3uZSenr008aJ3jLmiFF8syTQlI1yKmN1+aWKcAgb8a
Lfud3ryV4HTXDI8MM+KZ6qD8se2avkOoN7QSmNs8SxOukwixeAsT277Mzflcb2glMK1oTNHx8GXY
Gq5/GXtG/xN0SPZBb3QlNIW0YXNkjG5H60cxdreuFJprogSmjbbKGtHcQQDOBqNIJ1oa1me9aSuR
SUsdgYoRL5LZX9ZTOdGSth2eFnqjK8GJLhpQvKlfwkK676NAoqzUPuoNrUSlUQ1b6+D/FqaN/QGh
37/SyM9OtMb2lbiE2OZAhB6XMMWTEanUW2ivl3pDK3FZbu5oFCmuR2PK+zDa7Rnn4C+9sZWwXFHg
nPAJE2GV0sTxp+lMOuNXvbGVuAQAlLRuuiycJwJ5Fi/4aZSb5poogdl3cw2EnJItegc/GqPHpeeL
3qyVoIQibG2YejKyVd4C9Lk1Y7hXemMrUWlljmiCHFAG3fbyqkrd8XG061jv/P67JPnsrux2K1bd
TbOEs+N/LySuI0XwRsbcf/lfM6brK0HZ1RLf4hk1ZttdjYOZWJdwt32tS6HrK2E5bVbqWCBvQqRF
z6zevu/hTGstuKdEJXI9PvWUZg0RIbpD8GgXz9bb3Z4SlUUktxb8BwnNQ0weMdRrzHFizXkrYZnB
D3clODA4D/mnCtSOVaZ6mUFF58aQ8wp/3yV5hbJMMPGQ9SvZ6e3wXaDs+dUq8puoj9iJYKAmzBOS
HVqUTXqh6SmhicpK6edQcpFWMS7SyvmE/ILmqiiRGRv4bhoWGxxhhCmkuU8XG8Cu3i5UEmaWI6tt
OAMprRk+mbWLc6BpXuuNrUQmNOukE9Bxw7qjul15e1k010xqnhKZLQgNq21Iau7a3GOS9WnMXb0F
d5XIzKyO/jfrjJxbIinTp9NHePN6x5UKDG8dfOVg1eOWFlWPcnHvN3qZWuvtKpG5ZLXXe3G55/kc
yP/k/xBS71PuzannsSOqBTNDpM1DD9NSJNTBTDiPerNWwjJxOHVHO19CWtQIwzXlY5JvmmMrURkD
/DOok7MD/RQjlME6FkVdnupNXIlLboJip1tz9+m8n9mC/VUxTJXm4EpczlBh8thJ2YM2MCo3rr62
yKLqTVyJywSNzRn+5BIm1nCDOUgo+1Tv/u0qURmMJjKJWLeH6WZgrxd8F+amFzhSicoE2UEvET1K
O95EZR7SzgFJpHutJZFKxpystRkkrwdonOs9jNsZYfX8Vm9sJSw7BB2b1CI10JRtTxc4Txd2ORt6
QS+VyMRzpwMgyxYfEoCV8TwWJys29nrp4W/Y/7N7m5cja9TAVwpnFK8/Y3YdfI2ieb7QWxklPDN3
sdAtkUu41fIDnKp7b9ALH6nE5uBYY7bEkqqyMZwisYt2skNjWW/aSmz2XYE/0cai2I24q1a069Fi
+PPQ+1f7zWVWKqFp2NnkpoDzQ3NMQ+w8QnOYv6FxdGKl6cmff8S+uL/7EUqIirTI+xU5zHDB4gO2
9imQBL29KJQQdWUUQHJl9iDH6U434wdAinoZSCgRGoNRx/WjXkNvbACz5dtymJDS11oTABYv0ltu
IrCKMRWmGs7wlHXzl7Y50xtZCc8IPyt7sh3O8bn4qxi8H7xl32pavvIlhZo5TV922bLB0Czrz7Ud
vTeTb3qzVgJz3bLFDLaI1JYN7/us+pgAydIbWolMVDrStgKMHqLkNR0RrZEna6dZE9v5Ts+vKc4G
ti6bd2ZOuj7EVfNgDr7epVAokemh7jR5yPmEu/2EqNyHXjR6h5VQI7JsXJ8TBdHSweCGhZ5GaOvO
e0c9PV+SCdv7SE7EZNval2ZkPkLB1ztJdjDT86ET3GWDTppYXm/TRy7Nl+4g9HaJClGqEeWdA7Ph
Q5beQxa7X5Hn0TylHCUk3ZQ6m5e6C0zqBZCP62EdkIgPWtvbUWISkyuR5yApQtksV2gT3W3BqFW4
h8P/crnXFD0Y4IUr8grNowFPZRdC+Rc38z/sCkA3ejk46OxWIOS5hiu+IwDbzo14uNdbEiUo3cFP
4RcwtFXZn/D823WozIPe2EpUpkkgclsSOugqlUektG49f/yoN7YSlhOOxS64Nx4P6fq9aLbPvgH+
W2tsW4lKuJ5pv+TUqYM1f1fH5XRYefjoja2EZYEUE57YiOl7Y3EKyfG8cZI3Tqo9H/7m7mAredL1
82pr0IsKwQs534CJH6vOOvd2mSdCX4J41AsjW4lRu1sLA/00sr1TfJ5tEPtD9Jfe8igRGg12bm4b
29Hk4e0u4sPm+p/0hlYi1DP7ZfUEyxMnw32+VOCgA82hlfiM3XGCZUC1MDZHfBHh71St5tBKfGYi
XeF7MGtETGYMPjLqS7VeWcxW4rMbvB6OLCakadYs8F/X5aKqjfWN2/K+rr/bjkqEFj2yEQVaqmFp
rMPnbOn6mxLTmjc2+yuj72Ce5+ltWX3QWTEPzsq1vscYh+L95H7V2imWEqOilHMz7DflpizvxgV6
w9wFeueWigRaRIBZDaoje50TaGbeTgdTVnoHrqUEJkQHvM85EENv8pARnI6x4+jlN0sJTKewIzep
WBMEBK/XyUVwu88f9dZbicy5cDfMUxIutMVD5bdfyyH4rDeyEpjk+z7yHPz4hrnyz8qxyqBGD9sb
a7Iv6292+N9wxWfvb1vMlek0LDc0ftToplTmp3FSLLgg+/D3ViT1/tL5PQAfvtztmCKhay/5PaTf
Air0P1qNf6Y3tLLZk8bpOM0Tlmi1vhqdcZuttl5tZfcUfx6jqO1XWOTRkY1aCyaRWX8f11TvXLSU
02VA+bFoZ0rjtjmcZZZ/aqOb8ecV2bf0bz6rCmSqEmlaCPFQbuqz+kLKFED1cvBcI9I7GU1lyce6
c3EAzKgy1/kDNLwP2+prbRT3FyiTB8dPJBV9q2qUFwKpr6ORxovWXgEs+fKDjmYk4qagPA7h/0eA
fOgR6UfN/r0qUiHQBzKigDeWmTRQQrfqQ2xmb0TqfpL87pMqJ0yPhu5arPtOTIO7GWIxcj+anau/
LW+enQKLEVeoEnEyBoYBZj9xv88uXmR/3ouvTVxJ/3a2M2MlEy+TNTnG0DbKXhPHiNThy885IEdh
QY7Y8CBz5MEED9T2eFPrzVwJ0MQIhgk2IQl6x7gj+skJ4BhaG1EG3suZ970FXdol+mFWnscAq0ss
L3TmDST45dCocrVrCfOFg6U5InJ+OeXZk97QSg51i8lO04n71mYMKEOhgHeCn4xWBf5vCPPzw3bI
nRnrHC4WXZS/84b+Fuqp1nklAyWLxkUisdJmtVs3+2ZxW0FV6U5vSZT9DZzOx06AWTdJBCl6PS98
40JvaGV3W3m14gE5L6G1AolexytgDpoLouxt150WL6ss9rbAc7HPb8cseCP5/D7gpQoHglaKDNRa
baGH5hb6jw6qiIXetH0l7xhdDTIylSvF5elYLtFDn9QPWovtKwEZlT1MO4tbRAR69hw/8OTCxztR
b3AlJOvV8IYmCDgEpXHWwAhqjTjUG1oJybbBMLhLOAKhdja3owN9OZ3SWesMhEDw8ixJNghxCOIs
IQZB+AuUK/T7qtYLeF+JSp4RRpt4Ppf91roxu+oqQlpeb1WUqFwSer5t53ADcvACBEX/08MERG9s
JSz9zHGzoWUTNrO8HdL+KgDW8Oeh7T3+fk3zUgUEOaafuEND8VCiKr9hz1gMENysNLg0MYR+mERh
3ngQu+8Maz3ijDDfWP64fUyEPV+14y6BIAvXtU8RuRbj2TJVzc1sz/07x3RRpu8GM7qgRJ7crTMC
FFr4VuwLXu6Rehh6lNr3tcboS9jYYjfV+Z/X45WzREXs2NHkduDdphCW1JPdDRdRDrNMb2wlcNak
qZrCKadwC741rXs3bHqvQXTRXi7IjK7jOhhIyq+lFabrfGL7meaCKCFTLB0sAmtpQq/Kr5vWoQ7s
6uV2lRRmICnqoiXK+9jAacSGTI6S9Kx3unpKzCTewH7r0UnHDqs9isjHtDCd9Wg4UgXrpMkcDzli
wmFrliXkuZ3Cmdtv3NT2M/o3IanCdWxkDayo5Gsu4Ljvg3r66A8r/ijeKY6HgVb7Uaqwnd6L0C9o
mibc5iE1QxTAglvKiJ3UOw9VNGCA2ROKYHRlERe7LuR0GSN0/uc42uPlN+ujogHBejRI7XEc+kaf
PSEfiygRHjcWRNSKVfvzD3nlIFCxR9EapDgytg1UjmFF+bR0D1B29TCHUoUf1ahsCGTxm7Df/aIL
bziri/RRb+b7sj17XK2orCHkw8zN0TjLTfu0ytovekMr58w2zVa6tD2bJkBSaOzxXW+0Ch9c5F/O
ujTi1GoBqoRZsat4e12AZd8CuFZv5kp6jjqJhEffCOCGnjiZqWcfSwN5Pb3RlcOmTWN3KF2Q3c46
f7Sz5ZB0SMLpja1cnNHXRYKY+mqIBdC1lXS4B5pC73uqEKQ1bqQPLxi+Uj5m4ZSk/bFYpObgytVZ
mHmL2GQlwwSTscOQbjedrPUeKlK5AcSeWCbPZ1HmbvveTygnp75e4lDxR61wWswmUc2MDaynirmf
D1jB6NEJ5S/4o9Ip0IJi9NTOQ2PNLlNnfiNtvHJiSSU46zTavGxcJdRQ/2Piutf+okeXlSr6yOo9
bxHI74YJOjSHJA5+IPjy1nH+2ryV0MzgtFl+x7zNMb7wBu9mwu1FK3ZU9BES6T0maZA3HZQwwjYr
jwj/+Cd6gyuBKYp2GHESdsMew8xzM7UfZrEWeulHRR7lm70AzkAHGynFp3GyPm7VpHejU4FHE7KC
zdwAJdvm9LF1LYS99Doeu67Li9SDu+2Eyy77xK3K9GSdxKmQhV51DD2vl4MLpE7tEncJBAqjDWGy
/INdu53ex1ShRxJBqtiN8O8yY/N2V5jdDFPzUypxOZMcpGw3N1yoY11gNyTApya23ikrlLzJxzQn
tJlkuETTE0Xyj03nftDa4Cr4KJnkakvXZmjsaA5e3R3TztPLxyr6yPeLZllF4YZp3VyZa3uFqprm
eitxOa8oM/fZDI0dq8BwQpxnKGxLLxur6CP0AHfTa9Yk34yr1MOiphGm3rP2F/iRKQGkj0zc9Lf8
BPHC41rTE9P6mCoAycO2SOAigQ3dMuKEWt3Ksn6vN7QSmKg9ojSbTjI05vo62owwxwxXb2j5MuYT
I4/cDSRz2BKdZ/uBElto++kNrgTmEBdFnyDOHyJf+hSN5pndlXd6QytR6TbjugpnliEkHXzcDPSM
MLTXG1vJl95o4nw5sSb+Cly3zMwnxIuaT3qDKzfZaO59fH34lt1SLAhFFugtN4PmBlci07eMalpy
qPdG69+Ua/A4a+oRSBV/ZELDq9HvxDdirM+yLMX7xte7RNjKPRa7DNMAa70LBjS4GknLDSCd1sml
1oqrEKQ4TsYh27f4KgaslswiNGJLj6YoVdjRYlheX6/MXRhP9oDJeGBgQas3cSU2LWD0qC5RMFgj
8XVBoDScykAPSS9tJTalP5hzsG+VEZ35R0RQ3TPTjBu9bG+r4WmzztJAp8GylltHFDebZgfFVoIT
G9YxIIjc0OjGy22d8V9u9O5tKvSob00c7LLRDUVh30x2jFey0FwPJTBN2mypv9d+kOKpz22cVE+7
pdV7l6iwo3rB1rzfEjcs7PgqGrPHfC30lkRFHZWI/uG4l3K/l8Y7B3O8Q4Y1ql7GVGFH1k5/jFAB
Dr10S8+CPsZBofP0VlyFHeGZshio0UuwWIiRlfWSfltTI/iuFZoq8iipO45xgfRLgyv0UTp9+Z7m
W6T5QZXYbGprSRClRzwpW+VpRLny3YiK8je9uSuxiZWmmEcgAQgHODYixbgEibXXqxuo8KNoXbDN
Gxk8r6Pvi2eNh3LeNPeLkjobmz5VGvNks+sZzVMzryAXyrdebfup+puipwreWYTh0UbhQCyFk9xs
aRZD+S0dDJEWd2r0bnIqjKdtRMvvAO80j5LbBNOMASNYrc+qAnjcLC9JFvsp0EnriOghZlEuxp16
oysPT9uuqV03bMkCX3Jmj6LjuGxC7wagYniaisEHy+XS38nLdHAfl8r7rDdxJYnmZeytnWRZnMlF
edotm6chn5MHvdGVSM0gWwVFzpZ0fPl5qrazpur16rUqhCczCi4tFWJhQzfWxwId/4Nsas2ip6mk
UQ+bxph97oZQaJcj7iTjARt1zTVXArWr8ThZYIaHYzTKk8ZeAML6W6J3OqpyRLgg215qUF5JMnnN
PebclXqQLLy7X76Gijk1Zqdg4nKvqlhJ3tPat/Q6HkKVJJqXuOuDhpqq64pDKjb7AOMw0rosgth9
OXVRbFFexVxEgxifnsi2vhZYqOrschQHX46dLW6yuQtv8midriwU2qL1LfriHii/nrpI9L4cOjHk
+K+tEpSny+T8NKfpXm/WSmwWSxAbEf4xYe5G5amXpN8rFLE1l1tJom3s4Gm3m87LYbsIUrCYlqh/
/nniv89EIlBiU2I3WQJsRklpSVAo36romuyUnmLGoadSIgIlQjFsil2/Ym16AYXezr0BFdmh07o1
il0I83mDzA8WN61wzgjzMbrNEX9bXF/rfoFL2cuhkza3HWP3evFND/ab/w09VS08plCRSJYHDi71
WBPZYwdJoc+Lmlzr6iJUKBK2FVha7k5hRr/ml6jFYvqb4/X35w3zShD5Snxi2eAkyITKsDD8p6Wi
EBKYnp7MDwIFL1e8imUpIfDQUMGd/qK2gZHylun1toqKRgqySJT2frQEqfM1zucOIqPdag6uBCny
+n6NKw+Zwh+w53Gw93kLW/ZKjKryRE06xjECrSKMcwe3gErY/felMvz64AyDpXmoq0pF6xK1kd3z
U+Y4y667ysCNZyn0ZGKEikyq66xr8Yqh/OzgVTpO7nwS2/KNm+4rC6TCE2rMd82y44Ccjam6X5Pv
XuYin+2KN8Z/Zc+rGIXCayjLR/vk4/HBbdoLTNK0ri8osL/c8WipG2U87bXFxu6Qi7cvMj/o9RKH
in/qYivCVy6W4dBUN0G9nSeOf6d1DKhyReCly2ZxmXdaZQ6AjQGB7NbXKi0iGfxyUdoarCM+TiwK
gLWwrMzLytj0QGG/uLlmVjsMc83HxP7qZrAqlOCx/tNbFSWbmraYjFoYiMIF6a0r4nNPT25OqAio
rcC0aDD3Q90X96Msb/zKyzVnraRQ28KpQAjKxAu2QodsbD8u66h3+cfX9uW3XIyug7DPkkzz+pAM
yUVQ49untdwq7EkKo2lXg4n3CzL1Xflg1Lne/lYRQ5YlEOiYOQ29CoerGZizgZigXoZWAUP4n1fx
5Lki9H2kp1zTCMfdb1dvUZQcaiXt4kcVO6WLkrupHN81ifVBb2glLnk5i1p2xCVghPvVNHus8qy3
ypavHOIqZijPS+AIAFYoEtsfI2wbYMSd4Uejl59dJTSBZydT1yET6ibDivJCNdw3zpzrXRVd5Y47
tO3URANfdChwl59wJ4bFY5da5Rah6hYZrlnl5r40Zd7eS8e5cE29hoVQQUNG1c9tHhFCed5EWHjJ
9/EU+HpbUdUtCmIu0OnM63lqi8usKp62RA+8JlTMkLGAWc4DPudYBs0BB7LmuHiTXvCrqKFKYL1o
ddzlmhlD8aG+WitH71OqkCHXqHnNeVxVcPKrDk6f5cdMrj+04lMFDWFn4pm4bvOYC/KbuP1UCedB
b2Tldpu75rRl+xvOT4cTr5YbMMdZDxGPeO/LFGHioOxZ1CnCxjLwnXpaRPOoN20lLDljTRevJUYO
3G9Z5/2YN++b3tBK0pysQswdsqQhPK/g4OTDFE6aQmVCBQwVvjM6cS32u7h3TxfqtE87PfF+oSKG
MFt2k7q3OQinygTbk9sHwL1aABahYoaSYJoWd2RVYmkeRTW8q0ZX7wBXEUODnXaxvVoi3FwcYvOh
u+uXQattK1TAkJkkneM7rHc6ZOuhwRB6depSL9sLJWsKPDWrId0zT952d1nuFI/+io+R5vBKaBpT
bg1Rw7pkpXNMc/umDPQK8QjAvQzMborH0gL7wHmy1tbBwNjgyp+BDerlBxU31AcGgnDCFOG6zbei
T06CxNc7Z1XVIqsTW+47HS25Edeseku+J86qV6JUYUObDOinOqx4aSe3k+maV75Vu3pbUcUNTa2F
if3CxEfXux0M/wEJ8lDryFJRQ7KIbLMbATZPQz6ZhyFux4vMW7K36Ef7hv5NfVWVLsJMPJZuBPTL
66enwi4TOtDYm+lNfr82PgPCby7Q6TIBjbhEftg68S2OhlrsCaFKFyH/alSipTfctJN96Y6RebRE
ub4Rn6/ca1XtosFw82FuOnCCNuaSQdY4P2I7rdNDMCSJ5pdVAjUZO2SdcAaBUD/7h9abD5Ph1W/8
Aq99ViWJmsm68dYEBYHxtLipd9NzCDN6fE/hKHm09lfURkaWh/LZ1Zo734K2rPRmruKIesvN0rSn
A9rKzj+auX/RZfV0orUhVSSRSf+zDAoutytOz1MS4RSdu5PebldxRBJTDT8xd4ZDbqXNIetT+FRj
POudjiqSqOz7qWxt/PzEmJ6a2Itvmx4VSdhKnDaTZcxo6tBKjHaD27SsD9Gqp7IqVCBRXhYxNrB0
Eo1gHY5+sfUnvZ/qflElk7qLueBnjB2G68XHoAvema5ew1z8giRqKQ/nOPXhDFnEBzbmX/OguVWU
8CzbOc/jGXhImQXtAf/XPCxiQ68BinvYy2N3jd02WHyPk0XMeFWb6ZUxjHqKF0IFE1VF7q2xZbph
hdz0rajiMezcuNOLfhVPhPc4fqCLxej20B3MdLrFjfNeK/hVONFWLVh+DiAUp3JdLr1t8A/pknZ6
dwAVT9TKxMmccr+id9/tLPhU+HoOJELFErVL5WJauaOS1+hr4SY9pbNET5IKa9mXe4W3Z9ludUHN
LN7N0L107a4Ndwk+6K25Ep5BY5R5R38IeiNgFnOQ58gCNXpRpGKJGheXtypq9xaCc4ZsaTi+yQB9
JX+qKkBR41cFXTMeoaOMbrZy+OY7Ua73KlKRRAOXixyXZshqY2uEZj3+7Oth00I/iF8QRFMfD1GX
U2QZsRnP3DYDvRHoSbsIFUSUt0veBT6jV2WPybRYcULXpGfjaPxyL9pDUq/8Q+lps4ZDZjmfnWTS
Qsv8baD8/Cpa12MeuCMPumYwr/LW/urHueaKK9kTl+AlkHsd0Yqi9/vQrpxPtcLHVKIziIPKHFpO
8mEJTvwmu4lFo1f9VOFDhVO5hpx9nubRNBwXrkJBYbZ6x7iKHqr7cmy3Fp5NlWfvo6q9md96x+2L
+pv3iir/E8d94G7Zxs08dcwQkzr5bewNqjlbMgePequu5s86Mg2DJ1YI5OEi6p38kFIH1RnbURFE
hjmXTV4mfNEkH+6KfLPOgENVJ38e3f/t6jgqgqgqW+lEFY/zIlqy66rpokfZTQAsIVoY2B4Xtndd
eML6uTSuo1ecwuL2ZdgOZTRl7RTztO7L622vwUTInL1xxu8tp1+/t6NCizrXwaktJa1CHjYfy06W
dpgFfgcndEGYLWznRRqHqtv6+hhFnkD20DF6rY3gqOCjei2DHlU8B83g2DtitfrUDtJ541uJV36z
/c+fPY7NFErxVPKtGtv9WHdDfrSsSE8A2lHVj5yxK0QQR0649HN+2DxhnxTB6GmFt6MCkGisG+m6
sollZr4TzWafu2srtA4mR4UeodG8RMHA1Nu1u5ga8J6RpZV4HRV3tCyVqAwr2zs+FJjYrvMdeOHi
jZLEK8GnQo9czHiDJuv9cIHYUIWpb/kfzLym5TsNKcacpEyzPfWqYqXvMZZ+p5XaHBWXZPb1gmMk
JZxgFBLLEGEE15FV9abeRv0Fm0Q/EjsPosDNpuZQNdZ8MKxc7zxUoUlb0A+mFxVe6DSl/TiJMXuX
Tl2W6e1UFZzkpGacGymbyXOTYx/726FvLL1WmaNik+xmsOc4ZmGKec5O1sS5bOJEr5pAJfvl8eC6
RlD4K4NbQdaemkb5ddhWPdyQo6KTeGMZ3WTsB1viR2dF9dQ7daV1HXJUTNIErKRJVtJBFPR3dV6W
76zctLQweI4KSer3wz2NC8xMzYm7p+t/2Xk4f06ev79aOCoiaamttcjNAHxf0o7fsCPKzAMX89Y5
GZpiffjzD3nl1FdhSX3eJLlpsDq5sTxxgR4OVmVpPXAxFH+5ZcweGtE6cSybbpcfyxRgclVIzd2u
ApNcswzqpefwdKUTH2okJE87u8zeWPzX1mX/KM+y4eKUqTtgZMXNZf5mR/k1Wul655cqFYSilGP4
yCeE02Id0WC+rWOh9eh3VKCMZ9Fzrh3WZNtMisNpbCNF1OtRlHCterkmg+hrry6obRWbMx98XubW
qufZ66hYmXozzdLMwMoYQ/+IoOG72jPSN+5sr3xLFSpT4hnftWO5l4dzAy6oH6bR+FbB4u/KxG9u
hK6yU7Z0GLJ0EqAfys4vz8fYnL2DESSGOCuLvnhfmVG5HuqAE/ToJ6n3wQBBOp1YEiWEQ1vmyXgy
AoLb/z4+SqdzE9lvaRhY1t9cwN/MToXBxYG/mfFEywMOkh9dx73bD4fUz2zjMA5j7B3S/83etzVX
iqNb/pWOeqcOIITExKmOGGDfvH238+J8IZxZNhcJJARCiF8/y1U13ZOe6eg5fpqHiaioiizb5DYI
6fvWty6mT+/b2oqmiFJF1XFQZFX6EC+zXbZc+w12uCBGdT7C/1uh6uiSqDm1lvlX3w4sy8GeFmVd
Z/a0qDn2+4YGYi61H8BG9gi6tzBbt7CLoy4Y4LFjW5ZXqe4/q61L+S5z7dqX3bZUoojtUH2ni9dD
2QrhPq2hFvUV6IfM5hUfm7HwfrH3zi8be41FXzUwwOqEuRhU7248wv2S664RPL2EGddWX240nflZ
BENTI8x2M8NnTB+ZO3vXKdXnLqJzteXcGL0iDj1ELCBb5x6+kYiB4useAdubAD9WRSAQElnNR4S1
ivagHACwL5OPfXbwnsu4MJOp6k9Icxxve4XG72bjVMpckHRoL7Iw6cLroTMRKTINNPsyUE3vbqkZ
h5XkDWxxKDawSGUARSUyW/tCCkmWS2uytf3m8LD1qfYitRFEZKlp7wKCrJ3LJt4sXJciGzJ1ZxNb
a4xtI9C089i6JbozNhymEyr6muf9qviE3B/ptz0yZhG9XVJTyWmXNLWi3+YhcCPLTWdj6cspZBPn
8D0Xk0Puge1F9sPpsYpekbdgxkfCwHy61JK64SZIWJCdjQuy/sbybcED4IuobI7s5mWgBeT6fnv7
kBjj9QWDqqF5XDpL1U3dUd4lRTIieEvn/Ryp+RKJAin/LGKDwZOdxFY1xy7EXYZGpK33vNkqpfMU
LK/72tLI3cx9DxCCDc3SFa53w/R7plxl7G4eBzj8EzNOZzCd+UxQXVOehpA7r8vDUHWYK8CkSUaP
smpIXGpV89JMOuzKYOsjPHWahMjqGxLVFOHmug3jmX6+Hlk8XtdLm8ASse6zpyrhur5IOTPo9Kaq
Nht+oaCT6P3GRBUp799ujj4o3IWoJJEzUzkL2n4JN6WmA8n64AKIpAkA0zZ9uPNGJ7fR2EenmS9k
LIZedXEe+d6yvSK14HmWIFQ656NEUmaW0ErlyyKBTUuEPDz17eB8zmteR3kfYF4lptAcOKIy9rCQ
Y0+QfmNmq82miqGZW1kmlTM+j3ivD0Y78tWZ1NN8oloLEJVb7kokHtf2oGlCfm/nJUAeapc+MJMp
hWzobqtKypJaHdWoMaVZzFbn4UKzR+LpVA5Z6tb9BLuT5nqts2AfIN9hOIFeOD2NY1RftLZpnmMR
4VMJAbvCQrrUkdOcVa261wGCvIomgqdOucl+zPJI95m5Gz0Xd1JBJ58bV0W3ayV4U05dGPIylbxD
fluvTirb9F2lAzRrngbVUs7DdC+nMT16hpytciXMmX3QD17vZxN5t0P1TEUOqw37YuqBhFdhI1ST
g4Eydue6t5ihKQjE3GnohCpMFcjhSLZqmHY4c/10BVbwaeDOvERbjbvT1105BUtdY58ZyUmoaP48
NAm+HROLcS46zInuGqjxeR6Hnt6uy8jEBVKYKLgAdTfRPUlW/iDGSNhzMmlIgRqlndhbu7XBpZKd
nY5InVnPg0Rocs41XJmKpSaxu41JB49DMm5y3xu/rsh/Dv32SQ98PTDMSC7bpOmGMiIQGNMEoMZl
tqUyLNbUK6gllZguZerS4dU4CTfXmlq25pngJs4DNbTr3Zg1mIXUZOvx7wSKZUwABY92kaOVKH0/
LGAErVm73SvaOFLCRxjKutCa7T6BS1CAoIlMiyebzfDKRi7eQsp2aNxVBXYvBtx8XuXO+Zj4grew
gsqFTYU9tFIi4TanZJE5gdL7HJGG7Je+M58zj0RD5w03x1GA0XthvPfm1vWDrjBzAsk3vdPKd/YK
Z1FFr6Y58598pqN2H2wQXh86pA3M2K9GgnA0RNWkrzVLJ+jHs5BUkAO2IruQFuZ8pwH2vELkXT0S
XdoZLlhX89JmLcKhorA7Y0WNVw1vW8jaXV9j+orAnp0fm8jdDW9ZaTeEdooUVujoW8LgPAc4r6/h
Mf/mm/KJazY28kxqzmgJG8ywauG6MUdlC0HEblb1a6eD+TMA+62EGAULvcmysQgYvOzQHiTsTmJm
9SWd1PIj2+Q65lFnWVZUWUVPuiUaJvxuvUqm0N63XcLTQhlYAmrRkfO0LMuQJ071ZyA2dTFDRldE
WoanZBqy86q2OSwdT5FnyPFN3ZOeGv0tgX73VijdrF2eVDpVZaKw7u9BEJuSoyFbOOQrm8Jm30mR
dUXn5ELLMbbpU1RlKZD1YF63Am91EuQqtmP0GS+Vrco1E8F4WcutgYVet6m9mKo2OYBm1ekcS286
y2SCJXq4Rd2pIYgRLgJukzGH9R47qqbb5gJWFKY5cpGxK2TJjTZXbSDXA226Nrkg7RJpW5jV+Nnl
JvQTudGiYUnhBsQWlZmQ9Z0cdTqWegrbxzo2k8zDypG5mDo554NFKFhu0lS466DLmC3aKRMnNci+
P6+MbfIwMxFM93EcbbYAHQfjPlKjBKm5b8mecx2oY9t1DMiPTfocPj+/99EyDHtDaTeVGa2jC7Gq
rj1wpNiMO+XCtpQpnwqSLCinJkHVlwUZx0s+TzgDch/JJ8lNdm6hCM/hhXvbiRFxti3pYuz0kNCI
slkjPu1jVBz5ipexyomPcEgvIe+uV9n0eRsKFyIRfDnOAj0EcxHLiYpIjr9JlSarblbbfvUa4cFk
peS4tgsHCqNTzLzJjHPMJh3cPYMVvPS7ObQ9vahsQ+tiWfVkr+bNVEuRTjVilfTYBOme6BHy0hoS
v9jmKGJqd4rCgY2FnPtO5Gu8rWKveTqP12RprC3muSf1UW0CnsJrmzXsYmaoR/Jx1It99bGkWZ5s
EgF/C4pwV06V47IcxxoZI22E2gEG7GtovvCmCqZyjHhlS1UjrhMfaJ0egZPptthgPn2Joh6afUKr
5XdnOfxpVFKFbeEEVtM5ZWN2DUR2qw4BRXF1kGqi/jEzRlKs5diFxVDPvr8dm4V81VTHeEd8oFCh
ZFUwFhwWtD3m4rFqy2mCxduBBHAh2JMqS6ITEiFlVgJ1qOv7Gtqn8LrP6MZylAP1sR+iIMYd6OP5
msdoMsrGuSortMyiL5YFqwD21qZiOAYWWZv50KJuLTLa9uRagqHQFKKdoLtZ1kncLPGMMWiTwMQh
TzdQ9Y40a4Q8jw2PHoHNL6zAvjkcWBzxm2714Vx2qW6n+y0y7h6fO/xOeAVTRAXTg/YUbghDyWFS
y5cf2+J5vEOmN3C6tZ+dLzvWTuwzxMWpOaZ4+oIVhkVZ/d32M/JRtxZT2rxeh+yRcrV2MHVu0nAX
IBq3LXwwh8O+HuCuW1ozW3+Gx5Q1RVIP8VhKCye7AkV/eNnWw7qg+p3kcO7hc/UFTik8zJW28J4c
9bzCWJTp9TmLhzVqQDJxbjhOCzbo4yTnQe0mI6COw2ddMqTMd7QBORJH786SMZA32MfF+qAsNEbn
zTfoVePVi/60rjSLS8OQ3FRWa7TxMprjJCm2KB2TY+tijv1miRtYds+zn4/RlqINdB0ykD/jmRN6
Rp54b170gCP0QNNkG59FDHlRQdKoXm89bXx0R5bANjvYBFW8HLqw36dQ+3xVcTRfNwRnfxlHo6Xo
FvoZ+gcCUXEpk7HaymxQ1h71tHak5Ek3BKesAdvuDoUosQXiNlvzifeb1lcCbm+ouJZhBfTRzGYf
4srXQ7WhwOz7hshPXUx7e9kNlGVfA0kT9XWJ+zC9idbZ8aOPOHlcCCUa60zqG7UY2h7N3Da0RFkd
iWKE4f+wW202xAXED2H2Qgi4hSpvo82B9udtcBmwtJovEo2xR7HJUWq8MVpt+djRDAxeBsodu8Cq
z3D/YeAT3LRhVQW3SIdCOdBVAd4gPOyuSSXkVHhOe+JD7zA6gflZHqWzDaFXSMxjMssUiw668VU9
aWU79yODCWX1YxZVtP2eLVi502sc40UN3xIbpUGLmvG0KqyMQ5t7playm8a3oLi2zdzZisl0pVxx
euXC1Ghu63Zun5M+Tb9WPMqaPWwAZ04RGs/wBmBK5Oq97XFm+pIE+G+FFABh3XquEjcqfxsh57Lx
RbYQsegSe0Ez4KFaDkuUDk2TKuNuQvcyNz6GLR9mkNkONr+TKEkr/FQgCCEOczBxao1dYYVLyIJm
+/MiIDoHCA1pYs9KlI0hzN5TVoEMnPNF+uRrFHeEodJQUVAkjWzrmyVypH7BNjsOpcuwlvaNHRk/
cbpoxC3QbDXZU9aYeLq3DRCC+0ExLYuJpkONLqO2iBOWBJsfwz5a7WgU1W0GgtdMtis81rQ9bwg+
eYiHtO0O0UKW8SaYSBSXC3aY7kKp0T0gBhW5rXqwTXKnW7GgOgVWEL5YSpJox0JIC48gNS1bYVBy
Lw+Tn8Ilp1vfyws/uWo5NFNEMOba4lcwe1yYO1WvzyFEBA/c1hZykEBPBs6miDMopbKJPjPn2pdh
8NWk8ymGtxhKeCWwCiMEHYq9kyHr8FtyeP1P+rrXXB3xEtqvTSgrnpPF8mOcbvy1Cxna1TSUjBYe
w5JpR0TL5NWMp6K7XIwWKHXu517JfOscwZOwG71FBjZEb35L1pyj79O5jd0KzISO8W2azfFwJpjX
ERQ/ON/yWg7UgMEpbQzv4QmnHgIwM7KPR5iq7jIdE/FjjerB7mAsOiVIOWyiDC8XKmwQV7E084bV
I05eKulNnCHl7pYiM0sVBDj0UGzokmXZbvPUnLe1pRM2ONmQHGxpqMRbNKDzicCB/spbW3c5cqUc
v5wSb9BEBYq0U45w2fQLlRP/naxBOD+F0TStNw2DFG8PVBeusrGiFX6FdaA3koKe1hQp8ujvcImR
Xi484DM2oiiyuOewkYOhcD924himrkduuuUqJQXMK6LPUQjoKV/hNfEgIgZYBqEuFVrNNVX8hAMH
esIEbKkToHWVIt9MkAyADjwYijAYTQuuAPY5OL0sK/qAVIdJOVYKRDbb12N1NtGwIZA8YlVcoMfj
964ZM5aHmeNDofnUfk3hinaaVWXioo57/qmyHHTpUWfN41iP6RdhmaBFFIr2Gfqv7YEjJwIf0uFE
R+uTZPnSkOw2Xar2GwutjMrAieGEv8TfEk+CHXZWcSfqbo5RLa2uL2zFpwOt1zk89Z0HhTrhWBqF
FhSRJd2CKKR9GidhXTqUwWk5GYv8KVdhz7wIjFPNQ/3G/P2mhUadE2MUk7xCl1s3Dz349ZjRRDim
ANhw9A5tBaTtWmSzvJw8DXedDeDj0+J2jDtjOsHv4YobuoIFMbbdCsfWYEvMz2lVGovqfsQCCyJg
aYE0OV0BIxXb2vRwnQY8ktN23YlMXceU+U8uFvZYSx7681yrwfyY1rDCadHPc30R+KmHDDLkLcmW
vIOm5nYNCZFFJsZ+zKHgDYJbMvrmaiYND4t61uy08TWoTtOwwgBciapuP/U1QvRugeBZftmxmGeF
bev6LmQxMphastnHnlE771Eu17dxMll7ISvlr1b01ycyuvHsqzixBdooGA7RCmfqjO5M3A5Jwr9H
vZRtKRiKlFzRNnsAxC4uMBXXcLSyi0HBubTrZ8A1A4rpAJpXdDmdms+BYSlmtMb5L6Fy7lQFZiO5
zKruWi+qf5URY+MASCLCxlF5ufXnfkHvd14Mz7rcbpFdCy9WtPx0kAF8oiie3oF3cpmaHI46bfXA
aK35OeiC9kJqIV1hErEGF3FlrcZ9ZfOLrqpO5UjqimUZbYkfDwn8pp4sX9elQElX3bSxiy+TKruz
tgGPFN53fC2xg25XE2l1fCkx736Bpp7dcXgRPHmOPuNiaCJZHU0kQ3oIk9TbAxJfzJzPo2vvKZSK
d8lcNWNuKuafoGBkX+PBDRdiJsMuHJa9bwC70OGHI3g58mSa3FeMEpIcRBkUbhjcYxNV4XWNVvOG
AApHjtYEtsBuQSX1uYm29TTiGL2DnGYKTn26Ai2VaeXu4HOyXSwTo23uq0xe1PrwQ28unz1Sz9Yk
dCU7zBlcJor0DRRuoq5+iGXdfI04llnL2wE0poTaA8IkodAzYDLqYu4FHkWHSKJrX8v4Oq03/1wB
7/vU02q68Tqbo2M2RJ+z0OfemVdaL4+blBEw5rmuLzq6CQ30jzZnOjbNCQ8myPWEvBVQalzvy3ky
rs9x++mnKtjWpUxRR5vCBrIFbQhw2yvZ4DWH94IAjka0Y3afoX++aTPLbwLS9RMOIF9PeYRlizd2
8vKuC9267DdNErFrWg8IdgmT8QmBLmGMQ5wQAPV9cBdlwXyKSDgj5aVyw4+Ebv6F+0WHwCI9HXE4
9Px1gCna7wldOvxoOi6iqLADV4BAgNIDlGzih7gGVg21nbNPYzz0ce4GAl8DacxclSpjncnjmlYr
6kS/Xtp1bbuCAqp/BCGGrDDlCYYa/enkvgEt1MN+SUf+ghcrPqbpdj0EpL/Oukhckc0sIk81sTdj
mtVX2LjZd9EjnfzfEDD+xdyJvRuZw+J5njRtwZBnS3yCjNUXBBypj1EJWPzzNE6GQDliMYA8giUe
LKi8ZBw8fWwq/I4PXre6HZfubY4YdcduwXYUxe5jqTdImP75g49L0qoJKcK7dX1bPxpR4u1mgw/J
Esh7CXhElG8qHKg72G5G/Nim4XYRTxiKfogCSd5rwEFc74B9g13pXHofVpdx1n390E1/r//2vgPq
0mwgYCVTvtXpbZDGH1uJ78XfmDNB+zFgrdR19V27/iky/N9x/P7FKn+v/rYDkxVpcG1aV18mvhUd
+1gcH3mv/W6nVtJuxeC2CYZvtMdIq16+fehmv9d+g4vlCUwC4G02INSBupRgHvrysWunPy9wMo9N
hgYR+uw+ftkwa8nGaP3YLPu99htTJGhjxjelJgu+IzBuLqNaJh/jo73XfqPJWXtCodWEEU5Xduil
P2OaNn6MnEDfbYck8cASp7dFaKPqMgJqocn20Yu/2w2RwGtdLxR4mXa6Tn1XxHr6kJMMeZ8ZAdtI
YPApdFTJvH4GyohI9ebLx1bKO2YvnzE2CyJoqCrjyW0rmiR3W20/tqG8V4BjQppmW9NAcB9gquPG
4MS65mNmTOS9BJy6MMzSUMPDiwCmxRgDLAa02B+6L+8l4Eu9VmyDkxdYeNnnZcR4CljdB6/97u3s
V5j0A/QG08TER8nsTg7Rx86e9xLwJd3GinF8bMC6ezd03zKhnj92R94dmgZOmil989hjxG6FI8If
22nayo9d/d2ryT04BnUFp8fOZhMSxE0ZIZ/i35yYb3Sv/wMF5b0CnALSgXsvZDHSWdSONakQqmrC
FQwMojEiBsLVCX3s02j9K03rP36s/61+Ubd/Xn36+3/izz+UBnqAmKZ3f/z7o+rxz3++/cw/vufn
n/j74UVdP/cv0/tv+ulncN2//t7yeX7+6Q+I3wVh9g5zYX//MiEQ8Y/r4xO+fef/7Rf/9vLHVR69
fvntlx/KDvPb1epWDb/89aXT77/9Er2dr//xv17/ry++/QK//XKljPrxQ/1vP/HyPM2//RJEv4LE
kiL6PIlTdFiUoLBzL39+if0ahchY5wCP4ghO4VhhA2jezW+/EPprFqFBzWD2De+PN5+uSdm3r8Th
r4yFIQ1D2A/GPIJS839+tJ8ezj8f1t8G298q9D7Tb78kfzCx/rlEKIuxFMCrIClFx0rpe7EQ34BG
Dr5+NjYJtnPvRdxf66TzYA8OdhxPNZzCkjavMTXWJfAyCiACFmLZhJ52A6oi2wOMZ4c0LOB9MVh/
69bZ6OpSxCE0iEVooHDKE/i8vfar38BrskPN50eAbCBs5VoB6qhOaRSvus575JjaJE/HKRu/1LFQ
kiRlFdFmNRhetquoAakF4TrxMu7hcsAfkwB+G0veZA2sga6yBD7nyx7QnbQPpumsvPW1tfQrAfEr
3iE0lajblLUVYGfMb7Lnts/67gJQFPOFHOya7jLQdlghWC3kvu3rMLzAAYpx3brM4bhDXIp5rZpg
MgebxIt5oMRk+j6zLpxvNKLdn4JRBezEXDwZMAWQHV8OPK2fu97ZsahcrGXep0PHclbzNQQ8CqEW
/r+Jy2QOxqmk0zDueSA9yymmP8se4zmubtiiwjEHDN2xfYZTPTjOBvyoO9WRwRR8GW1aNmam+tDS
kR6nhMdZMScjGkPgqdA3CymCplw5FV9h5+2vSBWFdeFms77qtJrsjwR8tOFaV2uIGX871Y8AgFNV
wI2h+hGFcLw5kLXV7pOmYZtVua47P4ldC+5G+9xjUIHRbm8kfxm1b7qv2Zps5obpOpvO4YIr7eyk
MrVrFraQix5SgbvFSc33CTfr9x7Qbr2bB+R85sCRwvtAUQYMLVoSsB/kHFdoVyBmL0CuXgXAxLRZ
i3aMTJVvcFX+BgB0eMBwuiYlXAGWxxmvmtj3wN2A7Zqa3bK4WjF8SMAu2GHovRIA253ExEup+BUc
snkuBFxlH1qiINje2AAbFNGE5sYwx0WdC5qNxO0mu2UmzKVy1H1PwSzQRSUIuBLNOII8PbSe76Ow
ldkFDCq9yQUCqabdNI1yu5oHHhjkx+GVzj0yIeA42Q6ZuO5spMUevjT+k7ahvmpYX3UXPdXwRusA
adQ3bGrjusSgFhDurNPom+R2TJFAF22v4aI5OYRTgtcmhFoxvZIJiZPSz6G87zVCSU/OwQj5sGBm
ArCuTnx9SJPW7FvZdrRsGyXv4QnEtnypggzz4NYEag9Xn22DqTkCkYGKiwoT+AypGDmdZmMO8BHi
4ElRzYKDrADf5BkjfigtRhhPrQn1goemsmQDUl6BhzMZxvqSxmLBI4yzap1Ka21X7UK3BEAZOtlg
GLEmY3ty4K6YfWI292lM4qY/BF0s7hqwcIKSb+s4FiPuzALsLu074OWYb5R9tTrkN/YyuJQxqUHG
4uNq8hEIPxRtYLRI4PYgTxbrqrc1HxWLHrH11g8J/FbBs+TW8F1cwZjiUUjQDQ+tpU5et0FomxJj
pH7LN1fZuIj7KJz2XdDQ5qtBmgItMCr1eOW2QPByW/voGffauVsYWyd33TyHsKB3cRA8ZOOyHPGL
wzFuGPhzhPGSPiWuT1Lc9h70gI4nGMm2ZtDDroaPNyg2Axi7ubMDQKROR2KbEYG3DubYrmqZ9i2b
I7mPZwzj2lzHYRiXW89j/S3u1XBGbHBCbmPtJrWfQGWjebLOQ5aPa9A+I2OC3vULw64er6llB7WB
h5YnYNe8simJjwt2fP2lty5q3sqqkR/aEbKSSwyAwPTo68Z3B2vj7KuvKvWY1BPuVucCvV5iJLoh
bZQtGF6zLgy6/SiSxeyi2mRZgQz5OujyLLW+uXaLTuKrTgbMB1BkpPFnqxl75skk7JcpYHTGRL4f
NUa6jRAPAJ8ykpsA0WZHl2LcckrWFBAZrREqeT2sKnwQjIzoK4cu7S6aZA7DfctZ/B1QPriemXBM
7SIYbpCbsG9ctAsxbQKxgkCKVyYeaDm2qG2LwZiaYXVqMpjBvgxcNQg27RuZBVPRrGAvwWIdDF/t
c1DVRn/bYG7SMcjdkH8uClgcgeacQ6bB1jiP20phFoTEgGC54JLVzTnB8Kqdi02kM7ukXR+Y7xwA
QQ2aagUCA7YGaRwpAtrX+ne4bNdYu8BOtx+pUOGnCcMJ4MEeUF61FlnQw/kVg/J4ZDemtj45Kid7
v2difCMNdckCLqcfMBbHKSgGzCEwTr9dKGf+0A4eZ2WZmMWCswKwsxpKVCnd4gvMqeL7PuV2LnTs
NrASVyQ9l3Ww0u26m5poPSUdgEBMYMGAPSiLs61ghMR3oGwxt+aiJ2N9CjHljA40amKRS99N9JIQ
3gBqrmsuvgq1bCBmdDWI3ABSMwWFSt7Yhk8aZit9M7+0NUJlz5MIkT29U5Ve5bCvKEZQz3zrh5Xn
GL/MINSBGcoHWJn6ePjcyW4FtbTfeIq+juDh6pOEihiBPrryrlp3oAA0/mpAs4MxaNP0C3h+duIX
U+ARTJzAuhgPbmtMmPiC9Ssy0BOceFNVYIPgkGsDfwUdToUgMQmMo0OLuREj0UptvtohWg4+DlaP
E8PKcDth6dbYm8BaZs2V7EmQfoN8EMTFJQq1vXGDcSlAWsiTzBfMBzW9nCMex1exNUF6boJuFrd8
Fmoos9ExJvPUqG251UBQ/ONYmXB5mpUIQZkODKDPAjWSb08+rkeGw63tjbmnFQYZU85opL6NfWLa
s5zACt8l1MjqqcqoGnd9w9kj+pHsCjeObSXEgsN3zSwItcU2rt3yzSEWLcvh91D7M1iEaXLRojIQ
j74xzfIslrn/Pg7wszpKtcjlck3xGp+qsHMtSABp4m5FrxdaLCh406OwamjOviZJf1EFHCQQJoZt
/grmCH5TEGJq82XtO/pgejs8pTEG0Z/SPgLFd4ACIjnoLdTtsRbUI79iHZYRW0oswzJenLGniMOi
/1FKnNL3LlO0D3LXj6058gQUCgjxmggfCqOO+wbEBbf7o/b/L7U/V+0Poyb1Or9vbn7qh270y/Aw
m5eX+epZv//O/xfboDCNIvYm9PzXvdB//27/dmUnNNh/dlZ/tE//+Lk/OyJKfw0RtpwxdD0J9JBv
mrk/G6K3r4QZLANZxGicxW8y4r/6oZj+iqUBdQ0kdgxdN7qefzRE+BIuk4RRjEMoAmvpv9IQ/WEB
8s9+iKHVeqMqoO9iqBzxl73r+gO7KQexAIGBZH0Bkl62811VNhXZynCLI2wacGrBFPchQ9Z1sKXu
uIT1XBIqkLPZiD3dIn9c6/Q0wPn3jZvwl5/T/19hv7xNa/712oIcvgUD8Ke19fYTf66qhP2acfTS
WRYRcJbC/8HeeTTHjWTt+q/cuHsoMuFzC6Aci6RoRErkBiE2JXjvEvj131Pqnm/UijvT08uJuJs2
IbFYVUhzzuvOxVX3+6qyzA9KIe9Rtgt7LH4snT9WlbRZVZZPBjs9OpKwi8Hojzbb+oCLnQRH5fEH
dMfS+juriiv0T0gMWZU+xnXPU5dG34bn+wXuyctVixEUM0gK2XhXMzZ26jOnM+wgNZP+qs/HZAr8
sm7cir7BSoUXzcy3fBn6vh+widhm/6VLe7sPOVATMw29eTJ7xl+W+Yu1qDm9SrWVZpGn+8yNiLny
i51MW6YqoKUvsytUXnESpFUu7UO+efGL57Tx3YCcswpNMo7ayHDWbg5Y49U7wePFa1Gh3QgHVFXJ
IUfv/piRPbVGFPhChUVdtDCdSKdHZB1Ldm911ngXJ2VqBI6bOPognD6hf6wKJw22bmkpcrFBnBG2
JM5VjsepDMpE9M6ho5OQT0OWL+2pgwxfKRdU2fHx6yQ59Q2yzWi2+yTZ6wrJ+5UlOiU+1mg6+0Pl
eF2yL+Ka6RpbYqLRdb2+hoCXRl8hiF809N9HCP3Nwnzko7UMh7hbFywtlInI18exh/h0N5G2Ebqw
NN85Td+6S+DVZElHXH4Osp91KpLt0UPPM3yasbI62ymjUxn8N1NkWk/nWiOSnO5nb0jLOOxmI83V
LaiAOyDVxPGwdeiGU0qlk561Q50JMWwTu/OwuTQ4qBf4UEADxVD3M1IG4ndVOExNIgNR98rbF001
TDtXNoUHfoAK/txSPY7nbCqLVwnokFN/YGTw75YVcj9A0bFONG09QqykZL/s7NxDueFoU9YPTddZ
kLHDOBQHr5yXBYlR3huRWzOCBxxyMkcsWip2A5lsjYOezfTME2lJzejS8S4t0tSlUxk2D3NCzTFd
OroRu1eQM7pqjvrcMZednfTa25MuCECzJQwlvjLXVDQ3zbowJAp6rP6kMMTLQMtiJL945ielxZoL
tgJ5CGkV3nAYk82/S9EpyWhYaG2RyibzNU8Ikzi+q/YIiT5KbF+Z/uJ5ORO/gsZfLuvWjeds7wqd
69M8NEiFMtxcOc3h0C27hULXPGhndBjhl2cEYejSdxDXkZNtvprGSE+GnGDwgwYVWXdW2pzzYPUr
000CGSdtD/feew9Ktkt21LMYkBdtcRyvGHJEL5+MHo3owUzJUd5nrPV2XxA4MJ0SzE/mCXHDXE7k
w23MJXJWb1hyNIyx7X4REqFNgvI0zUm5GG0//TLTN48f19IdkbbnY2m/jltCBRSgEzOMfTYqw8vC
UTNO7SPyg8W6cdj8M7PDqiQOm3p0mt9kXm9YUpLUvRPdXCNtxdi1m+YCTbLpVv2tLLru1ujkYody
lv59t3VTeSx1O2McaQbjnCpvo9xq8HUEWTG1dtjpTDah4xTiHnFAeemo0tWJSNXRRuAJxmrtvC32
Hyd/dY5Kqx6HGtrrbbeWTnqfaKs48FsrHQxqQw48kfSNE6KrcEu6E73LXmAAOqE3bWysSr5bRzlo
9nRwXbd9c8CfUILEzEkBCVGoPdDRqCt/klYS1ayRe3eNvQc8B5e5XulFZD3LIUW13BQzWj3PwWhc
Oc1YMVTZT54IGFy/DsISxc4HjCIrMRuk3nd2zF7okdMCG6sKSMdY/Te9QSBFIHLi1R0NIRGzx/7J
TtFhwhPI4iqOkUWFnTR8xN6rg1BgXHU3oe1IEWY3KjbnoCxIZQlMNxVXW9LTULJDqu+eUZfnfuzt
p5n4KdQmG5bL5nNB/f/oOpdzhJJk/uY6pucwt37AN5fkcfspS1f7tpWi0wQEC3R41nKxq2jGA966
2ucyMCeBXQwF2eAfUg66Ichmt7/feiYJBX46IrHprZ6pk9xk6XZdcObd1cWF1re2mg2VmEisIhup
+4uLe4Rzwp7W+95pE2O3rgmMQpi0JpIWov0zavKyjJMOibBA3bO5gxqbsCUi1dGRV1g8gr4aXOLW
y8rmpvPdRX1u8wRbIno8rkmPNgq/wOinCMLXPkHv1C2qQm1ExzEGq+G691l+adL3tlsWKXcmqFRQ
4kn73BulMV7BSGYIa83R9MNF+RUCHDTQ72Sp0v0ALw71VVvqPA2A6Ln9yrrvSvhGT5Vh6lrynfSM
rT+YvZo8fFXtyMzWtchiYAld9i6u2jo+t6SbouOrfAS2NdDCDeqZlAmYGIOamQm7LjoRWg9remIm
wfQYb47nBkNZdndsAT4rdN46Bqo3kM1nAB2BsmTzeTNZG6jx04azhhylYpebeH3PLt5YE7Vv1jnF
9xpfs39ibbRbUEmHhCI65PnyJte+cAKl0roOpeeWz4SArgPa43QC1E0do70VGdDw20W8zLdr4stt
oiImyAVhy4YEP0S23+GOqMotF/s2HRNzN/gQ1ThwWkPg++OYDiuEKm5QLl5uBKKN+3HXpKNcw02U
6x0mSJrSqjGyJDBipt2Ezoy7gciDovzK31ufvXlUD2tubKyRUq+fFjF7t8uA2DBQS9d9wS9ibkGt
tWddbQsYeLD1i/puDPmWREUx1bdKLNmjYmLvHZhi6+MOVdtnYmPsV97q/JKj2LvJiqRhbHqftffE
5vWfkPtil0wsJiDvK5vrEdMsEU+XJdYUQW1myJOIq1VuoP0MUCxVAzr3Ad0VpYzVLDp0VIJMskQi
ke6WSm/X8QDjEUr8ZEdu1HEJN3cu9m7WJdUhde3xquajDKFXFP2Dgd4Sw5IlmmtVmD14uO80zwMO
xts5AcxBN9jmD3ithvdlGJyHoogrOwIrYIg6I9XjLiCol9pvTA0yOxgLMIYoherDVi2Ld4KaAYYo
l1a6AVPGq3ovrLJ5ArBvUZkmfR+Zw9K+jyCXFrp73X+hQgPXrFVq/cYBixNHX3oYYMKCsBrhxz3q
4BaRmNrmToesEzBziYumDVlNyxHEPqvCRQ7F9Wq1JgWn34rf3C4tjGDOll4B1SsjIbdgFXlQdW79
CWu8VZ81Tk1GllQ+NQ/iNLzCk9u7w4EgadDAtJ9dxMnFANRlNW59nbJB22BVfc5hz/Dk9OJdtlvQ
9EICO9ttXe082aEqwZ02v0ymnX/JLdnxslW6cugRQ1zgKR79IWAjVVM0GzIZQ8ZtGe/9hCYSh30F
0IpP0kUHnK3xGFUAZ3BRGGqeLr8f9F/HiPGD0gJdC0sPT6IXtDGtKTdGN1mk6xopXiBldfLYJIuu
9gS0ux81Uh0zGsF04WJyXaBwbyrjZvKaXh4MqsHsgGaA2ry14SciRlGLo8b0MURkqPm7puxjf19V
BmhGbA/JAfTPEgYnts03Fowmuvywxt79reEjiceF2apRWxIZ+dzYWMxA1m07U4eLZRMYCIWleJAm
zuRP/WCrLHIvztOYcYxGiKy3vTdGqXDD49T9rLqyLq0Dpotk2K+b0XMiZ15jYFJxlzbTN92Fz2oQ
C14g/fWCQ6EPn7LN2Rd+p+77Tfkfk75mjWTppB9id2DuWGO1SHNq6UoRIK3tEFebDVwWJKENoROP
FdVCZ+NAtqtBTftkbtdnPymz9lwXBpA06C2gm1v9sIo2bfIV6nNleawlVHfmx+XB1EvhYoCVUx61
jDn9I7P1/7fg/1dedB//ugdH2vmtesPclfwJ4bn80O9tuPvBMX0oa4E+3GcehgVO8we484Em2KGh
Voo2HZ0qf/JHG+6IDxKhqO3RIf8D9/mjDbfVB1Y9r6U8hfpXkmz1N9hu68cIkJ/QHUHzDeiERNH0
PeFL8Yv6Z22dNLEm9rXJUR1YeMl2IxOsA8U2+61rWxVqtHrHNEf5tnKrhHToFklDOVY/WeUhLXm1
G+I+I8TDNw+uVP6zMss3WrrxsMlliaw2sQKVjHDL7tfWi5+b3n6BGwrTzvL2uL2+W6b7SawIPN20
pMRJ2zEwezxbY309UkJeEa774Bn+O9t2ung2upPeSIpo09Sj4dZuaJqlccYtC8eVxm+dVsvLKPs1
1FuaPdKLr/Ck9IM0Cd4NVy9nvQs7VyeiCubKnAA/m4LPiacGcmDbk1wgIs4k+6OIhTrG7qKvVc+V
laQDfvoRC6K1Pvl1/JpU83hVXAi52CIPWfAucTfO3SF3GFk4GQrcO/OojSb5yklzb3LeHdDl/+al
urzCscAlMDQ7LeOzz/UTwHv4e4JE3hzu2gONzIApJun2ORc6bJe77cWG75eH02HemHG8NMnENeQI
PpL/dRldM5gXRpvkTAe60twq52H0X1sQC8bK9OZbI9AyRnHvOUeg/f6MP5k7QjTwnIv3VItyDmqj
Wm9KfDOQHQKntGWSwsf0K5iY7VT5xvWlEdiXXd/dLs0qo9HPE9wW6xJhY3xIbU12AxFmUVsD3JiZ
eVM6Q84b7SX3SOpylw5V6LT9s7WapLCQpMA/xinIVPdk5SvHXgLdJCbn2Z2aT2KO/dB39BaV6fzc
tuO4L+R64yyDDJdWT7dmnKHL51LC4oc+i1HLEt8UyqSY1AMcZUA8cv7MpDQ/ss3ucZBdHKzDfDPa
0xg03LU70Ves3nbdt7W1dy7vIPfLrzFjhMZYXjtEdpK7ygTHrktviYgp8fGab4JE6R06XL69ttm3
tniZXAubHZk2skor4E/rXBIAEyQJBW2t5Fs/U/qV9fYR98ITtAIQhptCOBpjMDifSdaN9yPc8X51
/G43zuYQNq3uw96sTZJfpv7T0oqjb6VEpMT2e7I4Ja3sgskeZyfmAuOUDloHZE8MZHROL72VfMIO
Hz86RjcfifSz6PrSwwWVi1bbRI/sH6UFUWRglz81hIowjhXb1j5rxnqnSrunaNfDSdSSXIesfxk8
xvsu/oWt7734mE9rgh9gvhLzpI/zaJ1E7vtHtVoEddT5AaVC9VmM/dvoiiKSeD6j5vIQktRa9q7R
rXv82q8YwX5DrPE0I1OFXk/WyC9FDSTVugHzP9RBTo0bph7vE4DgtlU6DTebL7oZvHMxSXWazXa7
ZvR7ezUw4ewS96Gi3MFVbul0JtEme+VMSEPqqDJItSki6RafiWhAzWIXMgJpeLSc/CXLCN/Y2i3y
zdk6GFZfRnHaElNIANqJs9E8XJKnwsZBXKwqnNSRK10fYcp46/R08L5ph+PmU9rVrXV0MvLowa/g
nADX+dYK+wFQw/mErcqPoMDKaNpKeQEXcepKuZ4razwNObZJabhEFJdYl03ALxCJ7J5+7IzfhFPF
yGRYf7VJq3nokvKEa8cMQYX6KK6o4tUmIMixYqtkfcP+UByMkUQWPEDxe5pkdF7tpfvynpTKpzDp
8I+ZSUwU07Q9IaF+g3m/LueCLYoLPWjyztoTIfO5XFQR1Ut6rDFq7qpOvG0JT7nEOhEOzGoio4jd
2Y86aAy80IiCnWhZZsX24f3IUSfHOPO+Ff1EfVMWXeBb8w0hTu/NapDklJGjAS1/spKMiRtY5H/X
WP6t2uQ/0N/9ZxzVf5FK7xK89q8Ll103fR2bPvta/p/DlNXf/sQiXH709/JFyg+2lBf6B1KA+uVS
pPyjfHFhXl2KF2ExC9m8xIH/Q6v34cff5o8Q00nqCv7oj/IF9Z/t+oIfk9QaFiFhf7N++YVFgJmC
wIDxhOfgHV6EiT9H5DFsDzN9vYbM2eti1LSoaw5J7+lv4NeqCUoDX1dkyZUAgVVUHpQ0PoQDsQVj
f1O2hGBElQsDFpjOsgkAY4Rvu3h2iy8KTIE7UywEwE/KmH7LOGK/IiUT5dkWKaXCRtM6RJvpGKT9
G7b/SWDLdUMAynrcI3xyv4zW5FLe280aeEwynHZGKdt0T+wBgoHWMutrIhKsjrSHuNenn57mH7rG
n3WMsDs/CV15UDYMjUPIrfBdizkNv9R1ib1pp8UHnCfZerWYmfEsCTE6aYJMrsvckIdcEScQkFKU
fP73v/nCB/5UUf74zeTRuD60JUT/r6H/qZxsi88VrEnikjbSjrerlu1fZF3+CCn9+bdIcVl0lNMK
fZgvnF8+37ogJyOPB04gl6DDXrcsTM8rnHthSKavnAguqeezNzpdcW/MYr7P8XZlMkiNCfhoWDYy
zCI9tfAI3GctGWMDoOO1TZSmCgocqwOSrQSOBG/93O4rUBXOsh9qzHQZ7DG0nc57AnlspmDsUR3R
h2tNlJh2Zg73cRmd/UhlHXnzaj8WbWO/rzShTSSoaK3loQACf0BQpF/6zktvC0xn3/uGGeBRmxCT
dEXtL75awqMwTc11xm5GzmHUNX5d09h17ZvahpKEBuCbEPrJ6q7IIrFJDkNKl+/6chP5jXYttRGE
Uy1NOPRznew6W3QvRb7Y3W5DO/PNd2fmj+hiA4Ql6YxKqsm559FikjQXNity+iPxBsN6H7Pa7xRs
FrpQs5lzVCCm/GIOcxyHsTEBV2f4Gr9VEykpx3np9ONWj4L4wVaZXBNZnhqRk8tMRSD1cXEmky0D
G97KuYk8n+wruv0mQWkikkDHTvdmO0mJ9EZBdez+/QKVF2rxn2uHIecmHDsLE0QYNlP8UAD/lKtp
bE1WlMN7A5R65XS9cT9rhKIBMSM6IhcIcq7tgokP/MIEmEtJZd1WNXIKJkxSYMo0+d3q8rduqP/s
+vlvk0iYFzXBv76EHlugiJ8b5x9//w/++oPFnYIawheWJ1nB/8tfG9L/IBnC4Qsa11+uHttCDE68
gvCUJyWK8X9ePab3wRUMOSCzCiQFC437dzrnHzNd/rmIHJdu3rd8ZdrEENPgXzr+n2+elKuCaCGw
PGSnzL+qSAqyj6nKsvU3IEpn/tSyBkWYMkwEsbQhxFuOmXHY916G7BVdzpaDRg8dIclYzNEGTcZa
nmE4YyJXGLlqRHYxdPqu2aQP7bjmlvEXRrwLmf/TPuAjoC2y2QO+rxz+Zf9CwRspN/wq7ZKzJS7c
AzxCHQdGTUgHjGsxmTtGcsjygPQbnietfb/fkVaIST439PKMoKmqDltPmGEkY2bJAe8bbnn304K4
+/0L/fke+3+9SbQKgqtMCVPyPv/8PVsWoW1ezPnqtn0+H2IkYw3O8oT35RnJ/ZgSiKGYWtmGebHx
JetqmyIFo9TvTJKW3F3KFUiGhNena6BXh5S6v3iHlyf980rwuWg5jhHHILihSvpFIEPiVdrGiGuD
cSrV/KBtBMuEcwy0+lz3rXtrG/0l7iCznJmZo/3qnhI9bOWtgqTX5K8SLorik1N4iMquvvywtlgp
cacvjUGG0DoJuFBc/y8u0Qv29Ms7Ny9xPiYOUkcwE+mXS7TFyV2qlIQN02YCwhFDT+m/lgnIws5A
Jqy+Vh3PO1qIPWIOq2nCvhcNGMZtsroN7m/PSpzjJQ8PaznMbrmP6xhxJdo4ewucnh4GeT5OfeWR
0oW2fjWfHSeGV1N96WIhZ2qsve/oT3VUEZIXdt6MttbwwdV5wcr47sg+f7CEtSDM7kbs2nrzja9t
uvjL/TKk7ielLaKLLHDa5i92x4/ZYX9+rGDbwHDigrQhsfplg2+JlpVHQGQw85jSWyPzVRpOY7bF
YZboptnVTmNbNwOOcAL2ssxczxtClOLKETX/bSPe/biZ3ZAd8NILL6xJ222PnusV+Vm4q2/vKzBB
cGueDOlfxUSD5lcJP2pqZsh1CC4I8CB+Y8r9r1gpiu0kGi//4pSeWD/9+zV8KZP/+Vk9nCeXKspF
iOOYgmPplyWM+pfpmEUMGoX4kBBKEJ0i0yXRVVV75Wa9EyYE264YKEZzt5KzOvzVJvrzO+Ascj1+
ufCFsn3Poyn+8zZf0JwnaZdB5pVIgaCujGU7wv1C3E4EISKShUEL1bLKPvBmQ0+Rdmd2elKs7PRx
ii/H0o+9b/44i+yySnCRVSQ37jKqeptqpo9bOGqvaiNVLan/8O+/Q8lV8qevkQ9hoWRCJOVJ0/R8
2vI/fwhajIHKYv6O69GfydW0OZUGtaA91kB5SGigCNPAXddth+NyPhejWo7+YtrfYjDT5IXtM1kH
FyMLoJ6/rcXnxOvIbB2IIEijArcQWgTLmr5OYMNT0HdgGWFvrUAkeA96Hc6lM7l7mW1m/0jsqILF
KXH4GF4irYMmTnzeTTBaw+GCY3EtbR12SdPtBIzJVrkV824QmjMhCbIhQzTckVPXdneGmRIZkJoG
cJ/o8h5/ETjiSKhFPF2SaFrjKWXaRR0mkLb9gUip+rtVk9OCcMHMu9sMzfyLbxauPI9Ixg9x2muE
SQQcIjYYy6YM5zhvUTxAlUw7gtk4M1p8TUS2Del13Ce2iUNyWR8W0XI8WrpdX+BISI/RwzwZj1uX
NMU+h1F1r1a9LOuuLPLsUybh0xO3zJZDWgNZIITp+R57o6jJah11p1/5aWLTJhwUyycaRte4V51u
p30fQxKGIm3EQ1510rkBvENIbo2MDonm7cLhdeimXkZEmFNozAM3Z0qZ/t5VOP8foZppHYTjtNvR
n8RM3MailxdsOWW5B4qiZWl1km53E6Rcsfc7o1gCh8OGciKTTKayR5leOQv519jDPO82EcjJHryt
m7MozjM+Badh+9JM2LxPxRKb9zhbnCZsMCdeteO2oeJhSAxoIqg4ypRk1t3tmF5SXmLaF2C2hPmU
O24k0Z1K10XTb4lqu0I6zzFUidL/MuF8UNFMKlcJmjmln9Paiz0IxRahiEO4xnAykkEzojNnxs7L
klX5dwI4gcGb2k7ke4Ny6M4jvjMPp7kxNKrv2v4qO5+H5NNvgxsNY+WHIymUK56gKe8iUkCtlOlf
TpLiqypIvUfHZRLoR6AHWNMmNkK543a8QFqT+XHrJS/GQc2L/Qh0AGJea/Z9R43FxNaOD8a3O29u
fG50xwHS2Ysv97VS+q5W3UWo4mG5eSxtHFIn35BsNgTnG8BhVfGiE0mW6Dp6re+ADovVDn/fiojk
5iwl42fmJYA7B/2qm9ihADTWLc8D5LK6IbvUImT73WZS8kZmi5q00QdGkTVNHsC7KPWMosHVdpS5
CGiiTen2xR+K0fxYFtUc739frtwhsfNlontPo8ooLnE+PxZduzBd8zD13jhCY281rHCxEBNrof4g
2XfwvxKKTMipnRkdi35OnC9m7zfocG2i/oJk9cimok2+5zuxAMDRy7wYI1MGuGDGj65cDCQrBNO9
aWNhJEMdN+95UYqjaZn5OU04defBdE7Y2NjKdTuWOLLM+ZhU9fdkwp+41UjDQHqr4tZjxtJlrKjI
yF9t+glpTzxaBEwIZyEhLhaf9Swnjv4CideWry+69b3bxhP1k5p9CGJ0j80r4WbqXK5ZZoUrzfxC
ei1cPQlyVdQ3Tfks4ladOmdpbpwJOgJfTpvfWctIuuqa+9YRVscHAVq99KnUzuOFcJE8qSxLQlvM
40gg0DJRO/IKboBJjnKjdQaMkORFgbu6jjFHZlOq5EIAZFsIGpqZeE86klmltz4UTW+kEc26c+fK
qrmG++cZWMb0adKk4w7x4Fxhg8lDv/dRHrYjVU3i9NkDGaaF5jv0148bFtPrZGkQXTlIR1Q5PhXe
mN+S8/4d8wBZobJhGNzmxAbxbZyzxmmumvizLvLHaesTtK1Tf82nL5EQTdMLVFiJrCmLT4VasAuW
U3NoC5buPLbWEHlZXl9tNhs6m1PiZw3tS2gH1VohRB47N5cz4sCtSDG8OWX6fWrW6pETG1qlJcyo
xok1dAehEjyBrVelHxfVKeTgXdfjRBoqxXmBIz1MuRMICeyq/HpTdpIyhQCLpY98IMddSNgmfo45
/tpsyjrKqjZfp6q/5F4bXveWZQbRmyjI1sdu6dwDdojOCEqI0yLy1nGEcrPRBoJZu7fEFBUngUzg
wEkyXVcLJrJ6sJMr0/a7IznS2+u8EoqUTOZU7TuqcytIRN68cTWS6YNPKDvmTT4ewRX7KNku0tHR
r+FLMsoX71hWOVOS5oknFmimT78bjba/uen8PUYcdZMQCR6NNKdPZKbFL74ovFfDh4GM7KF9G1Gm
MAN3zeKwF7F/IQdmMpVZF/wq0oHPed7m6gwJ1z3YNnAPNZvOiLpd2m+knQ7f4Xa6O054Ist89t4t
vO74m5Sj9zil8xT1i2SgWRNv3vVU21sb9aVZhlZs+vetuXpfieHuwMHc7IEDE9Y2S7bPhVycM6Iy
yWnTxjc+09d+Q6pEeisV194chvGecHVUHCvz5GqxNgCmbYLLJs5qzg9P9cMtk2y3T1vVWjn5bmhk
duPQt/OxQH2jXhp69ARFk5ETXoo6pQgkTDFzLxGc3qRN7L4UYGG3jbnBGGyWUy87w5YQISqZyu/+
uNjQb0s7PPu9y93PceCXYZZtZB6a8dYEaTaa+xrf0hSao81lnC8soqB2a9jlJcs1msXMKD5jMJvd
PYwcBieSir2oFao8oPj100vf4dRh0zWjuCd8fDiOaC6+VXnSXG0ph3tAAhg0cyndciNky5OQUOaa
VTtFMWYjNOYZ+E+zksjKfMznaHtKr+GYS5gv8MXseNNAyQ720srBCXQkny0pI2OY02FHEVREDXZs
7hlZtypq4tr4ZnpTKvaLn2RxBA6m5tAxyJadlR73i46TLUxb8r657lrObml4JM6JiehTyhI1XbdO
gwCviHukL0NnusbD4mUSAc2svGTnc28OqKZlKV+bzJavk+Wt+m5SqwgBOu324GSUQtwBYhZBvcxd
uuu3uZ3uXCql7FoSKou6Ll7N8SpxJqV5EsypISBDDV+y1W7vuZH9+crOFrRmMVVHDpiacXOBtLbv
0zo65YFeRpmHQttTs/e0xfWBkNI6Wjl55YcccznCRvrGcN6wKeEadVx6ZHxr5B/GuSuJxLZxB2Zq
nu+cxSNfr0hle5isQp2rdlIYWCnwUGHXiziul76DwyRzycbDvRZm5NAdrTjJH8xJc6/are18pzi6
xUQrodYHs/OupIXAiaTyjVxr1aoBg2GSGdXeYI7geSka61whArQPgkD+IiyTobDPTaVZ/4Zg/gRj
HhZkESl1xgu+b+I37W3pbgvuUHxfurm3Y8wHuCsFtn+rFRQderb0GMUGpRg0vL1aIc50NnsJEraj
n6FY3ygDvvbkOT+WTHykBCci+KaXk/stAU3ar5d8VkyBOtvp3DVui7JqX5VMFN1RyrgGqPbJlQxw
QNQRMEuBXOtirXFoDkRbmEG8ZS7m7cFhkUKNT3OwzJnlBw5zLfCPi63rDqaXmOjINse4FnXud9E2
EZ+I/a1EC08ETvasZsyNIXM6/S8LYqMocwjdDJY08587SxDtveHgpDpyVXvKcaNemS0h5NCqHtu3
d2veZmo15jPDPetrVWNoQ/Y2OkVIaqF37ZIJDBAlJvvJwgn4YpftfKCTyl/tDONgIMtGv5uj7O7R
bCI9jeF/7dNkuNapNq1hOQkY5iJ0pkm8glaUA57iSxOQllKb12tRPOeoMOJdr7Zu288bpPVx9Beo
U9uwU4NWJV6INZbxd8tZsrPIhD5x//vEzvnjtRrqJg9JZ57aiITizYpgjwifp/rDL7uZ1vY5lf32
PMl1YjoqCtZHb+69YZeSfnwmYzR7N624GZFJaLwLPissqEtbhuJyWICHkLVLwMNw7DHJPFJ+Yy1n
+6MoRHbfxpeGEJUsEx8r1gWgVXMaUvBGwIj0lLbpO9NoWsLqM31i0y0yLP2ELIReVDzk0XCPaRYX
lxEZ6b2dOfm33q7s79PsGA+VyvpX6Hf1mKwAHriErMj0jMoIEWETKyD62rtz2b7fkKAbBFnQsnwZ
pwRYp0k37GN1tpTdoetXj+SvxoJAH8gXNC5fPf4El/9v/G4lBRyYxUybce8XXm0zn7PBEU+gXhFa
tTUfZ9Our9Yx0wcuyyVY6SlxEmO6iQnfx8Ui9J2g8oDf6j9nnpc8ScN0z2Zvc1gIyzxulT5Sva0f
baMzvzjtcpELQ4WfZTNsFuNMkv7gYp29MxEBQLuAfiYHbevppNdy2CMvmZ80YZfAohTwnbD2yG/m
jygEJui0wVLXW+m9N1oSaVzEpHAEmyILk7CC/DjO28UvgvcYH35m+ldZo80Tt8+3lKF576gi5iNu
FWvnc6hicW0M91rkXm+BoLlZE45OrmQ4lmP6wClZ3iCzrnYIDxVHRMvq5K5XdRJYYKn7Zc3dL02m
knAamAKCxpDSVlh+WNH4hV0+93cVjpMdcoz5Bh7mm0NK6B46yDgxiwOSMyfZfYbQ/B/yzmM5ciTd
0q8yL4A2KIfYBkRoMkgGk2IDo8iE1sIBPP39IqtnblXdmb7WNotZzK4srTJJBgH3X5zznZQLzQyQ
7pc/0eEaQcrQ+t6FoEmKT1x3IswwFoltklfDHcaI/qGKIlw0jaYcOiWOi6B3IyrL0U5QrkwxiTas
y2CbFO5qhAViI1ixfZF4mVNnB3WIpgcAXR9r3MwHyothl8O6PBWjraIbcMx7veyLH1OZTMBHnC7l
buaif5HZvGwT8JWUFzrwCpijqQyNIuVZ4vncgy1OiQiopPtpAqF/RMs+8Ms3omnTdEkxHDVZRPhi
01Z1b/Ov6RchQzQuGlUN56SLnr6D8byVirV82tIs7vumacaDsMR06RlEc2TpK8e9smbdtzonHQVz
PqwUs4Px0g30hGY3atU2t+35M8orZDQZVQdv7xLXyqbEGLHjMWYETIxPDAp6Tscn0ymBo1OoZ+wR
ROQhpaslN6IqAijXhNr12ELCNtLfzLbVjlVWp0BqtCEUrcyscFaUd3VW7a0+2Ujfs2w+kjQQ72f6
j00+KE1AjcLditVu2ji5Fu2B09IbaEO17Dp2u8/zYMMW5VwQeWANfM8zltgXgsDZDg4z5g5tcvML
09D2XcSVBY0ZjfJ1maNrR+T2PXhju9tL7Ac9Hny4AFfsV7AXbHfECjriN7uk5qRE94uYHG/qJvcH
ErQucCygE0sf52s4x/LGhBjU5WY9Kx6pB9cQ+LfOfFQT3SepE90HZrSOiVk7fc1yyDsf2muwkLGB
xrcwIWYkirNxXGke5qltgr6clDsuwPZz1JT8QiREC7Z2qmnB0NWfdVr/eqswLdxLeKb7miYJOsQU
Yjd3Vt+Ol+KTwLVmYaeauwQJlcfccJYN8JVkp5klB8W4JjtS6rj+KNZHr7JG5yd8bxDo2B0c4Q82
Sw1vspRu2M6qtT7gJBpfW7EsO+Tn/XDBsbCEuALeuY7Lp8yp5sAhmu1SLsme/TVtPxBjtEYE0vw0
iSsShzUbVtA8ttPLAAuR8g7Uon11yuGuyfQyqFmHebNhp69kEqiPYJHR4GGeYICmpm9u3jc7JR6Z
F9rKUx2B984YlS07amaXqa+hUG3TJ0PelVZ5mrBd7Gknq63RRda7gmoMTZORnDN+S0M9WSDgMZvN
m2QV1Z5Zz+BLmPJ7QOnKYw+acU/NI3gVjEdS1cYDQ7/YS7imwk5RzHNkDsupTm0lCfR1wE7i9gaB
savDYt+zxZjeqR2eG1KQ1B3CoQ7bFrlNR7eeZmZzTfVuJ4gq2mL5pZWzDFu9SH/oBav4SIlSf3BF
dphBw59xMFp3ul08rwrVfzVV33btqFfRQzQM+7Kv7gtXkkQz9z8GE/HASXGq4UdvCuXQVs7w5pCq
h+fMYCVyyagj5vdKODFDWHtUC3+IxgzdOS4Cxl1w9jWWISWboJBRX9Ve0rVkmGoX3Dx+orb91S4t
KkCjo31B2M8kKDJTtd0mxsTgsjViqlQcQ+jc00JRn+EFjX47JdgFiFc1j0oFw8OnsbcuCxiVKzdu
N4Ukv1FLIbuLCQIpYsYDE81I6WtN1zbHAR544tcJRRW77xwygZi1uSFQcXQz3N4dx8wfyyx+p6Rb
IWvEhfOvh+b/u4k5+mNBQcl2jyXAXyfmONlAQBkuQgR7OTjlqIoddPmE0L4aO4JJ1hWhAoAJ72xC
Vl7/9df+LysHNCouuy+Bw161nb8LVdA+9K1Wrx9O3Vfn1DXGbbxomb8ydPVTPJ+72ijGRyXKzRID
kKL+Nyg6/a/rV5Yu7JWwpQkVyaWw3L9HWa7JLJYq6xmAJClYGivWTE49pBhM+H7PINks2ebeRS/0
mio1+roi6WiBQebrXyIRTeUVN7SvrzNNgMdR0FyHpSHHd3BaJbcFF/FemWTUBjca21aMeUFqA9UZ
QSxiVcppU+qREtzCt8rtv/5s9b9+uESwqIaBOF3TBPopJEj6X3+xIrFiNbKGb67S9kxrUBWePhZ8
95S07pmyZ4S3rGFlgpObfDQq7CjftrscBpLjkE0s3QoXa42S7H6hlfenJcue9HkeFoagmnhyxyXD
/wX3/k6N0Jt6jBurzldVqZ3T2bExt2jMeZzFyHKkyBUA8YUtbFC6TfdoEp/QeP/6J77p3f6yQ+Mn
RqqAqMTkpxfIFv76E2NmtQtRF98DbEF2qYzpuPTq/tbsoUqoPIdeaQpZq9XnArhkuhU1gwIuEe7h
oTWS+b+RufxtG3X7FcA0Exp0Kxuti2H/HTKJXJ6nHvTKICmc9vXYKE8ZcSf2JgZ+2vqzYS3PUzuR
iSOGIkoDKRbiOV23SlPao6EfAYG29BJaLFzsdU42BBnhKne2kRtaiHaq/NWlgtm6aNryPN5480+q
dGYKgttEnt1q86Y3qF4BtyXIhlWVdvP3nxKwAONLV2H8e0uMOxKYjgNgro9A+GwIQbgl+PXUG6Kv
c2MjGtJeSHTTYOFI9i6xF61Gmm5Lgit4oqeK9rLgFkn4JyWcmpLF6fBKzgz/WPF7ZK6XJlFNyLfa
nWGZWuiwp6LyEdEYBbVDCcZcPqrnwMhuGq3KLl1zX2HGYzek6Ji5ipshH23z6ImayxqFGPE6mAfc
c6E2FqJcXSvcwCB2ioSPokD21/DpIoLTRuajv5+0f0su9H8jaL19oa8/kSr/+YX/XxIlb5Tf/7NM
yKv74eN/PKZfH3/WCt3+zh9SIcXR/8EFogNK0XjMXfEnpKRj/0N1dViOwMGQoqKA+J+oC+0f/AWE
khqYR+StghPqnyJV8Q/TpZdwOaK5Gmywsv+GxUa7nXT/uVvnZrN1ZIpMCIVqqwIFy1/PBQU9CgZQ
l3CW2tJIzWTVEEjcNQdlAK3I1IOZKml7+l0H2DBQFCsh64UUOqNkLJ13ffP2p8/u8sdX/oui5q8H
lRDUxSyp0ftAB2Db7/xNUbPG8IfyybGDhWn/FWaDQcfXu/h5GnmpEJxvJyt1T7WOw6Bd1Oil0m31
oUq79fqvvxO4mn//bFDtckFA1bbR5Bl/Z21aNdrCpEVTQFWGP4d2ZyPmqebVi7Wjrrnf9FEzoRNA
DD3HIv13nuseq8xkI4yPVMJ1K+0CUq/yltUwXrnNoGd0GA3Zom4WUFThmAyMFtOSN3WwY4JArUXd
dFj+WjF8YTCN8RNO48nMM+ccsR2+AwuvHtBLgaoxDKYiaKi7S8/q7tFO6upOL21xdEcsSpHWLMx5
IS39MmaT0JZ8jG4DnOps8kx49Vgcazn0W0nMqsfccNxKw/wqh4htd52/840YO4X8h+9pWCtv7pXV
a3rT8GI7JrCkOM4Ezv5gptaGqVHOH7lmJiE6lKJwBo+xw5et5G8WcWwyaZ5ZFNthi1DJ06v0TGJo
8Uqv3lEfaIAFogH7+MwH7PaaOHUYTjeq1i6B7Lv+vLZi9Q1IYGGeiP6ZFUXuOS7L3T6vcfIUmrF3
FyiB6cw8EkMwnggNZJwra/PLIXMyEMBPCZ/KvsrWwcG9OIp6j5gNgY6W0XfVRnTzMqjLTyAEMXMp
lV1SPeXkbaWih5OWWJ35Ucg2LQ48uicMjSlRHMw5crmeWOASiKaorNh/MLh9pUxUGS2Rw1omvbUh
m/KTTu1g9MkvZOLvdQtbmtxifOPZoO7ioVA3U1N3x0ztrd0CPxTZSPHlOlHmu5qgtajlvllmEImT
GM6VaQzbUZAPhGg32wghj+SBJ896ygA/h0dKRnQxsP/XGLIZn5kbhXA41H2ii9JPwZUSoaUXV9tN
LcbR7SkBiLlTmuU7K3ELNXIyN7ME0qIrZPJ1VvJTy5pdvVSveb9qGz0j3blpUAL0ORuoKBdPdNbj
hvQalDDMTVbbwYgq7XtjrXVYS2Ad9ypYvwA3/mM0drrcwGsg6bpTL02xLHNIzKgbxtx4F5B6C6X1
6D5r6MH2bqs4p7VRueC4T9NDlKrafW3l8yU1hqqkbrKbo9b11qUqqulUDbK7PcmdJBkAAoLwRr1R
0DkrFpoUpC3JseY08ZlpSb+qmhhN4bh8pKqK+pqVnSJuz+Cas88793FtaIG0cwoH4n6ahFg2S2Ye
9kBWU5iOsPEgUqAHwnxNzbVJGoRwD4gC5nXX1d3CvkDMfDumbPDPjU5+T7Exizh/rdYa4Xd5xd9N
kz3FQEC44L2F6maTrxj4VrGq/K9JczBMKXDbg4gD6FIRSQWUZkPUUkPToX8Utqt9cODll04kGHoJ
JlP3k2oDB0FwJN5LM1J+qok9PrjIO64kjVYAZEvUGlFktywFo9Wr9bwNFaBKpIYsBHSqDcE/msSj
OBMDYkvS1TJHrfdRlFL6FsO6JVC7pMCYk3RHZM76spS8WHJW++cltdyt4047XevlTpep/StnRzX7
qib7txriG5KTfki9biqto2RURVfRaJKQkSnZsvRxYWaa8IlSUS2s8WCzzq3BUmnhQet0ZhPMEub8
seIJ40zjcb2UsGB+JDnQmc06QWYNmfJne9iDUf5jdaXlXDGUs2edNacbyFlMRNf8RDHEyoTCSYvu
UtPMQtftF770kMEc4dmkCagacW5Qtnko/gbrhw058BrZ1UknJfUenER1cYRk8NrFGRuT3NReF30N
UjpF4oCqbvySBXFbJq3DHtSvhOoIhtXUhmn7x966XTLpZzPCgmzEIwjhyNwbjZ1u82rMSp72uQ5b
yKOHEYJZReTaqJG/fasU2+mGhUArJbD63yQfsYjfjZmRqtctzso5UUWnNmdg4DgEYRHLNOqGx7g/
+1ps8ZR2uHk3663+JfZsvvDI/Na/uKcKWUyzaavbIL7vG+2KIle7Kin/k+sUYi+jvgORxIGhgnDE
/5iPT4nTyR1w6pJxe1k8scK78L7LfcLnf2bnuFSbNVLZOAsWemmvaCQaKNKTWVHs0nIs+SVW8cdt
Dbidkf6H+rSWj5Y1TT5CIpO9fWE7LOyMfSMNNd3cAv2u3doab4uuUeWWs6sNTyhHcLXRQoQxkv98
M7bD7/2CA/PX6MzmbCemxTiQ3zqEmjo7T3zEnhIXNA2VLfpri5d48tsxjR75r3YruwTrOz6yk6yb
/MGoBsA4lUrH65L6/VBZuEc2xaAgzJiZsQRIUdf7ymoZUEymsdUsxSgCCz3NI/k6ge40+TNdlIh3
Yqk5BtDxX8vFPs3mZIQ8hOp+SeFksPNlVVuwtvTVSRK+pKDzuC5Eg13irFsfqqnGoYyfZ1uy4D2V
WqP86Juy8BRd3SqMo3iDI3HQJJGQsZm3b8XaOv4S1cabPjCQVQmR3NW3KNU4T6oroYvtW9yq1jkp
1eayOMV0B3vDpcM3xy3HsstnynsXg54JF64NNtm2AfTT5Hu/dQxnsuHRuAxp9tpZbv44JtSEcHjZ
ehFae1xzZ3hS9bxAATKqKquWQjH2ST0aS8DMSXpuwoj+j0aLraVzimSLOSlDjG+OPIezjcOlGp2P
fNFvUXhZnVyQezOzAqfQhjO85t0ik/jZ0qqJJQY6ngeja0e5WYulfMnWmf23VZCnKxJF8afIiLx1
smENLMyIO/Y6IHq4UJPuIHpQBL7RG/03NkAwJYMVtHT5oalk0aVbTSeUaGw8TTOqB1ctmrOKp+w7
ydmZ+b/fQR2F8kkmlZXj/BZ4XxCU7TKuqyPawwwZ24IiiVBOD8jE7C/JVBzm1G3efh8QcZoSDuqi
xFgL6fgF4DSQQC2LNgbQvGnM4YGDasibPZ6sOoiYllubjH49BrHCav+s1oV+7ZCp+f2U6tcCURw8
bBrb2fVdREXDE9L04TudJo4Cy5IcM+SGX1ain9LnpFkAUrgZQtDddNs/Nr/HeCUR5qM3D9G87UuG
O4zp9Pny+1pu9R7PKHOpW78duycXMcKNu+OiFzJiU7vmQLSijSZr+ky367TaxzwxRRu3HSISEbFj
ziE53sulw/ftN44mX11dOGwP4+iSoPB0AYtQ3AtjaN6Meu3PkUuqp2e25nz5/YdUGjyQmbitUi2y
HGHvStm8EebVTX49CjBOCjQzxu0mmgHbRbAOB7ixvhJR5r8sIzf3c1Hx10yrRFJXxnMcSOaKF1Wx
kLflS/MKbpXn07UzRG8aDMCLak3N27JO6oVWPt42c8sXTwvkp8PYutoGnXivPJVTKY8dmNw+wMZk
evEy8qcOyN2Lm3WI0G4ff+xO7j3erD9alf+fe24mc39q127d/19THD6KD5n+ueH+/Rf+6Lh/pzHQ
ud1k8aZNX4vS+X/BJWl4byYbvKJQS2/YyX923Ir7DyauOqNGx9T/hrVQNKIfmFa5jsVfEjy02r/T
dNPJ/93bYAlecepD04Bl6fz+Pv7sz4EZT1y7TuPiMg3MiJ6v2/VEBqkaRkx6fiSVimOQn0GCHDK7
8Ea72yfQ9y6k0FlkFOjlsde74moNqRPOudIdWg35aRU32ql3EYkAdZQUj/3cb8ypRQkzF/UeQMHi
WwTMY9c+dpY8Cov8JbKs38qJO37lHlyrgG+OrThDdd+SFPLq3Pww2XDxnczAn1rzUPDVm5FVr5T3
RjcLf2mqdq+4YF7igipTyZvbhnc6qh1pi5am/FJ094XM1jBGQN0ricax1hd0GxCU2AwHMy/foZFy
hLiT1gHUfnwNpEYseRdd2/ZjobfLyVDdjTonSMy7e2xa7Sku89A16ruB5XK4quWV7mkbNxXp7Stq
g3YHfs93O9ZWN+HBqOZuMMm+B8OR3FcKcfYR8TAJ1vgxtc6mkpMHSAVUbsyycO+1In1JVDKYDYyA
RRrUuenHVvMeWRATygE4AuyJn2rfJ29qDOxOHQQtjNAUv2y01RvbwtinbLzwC0IpQfFDAFC5W0oG
hinQsUfiZI9mDZoYjNwxdx0lUMaefL/WJBxwVL+MwURGLb6TxjokZMQ35VVkiS/KkNvwzLIF3peU
H52Q4xYjWvzoaN1dm/eHZnipQNox0/GznggOzGbEy8p6LwftlSeKaYQzHeF6PjKTPjUSBiLXu74t
RuuyVsvPzma/YvTVnkjnaSfq+TOWyy4f8tanujvIMSEyeC2/ub2+YlPcrxbPEgRDdNlt6mWpEiHT
kr8YPbGYMKt9KaLQKCWUNZWVes2edTcX6MtsgROUxTgxGfBpNk3VZfeZCtxljLkmi3496ZjWthWZ
wiHK4cfOYgJbaZSO7M9oS/Kd2vR3vYS6Qg/6FY3aV1WbPuLavZGPh8xG/wm4Md10Gq6MaGjKG2fl
Mub5zz4VD8hcfunkBOAmHeYAEsNPszNCF86Eui4ujgWXVoRr0jERuWb9XdyoT6bC/1EijbQH1mO6
3ha+Q6i1HSX7em0PiVV99pgE4CjG1sdkdp+o3F8n14BmNWfafYfSkqjJK/R033BuwrhCAJRBeRoN
3zG6ABQrvPQWxfpcXdqYNskwqODRzmm7jLVKnhj6gTqdSPPZRaVdN5afKcWhzcWHLo2gI/uAPf5m
XfbIg2B6Xdb4KGg07b5H4eJQvtG4o8tztW9rEUSXcp2Nh5HoShhPE10qPTP8PfTKG3w1G6ss91W3
NWxgU2vns8wMl7l71wyeGeloQFJ5F/CkMqxXT1XxYvRP9Wz7XYl8wLzhVfjeeeW9vP2Q5haQnmc3
L5NjfSfYsiB/TsgmdKYRa9N6yAooc0eCsN/lIDV2m11VK1i6olVHOJN35B0Q5YHUP0dvlSyPjroo
y2Hq1qLhY1pS8SWojdw0NDl1aAcqPFG3/dSsJu8qAeDE/jI3yKsHKK9mdW9rDb4ACMalhqzIZMrg
4lgBudhjwbF3yAfhvIysS/IjhSXYiV7qMXED+KEIyJkSeiYLC/Vn15TOPSK5lEQoRZmw/I2mgqzD
bPZzVhPiYKwIULwhgwKycYbMSbZJaxovRV6ArpeL2nTbvjWsr1iNMXV0VYbOp8+midM5W1tYaxaM
HdeDUGpa+EyKlloiNrKJmm9RSsxFSpGFK/eNwIkzzpsG+Qremmow1G5jQpS7QAGAG9B3gCQLM34j
++AWgcsL7wgPeyhzL8ucKgaM/R4Ahi+IEHktCOX5YO5zV2XFvelkypk9pHGt0TF5TR0h0Tet5QnQ
mrmBwja81be4xDmKfhhE9HipHL+Z8Da7AbbfPe0vr85wS4Ihnd6dd5XOfLlM3AMStoXBxzDnx0HI
s5lSN6K9Q8RL88AhipKMkM0gzic++PoiUeVPrrvNDX7viuYpDUJhTtplF680QGzUojiskH2dkaJm
ft4M1zRN8T5O0Rv5ugGEKPskJ/5g7H+uZrFjoICYxUp2ZWrvJMTTlnLUn7N06CAAhmPGAMowa69Q
JGPxZowOSkIj0smtgezsnSQzA0YOGtcZ5Vq48hbtrXj8YSU4BCei1c300KN0ljlYn3nildTb5NFK
UTI3cbhOxVMEOwBpumNc4yUpT/MyMyRljW7F80NRK+X+NmtFLAcGxZwjVP5IgtiZbvltbkd2Zptm
6X9GBVLkPNPoerV0l0xL42tuXuwIVyFUnjiGrhCMq5olYBj6nayyCBzUnRfScENtYk02KiczHrYR
PDvEdndO8kYUYU9bnSIibS5DJYhlTSAqMkklcX6M76sCsxbxAD+wGZ+aZn20ipqUoWaAJtyVXDrW
5A1Nvi2wGNlq9wtu5sU2yuK+4gv7pA1tewI2A21WTpMY72w0SB56lUXQANTp1TXnj0jeRznKJgEo
ditLLUwA07nriXUwutnJx9+hcpU6E16e4YeZZSmCbw7/gQYwUEp9CCFshzZmp6BZ2ufBnpFLT+sd
S7ydpXbxyTKWUKT6BahwAgOJhbMyl5dS5Pl2MrPrmnxULEPKdLzJLPewXzR/UZmhNc0Bje1buare
gmJNIWn7JlxFbDNkR4fGI7D5BBjqPPa0hB0EXJx1m1ktd72D7SZtLPeo5MkvGx1QYSqfRVfvHHp8
vWHwON+8ZYhabjK4ruUBuMGst3m6/Gj0NkR3AKFA28V2+YbH5dzUya6NeEFA2eA6+ZlNhESVZVBA
o6WMAVtd5y+GGHaW4F2MqnvIAryGMF5DR8zV3gD8bbT1bunnUCbu55DbOHIufXRK6L0bxL0KAzL8
rFwZ1x71xTqr1DfP2K5oR63tIF9ao9+pC9zSsVG5Be9d8L7bcqj3baTsdIBTM4nlBnnliIte1PZj
KpUvBGtc/ac6mtSfaVkfdebtZh+xXRn8InJBwijPpVZGAdhJfVvlTvmjATirSbV44p0kS8Tmlqvj
6VwLdRsX1i8rMwJ1oKRpXcnpi0yMq3ImLbl7TJMeDHovYKeK5oWY9g5/lhYgSa1YcpsRNXTlx5hI
VWRSVHwYnJW7MiO9xn23GOPkxz59KFN8hxPBNIS7JF6dEm4um/qFfvNuzCBIicHc8qixvE7wp5Mq
c5wGrgy1/phN4N+Dc+fmmrJv04Zk7Kzb5agSVmyrAsrJwgkWFF0flgCmX2UKtrfu3htCVvwY013g
SnyR9jbuucgn9Y5Bf+XZuuEg1G+j50xGO9DeTTW/4pF8KLR+9pXafHPbzwkq+6gnu6lehgC88oPd
pNJn0MnJ0KPIR+K9GfKRjCQrsv0ErngqFs/MeH5QW1u1dedCnwfT2jOZVVtqorJ7BkpW2BuVxKmv
xqnditNrmU7GPGX+2M7g6QZd+pqu5Oe+wufTNua1Awa/0Rpxqctlfluxg/1KU/5NZjaqdhNm8QwF
3XhxB/m8Li2VNVS9Fecfu7PNjTrVaUhu2tTPlphUIzucGivsmK6KdkAfUgyeUtrKw8qAZ+OivfwB
n+pa6lRYynJsB9kHVdQxEkgKL0q1FyWyjjdGmFFO+27o/IL8tk1puydnTk4ZtoXEze6UynkZy/mr
6bO7hOnPKD6jNL1dLq/M+/0E1Gc0jszIuZ5IgLWuQquU3WqRhd6bBd7DDnlafdSy9YxfmYEhYSfo
+MCaj1UwCfUJUcR9KRlokeSzmip9Ao0rm6i22zEYoQyhv/Ni4oOksC+No2wT0/TdZfjCUWXt6B4S
r8d22FrxrkeBCZ8E7WXDh4c8vt7EE/GX+HOeDRVtSV065I0N+RX3GGO/fNvp0R4pzjOF4GHEz47Z
kY1S2y4HZNDUBC8tGl8MpkK/x5/0JVLlIDm/oqr8RKGRkH8ZbdclDQbxwLVyJX/L68xRBrlxw293
mGIUxKNyisYDFLyX3FA8Kx3vGPoTRN5pv7Ae/IxnNRzj7MeIIwQ7SQVjNH01+/lsso+oY3e38Gux
ot0AaKWp3yM7ZOVx0lFKryR9cr+qwVDoGiYwKw+Konpp69H9kS3jcDJMZ2eWNgT1YgxNTb1fCU7z
UruF45LRE8aGfLEa4/0mXffZh90x1P1o1zToqvI5aefFy0rX01LtexxcD4Ksfein+1bHvGB3u7Zr
VU9VWl825sWxk+6pNSt0xgUjSJ3qtLGhF7fMDle73RAN8Iu5KD9ipNccEWsOA5ZzVWW6HbjjFLSz
/qFG+bgpF+M7Yt24IalAeKyJd0o+V2Enct8AY21VuFUMh+bDsKfyqM0k1WXmh2lXnCOuc/O6LE/O
anzGXX2lvUfrqXg23l52bMMIPrmAkd/ndgjI5lGOTSgi/VFmcTDpdiBkhtrWYJjX4fienxitvTYU
7vAVKJXokRBItc4R7l7YDcVzVJ+qvnwgPqN9jITtM2DcdQyiKXHgXn4Cj9um8mUcI/vcta0gYMvK
3mHCd4HJmBs1S9I+xtbNE1ZeRttNvuIEKSDHdpH8jI1xPWdmBmGXRZC254lS6mDIRn7BFCTQeCXj
5Cki6CV19Guv6c1F1Vb1lOc8e23E6K1Q0/EFJg7bKtNR96DgFr9baJ6jdT23JSWu2YC97EVdh9Tz
CR01DzCpfZpvsfnariuWE9HgcHLVT0agqJDBomv7vNRcrxXtvGsRHm+7KXrHe16h4SeMwXBi/bOY
i/alt9Hfo4WbQjdms1PdYNem6fR7kySlCy2sBq9IkbsossQuYrPCZ19Cs0sSx3gmJ1xIT0F0SUhU
vOiPRE5mgq9f0+YoDJquGPKSQ1MxJl+VysTIE2O9Ggt2PkyM2TQwpcjrE1dL3m4ZYgLIuI05MO6O
ZywWGguLSB7KyknLUJX58k3cis0KqZ33nED1Pu6TZT/VsXJA3UrvMcAmANDJwCDVw4VZb8BmcYZw
v5Z7kevza9/YRAquU80FwLf5aM2z/BVRT5G3Jewtrohop6ZyhqxcLt9EM9L0quUSLHVVYJsmXtQl
fI4uqOYnq095FieBBiZ9OyTIVe0uhrnB8/ARj721dSGXfnKQH6a8SIKWoezOUZlpsy8355+mcJrX
YZqES0aKZVylNYBZxW1IltmsNpgPzWg3ga/YMaEld4xWvccfwJE5QUhf2Qxzh5VXh/uwxLoHPHDk
wz+Dlq7IYrxhtDW0wcGENF7f3OaLDUeJZTwxhAEykq/iztIH+3PWy+yqljmfF9LDbOuqjRI2uhpd
J5nUxxqfwqkEXe4TUHjMlTRvN6ulVoGhmPwzUq2HB9ts1PdYJONbgg6IM3UY0GGnLQ2JI8viMyar
HrdwXyu+TnW7s2+7L8ybxo5ROU1sKVLxfQOmLpsboSXxomjIsR+n3bHLeyggSp2dMsqj1yGXyz4b
DXFU0FCDr8A4q7Ae1qODwVdF9jK0ZojNRVCu163xQv+EfgzOzQaA4v5m0hiidU+E8YMmeAbIP3mc
x/oDXSxil+ggc/JoEk2fyHDV7IGCo3fK/RCxIIZ0OjIBqBE2Ox4bm+WIiYFjJJq4/TfE42QYCStW
y6mcfBr56WopUvc7pDopkhE1qXyLtHF6jyoKXZIdPJN2eguXyTZgzNrRYy2rZEuOPYO5ZULuPIzb
PBpwN2LOvsG7JVx2ha8Tdk6j+US+4LdybPlB7PjLhGPyoqizSR1QHQtDnhvFruBeorHIYVQ+kJ1o
nxXTfqzNMiyd6mGB97AdjHVAnNu2U7zt5GifZ3to8YAX/fiE3egdzPXtTZXJQIZA1uOK0ZfG3ihY
QI4tnOYCrhFHKmL+jlWD+Yk2Abe4xvCVbWqF7GApSutEhawF1aIwbS0NHdtqOg3tQWtq0GD1EEHp
cGcsSU3VfBf6ysxzta2Y3+iszhjGuwepUmrrOr0Uxcg4vSVNedvZjjhI1zUanY2iz22E0Fi9RcpV
3TM7ETIvbP7dQxR3WZAqdnEieG7aEXawH1zb3rS43s4St1xgaJN+Ncz1VnqszrSXplYwU7Sj5TAw
qOB6zZv+PLPQC0fNFCe9ifSOI0RzQwM6OT0fqAOGKsOwZygTpCVtYDWqwRSP6razp/ETAXTq95Ju
OLNg9QxtHbjWFCqJsR1becKnIB/1oaS7Hw11/rIJCr0Z+A2FhjkXK/01xtqMS3xPe9X+FGmfhCvE
n5ucIEaZBJTljPVyPv4He2e24ziWbudXMXxtFjgPwLEvxEHUFArFHHFDxMh52JzJp/en7vY5VdkT
+hiGAcM3VZWVmSGRosi917/Wt6jCQC5RVRI9bgP/am8u9a1hGw2LnzJuL4WjqW8xezDaOqE3Aqyd
sWFEWXzQFO7YWd6OZ1JaT/ogHvO6Q1js4wuVLb1bkfzyBO4regr4wIZV5/SSGasVgjqWdg/UlXnq
9Aq/vz4WGkpbYRV7lXstW5v0TWMwGE5F+2qW2a3CaHmMlB9uI+7EqWRZyj5cuiG717CwqFFr9MkT
cveCBMYfWaIX6MEMqwt7ctUs41oCfgtEx5WYvhss2YyCUpWIIPZRWK9qrd+jJCnbqBXXzJt2O80W
NoSp3tLoROdULYU05zzRnEsFK8HPCzrTbVrNtN3MfiY/aKtiHWsj/wApcYDRhd4rGbogCC6Jy9VU
yC1YSv114YMEVNUEI98kW4JWbKHXJcsUJGqkvkULqXseBiZovtF6TFvTtzvJZTr8wIQd+5Jtn2cM
uBvDKT8LXb2R9bpxWWEP3kCxmw4+OcCnVX8aXCsNd2VPG4qznI8EHAF02qXmTdZ0X1ADsV3lqrkb
B5morj5jrFCfq1X77Hrzvc8euwgLd1RTcwyOt7Ce64IJxDDj28p7JvNx3iyeYrxDXOIkgrSdZOe0
zCVBMwQA/DYuKuK6EbKCmAKkGdiCV6ONkVi7HVH5RgIvc9P4HGpgcEcALuCXvRywb36CEMFzvdRH
NxLZ3pkqkrKghRBc9TtLAHrBhvKAg+AcOUT+2EAfpxVYt8x+IaVU2E+X4jvpQDbavXUHXyWj3zGy
jugNIcU62PMUFnm2rQUajSm3msK+gOqkb81kQbrWdQVux76bWfVvzJG9MmnTe9MAHUGxkge9l3ya
zEg0nUJmOvrLUI/sCpon2jwC9kUCHnf5Te592mI+Y/Y+JZl8BvMgPYKAr3YTJVblVjOlV5SDw4AV
A6PA9GQz0F2teQ6xXV/EUn81w5C6azSxRKvLHxKEyFvyz1wpz7Zg7l5rHXRtPRvBPtLX0NoU/aGo
PE4pqrkci0ssN/ke+Xk90eUpgnKiMQEmU+OSASG50mlHDGNvZlHsnBh+Hs8Vcrhl/YAaT867lPfw
IfttOwO3xpXD8Ihhxs5YSsbOHXYQIE/0ZoHc9hyKDdYO3oMWYRlQBGeOjqdRpQBHKQBsyPPLYuRU
II3OMR9W9STR8kJrkT1dZvJfwFTYxSbOQp9DrZOTSqDEDT2RfG21eeaux0YUl6hJbX+O1Qf4OPaG
JB2ACiOZQnnCDq9BJ0npl1mys5lR5zvSiUoeN2+Z8X/ZbWfsVinv7plv52AT1vlQ18nHShbpVV9j
+ybqohDXbbuJJZPtCVYaeYW/FTdiz64IsBxd3xFTd2UArYPznu+E3S1HjCFSoNHtqhf1MRqqLU0p
1I0477NAsEP2kJCkGIw52nLqDQUf2fStcl8WRf6SMIehlf0aQ8/DFRWHO1p05XrKfpIMxkk1+Z42
s+J3ek6CIwkqIO0Ky7yNhdWu0PJH0fbmDpotRiyEagyh/iRJfEhU20rs4yLtMZWAO+O+7dCj+5+s
Ey9r7iRHpv6U71rKpmx5qLDC2Gjxmm1V/Lq9nu0rIe8wqaJqX6Pz7HBTZR3fDIFzaqRXZhNV9iPO
jM/RSg9Slu2VzAqzIt86QGKo9UFS6cKEaLuRR+KYSjGMepmuHVAtDHNUbtWOHK0eI42FYD5tfFS3
c1PLOEi0q7o5imHdqZ1NaDUbjFDBu6UbZag3Rb7PIwnqE6AA12zyhyUqnyVt/mGKxeGuZ1Otam7t
1xVC8uIgMA1DMXsayI3dOMn3aZY+zq0EMaNKdrpYd2QkD1GlnIzW3GYMsTZM/Q6pPu15MHZowEoG
jvi6sTS0xst0tiIW040sB32eXjE4igpUYzWeu7XnypkmAo6zoewZhzyAZ3PHoelIoYvXiOm2N1qR
fso5kqA2G7j+pUntm8G6TXuqs9du+hEdww7QAbDy14xVSmp897H51pI5ajGv0EaiMMCCa5zomvNY
G1q5N+jQZV5zo43rAx3x77XcvsozY4UyavyhW9wpvhEjiIZegBRYi0QPMhxPhJr5rsA7BM8ibSKW
ZywbYsWveVmjUy6jwKRXch4y8rskpeG8UB8oy4c+1suw6bk7rDZSA+3PbCAoi9QrmVh8MF1h5Nka
OmWe4SGtr+RNOmvY9t+Uc6l4haEw6UrnPf2H+jYpdfvRghfJY05JPCm3urNuap8D046xk7bXEeco
EUMzVSJyIqFUp2vWNyOrL1l2nPLZL7NG9tZCZwNT1A94KdfjmivcwBXzQcl5fxQ8+8kqt16u0M7F
iea6g7b1Y8qf2dhOHz3zw8Cwcl4c/wsJfir5nBvLsi8t4GmykeesQQeamvIpVyPgA6B8M3O8pwOa
ELtcc8MZ3luur6sHfXrSEGQzAd9o6c2LrMbhCq+YPwZKgwvWwOE0OzzaZ+7jsnInm6kLeZ5QZZs9
ipX4SzppPyS6q44jpnOuhviexACjsmAqbCaLanxZS4aN86zsRbze4Yq7wMFm7syIJC5/wKy5KNp4
huR1ImrGspVHzVlwk7cagqKkXsWV5OXg5If4dIin8qARVHWt1QSSnJdhVmFLbnhW53JXgAZisD7C
qQgqqdvWKep6V9etB00YfebKZovK6sxXK/eGer1jL4T/h6FcVK+6R1tc7dUFKF/Vmh5QgJG7hiaM
EobByhcL/7BMpFPVsLfPrOIr7qaTWbTPIHv46mmOOya3TIQgPTR+rnBDrjvNixdxrFgUlvDwh50S
MUghD8b+HeBFSfO8ti6QLmgXubPz5nPSirtrh6Etm/JOxxa3mdNrT7QHrfolt5jgN0rzU9bYERYp
3vY8QlwFlASjsgXR34iXjTqmpzJRPobcrE/qQBOQ0ukHOQZRVWh4GcbEd2DivZlyCelgxQA7SYh/
FqIQmBkr7BfpddZzv0oEEp0xefhAsNDSGNVZ+V4vv0D33/TV6DpLwtNxfkj02LPl6b5War9V+x+0
TuaZcnRFVy2Pk52lb2S8bomeBlOLQA0lNB/xvA+2ONh9f1ABxFTraywTZLBLvAMKLA7rgmy31RJ9
O5AwuzpjVK7FSGsxDiPe1dbC3bmziepPu6LnnqQtnVeO6U0/2htS1/zC7m+6hkczjDrsCmfGA7sm
U4K51j4lwX0/bnHuj/IRxzA+OAk57TJC1JwQrJsqHs5aBThHeyoHes4Y/Dn6fWXV+56YR5JclwL6
FLk8s9kByh5J6zy0pRdJ4JRjk3XorAn3z7JVtJmVUnfM6muwzfHsceh2YCAJJoSyXbKI5NpL7W2/
JJ9Lt2x67JByXTNsESxFZZpdrYcOLZ9OymI76EagNzzSMXeqnXhOFpxueQyq1t6MRiI8HpDJD2bB
vRFrtTub+Y49/qYtTX9dsTTFfUxkZzl1Sso3C9u/yONnWRr3uYK0Ul5Ybk5BxpSYxDxsgezdoNct
1qWHvux8rIB0vzPaXdk3aOwtWoWxgXoYWn1H72vvrZKGiltSS8LbLNW29EgxJq4xpmG14gSYdehT
61aJun2Z4axazU1UlO9GoT+P1nJGcyu8GW3frA5jK0Jge5vVEMlFApJIl5m8zL4lL+j0WbN8qxFb
p2jRf+aEOOvKiTKaO9nJ71djTwTUWwr1Pq3Gm4mhCTf2lh1V0/kzPYfQpHJsEfWWUSP08RH8xWpz
ZS88H/0KeINWiPWxY3nKDTJBcEVO0WN9T+gWvkbBPlQBdcXCKW3ze6dY74nOh+lgMycnLJRhZT8K
nL03WJJWIgrzYVZXljrR1+9cdX8rjnXNhf45pXUtAzdMjGpYqq86qeaoMsDrP+bDGmdc8aFyaUS1
ZZwXwOhiq1dD/lVZbfEs5gkhNa2uruaxGVkBJgt5qalg1PtPAqO/JFhx812dd/CLDVsm+AZz+Y/v
BHR1Z5a9QueoanTvThHxSZNfpACuKKv8TpSSRJLFsbHB1t293VPkwuCy6z1av/PvP52Wf8lw+f8m
E/1PCcC/H3Y8vRe/uC4JDP7Zdan/ptKp8Hvw+f9yXUqK+ptKgt6Wyfb9Ken4H7ZL1aBEXpZNQAME
7WUiv/8edFToGdMB1ZLCU/Fl2nzi/0LS0b7WhPzuUkYGNgFRwek2Nf5tafoviWNbkejsztnodTNB
foIRXeUV+Mn7FwjOstVuwHLaFWqTs9pu6pASZvUTC9qEadhwtoYpmvEOuqtqncqst4ibkF0bfxKh
kvpj6zH6MKIaCpYLunF2KppqFcTCLKjTsGP4sQwpkgj9oaiGJ4ABnQB5sU5KKNa2xmo8D4nzwmAB
7AG3nLSa7m2hGPkX8xiTxLFGXzRF4VVZdl9ZkqfnUoNjRxFYMaVfc6deDRRm2zq7DMSCfsaPhJ6S
gLTD+Jjp1iVNrj2tM5F0SsKMRIkeZGty/uQimb104e47OZ+1M51YjlMQ1eaXSJeOrZbin9ewGAHE
NuCQbsuhV6i0ZNiOhMcA2H6S5fZtcOi83M06RQyuaiLXUfbzqKfJsy56Z78KwFN+Q0SKU8q9q+Rx
S82wuzbaiPQUWwRbElOzn/SasrYN05EZyRk3SXyg3UfsLZsh/pMuUT+6NbuEpFTKPPVpzTF/xQie
Q1vtcp64Z7aN0XGwLVhjdS7NOyw0rB4rrF67TjULGFeiVR66TgcOk9BfTJhwiOxot9aSUyOo6Mqd
Vur1dfY31zYI/DqZPzIwh3NQRzjJtvNCUvt2ldhDwlRzug+1I0yk0TFkXdppTeLSjVvu3iXphVdV
kDJj+YDcmppwAovkNEWGySxGI3qY2sK8c6TxkSoKlSiIon0XnZKs2wyHDtwFvDoJe9tZJZcJ4Ill
t54QvdsaONuHU5PNbEWk3hlfUhM+2QZ+S7mFhNkWb1k6i2Ub0XJM1VrfsjpZ+klEd0mZoY/1ipxp
njLGufWdDhRBf0M4NOf7HPFt2i1t57Q39KWCCSecWGgqZh4FVavfaqulCTDFnbLmWthZzDFWin+z
XN418pyqnyju1Lu70iIzTpSHvkyem95YrVceqHLKopVA+zc77wxrBFVh7boBqkM8bNvZTlSDNe2F
zdIYGkp8Qgth1hrILV9Kf6lUJ/ORT7v6A1zTEO+McRbWfTP3bfqImaGT6Vehq4nxt73W7MR7VfTd
LdGEtLjpIXChPCWyXGB/xHak+BYrfoL76UBFikI/C3s/0GmJVlrqzoRIcsgz097mxkgacuqqG+ox
oVJ12olNP7GsfMiWe1q9rbcmF/EhyhQ1iC1jRNw3O9dxrPwDwyupVJHbAA6uI3iGBRODtMkJwJVW
jHbzEghYxFxVli1yGAuzwcrNpEZ1IZStB3W0i3ljLVX+YDOWo32VPIGb5MPwtAxDe+Ael+EwWM09
XKXci5zphwKH+GZuooeiVey7Ol/jvVxYnPc6FuxbBrLAeMf4PhDbMc9lM2sPNuhb9MOqhRPInXA/
2SSENwy9Jlh94xLEymw+ylSIXRyMZnt6mvtju9B5v3St6TF2lrY9edYZFUUbn6GxseoeheagjDjc
TBmBt/JWkAjc9J1mH2Sgr8BdxVJts9wew7VZ6lcyd2xm1FT37ZENlYUkMG70FOcQACzbUxh/YCVj
Py2rnbQDlyMBc+hulZ4lWTZ0chBXNMhAw0MwoiiCKuCWVjEV1faBAR1YsawfDnM7O34xkV5dlVJ2
zXFBj5XmD2NkEGsYor3ruzkNJTm1XR3HAAtndQ5UqPPIJpJy0FMm7EsyJS/xArRVqifLwwDVAocc
ol1aivvcwh1rmhhPJ9uMtyshUNzwrNBSasuPJKxwIklNuhuBJr2WMFGgj2uS9ADl9UOFGRikdA2/
xDapTdG3iFMEUTfkoAvOyLRVaX4/kJJSEalJJ+JhG3dmVrzH60hrtsIfvl7yyileS/6IjbhsmB0V
QvOgBmWD3qFTmOxLjuaEiWpOu4FZ72lGoXhRMwB0uj02u7GleJgA+GFUW6qjTIZ/PLIMv26HKtQ7
ShOFMU6nAfcpqCojOsV1Em01yVARq+v2fYnG1lc6TezMJoswo5ZD6Kz9h8VH6GO0U+/ENAZlWSTH
PM6qUCFjftCpnH8tZEQrhsIO7gTmoaWrR9SPXxeBt01VZMxxVf1VTVPqKIjdsCElKAr5qtduFfqC
ifRFjPnxYmIKW+KpetIL41IjwLktlPY7Sbc1T+oSEZgyuryklsVltOT7sWUfCscAJQkMg1siMgSp
3GE1gpi1n/RKe3aITno4kGClGvMn2ERuLanWAheU+ijDj+lIbM2KBTW+IRV3L+eIq6o9Q/xgNTTc
9Xxz/eQaGOXWZWPuVQZf0LPOBdRIpz6GdCZabPHsEuv+hikpT3FdNqhwJoFWtAEjB+siYlMcVZig
P9Maa91xkElJwJuExAn5mbpsYpR8H3HSNgpAry2aeqHhyzUBO5nxy2DHrcI0hmHkSL6u6yJT8pNY
ygQ+LsdI85Z480iGsKCkz04sKxpWxIMs0eTrB94mMnE+Re0ASU6DGQ3umMvJcGObUld+k3Ixo3fV
HJYcVTk2+re+U/D+ge7n4q0ckit17+Zl/1aIcnEtZ8pC8JvpLXMbYnpUqj7ASCsY8ackHAPZ0jDz
OGOLjbeaSGsOdlnf9YjB9LVHyilzzN5vW6Mx2QLO2Df7bg1zxpbepF2tjxbcMzzeeB/HbqB329ba
nZIO406SlvRIkXb5VA1zmQMktOrPSY1YWBk1Av8M9tyLmKkHmigeK8N0MNxK1l5La3yYRp6dSN5m
75BktEdpaCbJ73sDEH8+9ftiQjt2McHafPWd5bnrnDos67wM5mk1vjPKK1xTTaVtvFrvE92RnswO
+mKPhQNUyuzvLMKp2IJ6g8smG6xh52RpIm1020I3r1WdxL1533TIkwZMd2djLJL9qc4p6b1+sh6F
Ub5E0dLfY9Wi0jVNMuvSqWRMxfWmJUPmnTZYl4ug6CejPzTYORxvjlv1fqKBVPDQKWjEXOFXngax
Jm/z7NwrZWLfNqx+AzMZkBaWJLsVmTQZeHyov/SQUSl51QgteyZD5Ld51MtTmpmIfwyyTtpC8atl
iJQxj1WEdTKq6sYC7PdgQ5M/kovp3UTCl04Gwhh3djYQZzGEyQNj/ZAclLB+hEZiVHr10lsLAYZo
dNjc5/UMaECt4fpXqULgpu9SO2Fq4GgXc7Xll0ETeJA6pRnGa47EfJ5soX+uJSl1noxjhdV8LTiB
Q46rL+EePmvKLjMzSCOLrZ4MaYqfIJZnoE2WePbioZ4fR0x5oTWX10c5zRzXsbt6WkCqnRJzlk9X
o+o+50c4ri41UD/K1XwAcygOICmoj3Qg71IKTx83K+AleSS8H5/0LsUruWpSfw/hSEVTQ1clCgxW
1WWtEXVv+KNS4eWMXqfvGbvOHe/0uZXQCRB5plxzidEr6octRG/gsura5bxE8hw/i5z92DkblNFG
1zNtFBnImtPwQLghbU4S8X/GwfRGdV6Cp4Zi45QdDBp+UefZuL/Wh+IRaGfJOCmjTJwxLjVyUGXB
yGWvU8RbBdbo5GhBqp3HoU2jnG9iMcKdRMBj7q58DKXc2Zrggcy+ANi/eOa4KLuY6ARuG75RZFhk
CFuFaHalNomjNOHUnPBY5lE+n5bVcC6d0LNDmXeUx5eELMmaEbgYDAunpj5fjWmsKRQp9owG3r+B
RcJKCjzOmMR3phWbO8MoXzEJXQZ1FF6h89DHp/oaqazQgVLX3pwX0lYyJjOUOG74HKl2H3PrdvV+
Ul/7aU4eFeHkTFiVaIt10DxxM6UzWMKbEEhovO+dKeCgRKP2LjdEIJjl1PPn3JnWGuqttCRsleZJ
2Y0L20FPKcw2u2EVb76h9cvrfhoVDHp6VvSCgMSQFc9lusxwknUefeks20VYwp0Vu6SIeGdVY6mh
GCfrbYjTEq+QHsH30HGnyztZK2YAVI5OWL+hVgAnD7YLdyUq3voyQbzMpXFEwgsRwbQJZc0GlGpb
dUq3dJxwCVslK7PdkLHKwGBgTN15sTGEvSNIRaqfoNl+pmZLX8os6okgl8ajZ2M3Vmkzwaex4N3q
S106Mc2xyotkjZw6O4aQ5+QQr33HMBO89w7AWMKA0EddUjcYjvW5Icll0O9tXYoIOwJw9K7BHWEU
VnTSxxZMRjfCZyF8hLvAlzio79E0qvrGZutngp+W6K4fiNxGYZ4xCEAclPi0JYL/x6Tm9G0U1bR4
DqyiqMMVdYmUGob6UMqGJzwfxT7SdcBYyxAFaebI5yapacZdIz1Uo6z9lNc+QVUG2GKthfks9dnq
N0yatrAam21WXSGXlmpTkqVaSGRJORcfywi4e0PEuAh1uVAP9lw5vpDNl6I1Rq582Sr3SdtJ+3hS
Z9/IMennTHg8gAiEpSpRf4xqCTC8YFnwiUvMJDSiQu8qAS0ACwDNBJen7b/ou673MoywD1DxDvdA
o9EcL5dXPVgUfD8blBWxuFW/JitcADaBmaw1W4l0G1H/IZcYhNfKlkxTfykjKr6pfRm3luSot4tc
rUCgViWw4h4GxrIEVmEqPjbV9jDW+GGIiapHhsjqKc4z6zrSau0XJ0W/XXGrfWhU7R4KhM9gVi1u
HbmtfklNT6E3Gs0drkYFO7KwGaEtFpM1hafNZjAGkAHorLOr6hr7d77wgXGdBcYr7mihRhdtgVtb
zlp0AKMGWFAM+Q6aZtf7UBCdY98vmRcZkXFfL3H+2MdxviOdzsSlZE2zw0y+MGhRCZ8u9NoV2DUO
yVRP2KCUPOyVDNtR3Dc+5Pr+RMWMHeHQFM0rYaAcIrI0VoNzZvhT9ftekgyDhaQRz3uJEah1xnh9
ZYYqLYOwDW4jpz//f8WxX64as4Pk/PcFx2360b4X/Xv7+6z39a/8Ba5m/KZplgENTZctg3qr3xUx
8lumqdGxc4U8wrO8xsD/EvbWzN8Uw8AnyGNOY4P9O9Xx+lsybAsZsRINUdH/pai3Iiu/UMSAuFG7
hXJugdPUVVP+hTUZrXGSGU39w4Q32cFpeSjvlJeeCSn8R9J6nul/5XvuCe56VMJBbOrttM1D6+Ac
lm/jOH71u+a2u6keCBWci6/sS/FotSOd5Fuf01MPGOadqYlb7RZX+E5IK8wuDnXfOay78Svhsahu
IH/sSWJcxN58T271nzSkhOaovjsJvuGQHYT61D70x24vBZ3vnMngBGSo3WKXP6mX5jj50SXb4cm4
U12arm4XX1yYaVCZbj+UfhrqsesE1bm+TI/T7PI73WU9gt45Dk/9TtxJZ+1T3etuEkzb/mhu8xsj
ENvIg53ty3srYBvwk93We97ljXYgeflU3knOxvm0fygziW0vGd04HExSvlQmbYrOs/cCE6LrYIs9
O4ERyo/xfBb7xrn9GE7pvuTHxjfJ7bKHzvnEKTxyDD+0dQUIfZt0b7rM5A8kQDfWpgnI4D2ou3rL
G3Q796F0Lb/0m6O8146Jh1ErSG7sh2hfBbmPg8wj+72dvvGbtoOfvCAj75XACdgOhMMpurQYNaRD
9GaF+Va/x3s9X+CJ9caG58tG6ly6oVKTm7Rf8eeTE72R8UehHLTKJe25G1zTrYL5oPG+5iOyB4nV
1/5+qTxNdydzY7yAfwnTS3MQW4L12U6Ehme6GceFOZDTku2SnRVg5Nri197DenkjyXSyb3mFZydQ
og0Omh1Ye5vTnm/TrelZdziGu032FZMwfc4P43na2j/Lqe0347NzR9vts3bo79uzfZ1AbmFL6nLo
8EaNjRTKN2nAU8FrtoMLcfPd3uPvrFzPMX0CCmfpnutzdNOkOqdlaAXKpj7x9z2G+xuqlw6wROTA
4hPZknl77TbKRlzGW6oFk36j3XDSyso1vTlM6JKTPeVhjoKkCqi4YL7eHMeAiiXMGB+GN3uQiKkc
c+PTbeluMKzfkYjdoJyExVfQP1wDrk8qIa/sBGfF3r/VPrErAjzu4Ha+6iP9WbwL8Vae1kMV9Oea
WWzJanzD943LSHav3ngwTuerEJ9XR+LczDuHQDFfBuYGOIgkFW+D81NAG4V4YKDsh7N26je3n2BW
3Xn2q5DUgRd1Xg8C7XG8LPfGIyNDm/xUeeD/GexJF5euue5z8NDpH8loKi5EMX+dXcaR5Cnl4lgK
ZuE0ulB4Bf0OW46zhyHXL6H8Oeudm3Lp0kW01dvN8i7263MlX7NUNCt75GSyffRZPwy3c467yMe9
5857sav83Hov9unZeBA/qQqHzrqPbixuS32w7Kujvu0DTf42HoXP2Lo7D/cNBFJX0YLuPJ7oysKm
cTKe9EBxU7fwzBmHBFdxTY8Zbm9ai6hkYy/tSX+yMzAg3MWFO9GRlp/M9YEghjdutYd2zzd4g9ao
4iTbjPUFFJQF9x0pHddIdqpv9S+bTJoPI7Fz1b1ISXfurOJUvKf30o5gADU7ENK284/kLa4s/Oca
BQkLzya/SD7f6V3C873ze+2d8yu/dK2n6s8mtnK3/G7aZ8mH75BvcQdvJuhkIS5M1T7Bc6o+JqjW
ZmgRBEpxVx7wWnavYB83lBvcCdf2rrGRBLsvYpd/Naa3m57TB4VVgZFm4AV6IxTEHCafmLd/RhSR
Yq6kDwubx+3MzmbcU2/9hH1fedUPyHLVoyh35fOAbcKAJrixw2ZyyXJPW/nU2qb7Zplbi5jZUw6c
x3zqgWDIzxge63AiqNLjGvO7gkmRt74MjmesW2y9+W5x3jnXRLZzfuB0P91bT1xTbsXFfdPfkb6h
NF6iWWzfX3Lv3topUPQ2oB9rG2HpK7GPsXOJJW967p7lC7i/MaAAcZCCbAOUUHJDCObVo3Rr33Xh
l+OJChyEV7AwxCH/bp1kaXBhyJ8HsgMd0aPppMR3VaCdYauzpYeKPjwO+GNTQR+AmWGRlNz5M3OX
bUWYYUPOwIP076V3k7+w20RJOgEB50J+4Oe8YO6hzxKK+BRc6448Kdm3/tCcVOdkfpQbfqyX+aNT
8ADmtoFBAej9M4jejbYV5ugrwq8XEL0b+zSVhOwAjMHvHz0J2+qmfMWDR7BQRd94kasXMA79G7Mu
FIwhPnY/Gi400Xwa7aNzNvLDsC+doy5vPeEPG75Ug0cE63H0/emT1TFEzA3fRPZRG/05Xr/Gk1L0
m6ZRPXLBid+cKBrg3u5y2c90QG1B4MeXIehxMS4jDII0lW95YOHr+exsrGZInakemDluP/KbJ3zO
+X3EWhUn4ehXW2naZPthh7nGFR/2nX3DUh3G/EnQTE+S4YN/9Kdivxyjs+GWnviAtbzjpfhQCeD7
xZH9UkcpYNjsTB4u+luyGz5oH58Owwce8FA/GDopP1SGTX5bH2nbES+TcauEpjd4asCxTi7ePGve
8h8Ja/6wzWlc4kKrgyoJuVaxmcDvsNDgAaTkW/SADNzjimsq7I3nSXXjr2EXtd68upbkV+U+Ur2c
YZy13Sdw7lGENuMJ1ASIkyFMvXc7TOaNAq6c2YO5j/pbuUafw+rqfcktVpf/M7Dj7Xd9815+d/92
NRj8O9z4f/zxl92ffx1/1/83Wceqzvr07y/HH6u0//76L4e0ir/q8vdr8j/9xT8vypXfwBzbjNoV
FtFwkxSsGn/mL0n2b6aOj4QRmMnCXLUdxv1/WZOb8m/glVRYx5rmgCTWcRb8BXmsO/yWZsm27piy
w3r/XzECqNee299ZWnQoT/q1xFeFro/Uol4X7J/vdxxS99//q/LfwL/VOum30g2y+/LUbG7c8HA5
eD+OF06b352cv2Gf+ePa3yLVx9vFuwDgXL7iqK5v5XcvVTI4lfWeSqsCeoosh6A8wv/EKwCu0nC9
gEx2fjmYrstFiwePtRNQytUKYTT+b77CL74bpxkmrWx4BaRikKmh1Xf/mVfAH3L9SGzVMn5hUCtr
3GFNxwU+WB6xkFAQkP/HZ0n9o43JBnlPhJoiecXmylKpkf7jBwG8JxFaRtNP0df6fEqAFdyvFDE+
pxjPFEBVoqk4Mp4Mam5XoHbTyFcb1heKERvCQyylsUbMQ/k8C0wrbhfLy/rSIpCWoZirlmiMkcrz
UZbkjAaLImeO+48P4epO+Y+rliPg6lGIUdEHYevsJq/c7N9dSnheZ2EKrOnOqhxlrPtokzqW+HrS
/8krXT/QX19JvXbay7hv9L8yWtFv2CVyAXqHYNpDZLfZgaDEpUrK1fvHh/S3X4h+Caw/qsYH/8dD
WovKLGFhoUbDNCvT1tWm+il1ppd//DJ/feYsFYMjPQM4yICt//IlBAoGQ19ZVKAFdAWPMjiXyn6d
K5TfKf8nr3W9VP947lAgFKQG/gHpXfvltVIr73U5rWigs+ddlQWCDeHcrK7aHRIr+MfH9Ysj7npJ
gLdTMObBleffyi+Gptxk4AOzgIhAiRvFfJLxAaMbsGsWVLuOd23MfOkIyuuf3NUUmHh/fZw2B/g/
KTuPJbeRaNv+0EUEMmFzSoKuiuVYRmaCKDl4IIGE//q32G9wW1KHFHfUER2SQBLIxMlz9l47gGvv
84T8+jROru4ArXVkv0hveAnEmPubpVMlZPHwioeZFCCbZiFrjGzN8ibp6/XiTCNGbjO3buR2adYc
S3fJHvLG9eW28LEegK2OqdJ9b7A+kgBYHkZM2BWjfKu+zcWgXxcleVq8Ie9fUEgRsrMa9TkOfVyx
mEpbvZFeS4gOQZj0UWCaJ6i5HH9aIjfRnbWlw+ucEa30pyas+dOtP41fSj3VPo1OOb36OpyxQpNb
vis9E148KlJzSfrAJTu8ddf5prJj27lN9GR/cd1A3SXEmsA6cMC/cEC31htbB8bF9K+yC33t77wf
0ErPNq3DTTIrjODJ0us1Cn0pnuEWLfS/pzoMD0OopX+D/Lx9btepa06z9pjoast8y5akR7ksHa6+
erdVQGiZ21cw/tJ8SRuk/8zrDyNuozvHncy4RRysMRgEIZ7HcGwsmhaIKzlq9wodbLr2nG+w4xCD
tBTV/KBXgigxYBKSgV5/fI+J/71tkxaNULxaj3qBICU6iWSdDtc5XGOG0yD4IVxWQ46rEz/dgyTe
CDDdiNQFKjiiE9T+reG8RuDWfGcsk0y3iQ8qHR15bAgrzU1fDOj28fOglQqCJXLyZnrG1k76LjO9
4pNa1U3Orncl0HHwDzvnaUSE8Iyjt4W1m+D0qVJcePg0ePic4M3yRXy2OlijmDwozfES19MNt1Tu
8WTNiH7jEdgFwGL4yXA/Ny4Bji8Ta2eHUNuf9zUyDPc8qGJsrobPwDv3yVQeVibdb1quDM/VMJjd
6OcDLQZy39LHYrEDdEFYG/Z+juph02dNdzeQpLcz6JwY6jpddsLemjaXAU23BvexqIGb6PoPKoWQ
PsWKV0hdL9PyUvAEOQe0X0A9NqkA2U9bp6X5+dK7WbkbZLLedn1NT8RokHykj/BEbzLJES1ZGsXR
kzD5veltfKJILVK0YkyMSrmRluXIfck7jObh4Lf5p9GmNtrFc9xbR7OWtnuZ1rb7gZ9cNbdQpYNT
Wa81CmbVlP52qZT34hd1l517pzb0LjNOttFIA/yb0yZXNKA7EKQXjbzhD27A7AjgGcqgityxwIIh
Z2OjaHC2giZUnbvPpJmgWjj9vnYX9Zy6kBw9VBRYpGzZv8sSKINrDZgIl6l7nG3lfwJ/on9IMbnH
3K7kHivaerJm/zoBtacdkDtk7TOczDESbqm6KMuuTOBsiMejgfqPZTNnBl1PlU0/IRnSb9BCwksc
j5kFQ7ZeP3QOhPNNoMuVxmguGyhBNqPOafRujNRoI2Z2YIypcf/Rd9IQKGWLGDmYB+dgoZV5HIec
z2F5GXkCXVvdMDET1ntgUkccAAlauyGxYDLWbnxlPOHjtXY+HhUORmx4ZISupTm76/KhqXVKGHJV
nwUsuK955sfhAaiTanYUz4x03Cq1p8NsYX1jmhpn8Nc7OGSVgd3vVbFFzpBy3Wxnl3b1Y0JTBwjN
mdRlpBAnn1rp0ru1B4SFD2mQGbETjs6WqGCotJ49Yr1oGEOeIGzXIxj8CAgc3bsf1/NTbLlTS5xr
Xg74FWAe1FFrly5gnj7TLh2HjObvwHa9j/MUo3k2y/mFz00zOe4CGBH96JG6SXwNnTsOrpzCp5TU
4zFfrFsnD+prQj2VGVaCfDzUrUD3BHULu2uQN9/8xi1xoKPGuanaDrPIsGASCEqVuZvRNtblOlpL
9jYBQa9rXHmvKD283ZLX+gZxappEzQDjuQ37hehWx6fbbjL7ziI9YnhBhAOCCpZB/dgTyHcYGDp8
mQaB+ZIJdio5YqNV3dnNFdFBxEW2redE35Zd0gXHpndDAe4Kej4axQXT74YETz09Q7TMVxp0WUYo
QL9K9zHoXVNhvSYpfI/EbciefBsLvk202A1w8kZ8LoernSvMvNZ9nCgmz60ox6eE3DX3KFoUK0dJ
bF+UjJjbhFv7l1oPEm+BT0DuNhTxSMcLaDdvPsxNfvLud9zY++AfJLs9YfyB0LnG5YMasUIxJMzm
GqLaNN8GpF8eG6NVcreMAsofk+3utEirea70VXxRT31W3ibe4I0RyQDqsWSCqXazXCp9g7m5RKAa
YDMloDEZUO6AE6SzDAa7tzcKTL1/sby1xNMEPvAyKtbIkZYGDUfeC93Rg2VR3XeqMXiVE+9DlciU
Fre/kJEXw4A+opSuPiTWtH4kw7ILoMBC/TdWyMyPnXY8tUwoWRu+h2KgkKk4JHY3PPZrNgbnSqez
2LojuS37wsxdu2kW5Vxcxpj8nPN00IY1l/QZ5Ph4iTOaZMbmUEDSl5/LeLciQ1qAZ4KXDap8gdyJ
+pY+ZecRCQGth30rWEVzSMn9JgcNneyps0chzhbRYuLYLVpHcTLr/lGQn31xGzfAuzWM9vNiFU27
q/ylVBtjdyogNX1JLhYHlhr4+Oq+rml6YZsm+i21RwKi2nge8o9FkajpvkKXDduzbu9bjcoNXY2h
7dd0ZTfc9u5cxztt5TwXfe3w+bH7LbxS0clvKp1b22Uc7YMwFX9jpcyai76sPluwWVl2Yzi54Dmm
ggaok5HjJ8jC3jntUPdfLKsVu2pabRSgjraPpIMPxbmKp9w7ZqFjFZHociDgACEUnShLtUv3mArv
apCN32tJ0UPVNOVvUy+YhigiLWbmO3XVX7qZcJdtiIBR4y+tk1Me2/wT3bgy+6iq6m1pCf8cOdQX
bLVdAQnP1Jl3AjJa1DeGOW0UtlOf7gDOFcmFAmbAOlo3BX3ateoIZ6uTPXoEeq9IxV5CU5vx2SYw
RGRZfhMmbRfVBqfclDAWsb30PnXX4hBPKt2T1tJuSTAmbYC1T1TDYLvcakzps+06OwDN3Ro1iR+e
cXbb5kdrMVSQowET1WYe8FPLqsGQkJ0CYoWQzyd44W2xi0dZqCO6FuR/qrY/Ve2sC7aRAff/Oi5X
/iI+l7BXbomG2Emao+/7Jn+ddB4w9McadU3HXsRZ9gbPMjLa8WycPOk/IpnwPuW8VakLLJWc6sLH
fNoUk3+LeN5/zOO1euyCVvXvg25886YgHkTA2VTOu8wPPsUQBvfEo0MpZBhPLWHZnxDmw2qhr2Oe
5n+4I9gR/FtZiZDOQ5gDqa/7PDjknmlfEfMzDAnRimxBKK3zCYNQNeybRs/1jYvF/EslsVGKVvTz
B438WMAe1Iv1XKbO7FzjBFFc8dMvEBdiQEUyqOP2C+nMItsPQWUNkV1mXfXcoME4LkpUHbIlQKwn
OVdB1BShqCLSctROOs0yMC5BeTJL47wMS8WJodL2crMsFimEApXfJiQ1JYSJo8dtmV4d2YHbtj8g
LFFF12g85pwmekGHl6lTvdSOu6uVn5poWTvrRBB6sQ+aNDnmKo8f5swuX7TZ95Tzhh4RcuiRx9+e
nb56WFEtjiwotcAhyYeVgKM1ASjRocN/mmSOxn6CGYDoPK9BPzje/QDCBrRANfzAf12+suDCQ0B4
561RWu4ttJQ/SF3Epse+vJwmG438jUeFZN+uaGyoHJc6+eq7eji066qtV1Q5DiGqTQiPrskFUGXq
VHsvVhRIESmT3vimFaneaUOKAOTtvtx1noUngQNXF3Wep19sJ9f5DkNwDQe8bSRokBkMULZiND2V
ZBbgHwSUcEgcDwfB2lYug9Aub5P6HBJAh/iex/Vj1l3JYnjR9bTrVxTwVwjCdNuk0llO7IfpiZMV
kVSlQXC1E/m0fOWFkDNLWasrdTW15U3SXg9fmam4YN0zEilHXPdJj9ze1r45aoBS0yUkK5QOmS8Z
6JGi96UNzHhHNqR3IOJRRXGjQOdKcAbNebCy6aM99kAPAo7gWUDN1s0atmw/BzvCqPOW+DFiLBBL
a/J8+jpcqfy5lcEu6eblta/jECN4XI2XeSydJ2tGzxcapE+7dPbX2yS1+9sRR+L7XEloMwnqtPpu
nbALs4D7Lr04XsbYK4P3TIt7QBtHhs9CdK5rz/dF0NdHgzxquh5Niut9BC2IZgbdS7D0CN5WTrje
MISf0G+1DHKZtUMO0vt1EcSzYHZcP6FB64JI9p0DYzojz2BdTP4hx9ozAiRKYZgUedx9LouFB6Xn
vQOVyUgVWViMiEL38ay2crnUeVomJ2LVJ/+UY27f9yC8niuFIHcpiyt0Q437rBgZJWL2vGhB3EIe
a/eurOvqfart8KDGNPmc02V7SQA3t1sJlOyUlVMddULoL/VqFw8e7agdcc3GhsrVxJ9kpwN6dAJn
r8y6+3QlziyaCd7SOzedGFz7OvtR4oyiFCcH+qBguN2j+edo3vvdfEDg3y1RDcPjYWlcidHDF+a1
cb3lJjVpFq0CBf2etYbppnTBzVST/9U30rorRvgimyqx6ycK0ebTMArXUHAZjrGroexxnSsWgJwI
AClj73HMBJUlAa263sEfZ3MusqI88zyLiIwyxtTN0D45shEvxHYz2aE68GhwAJfHKMqTAc8zmu12
/cEOI25yNSl3H/spRh3Kdpwoa11/MN2g0wP/mnvPE1Ogzu1wVHGMdb6GdlDspq6F/r4GDGFqbSbg
3B1HkDhw1aewraxjM+urbmG+SqYdY/HCKB1IIDsCpbSmnGtQ/rMRvFlWofZyKpKP3qRBuCOTRs9A
F4AB3rxmz2k2OC8ZAKgId2anNiMkuico3PMnq0uqiw/MdOtZyXxbWkt5nroYxz6SHnHfhH51JEm4
uHRxH+yQhnnbGhXVA/JedfQLNTKb4wzPMKobqsjv/enzMJBq1geS5LR85s5FPA4osjFNF8FO2zCD
HZp0hKbPfIBtBhnntfXn8LAKaaFZBpbEO4X6u5XoRzNk5Cgh8xM2EaJfG+UQCr0O6tgPk/+mCKJ6
SoUIGSV6c+zvsqyC41p5FrAOmvLPQzn5aCPMTFKePyJbaLOlODYypnHRuO22jfGpIpgR015MFu+e
YGmAgPG/rxC4FFCh29lLAJdJMelrTM73rUsxP8HaSTknt93ZHcY+CjVOhDhdSGed2N88sZD/zvyB
v2QU1VG5IOE8FOwjywYVZbJ39KKQxoONhGwjSUoD5WO2Y9953xOoTTve+PXngYgbYiTyS2yEM97B
ffSiax39isAveK7ggw6M1IKh+LqGSn9YOotYdwu1dfnIz8FCmvVINJCYYS31QwjUr18r60GsuGG2
07VRuG3zObQPLm6I5ZhxIFjOdQIfqclc0PwdTdKoczhY7DPcXhCwulLubBwFpNiIlniMtIuLfZti
1Ur7dvw6xv6wI7340RVA4Rlcc5JCSD6N52FkEQWYPrYkKbmwFr3wO5GKzcNSycnZ9jJdCV6N3Y+x
WaYLWQWcJVXu1bch60zQuzSgz3Bnc4ZOB+l0kFl7fzdlPNyxWsHEOVmwU6KOs71mlMUgt+Qh2HWA
7BDEBimSZ4vc4LM3Bla5xX2QPPndUrobzXyL8pcnbwNnbR6f47Xb6Dfr7CVBXh1sATzZIMKW++Jq
wDJn0obglVfWtx5xKlR/DuTf48GH+mbFFYmuYkoZo3crcWpBwxhXhDY4sLoz7wE2rIMdEIXQDk22
HJdecOnJOAtr3B67J2lp8TAT+wadyB52haqAAuN+oSQSfXxPKIUioLx1ARnbtVm9O52Zl0YP70HY
jXckQC8Xd1TYKRZ3Zb8VOaIB75A+FTx+xyXu4fF2LhX5Iei84eOa1UFwYxMHx77btM0dDfplhxiY
89Msk/QkQs6xHKVa/823wwkPWj1BXZ7m8ZgMpBdpist+QzZLFV3DEjmKTDbSM9pT0RqjlqZ/Uoxv
PZXwl7LxuQ/Y2xqzK3oHVHuKQ5WC2+Z4dleHTa2OhMszce70jBcM9Js6p1PIPqx9GyWITLGv2r2O
N/m61K+qEqmIMiYAD3M6Kpxzg8MW0iLRThDWtGNwj8632YdjHxjcfZwzNiTITV/kMBEAXBq8HBKm
oDrE1P3v2Ab9Q6rH4t2CUKujYJKCYXcOCJeDxDIdslY9sECfipQeQuqgyfey2YuB4A3ADpTJSii5
FM0KT5h07uAZwtlJYq2iXCfdR52N7rbDfoLoBg/Bh47jDyTMAQfxpuHmvfl0ZfH8rLlxLk4TYH8Y
c/fkV3x+WKCEG0ddHlJIkQdilihL48ls+hLg9NGZ/O6OkMbwGx3O742snmI8yGiQ5lA+LF6G3GdN
p7jcJUFcPpNdMgAukNkPhwpCUzrEVKGhVbkwMhqN8GtZVHVe8oJXR2yloOZaWOmML/xmeU80Hjdk
M8P85pK9R9gHcPtb4dQj3aXhGvkpV20PIKWsYdyG5IRWO5cwQhLgXNhYuzKpAMPkAIOKHU4ExpY9
9In4ZS5N10dBhmduD9mYDAvmhKD4E/yaEMt0YUjhK52zlfWSKIoqWTDLVbT970s6tVfXp4uSzIRL
9lXQLR+3hVVlZyJOWo9ssmTBTLYQynxgJO6/Y9UiuVpTS3HCxQd40E29Fk+JaMMX7VfobQae8TNu
Hz5HoBO7OKmpsCzMRrRbEgJEtZ8/ShVYATSPZmAWwE+24cDaTu+kiyKNaB2icUY6duu3nqNX+ThS
CZ9qdkMSFgJpgcjQUj6JhORMUEO1eLGu9e8xQa9qjqrB2N330PFdy6oeOuD/z4MAPflmtbb4vmYO
6u0aQD8esbqiKT87eoDrn+bnkt99PzudT0ta2MBFhgy5PvCwQwn3+skkcjhOjYc/OezU+tDHmH+p
8qb72jFjug3ETBibsQP+lD/H3+plQJtBbBemFka4iQFhlwOmt5tqcm8dr0bb4pv4rYZog/Go7sJz
OHKk41RMW/4ySJY4ZUg4vlVrPVboxVOLIkEk1VuHL23ZFe0ALHbF6skDlNBK3QxWkr+R2GE4fdDe
r9GZxTgeXXNO+pgtOijgEGJLYzDUzO9c7Jr8boXts4WN5xVQnMfAjXfXdxfGyGOJrzqq2Sv6w+iH
4a70fcIuqtCk1S02XP3cLyv5kPhrHHnOvAGdYM8xdmPHgyCAKDaGPAl0+dleBQm8vXTV4YhKSZXH
uYbWuiVUJT3VVUHuckcc4KFIivYTvFTvLh4sfQKUOT3bDnHtbV6O5Sb+rrS2nioLU2CuvmVXaaLX
iYj5J12EmaK03PrEbGLHKIT93YhJtcDWiCbZ1Ndwv9sirdIPOUKdbpcBkCKQF287WcSTeqU/+DDi
2otBExDv5qcg2qHnae5is+76fh5O2E5w7gACgYnkB2DXzDLcLjVNkbMd41Dbu2ppO3KKpl5jOqnh
qLjc6nu3b2tUS8MIBEjFxSg3nVyt5JZgUwaHVb32Z5fcH7I+ZYP3jSF7AbyxDgnQqJkURcDEU/LS
p2ugybwwxoIV3WlIP1N1aa+v36QPefJ8QEfdNmR1f2b+B5PIEEdCSpBa3V3WiZlSk2nbi6lyCE5B
TU1Y0Izkp+I8t5/pkhYHsEy8F+o25MA2ZUCuboQYg4+ikNmtNVVmecDOiRnVm51WEkIgbhKVw0es
pqaVcL6y9gvkpjrbdwAMpg9aM77YkFyQwirUEBTsLgsAmnZjwNkdHsF723IUBks/F0818zq+WQjF
Fg+0Fz5lmezrmzJfYAFX8OlfV6PtBztJYOjaFS0kr2grFMf2ijhxlb6k5FH+fFfpNfgAHp6meGL1
vtw5hHqceZaIDdYZsMmlH+obcAHuF2pPfiHPE7o7Mvx6bcywMtopHShepjLBepBVGAIbSJJcvrQU
ZWIrHSFAKhDqy/UGa94yQ0oAnoICAR0ZWmzXZIhYkMfm9pgHvFI3VVYuX7hx4i4LCNX7XGi0ZbLC
Cv48wXlhzjIW6UoTL3Cepz60rv1HFLWFMLQIvBwf63UMNZ76SiWQAxMNVDox3vqSe9lYRuU0z689
nrxIL4lzXmhcPzFczz/XPdD9rKmr7hRUpJYc0652vojZQ5dZ8qxuKnwqsMsZoD3XYoGxOOmiQaS2
Tsyu8llS5vqJLWBYzdn43DdxQIZNWK5XlHEolj36Bo39sjOK1mKdlPbOh/7K0ZBmaX7qJ03KT1Wx
TW4dVZpTCsCm+aIZ6yyvll+L9GLiinLFVwn9e+yk9Pg9ElhfxzGvMjyMWf1qpllRNAMHhAg+O6BT
64yWOiEzykqfwC1rhmFZYT45SVLBa1jTo5s2TrPBgba+ZcZxf8xmLp4zHQ7yJCdV3SOfIthxGrA/
bvI2myFG6gmDYz8lIrsvPCDllzRdeM5znrCAoCkdnqpqERnhW2EDic3pEXZYmswhUUztyuFS+U+Z
ZCPeTm1fPYZJYJ4d2gAoLK1Ro/zrff2UJGIezpOU9b4smuSTTyVE7s8c037M7czhrGOQNxcY0JBg
mgx7QMfbZSt5cc+31ppkyNHdZDZRMw/Zo5OUzvpPlkTzoV3z6b7MfGJc6qQo0UejTNjYwvQvved3
L4sfOAyGwRAyAsiam5ChaBqtCs/4RjlD4W2WleME+tBC0l/SQ3WmvYedXMNjjgAH9O7XYgHPMBKy
+yh8KhMJT/FNt0tKVokMI6cRpPOs5Xjj00oB8OUxT0Daj2EwOSy+R52xOGUIEast82C+EFfAFDSw
O/mU14P85toa20aaOeOeLJdQfsooAumELuglkKn2wdGwYE6dlw9n5m/BZ6yw4a0DVuneF53dRqpu
4+IwdTY2+8DPHCAHuf00NnIEc4mjkVW4uK+xKdlix4EdKejbIT0OHI+ZYFZGHOXgct4CBdf4u3S0
5JZuwPqDd5aI+hUjGB4syARm6Lq7smJI3swF8swptpDy+nU7NlFt5QEOXq/Xw6WVrXw02ZDts2qc
721ly4+i68XZn4W3azX/VMs8P97WGe3ka9Qy1B6JN2wxzcJT4gLABbSHjNcZrTy8YSA0f+iYgwBU
8OwV+rHubzsnTe6gQQRv9uDn0dzJ4V5PnO+zhGidqGQezdFFJHTzu2CmATuo2v3IKop3ozbqMe+G
hHlqzAdKfGefAG5/cLIhZwmXJJlW7CcfwOxcp6tm2RHHi7Onj1NZ/YgTir9zNoVxc5OE0hBCULIh
H6nSy2Kbkg99KqEsP+fCTJ+dOiP/zvIn1NxJojrnkbR5bY7o++qbvHf946yuqdteOTc80bZVXRYU
D0w28zb/bst4/SSNh36ddImsO9LBXOAnEsJ+lzIM5LdwKx2fJmcgvmdSmfMd7y2xTwTBdJHT55g+
aqsoL0kS0oDotRaXibYmpRStOEzokqTm1GICqqq+RJqbOeFrtcaNh5lgCFqopBnit7Gqhoj8nLU+
dWs/AeAQStCYoaIFrM248FjDli5flgxn8mhV01lS2CkIKOxv+AZ67xY94CAO5VrVj15IlbPEwgk3
QS0M9GRjw2nzrzeO1BKq6odMj2HymXQtyULpiMdebVEhnK5GMDKZsaCd2rPrvMl5tPYqIeuIuCbL
m090Sl0a0SHdNZZ4y3nSIvM1YIO0tsZAS0mZ7q5lP+78RR/YL4rHoA4cIgR42z+nQ82Inltx63nB
+srkPTH3GTzXnKaikxwZhSYv2spYV9MV1CZ8+tYI+BI0JhTq+T6oLU6znO9ZFys/2LAF4XqVOltA
HfvSb781wJegfDb9CNzTu2ZPtWn1aJpezVHBsAsjRV43u5AZRX0ZuOrFXerqNmYbu+cM4z8M/dw9
iYzQLpJlauYXY2X2AMU5sIR9MW4htKN2v9aF+7wxLqwKCVB2CNmHt2Fg2xemaPSCW/4trFieG0OG
VXK86X1/eJjaEd1j2XZOsu+8EKrCTJMBnEzso1sXLmEXTu7Ku7kGy36L5q6ZT46f0e0KO7t5tPq6
eA7qkaXC0D/jsNF2D0nneqwNoplyCpxbgfv3PYay8Nz1CCw3w+pN504NuNJ1RcodoVJUWHutEH+S
MFSOJ5rZ8s2n9P5gSahW29i7Bme7rXgfYJxiSKA12TzOHP93rldAcfRAOhFSkHXqAzCw7lx769Ug
w21x9p1bXWO4egvNezBg/i3tsnjIR36gPXWCCGkzwSS9Qu79+onBRLo8Iyoou4/UPR1QK7z0R69L
ix/GtmHlVFBy0seOgHl5DOEJfLFHVwUbeKBhtbsOc71N64e4e0bbyy9sAAUqJhuUtLfo6sBqkq+B
GGaGhlOz47e2PyH20+x/Hm8+GXGIodbndT1xfl09OhFMTks25GrMY+ZEhsmuaiCaO3Nv+du256UP
PMMj9Ei658JmE9lWSOVeHZ24b65jB1ERyBTjDR/l2OHXNkwj4GI9A6XQxb4K1tw/LaGZP6i1yPx9
pvzO3rHXKkRZvAaTDyrswm/JskqsuDiKvTv0il29o3YnngBXpLhbVEc5A+V7+djXbv4FQYLzDiTa
gIYs6vBzisqp3zqtZrzngu3/ljLLUGzuDGPoo04BMBVU1mxaFjRjk+bVQ94vSbMTiDMmcpwXIuiK
PFRP9DHRgsgkzJ5HADz6vohRRLAAsWduFnfS4wNTqvUmFeP81eaN+t1p2nSBdyLZcRolr084MLCP
Ugv3eWnhHTBrz+AdXEuygKkh/aU9TW2IwpOsBQEbvgNFK65CYUeZVP1HIDzxLUmQRXdqsLYH0cAW
vZDpzUw5mip53aOTkcZB1ScKY53bJsU/o50CtGZMA7xILPPmDLP7hTTgcdk6ZcoOkfJS7W8yoDn+
iQn6/NQX1tAc/qef15q0h/EKZAfNHVmjO/4IB4OTP6UNfSmGOjwIf8jPy5xM7zLvWxqxtv3pz0LV
33W+QRgiVVUCQCCq4l+ky80kRpMOCwl35rJk8q5iyapgPf35Kv8hvWUmaYcMREMvdN1fJN42zCFr
6XOG8lc8nXXJMMWr5p6ZLjFNf77Uz7L+f4S3ysXSj+re82wZ/vKFUGnp0lS0dVf6hTa5LnBTn/58
if/4zVRg+zR4HL6PHf6ijcZUbs1DwSUc/aSDFwz5dPL/fInfddEhbFeEfq7tYa34xyfxL0V5Aetg
pGXtMpyeohaiQ1YcbISza+r8RTD8u1o4tD1X8B5XWK29qx/k39r1ug0cFWcNipJrZ5WO3gRLeAmP
/vy1Cm8y0Al//mbiN7m/z08mpUIpgq4cF/fPFyQ9qOhQ3kLOKdftSN/QFjcE2WaQU7O7hMwrZr/+
X+TYv9+xqxDaxcHghcLHjf7zNSXR27NCIbdpxotshuMIkNwZdn/+Zv8IyH8WmAOwRKLD7RK4aNwr
5PJfN20OQI8Rs0BrMZowr/oHwncja0NSxoaM6i3lZaRwzZJThXm53wHPx/rJj76hS7LFvreJd0Hk
RcNfPAO/rwg+FpZ6gR488N1fH1cdlgNpHHwsoR7m4a0Pz3/53pLv9dv35pcFxoBpCBPEz9/bKhMa
1CGpwO3u+r2J/4xwo2+vruF187/fO8CEysB0u+yn6P9/axSX2ySKt7RRt/ovK0j8ghSVDCdtB5dP
4NsQA/+xLP37bgjGoHFYiZlABWbWG5FEjD1zAnqfzV7cx0eruvU3A3fgNd08f/vbjy5/W8G/XP66
7v71MIx2PsIq4vIWyFDkC09hAAjg80Oz7TcJzdR6k50gjh6/ImnZ4DTe3C+bH3gCt/lfbr+4+hp+
uj2sazYqLCpI2n12+p8/iaHjHswd8D3XDNsWft7YfMg9UvqWlPQcEnEsTbT1+C7Nm6GVQjf6lOXB
3Z8fkt+2GewqeHt4x0iypKT81UfUVPgD1Eq70/EemlRT9/eXJQfJCHv8UQL9YAx1/+dr/mOy+OWb
s+Zt4QvbC1n4vyxIv1QId1PBWCVX9137QU+Uj8adngyxPYArd0yQ7xnm0tX2OkSybv84h87WOMW5
btejSZI7ncyXv3yq/7gffCrH4x3Cj4ER5ef70ZmFiSd+MHLPvzQaMDtFu5e7ZII3d6E/bJOZiKd6
eFWyfLBIqa0r5wvRih///DH+84YoG8cd9F4CXH65IYFk0kvMI9FQFXJdz4oUHtypTSK6YseCph3J
VV//fMnfqoDrM/CvS/6yJED1IQOpuSQ0Ru3RHCPDY2JQO3QTGLK/bPm/7Xq/XOyXe09eOvL4iYuN
iKuo8xiCB5w///yNfnuvcBFWVuBJl5cZN/PnW4mYdiH8ECaEvXg7xkwHXaDQLp2/7GW/7yUYKwO8
lezfKlT+Lys4CWB7Wr0Tc8wLH5fa/uGHRMKtlXkl5qx5+79+J+Xa1GoUBL7rU0X9/J105bRW7wXx
xsqQoFJjJ874xlP8lzrt9+ePyygIL9JxfOxf1+/8r/2x6RM59quK0XG99fm+QmdRoy5B2j58DLS3
/fOX+v3Ro/4UuLGu3i9sYL98qYnMA0KGEjqvXBWC6XAaYUIXc/VEWOJuJKfzz9f7jztGTeXySAib
//66urIspCssroEYMKN8AbS3v9QL7MM6uf0/XomSl2eCL6X4EZX/y6KCuI+MnkC9TWqCJ/5kc0wI
qdm0uQOdpbf/8iT+9lLlJS+J6KMuxQmM1/Hnu2Z3cwfh9nouBs/hPov/R9p5LsmNJNn6VfYFYAYt
/iZSVxZLsFgUf2BkkYTWGk9/P9TsbWYisQljz05Pd49N73hGwMPDw/34OdrvllGiRKRfDI9D8yVB
Uur2+sYvcxHDR4sq2k6SxSWuTY9Yncdx6IpYTAPV1ny4A7RfDkwQf22FV4mGv3OUGXqcrIu6ZC8D
gweg0EHT+1UrHIo4C1fglU8w2/w+6WqpJL+iOon7tD4zU3UNcnnhZFL1UYujEX3u64XzK12lY2S5
KkkPvTdLNnVt8thqKqU3pQhqSvBi0gmepWqdG0iIRp0S3PW19ttRWtRYXYqTWZPsw565vYJ+30YO
nG7BO6/OnckLTKe4blIbJv8co/TZKW9L6B87Q9KQilZbQCcgNMxYVV4UtYkO1EyoXKl1spCQcr6u
nYYxvXFeWeGStaZbnYP3a5Scucf1en23Xt+v7+75u+34x3a72h4OqxV/ud9ut/zd6rDaVavDbrd6
3vGn//9/OmMVP1bPqx3/9YG/PvPP8c9uxv+eP9njHzb/tx7/ZNurtf30tN7zx90eW+vxT/zb5o/x
Hxn/0fE/rH/evT693v28y9YZ/+nujj9+3o3/L/zOu4XTeu1xCtRbPFANi/Ejhvcvd1+tqYPSJASv
UlmrsHiTxWHrhCdHf7l9eq6/sqKOfF4akFtguVP5B7fX4MmvkMgeCVGbrGHUjmFIQEtQSGTW79vG
5hbFIVVFXTVU7E4WFStN60sWxbQwgnzLEw8MEQOibU+NLOxvm7p2I0UlpMoiC9MZTx/Xfea9oasE
zeAi5hpHyLo5r2UOVXlJi0lGtrx6o59+2951rFM0rm7ICOBG46oal35mz0MNLVMCD/mlRi3u0CmK
1jTc02MHpfRCWL0O5JiyLE20xrFrsrJLU36pu6pWhszbNWZ4kIzQRwilj9ddryP2RCtPP7qQct4B
Knk1wJQsxNvx3F9GdUXDU8ZwaMjqlcd0DfyEQCwM3h0W/UXGPvPj7b28rjOQYp+bmGxmJpm1IdGm
p2kmJXtIa/q11qf1oRhJwvMe2IIiJT9DSCntNokelFrM/zYJGH+BBW8C9Q6ygPcn4tnnjCHO9NSG
XyDRYLHjRjqlOjxlSf8lMvK/P+oMm2oIBFJj43k1SRGB3PcUwUl3o8pbS8JRtO7jmHSj/C/tjJfP
2ZoKoWHmV8IO/eJ1K92jrrDyS5hxooXbcs5DLElGVoYXw1g7vDSUO1Ho1hIghjyVnvLMfQsMYWEt
M8eNkVXue4lnsUR8vDTReiFg0YjnYQGic1Uqja3JXYl4YL7g7dK4+xN3v7A08cUO1nCk59i1WmWK
zX8ccDzvV4UInaTFtlBQ56u/l0C5dWHJ9EwMw7TGBUBxl7+ZLDKomWoHkcbDW3rx3Qca57DE5eUj
xMYibWnVP6XNUex2GcOexbNXnMDJ1DD3QR2Wfl84kvMb/ue3TLZBDSrfQbb4/bf0EOFVH1LxmwPz
h6KdGOXVtZ3ffYSnzQka4AUbPdz2/UJuMONWpEY6whzEdU2ZXolSoyupXrAdWYEWqlJnXFjAj24v
dFzH9HNLKjcGnDmUXabFjhqkNQwD9EAYI/stp9oWEPwvpk83OWq6f21qZN5BAIqSqs77+tKHc7fN
afco+or26ufG75+yUrsDKvnmhFm9YOv685Eiw9BDAV+jdDvtFaDvnecw5eDFirDLc/NNCWWm9q2v
f7skzPAilEXq+BKIzMsl9Q0Yux7RnxUkcyevi8FuAOtP+w3P8IUK0fsNfvmlxtACR48IwMNg9PrS
lqWO2tmNR8ElaBFQzAQUgVxZEdrPUZXlwVYJ6D5u6C6Zn1XYxAJa5QO3FbrwLUx2bu8fmHbW4SLj
/X7vFFn7KxJBo5+Y42G8xEBUFA00BN+ZQRoggkaXsox+9w4TgmsdrcxXpMvNp8JU/CMuAxNW1rTN
S+YVjIN1ip5Qs0NkYacqo4qwhG7QJ0Mf3JfSrwIGiLLqECRd/csxgurABFAXLATI68NC4q5YIz8L
VMlk8Je7I2tFU2oBQr9J+lVR7wL9X/zv83ClEsanIw+ZpHKZxaypmzLGhoLujwpcw9Aar3/tTDDz
/DEx+cDIEiFYAAZ0JTJqRT96xXe20RGuGJy4bWnOl2RxrJzwTlXGR/nlbiG/l4hdFNO2XqWrb/+p
fSswthLuNmRXu2YLc8Q6tn+1W6YBlY3zkQH0XXsH1n31mq3F1e+fpu1uIQI8Lt10Mx+SngRlPmW8
5hR5cgkMDFMERpmanFy0RWXYfJSl5V/HvLHt8cfEJLZXQ9O2MXwpKE0I0ToOUesMUrHdD5BIbMpU
7F5ub/d7Y2pydCkeSWSxOKdBl+xyu9MEzHZtJrDRAsjXleyYheGKkh8MKGCZII4CUfUC4cazGqCB
4zGglCZ3KfP5KLnbkhw83f49128gnYYjbAJwd1Ni0iYJmFUMQeQjzwmbpPqsIoiZlBC8IyocDN4X
c5AWngrX1/p7zw7+Ml5dJNCT7dayqFdyH7hjnP9AOdsOzJ+5j/hW/iEIDhBV/u3ixmoWxMvsNNfM
e659lvXxtlQAAqJFKqCAqijOE4CUlVSP9H5oqg7OXyfOaJOM35ZuHXU7c3JoRR2+C6m0TGpaEDPX
Gw29QGOAniZZMDS90WSukfHZijWcyLLGV9LZuphArk0wmLEdFtWnziELdORgnShZu769gVevkdGS
MX4nikBckdMOZKBJHvI4RsQEp3VEwQWuWjffOKX3DcDIz8GSXz2IomQ03CU6AbeNT0+/TFdXJ4pL
dECoVysT1zSY/vDcQgThxDg4Ix/ATBcsXO+jpJk4PrcFe3n1UO6g8Dc8aALsjJfQ6l1jDFkya5Wj
4Lv5+8W8v3OI6vAUTkOZppiQVjFujsRbBuz5sV+i7pKnDepxu+Ay5ChD3WfqVxVH+EbCAlIM0PjQ
c2WOdmfEWrUVUGn3ROEhLlUNqsv2JAnC0TSLgyCnn/J8uM9k4NpCIsJD4z0mSqjuIq05pnK1h5wF
WmURXOjtvbgq9b3/VPIWnRua2qg48d+2aIBbABZATEln6i3eix4gZB10SmNB8eIxdODYYvfmDkgl
MeGJes9fnyC6a7Q+6CFBDkif+fIElZlDgtULcNECpOep6xbPCBLtbq9zxr0wQmsZJjrYXabHNI6A
eoELp5XM4XFKcacD0FaT/W0rysyH12mS0yoE2jEyuE3WEqlDIFs+srlbbSt8+NGt4++0BmlOQ5ay
69+Kz8/MND0kd6fwgTGu14/Ci3fMvnFhL6x3Jlqwq9RwKZnSRuaZcvlLgIwmkhKyYPC5TF18MnpK
+kbV7cE8r5mzXfdO8Qzin1wDsqbb2zC72SojmlinwD8t5iHnlSu+hm01sL73XQWyXLqLvOEvH2K4
Lkv8Y2Z6gSUF9zbaaLafMgwV6R+Qh1l4SIzef54hjCZotFLU55FPgjn5nmYO1CRGb8XWi2fV+dAk
X6Ckrbpns/yiqvvaWah1X73yp/YmGUnVVybUd8EoeAf47AODvj4jPQyTD0dV+GYpq6r9hOjz7c8l
zUR3oEi0YzSeTCPu5NJXwiaz8qyIYNTeC9XOfIJ20kYkR1vpkJrHB9ir3n7eNjnnIecWJ+tUBig5
Mhep+iwWH3qF+qSrPfjCl7+3QkIJLyhqDzIFtMt16bmFTmEUw/UVAdtGryJH+U5K/AU/nIuhOAgP
dXQQRwjc5KxVjPZ1Zgcj+fDgnbptcyjt0Ja+pSf1DWTOwoNz0drE7Xk+OFKfYK3aon6812H6J1O9
Gz5E6ArwELi9h3O+AYcnJfmRTpe27uUetoyN5aaUc8iYbFbKX+GSgassfPT5cwvypQWDVm0txlhQ
INI9VF9ke1iJwgoBRWkdnprjYH+P0Ov+F7cOHUiDXiQVZNAtl1blQBrMRqcSr4ovknZURlnrJb8Y
vXgaPZi2ZEoSSuQxe7u04WiFDG9Km4LaCR7M+xf9p3ywPkAj+TFc2+aqXNswsAv+v4i+dDXovKOn
N4auiVW6cakDkNfWoURKCh2s0DjzuJQ4jG52vbg/ZkbHOUt84ZwxKDI0BI0HhjWbNRlhapsvcr0K
d8Z9emIeeY+48mFYCB3yXEw+X9/ktGkZfH4ZvAW2vPvGiMF6eEhOyFo8bZWPKCj9yk5QZ64b1Nz2
6KSt8s/CcVPXdvS9XzMSjKjG7fNxBRIb3ff850yOoy4EDIcxSmVX5UbbGx8hYLjT17RCP2awd267
jbWG8/jkP4Sf7bBaOJ2ze6GCuTR565A7T04nfFSpFaJoi+7IXR3tYpQBpJYB83Xi/CradZwutERm
PBrBG4qSPHig8Z5mFVFTIIEUVpkNfwk1EEBp7VOVPvow6UUQX+TCwoU4c08YqgkEghGRsbE1rv/M
yYS+QbxV7FI7TJphVZlvjUuqqshL5daZKEfuSdY2tj94xE32MVEkSDzB4tuVWQjHoZVhGW20biHm
zPkKWEI6cwobSMY9OZr05Vwd6WCO5ifzm3EaCzul7TzC7bmF9tOu18NRllbCPYyfi6DZua08tz05
r7Bu93mdYxtY5W9mp0/Ro3KHEoKJkyLjx/hevso+iZ9vH4+5jT23OjmsJvzlqhVhtYzhJXtNl3iz
Zw4AXPM6hLoEO8q9kw8n10aYmu8qsegviqsESYPAfJHKkxduZEbuyqVPOLugM4OT24oKkcXoFAsS
7nQEj6STcTfcWRvhF1Rha19aiXdL/OmzS+SiUgA66yOQ5fIMMD8GHYyIbzKsfqzhO4I5j2HR34rx
g3fmypGMHUWX/wiSIVCAAsHjf+L4/yR1/Jj6SQUx/uwyaZC/F21H7O+l0bZJcvgKoEml47I3GO6P
IRq+7RpzFz8lEw4DNJBowk0ffmqteKnGv6AadleC+hr5Byg7EfpBTaRoPslQAAyP9Flc/zsMCw3J
1VLmO7fK818w+Zih1iE0nqicCbiQj4pRyw9qrr3dXud1zJSRICNAg6VRmVgaf8RZDIsFDXLIsszs
Ovwoou0RHJljrdQHQTyq6q/btkZfuLyUL21NPlvYBkIaj/G5h89F3SWApLuT5N9bS3X9pUVNbr1i
8OJaTTFUuevY/BA4n5DaaYNnON46eeHSmXnLygx+aBxvY5SHeMfqnO2gBa9AHOZJZnu+eUi9z/Sv
7QC9YcQf13Ki7XoGelzotawlFx2363I7pQsPncTrQgklzgAeGiDqJfDXsqkOhr90i8+kUoaJZgXT
JpD/kyxeekhvib3fWePtw1u5ykxb6mDZ9B/yNN3e9o+5BZ1ZmlZhIbH0fS9mcp+h6X2sOtvQCjZD
qz/fNjO3INqJgBcRyQAvPtm3CPqDoO4dTnYRPxiW+6MrfESC9C1dwYUM4QqhTf4FEg5kH/0xpAam
mwdUPI4UF1tykN3Vtfs49AgoFYjGmCZ0S9VeVB4Bp0C1LTM6/wFmdkazTxAHrHLlRxGGC0ufe8Kf
/57pFldQ1EOgwO8ZNOdz2kgbtZCOWsaEb+g9ljH8IVK/NijKMG2CEljy19GG7dAYINFAxYDXn9wW
bSP3qFZDypWUFoxPB5hxA7Jf2bdjgdLF19sfesafGAig4PyOrnzXezmPbYPuFvAD+1gbGGrlJEbf
h2bhKlqyMQnSmpNC0wBbiV34CbSLO9j31jlExLdXMuOyFyuZuCzkghCAQxNkq+HOrL4K/oeRXyrY
/HdWJneBxzwu5EmsRUe71T1FyoEqq2y+3LYyv2NUIgDZMlMznSIypSEwcMMMHWVvJal7C/Gr3loI
JfMb9o+RKUbU6+pWHIrx0wuQNT7EsHL2dlcvtI2u7xncmTK9iMQHgIvpAydPDCeAHofhplIhL0ct
U8lPtQplccOM+ijeLLfGwrt9bvvGPocE9FW0EDi6DMcQM4SFFXPdmGZgh711EuNkZ1XSp9tfaSb5
oNWng7gA3UWpdGImD/MAhr8cX9ARHB+MXer8uG3hOhsYi3nkjSMK6hpC7rVlLRcKrycDQaQ1kgGw
XHltvIFJ9VvL2AFxEeLG2zav3WK8q5lgoy2Gms0UuKLppQZxCpuHmNmhE6y7HPH2oNDvG89b6kpd
r08GjkRdj6HVEa08ObPQEGowJ5OLV/66sb7C0+zUx1b9Vov27UXNGqKkT3XPILhO7xgfgoK6TMmG
s/pLp391ioNbvxbycUgWDtW1T7CiP4amlwcUc4YWtdzPUvHFCLkeut3tlVw/JmQKeTRbKeYxyDft
fZVqM6RVBYYw6O6G6lFHRc77jGxV3t5lMswMC8XKuY07Nzd6y1nmlrpJUBc15qKst3vxMPTFzvGh
Id9XQbQQwWdtgWOSFUsE+zNtnzeDqYHKN7l4RSYUg72qDU+pUmyEooaKZwmWfh0kZFFnVNNiyEXm
r+OvOVuZhlq4i55NZoNZWBnGtjU/Odnm9seaO0ukNFyv9BBBTE3ywhRgbZ+2IS+H9JfWP+fByevX
wVK4m/M5pIZGfBF9QLhwL1ciSXnM/NFoRXrS4S2t2qfby7iO4TxKCOC8It+j0GSrQMVmCUiozIbb
Rc8+yc6bqz4owSFmBgPp7dvG5rzg3Nj4Y86+C3VkBO0jriVzABIZHjTjCUJrOCIPKIveNjXnAga1
KeaqSD+BbFyaqlqzTTSPjcvzAAm4nRWWyAUsJSazVhhyUrn/wN5Ik93zilSjIwztqiU89RYc8NYz
hEELZ2fO00gX/jEy2TVY9WFV1TAycDjTQ+m/DdJRlJZmZGY/DvABclPK09Z0Jj3JshKYOGbMEHS/
KAh7KhjlCjYnFEL1e9l14oUjNGsRKCBKhSOuedr39UBUaaLDdeTEP8frvAS4LRyENltX6e62O8zu
4T+mgGhcukOjUmgJoL8HGb4vw0PeoiikkUIumJn1hzMzk+OqO1pe1y1moOPUm6+195z5r7dXMrtp
9GQMmmdIj71X4M/OkBV4auFDg2jDL9kE20oDCw5tcmDr/kJomF0MwQfeJ5gDGM663DNPdTLkB1lM
W8K5Cw1+EMVfOrVfOKmzn+bMzPjfny0oiltUxEYzIez+iGp0/qaX9FWVLmSOc6GUtOef5Ywbe2bH
141IlkLsFJp3UGrzNRncf/P5z0xMTiqFajehuZPZjfus+Q++9YBw2b/5/H9WMYlrpWrVuTY6cimF
W8+9q1FudWMUXlOAzkvP99FdL0ssXA5/1jN9RiAqx4SXirE68ULk0lArN4edoH3TaxMC8HjTDFAd
Q2ICFrDZh4P13+3nNGvQjcBpchf7hNdafmnUnVMudRcWvFyTL91CjhofOjtsRAzMGd6DyCyVof6b
EH62kcqlkVyHiEWUMQJNgVVtGnOryUdjqYA0GxpGqVYGbgBKTQEuith73jsVeJu9IVSc95smeooc
1zbCpXxupj6Ma5zZmri6J7V+ZzSsSN6hP3/0P6Qf0k901PaoyqOKSPLwWO+Nl9vOP/utRp4PNosL
anpFeapRUoPMCK/ii5JvoviXsRTBx9995fJnJsYochYlAjeqFAjjePglr2byo5O+h5bdmB/NFhHL
/9Uw/j8L+TP1qHEX/yxoEmIdr4qkKGdBWbqSYGv4mtyhfHEv7Pw1JPo/b+/evHv8MTYJtEYjICaj
8qYtIJyBQm/tdZ1N/t1qP1Jt4ZZ6fyDf2sfxx5ztY1h1JXJQGBP7PSpbtv+KauHG+NAciz18y5/g
Nt40m+oo7JRd8Qwv6FJqtvQhJw4KuUMj5ilb6xXaHgBD033W4PmWlK8yWt/yQqhc8sxJWAZqGBau
ijU5UX9EBjpVAK22fbGEC17ymHeQ29m+wpGZAV5kXysXssMXLVkboJ6GYN+h8qfvU5871Ns7jFfc
dp5xATe+5xRkOkidp2U6dqGEe22s4GB1L5oz2qyRmQJxTWsoLxYykIVvqExiM6xxpQffMvdPW2xj
+SnLW7hsd3L5tY3hrG3fbq9x4SNOYSfiEOahOIaXpPYAZYz0c9lzJBgLq1raykmIgR1cG5oYM2L6
pgV2Vh1hIqcGuEeQsB+1yBY+3dKyJkHGjTJP6BTsOf09Wldp+iLnH2/v3PiTb3nHJLQ0eZRRSsLE
0H7s+h9Kv5D1zHaZzgLl+3DGmdsjIOrqQYMBKPpeh154lqxghbTgkwt6DO5WVNMfsshdB7F+uL20
RdOTQFKYci4GPqZ1NX1V4voURO4dsqnHSPWPhSXaA2IwKcK1Wicu5D/z/k+WD98jKubvweBs1YlT
x7VScRkFgmpH4puIPiITSqhFOQjNBPdDqi/UhGZ9hQTCZNiU0u60Za8ModohssSJ09qNnrebRFJX
LdoKtzd19io6MzM52GoNO32ANB/FwWYLf7VdtP5D48vrWPnlWeXCNs60obhmz7q8Y557to86Lz9f
hV7adr5B1+R/i5/0A2qaUGms5AM30DHoVtLX4LCEDpj9fmd2J8vUi0ppRA+7UoXOVxzaVr2rEFyB
G1dOP4dLU9fzu/qnmT3JMlUtGBBKopntpK8C2GHzc5muh5Ipt4XPNxfBzuvIkyMhCUmSigl+2aF5
g7xnmz7Vw55Kywb2Sdcj/yvNBZNzazs3Of6ks0+oxm6WRz61AgbsYvNOqH931afQc2xPWKLjmftq
44OXwU6QqYwOX5oqoFzvonoMZujKOchefZPNk9OnW1lem662vn0UZuPLubmJk8SpoWR1iTmmL21D
PUTwdQjmkwnKaLBOZgrd6q9aX5rNGyPyNGKfW536ihdVRqaMnxBEU7drUjJ2ACu6vL+9vLmAcm5n
ctkhdRKEFbUlO22/hTA2jsLNC7nX3OUz1sxlJvOYXp3OedM+qV09J2alZvqhyZxn7vCFS2DJxOR+
S1IhM9Oq4MrOnBNgiE0Ov/u/2CiIXUUYITWmeSYOTqEn9xOTw6swmy15X0sRebklnqTZg/uPEYpu
l65NccqHMpaAZPT9t6F6gajz4FOE7X6UwsfAl57McGkGa3brQKLS7mRuzpqO2ySADUyHKVyadd8K
61FdIgKcdeSz//3Jp0HgvW+EMWnzdX1vWv6DF9JLd1Nhg9z3wkUy68w0OkdOC0WHIely+3SvQapJ
Yi30RKMVvF0wLtfVMYeK9N84wz+GpoSqtdFFcqhhSMxI87PPcJ3ZwdIlPL9zf4xM4pxILmP4vD5B
4DeMaKzMYMUsiu8tHM8ZYCVdRxjEKEwAOTGmKHV6wbLZAEe2+ycNssSndfeWHnUULbfxIfns7rpj
skME++Cs0E5fCD+zsfzM9iS4JkJZ9abCGvtxmsaNPNuLfQbLOt8erG6VhRFCOEuo+Zm7SpIY2oKV
kPl2egOXbhIlGhrclgHiOtr4zVptnsAeFnAAW6+33WTuNQiCHZoV4LeMiEwhv2GfJHqM5patavVG
7eOdEI0UQC4dj2Ffqb9ol3/QKGoFvX4KtKX+/9w6ARKBNdaBN/PXy3Xqg9gmbQCaRq3zeq1EMuzS
LePkdZhWcJjLyVr08m4hEZg5g+NYoMLQzziROwUdJB706eCM8dpRmMetT05CJQO1jNtbu2Rm4jiw
/jO0bpBvALEsZKhWagRxl6br3vtDk1v4YjETTxlgp3Pd8RbWHuIP0UO1Ra5285hs4SEf4BcYq2jl
j+Ye1WxtiRh4Ji4z2MeUBRgHpjqnIFIZdmq4/Wn8RU4dIUz2o+1hbb69iTPDSzLTG2MDwaDvS8J/
6SFoR5d6XNOF03v1MW4AfmGtujMlMzkKPcrAQic8UnMz7iTyOFsegu+BHAER05tw5btoGAfuwlNy
zmmZvIA6FrJcILuTn4RWuxjDlEaNXnvT8o/oOa3DzMV7kXfUrb+P46z/j7HJ5VTT4kYIF2Od2wGO
ErTelvVCgzS2/3F7q2dudizRJebVxj5PY06SU4ixSvy16JsQPnSeNhGSjmupFw5572vbIrLgIu/K
X1WXvty2PRNkL7x4dLWz3Dxp9Fz3xzaB1j9KUAM3T1X5LKNLTulP2vx3tiafL2pyaUBcJ4NGtT0l
tY6wcWmrDbTEgfcYNNYuQ0b3tsnpSYHnBbZnfSSYhnAOAN/l8tww0wW5FgUEAnznFJTG73aohr98
eEsmfVCIK0WIA0dK29Ftz/YQxmondREMWqnNdz8VGRMxtoKy9KWmzv9uRUewEdZFDL5zCZ9ZCTMU
5Tvfc+2slN6qLNk5SLF3goFgbNEmqDibu9t7N+7NeYAbDSrUL2CwhDuD2ZTLZQ0EmUaQkBo30pck
Q2jdN2yJQfLbVq4e+CMxNT0xQK3AOwFVTT5RJHdFnArc7ndf4hXZ3wpev7fP9sZ+Wkpmrp0BRMk4
9mKMQB1sXS7Igw/IQQXBo+9RrGEY3O1O5TpaQf53e0nvO3O5c5eGJoeqVeQOkVzHs5Gze2ccL2Ad
p8u7UfhPCosc/x3zr7svX9b31ub+Ybs6dOPCd49v6uqkrvK1tsk22uZt9Yj4Ml2ZaPV5t/lo759+
/rxbQg9Mk0m+wMW+TL4AYrmhW7jsi2A0ge3Xib9LpCxlziN8NrRWWmjmXvmVBeMakAiADyoEMObk
M3StWleBnvp2Ecj5RtfScA8Zh79xx/zj9pe4IgyQsEVLDWu01Eg8JkvzAlOTmlLy7d7dDhIkLwmS
bsOrEzVACV7rqEN87YTq7J0XNcjA2TECO91Oj1E2DcWDUH8onF+GcdDaw8IPu/LF8YeZKvAjIJj8
/WQThqKnMqfqpLIJqtlwCQYwaFhJibQYkjfxfdinvg6CsUB0zxf0utqnqaw9epEsbES/qJ197Juu
dyz4sv0K3g9ljT6S/NQixtSsi6bPEKbnhr4zRT9RbSmMKoF3fAv1UR7nyheeD8gGQW0d1OvbS5v5
vLyAZcCVSD3wdSeZpex4FpSl6JS05UkrwNUMIbOYC0dsZvsYUWeIRqKdSPY6iU1gPDNRSdqQWbl6
ryHbRtRceH7MrIMl6Dx9COw6QsOX0aIe3FqJCtYxOM0r+tjbErJgkXTn9nZNL///HD5G8ZRx2OqK
nyNyBKMyc2KFZzorxfmCROAmLCHnqbu9woHQtUha6d5S6WpudSO9yoizAzQ0bc/nXZXUAeg0pKGt
tVQfh4qc1ewXfOEqsiBvcG5lkon31iANDbBfu+kRrIbPvu7sqkd1YRFoNbsezpEO4xrEulOvy8RY
6s2MoX5DDw8CQk8QRmydyl+4E6fpEvEErCNvJhElE5XR/kunUBg8VqsKJg9HLVDUQyeY+fhjb9Vo
DrORWV6t6/r3bQ+5vvjH8PzHQ8bfdHbxdxQ6JQDZHvMG3RGJu62YG0ezze+7rtpC7LTgkFc7SfvA
Yup+HN+G7FSemMtqOUl8FOwYmqmPZc5kVdiPIFbh8fayZuzAVgQ7nqXRHQISdbks1dHKXBp9ImC2
UEM0vBZPYfTltpGr7zVSsp8ZmTggevN9H0HtBzKJYCG5KKeWka220DFBlBc5v72u+Hjb5NXDnjOF
bA/5JqmGKl3xGDZ+1iJmSJVCk/0nr5W3KlrsXSG+SZL71IXjPSN+RuUTnud87avhQmi8chdOAWBn
i/BIGfwq/ta1FUWNp/p2KzY5oFPjzUoM7Xuu1JItIVqwjvKk/3R7zVfb/H4s4HMeRynhH5x8y8op
nJ6x9ci2fAjVmlPcHjLpqUiJaPFjuNQUnYkqDDeCqRwH8bkDxh04OxCRIzedIBa0X+FWPcF2OKyz
1qHgNjTiXvJdfX97dbP2KNSMMEd4bqaXTVgMjVTqqHxZXnSUq6+uLzNHvBXVhZmMqxNBPOGrjfB+
xBiuuCn9CPFe1y9ZV59/wFHeKiffucLSFMvcckbqbxJ7ntBUdi+3j4xi8MjqAjsKvknaz6bZ6srP
zFs4efNWGGeHqEYfn7WXVphSkLzaR+PVFQ/V8HMAIOh2j37z8/a3mdszqGoMxth5fhFLLs0EUcUF
6li+LSEhsLOydDjEuer7Kwu2l4V33hUwhuj/TldIYKTHdJVNBpBpp4YPtFr2WvG1iw2rWSVeID11
PS21VY8YIkgjQRZ/lElrbBPU8D5FCKdzHgLReCy6KIvtZuARt0OXQEQdTyydnyVcFi+D50ZvhlGC
d6nRHLRHn/ukBqn0/e/3CwSqSISAu4Wh+cv9ymsyvlZ0fLtW+7XjwdVkpXvLsf7+4qfI/sfMJCAk
shMCVsYM6m7bvtu7lWhrYbgenNfb65lzM4byYNhiMkGF4exyPZaay9mgkl/WsYFmSdKp6meJ6fhn
qO+Ut0H3SLFvW7yO7xSHR2Lid/aR8Xa5NFlojkjxNgztAFlnRVpLnj3oB75ZM2zHwmleA1AuNl6y
sKczro5dlcHPsbuvToPskHuJI2TIn7rcJ0qordNSWLvGUpVmzstB3Utg4pmdokQ9OVJ62VlaXCQk
bRGPkcyDUvXJMj+pxSYcNgUdrsrf5M5Rcek8vgrQKJkfC9H2mu9ZdqeOspqbrn6AG/b2tqvs6sWb
ml1H0Q3REx6NIxvQ5a7rYZNrPgLSdpjukENfSdzhty1cdXM53hcmxp9wdq/UXU5QLjGRvSFooSbw
X62aY/+l/dF9XeLQnrmlmXcSyU6Y0Vd4nVzasoZ8ZObDlklg7NFtLh8qWV2l5bpcEreY8xvSfHGM
XmPgmsR7l1E517dyHjJutq+cYe2G2sFM/7bvNe4eoX6U9uN5r00H1AZXLRWzw4ybDrYOLb0W6itT
WRhandk3TjlPpXEWFwq0iRuUVqAQRruAwdgQ1XuxEe4JnT+6pKzQ0xaTTQvt8kLBYibG/IdlF65G
xtbfA8KZXwiOKeRMAaLy2SqnYMSxUVDszXjvtPFCUrxkauIW5gCdcM7sOF7+mpneCklXhGy/eH87
gM/HuljSZBt9Uaw0JcEOGqlrtyw3RuXv60FdOFIzrkcOzL8g8ITHa5qpib5YqAXSvuycua6l4sOI
zk38Ynv75M7EBhVyGfggTUYEWNjlYVKaIg2CugztNPjc6gWviY+3DcysY5RjMMfBDZ7oU5hC5mSh
p6c1osJe+9uv4m0KLgdx2IUEcMa5R3kYpjzJLZh7mtyaolaanqC7VDWi9AQHNfT94rFOfqIGgQr9
0vDGjDVYNMfX0fjig3L9ctdgHdb0VAnhPTX1O5FyV9wYa71mfeidGUuEmDNbiDWuLW0syV8xAeWO
iVCrhiqyO5hHUYOM19Q2crmQos2cH3piEsVdBrp4VE7WBPItFCwhicBn6rvxvRzE2aqNvXKVtAsf
a3ZBZ6bGn3IWFXxVCAjvmFIK6yUqMgWaOG3o14XeF99uu9+Mf7Mq1gTBJvfytIvhN6nPojGlMWNl
9sZDL/1tS5GAcGFisppe8xo3czBRZJ31PLhFwLPfdZ9vL2T+8/xZyOSgej2sEoOFFbMVVgOhW4U8
+FkRlq7yWdcm6lBeprTFRNzlt2kLQxwS1GZtP1c/jjIfjeXsB9nb5H14rwjm0pt77v07Rrn/tWdM
smpgCl4EVQbv3wyZ9LKASyttXBh25Pyr48A65bs7Lw23t3dz1ipEu2PpkNfwNCVqI1crXT+P7CGN
jlAyZ9EvGVVLdHtjRbJrc8HcXH5Ebe2PvUl+JLeJUQo59txGtvuiXwmQfYBwsN3+Y0sXnAKm1m8g
Prm9zCtixnffPLM7OdQqo1kiaIQIlulhp3hbNX/qlZdW3VWsFrGKtOyZr0y2dXnQl7LhWU86sz05
F7ojgFCLsU2XDM/RtZVI27uP3HtJa1ELjxfym9mocmZvckLUziJapeNa5ZMrxau89LZ6uwQCnT2H
Z1ZGzzqLXUMWuHUxek5vWZtOq77BaIAArwsu2x/WC59v1tjIQAwPz3hBT5YUVZHblCplt0oTMjjD
i1WWG2/J2GrxnZdgn9YrtT8lhb9SxIOo7bzgu6PrzOF9adKF+DO7u6aljrzsqDhN7/FGRrWmzire
LH75Kzb9I1kDgBvTXbgbZpd8ZmfiNQp04tThWLIgjxyzsi1UMhnrN/9fNUJGiUFKtpTxoZy//JJu
TmaadTX+KTB/oKRWvorBFN3+hHPbNtamIPeml35V0aQW18Wi10aU7+m0uNlJi5xTXZmvt83M7Rr1
Q4uaMMzy5nREzMgawYO5PrLDQE9edLGPDoUDSsiDQOJVi8PPt83NPeTHWekR6EUGBBHK5d6BCKQ+
7PeRHQnhGgIqilVp81WnuN8fayGCIv0+atels71td/yfnbxkWSPXLUVMaFKnrMBpm+hN7YpcToJ/
MqtM3YVlL67EVCsfzeroRa9dnTJKtqTxM91eGD0uYCaT8F0lfZ12FUPiwqDblCsMeZ1VyoYn++31
TUPm1M7oTWfBpQ+YUSszppzdvvxgAE7Ok52SFbZgxnab7m8bm27maAyVVzYT0TmKFhNjXjUUckRd
za7LsrFzRfZXsO91r2kCzbKoJj+pqva7tGiCT2JRL8kYz23pWOaH5Rnufk7h5VLpcvoJZwI+riEr
VgFKe49aVVLV1xI6DENXL6S3c1tL2NagQsaD0BS9tDdUTuOqiOvZeQw1bP1qlUc6wZJ771cLR/7q
sh839szUNKUZ0ljVaE7A29SNybrW/D/SrmtZblzXfpGqlMMrFTrvnLxfVLb3WDlnff1d7Ll3rGbr
Nms8Ho+Pp1zHEEgABEFgLXsqwg+t1W0l1z4Ar7MB7tjPqZR3k8g7nlaFgyAT2wr3xAMlo2ddtcVU
0bsisGn8Hfg0Mg9NfB9GFuziakyJqKBAM2vDW2FZe7GaSo6LspkVqzxzEcsbDROIGL4CGl780OOp
JtCke6Go7aRHlj8bSCg13nvYmi3BjqAuPZ3Qe3O5t2ZcmeVA8Sg6/NRFW/BfpShxpuDHbY9Z1W0h
hykxAOag6WMFckx/cE65U+QgH6gehMQzZU4kWBWFbk+A1ZloIGaf+EBOmHSKhsa2Aql4EGUbpMR4
IW1raaupB5OHC70qjjYpYw3RTseiCflamWnnGepODKJtNeuSLVSAw5myYrqzMkty0sg/lenw7zk2
4CtAoKTdAiCrYovQ4C7ycY6gU7nM7hEoiJRuxWrzB9u2kEGVX0TVOMkVXxwgY4wNEDIlBz9C0dv0
n5Gv74AYTRTB4GRua+tpWGeCRPASXdXaelCkmTMFVRukF0GwreCbMe+a4SUbMOXCm9xZC+RLYczp
VHRoHDEwq4eB9xjF5C81jgGzF8LVv6cY/PKHQ6T9y1ybejlaAlFNp6VuoAdfLmkZRr0YU5GCNHuj
1KIJIvLAO88JJlf3l7McmaIsg1EbFG2MnBnowE1FO0nloSO68hxEmEr3wgmojY4cgKqNYExIMB0t
4wEjry0q2M9RaQajPX1nv9QwFmPk5CV8XcS4uGBGbha9isZbRxlEn9BPCOyRl9tmuhbFwK2JYhxe
KsDaxkRu0EYEcSNgTaVQfu7APNJlshsC8bnOufyJ9Fa9TKTO6/pbFgtxYY4hsGESrKuafIUTmrd8
9FABLum1DiI3youd3I4VEUvr3hSDt9t6rp3EeFunGFJojbyCM8CUcd90Io5HKwXxiP9kIfEAmhCx
hMDOS04BmieM8Y15BmR2LEFYr/y0go3cpk4av1eVOwJb+rZe9K+6XtPfejEZTT03YNihoFW99Can
30GE9Ad/P1o90YGJLB8QppcWGYhtYJYW/v7Gyp6lsP8hZ/+WUe1sFiiH4MUeGSFeiy5FlGKtWLhB
I2wlTqrnMICQkxxdtRUyIs5/vgjGOdqNxDRBimvco4+xPI67ZDM9VB+qpz/r5Hv5S3J9t3Ab19wI
oNDc3V5DugdXewTMNXQImKhzXjXm+m0/xBjMsw2xtbWcTOB7zXkQzmvBnwK7/Z8QJk2o+1Qx0VeM
FMx6rYwd+I7l2QRCvGJn433287ZGq1a3EKZcblkx+lOl5RAm44IpoY6m8uo4q2uGbhG0UoFw66r8
jKnXyJBrjJpNaK8k4F6K7CB9leKGY9/rcnCtQ1Cg7JVMrM+GBs5KYYRMMxw2Iu4BbgJ8SEeSUGG5
vWirO4QOS7wIY24AWl0umiDGSQoOSIQgsXZbfR9Hjtb+pZUJEfMXxX+6LW1tixDq8DyhABHjiujJ
msNQyQ2YfDm9t5g4E3gTSWsr91sA0Jov1Zmq2cxSEwL04bsBJdDkFvKODJ4MZndCwAA0OZ4E7En3
rPhR0e6QaN9ep7UDcKkG4zel2IkYCYaIAQypsa02u7Jz1Iaz9zxFGIfRclxJOwVSaqXxsgpsvIA+
ytrava3M2sGzGNhi77eGIFvtQIOAXHmgGAyt1wToa4n+M+dRx68q9Hs0zKDLuoiosdVNSK0hqfRB
UFP5dqZv0oaT8K3ONC31YfKhChjOUzlg2fpoftRMgQwVju1QcnQ1ee2l1gmtFhs3AWQVFE1zi/ae
IvLSNL6rq5H3MbzFZTL6VEybXKUDZN1euLeep8fekUgC8kaDWBtx528nJ3fjV/Pd5Jjo/3O9/mcO
jz2EJ1Vr5CnGYo+m9TYASjyaCw9tgZj0CPfooEE3dbiZB9kJsz/AaLqYN2K8PMQdt1MpmlYQoX/1
B0rQyuCCDW8C34z0fNt6VwIkmpzQjIAjEs/d7H2wN/1QKYADg46EEM7xcyhMbK6tDRu138e82LK2
qhCHln48cWJOmy0up9UQW3qM2zsece/waIHBzhaFGTTSCuihBZXkFOruJDYEhc3tbU1XvOdCNOM9
qVq3TQ1aZDuTTnHpptVb7nNErFgrRAC9S0ERX1LZfr5cL/1opAAVcfWImQFBdWPL8/tDq3CG/FZ1
QVEP2J8oqZkskk8/JZIWoUpv9/pWnvZh8RYPL7eXa1WXhQh61i2CTUrf2P0IIvLIjbtTBVpPYXTn
cWv1nFRt5TRAp91vZaiyC0lzPVhjUmJj2sTLov1Ufo4BoB9/3NaHnvRMQoh+GKTTuI3gvZO9yKaZ
0DdyMuPMSYnUE8vOvytud5QJj/117SpL+zjQAAcOcLSPMjlHgkH9tAipbZ+mffA03UUgXxR2wS6D
tI7Tib4WrpfSrgCzCqsUQ0HEnOsx3MTH8hh60ck8il6wmTfapt60324v5EqSgxo5xr5FStt5BeRg
JHkdzgbUs7SY9JjFbgeOG61Z928JVygOiRxZo9RBgig89OPRbHaZ79xWYn2T/tEC892XRmcKszH4
PWRMj7Mz3aXgRvmq3cnz38NPwfuD6xYI7kXMJ9BRKzzfXEoD86Hcz3RMHz38PgrTQKtHFpxxEp41
R1pIYcvRRtkpYjkgf+/Uj1a1M/mQx+/tvLm9dGsnxlIKs3Kqn3VCGEGX2CJpjna88ZDGnhC/W8pd
Pj/eFrZmCpTLA1V2jCNqrC+ZHcg0QOMElLupllHy0hsyzGXoGgDc5qzeml2jkg58EkgyMM15uUdC
hwsPiup0lhkPWnN7mEQevsba0mGCGdd6A71YcKFLEZoZ9pkMmmY7rBQkcaNd4GVeRkUrLqxHNfxh
Ktnu9vqtRXGM21LATAyR4BnvUmKLBHgI6FWrGnPSYtZBFp60NEAPgkAijfOiyxMmXwqrFOCvpBLN
hHO3AO3dNO4bTBhNktvxGADpSrHRfKkXk9tTvBozodDK/XgnghO6kQvix26W4SmyBSTig4BU/PZS
rpniUiRzINZD0k99i7wY4FD7JLc+WlAnKGrIAxVYMxLYCIrzGl7hALRxuYr9jCtKIMCLx1YicvJW
GW8WMMqMnRRt/ZCTYK+v4z/C2CJN0WZTYcgQVgbhdkhzgLx3W6v1d5GaE8GY/5L1sSOmIPJgaddi
1ULLc4P14tAPxXjQ4wRRpNBM0lWvYyCTOTrlPu/dQeKsp8xYZecD7b+nKg5y+T2U1JqIjWYXyXQ0
ytHNRMWJxfB+NL+Juu8U5ivO0k3cyKTVh3u5fAlGFU9NERG7nnMGrRoUntXxIItcEU0DlxudK0Kq
lAZ8c9SDbdMgYEftr2quOfF61StRfzXRNom+XLZhUmqA0KYICKG6+NL4z61yX+eb+SuY3v/AP2Tk
IpKKevMVlP9gVb1QzYifCd4dJ1wLLbTgNzwciFVtkHRIBoZmMEfFBLQqbbKwUiFF1JNHfIudpPGT
D8qqLC32rcQ7FK76H1DFBO7Wb3mM9czFPCOUIQ3G5VYmtfg1h5/FmNlip3p4DTrN0vTii69GU9t6
WnEuoatOshDORLlkFPo0CXoEVDE9mNpzJvrPSYgJCqzsH2zeQhIT3EpFmiUFfRbwiy3wSab4s+PB
gq4qYxmAdAfhDLrxmLhWjkOvNjmUicKvWnHM3IsaEIDw+MzWd+y3HDYLCuDu8gB8O5AGu5IXuE1M
8KDzoPlu6grHkofNsOrFC3GMQZZJlGk1WKxtEQ3Icwn2dYrh+iehYiGEsUKrtXoZA+04e4bnatim
zVMc7P7AAhYiGFsTijQwI0CQ2ujZszMMJMkhOO7+4AxFVz3u/oj9mLRgbCDIks5XCggpqmNmuHV1
DA33th6rJQa8rCHgoQsYfVLUDhcnS1Ti1cEYRSRZ5s9ueglCg4yAoQ3Vuw5xaYyJHD+b4B69LZY6
CJuQLKXSuLWQigvuZBkhpOIVv2hFWwfUyW0JK/5DG9HR9ADycjxyM8dFhe4BxALEcXWUXzE5BrNW
gh/dqKGnpuXBQ62EWYAmqRLeAjAoC47qS3WGSZ/1tkE8EKQv8DQ4+oSJ8XxyTK0hSvzztmYrLnQh
jLFuYwwkDAtCWJbuu7FGrkOGgfM8uLp6C4UY807LeVaAcgHQS3QizfKrnD4BQYCEwtdtXVYSqgtd
mEA6NILYlPhpR/L4CioDz2iBEmRVTm1ap6lTXoMhd3Uu1h1vCRnj0GfZ6geKACvgjVVHP0dWgNqe
EyJWbPxCN8azTLMLpLKGbgFoWjKzIkPLa97i6cG4UQeYpTENoEc8KgfglAJp1YIiKee4W8kJLzSh
f77w1jC3kPZSnEgwn+ktGgy9sZapPwGhILMLjk2srxuoggElgWsYe/K1mZRpVoPoDepeR2kOVcSr
OZ3bPpnwA4X+EcEeemkpNPkoQITmKVvAbLuqPZL8ILzeiffDt+AI7LEXtL+cyo3vJjVJfmS/Et5H
rJ28Fx/BBA2tqU0Kh4nKUEi6gVjScdRscGIZOSnBmIDZeryM6jyx66Hqt+pM9AitXmilAlLTSiON
8phl38rx2IcjZqk5QYSzkewwgTJGSYOuZaTSOiZmpo0p8LKX9fDxWxn6BQvDLARQTjQWlYALrTmQ
MXCHeJMldMjUiaXNkG9vxyve6jGBI8Ir4jhnEDhXGDx25vmBgkB0kTMonAGdddf+rRoTPYbcyupM
hKRG3GCY02wkkku8auhKu8uFCTLxo1Ix49hFNBub0MLr6NF7nX+2kkp68TOPnUkmPY/VjmcUTCzB
oBpQCFXopUhvnf/JLVXy1o3JmaSqx0zfiL+/tcLvwjRswQj53paad9sQ1vKm5dKZzKtTq5dhP1Pj
LgMVAM0eWOyaAFy9IDYPT3ru5PJe41EOrlWvL4QyISOq9THrdARiGLq5i1yxJNI2P0Q7xA9Vtqt7
4QUxJG+d28quZgOgbceAg0bnApg1NRJkPr4MseYQOFEm7hTUwwzhpwGItduSVq3jH0lXtexaisSs
6yBpqoE+XRekbP7ErxYSmCUsDIxRiPQsq4ERY/Q/tcALeLNiq+flQgYbY82qiWsFtqGl33TreQ7u
0Bkwpq1jKO9Jx1my1ZAkox0W0HqoJLBvhJIwGBWg+eHD8qMi4bXGdMbm2EX3pbC5vTmrrrWQxIQk
0Yq7LlFptGieRM3RRNcqeRFp3QB+a8NEJCWQo2IeoM0gIGHqXUFp3Vx2pbIllWQX9UAyAPcq6HZ8
S7JvRW8PHcezeV/ABCjQvCK3bqFlU3zpyk/Ayd5exdUza7GKjDPNqTX72Ug1zN+C4cmS3EZ48Ds4
rpM1sYunvf9mIBYTqbQ599U8hEIBiDYN0fZnewjA6xjaPe8pimOLbPFMH2p57iRqi6hPCnS/PqLp
o0/2Gu9ZjSeJcTEFmMKD0VBJGPtUhEMkhMCrJPr4c+T1NqxGPwzWoF0ZPMOoM18mGdU8gSicVkhE
8x1DVyTQf7TaQ8Prxl71roUY1rvkKG0CWhCcje9Anu2Ho+5zyterpr0QwThXa/ZSZ9Cb42A+h+2v
Sd3dNm2eCozraHGlg94dKyXnMRGTwBG7jeL/+m9CGP+Z1MocerpOcq87uZKBNGSjBB//SQh7umd1
HbeoE+BeinMolt1Z0Ahgesh/k8KcRXWPmZOGVksl4zVUPzHRm/IIAs/1+qurzu89Z1FBgMVapQnV
xJCItQUBrnb/KT/E9+aDdFc58TvIVp0UcKBOc3wNWpJXpDoInJC66qyLb1AYDzLRAGzSnA8k07bW
v0V9ZdfFMYmOElDXb6/p2lM1RP3jriZ1gsWdQIjkMDEAmGMH5XdfBiJROzhz+csfX5Kw9sRYcbpB
dFvLcqoq8zQ9+3b7A7grzsSL0C9yCSclMlBPOkrAXyezJ7vDr8yOB0ffzZvi6B9qN38TvcfgR7N/
uy1/NflY6M/EkbaV9HSm1+dg+FTLV0GZt32te6kk4UlTNwlghiLOmtO/8paNMXGlCHt/MGm+05ak
wmSF5bugUSQCD3qZE19MJr4Yel5LI1VNnnbm6GTDu/BvUUzwgHFhPUx0aetZFXH8w1Qtzxif8vQH
d8jgDFtzY7nYA3kCZ2FhzVAjPjZ2sZGeIoKGtQfkozWQdE4aoHLt8l32/Kf4XX8XybCV7zrbcl6V
TeZkvIIAZ1HZM7vKMebbBefNe0m7B6t5UiPOubMuArMb9GEd1wjGPtpUGSqResQ0dySMt4n/KvO6
OdZjzG8ZjG10uuyPkgkZUTq9RllLolH1ktEnZVl8y1Vei8qql6E3BaiIADtCqeoyylS1VsuZgvzD
wEARCD2J1Xl9HTlVuQ/jnch70VgvFqHVQkWjNMav2IGfTM+bbMwmFH2fmjf0SsNEoiNG7DSSPah3
mDi/HURWPXohTr5Ur/bBRTAZUC8Sv6nT3qx2wJ/ITE6+IPHEMAcDaEJycyiglbA1HydXPEV7pXDS
9/KzJtIu3sT75EGzffe2cqvmuFCOOSG0JMWbG7A87BbYS6Urju+hwNGMhokrF8f8HmbOKbgFeykb
6lTWswDvGynGaYEgmbgNQLnk0WmA02eMZOZNnq/qtBDIRP26k4VEEaBTak7yUUd2bPudhqdJceLx
iq1kkcDJwrM14Pbwes22+kp+JtSK1GR21489EWO92bRl0fz7nk002f5eQSZmzGaZxOOMBsTOSh7n
PLSjwDikI2f6edUAF1KYqCEjQDRBByl6ujGV/QCcE/FO4w2+rNHjXijDniq6XySjRbsp58DBHHcq
1gBgvqtKdyzeejDDRAeM0UX+oW+eJiDxaZ71R5d3g85cAg0UL2PMeg4qmMIHnb644SlMGY/a9Knz
YvCq1S9kMKupoAVH1fDoQQsEoeJk2Q+j/d7OruR/Vapb8Qb1VzdvIY5Z1UYABGTtQyVV/dCmn5L8
olsHbqVvxdwVPBVgmtMATBzmyy5DoTmlWpHTvWum0e6rH6HPscFV110IYFZtUIGsWxoQULebJNuD
8xBcb7cj3trGoB4F1C16QMJ1L3XA+L8QmgHCuTIV+VMZtntLQ5/Z3MXaXi6TaSdnueGNhfUsq022
vS18bZvQAguOCdBkoXmH6r9IyOUxHzUrHxGa9CfDeETr4ygfEl7ZZm0VFRmsR+BxQRMx2wc2yK1Q
VqFCXUx2/EjcBdrsCLmyua3MijWguZKCxAMqwcS78qUyDUKiEJka0MAw8Q7+Ol8kIDvlZaHn8e7l
+YH+TRQbREDcAYgCG8cYXWWh6BApnUaCxgL059waRyEcP4RGkd0EiP0k61CMiPv5vR3KyWnjSbWb
JHoKFOVzkII3DNold4I+zZsEA8kkADkZp1LHLgS+EGilAPjCWALaE1hsxhQPtxjlEcEroby05fuQ
f9xeaGr1zApc/P2MV+RZE6oZ+s/ApbpJhDdDfhnBXp5tNNMpA14NlTUeVhkmkqhxrs4lwICJnzpi
EJJUCTy0h3GOtKurKRWDVJH27uNl8yqUyE3bUyZzlaA8SFTjTUs+FeVVyEdSacdEfq2GQ9N7on+S
ubx7V08HkI2LDfYJOLNnMOhLw83Bzp5WChBMZOmbhClWH2A0vWuovwzNDju3bgbMOQ+uNbz6SeP5
1omLs3nu12W2FJ+ggNmGtvSCM+XyEwS90M2xh1EbU4mKrpP4KDZE+1Z1Qxkjr8J9Fyakj9GTqtsj
qr154Y0ovXQunqZwMssIweG2ApTc5JNEHuw23vTGSz4+D7WjiCH63xO70kJvMNG54vuYRH9W6+2U
R2Q0a5I339U8cBLh1JafmfpXUz9b5r1qbeJJ3ASgpAG8cpo9d8Y+z3lgj1evRX+v/m/VGWuOIsOf
8xSqVyCYCvWUjIBiDCYSqvdg6sbV2ZniJ63j3e1WnOhixRm7jsdRENIBYvsJKARAjMc6PoPrAMYW
HEFl8C+PGUZLdrgCdfvERDqlkWJCrWGaiJjuk3FEJ7Ut45qkT1+iySN8XHHdpYpsh2OEUr0u5L0G
Ej8dJR9Q6VIaRtCl3Q5HV1Wdv3VDGyXl7dCBB3JpvP40+XrSQc40j3ZqZaT2n/P0L0vbS92jYQgk
sZw5cTDKOtSJo0uerHyht48Mmk7kbCACAIZL5TSMmwbEqoJQupwPpB9w7V2/P5AG7MUx62eBqhUS
Fl9D+tCae0AHkVzNIA4+b4D84690Au9gKrtG8DBHn0V5SPKMtCLeKkfLniKMtVuPnYJhsure7ANS
G3dyo3+//ZlXqfB5HVVMDYBHwACyLxMEgAIqTlODdQxwTguGbSXgmNxVYFACUVBsBY5qPJmAugaO
uFW9dyXpxi+1MDmrtWo1i69g/FGu/NFIfHyF2BpERXpKn9e7zOYoS6/JV3uyEMP4n2gWXZz6g0aG
2lKe8lkSKfOFdhi1ubZLy2pJV8wAJ/NlALTmWeh2nd+RuIsHt1Eik1OGubpun9ee9sij2w/Tiyq7
9iLS2FxCC1xaPWayF9Y7RU3BaJwRw3I668MovonYfyBO4t/v2li4ovVtqMGh8XJ7Ya5KYOyXMOtf
ACVWURp8SdPPJK62XaOiMFkdTHlv+cC2qx0JXUyCfE+fGjGcNd+N06sq+A7esDoAQsfxRORuX9Oe
adPNtNaOI4WMakuy9MNA//lUlJvb33xVgvn7mzERh95zypFIN3vhYEKSDoY1TBoJmw9f3hjGN0EJ
Sd2omxF0SH4/2y1okgw07vDaXFatFVtmiDoyzysc7MDs9QLjxRrp0qEgXQseb8znfaktoNJvK8nm
6n/r+FsSsy+B6fuqUkMS6BeA/5fZQui12rjTQa333yQxriFn2DQ/gaRAER0fJzeeKYmSPqi8i8GZ
XebKCX+vHnsqqXllGlOIKBhVvmOqZJbx23RfdrOTRY+dELsyQmUgodfxThI3srIPooNqISt6S60P
pXwzzBn/8TlMJ6CBk7q7R28OZlbdQn5D5jtZj7dXZj1EUmRezCAAgfrsxgtD05XUB20DPlgX/Lsx
RNtAbTwGkgG4y1HxEln1RnEGFJ7hZJb1mfg/6xoQMRim3cxW7xRtzwmW65a/+CAmbsyhim5+THCS
XJ89Wq6TxBaT+8cmlG1LwItldGjEh6HV8Ubm3F6MFdMH+jsujvS4wBQDYyYZsFyGKEOgyNsQOLDC
ye9TF4iDnFa1NRUhB4TUKNiBh4ElTxOaBFUiAwfCqAmxLQThQOIpLJ1sasGt5zeCh/+vv/F9Cjdd
44TNEhTW8t5MOQqvJeookgPhHOCmtCubSTRSxZ/iMEOYievm+xgoTmFJb0qrO/JY2FahPfvBsDPF
5GiJvZ2p4aM+SPeRqnpan3AqE2urAiOkuNe4NOAGT8PFwhKLGAjRZQonjRO5uZfjCQl20f5UrLLD
tTdFn12VRW/AZ8oP4TRHtjCI92YIAtnbRnBefcaFDaSl4jn5whsCY4AGUJ98NZQ00o5l5oYmGoRl
cKkeJR9j+L0W0NHKYbBVK34O0ywD3scMpsRIk7F1qLuie+mJ80W0vs980cUuMdlWl1gpHjtglx2F
YdU2fb0T9VMxA2ghuFcGuxazvaEdu4wTHFb9YWEd9M8XO+JXSmPlYI0hURvvUmPwohnTg23GsUL6
+VfqydQMEThBjsEseApseimi6iXxXpeA5tdy2rDWTEvTFhKYk0bq1SkCWTveL6y7wHgflR0KT8nw
royPGfjAs5MqH4eCo9baPexCKhNOQCEThKoJvTTjVZrffcHfpOJeyB/q6FfaboQIFEw8dpfVLUNp
SsbpDStmwVm1FuUFfYKmqo6I4avbDH2wRW5xqgt0wa62bCGGWdBarMPJoGLGILPLYRMmrp+7yvhU
KDroQDjlnzWXBF/Rb62YlcR1iFbcEBqS4kHKMNB8Ao1cFPyVhhZKQm6WI2ewi/wLQwYkGzi52O0l
xfTxpRekcZZKbYoDSWlCVzaFhzLPdn1q/omz/aPjFVX9nCYA+aXhr9SemvY+1j9mXiBZdbSFCCap
LCIxFLsRu5bMAgEYo90LnFDFWyvmPEGjlKiBSw2RKgw3CsatxjHYWwUPpYpGBNb8wCIEcC/ARlCm
usstCapRyOi0OKDqFTeqYuKbJ6lqwfRzEHQeItLa/eHiYGLCYKCapdbE2JlK2vfTLy2Ut3m7rYrR
1gHyGFr34tydh7hrA7hSxkY0mo05PlvdttO+LPVOVL4K4wuIk6r8YLW50xSFow4Hwfhu6oBkRZfX
7fNiZXUuvpdZHZTecO8t8L1hhdKIrLcibj1dv0sysCKAcqYkGMRrONGOuiCzJRdCmYgQZLIZtQKE
ZrObo7Q25BOpo9wFa5bdxSpwMF9NDBvc1nQtsCPKUXwcVPlkjERdGgImUpRcH2EI2lCTZh+nJmwa
Mw6OeZca9/lU/1L17KnWeU+ua9XVpWC2ZyvolTTFKtPb7Us3fJPkX4ElOqX5UtS7NgZj7PxYGoeq
G0mncWLvio9d5CfMSody16CwCdG6ltlZ/20AQW2fcxz5POR9tZ+LLIhdWV2veh+YViRGRO+TZhNN
b8U0I7g7ivm9NokU5mCtB+QS+rhEe05CZ0YjXjE9l3HrJJFXtB+yhQpqSub544+2nTJWAKIO3FA0
YVokJg2g9rJyQopWdK/jdEiVnZJ6PTg4x3kbTF+Nf8hUO8l3t8WuleWw8r/FypdiE8ypCVaOG91g
ociYuAkSwiiN3BYEvnXjmJJpF/73Pt5IwLMtUqCvG0DwBcAheu2Ep0x2ZMP2UztGebI1Dw3v++jG
X20ZxTyUcXenL6+Xn1eAD7cKBayKrg5OPEUkoZPe3YNv7Jrk2zRzTORqeh/3d4NyrP6fPMYQhSJI
i6jBcsTRuEUxRYowtCd5ZblLhX1Uvvbms6adAEETjh1KkqfJQHtj8Fc8OpH0qJe8Mc91n1x8D2Oy
GIvMpD6m26N95N28q9PZkxDyuuhVFuyke5tUgPykL9WEL3Jv28ZasrdcDHbKC8+E2igByhbV1hZH
+DH1S0/3Tz4exDJcl8ovK/wZ86A2/h+plogiG+UkOsfHhSMIOIRqo1U0MqffrFQkWv4RJCkxqlfd
3FVjYxvGs6AKHGVZQ8MDq45zF1R2IJTDEcyc8r04gL5XMMEPI+404OUM4PrQjpixqfunouCEu6s7
KlhpZDDNAZIXlOu4MjPHL6VO7DEZGtof3g9v99fDT/fuOXB4r3JX1kzFmPQsARENOhbYJivAeihd
OGeR/aaRk+cRcgSdPbHdLSeZtdiyFxUEGiRc8YHfjIddmqUt9kz25bSQgzKynZNz8j5Of//wvJN3
IhCLn/jh/u+/+M2G7Ah+eud///5Dl7g5OR5tZ/v4uP31uHUOj2+Pb19vW45RU49ZRhR8Knj30MJB
f5pXCHRZ1WqqX3Tg4rUb2/O8yD7/2PJwVc5YJleCFFDTggkIhPIs+o44FFmSTVh85+A4nuNBaZdw
yo1rOwyWBRD6gHAd/RXs3QiwullWRVVkJ+RweDs4p09v8/5TJe8uZ4uv0pLzui0kMZFRzAPJt0JI
OpxO2Dbb5amytjF4YAU2IDjdVLQGXNpQVFhF3EQoghxOjvNx8v4iG5iDveUkdWdUPHZflnIYRaQ+
K8KkgJzT5+ePl5eXgMzkZSRPM8GkNn6P/4Jo9+ja2+dfpf3863kg9J9fE8F7I/0fzi3pjCp1/UUA
8bNMwMYiql5qXqO9JA8bCZZC3WV3v8PyEtuB7lvb5qh//stuCWNKUoORi6NWUWEOrJ94Txt4JiQ5
W4cj6gyseyVKRdOMAdYIEM0xKY04NgEwUBsq6kQ9wNtRt6eBAOpBP4f+vO3e62u5kMnkM4GVjF1T
AeHRyYhC8AuQ3PHrG7RN7Mj+a/O+eTg+HI8uZxOvis7UP9AY9I+yzAHSVb0cigkEIwIWxPNeNt/s
O15QWfX3pRT10lQMQBeAH4eq55xQKkMEfdjAUl95ZnKVeLDqMDapR2ktiWdBH46325A7noRzHfbK
OnRMquE1GIPq7GOaEhe5kKBLh+7UwSAfvde5jrd5+Fm6P8+h0t5SH+AcvevuvxDLuH+i+Fk2SxBL
7SMhH5398da4A46DyW6dxu0dx4BXEJyUKmnxT4rfvqPhwG5dPFwTneT4B+vPOZjOXeu31oNJ9cw8
ROeV+vfW0mPUOZ1/geNQ56EnKo5R6qz0F/yKH0f879mZ4E744VA3vu1POvWXG1/FAvoLlV914sVX
nb/Nc/4+velX0G/BT5wI9AfvCxRq0uwXANgSfT8gsUcew6xLUaBSrNZocKGCkVGcfyBEPpF3aH9n
72mYdB49XlJzldOgNgf4BPT7gW4DfXGMByh1Eyq9Cbl9N9Wk0/FganXESjRXSQPOvePMJHOhJCOM
icptnAtxaCo4/ApyH5CA4Bps9+Qv/G4mgBbAP8jcXOhLoPbm+GA/7Z42O9eF+r9+PX5hWXYedaS3
x8P20Xl8ezs8bjvyK3AG8sUbu2KLMTQ/pouCRErDOzhLIaslQ5bjqSnBmJro10AVTIrKBaATGnOr
0e+MzWzM0S6o85QTZFe2RMdgEvg6QF5vXGHSmL5QTbMKwABMKqgEt7jOwfs/elc1NLpjtoXcNn4a
CphNQa8ixoJldFqAWYLZFCtRlKTuoafSov6Cdnd1M5i2gRKFUbuGxXksusp/UN9eSmPyn8LKE02r
RSg3PwwYR7fudP045psIjV7tHs+rt5W7apHELl7IYwJhBeLEuBMgL7fI/OH/AtLOdv6R/gh2xS5+
Kkm9SV4mZ/ihcUIK9Rt2VRWR8piDm9oCOTD+fHFX0JUqrf3CAqV3+RgN34MYz5K8ciFHxvmOuZDR
yYmUDT1kVImPFpUEvQ7bAQ89t5dwzRwXmrA3VRkP+4NeQUqWKi/yAHzf1hH7ISGSwsm+r2IgullN
E92iBjobKe3f5ZohMKSlNWU5HQCyp7i7GwOV41vrIsA9g9ZfNM2yjblygfcPFYQPdjUFu7IBvyVw
LX7+ywWDGnQI2NAoZDXQvy7VCMIOpLk+MNFm7Yc5opr4rUahWxw4Yq52n4oBCClIZsG0g0ODEdPF
yWDpNVZLPRSVdcpUwwEuISc68KQw/mMN/aBIEaTUJQAOo/oYa+pXlv9b+nH0BaAMDHYHEZUpOCzj
Lm2kxVbRQ0ygf0T5jzH1QUDqcIEOr+93F3Jw4l0uWqm3hRYPkJPmjSNUm3n8VIr9HMok1BOiWXfg
P8wrO+XBcV8FWUYuY9oyqqlB71O5ausC4cbOe4ug6O32I3p8lScxFziR78ptTRGsT5IGeEoAIeO+
ealpPvpRO7boEEabrx2MBZ6CB+Irbz4Pv4cniLrcIgrpmKmXlAmCGgWNsUakyDuwzRWHqS4/E/CD
cfRaWUkLLd+IqpqBjg+Wd7QTAHcnKQgSTZm8gYHPaYOuI4BvIbGYn5TMID4wTv61R8PTQOCEsQSc
uee8ZqFiYkigsIq73FbQPTr0PelDx8IziV/9D2lX1iMnz3R/kSUWg80t0MvsM5nJNjcoK6sBY/Zf
/x1y8T7dbtQo+RJpLjJSCpfL5XLVqVMbcfvKaVtSZsuwLrQOYDLYuS7TfmgAQ4LrcIh3y0UJNCwm
DVc223pirW0a6m/gUkfLCkVa8FyQNxk1XDhWNOXIhFtvvfdiF7u0sTc0t7qgEzmacSQGQTk77eEL
I3ZIARGwmAhzNe+vb9BFnRn+A6Tw/61n+Y6THRojIBG4wHoAoA7zfMZwh71iO3cKavfWzP0Ro5gk
CRWwKN18l9obwKDVZQLsBwthmGevV7NKjH1amPDKAJf8ziT5zprozrSqrQAaqzgLKpZV/idGr11F
tDMLUkBMnCQBjd4HW75SowpbyzxW9ZYxXgTAi7TlIgYI1AS7qOaT0xHF2oHPWBTMwqirO4N+T9Nf
mKkcJsVWYXjlYoYw4JjwaHUoptufb6BJlCFVj6XZaflMhH3P5LfrNrK6RycSNFOUxtTEwoMElvVB
Gfc+3scfMNN0wxRXFwL0CMimkSq5oCNv03ISyLPDP/H4xWDjq51uhEnrxu6hhoOEq4XJy5qugAZw
LFE5MPYx+hBVM2bFvDExh7T2+WtZ7qz+hdEH9stANF+K9nBdj2uuw8YMWHwAQhwMTD7fqZIqGTkT
pt5lHFiHBuypP9JuFwFreF3OmqO3FwA4lokB93r1oHHEYFqpCTk2e0CjZzhWrh9Nue95xaHnpg/A
38YxvnwtwOSRLwfTMhTLbD1qL+ahLAdKS0xQsT/TGIjWVHTvrLDv6tZ5KDvlBjNN3tyGfUiHEeA/
bzb8jrgqnIGyuomEvMEr3t7XrRTAitofr6vk4vGEz0OZDHElGmsdwIvPVd/UjjmkUySCZjABaglA
3B/LPWY4Rg6wzN5bl2wY89peo5HBBlDDxawF/Q0coxcldYFjDEor9qPuO2P7sp6DNN/Y69WFncjR
okxMLU8IrwAkjvqP7fjclzdAzYXCOdbeg1nv6+Ef7lnkalF4W44QIHjnigTE1yHRkOAZwDEpawCA
GdPyVLP1+lxzOadiFvWe3Eq0BVrD5FCf6z0PrPJb9PVy7+26Uaydk+W94eKxgbYwHYTHUyWE16Vl
YI6PUfIgGkxRYkfP2LflLpn+RXEnwrSNSoymUqLI4Hqo4Ut5Z6UHhdEL11e0dvGcrki7eHIVK0Xg
SEHvtiesC0pwkiTVfYtqcP8vBv7feqj2HujB4zEUMUTF5teaH8f8pbHeZH1zfUGrx+hEiuYyXW/I
R+VAisdvPGDB66ee+P0W3G31EOG5CTtAfAw+Ac3a4qLPUoFAPLbj0Ot+GcjqQRpT4McDZBHVooBP
W0HCmokvFM2oZKNlkRma0DSrLIH+ijJAhLXzCgk8MkgH2ct1Ba47ZgYpNtg0QP2oaTAvKhSuMdE5
kFL5TmL7g0t9t2/AazxmN1YV7Z0BQwiI7HwHIB6z/CGc8gHd9PseQPReDuid/O3ILTauNZXjMcMs
z0HIYjmaH8HtHw1ZgnRC2bIQ9Abw+b/zWh0q82M5B6R6qLcgt2v6Zo5NUcNHWgk3wfkm14y0mAdQ
4LRj4M1RGgXgMnYyPlR24YbXlb4qCjcO3o4eJuzopV0KzxKVHhZXNfODh27KYTTeXDa8XhdzCROA
DPYHj4B4ycUz63xJgD26wlje5DMQ0ixPPvZt+qD6X1P00x4AYk/axHc6I3Do8Gqm487BOM2QWAYg
3d1WMvSyPoGPObVnLUpsTXDtEg/2TNBg87HLnb4+RgowajRUp92vEVwv8R7tzqXjI5PfibA2vf4b
LHMIJ8+MwfTC+wKYlcQ0qw/cIu2nsTPTzCeR8lgoSQOfNiVDdec1Ffsuptn70LtNUSPrYPLXLMq8
l9EFo28vIvVV4n/J/AydCF8KycdDm1Rxvo8J7VvfwijYzjdBN5C8lF6x9D1MkcLUm0xi2pxlG/me
AvZU7zqu5mbPVOFiys9sh6ph9XMdyRkNkFnRFH5Xtyxgo1PvJXiaRdyCm0nRqkQ1KOlqz5/kIB+9
pjXnpQ/OfRvymnydliqgnzJppD64TfG0GumMuFpJtF3TrLbc27xnNoBTsfE6yH7MHjo6uc9mIrxx
B+LEId6x0SqeMJiqC63ajl20uYJfgxYm6KckMaJPSe2N7CEReDOCFMtmT2YjmpskbkBCkPWIDiZa
Z8aBll7rBt6UsY9DJmN0y3V9cTCbttoLIEDLfeahFyqwUkA3+1iN3yIjybpgGNFdmThWvdWbsebt
T01Is+dmHuamx9h0zIqqfBU9dtEHhgQTzzcu/gsM0fLoBQMA0FzImAKBrwlSmbF0O+CATuNTWR3B
+p8Z+0l+xBQfv87ugB6zyfH6YV3zCacitYhm5L1iJUH2pUkAH7ck+iqS+gUNtV+vy1nVoYcR6UBH
YZCyHoh7Ss59WUBOOzbHIaGHSmYfAWj8UHfDhptbV+N/svQ0+jiVQ2ouaefZPZr8uzG9tDQNJv6N
1rt53qn8JWu2Ruj+6c46f8ojiYUHL2iGl3uD6xea0cVNqjD5svAeYvlcDQ/N+CNOvk1VkDn7Se1Z
+oZz7oMTyKrRCGCFaf6lLb5fV/Pl/XX+Fda56x3Mhkdtgq/oc3D0RK/NlIdATgRREg715yQNUrXx
eL00IEgEvQdbnvlI9WvrLh3w9aRJWwYoAwW1JHua8psh2hKzkuiFHNzLgOMvMEd9xlk09C5akiqE
XIP7Sr3+Je2T5tgm3q1rp5UvrHwIEhsvvTZtbtIKI80BS+cbpnUZyIKUA2wjyLHxZebN8vuT+H/m
uVenS9Y3VeoBkUtyiATvwnYC0hDcHcj8ApK+4RXWFMzAwQxw7YL0+4MMOJFZ917tpUZRIZM+Fn4j
ChXEcoh2XW3+um48Kwdn0THAfQtgCv1wWiwSmWMhzBzLE/JT6v3Kk8m3G9gM+UrEt356BMXUNP9t
lysyo2dC6blODREVcUNhsuiOPmam+6VNun3V0I0sx/rilsIKMvcMXY3a4gxbWlGF2TroNsfgB/HY
eG8CAbR44iqgzU6oBxFtoeIvvR7WBmwN1Ak4IzJ952vDOOXO6xocDiV+NQr9y9VjFE1+STZ2bs1G
TuVoxz7yvGoqGNbWqNuq+N6KnTm8XDeOZRsu/NvJUjT1NZir7JgCS2mbl9mo/BHz5K5L2FKWZgjc
UsxJSiwir9EcQcRNnvIXhpFOVrcFBVh1kyeLWfR5cqZEzTMUjrCYkj8RNIQo159H0JtHfmTeD2bk
q3artru2OpwonGLgD1ATXT7pRKRnowNh4EhoWy3FNOSnKX0s+3RvbzG/rpnCiRwd/Twkyp6MBHIS
s7xzzRLz3Asks+Lw+mZtidEteyx62hkQ04Hu0xv4LhFNWIstOrhLQBe8AzwRcx3UEUE4pMkZwHCe
GhxJ3jodZpSGhojuLQwvmPwxb23xkGN2477mkjymRtrv7GYq3/kg+jtLlTYINptpi2l2zXYY2p3Q
8gQkNDKm5xtJSgxc84hAU25m91+MaUa/SzSYDAQaivJvlTupJyeNhzYgqCwgiIO/3f2D8k+Uoh13
ZjcULxUohUf9axWZPxWjIas23nFrCz1VvXbizVLN9RRhi9nw2QPFq1mZQSRfZvsxMWZEv1/G+V/W
xZHzwtN7id80iUBi53ViIdWepjzaZ9Jwbiu7z1HKLbZG1q25M4z7s0Hlhbsc8fb5LraqaONqEdV1
9j2AHc9p6QbXd2n1xkHxbzFgj1u2nt1NojxrZwP1Fomui7gBC9vRMo5tvwe5vek9Wy6aT7oNso81
NwP1AWiExDeiUE2FhHgY9Dkiye6Msc/MNijm6UZQunPLdmO3LvOUoEFFucAB+hnS9GCI5Z5s5tQq
UUAV/kzCuY990/3aWA/lcFs2H69rc3VhJ9K0RCUTQzsLAWkJMte8PNgGuAgq5VdbrLWrLgdXNYJ5
D4Gm62iemsxNocplXZNjYJRXuwdaPUw75beKBBkzw2H67A1FMMnxISrYPkLfxd+vFR+ATDZApov1
nBunEFUdjwNuwoSCk0v86HgSCkOCXzbd2MO1Mw5qEcQnqIQDXaCZSzq7vBQpWeAzTz0f9kbhe+2z
w+/t7GYYU5+xZuOWX7Ma1IBAaUtxTaE0c7427sajqYoUEwD5txlstuRZKOorNGKxMYzV1mSRlYgd
isS7ZNlQ1PA0VVqyqsHlIJEt6Li8kxMFQxJpQPMw0izd2ciCHNqWq2hjlSvuBZRnNhKJjkttRJvn
q3THvhqr5TXiZM6BzHxfp1u4iVURC1EEUj+gd3M1RfYuqCjYxHD85vhGWkgRoY7713ZoLvQbLkjb
cAFfhMzdBEbCzsHlK8TRkjFm2983qeV7yRY378rpRkc4KqCYvAouvAt9VVkBbjIXnj8bkBqKwX5x
61QvsbVh76vPSAYmL7QxGWBC0uMJJ+1hgDm0Vi28M/YADMOr9PyxfHempzR/qumT6x5m2e6vq3LZ
DT18Rh/gYvFwyoa+WyZnHY0HLLAl3wjFzHFkrcp44y2+knlF++0yQB1FRXSj6Fgat4mE5QgcLmaB
omg6VNXzmL24Ytc7h0E9KvfOsvZzSoMBkaf5VRh/azBLWOSiPWwZXmkChnJu9k1XsaafR3TBkneK
XBLxdpYXYTbN1jZe2MsiCFc3cmQAZ8CDnQuKh9Swo0WQ2SBv6wadNQYp0DUz+O3sfUK+xNFHVe7H
8rPFDsD4VGhHH3fc3XpUXhxC7TuW7zyJ6lsUJIwOg3XRfx753Ir2BfjjQc09oHb/ILkflfcMmH1z
J8ve5+m9RzbgtxfuVPsALY5RM6mLycIHUDOJMeADs/kMcJo5SImURr4TcbRrLGdD/RdOVROq3cWR
XXcA3UFoOya7rL5tRuEXyZ70RzJ+vX5uVkWh03dJfMDV6bUEFXkdsHYAM3uYSEniQ23tCvCtW30Y
RX9bCl1WBYida1CgLwGzO99LnleMxg0o2UbvaW5vRP953qI/ufACf0TYywlBWIjQ8FwE8rt9KS10
iSeTRJI3nMzfxdYMk8v4RROivQ6SJonmBqNIQcfMDAWaO0NhnlLcfRG9V+xcntFjnM/GazkW2b6o
6wHjOCZR7Rgijtu8SJ2/9kraB2mXoUysuU4pINuJFTIDmWYQrvLQie5Y/xolL156I7192nmhyx5S
J2g2590tAs6c758P+A8Rr6ndanM6M4EPYJkKWjMQZGfTG9d4cDCIAUiLioReg2cO6Ed/UOfmugVf
PgM06dp+kIlOziRhwpVxSNrHmUW+lX7nAKkPnw2+L5q9ajZUvm5n/y1Y0zjK07IvF1C+Hb0X+Yep
Bpj49/VlrR7Mky6DxTOeeL5KGjPGnEIEOCWN5gdPbwV/6mdQs/41YlnTn+brqagMXlRLP0M2PVbd
O544eyspN66uNUeK1C4iHYrHJ3J15+sBeydtvASEdCDIjJu9ALnW9KVLO7BG3A3R4bry1vbnVJim
PLNwECECVhgM0bBz45eMTmHTf78uZO2OPBWi6S2C3eEuhhAGZ2P1DwLTYEBAbERbBr66GpR6bccG
0u+CrI23ZTxPCo6zdly/+jH2gz85InTMXSOtHU9eMR4xNCv0BOG53YST/ZSM35pu4zNWl/vfV/xp
bD4xSDAA9ymp8RVldi+Gb6Nzaxev0dYAkDUp6MBGAxGI4fFe0szE8+A53bwCJ9/8SPPQ449kDPkW
0c2aRhHULNQRIJ28mLzo1n2iBqGKQMWj33tfFSn8IdtIFVz21OJgLfTsoLBbJifprWLTYGaGt0gx
DZDfdYUsKKgYK37MLQnCSZy6HIWquWh2cc67B85nTM3Ihql6GF2mkM/gBZe/BoLmaPA3V7FnBXOW
dCGPC+uXoQpMHGiiGFzOgDYacq8msHPuKBdte9/39mgcCuGMuA8aWtMQFfj4X8JRDBOhCz08NKmX
TorSMkmXtkUgTSsso50w8ezjfjdtwAzXokBE3AtAdHlG650bdW3akqAgH8gm7vZ1xn4XtUP/9km5
7NbSdQBMBbcvcPJRRxNCTY5Qs1J37fI2d7aAqGvGzVENBlU3EIIgOz33gW6fdHKe0yJIWysPx/G9
MTGwYnSmcAQu/7p3WtMZEFR4G3sYTuHoKLcIRANymuCd8kn4vHrpi+d/EIAWXWB2gL4H4OV8Mdzr
HVIUWIyzsJ93N1n7418ELGhDD1VthIznArw4G2OPJkUwD+wnKD8CDiq2jU2/fK9i1z0kKvEXbx3U
ls+FVBg3JJssK4JRRQcz3XkW3hEiJG5oO59iTBaT5L7khu+RDcmr+3MiePn9iTvt67ifmiIvAibL
b33PAhpbG8dmzdxO16ZdUEgDcQHkBpg1ra9IhYX2uCMctXJn47b18Kl6+AfafZSoUYlDeK9tFCgk
Gc9mMHg2zIyCRP4YGzyVhs8AdTx7Y+wGtCzujXyrY3B1ecghmgY8z4KmO9egAN9IG/UQO/UuplRK
O8wz9r2o7E8l+XndFFfvCxuIXttZxjLoDkgm1KomBUdHpPc4pFZgDvZ9G+e762LWVoS+9/+J0d59
haJd1brwc1Nk9749jIEACDYF9WXWFcf/n6xlU0/sj+bgJSU9ZPXlV17clflDUT92W+MmVoPzpUcW
TVNI0V/QlsUinZSNuypAW+mvTmUBJpb5GHCMzmnqi6R5zssirOT3pWPu+gLXjzbudiDhXZCt6Mwh
Bjr6S7eSWGG9DHy/Z9XT5D4m6Y1l/6rk0XFeiPXGtoYSrcXtgJIiUgNcg+Klq+k1rSYEcrBKt0me
LVSxyp8S5PQ8P9Bhf32Fqy7EBeAHyWUKbJN2ACraJ0xaECVbtCIrszlGcbZFErslxDpfT2awErYP
IZjI/mmIDDRObIlYVRnuKmrZS3ypQ1zIxLxxJrhJJtL9knF6Uw+Ym069Ix/eZbOFYF57iHgn0rQF
2QaeVgPyoUFnzgikDbRizGilH77xhHyOeu/RdD5f36fLtOFyyQBojF0CcxYKi+c6RI2MoAgAkRWw
X8MsArNOPzJefSqNyR8wHMUpzbAt6xr9hl9sbwqtjoYdr3cMo7qvf8u6rv/7FM3FRH02FYXEteM5
Axq84FweW7nrnHZXbBVyVxSN/C/6LhaiYxM/z1etMLRYij/EziOGy6hDxsLEObroZ4v5Oxk2jvuW
NG1b0463/SxKnDv0drvzRxl/GWOk0nM8mYBhKo/X9bjiqhleD1gYaGwQOGjuU9WNM1tDh+vbYQdk
Wzry02k/8FmG1+Ws3K0MURweEC4eErZesqVjQ9JG9BhmAKa35s0djg65LenRLJTfWHg91xtZujU9
msjQWcsgHXRkawtDTyDGGUTwmsX8PMogKcc7a3fTZbu+VQ/X17Zii2yxD5sBtmFhiecGYhB0yhg1
blXV8bsRcYU/dhjj4gi0zuTs2QWo8LrAlWscAhkalWwXvUp6sWqOqzHKCS6jbLAOHeF+i0TygHN2
XcyabZyI0QeRNsqqnXYRE+FZlKmHWgVRbWHozob/X7vhGKYOgXfDAD8dxqidK1B6TtfWM0qlc92A
Mj4mRe63pSXvpoK+kFGlLzyd7B+RdNv9VFb5PsncLvFp4qJl+/qa1y56VLJQh1/60hcitfNvwSA0
S7TcxLdk9zVHzwEAGnO0xO4oA+2JAYeGLLa31aS4aq4nYpfr6ySMASm6GPvEQvw+khcAucMucT9V
CT8Qb36WLAM76xbb9dqRPF2ppnWDCJNNA0Sm43tqvA/WvpiX+QW3jhHEnvLTra6orTVqrm1WkUwr
FwKriYDV8bOcP4oo9q0qCwbxbiYbru2yXdLCC/VEp8sxOtGpgy5JG+ieIqitXyNmKfYHi97E3j3z
bhh98tqPndhLp0DjCICoG5nVVZ8AkC+4DTDNy9bpnzqgEKq4ghm1Bsqh6tgye99zjIWLfRTYNmx2
sUnt4YJsmo0SMuNwdfoNlcdj1GOwdRHYbm2AxyUF49MwgeVUUOF3ZvSDxhhkmieDdWsZ5iuJTDsc
GLDzICvxcIkn4ub6F62tHogWurAQApGqAxO8oZaZU1JoPuI75tR3FMNa1Z6T/CDFfLgu7ILkFfV6
9LP/T5qe0QOLatzWKYbumeVTh5YxIhsJ4v0XOK8gqWg4iCwsATeRyb42Qytg6O58q7N7OGkiPhjM
z57HkIRmtvFhKyEnvmupPiJ9xkGHfm5/xFYEKTVoYUQ1Kpf1E66GDUWvuWjAi9FBjfwCGmY1E/fy
KGlIu3irPGV5OPUYYu5jMu+N1cwy3aej175e1/aaRGAkwGKIIW1IyWheo5eoU/ASnLjgBMmeulgh
T2bM+YPszTSM4lZtBHpr8tDwhMFayG8s9MHnSkRPtdeNEpdrXYLJx4zJ+1zMt6lpPRXJFhpj1fmf
qnP5mBOPQbs2txBWI6b2sqCS3/ruozvvBhOV4s+j9SASxPNfr+tz1UjgH2AIOCvU03ZQGCTOswY7
WAyeHwl1P0Rb9NNrKkTHAd5xC6oARJrnqzIjM59BaFUEg7o3ijvMLSfWwdsC/q6eeezRQjwCdIaO
d+SV3WDQ9XLm4/I5t8mtTOTrxNMdaDoe0buzEVCu6g09Iph1baMrTscHGYB4tgL0+4HdSXWn3Mq7
d2f+6frmLMrXHStO1/+EaPZQZ8gFJD2EOOhK9nLpkywPpfXtupR1swOeccEAoqFHvywwDNoss9zF
C5+KF7R4A3pe36RDciwdK2yIsUc31t3g/GLeP4U7yHouBBowPvsCUANqTi9KPcT/nR226VeToB2r
sfZ9EgVjJw7CeR+q8QB21A3nuKZa5FHAQQcMIoZmac4RaROHgJIYyTZFwqi7mXETJb82FLs4I33/
ToUsRnR6nsdZGUMCIT3xAN6ps2CMya5wsNRs8Kt+PMzIkJZL7x3zUn9Of/4/P0A73RXqbqQQ+ICY
iD0tD2z+GkePdDq0Kt51zYtlvHH7NwqV1+WuHY7TdWt2q5rW5sKGk3ayak/sA3fH8LqEtVjOBr8Q
XBa4y/HKOtdsE5uxrdSE4wdsrG3uzP5jRg6UHLs8CwoMW7subvlgfSORiEK/8UKajTzRuThnjuDg
Ergw0wQKAdCvFgNts/eKbAEd1zR3KkiLUVXtlDHgEEVA6/K1m8s3u5w31rJm+ah+LnxXiAvQ2Xy+
lpRGhc17RGtJ+4Wj3iCfy39JIpyKWFZ5YveO0RZS/Anth4+4vRiGN+L9GnRx0MpnaW74r9XNOVmQ
ZuRe7hkyjbA5U35rNn1AWO0PPPPHrYBqS5Bm1iPJrK7PobksujX5x754aBRaLDdiqrX9QRkBNTLM
KVnmbJ0rb8xmPrsRx5kteOX35Gtdy+MQly/XTXrN0lyArwGbBFMXSGLPxUSJ4cyUwTXwPKN3RmQC
+92a2cfrUtZydmiIAFIBWG/LBZD9XIzRZqzsBuST0o68d9I+WMTG1BUDqGWM/BiT+0F9twceSvQn
e128i3GkeB0HRcc37H71mc8xIHEhkAGXiQ6dsGt3QH5dwOXPLeY5pv3o5yNqv7TCEIoqGIgH/J3E
bMnUx/CWoJq3hgquQZ5QkDdx3SCShNI1ZSQL/VbGkWgQWGmD4RcDxme7Eq3QGHRckBtq55aPeeS3
MYavRJYZOHwL17w4Rt2TnSpBO5quJwvByiW/h1Ci7PY5uyv7PYAefiyMXVdVeB8G121g7dicitRW
7YCqIK5jYBG8Ztyn7XeVHqrBDuf2+3U5a+qFrf23wdr5dEpvShlmwsG2UHcux9KvBxa6rLmN2zjz
QfAesva7PeeHYSh3mZVikvZWK92mlWnHl+a9xcHmg2yciPzCQrlC+JT/mp0f0v0+JQ/t2AU5Paju
HxKOnOKtD6DpAiTQtMztKckBToBbN7NjzDzfq6J7K3tteZi537M+vK7stXD7VJyma1khUiMoSIIS
bP5cTnLXU/c2TQ0/8vi76f2+Lm3VhNCwvIC8KWJ7/c5q08zjqkb6tuPhJMOqfpwNjMbeGte8uiq8
Y+2ly2Ch1jj3Vkk6Vx1NIUeK1+VM9PIwmuDOkQ98K2uyKuoPkwaqruBL1Pxv3YjEbTIJb2SYgREf
bRKKaj9F31J7A2GwFist1TvQ9ADZzXQIQzrxsQXJMoKXdtc6GP780udPhjsEzLxX7cZhX8xM9y+n
wrT3sonWqDhhEFb2qjz04JDwCaftDfrf2g0T3BKlxYBg25NUmBBlD49s+lGQZyQCNmSsGR4IWxFk
WiZGEuupLVOh9F9lMIi6k37eVQGqzn5tEbSfbEhaXc2JJC3yw0Qcb/YqSIpbjCWzMRYyeuz7r9fP
0Zr3P12OZt+Z7EHbV0KIQ1PMwfugZOqbzsE038QkfTU+oR/9usRVBZ7kTzR3iLsm7soJ+ZMxeaTV
vjZu0uLNyjasbsXEcbFiQiqYOZHF0k18rIHRqZeLldHfFtv16PF0bnpwqhrsR78Jrls5ukv1EUBv
5IMMUG6cewlLjZWalyBdOD0mk5M9iDLeqDseAf6+E7G7RQ5DL8/UEi6AlnspuAL4eS5vNpuxs23o
EJi+3eDyHbLW13dpxfgWhB1SuHiD4yGu7VKpVDE1NspjCXmv40eBbtSs2EhJb8nQPAMtUoMJCRlL
J2rJwdFK7k0+7q+vZMXezlai7c2Q5o4d17CEJqt8UNUV8ia1X03MUf//yAHxlbYncY801IzVACvv
V8YT8BBdVoPOa8OynbXNxzMdyXX88C5atCwUGSXahaG2Blg4v2umGp2maFIKCRHgBbQrZGl2opMe
uBANepOAH/BmBIoBc6Lt8kgBWAd2zWWI+LiVYM4aUYc5SbI9pHW/0HwBIp0GVBzPvPUiscubDDm6
dJxj5ospB+63xaljxw6FDEDHKmXv8qK2fIfM4+domI2vWaziey+tp/cxLlj0Ug6gvfFpls0fBoPF
Bw5inZ9Rms/PrLAw0oygTfpQ13U5ALMXD1kwj00XHZqoZf291+RE7m2Vm8nBjOPkc+P0w2fSSNsO
yqpKvtYTN1OfxBF4U3hr9UeUBMv9kKHxf8Mhr/kUANkAzMQ7Geg87YKea9wIwkRCMSrbsHUODQK5
mh5HeV/TneAfrtvT2uk4laa5/zhDr3hmQRoDZ1hXoycJ7FMcqYbrYtaOx6kYzZWofIblTBBj2j9N
8ZJHH/ruh9wq7a0FwRiIzJDZQ7gG6shltScJgCZyEs9GO3Sg5I8aZEziYNOnPMkCu74j2QEQIk8+
u+7Gk3ZT7LL6E7FDm8QFImPk2+yfPaZlV+JDoXLwte0cBzwz9EmRHUaAkC1M958+Li3qAaUjyiAe
vDPMRVsvBzUaAYxOBB1Lf9Dqfe7HPYBRcQ8mL3XrxtOOozE3zp2bEZ0VufOCt+HNnFS3k80O13d4
5XI6+xRNB23DC1Rk8Cl0MF3frpyQODVgy20cdFUOyrotZriVmAILx+W0AH4NpnMQR25UplSAy7Ko
3NeqqHac13ngCBBQkeo3su9HNanXmvKf1xd6Oa1nwbXbgHWgSxLgEZ13kMUOU6PXYZ729NGpjX1i
ik/eUALjXbx6KvFj4N0L0D6YqsHsyfE5RfGzddLX1nqlXfYQmW8jqwNib3XSXO4AQkW0/NkesNbg
C9cuOscBKebADFC5mfUBtF9gDkfHm7tPE+GTYtw40avSLJw2PFeWsaaam0JVLkvyBp307ViFU8kw
uANwpKkKrRgAzq2TvQbGP91tnQraAfHOQDDlK+ir+SZCH7YZc8HQLkrbh3JkKQB06D+/yWbFqts8
IdGdwYoUY15qlfyOJtsgQZu7JvL9on82rCk7ZoKblU9JXliYFRq1X5PcGT/1MbABfkYTeZsMvXM7
GUbxbGQIgMq42nggrfkNRMWoQQE352CQn3Z8s3hWbdKPAJSRvg8iNBEYXDlwxfQrJsPlu6bJ35CU
enYKtNzmtm+O3e/rxnzhl5dJdsCz4w8uHISy554rmuNZsIQRP0GuNIr33oABmGMo6c11ORfRxB85
FE4K1zswgos1nXhIlLFVYqWQ09RvhQ1C3/r9uoDlQ888oSZAM343b6dZVIuA8RV2YZovm5Mzt9ag
hXitM9lZ3kIET+K900U+yFQ3orsNETr0qDIzOLRFTSpxfRp/MryNfVhXE+ASYOkCWRjVvHQ0Wm4P
PkisIVM+G/ZN88Fy/z6kABwMANoFPgiYlnbXA04+Ezs1BIJ68dm2k4On2CfX3IKdXpguRhWBYgY5
VSTQUCbXHNA8ZKPrSHiEaZh9F6U7dCt2yUEAIXXdtFYc/pKvRpsOIHWg7tQ7GZQ5oPDLJxFI6+uI
pAn90ldhY4Zivu2Nj7TbR52fJEdbjn6BhiTDfipS0DYeDTuw8G/Xv+ZiBxF5gxIWwDEH5wie/vwk
GUU2E/gkhNWYWFQlx24Cp96Wc19xt9g5BAPA12AYMGqz51JI4eEtlszFMrzwCeMU396WiYIYS/U6
+Riqefz7sVzo+nfQXozuILhE3Q91Sc/sEaCkIAYWC4iK0Xm3rE/jVoPxxfnC1X0qRjN/vHRsqSqI
EaCcGejj5G1RZ61ci5CAJ7q7EL9cEOc4xZSawoGEyu52kwFa3BAQ+UMx76KtKcpriwExPZ4DGGqx
HOfzPXLdOYIpIA7Jvax9bssUIIpWiA17W7mkls5FF1VPjEZYGGbOxQD0YtPGkCKISy9G8qa1gpTN
T6hz+FGV7GowwmfT97EX+0IBq+i8Xrf3FZTAuXxtz7KYOL3bNgI1PLAby96XEwHxnpk8ztHvRqX7
iVD0TuLpPW6lf9c2E9VXhJeIcXA/axquwB1lz6VCpIeaSdo/WJjlgcdENN7N+VZ59NKdYZn/ydLR
XCn4XmkCbvPAnltg2zGge7zDKAW+9bBfXRM6UVHqQ1OHpae088RFVcRdiG+R7zPBVMeKfTc9Fu17
SQ4bW7e44LNLGccNZ+F/sjQvMvZUdTmDLOR58Ib9ZZh4wx7dqAoo+z6jNJLSfQWA4Ph2XfDKGpG1
WEillm4cfMC5yYJAJQXlF8gwB/E7LolvlQiq0Nqb3TIv2/2DLGTkYB4gdcafc1lkaESZdRhh41kK
1eaDZR2M2gkS1fnt38MB0IIAuDWkgPoe0KZzWXU7SSuewAXpqYNrPsy5h9yp6c/dhv5WqqfngrQz
V9tT4xYjBHXiLk8e5vow2j//j7Mr25EbV5ZfJEAbtbxSUq1dvXe77RfCdrspat+o7etvyAc4U6XS
LWEOMJiHwaCzSCWTyczICN0JetTXbUnb7Ihunaq/5/neqQMZP93e0+lczfwGhN/oROPWVTFrPn3f
s2wxI1CPwuMNrPukA1YRpAQCOkRTN99+yeoCbM+f8doU3ML5u7A5u1cNRFM9nfgvRzPZuNFGS9nO
Ng6kWesHry1uFlSKsiFR0WNeyjAi6lgA99kDlfFvjTC/MVtPqBvhfL+9odOPv7Ghc9p/5BKDAwJJ
EDraKE8fGuh3mD/G2kRRzOujav/vrZ0/RGefb+jVFrODeBo6OTikMF0fV3cKiuJx2W9KCW6pYo1e
GLqaVytEq8TBcDEBQBOzCLNdHeMmHDWphZ5SZFq3bZOCfYy8lv3Gyivb2XRDUrc0KxRX2Q5x4h4r
hde5H1eh9q5BbBsg3cLcJyqzxf3YcecryzX9l6wUdlCExfdDMoCFOwVLscM7gKrrPKlexnHst3ZW
Fo+q4lhHa9DNj6wrq23uFibk1ZqCMS8ng/pD9I34YWkR2G66QrG+oaqeMd8xM9C6N3rWyKAtWkCm
S+G0xtbqFPOliyPpPsRulkd+M0ZNRke775nPDfyve5enlrZJ48j5AHWXkvk5ipJVIBNoCW4slrp/
ipxh3KThhOcBY4ppgDBd1fptFauR7Q01ytngEqnRkc7asig3vEx7sldss3WedTesBWVC6/u9yVLb
9kRbp/FBBXAD2yd5CXSx0W+j0HSbByYS3uytpOS7xrUGmHD79HuI0fiHbowL0xN5bZNN5oCbd9Sd
gfmFo6ALnhYDaBeIwwCEH3kSe0ma9PY2NUwWML2C5lPWcfsuyks791CDQC0ZiG+k+gQXCyhvEnP4
BIMgQb+7sDAWW7TgV3oMO6Y1+yFSG7AMZbZbUaEMyUsO8cAHXS96EfSYpTjpg8J6SCskvbYBhY7S
UkuY2ffWIAKMPW7REcgyjtoGaC/jF+palvOUuB3QIk0I1nqP1HUTmCMgYpsogfwRbeKweLBHM5Ov
I8jNpJe6RVYGrp269b4pGvWXqslhq7IwE5QMEUdhuYrs7lhFlfM9NLkN/lvGu6061gPaspglekMH
RpRelObNU9sVRgVdVEC43caGKKqtK9nvriDdZxta5Uc+dOrJRMljVxJuH6USpxg24K1t+53bOikN
VWvcu0mhvMZunT67fVtKUPUJ2zfSsDyakkecisTWX4okrTas1IcxaAbIB9K64/F7rlXlY5VDdgGt
9q7eOVGLueoaM9Zgox1b9hPEWv3vvFRqB7If9bgFpkMFh5iN8Sc/6l0LY2qRXUKWLMWUsaMM2c90
jOKdFSnGe6lJl/iJw/I/qOHWpgeSAKsFgWE6ggChs39yENdD5Exj+ZOoSLGtHKKXgRba9kPpZvpA
0U8YI9oKFzUdqXKbB1madKg9Giz66SiaLreVhGvCuxHRY0tm3aYj4YTD0UR2StKGTZoZSdfQUeXo
4ll4JpyUPh7UTYYj+8satJjTOG21NfmXq+CM0gW4KA28svCKxavu8rZjnd61UmoK0ECeUntaCPUX
S/ci9eRETyhh3g7OV6+GyRqE/YA/xfvxKv8LBcnqhMGa4v6sUwx6myuVmL+Z6sVlM7Mwy/pYaIJQ
MEKvGkRxv8Uu2W/G3R9jqxyKd+H9aikoGqjqo3C4CVcm0qYgP7d8Xs2aLomzvKFFmBFlgvJJhlCK
vmXb3Nf5ezREAFz1NK13RbdWsVkzOft4SdqhTKijoMKHHwkAMGpGcxyIBCMXP1uHeO4ancyU491a
42x3dTk2bYYeJu37e0ffGNBc0MRa4j796isjEH5ElRFczFeJZmeFlmK1MGK96duP1o/fk33XbbVt
vM+29a7c3fbJa3WAqXp3Zm+Wb5YZ9E50aL3QdqO9aB/th+49xx6rff3xrrvT72xf3dr+itGrlGFm
dJammM0Yh8CqohbGY5+XYNaq/NE9ttKLTJta9kOoVLSUgsa1r64p6Swdw4nrELhekAKBa/vSVTUe
W7FdYcU2O5UTyfpK1/sqnf27uH/+/iyd5W3bRjLF31cGEDgYbTA4VB1PyRqLw9o6ZnlXaRmcDJM7
5lBWSbUdU9eQPf+Pc/x3KXPK7sqUCigvYQJFL5v7P8TTeNfufmNAM/zKjgm1NummeCtXNnDV7Oxh
J5grxr6DWfD2DM9P6ZfqIWVBen7svn8b/HT/5kKxba3ashhPcBimuVBcCfPnpFQh3o0euEJHl5YH
8lvfDlvnVH41/usjyAGGhxBngfsVjd7Uo7Xylr2utUxec2Z9FkBLtwa2ieFIDISOYZC/N7SpaM8C
Zat/C9eizOTjV1HGhRrdRCs4NUAuz0CeCg05ItYa3ZVf5bvuoZd3tPbatn/OP/pDRYGHO8YqXfPZ
xWVOIxj2xCyBUzgzDLaTfux6LLOHPqpFMN1OeXQP1U9j2BfEj9h9uYbbuFb0wtbaANqawDyjDTKv
SdQxa2WhYLFpGshADTJJy212JM+grrobNs7Gfep2yKiDNYzSUiQ4NzyLrVZdNmWLxJ3G4ApQ6aC9
moBAl2Qlhi8FgnMzs4CGb4nkU4cZVf9uQy3dav/cjteLecW5hVlIU2zGdAboOEVZuqT6odiYjw2l
/K7mvkUd+lbvsu2TsSePa+diYQsxQgbEi4k2M+Dxs7Xp0HojY4Xp3bJ+09BoLv3B3Pfu++0FTl43
Ow6wgstggniB2GwWcIxomuuqRsQ5M8jQhAyrGLCbNcbnhe+EChIUWjAVpwETPgvYKqtsQ2Y9Dp37
5tpPargylWtOP/NiGShHE/SFwd4Ptt0rkt1WK0mNxD30jmB+8/jOfTCos418tilpsxHHOGiO6RM0
uoPew4z5+2O3JfcWssKMpo/1A2LNkQXm/f24BQvxXqfcf0u8f7nTs5847dFZnhg6olEwGwBNYeU+
7o6xFRjs3x4HmMA3RBseYk6qOxeTazmGBasuC/GSwfDhs2ms/P2r2Dn9fZTkIfMMLmPA5y6XoKBY
INIuD73G+NKql645dCEeKn4oVgxd+f7M0GyvuMtwLjjkpHUI73bsIOwfZhKoa3Tdfwda527zNxea
aMGBe52dsWREjdjIJRbkW+89tYPiLg6M+x+FD0CYx7fNnTi0XroPaXRPnpJnd5/6yAC2ymserCEp
rs4Ipl+gVgU09iS/eEVYB7V1Na2yDqxU+lcjfNmuISsXNvXCwCyUpQ2EfAZMOnrEfhjZBoPoBZDl
a6CrBR9BCxa+R9AjQnFsdtRjhpc2aSYr5SlhNc10qCvknpOgveb/6xN1bsqawRK13s0NrYepfnw0
862sD62zkpAtrQYvVwNV4YlKZX5pJ3lodrIx8FHM3yaUn7MjqzGZCpxNvOLyS5//3NL09c7CQ6Zb
KCpZsJQTgHoyoEHWyAqvR0bgYecmZt7ugpNOzQsT+7WxdSpqqgeoigU13w46VRA3x8/bH+iaFWJm
ceZy3AU2M+lhsVI24l1xqemVXnbkdyVSLfM3cby1oYbrLsLM5Mz/GmXEFWHCpDxkCqRBYfCP6/We
+iFSjwxUA1GfP2xvL/TqFjXBtwNaGrSeEBbR/bn8eE3XtbFZk9BLUU2J30wriKoV3M7fzuosVsEG
hhhBuT3Rj85sGIoFtb4erHWtX95DR4Q6B/shfe4pqrub6MvyOc29hsZ32f2XEXT0HnBd6tyn9GdH
+a/b6/3bhLz1Y2be6lRpTZrcDr3BQ1kS4gO+OdDGH+9ML/zVBGyTURAB5T7zdGrllK3c9wuh7GIv
Zp4McC9zGoa9SIw/jklROqNl9JzXa1Dxa0jC3w/7z6bPHDiKc72sRxgaAoOmtL6vNiA7f8299LnZ
abtx+9Z65iahRmD6zb27dQ9yh07ZvyVlnH4F+I4gE4trFxn9pXs5TufmduGiz6D4keFFSD2dh3GN
/WEhAgE6AN4HaAzrBsaNL61IYejCGqXwSANs2KtI31acZiGYXhiYfsBZiKs4EFkCOlFe87tGkHNp
shdHCBnvw1/jvfpAttxLwyBw92vMHX/hAnN3PV/a1dkRpV62sFwHeULbD/NLbseHmoaYOjwpP8q7
WuBeX8vg1zZ0dkhaXWZhqsFqEW/q9LEpvm5v6PUpAIYP2Et4B2AfV+meCDvXqCsOtHykNzuXNfeO
OaLun2MAoOzDNezrtEmXm4iK8QT8hQOC2OJvDn72+do0qlynxDwNyx5HIEzKJ7lW2FyIK7ABKQ5k
8qDNxPv80kXsplTQkkKVxfrRP2Coody2G6Tw7Y5vbddDBzEIoAFMIy/119p5y7bxFkIjz8S0/fyR
4lhVrwkHFdx4F0nav2QbsCR4XVBjeNxTvNJ3/4yWN574ph9pfZQr74MFJ8Xa/7E/LzmpkSgMs4d9
6bEn8OZUuC0dH7O52y7Yj14X+pr3ctuDrgsEqMef25w9/0SPgh0EjZDT5jTao+p4sD+UnP6KPTCy
YvF+GPQB+1ac1goEC8kI2gAIaKBsMsF3N69FFnouC2fg4HYX32zmqRAcaHc93xLIZeTKYwvCoLKh
maWiErpyW18/6rFq3NaQw0bGgwt75mUqyF8jZQRLcHRn+NE+DbrADXCBoaBOjW30xV/tEwikBmr7
/W/pyTV5zYW7/PIHzCKDcC0wRtj4ASkFz9luxGDanfPV3H18OpvhAM2lY3/EcFeAERhohhzjVxPw
YE893DejVzIKrM5KCXAxlJztyOxCxZuvH90IdJrlEFjQcbarjUDGzpUVJ7++AgBjB+0KwhaSaX0O
ya2TUTIpWQwetActrDEysemKR6nXm6L7edu3r4qa+MiIUxCmxYvYgKzcZSiJSwJAtQlTTi7dpxiK
u09dUh/HIa52eVsLTx+6XwakvY8xeoi3bV9HfsQQ8HeC5RFCTWCyvbTdcaNXKgfbCbprj9lZUK/x
QEyJxzwYQ6wLRggmATEacGmBR6WVZNZED0pkYCtIwezmGBfiW2MPXgs0l42O7/+wKLTvgN9CAoql
XZqMDClCMC+C3aB8jJyCNmvTHIvnEl/tvxZmxyJJxiKGrDiikYG4i7FQ7F7jdz+hbOhDPxVsW5uI
vsevqElz71MFpmNliUs+AxAXkqDpBrjS9TUdSDNgpAZNPIFsdkqnzQf+2NHVKvSig5wZmq20NKMk
0QUMkZfkDhCDkYIYoTiKfep903/rGwf8VCtHb/F+OV/c7IzHaTaS2oJNjHa9qgfVM79L7Ocf50F4
Fe1o+muNTnlpO1HKANEk8LVA+888prX1FNp8mJsnJcGQXJCFfu8+YkBIjQAd6dDT92+76PWD0wH6
G18PtzcK7WRefUAHGOSOKaTlsmHTmw/dlGai5j22EN+mqjy5IGZxvpyqAlO/7WukXHGgaUUXx3Ky
jzrkpI3kTGKkl2eEKZmhdFO9I9UPHaajyqeQf66sUb9pw5hPYw42YcSqYKN2zScdfK6pNL1e/R2R
+M6N9J0hsh8NH75HEiBEqe2LeK07dhV8LlYJqcnLVaKzAgFbB78gn4guekjz1vdF2BytpvcJoBmD
WAM8Ln5Y5J4YeQZbqI73yaXJMjFiOWom9KYKPlpbhXTVhxw5Ckzq0DXPIWmLp1JVSLrRSYHxM0Zs
zu80bsY7u8hbYyMTUz2AWKFbm2W/ujqxGSb2AEV6PM8BYL/8ZdDbMGtIREBWMFWPmvpbLctd3WNY
KCJK8D98elTWQPsBHjag3Wa2QCeD8o0dw72ce9a9QZ2bqiF4fWMvzR+U/M2SR0kOafsWWisv7qVP
fm559hBuM70SYQXFc3U42eVJy/bQ8fCIcW+Hb9q4W1nnVTkfe0qgXg89QEDMyXzMAhc3Twc1z73C
Ne/MXH8e2le3LQLOMVUfoT9odCdVje8cxTnUGvt+2/zSWgmaLhODBJjS/6auZw8dIRsiS+C1oNjn
vg8kBGuqAXSm44WV+gGtxWPDzbXAtbhiqBAiWwH4AV3YSy9S+sEIGceK+5i89rp6UAbN77UGWhwW
v7M0sI7H7kEFKz1hnykKTLeXfF02w45b2Gtgx/4DELi0b7BQs9sGWoh5fTfd7fXeAdq2dPDW6naO
GziobUBJz/BT8LqRTZyvffKpWDuPnBMWaWouGASjJpc/oHIFq6UKXcsu2mspcMzQADOVr1CggKTs
kgGQwFO/Vqxe+tJ/WWMtkGxOl/6lUdBq8jKcAhlaqNFdDMA/7QGgPLmp+4JKyL0dsZ9t7DYr9DVL
IQP1cdjDtDBq/rO1akaVoW3ZAJFeGtSUGbUtCF32HVU1vlI6mlYw21bQzNqAb//lypk/qFmBMQo7
V3OvJb/dWm6RKPtNXoPSo9qvM8VfN7lx6U3gaTSgYBRjUpcbKhNk97ELIW5csS89SthgeIbGWhxo
Trnt6sfWVb1Wsg3XopWbd2FPLyzPPqWSW1HZTRLgNXvsgJVssgrpI98Y9mqSsXABwxTAc6CoAGhi
3hRQhhHgghTxoRmNgylAtlTkd6HCfaOogjiFRkURbnLnGXXD49hZ21pdG/hZXCzkbfDEMDCPNqe1
y0bUs8IMix2VHw051UpNi+a5jtYSuIXzgSQV2AEd+D3Mf80SOOmkrMaZRDqlyUPlYLQc06xWqf1W
smanpP0+Yf12JRIteqyDCxUAJRS35shEs7DtDNji3IvFnuQ7QQ4a31bJDortmbMLRz+1vxEI7Lgb
PXpTMpSdwW9vP8g1VbHFtWOgGYTC6Chj3G/myobbhwCM5l4EoWcocRivNjk5FfPi8OgmZHN72Ytf
9B9rZNbLavuhFFGJ+J/lLXisv5U1cuXeBKnXyjNgaXt1DKlgY01kEfOGP0vw7JVyhMgIQFOFIsB/
Kp8zrTiGRvzcu9XT7XVd13kQERB80BMBiwwgZ7NYV6u9KjB1ASy1O1CuFbSoNzEKh2ZxylIPVNlM
PLPsXTgCNaDX28bNheB3bns6yGcXedx2mlqlEFTRMg5i+ehOC5sVd11I+HUIdWN8FeqhJuh4Lk20
dVGEDnNyDN87gRNJj6gDskCxv72SpfsZlD9g354YF6ZOwKUdIk3gz4GM9urKzbeChyYmgVP+lDrc
9VvSJ9tQ5icAmGHc4H49mBENOQRHU07ewFfeYAQjHVaylgVfwofFFCD+hY87P6pJUZvpgJknL49r
aXlIttmdE8Zj5rs6gPnUroz4SBQWrXX5ptXObjXwkyJFg4QT5hDnpVJLAEudaxgVqnigV/edVfo6
arM2xnQS52da+0279gEWgv6FydmHFjJzu3aaTrIdjKoXb26lemqfBpjlf7SNiubhxGFiEIzj6lDR
c13oSOor3ei/icFs3ThH+AdIPdR+5g/qdECSFkkcpsoQtE002gEeXpLP1miOJoafWYwLz/zpCosW
pNqassJQerYT6WPlWLuYNBivQKHXEkcG3eUQcOm+WCUFXDp1qLgBxwuFcjzFZ6lsW8uIDy5OXYYa
ahcdZPwBIWbb8FnN3yKz2JviQ6sNqlvdK5SINlFU0UrVV+Lc0sHEcUQ5Hxy21zg/HADQs41IfISh
NJ4wtX5XEfDooGOy8jRatoT2EjB9oCyaoyc1uy4TOT1NI1PfOZBWqFtI+iZr1bGlG8KG3hxmQiFg
hpnwywjQq4YSkSotPCcEK1u9E/GnyPONuTp7u+DpE24DCGFU5q/JxbNBkKiJygKk7AC/BSGm6jdE
rRokbkr71jqD/Q1DT9ouDe3irrZrlK4t6AObWdF6pebylRtk6ayDkA5FwUk65+oCyZtCs8a4zTwr
/GYljw770vs9VBfG5DFMX1YRfwvbjNrfP+Zmd0bUCF0Vk7mQnRywnOXBWL2bq8W4hecOcqoJq4Yq
FbKLWWaVQxXVIEwWiOcYILlj+adUvvQmsM0Pom/LbJusBevr6upUkDozOa387DYUkcxbO4bJwdP8
6hukMp5/gWYdr2gqjyHN6OMh/KM8Ss/205XAtbCpF6ani+TM9BAWVe1GbeFF2fcSRDV6QqvhoTPW
GisLF9KFnSmnO7PDUqbmtYQdRU82SqlgSr33IGqzl3lBDSVcuf+WUsTzHZ0dyc4IRS867GjSfIxV
T8fipRPPquLnDDS77mYlByBLJxPvRgNC6BiJh+zZ5fLGCOXUzECSCDFSG8NeVd9X27qsMQ6LGGQd
qkYvjYCjGrsZ0qZ6VyHx86gQdzAOjZ2ipt0VGmYTY2MCeQ72wDfmOAxP+pCrNkbADSN5RDgvt0WX
mfZOsLj/GWt9bgE3w40gHDnuFY7BhWNduhh0w7SciWEFq8VEfk+U6pCouRKIKQ4Ymc4UD7pQ2qfb
qPVOr7t48NXUVYTfhlFme3XPnHuiQLuEQjC0eDS4qb6WupZ8EDUFmZGiOUA4uLXKUagWGgM0NW+i
vUw7Aw8vcCj4mh1W+A2OvG9tZhCaQN7hJ4bXQAClW9WLURpd4Q+y7DAD1qg/oCmF4GmqwsrRTOCh
tSFhqR84KPdT2hQdGq9pjemsbZ0qgMYhkI3U1BLTj+tR3bmljjGeJpH6CNLk3kV5r89KxHo0Ew9d
HLrSK3nkfOYaiMAGabtfMS+0fWq4Yosy1+C7CQutAxqiOXh5hxb7lmOTKa8xKeSXtpSeGjcW86Rq
pn/KYpAnCxSZmMyKIyY3gslQ0qqKyFeKRv9PTTSD48W8rn7LWstecpGPjJJycPy2Av0JHWPcSc92
bvP7SuvVyOMDVC5BPwGITjOCwbaKoz2uT9zSnets24zpvYf2zj5tZHQYwRm8l0Op79Wmd36WfdEJ
DLSHIG2tariYUvVGdsCAr5GeMpI7AWQhBQYEEpkdjbxlJwzWKNVuyDTMTsTg5T+lEs5Lh1zPP/Rq
YOD9AdWk6VXDWGKs0yZu/lT0UXi0qsEASKwYyxGkxmUZUxsTViToY/DfRCH0fBQyai9m1Qv0TErI
t1HdyHXtsSBtVgSy0yQ/KU1l3PWdXgeGNNxfrTuUW3QKMwI+AN1KVzKNxSeOi1rgJOwNL/rbZD+L
OlXVwH3SAgmAanlM34blSe++x+LeiGkW7Yz8qxqhsH1nOWv8DUum8S5HlXJS7AWubRZY87Zxyxo6
KhhWJ3d1294T/hnrKSVxsdVhbujaTa53xzIFz3eSQ7wsX4lKCzEQkFUN2G40iVGen8XADJMjIPcF
WaxUNKp7W3InOxPHUvXA7rRiayG8YwQV7VSb6GBNmRdJNSUhtdYoKJJKaln3RWp5ot4N7JUZa7Jv
S8tCeQ6IdR2N6isCkmLoEDdLXmAezERBtjTzg6b2MqFiLAlIrlUh/ZFrMQakpdV19HaoX7gvUd7X
JhAKqoRXdUnUn9sqGjGun0DwXiSQGFaqU6OoID5Y42lfMzW7MsEZpwNaCFNlX+6cEgx6+JZNH3v8
X1Mzo8KKziqa4hCpwtNtlvIY/eBWzgAJi6jNApaCqE9X8hel74LITgMw+QV9n6/k5gtvkQub0+rP
jqbNIytsI9hMQAGQVQaeIS+3P9VC9n+eL85RQ6xwhfmXNqLASDg4wjH1WVHmrMy3LrjjuZX5gzcL
I9mOnQRRhHRxgSvvAoM1IrOg/5BsbG5uW75GpLKwMExsgNMP59oEmmH2uRpjqAVICXBlksirVYmk
hu0Tof371BCjIZAyAqwANal5MbVBX8UpwgKpIRi7K7LDdD+yt1d7re619HYGsmASNDGnPHgeqAar
L4yCi8LLcF4/yj4GBtoaRrC0NG2iQEXD4vgVYRQPYPbqMJBGByQ8PzBB1Zag2OIA1nLNPoZ16+5C
boXgNyj4MRSdEoA4tUUFtoaMqB83Xf7YJ5aDaaGqDeOVy2bRoc+eJ7MUUBDUuI3JESob9bQuQpkn
Do2Vb7IQZy+8bfoRZ6cGWj2D1rkwYoKuR+93mvyszCciflskuH16FqMPJg5RxUFVC1z0l5ZkJBtb
y/HaalGqAnuCb4gdKKVd9n7bzuL5ObMzW1FUuxItEqzImM4LiE8ciPd1WrQBK8d3wsxDEccrgO2l
Xgj8GhUqsOZMAW9m021FRlRZFR54IiiYQmiYZEEy/gihw6CFP0Aiqid+amr+7aUundtzs7NzG9dZ
qoPeofAk6YIifTWGYZvIFSPTb58VoqBwBq0uAOggpDV/vjYJgFOtihpBi/YoN8KHmMuV/VszMQvd
Wl4hDeAwkabQ4x1Y+KQ3YuV6WNgrBLZJfAacN1Pj89L9qlK126RuUFNRi+esVn5ylmxSVvwPJYxz
M7OaghRJZTUOzAA8WyQPOcipQnGKAIB2A6P9llrb2y6wdH5VjMP9JSoEMc3MBdISTauUoBjaDKGf
581DNNpB05sHvWG+nQ6b/8Gcg79poxSLvtjMXDRapSU1vLoZmnzamASktHy9qNCmD0+Fsr9tbeko
A2LzX2szvyhbqLZGA6xVysPYYYhF/6zjU0MgVAu86Nq1sVR9AksAJHRwgjEANPMQMxb6GHYjrFl/
TBvMKtu++0qiV7djfik/e3MNQbT07QCugzgPsLEon84NGj3atTwuPSH6gOSswOSp2YOrKfKGENg+
aclftzd06RAAWeNORIjTI2b2+dKwz6fxArT+cw62V+uBc7LV8aZdSWqXVoY3HQjnEOivUbfOMNgC
Zw18UHXQjseaVdTtg7DCi25t1G3Z1H/7A/OkzGAooI8Jklq7+shVlebibbBCWrDdsNYmnNztIhJO
dHZnOOZZ/lw0AGkIAzhm3e73vRaAiBrqt8/jGszoGgE1MzR7aKEuqbFshKHizvisNuNHejD3xqnC
/E1gbsBTJne3/eK6YHhpcZ50Rk0NmCJ80VMHz/yR73o/ehhO/LndgXXh1HsYnvCyJzCHvWmASh+K
7W37C+D0i62dtw6zSGOo1sB+uFce3BcOPpDyPfJRsHwdeDDubDyvvfJVv8f48m3TV0ditvJZwNaS
pusbDcnb6IDqIf4WZsWmWUuwr0LLzMgs96mY6KKJ5cgbNQhhAbMGDfDn2u1p3qjvXGtoWnW07tyV
DPKaY2Jmd7p4z7K7HuuK2eSx6ra9U6MdOB888WdwKZ5I+kPn9wf9CGYA33j9HzZ1mgxFXIO0x7wv
VHQ16JJMbCpLIEQdbav8nf1rQr1pbeAYBvoTD8xrtZKSt0o72Shdq911xP0DOdaHRhmKHVC/K/fe
opf8Y2x+PlrXiDGyCWOh8YeowQjENV5itzftOou8XNH8ENghAZ+EASOmcsdMv7XuIrsFz5SxqXRg
34Kx+K0rH7eNLsa0s4XN3D+MRnfQGGy6Qs9Q1YtOpB1McDmgvAuZzTV5rbV9nB2EVGUgU88jOKTx
FLLHsgV5/wrias3EzOdDNwpHmwt8KueXY1IQrFKbr8TL5YMFGIAKtuZJqmT6EWcHCxKDxOwI1kHc
k6J5Y3nKTdpglMjYsWRPxKutcI+r1OCbkjyYCbTKqN6spLR/241XF9LZr5jlR25mFBClxq/oq72K
LmvY4yEa2PHPsH9IJcE4vY/Hq9uuzW4tOs2Z3elOPlt9iA6zVtSwO0QvuuXp8W4shA/quNu+uXgg
YMYFwSsIcjH+cGmnHiXkzhnsKCZokkysQ7OqHWMQAWCQ8gknymxV85XaOITVypvkKq/AYcS0Hd4L
aPZicml2B0N5kwyaDttx6RzACuInANF0vfHDyu09X7uAFz/lP+bQ779cam87ZT7oMTgKMSpj/yl6
zecoMtXPhQMKuazyw3yTZt0eo2G3N3npW54bniWhllDrQecwnEW1XxrWnosKM+MQUOFrWeF1CXva
06nUObW1kBfO/CaRdS8zAVsOmOFoa2DYQ6L2TxJ/sFpKij6Y/ntVG/exNqHANH90Vijcljf67DfM
kjjwgzZZ0uE3KEB8voIhqzumVoZh2xForEyFkn2n8HHLe2c4FEKvHlI03hrM5a6gNf+fzYAy1X/4
8ua5uBYmKfgh8ENUC5TPjd/KXWT/VppNTDbcpDm0hTtsEvp3/Vr4mkLgPG6Aes3GSwdM4qg+Xzpb
aUTCMtQcIZIP94ZSQvporeu96FYAvBKMAZsOsAyXJvTBdVNgdbDN4ocTb2Pj050UolcSnKVYD2U0
F0zoQJ2RuYJYpPSGkhfVlGeQg7TyXSghPjr8un1EFvNxAEwQhGyQBaMKcrkYOymE5kRIo/QWIRbd
zPfMVtB5aVBZChtpvQ+AeuNJ3P3qi/yjru0nsFy5npYab6wx14rri2ERryuUUIG8xTNudoxQwsSl
VEF9Ja7TgBnsGXzpO3T6PMyj+DETT6ZMAwLAEk9WsoXFPB1oLEy8wG0nrvvLndDjtGsNBUMIcfFY
Wf1WVOavZIhp2jyPWuNrPPzjgPMK3D8tlD7a4nuDqnzQVfq+JjGSNNRh3e+3v850YOfOjG/ioOBr
4R939nEGYHJKoOWmOcPoELdPqYEiGAF5POvvc2jAMjywb1tc8u1zi7OcqWjdZBhGWCyisaQGUrVa
Tb4LzNKTVWGaJQ8/tzVLmDSlGXu9g60YmbSL1qxdvBfdSjqzdNedG5mlTBVRwlpzYWRA+I2ikgq+
VdwDQ6+/DW7v3dJL6NzUzIHypJFhHkJIqQbPf50F6K7bqLzH3Nfxxhu4pIVcCfnLJgFRg8oGItGc
ujnqCoB8LKxOZSUsRV4V6/vBVam03Htm1ZSkD7EyPtxeqDHd2Fd+iekOYLenvH1emQM83gI0BbHJ
3IpvJiaM8YS9y08GWOeOSjB4bO/e9b6Jqcf0VPgjZa8fpQfar4N4ZR/lp7nyjZdiPrBHSKWAKJl6
15cnV0krMoQaAjIGzykQnveCr+Zri86Kph9oUQwMBsw5lvIsHSFNAepk9mQ+a5v8wIPW9XsPjMpb
von9oqPeGtfWku9OHxWCbNOE9xwokxcTyqPG8Exm2UPxmA5tBxUFRE3iiwSQ6og35LmuwdxMb3/g
pcVi9o/AKiDWAM9dbmj1f6Rd2XLcuLL8IkZwBchXks3e1dpl+YUh22Pu+86vvwlHnDEbYjRidF/O
i+eoGmChUKjKyiwzpBJyD9jtdEk0r81D5NtfiDSYPcAdaulAHPMSHEBkDDn6QInTdR/SfBeEL5H1
QkzvCytBix2fDGA4/M/1SkD7PaW4SnFAzOip6/rXuAa+dZgFR3814wErMBAeJjwEL6drO9Bh9AN5
RPcntc5GuCHJcci9qd7W3b1sbAplo+GRRE5K//yF9S3scvE6HJUuHMKZxVAQPQAMo1WPRSYJdnHt
HlqujjtgcRDNQTZgF0Oqo4as0X+Y0R16xrmjljn1orJT3CrP/2u/GEk1zjNeSSCTxZ3MPVSMIa+0
BlyzzgzWoygzjz0l7jRLF0yo2rkieYT8vr2fa6FkYZFn+/fbLOo1KGxCozNwzPjO6kRCFKspztIE
5yp43ekVCWDCNH1oFONkbcLgPhjeSuKAZkzNG6TMggO9dk/8EQhi02HGp3vCN0qjmTFZ6yQ9OBiN
9wEDIWMyuBponqN6PLR6dpKHaX97MwVW+c0EQmtMoOmIlY6XubzE3b0avtbSfaPv6sqpROzZa1Fr
sUi+54AZoy6BNCCU+2KIGmISBLwT4RdOwtIGd96KsS5IoMKGnjS2pNuGjrlKzPfXkzu1G3De395B
0ZK4gzdlZjJVMszR8COFkE4+bupO8JXWngAER4zRZiL9RRnuOnZpSdBWDRIJp5vSNPIUtQ/eASgi
PyOopHhWAWDeWJjJHR3benamOpAuYPkDmxRg+8MprNL02BrmMAkuiJW14zqH2hq6s8BU8DApM4dA
bYvnOypQez84NHS0zd4XHIy10wi2TbCtEaCxkGEzH17Ue+p0BjE/AzgMQ2WcJLNS74PMOCYVkPaJ
3B2mXh1c5HBncMxMdhgX8xeWafwhxsKcIVixuOpITTHukaV4K/vmk6nfF+ZOEXX/PquwAQ+4tMGF
HKhezLmFejnwdbEDEfaN3hZ2koIoR592PjSEVHAthT2xIwWKIxrUhzNor+aKncQj4I+gUNFUG+BT
inrgbQcn2F4uk7z6Zdx5MmlS+Q0rmmIExtJehw5n6BCIqHJWojqcG31IwnqfeE1ff2SC7jjmUfCq
VOvfSf0c1i9fWAXLMaBoyliXuHypMeTGnxrkw5m1qUDVCj7vqXLNXMQ7s3YkDIxKwmPZaDk/MDmo
MY5pgheG5h9U6Z+qh1Kz4EUhMsG2cnEeZGOq4mGEic58AvYDLLquPAnqQyIb7N8XNoqk7k3dxKvF
LH5XySYpLmP5+JUv8nenmN8tTNQKxHvLAcsogSKujDez+O5nzlCLMuVVz1p8Ee7LR4oKEJUBO3l3
MLSXuBdkQGt/H8BU4CdVsLijwni9DihpgEaBwnNnnECGOkQqeXunViOgpliM15hRjfDJfjBXfmsE
WEJBjla7G5sNmwOk73ooQygRQAHUCgXIrM9zgAhIS5ss4Vx+nhATuL2Vw5GfLMWetkDP2/p7sbXu
ZozqvzYny9UFHYU1p8OIH7UgawbxNh7ekRItA2yYFQKkUwrqDZQDIBJ+ey9XEh6wD/y18cnrZHD4
t2xZlauA2Cdw5+zsRy8ytRPV7kSPm9W4jj4hZikxpo75MO7mjv2QKs2Ih28HOk35ZcQ0nY3mmgO9
Ai86mRcZJHPSsfXSrQjau7qbGnj7gClmtQfO7xvo7JAOAxhOpBz08FCO381IUGVYzUsw2/uvDc5J
ijwBqUCAJzcELOxohxnJd//UedY2tMlj4CqCrsj6kiC+yqqh9NOkdFbpURjOWJKpIN/4OWTnqRWY
AJMKHJu/71ilhqFwUEjggThtPNZTEkkxBm2j6gWD48YPQ076V93Myl1X+ur3tMmtvR/F0h3N4/aQ
VWBNz+ah3PmFHO6DuG7f9dGXP6q48HdgWpi9WALAzEapQNsWfeB7Y6B2B0gW9Riupfn8nkyt7pBg
xH3fj7pc2lJl1m42xd25jVL4SENKINA79dxMVLrUlT+2tmxO87ZSquBDjZX0TLKufPDLZjzpcdTe
p1Ldod4ZAjYMXR9r9KIOTPKBrP4w56QDRZLeYNRFRQL33HVRhHyjj+4MWhuNGxlRPCMsY9rOzkPa
mPZcTM1rSxJ9i40bHpGsBHtwGikby8cr0+46U9+F5chmn+aqPkWaxn6ZH+97jBO4atXluT3pYezm
VjF4FTFqT8Y4SIb/KBs9YLXlE1S9osCR51B7CdLZPAykAb5ZHnMt2vh6OpW2nsn6SS1lfxcMFqSN
ykZuGrvDJnpDBsIQA+zy76NCMmnXd2nkdNToLS8mfbTNZot8y9oQSBZZlp5jJE/fZ9/0L7iB9I2k
hFoH6QtdA+oetGa6q6WBDlEROVHetFlFESkYyTHNOuWjS2v1H72I5PuBpvGmgL4SqhUQ10tdUAmk
b4AQDpUTWEX6K/eN8RBrUvYaK32/L3Jlduphys74v3fn0ASTT5tS7eyDgQVtfS3cm6Man9XIqNy6
mKPSxlhk8YaBIPIw5IEV21ZXa5hr18108PwsCNJtV4bqvlCb9iGJtcoDnM1qnVjTpgMo4IfvtA9l
kLbVaFWaUhFsB6itgu0xMjDeCBHCu9Sv4hIDZCyBtsbgKQB312ORz5hcioGVxjRbVb0HOgktu279
8D0uQjLaSgd9uGOklNZLDHEUL57T8uB3svacd6Xm7/UhiXZdos4PyqDlkHGbDEfyJfpg0MrftwqS
sW2vAxmyqbrKV2ySo+vn6ABE99u0acaHtOyn3h5Tyz8NhpRBU1Pqdn5UYvCDjlXxA5KU4bOGfUHi
ENbSU6AYTe7mgFg+F7E+PqlBq3y3SgvDSCnYB+y4jPPnXOurj4ZWeWWDEFLfUklWfodJWL0VQ2o9
+FaAkYe81LRtJ+nZ0RxGQH+6fvTSosH8cDWptR1IdfF77IdxowBL86ySCPKNqQm4go3p/7HcZJEV
PmkJGACyyAjBh4zqyLM6qZJX+B3yHLmQUwhg+ePwqtXBsPehRmYBTEjIcShV/y7QWhziQsZ0tzZD
hiHMyv44DIn8PoGC3FaTSgdQGqJymTtBD+4uq1FWtUGEPu4rP5IQPkidTNuonOuDXmNifIpnMDta
UHzfVyZJvNwAv51vzGGNGrgxQrkwTn6BYH14KanV7TMztUAkiDbUJUeRLIceZ+iWdVF/BKYf3iEi
dq5UZ9MPmqmVN+uahAJFPoZ2Q0uwqGLILzhGfYTagTURfwv6uewJSss47nGj9jYMBXvIB1YeWBuT
s14W8aPkT+GOhJqBI5GUOEwkbDeBlo9HqP1hqGgmyTtU5iRbn8Juk0GOZzcATTvaJDB6t64nitaT
ooLgkXYAPOgTNS+9jmG8KM71TdEnxrAtCaktx8x08FhBDLux7KGIqtZVwyYNURWrAYwywAei2r2u
5ZuORq0GNR6abIiSpM9mrKFQrxtyD2y1BnU3Z250QDUtuUl+h4QpB49F1b5WheVvJq0u36nut7s+
TBNv0tPmXQukdleBCgpY0g7TB7QuXY1tephL85ufpcbPolADj4Jy6wEoQHoKWqs5UtOc9woc8aXL
JBCn3k6F1m7T5VOFu7ylCmHU15FuVdmmAkVoY7wq5uv/zwb3do8TVYNYJTLXtjnE3VttPSX+w20T
a/n3Yhl/kudFomr5OXhlapiAPGWY4nDX/x3Sg5TDYkSUKKngI11nwpPcQSYvQwqXKQdAZSVMuMm+
KN1meSCfdSyNcB+j19KByi2MkIfsA7Trd/NOcojbeUNvd075Ie9u79pqfr80yH2ZJAX/rcpWNTgK
ItD9vLvvj4Be3WtbSD/JJ1E6ynbp0wLhuhBcA1kD0LnXuyhDExOzvMjdJoxn1sO9KT10xjkAvTgR
FCxElpjDLByiQuwIc8jLOJO81cNdUJu2Th7mBLqlgsfE6sMM7TVwT+Dws4nBa1Nxmhmkz2DKf4gv
VNkYgEwcQAKhbrRfvuC9vHpc/9ri/VxVSr/KY9jqFdfU72bd64evHCXI56CBhmojJuiul1OPRE0V
H/11MJNhUNZuM8EaVmtJfw3w5ENp3hbEDFmVp3+BRCVoqwp/S0TqMas7BdAU1OPBXItPc70MKkd5
1XTsjUe3Q4Dx/ATccgInU9eWsnwmqNdGND0d6yHBMwGzvidgJL+1+8uwCUyHbON74lInhPTVt/ZA
bGtb/s4d3BYvumLvBlTwNoKzzEoM/Nla/hbubIWQgE00JjTba49z5MmANSn0XbXeZEBTcb4wdJZM
nt57t+2uRV6QasNTwFwFXApntgbrPKbQUZiVmm2F2fa0FunmMIf7tLCFBe4oB12pBhbDpFrd9L1U
fqWAU1rQXSUaWqvRTysFj0A7Cu7F1VONaR1IqAF2Yyh8uaWJG61R4j+fVnVSQMNQh9iZYAp0gkv0
4/YeCo1xgb9qaNyNEowlTLkGTGS91+GGMQ0vCndj9Obrv+Lqt8Aoc05+X5cr5A56UcfoMmUwGka2
tqt/ZQf0Lxz9p+zGm3GbvwjMsTV8Noe3h4FJKjSUuRtUB1Np4EsMwfRQgwg93f+InODc2jSDpoh6
73vNHt0u8y64iNqiaw4EfOG/lrndteo5DCDfgeI1NEv36e/gJP+sX+MtFdRLPw99oly2NMTtaG4l
kQ9NZ3SdwJD9VLx68xZ6iqB5123yKzsbj5CecOq7ILfJXf1iCqLRGjKKsE4s6o8gk0ZFBl9gcec1
eOOpeokPei4e24t5r0NCaFuhCO1YTuDE34v76TjsCTQd377ybReWuThoWGFhhcyV2m+mYV8khJ4t
cTVqFz/NEDzaEKh2m2P0Iwb1gyPU21h15IV1LgRFkibhsof16nXA82x3Uaidvg5ueZC2kSdSTljL
LBjZFASaACFAUe16l6MmTFXC4OqFfxeB5IR4bQmyybMv6mGu3WBLQ1zc66d6snqGIpfq567+pgX7
Tha4zFrwXprgLsm4grtGLLTOdD9mQMgo2hfyZuA50LgEPb4J4ojr3SrAd6urDG9rDcdhgqzGxjIE
FeO1S3jRNePHr5Qma2SlR29Kms3TYKaHNgJdSxE5Wqy6tx19zRQh0EdkSAfrE4KpKGczDAbAR0Io
WGfAE2HWNi02ipCAes2ll4a4by9Lca1nLTOEGbYTSnfJIUfpaEPbprmHqK7v1H0HpRIC5RJZaVwy
G15KIs3p9Eh0Fa45PBpyTNgAE5fmn6i3CCtpq83FrOKRQBNPBm+LEj4G8rGFjMeoCGrJa/64NMXF
kbxUK8RxmGJDO5H2MIQiONO6BRCaAdjMyH+5W0hL04zGrCDeNtuyuNN6Qfa86iFoUv/v7/N3TW6Z
Sj3i71f5r7iL3SBHTcqiGw1EQbd9cW1gDh0FZFxAigCowus0wREB26hhyuyJi8EdJAqSZwTg20dl
sJ0p4NzUVoNoEyTFCUNJd5M57OemQ/2xt2PoHWizbEeDteuUu86HNmsu2Iu1e3f5AzknBjF9N3ds
LzrpzST3ICSC4FJYOFV7qMqdJgJZrm79Yj+4YIbKLu6hCH2IBJiPJmptUk6QdNwFKMHd3vq1yLxc
GPslixORWyBbTycsLMZQhPbSSneyvLltYtVPQeBIkSmhEcb76SDlBjpJwBTG6ilMFPTdhQCn9f36
a4Jz1YkUOkrN2K8OAyZOmDndXe4FG7qpXHLp9pKb/46euydTEK5Xiw6gDPt3adyV0M80lEr2nTDB
Ft2194wX8hDbv+STCrE8BY8kEYHxagT7a9HisBtRnloFEJpA/UWgg2ueG+rl6be0OUmZaLpstXO0
WB2PZPQHvwU/F3wj3c8n7ai5qILeWU65ifbNT/mnatPTtDOQmT3Ogq6VwGUsLniC4qoeKhUuE0bl
roijE9HT3W2vXHf8fz8dn/s0mjqNsY+NtEi3LbQB9eHcTmkqcH7R9+ICR9Unta742MMJIr4yhufy
3q4SV++fhjh1/39LYktenOWplFUINGHX1FZ3SfGSEQg7m4J9+4O05h8/S6/gIgYmb/VGRlXeSV6t
k/4wupbnY5x6eG+P4Lk/9I+TLXKH9ej791txN50vKxG1GnyrIN7JGOGpm/M0nCuCwhtxc2Vrad7t
nVw3CGQ9EiPoLvMhS+lINBpph2Ty23AHfNIpuZ8PmhO93TazhuFFagSlapD4gAmZRwmV8ZQMug47
NDpF2cEfLykG1FTljQy7Dg113dYVB2g5GxijrwR+BuFHi0yDFB7nLPk4J2gjwXTYHHII+crox4Xx
VrDAVfdfWOGcpY9pYoCCCQMKkFGfn6BT70WH8g2EcwFx6uO0r57ART7YALjvb5tePd8Ly5zP9Ho+
SYTdOiDpi+kWupsYGf1KmFrY4K6dKo9mYzZgY8wCIOYR/P8zXQye4RjI+vcrcRdMMJRlJEmwgM9o
+yBw60VDX3+mxz+dZ2ADIE5IUcnmJysy31LnnPGWgddnGz2mruFVzrwjrx6ozp3+TL5FXohLzfSa
08tkNzvBw21t+hdr/PsDOB8ZjcgEwhU/YHTPvmv9jI71/p/kRPbxnQZ1XZLbh0IQlVfP98Ik5xwF
IOCkyDAJkJvxc4wcyM6yoTnNISg7qTYBT5dOj2gof2AiQeCXwuVyTgOt0LElFWyTc9hjmNq1LrFH
ttFD/macIQwrgfbSVjaRRwXXw2q0oZDbgQ4uk2H4NISbDE1ssi8dGYz/XMOs//PQVGgslqe+oU4+
yg/1+GNuXzEmC37uVBBy2IfkPY2CQh/TxxD8pZ+whFI2qLWClWcxyDk9mU7yTu8l45eVluCmMAvl
5XYMWEsjMHMMTmYMtJh49V1fiMSac1JZWDBEaWxpPPXFr9sG1oIMo99CewEYTzyUrg0kql6Nsoa3
LfXnLcPklZLsBSia/3czsEGAuFIILiXODKhylTbssQ4rtJWkBMDgMgeT4OusheqlEe4YwvYYlTqM
hNrPiAIlsEuR23X1c9O93l7Oqh8slsOdvnGspqDvsGvlCEHGAfgBwHNUIA+09v22pbXvs1wTd9aQ
1pEU3X08ka2PIADvyROlm9sm1kag8c5HWR1jsxYb+Ln2AR1t+0Zi4auiTMZ5Q9zsJP1jHIZnkENv
bxtbi1vAE6PPCdgvkjDOlqpWVRMNmE7J/Q8aeQkFiqoErka2B+tDk7xKpFe9voH/GuTnKcy0w1Rm
A4NQctqQEQBD0noZoDy317Uemv4ujAedJiNIeqaK2TnUvfPcxK76qzadHijCoLWV2K292xbXffDv
wtTrr1YWhlKrOfPBxCP5RtfdPH3SdEHIXQtAi+/FN4mNXC2yroIVrf6WoWJcCh6gor/P/n2R8VPI
To9BJqPINDpxG4DWUJQmrnocS0+B9YQSEt/h7OMmBdOlggSOPtUtRMvH11rWAcABdmgfTejIidQy
V+MQhvQwiA5BbYuv0QVQRweKAxYt5RT5YBGIvTwY7KFTUAkReMHq/i1scV6ggjvVMGrsXwjGIAlQ
Be31tputVgjYyP7/VsOV2HNzykG5DAtgdpviQ1k/FcFjrTt5te0AqkI1JIZMjzcACqZgGEukQ7R+
sNCmUk0QlIGNjbs6/CEjSufDA6VQgcBgRvvpRY8kgLTq2CwgJumDQlIbq8eUkuwCziho5DHs3hk8
YOAoB77pKydveWeyk7nwWVlLTYyPYkeg0mR3KkDKmdfFT/oXqDj+UGP+727mbhmlUIa+AzbU8eGv
Edq5CYAoCqbKRfiMtSOyXBB3yUSmT7oS6rhOocqY1f9Ar0pPn1r90lE3L6JdY36hEQHsFqigGM2y
wWcdVA2GqvE1fNP+KVY3zXBoLcGtthr3Fya4j6RlYP6OUh2PgpjeJRBa8/P4LofK2+3jsbZ1y5Vw
3wjXc29GM8xA+aM9GnQo8MhRDvEYEbcx4oNppSH0T4OjXhWiyudqIr40zn23oS6VSaXYxsfUso2L
uvHfG7vNd/JRe8jceqM+4vrZiWoZq+FtsbPcFT60XQTJTbZkrbBl1auTpyLcFiFmzgRZ42pw+2vp
T9F9cdDiuOnNoIalsDXsWgcJvyoInwIv4UM11QoKKTxYSHW8rktPBcJZzwTjQaJlcDHaGpUSeF18
pl55pSZsPN32wdUPYoLiloCOBNMoXITM4zgfjSrGqwiNGtlwMrD1pWfJv8cg2m1Lq+MFeKij4oIb
AUPu3FKSVIlTjXEnQMDd9rVj3/9OfbuI76Qaes3FZtB2NHuf/HNp3GMsTmB9baFoebFZA5TSCJ88
5noSzlGBjtTwYHn6tnicd0Vi6/t2c5pcCtiPfaqdrnEkAZZg3S76+KYOCnqwClwHfJ9IeSz5JT5g
3HzUIUaox++A8V9G41lLGkHgWosojJUWiThG/dFPujZWFKh0mWykApz7zjgfs/jHqJm2UThhfuwT
t2n/ub2tqwZ1E+Q8YGLC3+YMSiWSvBKFcuBdiuPUvDcQATXHu9AcIJwWPM/QDgvAknHbKPuj/Esa
aRf09cAMbxG+FU1RuaO5AraERMfgTbJX++PUi1K/VSPEYFgojOp+kqOyzLFDexFV11pvvMaf91Uo
b5tAqKC6hvYC0AOCgSDgQS+Tw3rUg5qQhLKyQJSep/oyT2jh1M0dBN02GKDywiq8B1f94xQ3jpV+
fGEnAZGGEASU7jW+414OnSXXUMtwguQwzd9kslNqwUDd2j6CVxpTmkxYW+WjpKTFqFRLqIFacezQ
ERSEiMiiFthalFwa4UILSWZo/+YwkhHzXibdg5U/3t4pkQXt+mRpGmQzpww+Vxk92G4vRipIa1Zz
VYDvDEbPocDjuKsxkacoGGq8pBvzTS5AhHCc1Cepe4nDBwWyUmfpjCr4LHp7slSGP0sLq/wLJ0SG
lRqs7jEkMyaiX9ua2qXp5iLWUpZO3LLDuXlQy8OYy7CjVCTfRur00I9v9Wzdk/lnBrISmyY/bn+x
Vcf7u59/VJEWCQDJE61ICiSmiYG5yiZztO4xqTa3jYi2j3OLTG3UoPaxrN7azqA+noldUVsLBS9d
kRnmnYu1FLQZQPAMMyVeauk42Rn5Af3SUhYB11kD9dZnYpu6MKRPSkpVwBGgSg7Oyelj9vHBzn75
WEM7JUhKRzVU3N9fAHOg3aQp4JIGzyt00a/NWnGAgRIWBNNePrQ5veu759sfau14sY4WFIZRDkW4
4+9hoxhGzLfBBK3uKvacLmc7Cjs7izUM+lYoIx2olruD8W0MvqmliCdv5RMCSwJKcAzDgn+Hp+gj
fadkIAXHmwLd8qHYxphvkL8b0fb2Ole8/soM+xmLD4gOB+Q0Kcy0LYas2vHS6tXvNpfd22ZWjvOV
GW43226u+ogRxaRNfNZBlEcxl/gwUutcFz50GEQv+ZU8gzJRHbD9gHb/E4oiViS5iiGI7MSketXV
YhN2vyF8vpWGJ7gU5nV+WNEg2MrVNS5ssn9fbKWkS4NRtSoLWW49P9XJg21rZWTHrQAstfrNkB0i
myHQS7a4zSybOgsiZmiYim1nhh7kqQ7VLNL0Fpnh1qONdUAHGWbGdluR+7jx0nB32y3YL+XCB2R6
DANdDhWHmUcytX5V5gkG05x+wBQK9IdqVHswBAulNFFzdXU1GNMHUSMKHWgNXH8diFvjSDFTYzi4
HdlpY+ekolfyuhEDwrkadCRB0HttpMk0jCEaJmoNTAtIfZlACmAEgpt/zc8UGcBK9GiwbTzvShCM
qhR0EsDGsbL1Q3QEYj1xKx3ib72FodIRBceoEHyptZUpmGI3kT8jJvGJezwQPIfKIEUyBtU8q84q
l1r94EXaLFjeWuBbWuIi0jxTgqE/LC+EcFvZ6ae8t/ZBHrq4afa33W9tUSrgSODqQD/i0/MHZJZ+
aiUonpYj2QwyuMJjsplqS3Abr3m5SvD6gK8T5O7cbQXVPSstIjz8Leh4RdNWxy6aR0LtKfZuL2ht
75aWuHs/lLIZ9FVYUC554G60CYUq3abXnm6bYX+GP7ZLM2xfF5FOkVTIJbIyd27MFzpY26Iondsm
1ldC8VjDUTI+DQ2kWUrREkUdI8t/T+C/st5otxmMrzgAyID/Z4ULcVGiaFXIaoNdeV90+wmkkyKh
+bVRIQqyUrznmaysoXGbVY59lsiM2ivDKF/6qzxFj9PhWXLS47gzvPoY7ekB/dwLyPnvMK50fGCk
ECKg/pqnL38Ed6iiLLO6gf2IdrobjVepgwx6I/hkIhtc8KvHocaNCxum7unBt0EBS7YI0LcW+9CQ
hwwiU34GVdq1542pmoCuGncSOAp+lFl46rXsmGixl6apY1SmDWHkxr7timu5BMOws5oMWIj4TMzA
vMzQBlhX1JdgDbmLcW1UWWE3deAQaEGqaCQJtnItYixNcp+rL9U0KGVEjCqjd0DEOeqQ/exLZZNZ
ptfTTBDcRSvkvpxeAxntE+zqVEBestXHD7+Umj3Uxr4VvfwuW0Gx8SPrLgMeWbC56x/07+ZyJ1DC
eO2YltjcmSrjVi5RNAHrZe9mVPoYC/9dLpRzaIjKymvRBfUulSG5wEHBs3wEc6ZOpcQi8nDE40Ub
E3uOnNr/fdtz1rrdwPFCTJqwYQvA467dVQddwQiKIJx9lZzlhDhTSiBab20rKT5myXtrZnsDTANG
MO0Co/t52/yqFzGcBap3YI3TtGvrpO/7Gtw0eEIUP9skg+NEnhr0uFg/MLIj+JCrW7owxl09miFH
PtinURoCf3tJXpM52VtN4BnSV3J7/Ll/l8VtqoFZ+5jUWNYEDT9cu0eaU2SndNeNxQUSvG4dtrY5
C0czRCtk/7649aCyBrb+AXbDuNyBXdeJjQ5auBjGsNLzOE0O4Nr3Aeac1Fje+V37lJXkQqOhtaU2
3VZJZytQEfjCJyYy+FkZVw0odq9/Ezgz0nro2PFB1TQNPStwie6CL8qefty2tHpQF5a41Q+0BtFg
iNXr43dds7N0l6IDAKyBz6baeoHrst/NZxggvPp3XVxEKibwGmlsXRFIIuXpm4/OpxKIfFZkhQs+
4ZAYkpEyTzIwD7HRDYikpyKRn9XgulgK+/eF22it0YXKxD5R137TrPYUdsTt/VdMYG10Em2i8CPH
rMjtr7XWScek9b8bSDjkewz166pkVoHM9bQo2kMVwVGgiNrTdoccHqX92AWz2GPfax5g+Rsz+ICw
9X0a7m//EsEeE+7d1VYS8TFhxhrLqquHKvQXom0ptYIbcy0l1YiG5wmI6aHKw5mhaVMaVoKXV0AN
b4jJDrQ026+s5K8J9fpDYuImGgMJEa7pg0NMQ8Dsw1d/ngVmVsPMYiVc1C60tjChuo2DNgX7uinP
Sv+o5KD4H0WavGsdNsBYdTB4YuYfKClu03SrbSQttJAVgvt8hLC88ZiCklx7pfq3cfY6/2JAzlYH
B0W3aURTjkLr3H6GyJcbvcZCVVS4Cv2BhIfQdIbyCB2ZtPsBzhWcR0gZ9iowb8Pm9sdcDWeLpXO7
3NCh6mr2Ui8ikEDHzky2AbSWg+wlt2xdxAu5Nud9tdPc7RgEYRlmeGs64Xxn9JsSYHyj385Rjbzq
UZMeU9UdY0EreNWRGEiZHQjo7bGTuQg8kpUOslXAZumH+7zuoTDWbHJT2nZY4u3dXM00GGcyKHx0
1Ew5R+onI5t8FW92I+yBsVM2UqdvU7wwZv0bri1BSFlbGBsismQIGIIAnbM2FYFuSHqBhF+jjV0n
6a+2snpHDUhkz6rxcnttq5VgAxBCMMCAglbmi1RBYZmNbMAckHz6tknKU9tUhWu0wbgH5yzZdkT7
2UZVY49mV7jaaAaQAJyfMlKKdMfWgimCOnri0O3+rDmiZq02IstKnTi1DnoHzv6KnlPhK2vFXdF/
Y49i1vkGkQZ3Z7Vx0ENdoEcpM3o084+yfyigCDP1DlBXYb5pJIm1LW7v8+evCpso0AFzrUG/m8fp
SKYaRoUPm3HmKM1TZNbQodkXg4hRWGSH/fviWFC1iwPQz+HSp07bPU25R+dLrb/9/1bDTszCShkP
kGwzsRoDFBKhiaFh5UmX0ZV9vm3ns0ewXYN7Mn5JqB5wcayKQsj4tWw16dPQP+TypRJpw30+3Ncm
uNgVGuVsWczESH8EdK/UblCglf57FvUiPt/hmHmUQc6P2R4mhcrtWQtKMmliwO2xfAhq61E2O0Hl
fNWCifcQqn04yDyoQ1Pi0I98tAW62mnjN137zyEXK0B9FKqAeFmiAHz91buwnJrxTwuAvjSap/lg
cfYvOUZSb3/1NR9e2uESV3XMgXcbUIAjmRukqR1Q0CaiJaUL1rO2X2iAoQWF6hWoZ7lI27VI3EqC
+lhtXdTin3RQBWnbn+rXdaKPpxyKK5jIBnEFYJfXO0YkWspjjxS8PGGuY/9dDWzqVhv/e7OdNpkt
269n9aB5xgZTc7P9lgHp3B8CFw88G09YYDQ//E2Abjd0d7a393iFVQM/DR+RKS+xKjF3f9aY8cqn
HJlrZ5R2Mz7LnW+HIC0BhN2ui7Nl/dZJ/NBqnZfED3Lf7NABeu5UzZWVGnSeBcJXJXqxrJxFaJhD
JkPDdYRYyW1X3aV+A3prZNMkPfpzd6wjZatVhjfhWE6zqL27Zg5SmjiVKJLCo7ktKArwng8UflY3
c/k+UT8x7Ww2qeoUadqkdjyBxs6Ju8rY5VKGyTtd76k9j3Q4BNDI3FjdnJo2yBKKHAqFJqP0jPvm
xUd9694oet1wb3+ztd+LRhIhqLcCO8Kj0/y591Fox/ZMeOrYfiK70jwezKg4jVL7K49ElCBrF6WB
FgzEQHWcEnSkr913oiEdA5PlsFINlcBGdgetO2Eg16Xz5NaVhQpTBg6qYQtooejrfGq+Y6ThzyWt
oCoJb+Bu6UgOG6mDBJmjSXBNP5EuA7iTzSj6JwmBDaJh6SJO5RvcdoFb0aH+fXu3P909sI8/gNko
kKPi9PLeMY1qmbawr1R9YOM/RpVwGn74UiNSbvqUrf+xhOI5mvHIMXlOJlZHi9GYrh1L99/ytO8d
C9SlmxbFgdEAKg+gJBs67tN/dSfOLBdmY1RDfU2B2QooF1DCRtTVk9QOc98O/jOdFmeL+5h5XQPC
K2EzowYkNvloY5b7K5/r303kEa5ljZpuDDtOZN6BZdMehmMtAtF8upiuV8Gjt8xOtma/xY4F4BCo
JQAmVBs645e26gVNNbYfVxcHs4R+JO4MRUWA5tI4mUSh4esNvk18GECSXJITYKn2pDgjY7govbDN
vNsb+Cm6cCbZvy9yOjkESSNq4iCr7VW3LBRwuXVPSV65siEBkCq6gFb3crFCzvuiDiz8pgVzqTFB
6W1P+oeqmZz/4+y7diTHgWW/SIAMJVGvMmW62vvuF2FmelveUKLs15/QnHt2qli6RcxiscBiG6gU
yWSSzIyMMGRQtVU7OiYRVxe0PBBhWAARlNo04UZE8/zGiWPf7ItAqdENX8pQtaszeGRKGBJa7J3e
7DkiRotm0h/WuEuyERnF0mssWX5h3RaeEyi64oYhvmE6nQ51UcIVTaOj7lT9sOP8iul67OMdt2uI
FK+8xPozj1zeL/9r8Lco25F7mLbSlb2KHQxU8V6tyZWVtIc2Uvdl985jdgfwqIsM6jX0Wjz4tsQ5
V4PxkhYH1xJgUWKIZGNehTlyGiAur/2UQYNw/hmaoSQirvrKkRVhASvwHHc8hRU1Tnyl6/dqnG46
qC7mpkxL+fxsXbabgawCrp6mffYgpGDnbqICthQe6H0OYTVgaXJfj0BJTFwagZfbcIms2Xl1HkF4
hLLNcqaLh6reWazIhwFxZQJTuzXUrmakvqVwCc57NX79sSMCKadYGcJC6RuvyhwvNz6hRziUkK1E
/z3auMzml+mQ4HL8WhbnzEGPTAqXlZHqpakYMJljwRzs88ztC69ln6lWuqolwXHIrAnpvZnWaFej
mEgCvffwKVIeLecmJk/IH0Syd4psMoVr8WCVFilV2LJ6FsyKj0c9n3EteC17dDNrfoaHwuW5lFlc
Xk5Hmz0DGznwHrCoAcTBQUWdOlEwzFBO7vI9Et4veTLeodPp67LZ5WcvLaFw5dJKLelpBbMReiAK
lvsxGAcvmzgnsln2HS51i2Ay6pZi2VAvgeSzkwn3BOU67l8b9s7bgwE9B30Hku+m3BVkM8+5G6YP
VIXUAzoHzIPd7Q0oz0WJ5IG4uh2PPkaY5wYU6/2UY8C99Vh0U1BnB6RCJEZWZ/XIiDCruQFoxMAw
4iy7MpoxYJNMeGQ1bqKtcEmPgpVW7K23sVQ572fEMkyh1n+1JFz4bSiT5fRX5+vI0PIhx35JjLBO
GQwNNXerHhz4xqtmSWLXuREIJQB/iyYO6ACp4i2vyTU9B/oLgQSvPwUKC1VHNmD8++tlOTUjRBDF
TiIjM7D2IMrqkblWQa+ecBkP0PnSnFoRYoeCblDecwyGzrpfpK8NZDhY+HMwPy/vq3U7yG6iNwS3
BBGzTMfaTHMLdx/CrS20MHeNY0MxY+DbwdJ7ydSdhycMaulcgrNp8Gwh1Os0m+uRjOhQghvE05OR
etT240UQLw3wCsCulYSN8z10alFYrCI2rCzKVZxn1nxrt43Lnejh8gyuut1S4fvfXIQj+HZvj2iF
nTAoxch/luVA3jJih9swg9TDZUvnd0cUTYC6BroWdBhoRTndRXmNtIE2EZT4s+pKj3c9N25Jq7vs
A/mpy6bOGyvR6AWe4QVbhI6as4YXqGnoGS0sXBsnT3vfqE+jqz9UXn0AUiRzmT+8R173U5M1cvzO
dZ4eJad2hQXT2iSjE7RYPNt9plf59XzfBvNdv3nQoJNru51bbjv8bxvSz+6zGYxe/9ZulYD6ZtAE
fJe+ap7lqr7jVdeVz4Phzfi6PDP68gWXvlDYmbSqGiiKLF94F2/j5/rNDmKP+k6ALzjUwYAs4HxF
Xf0RnDfx1nClbD/nV5jTKRIOn1kFkXg34gMgotQ0b5r1rKV7UtxPBk4KiXOvXHdPjQmHUKLqUaXM
MKbnvkZuDDOIoOihAu/VbML6qQmDuZaEpFU3P3I9YUNNQ5+WSQLXW4oURofqmQ1l3Mrtw50tOwHX
5tKwNAgroSq3SFmebingRcO+UmxsqcodFcNFc4U79eBOinq/aw4ywOM59Arb6tie4N5lAiXcFA23
Xpm9cOLm6m1Rf+L15znVjTKh2r2hndfKNAHW4i6ScgD54uUAplghcIz1qMRZHsJjxjsIICmJ4+ZR
oEFBJwNmSH2hslroWkwkSw0UKUCUzUR5TCcB3cgENl+PZ5uh+bSr1zGU7MPzQj2m8siGmDhipl7r
vFFwcjXN01zOPhSh+yz5JJBoaybtXqvJoTZzX6UDGgWiIJvfgN2VhOTzMqzwFYIDpXkS4zMw0mGo
vdr8ycLyoRirjYbmkUR/nYcIT5lrRUm2Td8hB51Lakdrm+V4FgSHyirNLJwSs2ABUs3AIzOTt1m7
NtN7e5Qwpa150bEpIfBVZV8zu8VQVeQdmxrU1rZvdF9Gu8FlO2t3toy8djX4HFsUIl1lGqndzrCY
Tc8p246FF1WFi+KMz/uX1o4CaA026t/nPE8dSwh5I9qbybxYHe2XCjxeRHbnkk2kEOBooZltW8NA
W86xG6HvXhl6ty0T4IarwDDC1xJC1XNpPl4+utaC3fF0CmFAacO6hq46gp0Vgij8QDLQ3XPbq+N/
0nSf/H1WZplH5EhsID3AAS/4y8zR65SrcM2o+B54j2SMW4LsXUYQth5r/pgRnERnYa/Zyw7gc7oL
2+mGcBKoOpO8LtYuysejEbzCTHiktgbMqO1jOSyHkrEpa88GqOvyKv1/QsqfAQnuYbBwSiMFlpq4
9sacB2byZs2+bm+hMAFi7eUJb3pz7BumDDGzej4tPVwUVIIaKCWFcEbHVqtmErXekJvDP0VGxu3S
lrwvaxtiE10R9o9KTdo3CNwxv2+66oqY9RA0qVQ8fjWwaToaigAgRSFpceajJ6ORW11iN3HrFT3x
4/S5RmcvXgmEBHYiSdr/xsqLVzpyZGvZsEe2wtHsk6zFqO2m88HNBZswNqcvDODoxvkojMnHMA/c
zLZMtz5sSIKpwBH143Ct9t8KLTZw/32u/nK02ENv3NYYlW2ahI+sSUFNDmFU56+7hHDwWFhh+Mny
JBCBKTASoeWfo50e+SQgthLVco2olzijbBWEPazEdQb4ImZGUf8Zy/3QbGrlUBWqq8peHDJLwjZ2
oM6UxgUsUSfyKjso6+dKfY9YHFSgnbi8xVYD8NF6C3s5QpqMQKUQ2f58wxu0p3voUwP5Z+0WZuIp
3ZuWvF62uH6UHZkUNjXuSIo9W9jUpr1Nzb3SBWj4VFLLCxsQoz84E7JYnSsxuqzOJb8WAr4D+b2O
25hTo36wO/isecjbt3zWghZ8VWXD3W5JTD5M1G2cK8jxSOyvhmawHZpg1nPUM14NZkyh3fKk9Uzt
GseqN1idC/WrOb1FMKmbTxq1aKt81EbPGp4H58pS0U8lk5TT1z3rz1cIU0+yqasHHV9h391ZHwDE
bxs/3QOip7rE47gjuoOv7ivvV+3G7jfKg+om85VNHjj+/HF5RlZP4KMJERZEY3PfIK613qiA11kf
PpEqgdpNOfmdyvYmaf2xM2UQttUXKzmyKoTSPIqcuNVgFfV/t9zEsfvPp3ObuOFXjMcqYKyYANDT
u+gcQmfEXtmNsme9zBGEAJtARL3KQYbvZY2L3jZviP2qlglDGMtd99zd/11oR0CXV0izp7kJK6A4
KYJup0Puxtr/hGjtT9M1viYvCuq3UHGpn+zLqz7g7ugNH8bjL81LNtU+9wY/8+WbUPZZwpnatdyg
/fJZ0aiBoLmpLXMTZrHmVVEzvig91R419MsOnj3E/KrtEvSKpUXS/UO0lED9LpycnyAcSA99qzk3
Ki8od6PSIdPDPIb8o+ozdl1QzfpEqaHe5XZk8o0+ZA6muAAyJmLqDOWvmIVRAClNdhWlJt+BRM44
VNA+dVWmaA+j2llPSGwkyAND5HgXxjV9K9ohvMqaaIpcAB47H/sIyXRjmG9L28m3JURUd+MwU68N
gUdC4Sq8KdDx4iNvDdhP0fCXvJqGq9By8L7Vw+F7IkN95dRteV+hu+sH9GzoTdHNdQepTqoD+R8X
KDjx2mZvLaDDAdM6vnOsYQIzP8+6+wpeXPgQha1R2J5Lf+ZF/KykveXmcUHved5PkMwGOAUpmCk0
trymJhpf+GT9UjFXh5hFJUfKsVMjb3BqFckZS81vpzSte+TAIQTROU7zSud+egZzD7un4xjf1ZDw
PERLXx3EO5WbfOjV74TpQJ9WjfrRc93Z92WMHwtpU2zqyWbQ4pw0vm9Q2LqKMqI+qOEQGT4qXfSl
V3t+E7PJqn3G1PIrnKFWG8ZWFy5NAsZOg6QzEGZR3pCrDkgmy9Vj7pQbpMVI5zZhaBYoXGXd6KK0
pE8uTXXQ6oxt9EBCHQqqVZ2Hty3kzO/x6I8N12K0+LSbKGxBUhWh8b+1GwXoJ2Y7O5WU5F4NM34V
F4Zy41g8516tgji4scLp26iJ4ynZNBjby2Hwdyr+0k5dtszRhYvMyDpmKraEfpM84l75mfr32VXo
/0In8la/q/aJ/zYc7P20iV0IxUmsnyOU8DD5Ew9FdF8Rt5XTL/GQbn928IFd/ITG+PmhdPWPOaBB
+oB2Kfvavgshpo3oKGsXXb1+OOi+g4QnCrpiKWvKsXlJlGH0vCIun9iNRWYahN3wo0jpr6zpru0S
i2ZW0/7y0M8bcIRbo3AWjtzJBqvqMXTlF+8Al76O8cKl4SJXC1E5w23sJ8DE1DTQ48+IjSDdsiUV
2MWEuPbHF1fhDByNOM/TGJ9gs8JXY3OTkceJjPdN9yAZ7GrgXQhI6ULHAmbaUy9LmGEX9bioIWvt
JjTAgsVUlFyj1AbkgUIrtzF6HHmWgju7gqy2mrPEVTTk4aqqlORp1kaN3Nu/3yJMvM2biqqLMjNK
erehMm6Jsp+hNZ4O/uVRr952jgwJ09sDMqmgNtl6HeuQLe+y3q3T8NpUlY8uoW4v5V5avdoCkmos
eDuQ3ItvRiXPHHMkIPbiw8HAUTpRH16k2QHnEV6Gfj/epDLG5rVRoq134ZrApRoZhtOlJXzSu3wh
E1Obn6WNC4z5ZjWmS7s3UwZEWh8fEpmWDnV5QI6FN1AUQwS3bTCjlvocjWjLPZjorFQ6nwJ1Z5NN
wvxEk+lnrt2YwJyroR/YAMhErPX0ThLVPS9bD+eca3bpIeZJUCO7cdlbVs2gQw1k7uAtOOOHi7qp
YH2IF0I175rMcS3lRuffl20sLzdxw5tHNoSXHVIHkEXVYSOyIbKtNbzfsywKg8tW1jbYsRVhs4fT
ZHRMg5V+QH9WxtwBbQ6D7jdjJHk9rjuEgZwWEAeonIp43sQq61RRYMocmmAe8H7AsUnZ7LG22oNs
B5LtSFPGDfVJbchOr7UVA9Qa/xDENSKS3aVoTSvNpfpTKdeQpc/CmzKSnBJrC3Zkwhbu0VFXsqrr
YIKVE7DltT8AxX95tdaOQESMf6dQCIez5mQdG/ACz5RrbGYf/PvvQOS/pEr+qYUIIjlxay4roK6v
HLGWeqa+lDaXzzq6d5gZnlnocmu9utmFhptp2x40mro36541jy7TIP8p48ddWzDAm6D8i75XlFKF
gEy6SUFfBIbqGI8m/LGYIBUrWbFVG8ATAmIOyDUwEKfjGgs2O1WNceVWdGD6Vu/rXV3/c3nNVpOD
0Nz714qwkVNOm5wPsJKg7UybYhyT2SOD4E1LqAeBpN4rmgaySIM/NOaz05SKf/kLVqP+0Qcs03C0
fGGtWVpV4OLGs+ndGpEdnZNfilHvVIgPNlyWOVgNKUfmBCc1C60f+hDjLeMt71+T8Y0nr30nSbH9
drqz+IjWWjREOqgO2oJThkVcaFWH6+DcZV+zSr9AAxGYduYabXTdk189g14peFLczkiuiF644aT/
SsLyukm6O8eKU7cev2qq3STQ/yRcdnNZy1kAePh/n0eFaAAle55EISZ9mF2WHGa67SAqY7ZeqoLS
X0ajsO7JYPFFu5VN0ed3usQ6mn/DaJkMsK67dan5jVLtSVlKsvmr8WchC/5/ZgRXHok2QD8GZtL+
jdd33Zz6E9nQnIJsBE3aSOvLSG1lAxN8d+JayOIeFtVi9jiNcpcCFV7xURZaZYYEr41iqyZau8yg
/ZKZtyN492uQA17eiavzB/Tr0vkAcLZ4CqGZpU4WpVMoY+JFmb0N6W00pX4b/kD/HY5At8X79rLJ
1d0IxmWqgeQVBQHhypfXXWeFeoXoY24oo9C4hcjOzdRpm8t2VucPcGUTBFxQAxHJfDJcLWdQbuJ0
B6x9JvsY6VLwmgWXrayGsiMrwioVdKG3mTGBzKyvy3bKNxFXPmxOZ1fXu4cqAufXZYtr4zo+1YX5
K7RwUPLl4mCmKtqTKz+aDnH8z2Ujqycs+N/AbrjIEZ9dltVIyxOFwkqexR/4763W0F1j10Eazjel
aQBW9lCCxxsZm0pSxjk/n4As09GFRii6fgCSFkYINTR0Hs3o9x57x28GdaeozsZWIYZgmhulM17m
ZEAfOBQR9Oe+ju4vD30JGSdhfLEOGOXyBdCrEQmZSrQxzBDiQm9t9HOIAQBqZSjKsx0AC4BULJxw
eIhgI5zGxryPRmb0IaiswoDEe6YdxjLoyvfL4zhfQsHM8qw+OmWhpaigaotpVF9rPYhejJ/qx+SD
KohE7rS9bOzMKQVbQrgfy1jjZgRbvb3HTd1N2J1DJY5/jhT5bWQRyAZED8jh5SOOBtQ2czI3LVgC
cXHeZJDDcZER1zyba9MWCZHMLc0h8/MqA3g/5eMtpKhAn4MT4qotuoeez5Pki842//JBpo5/yUIZ
JnIlGkk4ENB/516jf4NRzi3obagq950zgLNulMTN1W2B/UDUhVgCF19hjo2+Bb3pQipRa7jzQqPp
2gkNgNZYxT76xEo36NW+49Fs3+qGepNSxfbTOZPsjjXfJWjJQ5+oBYZQke18QIK2TkbAw/POcXuy
T+rPlL5btiR4r83s0iJBwSyFvSLyugxVY3RQ68k9QodAH3PIy2d+3AJpZXxEI/H+3nuPrQk7Ze71
Pk0bWOOA2DNdD3L7no2Sq8pv9xQDC1wXD3QNEF2wnJ+6b2jSeOzDGPrWtTXgodkXhoqsVUGeFQeS
4kiMN0BDjlkZH8CCjtiQpBnymUDlz3vbTpvn0ci62eWKTX7QHnnoTDFm5P5IkV2pbCpjQKPwS27L
rfa5chLNr8MameS25FMQzVbxolvcDAivtGeVE+WblS3bOqmiv5phyHY5nwo/jcl8HSekAItfGALV
glLDfYcCx1+/f7F3cN8wUE1cKHTFx7ceZ2NkOwlmoxh+DaM13lO7f0Ej5n86Tgh1HBTYQSt5ltdK
wT3cDAuhRxUOEJ752U6gBD7MjoskECWBbl/1EKSsZfePs6vVMsDldY/2MDDQiVcrSrgdWkDmexZ/
mbunsUbBBnrZbqa8qM1Ok9EbnMNNYA9oSxX5LZzbYAI9da+u6uoC9N/YMvwF+sOj4amZHyYBz1w7
fTdyNHXsNOuW1tvLm2ftvDy2K1QlUz0ulYFinLTl28Qed8MkUz9YiwYLrQImEy0jZ/RLDR+4npdY
QWjO1u2eDbuJFYt4ENDgkgvx2kF2bEoIBVkV4TmDznSPRtwbImtHzdxVi/w/xLdjM0Isj1IIrDUx
zIQaEiTj/Zi9O0XlhdNXLC2cnz38FscA5QVucqC/QLHi1DFMEIS15cCx04yd7Tw6qeM65kMTPnXA
01sybjB9zR8sdPTjxm2gNCK2CmpMwUPXWE5pENBzzXXqJ33GygUKe2jDV0jAKuSmi35MlVfQnZF9
t/UtklMge9vS/qCSr0ZhblE/5fOutPykLB4v++uaMx1/n+CvFmuNzIwQhgG7xg26nzaN/WC0P3ki
OSp/I1fFgA+QPwRVkW1G3UK45xkNbbXYxEw0egz+6W0+gQDNZTG6F7IHZk1+rBmuUyhXqEbWqOKG
Xs5+mcZVNr6WdHSt0VOtB3nac/GtS58luHinA/U+LhPAisOkFpj4AClWJPgN5zktNhYy/dmuUvw8
KvxSJlO05ozLcxMMQ6BiQbPFqTNmI4DGel9if+nQPdXt+9L8xcF8mmmN21FjM8pkQVevTYSguR8V
k6XlQrCIqjIZOhtbDf1dDn1Aq1nZvZX2c9z/6JyHBLRxuBG3MhjUWhwB3g0N1r/xdyK3xZDrk2nn
4BcDFmA3aiHYG7I7qyGSS8WaGcvBsMCZjWyo+FhhDJQz4AHKASNUgUOALjHxBlUSE9dOsmMjy53w
6N6dtbVTQowOY9E+OHdNvrWLjRE/D+auCO90WXZ37Yp5bE5YMMYmM0ommLNM9BVZLjFuR+hzObJn
2FogAJuJaiKPrC4Z7NNhIZ8LvfEKB5eR9dBW2zfzY8yygGg/clkX2IrX4+bxW0sCDOdnlQaIKAII
QmAqSZ+sqIH0H1DX1V2kuZmBFl3JdXZlvU6sCes1pHqUKyOsZel+ZhX0SGNQJRDX0t2CfBpQOIQ8
5eWguuKHJyaFNUshWlmaPUzqjRGovPOH6kaVOcbKgp0YESL3PKRp2CzX9GgoXJZfge4R0+pSIO9k
KGF9dcWwn1CsANESgM+nzlGUKcnJtMxh/pSM+yG55aUBtIpvRgEpn5OUeDEaLcuvxLoO551tNP5A
gNxUl8YPEGLyaNOEaLXpAmgqAf3buXG/weUsI24V3w2y/vzVqTn6XGFqcNR0pZ7g9xtAHhxAXLRm
a7Ofg0ID++vyUp938ELjAL2Z/07N4n5H4aCh0GmalwtfyH5Wpt8qbwnIqBzuZvFenYIm2dTGtaMF
enXPratiKj2mPzrme17E21p2mq8lBY6+BjWT069p1TwcVBVf42CaQWsZ3ZhocM9Ut+33Vhm54fDe
NePWNO/Lwh/G/8D3BvMQzEJLPxiMxEqUgmd6i7LNMhn3o/MM+XbI816NseQusbq//pgRm2SUOVSc
NoGZsn1PmsGP6l3Jyv+yiY+MCAHRJEqMrs5lKpXP1oncLgnQEXLZe9Zi08KKvWjr2FBOEfaV1o0D
MooLVaX1Mw/3c+4P4CG1c3/MDlX1Nr5eNrc2b6gO4Pn3uywuLo/KVWg8RBP23RQodGfSp1l2o5GY
EJem1gdwzdUw0bCbPPpgVqCUm/8yCsuBrLmKRJOYZ5oqY+aGMuD4mHcTeVPT60aGjlgdBTKS1pKY
B+BcWJe417VmtjGKfnyCEsaUXYPz8vIo1hKSUOf+Y0MIUpOpsahFihwB6n3+JKAVAx7d/EdPPrv+
IcexaHaFxOb6sJbqkLM8xsWUIat5RyrQWIPyYh9F3wnSH8aPy8NaOylA9vevCeG0DVF8KMA2lgM9
GQzKDu8Z00/L29kJ9FaSGZeNRlgkZ4rymHQw5VCw8mm7IfmERMbl4aydJMfDERYp66ah1VTYYMnk
JrlL7NeJFq6jHQwZPd8yM8JDBP7wZ+aEg0SzWRNqNUwN1S9Nucrb7xpA3mh7eUBriRFc/TUUMWyC
S7L4/p3TAXigDm434XYHxnq0/Ghu2PUHmwG2rzd4FNe3oILaTmZ4E9vRQ8wknbBrQe/4CwQXqaFB
AP1XfIFB9/30j9U/6wYIQq8gEV/RTaLKRrwEamFioS6GGgpYHCnST8bpmdg7czwOmoknT5N46BfI
kxe7CvLwaiQzWmPfDKSPOZ7hkvPjvAKO5IwKIUzsceAyAMw4tWsXytSElQXuELd97X4UgfHT8OOv
CnQRbrJvMjf6Atjgjd/QwySxvbI1YBqqLcB3QVVVJI3IGs5CG+fIEiIp9Qu+7cfgsiOtrCLaOzS0
wKk29NBVwV3rwq5Hlih4l7AElV90S26BywW5oWsmPi55qSxzubI/jg3+jqdHFy1LLxutHkO4DUnd
PEVPaLKfu+vUkFD9rc3d0cB+v6CP7PRqFFFSOHiTKxFQ1Uj/juhi/A8LdGxEF3yj7syyxJXYiyHG
5YTgqHobGgkkdSV2QbQU2eSFWBiesPz9aCCZpcyFkcH/wDp53VadZzC0bQ1JUC36gX0qmbeVyH9i
TgiVUG43IkWFz+X6VwbIaaJrbq4EjF5RzKVMlVBmTXC/xuxw0SlhTbf8Jv0BDn6XNLsx8039Ieu+
L/v6yvuHoESJqId7LTa1WKywzdxhwH1m3gHUqdt+kz9X2+mq2bcB3QNM/pJ45C66hjjYrfIJKuWg
3qbXPgKO2waRpPB17p6nnyJMs6qGVtnZCvRaW4ak2BUnPYB5m8sDPt9rMALiFBXFiJWGSXMuUHIe
MV4dxKOk8xnYEQr70Vb2l+2cBxHYWWjHwOsJ3Ir4rkznqFLrBHY07TuzA2SjZvamlyk6GB4Ke/Bi
U/JyOO+mQcvisUVh+pD7TbUwhEXj7jPxjPc2eEKT8LYLnn857vyePP4q2iDxALhMANVziZ9c125+
VT1FmzkwAmTotrJK7vk+Pf0kwZVzdai0qVgmOwzA+NQ7Vy3/cEy/lNFCrCT/ji0BuncaEcCkXA/l
4sZmw8neKkp1h7JWsrF5GN2Aei3dJE5h4lnaVF8ktqLHWKPx1uqc7Pnyup8TsZwsA2QkTr9EnbRo
GCx8yeA1SMmAa8QJ+M9cde8nvwYRS4Ktc1B2tmTzrE41EKYAdKOhCgSMp2bDxmmMQk0gwsBuWgiB
5PoDtT9G02eNJBquevaRpWWHHQXfAnCUprRhKRvADIubPdinVMg+VGQXD289eSBcch1e3bNHFoVw
T0kIhVgDFg17Ww3BrNsg3rgL6/9QeYcXIYWMqi1e+bhQnQ6NjHE5TjkMqbaXWOiCRLsjOGmRaG26
75A8qsnz6NxCreayz6yv3b9mieC8YaSmkVUu49N8UPK7jXJvOUHpBOrw12nkkwGKiBstaiBJXMGS
QgKA4of5XpveLw9m5fV3akO4AGiKUqN3NYbAyaJZXQUFiq58bgMnTKBW8dKnrjLte5mG8Orh8Wfp
RNC/mthqP2kYWa/PPkgR4SGf4Zz89eXmdGzk1EFCpyzMenGQxDjE6VMHXoFskjxlV70dx4YD0Snk
q0Ui1bopqnB2YIOBf2FOXQohCAgHx8iCXl6pVbc7MiQcGJlT8hAUfYBfoWxFlF8Ru3GMYG5cJmPo
WAkZFmCHQG/qGlqoRL5xJexyZ7YjXNqHwCzv+sTn9lNf3QLLAlybXfy9l1ugKwN5N4pyqMkJ8SKN
0VdPswRJtPTa1u5z8734+xsoKp5HJoS5SwAcT4cJtbWsvOf6fdO/sApNhHd6JznWV8qsp5aEmDQy
pHEA8kDa6T37QbymdHO3f0U/5Ca6Nm5dNnjEjX9c4Q58114Zqfv9rX7mEk/5TU5w+tBcCrwIi7g3
AUAjplcm0JvRsQMAStPA8OSSLb1Sf7DczV6rbX4oY2++Gr/HdqNL9tuKi57YFc4a1qGwavewS8P7
XH1KmUepR4wIlPG7y5thLWydmBKcBozz1K4tzDPNv7nybv0TD+jNnNy2u9HYq5beRKGs1Xhlp5+Y
FJwoVwgpaYrRoW4zaO+zum2c61KGT1l+5dLaCQ7UT1k7TxQDc7Svqf9hKH7oPLL4MU92oS7Zeasj
oiDSRgJzKVYKCQm1G9p4GFDSI8jI9yi2AoYe5deGDIO/Eu0h9fDHjhCHs6HXjYzDTjTf6aYf1s+9
7O66/IQ4bXB4RBBUBwHHE/yh5DSu9BAiOcAwg3z825Dlk9cNUBXK1Sqy1mKawaDIFtkzBEcjzQBf
mv40S8mPV00gjbygaaBlIOoKoGfdHDDoJUp9VfWjBX2uy7tmbb2XPPX/GRDO+phr+jiXBdKuxYOK
c0rP7uz8MZZd79eW+9iM4FZNynrcWjCOuN3P5avN3DSU7P+1SHNsQvCoOGqjeMwwElq9KskHRAio
gkrXlLm5jL58dVVAXUcpcMGATgujoRkZtFYFUMFM0EtVe20haymQWRAGk+HiWlULEo7jSEBesDYl
N/LVBTkawvL3ozdAw2sUyxygO5T4JSHPxjR66SBZkVUbAA0usnKoronp3CicS5aNQFZU452i+LS6
Norvy+67di8BoOJfE4t7Hw0jb6I2IzVM1NMtp27n+ARA4vqGKbuuZj5YEyT7ZS0W6xRQd4AEUC0S
z9GFxAnVC1Te4mnDrNbXKzzBJ1+xrhGfmZReetWpj8wJ4+OmE9vDUjOlzfWg7RL71Tb8qdmB/vjy
RK6v1Z9xCcFy6CnrkxmGuvHTSrcM9QoicbnVsQABs4jDLeg24RijzCkgX4XKt1E/D/VLEu9JBAz4
U5pKblwSQ2I3JeuGrigYAr867friGS+YvPZ6IGutv+3lRTeo/mdEYk90pFMg2gH29qz4TcnBid0k
gSNr/FmN0A6KYlCnhx6W6HEqNHJSKE7DxcFyj1ovmlzVDqqhkhviasQ5MiN4msbTVIsjmNHVB0V5
Z7JOwtXrGVoBsMQUBT5c7E+3apVaaRku4EY2FwFT4gNNM99I9B2oWA7qcDuWJfCvesnAWddKSmUr
2AN0gpoo8NnLHRhydqfG09JIbMpnhKJb7VBsUQLwVcUFQgq8YS4YVVN3lJhcwRSemlwiyVFoQqTo
QMcHk/q23CePz+Ue3Evam+Mxv/5GJmkb32oP2qfhKei4c5Wvy/t5zWtAe2o4poVSGp7Vp9a5UTjG
XGKzjfSuQte8me4GBVC+/WUza2ED2NHl/oBMPVgfTs3EvDfmlmIHVNpWD//pp7sJBB6XbaylBvEa
+9eIKWRX0L/bQf8cRrraA+zXB4dNaH8Qe+uYHoh45/IxdbZtLtncaxvi2KqQBowmA+ioxWpbHhJ0
utbk7fK4VpfIxkbA3kZXn5iranQwQ8w1NgQHN1XnEXRAbsHfpTOP2ZnFPRMiOoV/2eZaaATIfaE5
MLEPxSsrB8jV4NaIpwRwNza/bZjX02eg3PuwkSzbmmv8xrijcKwBSrf8/cj/LdDnJEYxAPAIodMM
lIWsw/VSf708oDUrxp9JFDNvQH61GV0mkVU/CnvP6EfXbS6bWI9cRzYET2BoSWb1DBuatQetl4te
a4Bw73N+P6ME0YZ+pYD+Mrhsde1mYyB9pKG5Dr014h1zNGZwKIMeyAs5ASkAumtSMJbWCvPshNOt
OejQHmrr5EbhIbLyU6FtL3/AqqsgVKMWb+E1KOJ/81yhRpfjAwjuhrkRMESR0MldJX/VS8lNcXUr
LCVwlLBQxlIFX1ELo+sdp0N6qUn8OS2DeqjAeY6W2tqUsrOtusyRseVjjhxzrso8HBnADGp9PxGf
Dy8ZlbjM6tw5YGNeRB5QmxPCogIGk7zM4fsaK6H4rrg2/YFMARohIAQZm5Kdtuoqf6yJLGzMYhzo
WQxoSiCrQj/m5j1y5geUUA5qSXH5Qb8dkXV6rJ9vR1aFXdGUlJF8Xvb3nRp70eMisYJ80q0TzLeJ
l+yjZ2cL0nJQE/hxEN5We9nTdTVAH32AfrqOecQUPdLwAQX6F5Z7eC9L66/AJHCGH5kQTlFbUQtl
TDGz4/+Qdl09kvNI8hcJkEQ5vsqU6Wrvp1+EcS3vvX79hfpup1VsnoiZBfbblwE6KikymUwTsVN2
+kP4CFWs3tUuqn15gqbjHDrmhRN8k19rG/Ov/7SJoDWMeUU8N9hUf5ZhiNwIAa7F72SW7HmwiW7T
/EkXTXjxt+snErOSqI2PYbOciE7GAGZjG9Qh0V3fo3ni27ZT4bT4QEtmmXz6v1uBOXxRCOETtcZH
kw7+VfFdgljyvVZ7yeXg6iB/szNRK/LyB9ksEHhbwdyKBMqSwD7fJYWsQxNImfBWN7/H5H3EMEvl
3zQilSPeEmISGVNyGC9VvkwKd003BHWIizWQLrvgKKvX6XBSi7vOEHQocaOhNRLzsWS0sHVhu1zh
Srmfa3qKW3T0kpy4VC07V+kxellUexVjmGPT/Cr11+1PyF1QWIj+RmS+4FjOF7SrrXlu6bKg9WBT
SXODymvh2oL3bRyem9ZWOEz8bElSim4aGStqnWL9pMU7qRFEQx8TJV82xwqD8dOZMs3ooUOMLt8Z
d8ox7CG50fxGNqc9GA+t6UpPfmDPDiTOXFF2kue0V+axKnHJaJQkjLCMY/8yUZRsxkM8TnZA3idU
vdXpWib/cMliMg+tzzLICCFLdf7hTGtSB8XHgmaooIN911Dew8kNVJFUE/cooGxjoR0fvW06g5NN
UafGOjZoAoar+HsZPUqD15Q3uigvzt2JSxIG9iCEZh1k2gUNWBtUnIRUOhr1u0X7nzSNwFBWCdqV
REjMmatTP5r8GkiDeketnZa9kMZ0MGojCPq4F462Mom5cJDpQTO/r8Ckyrqa+8ImUOXo8/ipbLT7
OukuIxkcPOGjWoKCOrzVca1L0ewN1jcN+YepBDuWEYHnD/IkfXjcPpCiRVju41Xc1KV6ZWgVfptS
uQ31Su1KDvF0vd9GWY71lyMJfZClI9LAM4XZPUFFB1Xp0RFpjW9p9w6JV5Chy9XFVDrDr20oblEM
ZbE/WMxnDTM8W/B2xhPPy1/xTL/B5AeIGt2gdRG9gJPR8WOn+CFSC+YFLhrGLpGOIOiwZ4up2hQr
g5UsB2S8KZQbyJ3b24Zxv9QKgPlSCZHKKYESpFMZqRuTS8iYpRXZ9f+S1V8bwoTtplr0mdEBR4/e
omy2dSQ0REqyXG+ysmWxdbXroKWNoYAFY+oyO05exzJwEnC+x929JWqM4a4bpgA1A62xGnrMzrGG
oEeeYQJWDWJqQDXgnHdGUaMDd4evUJiLLaybAcUkeP4QR9aIvda30fPbybeWv9Osx+2twL1mVmDM
DQdW24EoS0t1JF/5GDFqMOW0o8pjCJWU+lBF37bhBCvIpmpyRMyqPn0EB69dsR+R5SKPgexuo/Dv
bWQxlh7xRZ+LsUorJzKHZLm3s5O5619lL4CiOOh27ek2t5tbfW88dO53cPU628jcoOQTmE0tK2WR
dHkB4Eay9rOSuJXRXvmtedyG4XqIFQzjBPUIlUU/BkwImrUoBE3uyzYAN6cBjtb/rKDJuL6KEEhN
QJUdRHzvWifbVX0Y6LOm3avVS4juWEm5sESSqqLPxjq+MexlQ0sAqpe4zZDpRTTuJlFoI1flEvNX
B6KpML/vDCSM6LcxChdlgELOH3uQWlQQjIq14Wl7IbgbdrUOjKuUQEytlwF+Uh8PeKU/lCVm/+5r
ab8Nw/ugGLJHrzN6ddGdxmzYrGyzvmgN5PpUN5pA2zfPgp3JfVmtIL4cPT0KrAJ5Bye4TrwRyhS2
v4ue5n23S35h1DARPayEgMwmNYpADuSlzTm+7N7zo3/RnzCtOtb2/C7b0MeTdttryPtUawOZLUuD
xKizyMIa9i+j7I7mnWK+6sM/3J1rFCYC82NsB1LBqin9PYJTKkjsdnxr6fu2MTxHgnq+voxngvGE
9WDGUDQxOoMW8VYHqqC2Di3Vv+eMg2tcgbDeylJLOVRrgFQYvs2CB1q5FGKttd3Ep6aI3RKc0Ntm
8e62NSKzJ6BdRzFQD0Sj2mnQK1RxxlV7yi+HXxBIF4AJ1pD1YRbtenUaACYVj0nnjv0TEVxnvF7g
RTUTDbkowmLEg9kNbStp9dQhCarXzaMJRorDOKk7s5pfaaEkdjJA6mxs6smNgl69sIz0dSgqJPBj
j0Y/wRB1qWfDjoxzKyjX8qIilB6RFjIgRICi83mkQtVOC+VllM3qJST3IrAT+cjMfo8NuxUxP/OW
eY3FnLsaffAS1HdRgKwGaBWAu7X+qYn6WnmHew3CLDRCosCaloG5HCynQ6C4RdpfZ1Jiz//UtvNB
C4unMGZo2WQzwj4rbIIRV5/i6mNih/n37UPA/TgL7+z/ASy2rkJWObYCamYACBT0j2OAbJFU9Pvn
QvOUXER2y7tZQDNmQmsQrNXk442zAussbZKjUVuaLN7K4Wc17LaN4X399d9njKnCTjMDn+BFimxn
QBo3NB9b6MJto/CWbI2y/PvKihyFYz/DIL9TxMde3/syyB16J7Xwwn3YRuLaA44RjA/iNkbh7Rwp
HbLCspbJt0mLQR+9I52/U02B3+B+lE+Qj+hrbY7u92ojA8TH6Ldl7kMIMG+bwTsvJqYEiIqtjKo2
Y0ZeYzJjjHFNkeowg+k4t/PxPv6XDrcVylcmWh0JdhV2qMEuU95H0Ixtm/FVHgFXlAl6P8PCOxwz
WowdHUivg2ICgoFSWq4dkVswupto3Ceya/nHsn7BCU3afRlE6LB0dbwyt38BfyH//ACDKS6DVhwE
30sOYBESqy3bN56K5nXsj9sw/G33CcM47ECOlEJpYKeihLaFuyF9oKLQhXuIoNqlIq1A0ZS4/IbV
rvMn0oAeDwmaHDxx9YMeHeX8WDReLMpd8m55cwXE+gS1mII4RDoMWUR1uBqGp0k6aO1rnR00UWnw
q5bSskNWYIxr0Ara1bQCGNQz5p35QO3InmLbCO3bS/vlZXZs79LzDPtARGUR7ileITMP9aGI83Qy
gRyj7DmD9KuMBNc4tzd8bRyz/eNsiGkwAoLcdJnb3EuOdC051T64Mr3KrY6l49mjFzwMbv6kXQau
6D3LfZKtfgC7/XOrNsJZwp6x3pSH4Lp4Bhdha8cPv0EscavcXXRubddXImZcwQZiSSMLddSayQKq
moUgM0aJ9NLqLqvW1ZK31BC0g/HArIVnD0kdzJWzVO1zQLW0W5zxmBS7SFWdztSP3VwfIO4EarHR
butS0PzDdWsWWTjv0UWtoq59fhRJ60eRnyI0LSLHJzLkEWxCIjBC3vhQHbPsyP+NWNmOq+tEvTQT
tx332/6G+8Bf/4Jlc6+cgWTVENzp8QuC4lod3Tlw9WFXpldhcFVjf8X3Ph68/4KJvNlSAFNBK8dY
jWbFto06ikcNpgUHDYXZ26i8lepTaIC32gAVEKr6oLwRwC5/lk0Zo60MtwcG2cFHxXiI1LLyLDcA
S3Mi/YJsZYNSCh1O3Shlx7xZZg7Qpr2vMBUOmvGY4EGiDnikWrOMX4Zmir4b/qWfcikGykTFhDPa
3c6Xv4vBaF2rQQa1wfuGvKQ1wTf/a7r8JfW1AmEiczWfpzbzw8zRoMceXhjWDcKleBCsL88NrlGY
r5pOs9lLMkzBO8M2K2KbotZt3h28RmD2qi8rmZwrQNCTuyFD1hAYEEkKRfV83gVJQckLVe7lYLLB
RmLJRVVCOdWRgvo5NultrUjXxBhPYJ3YN2p72N6Y3IX7hGN9a5JFsT77Ueb0ercflfFuhuPZhuCF
FXRhM4LcI0ZkWTIFQ/H1PsgA0ZQ/CWgiktAbgm/bGLxOD9BfY9oaVUNw/rFMQJmR1r1cgccTYrg7
eqk5wUXwuz6EL8Fd+QMpH3Jvlbb6C/RyS7U0d4r8mLxs/waOnWc/gbmKO6MJ9EoqM2gBT75mT74s
32LwLjZdKBWkkffXaCg9LaUZ1EsxU8/cyhXy5TmdwR8h+QRY15X1XqLdYxuEuzs+Qdg3wojarzZQ
0CxYTefUmow2D8HB5fB/wT8oFmThQYSBbc84oSIY/CD3YUcY2VVmZ+/STXQaT+UuP+FVGl2a3oA7
fvaM6/BCtDO5fQroJwdfMNh1MdTMLKKCDJdVNTjURej01EZkcZlcVcNDckzceI9ewO3l5J7tT1/I
Zlj1BJS0QYuTMIG5swh+duAmTeivvLwVzk9zNuOZ22WeDIo2WUMUwbIxSN0oni+jMXTVcRAUnXkJ
VkuBKAaaQ8EYiVay8ztEJqlPoPoM957Fdizh8tIvffQ6dSb6KZ1yTqC+FR6U9JbU7S5uRWSSnLjp
DJ65XeRejRMjqeFbtJ2E0hQ4mHuXYpiGyDeyJIiEefHKGRpzyzSYak6SCGiE3LdIN8ytBwZ52wyf
O4KLHQm4S7/9h6vtDJS5ePQJsoCtihUOy5sSsh2z8HnJe76cQSybaRWHBcQqMimFXZJ05+u7xvJI
GLiafKX7r4nkRblk178IxLzj0AujlzDullEFZHUcE13b0WmAkmbwbaoerV4k4MVfc0NXcTiXPcZ2
xWMgP6tAEZ+hsfo5Ax1W/12fd0Np7bP6UZtdbD4M7Qhn9DnHBzJaJiohS3EdyhHnK0IiHcq0FhZ9
upB/a98qDOwcKld3kkfd6U7KsfIGGT352+6B99DBMx6CUKaJdjqVzfqFsdTmkoobZNxNnvrdf1O9
GbQaWbELfufXxi67odjZx/hO5IW55i5afcQE25HOOmF50vxKwdC+4492TJ6N4ipud9vGcXzfB2UW
RpKQ0jRZFqlUkslITFCyNSrZm+NPNd1NEEsb8/0Y77ehOKHaGRRzYqoQ2X2jAFSouKmESZQDzfeT
SFSAczeeoTCHBuxNLa0aoFjJflRvGks0U8D9KHgM/mfFmAwG9HILtYwAEEOHLHiK+l0o0rjnXYDo
7F8KMEsL6Zf50zCspTrqMfNoRrKHIV7bUrws+ZH4EC+8JJhNTnZppIKbQjQxxDvXZ8hMtCSRFMTR
ZJm2rO46lMWh+hn/QHJwRp2idKFdIExvcSHBEIDGTnTtILm6bNGVm4PMsp+SHoUSZGlSiBqAs6UD
g34LsdUO2sodKCPwfnC3NyPnK2L66hOUtRO6uVOyNP/n821h3MrKuzH+3IbgXIJnEEwUU/vBTKoR
EIGFcTKItULfOri0bAi4bwN99E0yr9g1Elusa/pWHxQZSKQcHvWuuoj9yY4xUdhghj1piduS9zp9
NZQHubAr4zIbQ0+x0Hdj2XICkgk9PEa9sYMKtBsYT6ovOxlEy8C0giZKu9fz23HQb2KQJW3/bo5D
OPvZbJAS9aGiN/jZPfIZarEblGeKfsnc24bhfgcw2aKnkKKbl81tBlroQ4sT0ziTMWvPEaXZW4Bt
CIJmjYSIZnV49jY3QNgjg7T072N1yK0uEroYk7bkL9yxUGPMwE0UoWMrfSjkU54KrPu6kfH3zUWt
UAehJ8w8Pz1ZX0a1H+PvNyjU0gq613Kyo/Lr9hpyugsBg8ZdZEpQpwPWOczS8KEXOobu0+i+hmhC
spPJfgxcIwgwxnKjz27V2ya9bJ3qUYdOsuOotl7uZpFr5JkLySqMjMFkkMAxe6YNSyWeVJhbFb+L
xLhsJ2k/daqoU/rrtbho3xgGKC+gtwoSgHNz2zRXqrStkISbbP1R3veu/Jxd+JfmlV47rW1eZb9y
JzulFyIqpw+WhPOzDGQTCiYGaNkoKsfnyLMsd1IpwwGjsAC24zBr69upUPtF8bjF1FVbzT00HUlz
V4wpiBakSRoluwkDclSiqLiFVjJi7CBtIjBY0MZwyeCr3tDUPTrkjS7LbUlNg8JuqyR89M2ueRzm
At+OyIl1UP347+/jpScVlyXGc5bDx+5PvwCjfbg4WtPYUc0HJ5Vg2o73rdYIzIU8VajjlwkQxuKu
h+bL8CDHJ5o0NiUP26fgqyeBLXRRV8TTVMH/nX+bzu9rcDUMyOrP12i6lquDH3r5YOuWEwr7eZdY
lt0IK7Avozm4P+p8mVGpKzdTr4Zpn1WelXhKcDC03UjcornJIrfwDxb5a9FzhLsoDeJCBisgYm1m
E1ZdlhpaXCOLoQVIqJVm56U0hQqXZFl2pWaXU53iXZWCiQHBsagH9avi/AKPRyv0TDDA8mXUUPFT
DAfU8NjxUX3zvxO7vJRQWKCOdsTE3GuPusJhGOzcvshutOvw99+3C53hf0Qsq4hEUkZayxT4Rfoe
GCc/2vf+i57tt3cT15V9WvkRBK5Q9KTsY30ZAbea+yRxlRqchMrTNgb3bIBmApMzYC7H04nZsQ0m
Q0vSL4NO5a3a6VchJXvDnxFXFbYl+YKo6mvwjQOCiT8Lk9IWtFCY91lTESlQOpiEES8QQKu2Gn7f
NojDWXl2BinjmX0ps2ArjkV13dzJoy09UWfyhv2v9Ep3r9rQDl1z/6Ic7OAIuRkMtJTOZOeO5Qwe
ZJ5FB4X3DdeHlE10aBiKrRaPIFeXNSqa9BCEu22LF6ey5QeYNS1D6vvKMizXpW43HkHXhcsW0mIx
3UmW0xSHbThO/WlZYNzxyJrCzbGpozFPEi1HF6kTlLumvZXnVzU+WM3NhIm19rdFjqn2VkoDOrMS
p5C/N7ogd8XbQzj3CGbQ4Y4HAXNh+JURxB2BvRn4BTFEbfeq4OBxEcylAVgFOyfmTM4PhTyXZaIa
S4sswVh9diVHQpLk5buzHw0SILjHcRIwJMDcFHUlyZWfYGAGguO+ccqme4UepOQqaL3CcAOKCVVI
1Ff4n6B8yLuiVsDsrZGYfdD2PYAxrEalvUJ+xO21Mj015YXy9z38OOmfRrJHMZ5wSZaLkWVQ7Jrp
ezmrF1IYCXyKyCL2iFV5akzLMFcIRmtjvknzE14ivvFDbg9odBag8Q702ibmtHVo22sSebEJvVfm
W9NexMO37RPG88mY2ZcXCiATTejM3ihLHfomLSaWLV9Dy0od/Y56VbKHAtKV4RjMHngaRXR/vEVc
0nQosKLr3WJJu0cpJBFdGvGy5KFtocnlSPJTodgTvRhELKic46UsGmQfrCOLTvb58QJ3vVJIBrBS
v6VuHOsQxTLBM7+9istfYU6YAlor1P7wqFuYc85RAtnHoxc0Wk6UR7YyRddBcYtBpmtJKS9Kch3K
ZGfpiI+3UTl1EczAfcKyrdLK2OHi0+E7opEeMA4OLUfTDaJnMqkHSTIumvKxDsJTHzYugl3wh2m4
nhrNjucc7ZVPWhwetE5zNOXn9g/7sqmQ60fR6Y8QMnPRF8RX0emew6mgKa3ovlWQVWrk6Jh3wQWS
8cdttC/biUFb/n0VuuD6j40OypJOXx0l5SmuL/QhvJuhWVJgkIJYIt1DkXXMx86zuY+jGnhpM+4y
k9yWRgNeg9SL2vh6LNRU8Jm/ZCbO7WOb1ywoEZpmBFnpXmmRfH2sm/fK/DWKBta+pr4YHCaYaS0/
isscOC1V35okDtFq3RcnJaljRxlHw4NEXAGygSzzWrV/l9oyEfg7kaWMd20iCJsri6W1tFMtt0SP
bofZotGkAiDuJ6RoaKEm8rMgqz7fMlQ1MpVO+IRheZVVuzG5w91hG/VLKGoJ4G7OFdLin1abc5BM
ms8jkKj6jMqWMu5ytH/lkJ5LLDsYRI6Iu4KQukN+HjKnyI+cw2mQbGmjfvmGFZAgyJrB67SzemVg
jHv72Imgln9fWRbXSSmXBFClqTxY6vAt1pEaHYxjrYvIyr7cg8vOXFnF+JMmlvJcbbGIWkDvNGqg
Gb/7oVmNwKKvmW4Gh/EksYYq8xCWDSZiPTK7ObRw1bB0c+yNKn3EcHgGqhSMiItiF9FSMh4lMcOx
K2osZUWQrVJpYad1h6b8wh1yiIFuf7ev06IfVoKdG2LjaB9hs2dVVpQyVYCmx+PvtFQcdHDdWGNw
bLPo1c8zpD+b7j3WIRVH88vQktHA0rhx5bvooHjRMMi7/YMW684uz/Pfw7aX9JKZl0P3seq5rUAh
1ALdfhoanl7sJMNNMaLbDAIHwFtxqHagmIGcAuIQZkdJRaqTMa/xpeVisDH940G0x53L2sV1IkgJ
cR3rGozZVmkvFVY/IsbOqhOB4KjhaNHlkLmF+RRBzp6+hKhmbK/p1xQpFnWNyWyprJpbzDACU1Mu
8ugma7GQpdvGDwni1s7ViqtAPiSx19S2315N1kEZLsL23owQ8J2iQNSCyjvBq5/D0htJ0kRCkuLn
NHrwVvj1T78YjlAa+dvn2ofVaI1EL/lCZ8q4PwWxP4kKwMQmOpWM/BsSkHfbK8u7OpA6/APBuD0a
EMPHOBAWNm7sRjs1uPhn6VZJnn1ZkF4QQTGb1KDtwsuHg1GDrCnM7hqp2pXmaU4iZxLNrfA/0KdZ
zB5tm9DPUvS5OHBEjjy6gYTuwr/WDv34PIsyNVJpqEEwBiUjtaJGwqlLEIQiwHCywD+VJBd8It6d
C8ryPzCMLXWUFn41N40z51dj/WhIzWuTXxdpCwGd0Q41KnxhL6ER68LWiMxpm4mWy3ELxC4fnbA4
0N8wjlxPpX0RSWDjdrpepNDG3RwqKPEoyGDwCmBCmBYxaNuNWEs5aC9jtCFJ5uCl7TVmolsiYLz8
Oj62fLgVGBPFjGVCMjOAfaE12bJ6GEE3H2Zo8C5rxy93faDYSo9Rl+eC3mECF7yO4IlPlR1pRb6U
u9KrX8Kc8CCfU+RDYTZUtaj/Nmr34PfPWk+TcI+Vnj/UtqXdNOa37VPPDQ3WK8Ac+9I0QWDaALdG
uxIKInJ/V4DsRN2VVYKBtcwuDRA3aa6C+GAbmnsyVxYzhybPeinOJyCXyHvL/cVsjPte9KZZPuCX
DawuwxYIn1BUWJZ9FcxJwywXUtA1jjrLLogc8G5qu9dtQz6i6i0QJrwfaN2adGwbR6HQzECg80Lp
vpYuM+26j6DZ+ULVfdNeW8XPlgoWkesSVvYxp0WqEk3qKaBJ2jqdLkPY6hFpiNKuZcegh1IyRXUD
XlRjEBWqBmgRQq8O4xL0Mo/lYAaiVD5O/VVLbTPa+eVgp6Syu/Ygnkpf2vW+LO8nInvH9paaNlMO
xN7ct6pnFLdTMmNer3DzcCFWwrhsibrdXw/RLL5BU6FihPYQSN4xvmGus2xGwb52UuW5HEObpr09
RN2x87+R4a2p5sP2NuIu7AqP8QAVyvTx0KPyqdN5T+Zxrw6yVxZQGqb9TVAZe3nhGkgVQUTF3UEr
WMYBZGM/EnmBVan0LPk/+rQK7ZZMu4K8KX3mDWopeo5wg1QUlnFZQkdcYduhuhASae2MlY3Uaaeq
45Myl1cR2LIsa76OladImQ6lZTrKYFjorBiOPvSzQGX1IifUthp/XxiiKUqun9CWVDKagSjm3c79
hIZu3y7WrdqZq3Gfqt39GJLj9vflXmx/IAxWQKkv8eSZQ0BA3mHQrxEex8ne0jB9LAgW+cv7H1sQ
nZ7bInW6mSFhhhvM8J0IXW0dCjaYujjkwvop14evbGI8HwbJi0hevmTfHnrjzhpeWkXkcPjPjBUI
4+Nyo53lqYU9JrTneoXYA/pOk/Qi8lGfyT3MU6sBHliNaHpDCMx4AHRmd2WoALiXWw/CX5h1BqvS
ocfASj3ak3Eg1XVl3m1vE9GSMm7A6ovEiiWA5qprYmLAD/Zm0wveylwQDCNDKAb/oSvxfIuQPM1G
a/luOfoRxqjca5PhgaVGcDtxt/wKhvEtlWpMVmwABtlluyt/1BgvCgo0asU73x8FYNxtvwJj4gmF
tmZRTwCrptye0uuy15wp+N4UouqFCGjxqKuYwgiUGlE4gKL8Nh72CowyLXB7CopMom/EuCS9xB2Q
xNgIsokXdpA9hPK0A236wz/sNwwqI2cCMi1QAZ9bU5VFmDUz3BL0v+yBTMiSPowgmPnvUBhHkSdl
HSCxXjtjqx8UGj5OVbSPcypQR+FeZitjGFfRRWYadBaFj8XLcg73mp97enRo8WCpoA8oeh/xP9Hn
2jEOwqr9QesKwGGGD+JRpdrbcSSqfnPjgpVNzFlFOiCkxoily9Co5daKaQYQvi9yOymrXZRas9ei
v7DBAMlAPJLO3eP2p+M/EXBfyUgfI+hjS2laJ4XtMIDQvm49vT7NnQeaapsU12VxQVs3Nu2uqu0A
c+DbwNw7+RP3Y+xpdc7yYK6mPoHhs6LaKRot/VEUiXBDyxUEs/mnXmrTVAGElaMnElaU5sGAt8Wo
VDImoDTbGdMuDf66XXEJLVewzGkw8xzNZz32jS6Zx7Hsnuc63W8vHndrriCYk6AbUdfIDT4aLa7q
LEcz26Mp1Dfjbs0VCLP/QfxoSRPIMR1kOqFvdmyW8VGV2A0+mDHet8nFLAmiZNGmYE5DOshZ3qmA
zH10KZnphV/kgr5Ern9fWcXcWgbxUZay4HgrNAvl9VXuF/vOuIpAErL9jfhA0EFEpmMho2C+UWyE
g68RqQa1POa8sjhwVNBB92NuF5aIzJ57FYO6+z9YzKeqIbfRGhT7IdNPeESNSu2S1iWhIyv/kvcG
d8cfKOYTNSlGpvISUArpLkkwObF2P2YoIMtd8KOv0yNB+X0ofZGUGX/Lf+Iy302Tk7GPEyynCkff
gWMLgwPBOAgyNdwrZmUdE2aQhA4+WayzQE2e3pfg9lHQBtLqu7KmnrAxSbRHmGBj7vqOKhmMSgOv
R9WgL/ekedOM7r/ci0y0oaSLwowMs9SqtcflDVhFqFQkD10hEnv+fy6U/3wohX0J5ZaU+ZEFLApt
o+EYgkU1yUGl58xQlUyTh5m+j/JjoYnmfb/OGH343U9gxt1DxiE15gzAUQORlvi98Wmws0bZbhGV
gAZ+n5UPfT/ZtLfcISrtsgf3DMR8VQIC8968H7XqdspkURlwe0uhreM8BMtbU0PXCL5xGz+1/Um3
7toivIjTZ8N4S2pD8KX5ThtsC4qKchg0WM/RiDKVZZ3izqshmRtBeKcY7Yg0dq4cx/w7xFltGjr/
4Og+BsogKYc5aMYjjImvqhH0cx3kcTAx6EGjuCG/KxHHNz8Rt8JhPIDUTXHc+DDNBDNHfsygxSz9
TOtD1t9Nyl5Rcdf+qrunKr3D0Je7bSP3I66wGb+gWZXaGsudDsKf1EDvVPLcoNDZWbsuwBiWaDKS
6xdWcIxfMMpGiZUWcEH2u4qutdKprJtcFxjFvW1XKIxXaGhsYFQJKH0yH3W9+6V0fy1ouJzJPxCo
bp1vx1SOaZlHgIiq2g3h1ySyyPOm1W77+3BvB2vJ9iuyplGV2YPgnlbbOMPUnToWV5JGroxMfjZq
834bhu/cVjjMHsTsRNL5BD6GDC+omEB5MI52RLFbPfDk2pW6A5jgQjB6CnCXY/slS7rCZfafOklN
083ARWObXffVhT8TGy9I189HO09qL6Tfmzz8WcatXVamnXfNpWmCzG37d3D35epnMPuSQFOODO3i
y9LuotTKU4O+oQzi1aokYobihjQrKGZzZlQvBzzBaqfLfunYOHWMFx7aaYcX0JUe/iuzvrDBN4mf
owEVx63eBWEEeRmXTo6sCUJPrhNZDgS4tkAOw+rqatpoxOaATVpNe635jYaQEsOBkezq7VMtN4LT
zb0JVmjMt6KdmbTmiG8lD29q/WT0J5U+D36IKZJTXu6mVqTUIwJkvljS+JJWFIt5eWwHhpNLVwr6
1+viOiOebnhElBPi+q9PC9lGXT0MobWkhjj0FkgpkG6Y4/Zxe2fwOxJWGExQ4TfoKslHGCWn8h2N
Bmo3adFjqFPtXSUdryE6eCO3zc+aDLNjavNT489HyfKRRIxuonphNavT2CtS4jt5D1qVYSrApE19
SXALf+UrwK/ErBUE/pbJmi/9qakvtXJmQjA2JageN8Eew06YLynKgxpjGrFKLsK+3WtlAiZJeKp4
OI4t/ZdM0PpHMP5RQ1IQZVX8CKW4G6CWZKCymeWiHB3XDa9hGHeotZkEBmV8eVxctbVrmst5eDYk
w4nS1yZ+kouDXh2rWeD9+ZfMn/NL1fPLzMc8nR5W2AuxPF9IKBilpXYdVIlIflSEw8RwpiXHZWzi
5CJ3eyB+4VUmmuw1Ueqd745A5WPKqPcZLM8KxpMKtEvBHNN46o3ZbjK3azGBOHkgy5EN0dA396Mt
08mQggHxJ9q3z5cvGMzRTzR8tDRxUnOyi+4yQ1URegpjeDXkB4q+VwlSb7kuOBpcP7ECXv59lWoK
Igp5SB2bcjKrvTQO+0Ekr8i9F1cITPiRhpmO2AlLOVpIKsy70vDdxDwUmim4gLm3IkjxMFZCKbqk
mTUEfxYdiwFbIw/v9cqLUMKXEYZqHgaBBVDcXbiCYlbNH9VezvMFqrrTlME2GhmttfFu28GKUJiV
y4IQMi3Ls16KLilKzRG6CIUsrdybCU2zIOs1CTrdGZBwQA8SafB5FLAGB9HlBF0JGcxJzQ1NvRjK
ahURXPXc3pOP0RUZHaA6pInO91yZ9kmWoPkEY9F2cqXfT7fGY3Ot3vo72V0EqzDM3h+Dd0Rx2+vJ
O9QrXDaUUeskj5WPrNN8tExPR0NmfKsGp05xp/huG+vrkOHHlYP5nP81kq0uRLmR9Ih8cTnuqR14
SF0HtubMtnGbXWQQ6aKz/SLb6VO1C1yQEaCZXxKUBHjnYW0u65LblkSGhu0zj7suPk3o8+kerdo1
lO/btnLLhWsk5uTpGc3VIQCSGp/gkrupc4l80nX0KpBDbeyqzHAq0eDa11kJZoWZQ2hZfaD2Ela4
sYurGXE9BnPtMYDWjB2+tE/+/aklNiYp3O++h/HlbZuJaDMx50ZFz57cx/DYYIPb+Y/GbfzSuKYX
eai97QN80LvYtVzNqY/6feVKby3oGfbNa4ndDVnuA+IkCs7M+Hgg3+odhG1PkehhxHPty+S+aVAV
yiHscCbGmuYkzmLcYeO1H43gJxBdWzwHtQ41mO9e51mbyhMuj9y3ddCISNneFzbAc3MbaxTmO9ep
HmnzckVlcOgQYjPTK1AqaOEv0qGJIpUgGuJV8tMs7we60yfZ2/7SvPtrDc+8FaRyRKttBnitki6S
2TwN6TtoSV+aSaSMK1pOxi/WvVzkORjAHXO61ZWnqX9o/fdtYwQQ7LMg7tIuNwMYoyazo0YqKEDn
3Zzm7jYMN55ZLRo7uzdbNNS7YVk0MHThRY67uLOOtXrT696g/IqVU6G4spEJTqXIPMblBeHYK3II
2EB/rVE365U7XX3Zto1/8P+8JdhQTbcw8pyV+ErRgA6+HtRMg/RqWcOp1tUfsfXQWNFhG5F/kD8R
mQMw0aRONR+IdXXly4gCM8hNCO5GLoay8JQuLDlfOpNySCUrw3LI1C68LuiA9AjViu7ntiXctVM0
akGQWbV0du3+h7Qv220ch7b9IgESNb9qsh3bmZxKJfUiVCpVouaZGr7+LgX3dNm0jonu89DoBhrI
MsnNrc09rCWjDQgiDAtKbXiT5EyQ/oFGPZFUyNU8RKjW/d/wuJ3Lo3lKQVSDt1D93GgPYRqk0yGx
3vPwaQRDy22wVeM7W9zy/89CaVOOk1Q2ADaxGT3JuyZtMREuaNxd9UZnIMv/PwNJIzag5A2QcKh9
kB25cmzj/W09oNtDYHaiw+IekkZUJCSVAQWaRNVG34rfzR/TeFLJXhJ1Aa/uHZT/dBBqY/6RT82b
XTtVWYhvuQk24Gm4UywvrkWz5+sx2RkKZw6FRiopW57G1pE+NNt5i+rVLj9WUDFKHBRuSyf21F3h
Ssc8kHMnO1o+EZzfNQHLErWc/QbOSrpeA/dEiivAfj1ACSd6RWPf59sL0aHuVnvM1TemO7vTd8vv
XfVu1t0u0AS/YXVe6Pw3cEaE3OiYtxH2oQd3gZcPrv487tsN2yYf9S/6pILE0UcZTPFvX5D1iO1s
7ZxFZQWZjLYGLgSTLMnBHOC+25LP8LNXHdSW5IA49QeqpA8VupVNPxc1PaxenjP8xeLPLk+oaWlq
x8DXT0cbdA3fw8OQ+Dh7OYAg13O/D5/JPdgroo/bCxfhch/2xGgr3Shw5iC2jpFC0I6z5AuFXgUo
X1H62erMFE3go4rVxc1HEu4hHJBCmHuuBc+35cfy6fYz4/n69J/BEL0N1cReNhE8oxk1f6sIsyFR
4Mjqn5nKiPxl5G1FrbOrzujv0X1l+M5QtWJuKJuA2lefUqh5WQpynAxkZy8G8oZxG9w+sWtyzMtr
+hWUnuFFVW5L/ZI/nVzIIIGqzDXf8C/MDpr3eut0/rv80bnys3QoNh3mrt3sSTpMm9u/QuAVv7g0
zn5Ep4LzuJJgNzXkWsZBCUrNNVRR3kSEwnmkEiTxjC52UzcFiA9qV+5/9xgiv70W0QEu1nu2lqwp
ljYFoMjJr1bx296r6S899SEH6SQiOu3r1xkIFDGwDmJLcOuDhJpbUxMlrDQL8CxYJbR5pT5Chlcv
ZeJmdpy8goJufrfszN7Faj9sE21KvaZHq5dTkS51o24OnXpO6feiqeTHIiRJ6MlDp2fbsE17zSmH
sbsrRnWMHSiEqJ6JmdJPNTPGwguNuAEPblVEv2nYxEGrjdMIAzXIh8kafVcMU7qfIqsfQUndzM+9
3SgvFfrY3sO2hjR5QxfhF3moD1OlpsdUZuXjvzwIbA3iPB0qn5qJxjlua6Je1li+6H2YkxRvJGPG
YEFt71Aab3aqiqLLZFmhM5Uau7sNfP2QAzKafRY+cMxoXo2kxHkFAgkTbPjkqcdnL/dVAjodeTff
lQHew/JLu72NeBXUcoDccwCMcuAu/qLfb59U0GSbIrWIK5fLAXAP4E6LOkuCIaHhxweXYSlVThjL
aPvxbi/k6oouOBgZwAC4gf/gGxGlmtV9vNDQW0bt9316X6CVvmeNoPH2OjAADupvEEgGQQ/o/riK
TqWFCaJ+fDnA9Tv4YOPelgc1cat9uI2IY2/0yik2UOMQPKnWtvEcljunLOkUjVaAVdo70M9J6udU
HjMMFN3exesuGCxPIWBNV5bFWTzhLaZ6WFdTDXIMrClkl1LKjrjnw5+4l9qtrPVW5BhpNX5Yhdbf
F+NQIS5hCIbCPpTuSsxaPWZpiR78Tprzb02spY91JvUflS3Nglu6YrpgIQb/yEJFjPcYFyphRqxO
hnQAAbI1eLEE/ySqEC5/4eI7DnJ+SBuBgBBiU6ptcn5goIo2sAY2RSa3UXxS+KwnTlswpxG2w68c
MNhDdANE77YNclvunjBZQ9L3i+69dFjxoxkfuhLJZcGerZ3vBQwX37NhqMdkAnH9tLFPUeYQt3w2
99lD+Bi73R/wJqToaApQSfFqQWh5HS8su4m3CxRGIK5m8aoampp2YZqC0F456SftTvMlP/nQnj70
exY5zE13IArut1PuuPFOdadtshlE5DErJnPxE7hblOp2TKxp4dQv3g3rmIi6Dq6TOtwauVNM5Jjp
S73I1X8tijEh5I6Yo3kxcWTq9x+G6JlyFTJweNxx0jiDOhmFhdJdfywNPFXCw7zRwLZxh6mXJzBz
fgeDr/uqvnTvAk8h2kvuckhSpmYawVKbt2RX7GLLY981iMQ4ymJIbvecBv/+W3Vxelx8RJE0YNlC
3W+hC1aW/GgUJUNEa+JcSiInRpcvaypIujNYskX5+/a2rV/zv5dgOdCzGK+uaFbPE9ZQF1Fgq8hz
j98NEC0rwX/AQfoIZLHQ/UCYd4mjM6WiDIMhbg6NCH10IusnJqRtTGjfxln57OpoFvgHhzNAAyyf
E142uRtJj5j4RH+N1IssbfmkXrnhMwzO0lIjJO3IgDFHz0kISdfcL0z0iAzbbj6S5ikudrL9E0NK
t5e2elRnsJy5GehWlGJrcRYapmfxrKpltyr3quioRFvIGx0tp87usbzQOunVQxNB/1dEMiTC4Mxu
KucwJx0wmuh5trbl4EKDVBQ7rN4e8OVaCF2huMpTnPUWiSOtxYbVNtRjdc+Ot2DBXnhKTfkbamta
/NpkpzbEEwqPtT57kURB4HWZbfGHC80aErQYovhKLZ1dr7KtIXZawuz7OlDNJ5YHkCYKxtoNcyRP
INonj4esFNy1tZhQt8nCuAZzQRMhd4KdTo1mihHjNt7oQffwY84dvNlsN3OiB92tjvIzGIKFdCfL
HebvxTksd6iJpCbYBaiEGRvoqG/HIHKcZj+6/Vt9qvemoFa6dh3O0bgMjWmk84QBI1QL822lHdFa
Z7VewwSXbvnNN9bE8+I0dm7RbkHRm7ei8rT5aLHKSVHBHIMwf7t9w1dDkrM18STTilSPc02A1jrR
BvwfOLLkwbxHCJQ4KNRBGOkt8iqPPp/UO3TZJ96AblfRwM91zg9Ge/4ruKikHPuqCynMZ374EaPc
P2/BOXGy/d9k1wah02wqDM/v96PAr675hEUXWQNtjInOa85q50pJS0tGKJg1XtM0IMcDu/Dz7R1e
e9BibX9BOBsdZsVKmwlr6wLm6dv+HloqP/PD4IUO2wxbUHgIANc+FueAnJn2jWKTVgEg2ShZEG7G
l+ipfBtnVzEcKJP8h8+fDYEmBaH71xTy5WcW3XiaXS/xXlwgeD50yXYQvThXj0nFiwAEZ8jU8GKx
5dAkQzzCpS1CQnQRQgTfOxOsY811239BeLq90aJmMs8A6aqXEKo2sZDQWrAMnmxjwBtuSnJ8gaS6
cqChYfR3oeg0Fou9ch4aNFRBG//F9X95Gvlk4rs0QCKuUw6g8+nZOzMDNd1Nw6vAylZXo4E8FDwF
UAn8emadfWd6NTGjKcTd6d3xVwcXkTtmAJfvkFO8m93qaXSFRG2rZ3SGyV0lC2xwzIhga2Og/Un3
g29586Y8ZPf1rnOjQN+JZiyXq3K9nX8XyV2lTO8aA+qB4H3ZRM/5t/iQ7ka/Qkb39mauuvy/6+JH
OfUqpujzBAwLTHThOG2gYzlM4O1EKFzeJinopKj1snu/Zi96Cg+kxCNX1PMi2LKvD86ZXVgRCbts
AEpyABOFS9Hwwvw4EH2LV+McdIb9j/3xcU6vaF2UjMDRnhR8+rt94yMh+ZZthqfbhyMw9C8N3LMF
zcTMNTSEIcaQt3PoRc0uJN9uQ6w9mhE0gagZ0scL3wBnZ33ZgUNhhvqbkr1X0h2Svl7J/Ml4Ds3A
sjcp+WPKQWkKZvVW4hmgqiCTWu7v1cyHTvvQgMwOwm6boc+jg8Tntkb2uRTkPf6X5ZmYkSY2dEh4
yg0l67OW5CkEnozeL9GyGlrfS/kNEuAQ41R8SINBRleChiXY8aI5/bi9uyteY4lI/0Enlz6Rpaks
WdAKg5gtRj2se0WU11ndRwNZHfhCpIp5x56ZrO2g/4DlIbxOpT/j+CzRIxWF9iuGCIC/MNw6Oqp2
mBIDjBodouTA6FYPg/+wVWcQS7x9YeuSVUdpDpUxAn539KtW0cttBNEilsM6Q5CaqEHSH4tA4cUp
7T9oqYdGi6D6uBZzGRD6NEB2qYLH/eu5coYyt1YqVQQoSaQ5FUYVlzJgoTpFcY+ULvBG3Ztb0Ad9
G/tvoainbsUFXqAv9nKGnkoqSyQZBpezZNPa5klm9X4yCwckgj4kJbxkzGGI7eb21q58+y9guWg2
zpIIeVUselaf2/CQ6cdReVebH+osCJWuzxApYVOTyTIoBlkHzlvl7VCjl9lMMDUvUyft6/vckJxM
pgL/dL2PC/s/mLTQ74508FUGp+vrrpgMEL0VYFruj9V4GurJHdSd3G2Y+ViIJCvXFgYVWih/4BrL
0P68PLixAtNpVZnorofqiPItpc9S+377kAQQfG+d3huFHZaAqCCq22hvam947eTdBlnRT/iSMVNB
zIWYFrJ9lwsJwfaC5JeVghsCsqlW5eZ/bAfDZqrTNY75Qzoap9QTdc5c+9lLUM7sJ6kyh2EEaA1K
QrQ4eYMoRl95rQLC0lCUVBUoe/ClpxpEVzSGqIFb+8ULC0AlHySbYmcfsl1rOKVbbNXi1dxU7tPg
2IdkYx9EurDXvv7yF3BOONcko5Bj/AKTOZW004nPVIbXyOvtE1yBAffQUsXDnNtyqy8PENcrZ3Yf
Y4H9N93eq2Ngyi+9IrjI18NZmgWKuoXiiMigLvl6l595Krkldp1nOXINTv6cvioMTeiJ4iJh78R3
8Sb0MkeFmteR+VGQn4S6ZF9++DK+vsTnLlydzaS1F6W//m4OoMgYaO/KPfp10fJuHT/Nzc/P29u6
8mG4AOQj7V4Gb11iATD8AaLjQXbTV7ZXHNvXj/0YKH8SZ3AEkNduGYVSiGjhiQynqfN6oYk8SY2O
wR2kxqRT8ljfsxN0n43DQhzpzBv7h+KmXh26qi58V6xZEUSgLaiHQQsH6myXVqRLk6GkYQQrysIM
TT7hcyb398MstTtFDkXcI2sLPUdbfs2ZMaWmnsySKqVuEYMcU6t+jkX2QqJ3aybbqftze1tX/KiF
Th80iCJuXTQqL8GSpKJhXeMg7TJyR/nnCJ1GozrdBlnxaNB3hacxMBit6Hz1c1TGrjRtqGSM0KnW
HcTo5hNCQEtglWsw6MjBN9VE/V69OqbYyjGtNiB5ihIudGAqS5QWWPmSgheX4BOKYfLr98VE7Vyp
F3lLMwzS+Y02A5iYdqC9LpUA2s0ot4pahSEwgxPg7jY8NerGEJEj8DPcc5POUm7TqFgEIa12dmQt
nNw8lMNHaL3CPkyK2oJD9QpNUxbrPXugIMkkiRG5HWZwKswJEAmt4YOEGmg8t8NuGCTtNQ9bRPGY
qqi2CXpfZo+pCETk3Ojoph8yVfEYgpJD2wz9AeX95r5WpqjfV2asPRqzAY89T3NAuonuDZLLP8hU
WvsxttpdDwMGWYmSI6bRZk3B7CVqtSB7jWzjTy6XYzBr1vQRS5P+VLYhCMeg0vK9Sq1+r9npGOjA
eKosaHVVoK2nXj7a7E7LDOON1bTekHSi+BjrMYY5W1ZLxzKGHvUsZ23kTo3MfiJeTdqAREq5640Z
EU8zmPnjUDTdvIeC0BA+2hDKfUjApszcAaycICIpaLkzdTq9Vn1DAzNmNsivlI54aAswNjRWZzAt
WGU1eRHIHyAQTaj0kJFCfkvrOXwquzaGPoiJWc+FbtbT8kaBfEgCrQIU6GiBMee0vMMxqiDGt9Pp
N6kJhm/nIc1f4p5UKCjoshwUbRv/aaFUSAIw8xVIi5tmn6IAEfVvRBu693KOMF3HqJV8KFGj+k3U
a6MD5RL1gHFG1Bk7I5QEfnfNQZh4b+JRrYJJk89PxXYMA1qEgbCVHjFf7RyN1iICiFUQdMMgVgQW
xGYuvZBmZjGG7NGTIllPrA2y3tNV77YPWvHhyKz+heACDhvKnUYIngmk/3+kuuElPSRwiwH9L/96
9Bht/edInEuVy76sBgmLaaet0ty1iLZFEkArnwiw6Gn4JEF0CPJa3H7FbCIMwfciAVQEOYj+841x
onPua6Gyub1v19kuFGVlWUEtDlqJoG6/PJoYMFSqS2TB89nVRhQypG4zJ/Im7io3ZPnvRBJl3r9S
QbzL0xFNQXcIkslY4SUmy+uaRouqknRCyaY4vJWuOTv5UXt5ie7ZPnaNk36f+rXXP+Yf1IewBO67
I5pgXPucoASog7wGM65ol7/8FXoYmdoydOWqaWBAOrEfhfWaNaM8h+A+9ZDzHEurA4QdBpiQJMfJ
/UBl1XTIo1146lO9iw+NY+9EiVLR0hb7OgsxqiIzy24AbqQid5lNzlDsbpuNCIFLMXeT0mvT15cS
/rWN70ciSCeuhaAIxRCPKSZ0KECme7mGDlPQZdFNiLlLIv0wmWm+FzRCWa22wOXq2HObBTmYl/AV
yg0MiXQ0jInXpST/bCI1gf3G7b6KB1YLPM3a0s/DEO7+Z1E4DtGiajj03yQ8BQwq6Bxcs5pzgOUH
nJ2e1XRpSWrIZdUDeU1JsaltNIhP1V1BBEgiP8M5zbGU83SSUNUMq3g7RLsiQ3Wg8zr5SOn2tsGI
oLhdGxUzYmmIEnQ5hl5nxN6EvvPyVZNrrwCfwm2wNae26Gsh6QJRYIVvkaujkvWtDf85VCDpip0K
Qzfa1m5URx93QyL6Iqwd2Dkcd2CtkmpTIQFuytHHxbxJ/hMyh2Wvt1e1Uv61LAt1JHQOIPGC8Z5L
w2C23tChglpb7/e+ubVPv9Ed9AuuExNs6MZTN/J22IOu/W2wPVGJZ+0TjiAfaVuikeuuWaMfez3T
gU2lzkFzt4UOQGUu/dtLFKDw786piGQDHNqoitDCseijoT0bIvqYtdM6WwmfHMnnZq7TCSvRMUiy
GdS0QeuHcpyVhV4pD5PT7SWJ4Lg7Fk9anbUZ4FT1V2b+KhDpV2DTpsn32zhrSQLIFP5zQnylJ6lz
S5GWV1j8036RkWt05gOSZvgIHEwfrQrMse6tIP4QwC7MWvzH3MLnE59z9L1Cuv3SKBu4kCbsFRTl
8CXIddfWn3tyUkDRFsUeLYNuEvesrd3vpbEa+uZgogS1/iWmTRU6RKWGPS2Lyq1mdV/2/akfqtxX
mnuG9iHJFvTDrvkvm2AIUEdEZKL59hISEf2gmgNBzAKyXl9SH3UQdDlWXMi7yqrfoNAs6pJaRUQd
f2mSwpSnwS3S6DutrVPEmXpsIXcGcfF+lw6x8oOkoUTdWqvDbJOPfS6oCqx830CkDfoKDJbiecR/
eHHERWoMqFgXVN+V/dEM681tm1m55bYio4YHImB0YGjcyiTUPS2tRxlPTtPc12eZQlqzHdHub/6+
jbRS/lzGI2x0XGA8QdH4DG+cswn6lhO6TLvN4EMG5qfNvMJJIDMseuSsXMBLrMUTnH23JTAEENoA
CySl+X1+tD5pYHh9QALy4ELs+Ch/yIKzWslgX2JyZqmU9UQGXDa39OmLvCkdvN681I1d9UjvO+cO
TfiCHb0+vEtELvKTZAX8qP2MVj30Dv+SX1MkIpxpNzlQ0fTDk+Jmd/3O9G6jXt+FS1AuGBxaUkKB
bFmmfZqlPXgKB8NVO5SHQLFyG2ol8LzA4plNypzpRjcCSyqc1pexMNd0tVOxT7xH86k9RYK1rW6o
iQuHMj2KoryIM+TcCtR35MJt+smd4WES7aUeRed25TLxl0HOrixi8dB1NJZfcWacZjEg7Tj3BdSA
MqcJPUqf2wlCCKWb6r8oE6keXH31vuCWoQjDIBbmYC7hpgjCX8SEQmASoeTF7quFQCB+0tN//VRe
gHRiGkvyAnU77qk8h3gryzmA2gyy70cpCxokugrbryHCdNsyVrfwDIr7khfVaJujCqhJOsgpcUgO
yaHsLiLYw/Sg/+sWc25lnJdUY5XKdrNsoVwHKQ330TBsb6/oOqLkMLjINY/tPNb6ZfemH4XxPCmY
Tx8da7rrkrtmDtLBBc1kVm3RriZBv9KIvw32s9E9otqIToQXwa9ZNvAilOB+DWejCenLUtbwaxrm
9s1e00ESZvcOw5BQZexBO+0QOajbPS38XsiAsxjKFTgSyxbU1NFiwnd4SkadRhaYZdFcTd5TxIKk
Hu6lnjqWkm4miE5CltQbmx+FDW7bKsxFR7GKb4GxDF0mBPVc7riR75mGWIJf7RUDs4OYHJJQi++/
yQbKTLm6ldCGzfLwJxQm3zRZEN1cf0ew9SDFQBoI8QYhX60pZ+6hVHtmZBZWz4bvQ2F4IWkwu5hj
Lrl+DW2yM0vTr8DNb02jH+np2zAUfmh0hyaHhMBtM1hzHec/hbtmegjtyazDRhSoxUbUl+3fKr6d
dfRfdvwciNvxzspl5AcAVJsVuOJeVWtD5MppyxcDiXYJ727WOkn1qEIf6vYSr8OSr+1e4p+FpBP5
jUv3aMtdympI7H4laNQKrJWfqvyUK34y6n6aPNDpPif+bdD1ff2Lubi3syOeNdysHqombh2Xc+2T
eFIzz0jyYdNk8fjO7Gp4vo24/EX+SmGh/6yS+2rTOa5ytgQnuvaZSPsUxYqwdOjoqvIxyUQjVVff
0Ys9BfP+5fpCpZ4SUi2BSVHeQSZ5W7Uh/Mfv22u6ikQ4FO57w+amz7RlTdPYuxBS3Cq9eSziE2i7
XNRMBLHBCtnmci8xdi3LKsJxjdvCDHyKZS8jONCp5dDZleUnXcsgMPFiGR/J4Gbl5MTaWxk+9IXg
fqzbyz/QvHx6O0p6ak2A7iCWPJAg73svB8tGLBKhX78N6F+xcGioO/M1CLMZpbkhQMrLVxoGzeSS
6IhSjqOod2ilN2d3ZoLFXffaLed4hsndBnMGUZNSAtNI0ZtjBpmsuVJ4sJJA0vdGvZlD35C8WEjv
tjiVqztxhssdaMwsqc8U4GIq1W3sXdPd6wacu9sNh7zHsFrnhVmAdzPmR0OQZd623tUzRZIAxVMV
1Xa+hKq0yZTauVbAbppv/ZA8xcPgDvQ1k0Tf09XbeIa0/JIzb9ONLJPHAUhlmHkVpZ7K4qCSiv/g
1Ja3JEjZQL6LJMQlTKmwUYqJsoS1+lsbTZpjRXCjhab9SJVeMES5tnvIvamgMMU/Gm+nVt3kiiRL
eBmQwh1DMHV0EGmV6qdQ693bB7W2fedQnHmqqHJGagQoKuWNl6qd7mQQwfIqQ9/cRrp+tuImnENx
W2jqBWUsB1RZgGb7B7Efjeq+rw+0+oW6sTr/kJVXJdwS9r1Mn5URo4GCX7DmUs9+AJ/0K0a0yWH0
H5FP+Znnd7J1UMABYpHHPBZ1mSzbxt++cyjee9eh1tpRVLrtbP5J6WuKp3ppMK9CkcuqaMC0f6+g
g921F+NEZy0k5zlEKTGktGUhDrLQd3bbf4MYnFez8L/cgzMYLmhSLZrFCnSqIH0c77tSC2ZAxKO+
bXIiaDdc2UNMMmD6Hw2oEF7k86dSnP3/4zLtofWzULM9yOmAMT4yH5NOAst4A51LNPs2gnBieYxw
h6eDh0RHChr4Bq//UFS9QfOclqgIxdKz2uemm6MnQmCNi7nzKBoSfehAMpEC45VJ5xpEyLmKd3Fe
v0IKXAaLKyiLwx+WPUHZNncU0djOdTkUvCGoVWAAT8c4CrKalz6sLqHI0tRy6cZW5agYcc965vSz
CeEopFMHfWuT2Y8JNKF1aadCOhjaXb7exZtuTpwmGu7jAlNSxuDPhvkil4pjWdkms9MgsVOvKmw3
JaIp0RVPiJ9swwmCX2zp+bn8ydM4ZPVYKegkbFuvChGMJE6WfObd023ntGZr6IRHrQMkE2j5X1zH
2VfEZIUUp0wrIfi20QkyhHQXDS8kxZOo25q4x/83OM7rlkozy+a8wEXfSps6in2fsAcafiuGJQEr
+BivxT06qjhQRENBRVX4nExe1fHYykbpRoOXWU6DBHqSKl5LXmPLafXdXB7LUAC6dnIgMkWyZHFJ
kG+53NGI9PpIs6F0WeN1KpK82e9iehlkkXzTilPHLMFfHM4hRbk9GLWCa6RbW2bfQY9ahwylMrtZ
JeyhWompFs8KpjtwOOG5wVtjNDaNFgPLVB5H7VEaXYL3M4ndhWZctwNT8coqaNAulqgbi/2+bTSr
x2iiKIaWNqhDoyxxuaW5YSZGPo1fRtrJv9L6h6lD8GdbgUxQRxtQv8lGwb1Yc4XnkJyh0i4ci9bA
KRotKIln+5SrooHM1QM8WxUXFlBDnQadAUKq6aHWm0CK6oA18VFPs++MTiJCo8XweL97tiS+45sY
WVtZHXbRrIfPhj6Y0BXKaPSAFNhdpfYnKbICG3nKTntrLVFcvPbOgoP55wx5jlW7tKHuaGO1tN2l
tV8n4JmqnqX+M4xeLXooq5Ni+Y36AiJ+gfWsGu8ZMndRYomQYrKA3NSJJ0Gnae7oQTeSh8Yov7VV
FkzD86TSjRQxL01Ok/qqsEz0zBRt/vIjz/xsqhpTOVTY/LT+zMKnvh48iIznyQMoWTO2K2Y8xb63
onbLVV+01LLhitCCxH9qpymSx0IDKlW8ojuZ7WM4BEnxfHuH174hGH/7HxSNywukSdiXkg4UXcM3
vcfXNZiVLdF/kKV38OU22Er0AKlkWVWXCS4MfXC3JjanQlPAM+ba1jepSDdG9TrZ0qmRC0cqjUOi
o2dbp4LBMQEo/1LXdEORhg6gEDMv2Tc93Cd4T0Jdk8gHEBQ7hoiSeHGo3F0FZcJCN28hXwkeqEtz
QRXDjkiDiAWcIVVHHNLsJqEuwIp1XIBwF0PPjTzsVIDM42OHR3pmQ88GMZhItUG0GM72Y8lSSrNa
cKwPdPwiFY66buvctosVb2rI4GtbnqggvOBNvagx2Z6aCJhQz9WyV7v0obg66Qnyi6LDWd03VVPx
eUcuBQ/jy8OxCcYuShlQVfgws9/1cDKjky4imV25VVjQX5TlC3XmMeYUBaVMAopkIk8KZQPLN0K/
7t8jtXYHkSza2jcWvYkKZjAN+EroK1zCNRYqSmSBM3PwnnwMGI5Ec5ShP5nzVhn8od9IIrtYOzLU
lkzQbKHifyWBoZeWpWVLMIjxZi8GC71t+mV031iHWosFDnjtBmNoH1cJzaXLFMLl8qyWliS0gFXm
1CnTna18o+WbBcErvfsFvfAGHvi2Qa5ZCcwDrawImND+yG3oVBsQpB2AiO5vqKFAMUGLDgoGd0n2
r9ujMBhwBsW/71FySPU6XaCkYRHE3Urkuwo9g7m0RGWM9VXhCWWjqRMlQS4UazFVXY2RXrpT12Sf
RRiVH1alSG8DaatTa5JQ96cyi/aDTrNDNs/mwZhI3m0UiEnvaqnC+45oc6k8otNf6f14pjXzZBXK
f7d3f+32INxQ7GVcD9UmbvcrfRzbfjJLRKgZDDkw2kcdrI0ZGBvUkjpD834bb82W0bmCdg6CmB9N
F5f2FRl9xaoWeLSrnbREl/r7iHDckB+tmApseXVtqPqChQJJ66vaBhiZy15d1jbXjfJ9JHTyiVkd
m6jCrOxcoRGpBaGHEf25vcQ1FwGpYAzx2RjQspFsuVxjWIESbEjRtVyV70Q7EjvzdOOpIk+EjB4d
71rNR/nuNujKWi8wF3s884KaOTdMs9rKhfCPM2ezl08/l4SdnmVOh77bDqXv24hrlboLSM7Ex2mI
RlNbIBtfBtentsnnzVKvVMxtpWA4vdrZ0RFJma4Oiuqpsl9v/4D1JYP1UYH4NGJmznTxnQf9YNaD
3UE+VqXXds8WWPRVaPEipx1NAje1lhwxFRV1WZRl0cDAt3LSTK3jJIkq0PwY4atVyNOzGWnKaY5H
orgqy7r3wVDTLdFy/U+t9/ZPe6TMbxmYN5wRhbydNMbmd8x2UOjFdLn1bCWpnm6kUhsGz6gZpX7D
jPS7TqXRyw219RKpUf5Es4oslqJEyn95ruIE/9lBPlxLMfZVhQoMNZHRl0q2pX0/sV1fuxImDHvM
PIfGawUSBSS1jc+xEcnN/y8X5S8+97EB9Sa4kyKcYDTvktTV4u9V4kayO8XfqLod9bdKKFW+EmNd
LJnzP0OM6J8sRkPIE2W/5fle6wX3f7E7Lia9gODCnoqxbB5l7CqlIBVGe4asBDra3+18m89esxir
f/smrDhVcFOCyEsFlSyoULl9lAbFHmZ1rtzZvpugBMwsx24+4nBjCs9sDQrZFAUdzWCtQUb50s/Y
TY6xsAjdzKP0oyw8fUaTRuqrJHfGWdRRs/gsbiMxhYZJGkSpin2VIdI60PiBRq9yuxwFv+KASN9P
kl+s3t7evjU7xIQTXmZw18tMDefJFCYbIcuUytV6HT3ohan1maNlGvWGtitnZ2plQp3RlosDK8I5
9symRVtCHY35v+2DR4n1/JcsPu/MjUPUXJOZKqNZnI5P7fyrjN86lBynFFWXWcTGtrq/oIIyv9ho
r3iB0bYeNUmPZWdzWzqhCW47QyneStt8kzJ0Itze5bWbp4DiiKClRdeuJqRZREMLTXK4FnVxX0Zg
AQK/Q2iZApgVA8V6lEUdafky8I8OWZOtTpnTCuVUbFnoyOSE8qmdfqginpm1ew5mLhX8VnjXEr7N
mRUY5tNAf+1a4EcpXqsJigPtHRh9c2nc5CXdwfvf3sK1WvHCtQvuF1vG2BJP5GBJTVOBNR7fIPmP
nG4QrTtKHzugkGAjVFDs97J8jdTXpBAQ6X0VFLmreA5scqmLsepTuVMBrEnMrXtwcUheYj/q4U8C
Vch6COLwzq43+ryFcEmrPTbmWxy9z+V9KzLa1bDjbA94Zzd2U856Az9FgjSZjns5KGiRyj1d/pmY
ras2W5IfotkrJieS0FrvLoLBt89hzZSRUtEwFYTQ42oqzlRDNdLUGn/asv1Ef6AURG3l+22QNa+E
lxiujIoEB4biOFdLzI7kIO6HojkKLUOQkZ9hvrEWQ26CZLprEuYaaH29jXq1NPR2LHqqy1MM/ey8
f58r2wD7DiZIkhJ8EKB0BzkDqQV2/NXsfGFOQAGDgQFqIbyOcIcu3RxmOCKaqzOI/DGj4mtH6pGd
6hX7KcggrzZDNIV6o4uBUxeS48XG+3nnWr4oz3t1f7kfwSUOYrPSG03GXNe0ATE6yAQ+7H3otcd4
V+7so+XUn+nvA3HSh8qznm/v8vKnb61/OYUzN6/MFm3SBuvXjckZZdX5f6Sd147cyNKtn4gAvbkl
y7dXS90t3RCy9N7z6c9H4Zx/qlg8Rcz8e7CvGlBUJiMjIyPWWqGsASr/buEtE1PwPzOhFKXZmhKr
g3zHvEf127dwp3/9qZ3MJ8Qabf2lvg++JS/Z5/px/MF8d091pK37/fY6r4LxbItnF6sxMrtLVPgR
Jfyg8DkUd5JySJL7jFh529J1WJiZmt2cXiymyD1hyrDjr9DV9d7OfyRf7ts34Y95UD/V0dZYeeQv
fkWVfAviKknXvNsTpT318gHGsi95ttFYTu7/vL0qeXEDz0zMv2IQiKkA59zJ4o30VNhBsq83gm08
fQ4N+6do+3/0z++lLVhOuU32xabLISvZDeQa/bG5C9c42lcZA5sM7ISCgTzNdJhXh6IuNHIlp1mn
Sie5O6XqdjD/ZLSW/vWyJzFcYNSTBAf/zUKfFifNEEy042rIsl3RROMhba1ytI1U072NYfnmQyAm
/qNn+U22KbOkeOy6OH4NRiU4xYmcZHu3lITQLgpGxcq6G7/KSGXdy2HfD1RW+uKgI3EafKu6DnBe
mIVCsNWDYJBRPwi019gSQtRTK1k/hlVVsMOxJKzVR68DEOszFCg1IgAG4L6XR9QdIs8tEQiD96uJ
26FLXUetKuHY1ZPBoqZcIXfqXhsakJFtYa5kStehHvNgbBk3yz2Gmuql+QTxnyDKEdAMZLnY1Ubk
fZiDkjP2sUx3tz/ooim4PCC9mAhB2L801VuhFKYhSpoACgbbkNLg6Oc6jea2XwPWLJniy+GeIJdl
+NSXpsJcEbIurpCXH/LqLjP1/EUOa5Pqm4IOxe1lLcgbTbU9yulsI+jZv8f3LMj2Qd10VV5wTTnp
Z+spO/QbTdrweAjsKrSj+3qLfMe9tzc32jbeEoje0/0ae3xhwRe/YRb4pIgRN17Hb2jDe017842v
VMRXFrpmY7apQyR6TWZiY0yf3OYJ6YoweL29l9fB9GIr52SXsh8r5m9gQh2HnSTFB8ZCbf69CZCG
qgVWxNLEObzFAARYqC4mhNDYBbqBVke0soolzo5+bmMWsFuqvWktYKPYxv42fE6+mPfiUfa20sna
k63n9rj2cZZ27tzk7BxXgeGj3IDJeITCnzC+YaW2eJ39A8s7tzBzMY9xtDQusVDeG6++I5cMztI+
8Vq0k123QS/UMZ+MU+qIayXG6R++TGIuDc/8jldoQBGtTB3zJX5uN3A7za/anczgD/NobGPMW2/S
W/vgrnLoFi3T4NHpnHIDzTUZdK2t64DRWY6eBbaafg4/0ICDtL3RUcbpf9x2zIWLQOdetbgCEJ2y
5ngywosVN2UN8FF6GtrWlnpvI6KSpG9Mdz+4+n4VFLN0oNlak4c4LwuKmpdRsgn9zMqzlkIpqZ/Y
n5Lwe1M5t1d1nSxg4czG5LdnwbFUSoEmADagrwV/2upd9Dahv3bgppfnzEWoR0FHB7U2YQBnK6m0
euoMM1bD/SKe8ld9cgt5V5jMiB7+bXd7kss+MzVbkN/Jbl8KVJcT7U4AZ5b4rzoQcd+yJZ05sU4x
rjy7F3aQowXPVfuL9Z/LsMJyt3Tqx4mT50+FglSpCndt2Ku58O8/FXJycOSob+uKLM7OmSfrhZFG
LYLdCMgPAfpqY/DoowpYqcWn216xEK3OTf199Z55hZurmTjWmBr0wu6r9Glo8q+3TSw4N59JpkaP
kpV19YYt1IScLsdE13qbxFWeI8gCfrQ2x28p1tP/neYs0RHWWNWlgzdMzem8eEC/s9s146cgvhPC
N08+aurGDJhHVNyNvdOFjyNYweHX7TX+BbfO/J66KN+Kpp02iRBfGtdrzYCKpzLo6YXh3AwSvDeP
22gf7eHdDvaws14E3rEoSDX2F2G/BphZ+ooTVIYp5Lzhr2CXoiAYbRBp6B8nHpKHHIngP6SMgF5B
dgBxNwHbXq5Pa7TM1XlaOEH+pmWnUX5ZTRUX3oyWiMwaNV+Q+9d1HJB6g55IOm9T7S7qNpad7lq7
fwkexhe6oYWw+y4f1orN8tKhRugIVAT9T7C9s2L9mGtZrRUsLIEi3Zw+qm0NZDWwITE3dmI/tRt5
bz3mB+XRPZTD1jwmDuKVmu2hML72Y65plyo7cPZj5MtdjsakzOOKH4MokGTZYcu4AQ/Jjvo53PGc
FD+MT4Hj8UAKnMc1D57+7SsPPrM9i9yNmQZSlGK7/Yj+DKeN5G0LW31uvv40f437nokS9aG71w07
fDH22TSkabWWuBQpzpc/uflZMGoKNczL6VtkW+tV+aCSCV1d2+N0Tr8VHl7kl3wFs35d1UMMlZDE
OxrXnmrHM5Nc9p1XInMl1fvBd4Zt9UDd66mqttFzv2JsYXnTK50uySTBasz1eAcvysqxzAmE0UFM
BHukPAut+3YkWggFKF8AKJqYKJQEZp/R1LIiyE0JF4K029ALUtfwL38LKTNPASbM2E8OKl2JuUyX
66Z+lWYGet2P1d5/VzsbLXwoSq/P0Ye/9cIDBYk1nNTS0bgwOp3jM9+QBT9JzQSjALH23gEwO/nv
ofqavxsP8kF+AjJV7vyH5E4i+q1kGn8LHFcrJrZTFkAGkvzv0rhhjT3MXmivkLD2xUN4NE8IY/c/
5GfSwpf0Ldhox+Br9B68hvt65fpcCFC6JkN+m0ZPYHpW608KqVR81yc3TB9c/zEoHgzrTycf/rXb
MO0IGBWRlyLPnLxhRkFaR2nE07l4k9QPPf73vk+dYQKXT63Rq5JDWjX1EKlp6uQNCK1oI6dPSrOS
n01fYfaVeB+APaOwAUlj3o6RoZzoyHrx2JP2UvK5M/eZ8a7qR1H75GqxDZnCvr1pVwca2glmgOpM
yD2+0KVbiCIjbknNUNapI1saNrmU2kaw/98Zmb32ihwxarfHiOYy5Q2erJLuq7XPcxU1JgKNSubC
4wPxvXlqK0pdr/d9RJ8B8KuvbDqAFbeXceXGfy1gA50JyKnzWmXd5HnQygjO9oW1SYuNaX2SQG6K
P26bWfgkxD14f5osTZKS09/PwoSblTnZc06psqhtuCh2N7x7/zoZQixDBfoFnhftGBDKl0aEKvO1
0kC6KfWVFxjyGy2V9rK38s5fWsq5lVkyMMSd24Q0wp2UATQwZPdS0Dwpxprs/aIZhf2ikqxSfJzF
tranFKmPqMq1sXZf98qDgTQ3Ehb/3o1h6xDJJkF6kYrP5Z4NoyDrpQbKtUJtjTBuFIqNXO/tr39V
JuDDICvC2Uc8CLTX/JLIipQ6ps6sEU3bdVawzcaBGaCT2lXIALUOdZO1et9V0JmZnMWA0MwLo6+B
KSCY4WTiNsi/e269iRhbraLHXe61YOU2mv7FizBHrYyyLZcvutQGGJPLnTTGTM+1STzSNCtSCRKy
DqGAKN/ro/mp/Q8CFJO9STRPkifdxfnV4LtK4zbJpGuI4FMTb3MdSdt9FjqZ8SVC9Fx68f0Py1vp
By6tEhSqqvKQ48qYy25wl3QBcrpU48uT56MOOMlJ3lW9ZWdr0LmF0ERPY2I+qTKzeq2516RRPBYZ
prj6j4ni3jdx1PBe/NNYa7y1JVMTqUtEfZ8rY/5GVdOsgjyDt2h6K9qVlDcPpj/U93lVCHbtDf8h
UjFkGu4RqB1EuOc3VCebleRCoXFKWd8i9WubjL1ELP32sVv6VozfmYaLUca9SmwtpI3xHjonmRQZ
m8jwDDCP6UsgxSCu0mw3pOnHf7HIaAaF4eoqvanLM1AYZRuXBaqRZqv9jod+78MAyGMptOWq2lf6
mvbI8gr/sTd7mVQ9wCPDx16eBH9Ev3aqtD/1aKFVsLz1ck1raiEmG0wW+p/lzY74QHZdxBEbaqYd
5PjPQHh2WbC9vYeLRsj5UHJD5vlKWCbNBstEdJMbOZKPhfJSt9oWvfsV31j0+DMrs53zkqaMwgnB
0PvyTizdj6YuHpTxpxeUK/3fpfXQYprE+klm6Dhd+oQyDmE4hgORuP0UdxbzZAXbXwu+CzcMNTm6
y/yPPuH86ldDdShdYRLjEqWNL76LwbtLbyl1q5ci+J4YL7e/0aI5AydHBh7apDJb09D7aGdPQ9ur
MT8Z0X2s/Cq7Yqv/zlFlbZXX29YWskADcjNJAIkNuzjLa0qxa8QKvKQTWdZPITa3ShqsvAOW3IH0
TKHQTZpmzJv0HCJRlStiLY/Xo9ikm6YbvlHJZbSqtnJPLvkD+RNkbbgaUDWmv5+lgoGEdH1q0KwP
kURVFAbsHCo5XnkCXBetuB3PrcwuDx3IWWoVLKiO1eSXMGr6ye2V8jmT2+GLJIwGI+/1fE+vPqYk
aVR3YU6H0E7L0HqSra591ZOt3LXHf/8l2WKLFyv6Aox4uFx7E6N3E/sIYUqW+6wE+XNffLltYfFD
MoRdIYCgTzfHX8uellpDOVkAthycWjGRwn2vSIUPdQkgWu23a/WhJZOUG0B7mxQ3cKHLRUH6UtxK
IwgHcfLRie9jpLzkk5QIxeXd7dUt+Q7NGIoj3GYIRc7uF6MAWOox6ATeoxbZuab+serkRJG7WAmP
S0eO9jj7Z9Cwhg9zuaagVtJsnMbwAbH4mhVwy6FIrCzmusg189GZESsYNNfXOQlCcXDjbs8UOX10
PM239XCTFYqj+vtVEudS6AKYQt4B9xlKyyyYSIJXGqMGOCUv62OgK8cxaO7duD8MxGW3bE6RWm5u
f7U1kzMHaTN9cFMPk2VZwAfW7d78WTOEx3O3AOfS4D8EZx7LcB2mFzOV8ctv1w5Dq3qT4H+dBvvG
ED9SMT9lOW01Q36oh2AjJMb29gqXjgA4x2msEc1CGKWXJv1i7LWQIWWOQQ9FHcXdkKR3akap3NRW
qinX6NbJawwaoLBWKffNm5KyAR8iazgDDKRknnhnq+QKhrcLo5+9YQvKY+G+GvJONVZC6tLZo3JJ
Mj4ppFwx0HwQj2OkTqimyrClNHlG93zngqu9vZWT08+fUWdm5uyzCuYgmgeYEUtv69VvAnXnItv5
qHq04cpVtPTZNJkMnBcNvK75G9vTBCmU4ylB7hEAr1zzl1V0hiPUvW8PVrS/vbLF834eKGde4lmt
CeaGr6U3ymNQfspMI4Pd1e1jzdvJY/y1H7WPMnkK9bWRc4sL1RBXRxDZEvkNl/4ZwlLpAFxMoH2G
C8SynYVMl1FlO9FX3oeLi+StT4mHkwelembKzIRh7EZATHpdm9Jp0OOueRhdqW9g6CMBcvDbsDJt
vZOjR7gL/ifZl5s7k0EvK3Wa6zXznOMw8kumEUHzlEZTOq3LyQIc6rfbTrcHN9t46DKla4T1a4/F
ECKt9OGmd9bckNJ2WqNY1Dfd6j7Vv/UJijDpgacqOJqVw3F9Bi9NTWs+y500ycqVXsWUNJR2ZW2t
jDRqLYVYMzK7llpNqwppAgAl7tarflhCi5LNSiK0ZAMEB4GEeolOKLtcCDOCSrH3AAlETGvS4/aQ
GPFOEdZUOhfMADjlEmBWGFnDvPQ8SNyw+V/1tsr4bonq3nA5cl7urQSSFTtz4L8iEOI6BQYYwiK2
nwu7Sui3rrY2/GXRDESwKf5y08zFYAQLdeyq0Nm1wW0d0cxgMOkIetaN+++PsQRUBMoGxRWYofMX
jleUnOEYkcSAgW6JuYWBEoUPZhZszPKbjvSWySSpcQ05e50pTE0OXnIUcQG8z6VZ9KDyQzfAKrPs
Pudl+SbnXGwinXmRyVEaQ9gSz9reDssLcWIahaZbrFKnCjlPFxQvjJsxyBgYJe5a5Uc8dPuR9GTQ
ut1tS9O/dHm14Yj/WJp7iRtkXtX3WKrNL4yh4dbZCjCcx/6bJnObb4u19sGawdmFE9eZC3YWg35V
TOQI1XgMu50uvweGua2ED2NtkMfiXsogSuCIgUqYX6gNlDCtr6LMkXTQFf5LLw8b0bXbtTHZS34C
DOz/2rnSDi2zXMxdnYWFkkJN9121RscNHUH7SKx3U1hTx76O8BQgcUecc0JqGbNiSWtRS250MkpE
lZ9zOsV+Ee8MM3itTCR9mIB720+ujzlFf045Ktk05miaXQZHv45j1eynbLLxt1lZ/VTq3tEFcSWT
XDQDlI7WHNApCnaXZgxoYWLSk0i2Yf6RtgIUofLZWhM7WXiJsxp0GWhhkRJgamYm0BNN9ck9ILZp
W7OIKPnHKBLXHYR9mo2Jmz9Gof7OAG1GR476g+slii3WI8Ant7COUaWttcqXvicEZWUqQWj0HGbX
aKLlUjAW5CitAjHKB4M8Pmq1I0VU0D/f/pbXJ4LqPD15NKLZUOSiL1efhkHOKLgQcFrXSA9h4zGY
Lq07LvDI7cgYhHpNpuwabs27FZWIiczPbEcysUuTSK+nfugB7AqY8rc17Iizb7dfP7J9Ynu2/ivb
G4ZTxA7ufD86J+0Xc9FWrvfJxGWk4yeQWU/TNzSZLb78CfTHMmbd8hPKESWYRkY3pQnfb+/skvue
25h9RA/+YIvkOGPezbHcUwWXjnLl/zASKs23LV2tBpFt5MrAGAJEIamd3Oks64JJSB7pZWAcROXd
GKqXirN528SSRwLAZFYQ+FbeVrMj37ZyUTFPMWEcC7NaLdi0zMeD0JaWkuNqHcUbfW1ViyZNTj41
TCLAvBDg94ZXpNI0FL3fWc3J1Ur+/23gKsrXFEMXHgXEgDNb8uUOqoHehrqKrcEFCOdDUwlpGznw
ymskS5WXIYvQT9/e3tO/Z2vuhedWZ5uqUyrKqh7aZ5dE8C+r3ggfZCmrvrmuOTwgzYrsksto53zn
1U2V2rEuukdPlFqwgnG6GUdZKmxkBkT0XVo07quygsSKuJkEilywpJ9+5enbLvCgg9RdaPUM+lTy
gxsF3hc/VYd4Uwi1D+mz1VbeNkseKZPtU6uF9siwmsv9RKm36enucBEhsukohVw7greG7blyENxe
5aPRQaLLSG390kgZGFmORgnoRaTdzO6zktYUpz4JqsIo9hUM+1WYxNZU0wMjSbZJcfTSVuAyF3qg
Uut05qvu/hGkTTI+N/3bbY/4+86dewRAzInEjvwfIzwuzdCKaDWl8RJH2SHh7B4RGnQADG1/Shu4
B7vmhYGgJ57ISPnLph2ewiNtuW1yQOrl2N8N23Tf2M32Vb4vXpG/Xbn2r5MaftI/P26eHipS1glC
wY8btcAulNfGOvIjfXXfoVjerhT8l6LnubHZx6X5rlnCtBOAuWXZ7oRS/C11hfmpQTD26+1tX/q4
yKVOqT1F6SshWBLprgomkKro9S+h8kPN+oc8NTcFLIHblq7BxvgRk32JoTJdDHVeHCtUT09SA1Nl
VWz65tQqHMeDlaHYfSdpTj9udSZkhN3X0LhbFQhdWuff0c0AdqZ5ybN4YzXAbKh5w/BISbmNvWEe
p95uIKwNd1vMqc6/3iye5slo6MnkKvpL6W+lO3lrQi+hFkdTd5c+ultx8+f2zq75y2xtA4vImLjB
yfE+1eoxl/aM/r5t4m9p78bpnKfZqgaCouqwYbx+BNvxiIDiN9nxn+4l53k8PLtQCWz1PtgpjG2/
bXp1Q6fln13x2mjhMDKmmz/G5/GjffrR29LetLXTc7LvqVKsOOrydvKoADhItJvHVjlH+UlruO9j
7U+fPlMBC9bywEUTdKAnYJdBdj8LqY2VhUHHUBJETQf6XKJNpWQb5WudkmspTtLNaZTP1DrkeTv3
emRiIrn56xlBZg+D+sNLfyZNfC9XxMoh/lVKhjMJhGtJdBjz2PaiYKXDfH3qp59wls/Pvl4UizVo
zMk5687cGlH5LkI62Gn08Uh0Q8oHmvoqlmZsi2Jw12uB8NWg74dkmL6V6HusOPJVHJh+DkrUxDqw
TjziLp1JBB0QKVPOHyq/a2nb0RMoxoPe/C/NzIIAKLSik3LMRNmjGyLr/NCEfAFtRWxl+QNrU8OI
ahC1p7kjdXEUMNkucbzICHdtntmhFd6Hw/DZat79NH4o48YxB+uLaYz7NB6PmvyxcjwXr8aznzD9
/ex4SlLoe4nKTzC8jf8Z2e0Qfck/w7bYPsmC/d5tPCYY2tXROraMgF+5Kq/yoOlzTreXihokzYJZ
6Gu9KuGhQfJaq79M8w1ns/tsXwa/km7lRb5mafZyU2TuyXxKk8taQ4zlA160gwrcKWi6Y+52Kx/2
Komc1jWhxWXE9+hzztYleENbMroHOhOKa3YS9cOmbNQ1ENJSGEKfHRyLBVccxYzLTycOgVozEIXd
KzZh9KWvOITjZsU/ruhtLAVIGqI5JvQ2MBmXRoqxNlTkAKcMAy2MUz+8NeauHO9NkXnsoSMZG8P9
tGJzySfPbU5R4MwnvcDNNMHCpswTN4s2EmEm/94qj4q7K+TNqD/5BfL+O034KGSHLoidiZs6Oero
ZqwOYVq8O1XaglMTHqzI/JBaaQULyZhIDNmdZ9ma+tvtX3LoVS56haTU9kiCmzK38UmL7pRs4zKe
pjg1zTbvvsYAMsOVG3UpBqo8H8j2+OpQeC53x+ozyj1xA99B/D1WH7mOPH5uooiw1pZUFy2B8lZp
S6I8f1XGslzPL3UsMdxgkx3UPanDTtrE961stwdt98Fcmp3xFNjWo2BXe7T6UztzvvpbxUkc0+7v
pG10TB/NTZfZh/pjIMFo38a9a7/kG/fB377d9pul88CL6i8JBPzk/OnWRFXVa2pH6sazEs8Zg2dT
XLkZlm2QAyNABqllDg2tAjNrggJnSAftYGhQEzLpIEjVSmC8Li/T3qMyShILw45gcvmNuyjOvBgA
htNVqRVA2ZbEpzbtGEUnFslGKWvxpW3k5pQMtagzbNlP32/v5TXlGvPTADbKM/wIqouXv0AcK7fM
Bn5B7jML7NSWW996SAV0o/ceGjlFvC/Fk57TK1N/uubWV7/65dFtngNxJZ+7pqLMfsnM36PQC7yQ
4a5O9IZMNQJ2P4oNDRLnd7NH2044ohH+7G/NbXPQH9cYt0sngNoRBGzaj3RrZiFWK0bAdya2BXTD
JO2AzGPgvVnjStFhyatIaBBxmEp60lWIYYbEIGUBnptI+7KXdghrbQdX2a581KVgDulFov9MD+pq
PICn6W3V/eVjIcLcbpPO1/4IbdlEtHDl0N1ZQeNuXYgEn2KKqgYRTwhUO0VDZA3ZtFi3Ap3LGRKn
Ysi8dk0SJ5RUi9nZg/tNaKAWwTaftPV3sLWVlTR2aX/P67azfE4K68ZwJ3oxRFlL+ZYmTJda62Qs
XVrnNmZHNhKbvPDHKSx7m5HSMBQtNHRD1GPoXSorVeClBTF1hH1D/QfO9CxxTFIlGBmLzO4VR6/9
Krr7ZC36L63n3MQsMSxyZaDlgImCtyHzwEYdEeCN14pO2COcsiYhubiis3gzO2lKESmVWU7mWtlR
E+vBZ/7fEIwrucXiqs7MzDyhKQq9qAu+0hh+rzJ0FEs7Fd716rMlHPM17NJifn8eRGc+IXuBPKod
1qhq1/HHCEzcT76Q3vv5e21umfFpm7/F4hiHa19vKd89L+HPHMTNIkPwUu7C+HOVPer1Uz8+iOHT
mmjK0naem5k5SWJ2RZWLLNCNXr1KtWPmSakbQTiM6p7EfuUqWLoV0chWeJEC4UYT5PJOUts+lb22
J4n/SDLH9G35a3hyPw2evTZEaskbgfMQ+CFV0fCZfslZBlpqtV7HEpZE7c4M97EM5H0lk1i6Ws5M
/A2QZybkQSmLrpi+UPc+dr/kaiOVTlLub4f8pZfIuZXZsZIDOVKajoXUyPrLTWUP7coLYWmrKAya
MvON+TZzCSJoOHRYNOi3qXKv9amNxKyurKxi6cP/bRLzLONBNReqshA4VpHCIhEdaKPsRzQvE7+x
gTDYfb6v02gTdtvbG7d4QZ3bnCVAehpJOhcmIdYbEWC5r73Srts7EcWZwam8x445X92Kgy+cWhPs
8oQjQ36MMuul2wm1F5Z+Sl9AljO7FWPUdH6HQ2+P5Q/FPdxe4FIPB2N/CU6GpvKUuDQWILHeBKVL
58hRnfa1U+0ksQe4qm/MTTsqu+Q0OuknK7Z7pAieraO1b1Lb2uh2uFUrZ60UsFQnPP85+pS7nJ0H
PXOjFMEW/Oje3OvIWXnb6ME92MKDf6ecgldx5SZYNTjbbK8bijwLWX+g2+YxsM2N98IoLUz1b64T
H/P9r9s7vlRMu1ji7PIZO7RA2giLnVMHtmBHTn8Kd88jnZHUkfdr3MCll+uFvdn14zddZyYF9upN
fa/cj61j2RFSHemT6ojfs0fPftfLzSOf2DdspFzl3cqCF6LPxQ+YnaHULzO9yv7+gOqhknf4mL77
6Z3eaQG5BkgERCeEFcDYgl/T6KKcNgF5CUnzzFLz4iY1WmRLG7RXA93d6GZrD9G2NfRdrf0yQ9rA
KHtT1bKg2anSjm6fHVl/lHB8SCi0NtVB7e8t47UWj7r5yWvSrVDGG6PaJWsKRdfnffqpcNV04hoi
BtPfz3xeDKwhHxN+alxtg+6TlHylytKKFBP637c/xdWXMClSQBXnfQFh9KpwWlnCqFc+tDgGi5OS
jmptwwHMV4Lm1V0wWUFYlS4gN+dV/IIKm+tpAO7FKJPxVGXVl56JfXsh1b/8++XQzGSsAlCMqTBz
uXGtUrsRPHTuZ9/7nlB0HmVv5X6+Sm1YC6wLifY9wCR4p5cmwPQqMaVJ2nj510F5rRGFNehceJ6d
Bm+a/h92jr4EVR3EAmRjjqxX0nyIRg2VUj8o3zTJu0eg9c3y8pUy6FXSQR940gqkcoTiI+Ivl4tK
4tq0CEA1+doffdhawWe9OsVrPZ9rZ5sknBC0YU6NTGV3cpMzt9aMyrT8Iayd2POVrZqjmKkOwdqW
La7lzMr09zMrQW9BuImj2gmQnE8ac88o2sQVpm7IShy7doVpPRCBUQ8n95y7QhYngSK1WKIMSEnX
ERrHTb7X9OytJ8Ffm4CzZm36+9m6RrXx4ULHtdOX9Z3iMnm9yKvAzlup3oE4GQB4o5mWWNbaC3Z5
Q/9Z5iwhaCJ4SJbHMsvhNU8kO2hgWYwkv8rK0bpK5yY0AsLLE66bXs6co6sabQOBBMxDarpMomCY
EBp3gyxsI4IyladNAoSzU+LD7aCxtLGUPgDlwcPjaM+cvwhUL5JKnL9mdC8nrXz1pKOX/PDzwS7D
NR346wTy7yr/MTe7/LK0lluxxRwMwG2kPRppSJ36gByY1n0JAqaIOySu/7slzk5ei3q2ymhWPLNm
QJR6TEvSN+1R97ai8WKuPS7+9lIv2sp/lwjWDzUpmFxzCF7fw9xBf6d2rOCLJtIj3KMeG6WeHSr3
kkzoBAFibgxi5u1lXtcEZ4bnZ78rXB1keO0wT/heLL+F5vcs/1IIFeNnRqqTnA9FOA6IlDRQES2y
nExr9m2i7JkvZVtWs3PzcINi804HCHL7x017fGtTZhdHXVReqgh498j7QHY/pfpH2K/YuEocpvUz
XwB82YQimhcMy5IRMOWADcGvSwg1KfV3v2vtVo+b7dCkj7yh1lpo14JEM6OzwNQmxgizIK8dRhp9
Cftub/gNU3U7OwiynQyUtKXFFRZfczrBofZHicYHVfoSi4KtGO0m1YaNqoz3pZvub2/4shue7cYs
cIm61/RkTbWj9NSjhXe5ObTtPh5+qsB90m7r5Q9GcmIAzm27ix+auWiwJgE90SK6DNRpWPR+KE37
0acHzagPsukdqjRfW95V1fbvvgMzILrDg5sTTy2KirQaOdQtYo+TPMqotdsapKlWo/yoyp9VP9u0
RvQyjP6K7aWbfELW/z/TsximdoyesKYY1ujtKSiKI2OJVlx5eRf/MTELWSlspSaP+HhW3e+Y8UMI
gX+qro1eWw4ZZ0uZhYxOT0U5HFgK2taolRzoV/0JDjQ07stDekhN51l+hfTRodvZHIaVx+baImeu
kqe118Wgk50g6jeVFW6ZHL7thjXZrsWL9WyNsxNquFVjVNPFagZHbdyZ2SeLqye6D5tNKR6a6OW/
HIB/Pt383NWWQo+ILY0Z1dw96Pq93v+6bWLFAedVgTB0OyuXSIaE7HOvPK0mkYv/Pm+iCYkJTnL+
WFQqlWR1nJaQPtXla2H9l5wDmhxdF1SzoOVfxgg9aTODcb7kHGJ030W6rUjhq5Z/1tX8UOrxXdtX
P27v2PQvXl0/ZxZnPlAkulhYMhb1gYa4MwjPhXDQsl9uvfLQXvTpM0Ozr99ZIvJ+A4Z886mpNGYX
2QzxXrnpF1fDo1VBPAEA6/yii7pRCFWlIAB1XG9J3B8ZmJHZvvghDoVTj+LK91rKgQFaTfAiEVLn
fHSe2mQuQ+/LaVGHSn03pY1u7eo1sYLpG1x9I6T1SH2ZpIMAz6VXCJREPIThSdP0eFMijhDGBXd3
5UjegaIJA3J3/8Ep/jE4l9Tz6wycfYfBItub8mNZbuvst2gis3L83xmaF9WYceD1xbQyoSC130Cm
jKIfsuRY4wrG5u9bdb6JqDPR6Wc4LkWA2SYmxuB5g1+T8qW279CMPukMUYEdFRyQILejo/bQ7R7D
09dnd2M5zcdrddds4jttzzRAmy13KCKvHIlrgghX9dlvmk9YzsWuLBW9qpzx6UPYeiflUN9lL/G7
8pDfjY/he3Acty+RaGvPxZ23oXHRrxFwrsua00+YmDdAYtHEnMu7RmWeKomFmDbinupJ2TPxccNU
jtapt7BxnhVb3q9xoK8LjTOb8qU/D7HblrqJzR/e6Ej3/bv4PDyLH8Xma+oYm8GR7HLjn9Q7dv2w
xneVlo7s+YJnz7rOUkLLSlsWfJowKtnWHRymGjrdrnvW9jxj7+NHc7c2vGIxnzg3O0uNPJ63bh5h
lmbXpthqdnaKIpvhUz/vi8/qk2kLG/3B2Iio6a6p5i6Mgrz8xrOcqR6KThwU9lt5knaj/WY89bsf
n3Tmrugb6SQ+i0+Wo+zVzWBH76/Njgx9Ta9p8TFwvvxZOtWmddnpLj9BflDQBdrU20+j3e8E5+/R
S3fJR743TsrW2twOMMv7ztAQ+BkT72ueDcNMGiqvZd8NO8S1qi0sKLv9UHb1hqEKTn4XDsCQwsJJ
di59mpX7aClfQKXqf6zPv3oVw1g0se7Kqq22W9lam/O5ZAHNSM4wlCiGY87cORfiAHfuKyeOQwdU
LwKVK5fB4hZOExQZS4sGHNSoy+MqpXEXBiImqtKWNsWBIF3/wHPufjJFzv7tHb3PcK2PjRO/mWsb
uHRaz23P/EatJGWUXGxbUet4neOlG5/SgbDWSvv/LBIPMcFPwRiY7aPelmWEeAhnBGHrn5ZdOdpT
8t2j6aK9xLZWIrHcOtlXCiSdPexXo9JSdgTk7n/MzxylK4IgQWCUPR5s7Wf/ET2EpQ2byWttmv5O
9B15Jid5+rVyOpbeigaDqtEUR7UcquDlpw3rNnSLTmF7pTcjZjTmb924b6PPkfwWahs/OrVrwgmL
d965yVnCaQRKh/AEJsvAjl5ahIqNp5RZavkxOnSarSu29IikUOuE9tRaC7ce9/UXGhC3lz5d97N0
AJF21KsBhkM/nd97blklfl/QGe71L1nmWMlTru6pKZrgBJriaXWO/cIHprINw8CCisks+1mmI8uD
mepSUTog8tp9bwH2Ud2w5SEUryE+F0KCacB11egSUe+Zo33iACFZVaxKh87xzsyH76Mq/h/Svms5
bp3p9olYxRxuGSdqRlnyDcuWbYI5Jzz9WdT5a3sGQg3L/vbtbKsJoNEAulevtXKb4o7mwgSziEU8
4KqtwYSEfnZIjrrdeILSw+0l4ux9kMEsdSHcrsHVxUyZXvcJmLlghEKRuIxSr8dwUj8P32/b4aVe
F9YZNJUuCvJIPV3vAigVK63Qd40zSrsJ10OQTA1qoIQQZASabWtmx2pNB4S3RiCOwLYDIgtVdWZs
kZJUSTr0jdOauV+E1TYzmrW4vfwNxsUxrD82mGsW1YhegKizWag9nFz08Px2yqKyO8VvOpdCb5K6
pPPJGjMpzzmAdYXgJ7CgeLAwobSyiiq2TAAelPkuDH/F02O5plnMdQ0VEGOsmYaeAMaEOJVzAeWZ
xumqp9qS7Ej5MLIEJ+zLbdfgD+WPHSYskyJGTa+DHeh3pgq0l++kzrlt4ivqC2sEQT4AkHGK4wRn
vE8w4mwKxcX78vKeJuHSt1q+NFTpAdlWo80cUQr0bFUcSolsG0t5t9AV6xY0yh9uf8onFvyLx3yK
w6LMgpOemVZJLZRQSqcGVMdTlIHXxmhfxpJEZyObqo9ZLSbZAZmukYPtREvdoS3MO5ISNL72QlpD
jSUpNmjAL4MiNRYYCO4lh8lsR8NuLD0q7ZjSc2ShPzYWqimIy64+VCTqnkGYBO7xbKzQHCVGWnwu
JlX7GZmp9drNcrcVp9l4iS002bhEjfv7OEwlOHBjT/KUOKSTk1PZLymrsJpNW66H2C/Tufw9EgGP
JugNiF4EzPpZKmq8nGupl3dy35trjFmfcG5m/iwAfKFggAMVrLzMG3MUOjqbzdxApkhwzPIZU+yV
U+6DBH3TmhKo65Qd7lI/Iu23WHeP5izbRE5ecWC4OQjYCaCTRfMtlUFd1o5AD0uopg0rNV2OSwOO
DgIEpIeXTi3G3TKgIMRawxrLXbwfAbEoSzC1Gq+3XYlzvF5ZWTbwRVUypmbRayKsWG013qlEbYhN
TIA2bVGP6RYkMulDKlpBZADuUU3jCoKXEx8gOWzgfEe+BHB0JvSBjzKBECXCXpeIdjkPjjo+KqY3
tyt2OPmmKzvMhhFCU5mnHKe6CY40g/qllaJb3a3HxwGi5renlLNwiBPWwhACVNuXGyoaGcpIBF2T
A8TGIZPAtCAUhzCK/uFoh/uiyQxtC9gUzJVQm6JcrxLaOKQ3TpUIwVsrI2hjWaUj4dw9rc9OZAPc
y6AjZ+aO1tI4GPkSw61Z96w+Q8UNIktuDTTOYxPhIkyjUnbkTBpt3WwLT+6L6On2nK75CRPfCyAC
hi5tMKfQoevBG0AArsm9ul3J9HDtSIDPQX8IQZsl9+8jq1Nk6HKi5klc6NA32rFSTShLruQjef4I
DMWiiLxIVbCIQBJOVZYs264pkf5UHpMqRY+gP4zPUzT7fz93l7bYPRYSvK1n2BKsnQUad9IdxeiQ
GcL2H+ygXoYHCtKfQApdh5JkMDWdRvCTmMjmPVDmHfinWum3pfdo2tG14vm2Pc7VDKIFKJbiXMDB
w7LIFVMaU/TgIXRBK2pUxod8XEv8cbbylYnFXS6i49CptTWDHdYZazAnKZJvQRyjG9p/CPVgS0G7
JG5haINlZi6KTQnKxdjKavOjQTf8FD4mwq/bs/UVpbgoe1wYYdwgj4jWAnTaOLXxWUcSU3tKwfS5
laRnJQs0E8LGgzN2d70VADV/2zonMw7jeMOJIGeS0Xl2PZEUbEYLOT2eCHprG+pmhJDqGN2lSO4S
tx3ISgjmnWoS3gmArC0IH1YMKR9AIzI3i8tX4zZM1ECapm/AiOzLaDioINoVqboF3+HL7VHyPHKh
odI/iagQKq9HWYWRkOotRplMbdDJ5Z2i/cODbmlS+88EEwizIckVfXEVTYzvwVX8kJAFdbrWH8pz
fKwWxASQjFPBB3g9EuTiUmr0Bd6NjeXSkvpyRbdWPru3J8zg+QVedLjdgKUbmGVmxmoDGWZZLRun
J1Jd2pBHrka7AX+PK+Zpo/kD0XTfHOrp0eyr4a7KstTN5DrE/yTgI+1YjDsI/4qkle1k6mrD7qam
dEWtEWanIUl61oRMOQpI6HoZlatgoUuo7FAUp0M4GHSnAin8OlE5Qce5FdavXWjlnkkkUF2gVyA+
jG1D7y11rJ7axKK7AfxX7tBV1IRktm6gjZV2+KdKVYEeFM+fHHpqSNZ8KFoWDV4pl+DRKCTLjSYS
ns1RrnFOyuCVyxZlSa1Sh0CpoWIMsn8T5WpCzs2gxL4o1eFWKMJtWgry1hA0T6qo4heVMft0rCzA
7qz5BEIPim4MQT1oNV6PNsn6MgfTeSreK5MOQo18UpXNTFv6Mje6lNujkVRnhaLeb2cT6UJ7TorM
MzUyPE3ZJAV9nafvQhRLztzHOjBUuDaFKzuT94YHPgwXCgQ6tLmyD2rZEtoiM3DjWzh7D3FYV3f9
CGJlkNyoL4DqhZC/KvrJrYTJvJPMPinsKZmHlcsT/5xHOgnZCsQItt+zHuak7qrlLYec0tD/bkCn
pGreFP6+7eBrdpig25RFXinoRnIkOfMtvT6IWviSZOZutChx/jdbzF6K8npuwcuO0GCFP3S8o+wI
IKK2yUx7LI2H28Z4oe5yGZmBZSjgVaOGZcRADlNqPKTFmtAOL4gvHShIX4G1GbRU1zFoxJuxVZHu
BZxQcmgP0jlQUuNxUvlCVv4o0fgSJua20tdqxby7GUhGkJbDewTKS8zF2rJGYVCWO2AhHeTYKYXI
lpHbTLIN6oAr24HnH5e2mPxc3idTbgyYxsqoQf7RZ7kv6OJTl9XNA8Ddyv/o9szpMYOVpEan6HIV
TF2w7jZ66lXyU0jWxsVbO3SY/7e/mLUr5TnNehWGUrQOGf0ElH5ji9YLVVDaidMz5CHtua1XOFi/
ziY4J5fyEdiLFw16ZgeIMZhSzRI1osnMX82qGzZybDaeMeoaWH9CMbi9B74ekjAHBgEZ8C1cNdjG
dBINsVlbyKeICc4DMQwFdzZLIDM79e/3NhjuVMBNkP1Eqo6FKsc4TSwiNrUjKVUA4WqvGIbtFBsb
0LCtXEa/7myYAk8ozn2Iz31hhgAgwxjaFqbMpAPJMBRpjDXBdN7EAfQBqDpelACYMreLkAhirStF
7SToxrNBF/LTIELvytT4dXuFOKcN0iQQdUCGHSogeG1dxxA0sElVBaERh0IvWhX7/ZAhvzqE20o0
AuTy7lK53klp5UugMl+xvYziOsmEjm+cYksnNJaOxZxIQwk5bIPWjhzOXhdSr+yyrZQPvl43x1En
2yXBlguKm+daUMwkcW9/wNc4Bvtg9MIBB9lF0NBcj73pi06pFbF2iogmeDBDQ04Zh7toAgGWmgho
ljZ6ybttk7eyFza1JZdw8WDqhQFOOYDomBDX6o1vop7aRYY82W0zvI0OfT/08SHPAiENNmxCsk4w
Qrl24tgKxHH6qNHEr9FmgwS+f9sUB4WKRhEUpVW8XfCYYFmh4sbKVMg/1E45ypCutJC8Vt2oQF01
Bt5QJLbZ124+vKSR6AxDtBJjvgbSa+vMSM0pV6KohvW2nwwvz8vQVmNAICq1PpAYl1xxUE4z1K8d
2kniigdxtw8EvpDLQnUAT2xmo8ZZQw1r1OBCJDmD/XFETaLf1kb5JM3yLgmVoAcMsSdWZCNsrLAn
8BYZJPFopVLxbkRS5tqXCiRozcaCUAl4Ro9jOz1UEX0QIuBPqPV+e5F5bnth6nMeLtx2BtFKigYn
mOqq3kXNApICg04cvVHDlTlVOVHBRIsE6n2YVxTNrkclz52pRGDFdID+9pS6eh9V7eP2aD77ZtnI
Y6FFzsCLWweGilm2vNNiOqdy5VjmtlZdEYLh888+3WSZYhftG+n0vR49z9U2nB5r6WdiVSD9OgqV
n9ONUQTq7GjUq6JAq/xxjeLg66qi9RqFVeS8UEyRWcJrULlEajnEoN2oXVmido/kzSx/JNbKBZVr
B3gpXPAB48YJfT3PkzUoQ1OD3qPMQlubFwrD3s6UnVr8NYU3ZEDBirxke9FvK7FSEQTp63CMs8qZ
KYjl6YOhvs3hacq/317Vr44jY8aQRDFRsViovK8HZC0cOGaYLsSpme4gwaE7YbhKKcibNuwE8Hcs
qqAyC2xtewHVYtJVzlBN2d5Ccv5YQnLPlUfyEs3jGiHO140nI8cAtCn6C0Hgx3qqhHraRPEGdBoj
xL2pDzTQk+ilsRJFeXOHej5uhOBlhYACM3ek6pQ0K1qACIxNHv6Us7fba7NE4esNh2GA6QxjkdCD
xIKXjJQsiu8DkIeaqyC9gI5r5OFRwbYTdav2v25b44/mj7Xl94toJUlhrGQprMUjuPCRy9Uzw71t
4uuxgwFBCwRJO5TJvtDS15aCamY5VY4I4ZVFQE0q363pwZBfZLQt2Fr/Ay/3NRb320a/cNQrmVnr
WjdWzihs2t4nWjADQTTlQazHTg+uzqpYeTJz3A/CiwBjLbRu6DpljhgTjR7WMAG+UwEeYVFfoKKb
qivO95mIZrwDVG4ooSDTDwQym94Np7Gc0W5cg7oyd/VycgxTcHAnc+Q5eZ0T/WkoX5CmctPwHojY
j1ms9hPYnS3Frddl3paH+a2PWX6/cJ52JEjqLHdvy7oXKMJ850VR7KY4Au3OfC36cj+ktWdRwcvG
4zTNK2GMM+Vo00OeG4cfepZZ0AHqwCpJygk4vsh8wnstAn0FcHdpm63d3JaTlBkp9GXAow+Agwk+
PeYEKEFZHwtqBEzArAIUJqA3v6LiuTaiD03vT2mdGivVIw5mCu9BcC6gkROKTGg8uJ5cyWoKczSQ
VioO8jcK6oHY+3hP3M6OvdQhfuPJdgFCq+fR1uz7taQ3B7uJOiA0hFA1BZ09/O3aumoKRJPHBasC
ZsfGju6KM4VZV/Oi4+AoLwqepgG5y582qS34twMGBx2B5VwUlpH7RiRkz9to1CdBKZF9ko/VQbHN
nblNndfyrdxC88r7F2MKIEfYD3jascQhkxL2atxhnoVHYLI3lrNQzuYAYRdOuVmlsOBsGQ3SYf9Z
Y+ItyYyI6haGBr3KXbSDGOcpc+PY1k/v6r5Ye7ZxLt2YyQtzjBMZVlZL0oDBzfeNWw02VB1sA0QF
QWKvUU1yikLXtpbrwEU00KUEW/UTUbXrvR/TPg36t/pNB5ZR8KfT2t2PFwmvhsZ4qKRCE8RYhta9
oZ/xu7FHa+OuxMvcruzosQua5/u1Eh4HxH49ROYFVaiKOUolbJr3+QbFJmDWZ4ccLNtXcrsGwFn1
pwDkhqJfBC8rfroknJgQhCoyNK5wmqJCz5Y3RtQz2rmBbenD+pl+98Oj7IAcw8fBSnfldnU5OSHv
yh7jqVrci2m1LKd6xPv+NEKxIsFc104UUGQxT6OLjqij6ay1anJO7iu7jMt242zlQg27vVP5ZmL/
eNACUVx3V/74UDVDc9rSKcv4TybJFZEslJjbnRz0v/KjAoi6YKMj2Wm84Xu8/U52/R68HyvruMzb
13X8Y5fxIatQlERNFmqgt/Q7UhpgpjqgVOtJzuQVmf18v8ZUzDWI7iiwBaF8iYLf9b7UOkUr5MVx
RoEedEPcd0W9EkQVbli7sME4y0CBMy5iHBcLUZB1aL2TtJ2d08Nb6Ib+5Ea2cSdvj/HzLyjBvUNx
3o78gOxjV72znp7X+i4WD/kywygMQaQUzwGQ314PeIy12ExkGTulfKrmh6wI5rXdwXnaIN2H2x56
W8GUwr48qWamdZhqjYPim4u09NLJrobHaFg7CrmGZDS3QU0G92cWhy+UiVSmhQosJ0HzSryhtvyu
2tq9jnLhaLcuqkC24dJzv8Ziyj06cMXE8xpQRbQAMPuQqHVft7PYoGFqMDfVGVxLjqefhCAWVwbJ
HeOFpeX3i4MjBg5HyidYqr1BdcDaZhfWyuWcawLk0UhggtVBZ/dA3GcDumuxXvXwTECaFSqbOt6a
azcXrplFGRf1Ulwm2LtEUyBRPczwvEg46MWDXG9o7MzF5nYI4R5DSGNhN6OIuUD4rycsNXO1DQ0d
R9/H5I7ockkDw4O40NY8kMymXrcj9t1ol5vwaGzlFd5Z3u7CuwOIaREpITCRXRu3ZlJNtQGPNMz+
POvmpu8sPx7XKBL4g/xjR2HSvzmV8rqfYGfeybk7KE4FJldHAse5/TAGlkc1qMN4GKVHUK93rNmT
XQjbrEz1crFnYwnKy5BUgxAH7qRM8OyLmEhpCcfRj+13MD3h0XWIofcwfxh+syHfFWor3xovehI3
EPX9iH1r+BfXxYsD/RqLcjWrR5ZGai6TGV+Q0+043Rshmiah5CWvHUxc372ww4TwOa/NuSSwE+aK
T0ADCA977pMcfM3zSlmId8QjJfDfkJjQEqeakpg9TM1Cc9Sl0B81C5LLYB+UhpdG/8iayq+klQcV
9356aZXZNUJXKHRoYJUOpdugD0/+NUt2XeO9WAJHtC2JhxpG18mOKUPMyrvtSZxTGCyR6NaCYj3O
Czb93eDOXyRFCEcyEnAQdRC8XfFVzgKCgBjtRACyIePGArlzlJ3wbhKWWjMEdHWbGu9J9rgK5+HN
I9JfaAtbDgYojjOrV8mRpEh93Dp5Bm7v6qRuQ187ij87b/Aqhxzl1X6+r6hRlJ0uLDIrZ8hzb7UF
LH6SjDvyeTxbrd1jDjeNsjKLvHW6tMVcC4eFaqJcbMU1+M/Ab4xk4m1P4ATQq9EwF0B5aGmXR7BQ
WVsNhPxC6xade9sGp9J0PWVMlM6rSe8bi7SOGOj3xO29xBUyb3Qf58D4uWKLuzwKBEzQcbqsEhMj
ad5mYlMmaE3/wKoINs1tHEST3QT6kb6vGJO/BmTc6oCEhikAKthK6BTrdRVpGZpKA+skenQPSmoH
HOPJd8jcBbhE3LbHdYcLc4zr1UoFJeO8QKvloLhtMjiSubZUy3ozR8zViBiPS0O1oIoM4kCjdsd7
NQD7UOI3UPkOTBf0Wp2n3C9PksouD/Fv7en2+Di94HCUiwEy3ggZYAhBFbDeO+jV8NK7H4MvOgCY
ueJj+ROI8F+3DXKeXVf2GMcUpl5E8z8mdLTOceah80pW7CQN7WJN1YxnCdrTgFVoMjCO1rK0F9dK
ZZoQ7cUSTd/5vulQNUcK9CckdLs1mlROH+lCZ/jHEhMRZUGuqSDDkn5MIOS50wPNO51PYmVXm8mO
gszeybbYg4K4X6teczf6pW3GQWnTGHJnwXZ5P9gSmsvDUxoM3u/esNd6ynmOemmKcVQIUMnZSKrW
Ub8VB3LqNsJRuG83f+8fl0YYf+z6HPSGJcZj4RQbJRDOorLptp070mklEHNadz5pKFGNVpfnIouE
6YxOjqW0XgZE/dbpIuSqVDv1pm2zeSd++WYd5SfyMO8TJAnSH+m8Elx4OSw4DhSX/+8DmMGSumgb
C/zYjgkUatS81eDhFuy5/AAR1iLaMn6o6gdt71A5VjTg72Qoq6xNAn9V/3wDsyHBwgk1Q3GZhGOy
ne/1QNqbwbTXt+LPfDvYEHXwB4j0hb60a+zYN4LCIcF0suwXY7vG18iLthfzwVL51HnTi/OMb6FW
B7KTe7VcAa19ZnXYYAudP7RfIhUCnTjGh9MmrmksNq0zIC2BKwxUWfs7gjtMRJAVVTex22/oWVzl
Y+DltNGf+8cws9SFAPrQdoJhCnKurYi3ruhQbNd6ifFxZa/RcvFug5f2mGUVxLJImxz2OgkCg6hc
NKEtS6CyX1PwXv7QjRllhRNNYW771MSaibNjSE4b7tV4txTIURzXVF8hH7cDBPfEuhgZW+cFxCtJ
BggzO9+iHUptv3CCYNdSB5deVwTRg7kWJ9ZGuFxJLg6SshSkIdIxwj7ZFJXbqKj7+LnmSIJd5b/B
+Hp7gLz74eX4mOuUqYmppnWLp/R2J7pT8yPqzrdN8JI7l95oMGejhi74XpNgIzmITv8rfMr2wrfE
1u+UfyiLXllizsa2A39WJ2HyOrS2Ti+5dAdVkZXRrPi6wZyBma520f+fMZ9siSPvCjcPgCPq4BHp
tvUbe9zIr+rDbbOf2Zyvnr9Q+wE1hBZQZqG0GsyyuoGhWY/6ztgrrxayx619HpCLUW3Rr5xXRE4n
Q2pX3Iiu9P4P6SbM7Z8PYFZxrJM0LmKsoiShAfbQRx4BmU+yMr3coIwSIKTKAbNUPsl1Lty/7UpD
oMgFOhP6KvF0sUHZeXsmuU/KT5oEjAbt3SzmgVhTJvYmBqIHqIs5yU9CwAgRnwU387Jg3EbuikFO
WgfVRfAy/J9BZub6xExCAtVJR/tktB/t13fZbh/nTblZgy/z3eTCFrsDaqTyGnBPOKUnhp7u9V5q
i85kq9sOFXtbX4Q1z+H5o3qIvA7Fq/SgQEltZYo5iwh+CFNaWFhlNAEz2bQ0bcKslsGHpqN4baPs
6g4amEduTyvnKgGBIjCigYQNmQg2WaYaKTpYLBUlorpxBT1o0jdAcemQ21V/IsXKIvKGBEQWCvLo
ol8qxddhuc5UnTYE6Dc9E+mj3tXPM5b077OdgDD9McIc2303FGWZATg4xiDCUeVdp6t4ruibv545
S0TKeEExL/Bi5rSuk1BKioHglEayz68HA9KZqVXZRVGe6sYyH0K1rp/irNZWDHPONgDacA8CsAHo
BpYGoxtI2JtCjkZLcRtBIMs6N7gBJsc6/dZ2Tpre3x4n5012ZY6J1GqE4RsqzDVo/+1BPClUXoL2
iBTSJljJ28Y4DmKB+Q14MHDoAZTDbDx0rVR9vlT4aL0d8hRsSdnKruIcPFcWmOEYWaZVBF1iTlNJ
tlSkTps8qPkRuucrvs6bt8uhML5ORoTNNIEhXbxvIZVXRJVH671U5nYHVpnb87Y2KsbnK72ZpxI0
dU5PhfqUk3Tyekhj31fUugeFrrwytmUZmGMUG2xBXoMdejlkrvfxnPdqBZVqEFBY90W+hbTnag6d
N31IviJKqAhMX7iQhzqd8llGp2NbnmPNHvvNiJ6V+XEoHm5PHYdpDpiZC0vM3E0hkaCZAEtzAMGt
39Tv9j8o6haGpz2oj9G5ClS0ygS3rS5/lJ3BS6PMDIZyiP63FEbNZJMjPIlnkCmrvTuTB7LW7cbb
VH9sIQd3vVpmPyQFKWGrmx7jcWeulZJ5b2JgxJdbAMCpULphoFZRYVDwkSjYtafSdEQvP47BhLuc
hgcFzkZ0c0JhBnf8eqU+wHPDS7vy9cDmiEzImcJuDBUf0XhNwswVhRUjvHTNwuYAkVAD5TtQA1xb
GTtSU+THEDEiN5zcrM3dSLdb8UXu3jo0UE6Horqn1u/bDsIf239W2TdaTtMBgtAYm1n+rDLtVW6g
Wd4Wb/+bFWblxjKDIOuIseG5GaQVLuFZuVNMYSVe8Lwd1JULJh2IdDTkXE9huBA5RioGY4i/y2wz
5g8UHZdDAwlMTOSP22PibuhLa0yIl4kqdWkMa+gg0b/NfartUyMTOsBzQ+qAc1TxJmy9cydFmqMV
bXkwpm7eokeo9UQQ9TlTNrRbkuS6OzYQdOvS6uftT+RVSoHQB+cT2kpE8Agz8x6XSjHnOpgFaCp7
Q/fa4/HdE9lNwAIx1h/gorLroXemCi1f4nDslFm1xxoZr/6dmucMopyCpO5QNTppYuhWVrNynnDn
8PIDma2FLmoDJTF8oH6c/OQ8BtEmwwtNhcbIRn3Mt8WOIGoFAAPfnhlerLq0yzzQRmKgvTtBTaBM
Xzv1mP9DQvRq4hf7Fy+jUk3UVFURC2WEDAWYwW5wDbJLknM4QJdrpWrK28SXo2H8vqgGIZHRmOTU
UDhrlrz5i2a93J4x3tF/aYPxdr036VhXmDEh85P0SUH+JnXlNapzXvoBHQ46mEQQAdFZwixMVI35
lH9SOMgvY2Q4Tb1tpM4ukVHUAsjNqIAT1GtJD97YLo0yq9VaSm2G2kLAMTxn6ZOW4bV81NdeJdzz
C+fWQl+FrnQA3q+dQgWWJZ6phAjvYuNR99QGseFhtbzqGHomcn6jrT6slS15zgFKRwMFMfToAeV1
bTU2+iGXTTjHWKVeXKMC10JHudDvbvsHL/ZemmF2spmboZjW8A/SBbR0saftgVLQgECUBSQg6lqT
Md9TLsbFeIrQ6O0ofjrkDLWbFB1zWnLAS+mQKwk0o0XDyRRyKsH3bdXDyrVqbU4Zh5FJqESKiDkN
xfu4f0976O6udBnzLqaX88k4iyAbJRWhOOPEU/YwmLINxsigNZqnhgwekEQry8fLnVqX9pj9DYBA
Z4bgkXKUR1fdZb7xplhu+Nj61Jm3qC/67RotBy8GG5AqRLoF9FJfWoBRGNPiNoRFPRN+zcn4o8hU
97ZT8pL61qUNZlQllcTUEuCVYtA+mM7oDXsJBYzCVjfhYXB6MCyLeyChHm7b5fqHguc6NIpU4MqY
PTdG4ZCPCu47cW2+xmG+kUr9aBJtbXiLj7PXe7xf/7PDbDpJK826yWCH5PFzWz9DdGmrgw2wlWfQ
LYJxRAjkoX9sY8iYjK1ddbFjztnz3w8WvQhL7yYur8AhXQcYJc7UboRKDoR3z2N6lxlPorgyn9x1
vLSxRJ+L8xQCv1M7FLBhyM60RzP1g+DEnr4dE5ve99thl/tZML1LP8OVfcFbSTTdwU3RnSqjy/va
8GBm4B3MccnTaOuHQxrbZVvZeRiuZJM+1Y6ulxJ4Yx3wHLwB5KXl+NrQDAmYWZ9GCD496qAhlz6E
U4iw6UR3BPJWoyu56AYIxK0JQuLZVt+Atd6ZH+IHeTH9eMWvOB0my8eYIBsAZ97SlXv9MV1sRDol
UEgSA80v8V7dQl0c1Ly+dIce4cSOPNVtD8ovsLdkdhEkgf68dp58nfjrT1iix8WKo19vbmINaiR9
srNkTwaEce1x/PXYhwm0iKLLcRH2Ytc2b1WpFstllNXPvvltqQMoKR/14fft/fE1kl+bYXw3BaiB
iDXMZOCRHn6I4Ioqj6U82bO4RmPM2SeLLbyR8YSEEiDbvpnSdKIkhK1ogvBw/5Oq+r6Tv6MI4uhj
ZUv66KCDoLSl9Fenx64xD0dLa13aAMqfmKA8OU9R+nR7/JyT+vqjmCCsttguAxguHTxDvT5tPQFQ
+nk7x66iv9F6Y4p3Sr9idHGPL9sJTJ6AJ8uYDHY7iY01l+DYw2PMFO/TXH9cV8n+euPBsC5MMMNS
SCpMcw21D7lQvCYBXXAgpq5QRdtZ2JGit29PI3dDXJhjIlHbW51AWphTYtEe0ZdJstamar1ihuut
F2YYbx31Spr6EBOnp9Imav0yQX1KWTok0SW0/YchgWYEUQasnBYLD4vGgSRDBcdYeKO1WrfVzgP/
wG0jXPeD0qMI8micxSJLYalDxq6bcoyokX4TQLWQ68XrJQ4dQQMrIghjdVuWN7eN8tzPAqQUvcYo
q4BG+jp6GXTSa1PDYlXgFO8a5S4bm5WTiRe9Lk0wZ79Qg4WmjjEsAfoMAprFEuR+IRFUPd8eCs8h
Lu0wZ0Fcp5jVCnYKI8Xb4YTsBUVfAym9bo2/b83UMqsXMb+WSyltVZhKZRD7m3bVyMDLO013yOKP
26PiqGBA+e5ihZbtdmGrKVJ9zkXIcAqbfrY72TaPoAfzLEc+oTHWyd0MZP+SR4OdeSIPz4nzHLlr
9zdeBLn8BiaCANMy9mK3eCZkgvPCG2npjwB9aNJeiFxB+Hl7zGvTu/x+MeQarClzacIcOsmeBBma
tAlaVs0Ed/wk9TQjDm7b43roAqUBAhQzzTIXScgkKULfd45a+1Q5VOrRjL7TNafhTuKFFSZgWVac
5WjuhTpaHozmsBEEzY7D/dTmXmWeo96/PSgOpA+Oc2GPydMWdV2BTxCjKmfb/G1Edv6muCDDe9Vy
OxrsKnKEF8BNNvJd7XfoxYseb38A7xxAqESKE00rQKcxjjsomjCRGeMVEugURbETq46+xlDLjV8X
RhjPjGadCJ+TGgIWKcqvcb92zkhLfGJPaCD9kZhAHU6WWFA6TUH7MoWYx0I41eW5iN6bKDCmj1j9
2QwnPdnp1TESglR8+of5u7DLBJkQdCApWTZ+SyNXgnC5ZuBitEaevnjBrdExqyQ0Qz7QEFbq4k4t
f6nzQUYSExXiqCpstKF7pf7XRDbwy4txMUs2lVUNqv3FL9qdlbzHwzFq37W1I5uzpxd0NbhOAIXH
xZk5DQZkXCikaXGwQSw5MRQ/Q80xNU+DFK9cDjjpMpi4MMUsVJRm8mgUeBFNAK8+SoNNN/EReuBH
9dw0dr4Fo8veepdWAFCccIJyKpLOSD6iWvcJSLkIkhWkH5RohPx0Vx3NcLKh/gpWQFuVShQvvL5c
SfNwdvOVOWaQnTJmxpjCXCUfcuFBSjaS8HDb4Tkd+4vM2Z8hMb446dVo1iJsNNrDCMmpBkRSxz5z
h6JwwtiTht+d6jfmXjTvm2GvFec2PrWR2yOwkZXZ5b0s8S2fjPjoDzFYVIHUippAR8hEV250p5x6
rGz5XXUe4sNw6DbkofdzwQ436aG40+0deW7XtKc4h+DVBzDbpAgFlLlSfMAU+uHkV8Ql1vtg3VVk
TcN5dazMedvUYpzFGkwpkVsnGxGsrbb6k/i/0sNH4ievpeTG2+g82sUB6odPVfB9DWG0NljmbDTN
cjJqCyvf5+6ouiqo4Jrci6NvSvJy28nWLDGnYmaUc1foGCtonYZwX2e7OXto58cwXjs4lh3BRNbL
BWSRwCoor9SkgaVGPjTqty5duVdzCrFo0FQB3AOzhrlwelxfk1q1kkN1kVCfp5MWntBPNGV+rfi0
2M+Ti8EpEXGoqq08vD7p5JiBoYEfmwIExejIZt8MJGrbKptQ+gI7vNsgvk0TOB+DBDq98uhlIMlN
UojG65u82kfDUSB7cO3N2l5X7kbtTR/vgfiz5Rks5VGQhm5SDh5t7VHcp9QfS9egeAAp9qxuEzPc
9yGkDk0wZkJ7sysEp51eBlKhx+273AdZrjtGPttVup+bk9GJ/kQcC++mSLbjtQjI8Rww4wLgBGIm
FTxizImCvAxgtFTDPQAREGjk0jqmqQPp2Vpr3NtOyontV6aYYFuOKu0yeTEVH2LdbYmjIIEYC64Z
uXq1Etm5xtAZiloW/kOH5rUbRXQEz6oCY9lg2VNOfVHQ7U56E8ZD2d8lVeffHhznZF4M/WePCWx9
O4NbToK9VHgR0TCkyE9Rq/u0927bWRsXE9Uk8PpUrb6MSwvtvM19U/4otUCBfHRlmFuTrkGpOAbB
GAudeAAjsD/YZKQgEzOEXk4PlnBPjKptTL/N3VEo6lMseX/fvo9chIzuReRhUZdgj//8/5F2XU1u
88j2F7EKJBhfmRRG0uTgeWHNjG1mMMdffw99964lDK9Q364fPVVqNtBoNDqcwwzg/oVW5yha4Ezl
84RSfqT7AxNYx8q9fyGHM8VSppHaABrTYdbtmB4z+SkWsRWtOMoLEZwB0plaMQqbndMGqqPQwdFV
QYi2qgRQXJFnhLtCx8WliSsz1UMWYbHUqHtt2ez2ZfTAEkHMsKrHmZTFPs4isl42JT0mkALwRJui
yxhw59dNWqQH5/ETKbKAPA8JvQLwhM6lE3JeSJf+V1L4sXVVK2iIE4J2CxDatdpuMFW4XkErgGCx
+MqTmaNDVC2gCum026hXXAxLutf1WEsyY57z39v+B/LjbEMWasRWA6AP8AvmY6wftCkFwjlQCSfq
ljE75C2KAtGA1zgBUqHhVTLIJiLwfPbM1gayCYbHNhXVC5Y94m7Pi4/irhGG5rPWkrC6efdsFo/V
dArDm6y56cOjnHp9d399EVa87YW4ZR/O1iAJSM8SZTHKeNj0sWVL8WumbIJUMJYk2k/uEHe9ZTal
tRziNLnr6uomZ0/XNRFJ4O6NogotcySQMKhvAdsorSyw+7UE7MVacW5Cj7MZE0dYq0wjT2aSJDZ6
SUwQ7Ex3Yy95Vmr6Y1zYbfNghel/K5zzHlE4Yz5jCHAgyFMegL+gc6ruNp/vGn0/Jhagb26YpAik
rhoj0l64+1F7+FZ9aGoTyPhS1Ds5XFbAvFhN0FflGCPAQT/0B9L+ur6Ha9ZIwRAPJhLgbmB84dIa
zVFtytGCvM7qf+c12O6RDOtk5hIqXFBl5aCdy+IWdGgBMFGlMeadD2hRrMGJeig/jGPw+Kw81F+F
qC1SpBrnm81AzRIZDJNO/0VO8YvxmJ6mX5VllzcGatyeq+1etHvhFMjSq8p7kzMleYTp0lCysMkg
Fc9Tb/iNOQXtqO4AoRLZpQiKTaChxtUKTLksCBshCwVPlwFXfmZOmjyYIoTItVvuXKdlY89cVqQl
mEpKICen6BLI1JtoiJ1hEmWIRGI4R9zJUU3zdhGjEccc9gnSa6Ls/cpYEMAE/hq8xrnfyZyMqVuE
SEAZNDf1W/LEDjJ4Y4s39THR7VjghlfvvHOBnB8GdBDp02WTGvYSfhi2/t4C5E3y4g240TVb+lXe
KE/oNLXus5frZ1u0nov5nG0b/GZWxzUkU/o1mC8KbeyKPF+XIVSPcyD9lMoSWWxDP1L0Xr7LdnsT
7zXmdgNUKt7m/XiXuloJ/ndT9N4WOBSNcyi4tXVw70I26uNoT5NvVRTkbR2oBqH3g6C9wBDESCu9
Tjrw8hVtATn+gwR2uaTBlMdW2coYbC5jPO5v82yfJl5GXWAtuHHyOFVHFmy7blNNrlSdknQjWO7l
SF+6l+UDMA6AuQMUqPknzTzOoZUxFfOBQ22nPVpeS82ZiI29BSBZgmnrSPfmwMtLTyB5hQvpUjR3
cgozNGM0DgALVb9Bf2Vb54Br2qbDLk6PknWbF4e6eivopjZeLM3uldiWCo+SX7L8oeORotlkTO+t
BSQnJB5tvXg4mlWwnfvUMcC+Sn1FesuL2rXKxG6AK9nW72NEnLa9DQFcrZZbihibhbtexfQl8hfN
oZlBD2K+m8CClVrVGSdfVrYJMGPznVbtC4l51bBj0iZIdjqb7RbdtOZGnzZ1/5iOx4DeauBNCZPQ
zdnPML4Jwd2nI6rI0YQ432XJLVNcXfHR3VkCc4HdJvkumXzSIl5lLznmCIJtYmxN66Uo78HH51B2
k033Gfie5NQFX5JRPZqtn6cUxGUHTd8n4b1eHCSghRmvFgr/8yGtbwqaYSxrZxQPebphzUcwPKFw
wqxHo98Wum1Mm5TeMpwf0gONK/5qVPRJ3g6z3xuKFwNtP38jzY/CiB3URGwERal+jExHlZ9Z8igV
H3RqXAtIAAhYWj3EcgFNr1L3jeRa8ZdSaI4a/iDTKU9upRIoxqikKD0mPkwf5uckxXNQAZHan9vf
LegwrAMJbpHH6ptnM/0c6sGOqkMPoOWW3QCSnVmjk/Z+qHoNaXZSVx3aEBznym1GB5sU5sZM39A1
5Oexl1uiwtNKeQ3AcmiRxaggQV2IR3HJtTCotahbmnIceWfsar8FRk1sZ4cGM882uaNH47n2YGGP
GIWcBIHbmngM7MoqcJjQL4/Gr0vXUGUaqGMViE8Omas4g5M67LYGyKT9+qgfQpftv1A5em080ZDJ
yjAocvRnkrmDqReTbtS41P60CQWesq/s+TWs7Byhq/NgeMax9JrDtI12hlu6yUYabeKGrugmWLwt
55ouPmO5js6um6hvijYc8BnKgvsC0YGrb+CMB4BePDMbN5xrHFL7zfp53TN9j4Iu1eeuub5MzYkY
KJiNoRvl76XiNWVpd1Sk3/L91/TjbjqS5kNlaChg5XZ+Uh16E/kp9KzcftN6wU2z7RxRTmmlknWp
G3fD5RG4A1oTa5q/VHa0Y36lAj0DCUj3oz2ewIroDIKwWaQlFzVntAYQ/WLGhrWn2iYYT1TaXt+w
tVv0zFIwpMpZCrC89bSGjEQPP4m2nQnblUljN8MHSk6ulY0f7aDYgK1P7cDE3BuYW4e4v09T0Qvz
D6zh/7+pqNpdfoplZUppLTV5BIP34GsHi90ucdNT4H6mm9GdH3Cr2aiz2I1v2qCf9FtncPdaYj9e
X5NvRgz6JFVB6+QfYGWd7/AfpGjKiBIgjJpqX8HYagXn2hhH4ZzEt/2FoD8Yx5iSgAvnk8tWNmel
DooWZN6Afagzu5Q8qvjXtfm+w5wU7kwqPZ2zEc3DTh3bJqaoEJ/ZRbJh2+Cx2FGHjXaB6pUIS1mk
G3dCGUZAjLBKBkcq7tvkqdT8QXaua/bNyXGKcQcSKUupIR0UkxJCdlla5a+Wlpi3cl6mug06+eJo
dEn2WwJzmiCbuWYiQKQHuI+uA4GWf+2l4HeV+zkbUBTcEMALEsy51DcKfbuu4ffJqj8q/pXDvfZm
VQH9CbrqHQvBnSuPvr4J98oPyXLCg/nIHsob7ZjuNKcxRFfockVeHMZFMjCv0HgJdjtwU10extCY
rcGKU8BC73D0dgaxXzEL4tFNs0s8hGoiFOPvj0FOILebXVh1cd1BoH5sDzHywxvL0e6N9wGQ29He
PAlzEt+yA5xAzrtK2sQGI4LASgNWEKgdgZ9j1wjXfOY0InyG7+X7S2l/0mtnN3LHsqKfCKSNrnxr
bvovkL81wDR1lkfavNFvG0RHkdN+wJqmrejyWj2NeBCAb4QsQATL38+kT3JRMGXOB7RXob+13w5L
KkvTRUazeixAsgzuYLSdA7PhUozemkZpYVkRcXW/uw1xdE86VPvyM7gzPNDEzaf8LvTbQeAI1m0H
MxooYCzxHn9zYKqtC3UTclFe+lLv0WXvB272qTxhgtOpbrtPwbFcjt23w3Emb/n72XJqkpK1UVQA
mldBP0vb2mhGdeJNg0GUARBFeAIKVvZ7F8JiPmcSl+N6JtHogkzPJWhovoeTXSFZ7TNf6oEkCHIx
UDjcToC3knYJgK1+gzTkvdxLBxG5wRK7ftMag7lAILWw0nwnYJ2VjVnQxRllB1X+bYq4ataVPBPA
uQD0lw152MKht6OOlu/CrtTESYj5AJJXeJzSQtcLCvp1ZieTijx0ZAcjSt1DtA3LBHSHmg1OWHCz
VLcDuJxTk9ryUD+aGjijSykWvTK+x/rLnpx9LudA+hQg4URZrjh9p78PH7Nd6H70WG4fSiCXml+5
Pw9usqf70ZF1d3Qm9/Ef98FcfoLFRW9UUsc607BiAA+uyLvU3ZsxmLxewaMnsMDVzV+QHZdUB150
3NFOeq2Kkwb+a0bBi83laRxFHJnrtx1mkEAmLS90XJyRj8zAG3XxyEDG0gANeOpOvnZDc2DKt3b4
pO3B+oBOSb8WhEirbutMLvdoS4I6pXELuVas7NRyPqBW7YTF5EUicLP1VfyrIeeH+2TS5jaEJNN6
jeMXNfaue6blhPBHFL0uaHxBCwEiVy6ENpoyCoewgkmG2qZB5iO4AxXTwDYyy065qOljTZtzaZwb
zPVyjpoM0ibrtQv9ohV1PokEcAahG7E2yosA3XxU5Z8gab2+XIvRfluuBS8eTyC06/Dc77IyUar3
9eD0xic8Ku3dJvYx2mKFohtqVZO/kkzuoBYj0JaNFJJiSnpQJEZIO6fJMQ9/hkHqhwpFi2nWuqy3
XoeYASCKtS+kx2iDZhanIGsEFv+9bxeOA4BA4ABaWFXR3H15n0yhWtGe4XvS30C2sdwWrUUNEGhP
aFVCVqQlgqfs2hEDBieGCwGyjj4azn2oMVXNCHzCThgAt8Q4lDTHqI1XNO71HV187sWOLvZ4NkvJ
6aUauRwPZJn0m9CXGEToq268JFMPkh7ugb/uaeigKzBFeV3st/iKE7ts/9n13KeKNmJFAXRUUxuY
eHYpg4FT312XIlKO8x40RlKntyClzhwTaozPIICnFBSCH1l6E4AI7Lq8b5vGabX8/UwrUuhpFRmL
PNWLkEGK0OfySkRoAatSNBX9OhRo43h0X0phWUTyaQFZYvRAxo0WukN3pPLbdV1W0jewjDMx3BZN
M4YI80WMepzfjM6mn4C7k07xvn3Vd+19+aCHtvxLBGay0ocIsaD2WGholpouZ/hxaDRgLsMaxsVL
raLzbl//NnTXUG57oNJn7th/TKJOmG9ubdm3M5lcHBW2DTWmEjLxYEyT36PW2cP0aiWnNhLNKn67
cCAKTBUY0UMZBiSAnHpF1BoAIcXssmYea3bsomOt3rblC53vQX17fQvXDOVcFqdWp0jz1BWQpWaR
jdJKGbhqUdrSIDhmIp2WY3hm9rGsxoUeLfPYHTr8R9Ouip8xig/oTbF1+GagaAiubYFmfKF6HsKu
qsNlFcvbIvxl9M8xaJgtUc/Pml3A2xMQkFJF+waOW7OMDJIBhgRtGQLLTvqwn3HFBO2NUm6u79Wa
QzwXxe3VqGZjAQIvOMQEg7IfxNhp4a//TgS3TawArzGwmACJIY+OAjDJ8qsCkNR1Ias783fJeGQl
q1HTPJAXm4s71UsIqzFtgtg0BhnDrWwFIlqeVdtDnADYObTVA4jr0vb0tjRBobqM4Y/Ky5wkoTPr
o1sP0w3JGOps9BWpREFwsqrjQnkODIc/CKCXMi01ksN6AHXFUvFLl4sEj6zIzdTH/2AtgZmiUwCA
o0ma0y0s5BoBglE7FhuQrnOSqXAsKXTKSWB8yw/xQQC8OYZbQLG70JJeKgSymqRpZixi1X80JZhp
qU2LzYgGstqlzJNHgbzVc3Umb1ngM4eRlywclBHylHkL1iaquGH7w5CPrBRMB60UtuBuF0hCQOmB
bIRHNK+VeIBnxxIOR+s0MEd+TbclBmrqffYMbGbJDjGKEHjBL6vbpp8iPNrVy+xcPHeqaRM1xFrE
935x6jK7wrTqJ6CFN7HbbKPiH9slgkVZxlAxKIwNjJlcLquSS3LW4tHpFDIwU7yhPQazOym7f2qV
kEJl5KsWKEnD5J5MuZpqyjSDcALDHaN2ANl1PbqSCHjpe7IA0Y0KjF3AMBBdQQv0pTLTIM9j3qNi
P4EUMkZhULIbQLHTk7K3fCDTF5uGAlM4QWlpb+zAnNY44E8T1Se/Wyq+AiCkFgGeCsgw+SVVrSSX
O/x2VrvR7Ep4ZJd+VNyVtcBSlx+6PIKXgrgjMZhhBIYpqDvSrxCsewDOaj6vb9wK2MaljEXZs2On
98RspRTKkPv2AJjYnenTTY9ljZ122/nhJnJKD4V8YO5KbuJpO7IxPfUogolZiSxRKFeQeiQLcCKg
GC+/Q53mYCCj2TjhS/2lezKwPW6Rp0c7keGxbfKqHeW9iGLpe8oT9nQulDuKsWaNsbIIbb8mjGEZ
yEPWhxigw40vvdenaXt9sdf281wcZ76ymZJI6iEumQ6N/Ftf8teC8E60jnwU1JWKUjUzZLyUO/No
2Pm9ZMso2h9erX382B7l4/1/pRSfLRmtLm2VRaAy7RJtR8lGEkV236+ii23SlEvbmPLCCIIMIoxH
+orw0UUb3ZO4GUr5Vsy4NAd+/mbEPGfSTcv+7GoAgxzQyCP7ma8+4Sx4xW7ywSRseuiwAVlJEPsi
Skble9xyqSf3ugr1MFCbxRwHDHNEB/XU+skPDKnt25vxod8uuNcGziLZxbvT7/FOuVXc2Ys/Axiq
qJIkXAvOyaEPM6FBi28JXzoPrJ+HxEcDL/MtLz0kn81b+SJtktNjdBycZCN6e6004V2uBOf5LG3S
tHTZiWmve8HGzGzrZvLkrWz/OgCf4Cv9Id2bW0tweJb15f2t8QfkBwiRCsA4Lu2slCrg0Miozxsx
2WQtGHHCQgButOYCzkVwHiekCRnnCSIGqd+WgYaINEAXtmimZu2KwuUELB8wUy6kU5eaGDRr26JF
NFoM2kca5cin5MZ4BHXdw4C2ZZ9piuAiWTujhora2IKgjuE1zrepU2ACR3J574GSJgtPs6Vv+t6L
5l0UUbS+2bkIJvt7xI3b969EfogkqDQydf3yOipewqLy0Dj53rPgMOt9JAii1g4m0h7EWvqgkBjm
DEPpzDQOlgcFOqVu0rB90HPAX0mV/jQOwUNHerfQp+frfnX1DJwL5UylIVVV5wRxItiw7/pycPXc
/DKT2bGM98kwHAAeoJUPR6OYJPThNSfDIhtiPMOiXAA47Zlm+GUaPlz/rFUDPlsKbp8rsL4FQY6v
ktvZD7r6NA6lU0SVQPvVFUeIhcoQxYuKj9FVM+46c8Q5ycd3vVVtFcOcJAGy9908bhtDsq9rtXpe
QBQKoFwNLwO+9tmSeiaJCa2y/EdLmW/K1X0+/2Y9vSk1kZ9f1e1MGHedVZYeGphNAmQigDlMlm7T
ZkcsR49umnYnm5HAq63u2Jk4zhfUIcDD6hpLOQcB0JIGL0E3+hiLUJtFWnGXVyfpROoDnJERU7oS
/YhiVyIfcvLamzeGCL9l9eyf6bTofBa19qNVWzEgIJ0CNTrEcG7V/gxHtsvQNX3dMkSSuJuokVgd
k+UZrLPfRQqMdwWYFU9MyJ+zvksLWS2mLi1L5XZJAXKxkcgWnttUtYELe2pHjFg06fa6OqtXHBzY
/4nhdqnCaQPIBy6Gsk2JC0gTeTsNIfWuS1m3hb9SuO1hsUoas4MyenMwieFT460fdmW70SWnMn9c
F7a+Q2iXQFuGjgiOe3tqI5utQIJ9t6bkSB0eSXpj08qwIyai9V3VC5PD5oIivbx0L82u0keZBjpW
T4kTu9YfaPVqjOByLB5SJjuyaExyzSshVwsMogU8S+cbgEHFCnzvCG93Vmt2Wp9qoG+gNXvq32pV
MHqwtoggKqZo+wDiIqB5LzVjKuLehOEBX4Sytu3rEMGlksQbVmp3WZi0T9f3bM0MF2hyQwN6CgE5
+KW4hS9EzduwcWideLkSnqZw9K+LWFk8wAJBGQUD9eq3PG2hhbU5J2AQtaR7IMAk6GMwSldH5tkU
FYxXUjqYHQU+JGoTMoA/+VxZXeAmK9Dw6UQJZhbmL6uUXLkHs2E8+TEy0AYtZJsME+oX8wPTRORD
4KbBenGRqwzGBt1SkZPQNR7ZOCnMfAKUBzjykNxCN2cS/TDCKfXkdiCznSlp+gS4j8EjNCx2Ukzz
r7YwdaenQfFYaiN5ist8PoUTEM1SJrW+mcQaEjmmdBho3Z+6Vh7A364VsIiSptXXaObNW5qN1NEa
uXxD77oZAZymlJwAQBufBMhTD01lGqc6swInr/JoC3qw8Vfc6Tk9jYEa7UJjidOymei/AbiLGibN
ImVXziP4qsM5280kMnK3tVINZGlplBy0EvUEG5jYGrHRtaxM7jSiURz8Ayob7FQvLLCd6opa2sGc
q5GXyCVFmysxGhyggWZ+S1jp4yXZ/+7B5tfYkZFEaPRIOos6wTCz3STT8SaRpfzQZPnwZKZz+dJI
1bNC6R1E9duxYAYY1Mg8Y5rDsAoQzisg+K0DhfpxP2TvndGaziyX2UOH+ihAAy0Z3OYKemfYCOBb
UAvEdempejpgxi0n+kbVMurpCUl2csYUL5ORo9PpaOxxaCSP9TXGDuq+2mt9b+4mS1F61BzGyGt7
qWu/0qCTw72KFljwrOWlua8BZVl4lVobdD9Eo4JZ2SIHitrSpejoY4rMGJDty0e1jpMHhfXMoXPT
P+VlDeA3ybL8sQ/AE1AZOijiMJX/Pk4JynxdhpZ8V7XCETRaSZD4AO5ISqcq+/Cxm5vWfMyysQPc
icaUV+AU5dtSHUvZ0ec8RcuqPP0kRggykVouSy+X0v55srBdrswCvdjMlQqZCmYdXlUprcy9GlbW
E4LufDu1XaMEdqjp8XM5auVgA68RdOpM7trDqJQG2wM3WVXdCf/vsYqAF7awgGBuU9ZOvV0wy5jt
Li6R3KFD0fsdY+pLnIdp4DQZY3spJ2RbYaX8FmH2T7RnqXgrpYoBaKoweNJ6Krv9SNpjR9vRB1a+
sm8iVm0DqbUOQCyKFUgN08Q1SBtu22xIHmozmHcgxEWdch6By1AEbbxRMedk1+jMnqCMNoRumRn9
rq9TCQPh8Si7AIiTf9O4DzEr1McIn3oF4y96OAYHKknZIzGK4Zc1d7E3WXN6Pw1Fuw3DenySsyzB
2UvM+SZlSeDmoUbvq0YGKnCO5LdNoa2vVX0KXjIprN/DHA06tpGX4Q8lSVDAKuPSHO4CxvI9+K8k
FLVIm92rQ2M9tkoV3uWUTT+GqZkMn6TU2syDErDtbEjNATwuBi54LQ69HHPs930JijJ3MKVMPrQk
Kx80EIrfKJKe/KZJYug2otuGOqraDJ4ZMuD76anZYwZ+YBlmvap2r8/G5Gp5nngpGmonQVzyvTkK
ANT4h1ejhSwjIVyUNVhGrpkNiHynjhFXmgtnHDH1VUQO8rk+bvVnrfqlZiAOiOAyOzvdf05h4bLi
qJHx8/oF9b19hPsYLhZrCCkbQHvhzs2AhoRTyHI3Md7HkQJnK/xdVF9VqB2iAOEmuiNjYLQIPmC5
Zflb43w1uDAtk6XMZOOStR+SfcI6t6uYi2EJEGypthTIWxUopHoWuTlquCa1Xv8j+UuKAh3SJtW4
oEOSqgS8G7i19PozjVQ3aiKfsua9y14LMg523QNZUy9CNysj2ypHQRCyEvOgRW6p8mvLu4/P44N5
ho5gLYP4tgK8UfeJo7Lv2Z6hTC3QdO1+Phe1fMrZe6WQutloO9DbSWXlxpZHkspDUtOuiTP1L3q8
GaN9J0JeXYlWZfQY4vWsUB2jldzypiRTA9TwcPtFg6fNwwtm5rfzTEzbYgbowNMHafq4ruha0AUq
6T8TnXi5fwdukqQ56yAybjBQDUTeUIkcSdoFmdMmm+uyVmJIGQ1PSKgDMdHABPTlmvYsatQS04BO
RL8wp2UbrXtdwJp9nAtY1vds0+AGlaowIaBrqxjoq2p+YkPwliXgONZZVgnELaeNP42YEgApBmJI
FOq47QJnA+5tYKs7rH+sh5coeQ11AdTO6pL9FcEDhkWTNJXSABEjHV19bNxGBCQuUIIP7Fkwq4Ou
QEJXfwKBtDOe/4PCNEUXsobQfvFd8p+82dm2UJAlTBicwtshjkDh0eGWr9AIKMtvTCkPfdTez2DG
LKtB1Mawdp5AVoIiJ+DQFNXkNiil2QTMRwW0yI1sB/knyQHRvJei2Wuyp1HU7Ld6PeCeAhz78ojR
+eMr5eMkKS0qc/o7c1vFzm7rV/mE+GlX/KzA2vpPmwtxG2HO1EIHJwDIcKIurZ11VdfQ5WpM5aeq
8LL5UzJuEBf98zOFaS1AQVvwD8hpXErpIjxoCWJOJ2G3DQbhACtZUYQQ/7zrjoId7a8c7uxqpdUO
cUqgDYhDSWFsmzkD2NjkZIwIqrRrh0pf8M81dPUjWcmZxSjVg5ZEMAuEG4fMnA9TKvLka6dKX8DB
wRv658F8uWpTT1SECjAFqQPKbq8zw61GwHYzBfX26xv056nIu6Flkg5vc9VQAVbMybKUStIwzQwm
1vENrx09925aMM6qznxT+rGjPwY+RnCfUXQHCbtd79k/L5HI5x/AreeAifosM5YPAKp7PO4Z+5XO
Al+7llw/E6LwE5vgk6dgJIMQaYvp/Mo75l772TjBJvP1XfEVPDV3w2v9Lho1WKs4Q64G94VHOor3
nP1rhtrVTEJhq6nt93lr5Hb8HslOuHusiK1sQcAp7DdZfvL7hv4VyW0oDWegjAZQlTj9DkD2navf
9a1tgXFZ+qFv1Ydkr5ykO7IVlW1Xo20drTbIXWLWxeKrUIpWThFtA4BLbMaD8owUWQLijmCLZoKN
YuMtGj/Wm+Hm5boFr57HM6nL38/uh0nOOgB9SthaAHUAaTRQBAgoiwF+X9C/anFh82z2eBWHEFAf
WGT3N8lv9hL7IKKVf17XZPUKOF9ALmxkTG/SWMUC5sDGOLVv7BB7EropfW1jYY4jfb0ub9XNnK0c
Z5xhFMZ9O0FciA49dPvbajXY2fB0Xcr3WVrcNOdacQaJ93FpyD3EtG5+AoqGU3lvgBUiu+CR+B/N
NhaotYK6dSmQ8yiqDrSa3oBA+oUu3vw4E0cZ7O6teQpnl4rUW4v1kUDFuwJAgDraoi7tD+B2cmJU
MA+wD7VvzQaTpr+Mo3mr7TWRfaxFqOB3xGouAT4eMZeimqSprBnTXg7SaQ/0sXfR3tgekjdzFz2o
qtfdmH77kWwswR2xerDP5XJ2GTOdpiHqoBgUTL3ohbnxaCOpMD6gKVtzlJP6nkg22URH0UD0qu2A
LhJzF0i6ATSGM1E9jquoSHXElwmptg1LkYzX2gngNFEi7TBNCPXnCoWukmo5/KqpJo9zRZrnYjBk
N8jlcVvQmR3LuiSFd92w1RW/cP5tnF23s1kzDBXBL7AebIfjrpAG/7qIVVNGhhcjqHjZLW2MlzsO
7OqYDqaBuGZWkfijj3L1Y1CibZr3TsnQUpD/Kkty32uRIFuxrty/BfNDcjB3s4knLHyQyD5Gfn0m
ZxuBcqvm/Fc5i6sKRDpyflMG5YZ9eZB/Nki/4Jokz2Zkh78O0nH+yH5jLFRU/F3z52dranH12HYu
IrnUtQZoY+SlLZVtGDSb2UDjmwEe4rQKHbPS75pS/XFd3zV3ey6XcxRApkC7D8GS5tJdlX1W0t4Q
MZasrijwnRDOYRyQfgvqq2k0jQArCjZxA/lL7VZHEzl5u67Iqm2cSeEMv4slNS2mZd/in2a560R9
8KtRE4qWBI+TBZCWD7GBBDeQOETURG+hhFNVtnEid5Wrf1W+teu2o6jytqoRnpiI65E/wdJdHrNZ
ZwjDC9wYvfIClOKUCM7x6tYDVRtDVgp4zvhqb40BAmNUoFBXF+g4BvhTdd/PRFC7XpdiGMS08KZD
Ku1Si2GI4AkHaDE1D8XgVdNdnQpejasiUPDCu2SZZ+YNLJTNtm8HXHbV9OctfgKVrJ0MzfN1C1u1
4zMxnIWZc47fXW7wKtlpagrWua2qv5Bc8PQQieEWzMoIUvPLfTpNgBY/pMauk9xU9AhYPpaPH5ci
4b/WTF0CiLMAFYgQbM5CSFEMZ04OpH7PDNeSd8AgxxT69YVbvzDxbJQXBCfA9i0beCZMyrReHaoI
uPcfZudVvTfuTWbTTbaPXdPrAUDag/3AoQLftn5kz+QuS30mV2Z1Iuv1Inc/bIxb6QHvuWMB8NZj
64FR4ke3va7o6tZhegr/0CGOiYVLeSrp9JE2MSB45EM8g2U6SXdJ/TOVSkGlfDUoN/5K4rdPQ3nn
fzkkwCzZlb6p32jlqzy9RmyXMqCYFLs2uc8xvR6KOnnW464z0ZxborU8GABrAS7+F+iprdfoUX7I
j2los+0Ixl4nlZzoSG4KlxgCO1q12TPJ3B3ZozYRtgxUA2mEnsKHvD3Q7mXsALN2GCvRiNVaEzPm
iEGHStBPiB4HzmhJEjVDXUHPxnCbI9kHKJLtZ2+6MzblFsXGIwXx5K3ycN2EVsv4hoX86IIVg6Q5
Z0O0YFWqzbDZ1u1f4fvt4DHc/YiO1na+E4haXc+/ongjSgbTCoMZGpZvnadvqpP2mf4qjtPtWNuT
r/raXeqT9/BHZAvzAUtY8c39nInmjWgaaNEtWvYu2GTsfJPdGCe2/fEcOMWN0HDWbfZMHGc5QPhp
QW+0LKpv2fL2rnfiY28bDn0AiYJjHLJj/inqXl5eAddU5CMrgludYaxygZSvpZuU3NUDsKHQ7+Rd
38fFEL8LQiYT06c6ClicoeJ9nORJgG2MLVDNqrI9WJ99tLsuZDUYWdKl/xLCudJUr9vOSkBdIoFm
QB4fUKW8LmBtuZauJllBjxHm5TiLSMs+z80Qh3tGtaadQOkRZsdiBD5S2WyYUQuqEGuu+lwcZxFh
SzGfV0JclwR2poZ+Vx+l0s9FM9GrSb5zQZwZKPWYhLGChRt9ukuAhLLV7NEdbwZAFN2geVB7726k
LcDQ7kXQVkLRy56eXX+AoM6QUYdodaN9oUegAMl56lmeeluXjnWvgqM33M1e4DHRa0a0mZxJErNu
aZdjdS3zI4/24CCeMrQ9bLvEv241a7Z/vrqcWVrdoA1tC0Ea2i8BmVlEGwUcIteFrF4FwDJZ0D7Q
2fF99LvJO7NdYtiKeaFUoPvlJsxea3WXBXaX3JDoQVLtsQREwSFRnlLQOEWCdN/agp5/weLKz7aS
BENkDEsWs81vs+kRHQQ2ulhQdLWtJBaou7amaOLBSV8KPyafMTWAyTibI0LDeLpVpJ9V7lNR2VQk
grNMqW56RVpETIV8zxIkwPTAb0GiKti4xWnwrvFcFc4O057lZccgp7U2VvbRSV6teGHxm2pHdFi7
0eTk4PsQgZGs3KswE/o/pF3Zbt26svwiARIlanilpDV4dux4yIsQO47medbX31Jw7rYWzbOInfNg
BIgBl0g2m012dxVRQa+DEILvRlqmMUPcDVStqZmmvQ19y/IcmmUPU4DyO5kEosCVncBxrmwoY1Tf
aLj+6GGDOsnaQ2fgYUCHLC53kgkVnAInUJwzW3BbtEdzvWkNud906QUkbfzzayYbDWcazaBY+twB
YshvF+151h7s5aH4iysjBmKaOkTl0MbMd4rUo+GY5RoQTOMDinBofCxkAkCiZ7ItBt8boildUHQV
zuXZzjy0R3tOmDM0lL52UHwmYe138eIt8XSo4/n+/CSKblwn2NxpOhMyOXQEtmq8JJU/phdZdSjj
p6X22+h7SA+dDlrt41h5hnqvy+jjBN7qBJ2zyBRiOkY9YXbzEMTK6q8GHKBpFLKgVEHrPEgsRobG
G6WTRVm63rp6507TP4whce1iYGp+iTJOybyuX845FLx5InSDSib4wvnuLD2pyGAHGBmdES7XypWK
1O7YhXc16t9AMPBaFqgy7bRvyHbd2gZ4OtOX85+wuqxzX8CdBGVuK46WYrTJhMok2x41FLg1mmtp
tUwPVzixm8FyVxEwAOW9WmCwfUwvIyXcVQa90B3InJLMjfJffzMwFJ/ghNXRD8wtoxouUVZoGBit
jwaYKksULe7PQ4gH9AnB+RYISNSBMgFCQ0XoZEFQbcF761U67JP06TyUeAdCien/h7Ou4+bE1kgE
JgENwdd8gcRZcK3t2mv7FzIxd0XG6IVxyO5lp6pARBmHzlqADSIssMbwakOONqXaEAOze+z9xIOG
ywEFsErIwGN+sED5mXuTn+8qFl2YN/jFFWz3Ur+Tc2SulvHVSD8/hHMAdQqzHDN8CL3N3Kf0EjQv
0LAjnWdfoSDdnQ8/U6+qmfJYfNePkSS0Fx6/m1ngDQm1vnFDscpzdgAvlqpfdoFrgNcdLKumTP5Q
FBuezDlnU+XUpM5YrnO+qzywGuxf2skdDonnfNO+dX60ks3LSEDFxgXtdPQVOCi555MUmN16JCo0
ESfTZC3aqUpzrYReQKc4XGe0ZRSteATM9GYcuplGWElSr6fv6FKQ3AuFW2rzJdxKR5E2tRAbgI9A
j9x4bTgFCK3QHt14Y7STbCmhVW2wuIWN7SqttBmjNi6Kq2tkZYa75K47mI+4SKUMWutgFOx/Kd49
xIoljl82TG6VVTI6nRkBWrFQtWCiz6ZLvabpWTJ8RKPBJCMVpG9BW/25vpzzqBJoB9IKcLPyPEWU
9fWxsSAZAGIr49Ex78ClweJaMkZh5GXrtga+f6Qb+AYSZSFmXzYADfqUzXiut83qHpQSGrTEzo9v
/fwv7mGDtH7JxjdSWoNoapX0DJF4isFbMSBTa0ncgBgE9CqgW7XRjsKdXrHddilVc1CLdwiF7WqX
tPYuUmU8deJZ+weGj/LSdlKW1AIMVEkTxSuCu7T1RkeS4pChcPGcDVK6aMoKzFh6oPPvzrlLCi90
FsnCyGC43Wyjl2HWwNUC+eOhO6pt/K4MRf1cpMmHNuiRxOAEb51oFSKrvaEtmBp8FSWU05vcSmNU
yQxQWrGQRL9TLS8eUATeelEJj4Veme4pDmW6K19t4xSYC6JIX6uoL4twne73JLmcso8JDeLnjfzr
MXSKwdkfWlxKLa+B4RA2Li9jfsyXvQ31scYiu8WUiOh89Y0naH+oFLZbCmJV/TABLbd9BQIdvacW
vxRotCwEXT4OQmFJLCWo0TtF5EyyssHECyEkMNAcUUBJLtCDVF11l46fsfi63aGFRHe/zbvv2X64
GBlllnd+fleXe+pETvE5W6XOEkRVihEraeeH6EXvit15hK9Of0WA50BVC/iseGrNoVdWIucEDW3l
Uw+dD+eyq5+izLd0yVBkQNzpQielLpFcbEGgtYumX8Z0U0xuNno9OqDOD+nrBj8d0roxNmZiDmMe
TSDVctXyHQRXpuVmtQUFT4nvFa+NbaGLEzGKyl+T5gQdspmJpooEVcq5nSImOJ4fiHh3fSJwO3hW
I/C9mLC+RUvYDFXrMS7dwDKuhlIB9QP12tH6cR7yz7vNV4v7xOR2NKqGIwci4jiy4BPRnlWyPCtq
X3Wy/ADCXkOHCFNOKItRnP8KlrncTdu8vjQzS8H7bqzob/lclG94d0YbrWFPV9ZC22eqKvbLoCTG
dRyjmovZzhAfUNJl7MfCoX7dd/ZvvOTM38pgND4qQ8ncqp4ML9SjOPCaqSbHiFTZu1056bU1QIra
mufwGKvm9JR03XXbxXgmnEvcqWpHj98HewYrT+pAIcRqjY9IrRNUoqU5eJcU6if69KBWVr5Pa/qg
T4pzMEpC/UaJ70onViSrKDR8HbRtq/iCBeKKU3NUCmI1PSlQ7Ke9olFjVmJm6cxIryZLdtZ8Dalg
+Ruo9VO2lt+Mjq0oOdxxQo6mkrDIPlTOqwJics26TCNoQRl+ZrrnbUbklm2KwiQU1Rqq+odtZ4Na
92OiFAY2wjzlrGmz3Vys4qz9saHFPgqTwwyJs7ZTn8/DiubVhgDwWkePNDHfYlag0hC91GiqClrs
cAulWAla6qr2LQmca1WTFbqLjtMtHOe/gsiiirr2cKXq/Zi1fmt/T3DnOj8m0Y7fgnCuy2psZykH
gITlB1IZceoN2X3daCwrL0lgSlyyIMMOplf4fWtthUGIwsFBJHVEAqVC50MKLpngJxRSq8bx9ICl
42OvrOTAaGGamTN3LNDezo9VOKE2iguBjj4PXvYqU4wqscsOZFPkF7UtN16eu1rizoTzucHgFq3O
qd6kU4NFg2ZNvOzHkHhWgrDhlfS/DJmQmHhEKN3TcWaauLKebj9bT8uQjtjphQ52vMjyjbeJlpIg
SHTsIFf//yA8N3c6Giqad0s8T5ftU1TQXdE4/t+szCcEF/WAKF0pegXjaKvYj2yF1XPnmsOv8yjC
/euAMxHlTEjA8Mbn6J0TxwnWZtCeutQlZgITSDy7QhgFecLzYEJD2IBxTljv9IWUKcCc4SEw7zS7
8kb6ZmelR60jZPHOo4kMAQ4fzT1wSzaqsE8NIeiLygq0HtkKUNWGVsOSifpFKtlA/+Vq8c9ZzZsC
dOKtxmxxVhehr1Rr6zPLk96l+kutMke5Wsrv6Ox1BpmXEg1vDXv+E/nwJJTFHGmkLxFgoQsNeXKF
Qe7DTWWVMDIULvZVrKxYypVqoZ59SiGRNuyi4OP8QomnECSvKprZ4WT4qi30vxtpMQOkTx7CZa+O
3xe6T8GsFYT7PN4p7VsTfY9HSYQqskY8m/6DylmjoZCybSagBu3PuH6KtcQzhktlOOrpQ0plzDrC
idygcVFBBl0CPEYDTVFeY/3dSB0GhfT/cSLXIW+CgHkqkzBYW4yT6j7ob4lzM6kl68sLcPO2YceK
0kUzfgriivPAIi+yDXnWwW9wq8jJsqVDyGM1wX6ZJjePo5t+DG8aa/5ptfnuPNy6Mnx4vN3ZnFGC
P4KWtMWhVTo3QYo3QGufkrskk2xtUUi1heFeAfsR3HXGAhgImB6yzti3Q88a3QbPGGE9OBOK6VbV
ZH24IkPZonKnpZMGoQMZRqCSV6f/TboL4jz+b/PHLVdsOXpLNED0K+3S7MxoILXJ61QYl6327TyW
cDhITa8yMCB+51sYCivLu8EYUC0N76tq9sVo0NcmlpUSCE0ClWx/jvxV3JezwK5MZq0HDMV9zZ1s
566vjN/gf9nn07/nbkbNJXpUca5gy4JV4hSrSWKjhq49Kmrswy1Bhcs43OhxJnFP6zpzRn6Cwrmn
YjZQqE/RNZo1h2rpWCMLywTmDQAUHaoqdAYgpHA6jNmc4zkNAEDxjpgnoIPVjF3ZPy6gX1ID5T1q
c9bagaToWOB1wd1DHPRagjoceninqE4Qmage6MD8ZSFqUgM2mca9BcaDpLjqriqa3J+3P4FhnODx
LjFEJgL0JQ1e/nY6XtHb8pBBSLhNJeMSZEpgFZuBcXFnEZlm1kYA0upjZRwp2GjMPYRhUufJGncE
JUNZepiSPV161vU2LoGyN1XBVtt+gcVVWuNiRMeK4Avm+TqbZ0Yg71wczk+noNbgZJgWF1XlYY/b
0bp+qTL7AehEjMRB3yrUnB28QliJ38ObRNr4UOLKI9kS/wXcsVHwjHZStEacGk+6WMs8kr5xdcQ8
FDQ6ir3L4ufCeGhRLBVYRyhqMDRjnR+zcKM4n6icySpVRkbVGtBT0u80KAETF5fDnVrvw5JVoPyR
lsyLF/ITkLPZMdCLXFkwzKa9ru1byDLXk+QCI5xKEEpoqOREs6rBt6bPhhVUYTXCXNW4u5mcaPLU
egYPvKYjd+sUFQMlf8+ciCQgVFpMNhilLgkbBC5uvXig3A0SfFTj24NbC15Ucwy0kKkKWmlqL2yh
LXF+8URzCd4EUG1DdNME2qnJ5GY3K+m4NOjynBFPEhDu30Tlz/MggvhnJWf4B4SzSyWDlMsyQGkc
7EjulL5kZK+CltRyRxnjhKDUEiQQGyjOGDvVacBbhPGYkx+a7lTdx/Q5qh6mbu9AzWes/Cy9jrI3
MFMv/WHM3EVncewR6/X8kEV+dfsdnI12MWgjUOkMv5pDjkF/KtTZQ/gJofLpb1aQggQDTeRQnOCf
KFL0SNGoJhixTlHGt5uJ4lbl7vxwBIXbmNcNChd2RU4VZUYGlITmntZ60/xmqxeDehnVexAXN0Oz
m8fLOL3WLHfqX2n6O1jewOBz/jPWWeMP/e1XcNY6V6o6dr0GBxf71ozlLN2+pqyLLCS68TbaSXag
cHego9YEaxh4ZfgGSxPtcpliAW9ZnMrLWorEkUV+0o7KLpK6YLODfwhvDGjLWTvbuPMxS+oorSJM
MEVxMPiLPcqQioNwc3qTMmSPQEswgvy7T1j2uzmASfAqef4A/8ctuYk9bY8D8xm1QFfqofLOz7l4
Dv75MD6vajZj3U8jPqy2H9IAGtLLMdUlbxEiB0FWykJ02K2vLNy6Lvo4Z1kBeaW8eapV+Ijk0M0X
dPE1IqsTEc3zForzRfGM4pxFx3C61leREEmJLN8oQ+BcUF6D+C1dgFDmkBHVapbK0lTC02k7CM67
JOApi40BEDE64JrLyPDH/GekHhK0eSsXQXulTZJEksgKCJgx0Ga80jDz5yF4KvI50VYrMHaq7dfx
lSODELDMGxrKnfHSBkpb9EJyVgAeSNxOElgBivMv2l27dxyvfY/3z7PXo1Yq9wI3gD4pyy2IgZbQ
wT1v6CKXvYXnLEMpc5rN6xDjqnFV+GlE35ZxES9/g4P7xNrxh55PvqzbNkc1aWMMc55uYxApJm9m
eUvJw/nRCBdsg7Ja6ebNQSXK6KCrCQ4bPZimcjDDym1lFc/aegniHbIOLg8Uu6FJCnynpygjyXpr
ADUL+gvyG0XdN9PE7KcAMgEL02l5mTp3OfANe+dkviPbaSJ46KThmRmtAEjq8G+Y2WyGkVbOkJuY
bltj9Cbr3oqe6fROikcFui+L15oXNjaFfktKybkr2OaEGGiRAc3jSl7ERfp9OrTd7KBuBsSXYPuY
6Q4aYJLbmeC8A9svnupxrCP7wGs8qqNmpg1IrFwa2WyJ/WUxWGP/Bu9ji9aw2JYcr4IdcALHuRUz
AgtpvBZjK2OyA4vytY5m5GZATE+nw3nz/HNscJYDIrpVKhNsuSaePk4tJ7KNoQkcVLiMFyWLdqMb
oEwS+sMoj7so9ygdhvav/2Z7NaPfBhfVe27CQu8999Ir3VWZ9SqTrBXN9eaD+HNOcTJjXNZaqKUH
o/PHbEUe3GkEaeQhBEPE/BcX4j9MfBQyjZCV5eO2IaSlYUGh1NXWxjvFzQ0Po35vX6KDk7LXEXrt
FgO5nGTeBTv2BJbzC6QZkBJoAfsEwjKVhTXr9xANY8HRuIuvloOzGy4zNoERyPmBF+ac/XSOoGFB
xZvOwl37dlMuXreb3cA//2GiCBMfBr0I1FLC4vkHe6hUq8hV4sOC78quugq97r2vme0FV6GvNVA7
mRnig6Osp0i0jbew5NQOgzBTtAUKGW7YghRaB6Pu8/mBCXSqjJOBcT5SV0c61BYQpvfB0w+GH9+U
N8lL+z12gweKvAsLH4yXCqFe9cPwLiI/Zb//x0/gFj2vUhpmIWrjZrdlPcittCuInX6/y6/fX6tr
uh+fwcvMfiqezag3X8q6VUQlSidTwJ3sDglD5FYxBcrherrNf9tueaDmwT6+v5R7NWFBwZQfxoP9
4Oyt+5n9Oj980aXwBJ472SeohCZGjOHT21vbhRTJm+ZNrGTh/bvmVpDz0d1mYpJKQUFBMtbdgtoa
/sE9nvdwTgou3XxZK3IDv612lMR4Hc9QKewhMQoSYSW8QOYLOhY2ukN+xJE/SZNvws0OcgFUqaj4
4W/30LWrTGvEvC8dLr56x1LVYHDKrlHvdf1YOrd2y8IepUHFzWLfVLK7qehAQR2rgfHTVUKYOyOV
iSyl0QN/pJd24oXJsYAQ9Dg8nV9gGQy3h0c0SJB2rTANFLiwurwimvmuNNE3rQskcTARXFWIjt53
Ew2yqyALN6QIbRgaXW3JuQ3QGh7tg3vbz47To/2o7fXDAHEm5br4/UB/4b1mh6Nk13ozm9z2Wbar
xB5z8yncsJuktcZQweymM7Yt+J5aXBuTXQ5eDABOECZgw17dLVC/Oz/fovvHGvNoqB6DGCQeFk6d
5jRraqQZqLV3utldrGmvEMftGiztlC8sQr8iHlh/dp3uEwhUnwcXOWw8jRuwK9ySv6QyMqXR63rG
tiLhdaB+DMG3839fEDgTE61oGtKtgh5TdabOGK4HJInmeWJhVVrhbtLCLHHbHM1i59FE5rRF40Ku
JKzbuZ6ABo2mY9GYOygN+7MN9obYYHMkeZUSzh2GhlJA0M2gHvB03VpLC8ceZOFwObGHjPLVpGaS
243ooZ9AecNykKj+84J6ihEm5Qzuy6pzy3JmMSSZlwD1eI3tp0F5OYBlPQAXq2LEB6sx2NL20KLM
8BCouyBIlG1WkWNYyYCR91r75fkcDhnyUB/6Bq3/kKGrJjQsOMFlPmf7KZgOWkZ2RZHtrPFhZePP
VfCg9POxIBqr7Yo1FCoDuu1GSnns+xFe/EdS/EyR1KJ95RZpdj3HNogEugwJVkti5MIdBi15xMc6
uOEN/i6cGgR9Xiq+XKtfrPFKcxjpXit730d3tGJTcWmqMuFpUaUV2WKus7m5MpoBbVS1BWbYpixG
RUihK244+rmu7NTydnKuQS/PnB5VbLv+L572TsA504yygEzJDPB+VL53LTpH7MdW66A0n7MpqKH5
9HZ+5wmjgu1w+a1X2LSdunW4FWry8E4TFa8pHhVNwzNDk421pzcHFRT8uoGrc8cydR8rbpF9QDrY
cj4kXyM6qrdfw92HkD/JQnXC11hJ6znTVYfKtpR6ZPKXIPWt4K4uXlQlZ0X6XGcfiv0gwReUZaLP
HK4IDh2axfyrBE3RIx2RHvNPHhtEQ0b0hBs0IUdqssbaOSlq0mQ5XNGVa4vJhaVGrGnVZAxgdske
omFnxxezYjJH3w1TxcpQ4pkErtaxLVylkQUEmwzfVkMtNSrQU4/K/DZj0Ld4qBvbjWnGbEjFVbKE
57pe3P32BI3bTE2gNWYYr2WuRQijuQbnWhBYkIb7lo7gsmuvDV1yKosR8f5sqVhGlRcIQnmkUaQt
Yksrzvy2wXOZ8Zyg3b3P9Yex/50FoTuksvoFkbt3cGXDNR61ZCitXe164zQSIxk6k6IOT8My0huC
HkZCCmY0vjoeSeaDAt41FJTX/KQ9CILTY60fzpuu4FA7+QLOiiJQ2Cihg5nWrfKlaKvq6HRERlMi
NJ7NMLmIx4hHJSzXskmIchzDEMzH9L4xYxdZnl1n/EXtFYaElJwD8qrVLZ5OqpV0Vj4tWEonVn2L
LK4dP2tx/Aidnt2cwGq1SmI8gqhni8grxSJs05KhXys2Uc9bkewQtKGbZn/x+g4Y1O8Y2BxgbOe8
vIJ+N/RoophXwZWMVcryQ1V/njcHgVM5geDcOtR3qpGstadqUhzwaMnMabeWHRShN0Hhhygv5/GE
luGQlZAQwk5wnadrpUNwrkxBOu8qBRsUfdcGt00MkVIXSineeSjxZttgcaY+FM7ctCOwrKVU7+au
unZi875fnH01oDpaJ8oDMeKWaXjtZVObzXcB3nv8mkJQIsuT287O8++SbxIcXGAe/Rw/tzMciFEO
ToxvCvLkSS/bH7la3WRZ+h6MTzmSc2kQeKMS7GmasMUocNkP39ERKztLBKHeyWdw/rYsaZ/Ya5l4
W9wMDr3QWgO5gifr31PLwXQddPuCZtewwMN0utxLW5TIIQEHDb22uoeS0bFEs5W0iE8UnpwAcWtt
0GGK9R7zOtjvatTvzbnDk2hgfQ+j4qBnryBVPmhQHgRJh5e3zy0Z7nrqPFeYYa1Ib5JZhbZILnET
ws21GT232CWS65Ma4aNUyoh1BfLFuLX3uYXyUHSqTDLCQqFX2sBxi6ooSq80BJPdz3j77rwJ2qqo
pzlvwWLLwWqi/A59DXxqa1SnAtxQKPerKzeyql2ANluK4qtUk1xHxJP3CcR5pjIxg2GGBoubFr8M
utxZ8X1v72jh9fO7HoySpZINiztDmjFqY5R3Y0PoOm6uTHXavaI1N1CgOz9/6x/6Euk4/wyLPzrK
HBLHNEfZehS/tng1z1Qv73K3o8915Fl2ejmN+/OIoqc1HI2IV0HwSEBRxh0jaYDKxT/F/0s+HaZ6
YhpKDYq4AoFYeZPqk6uY4GKkv/r+Ny0+SFoz3ASZWjie2eeSjxHZ6PZbuFVdKKnTIsd5045JwRrk
9r2x1iPPiCOZXqdoSbdQ3JJWtMzsxABUOobHbNBYGPfHZMndZSLu+SmWjIpvY537aiITKsBdqinX
ZY0Xf50cTEuS3xIeaJsR/Xk43kSPsJoMykeACZRs38fGs1Kiy4J2vhLqLOsI9EdQyTaa+wkMbfOQ
+BaoelrDYPEoEygQ7U54dbJKh0IH6k/T4eZTbHXslZrCjNtwdLOyYWZnua1Dr8buLdamhxE8rRLP
IwodQBux6oXgJU3n05cjopQmsuFN9Vn/7jR9zNoyyQBa1F6tQ9MwDDXJZhWv6yckOT2+gipACXwG
SMuuLcgYLbbfxOPEooHKElzrSyjvFyCfjPyWhY0KHq5TqFwbldjSMaF5Z17H4S8n6y+I2u/VKPWT
9LdFE0SBDrNIfyzVQeL91tPxC/iqwQldVoi/8AXPtpbo+lgDvJqTXZzQb+mwSB74hVO5geA2Pkmm
RC0XONjeTKEkqR3ULPPKSNYiL3oKgnf9HAq36/UCq/RHRivJrvTo+wg9o8m8b4mX1hdmlLiZ+qKg
eeH8/he6GlCEryqmUBvin7mL2oHqS4tD0exx18mDXZH0e6skKCmVUerJoDiT7KmJNlkDUJFt+hNi
iGRe1d6cW2i13Z0flXCPIycDHgrQehC+kwYapQ7yrlgy9O4iWkWjegHCA8RUTf5G7fCv5vATbR34
xqM0Ydoa4N6Bc9OuTRspzOToRDFedSRxhdCNbEbFnYbg3VOtbMao5jCHdtzI4uq3o7YXU/Q8KJrk
YBCv1uegOKsvo7Im2doRqXR+nDnXqfXWBeNtKzN7UVThbAbFWT0p4i4lMdrThjl2vDoMUiSju/vO
Gl9CMt708wgVNvSfXGZmAmL+83YiBEdtB1JnK4cTr742oExI1XKAU/A3KJU3Te9Ke3TymJXtQ1b9
DmX0mcJZ/QTktdiqUEeTKzS38Bi+H+uffec56XMuFcLSJAPjyV2Rha0DtR1XtRVsgdCPD4HXo0yW
GYzufyrXs9feLn7uhQ/KlYy6R+gvN2Pk9vngDMkM3VJgk3RPM+jGEueY67JDVRwcbnC4c2ehGgiq
e+CkPw3fvCC+Yfv0W+XPu+JbDcotHHZ79VLG0SbKxkGp/R+bMbn7WggSZ2pXK+wTBNMiTzkEvnE9
Phkf+b44zBlURt3mN/iCqMSpCecVXnrVm9ZQ0sVlJNHgGZdg9l/lnq8dDU3QtTdbjSRuECUHUPn3
icKtHsTnYl1bLSdp9rS9pSEoO1HAvbSe2nhVWPrhvK9xN8OB5AyP57ejcHdssLkVLXJriCFViJ6v
zricM4Co9RVYT/ZNbB7OQwl96QaKW0XwSKhJFQKqUMa9AqIYMkMRLEfBgpkxuIvv5+Fka7f+fnNE
TFVQ9VkBOM15rbT7cq1pljkz2eytv99g0AyPRngkxew1MY6G+xxawdaF/RftNShQQ+JP1VHP9YWR
se30LrJTFadQcZkpXlO9RzJdenEotMotkpVNyuA7Imow0+Y2QVRHu2fNhpjAWIHfbHldFBDDZ9Ue
tAQQFgPxb/lwfp2EgcMGmDv1YmgLFeipxKsPHvic2i0XOJIuYCPqokzweiYm/YtshbNB5M4/KBND
YMdeQxUVzeYTsXaJ/ToFw71Wr7ViqkTIYLXrL/HyJxx/AEWFGkXDGqskHdoH+vDnMKMR6/wkyjA4
R1U00H/P1/cPA6uGm0HA1FmVPRkJrX0zEM5PgZWOGv2qc9v3FRisVOoGxPYXS0P4VcqCIVEBKjqf
VqYDVPGhEJXbv3VbazOZMW2QXiyXfVzeJcEr6q+N8LHT8QA5PxN67JO7Kjq2smS+qC/8BJzb2OPY
lUW8tsIaGQSyLw1yHZrPFFQmE8uQUKuvNApBD8lpI4wgVkVIA7TKiCy5ES91ZbVlDNBCyUGJh86D
JPZGQvyKGqxtTVZZiavmUqEC4W1yg8sNdmojezLXuHNBic8cI01rgsfWnv2pfEILtavNT0WEYgL7
iaayFy7xTG/AuQi7bzPdWtbbUJcOqF24Losbi77PCRQMrYve2teBFzaHQPY8IrTlDSzndZRwCZ1o
AKxC/Dax7+veZDSod5r1dH5nCo+hDRDnbFSqjk0XASiyouOMy6StFLu1B/88jGQ8f9z75iRKOppM
FV1hJidg9Tg9R/oCbXGQc/cy1YevQ6IqCoR0SycgHUTr2empp4ASXB0NHerG840JCfd83oXTx/nx
yOziz+83A4pSA7UDNQaUkN9a5U+6G4THACUDteK487hT+93UsgH7UAIsnkk0yqA3GTINfGFdmUOA
xQpxX+igZRGCPCOdQnQSKHtbz5nelAeSzfj/5mioiW9gMZXFesjQAJc5T7P+UeX9UfJF4v35+UWc
360atGTODTrMB3BVWv443A4Z+v2iCzpX4JLaK8jHmJ3vhJKATVRI7jiriOp/poILDtsMZMiFjalY
6tcm1PedCe3Bybw1ZwMdOJZfgXZXS+67fL4Y7AlZQfVIo/yoqw96Fl04NHiszbfRfl2l7tWewBSj
i8FCsgpKevuu1D7arPHDMGV1qalsaJFfWZmAxtr6dn4KhaHnZiBc6AnR55TOFAPJhjuQPobJe41S
JEP1wmmWrJbYiX/OGbc5mqAanGC939bksiMPbTDt1epe624N3FsUC6mdx/Nj+7objZNFWu15s1HC
Rs1MY4R1VEYAWjHn0KoaWjQn/zzMf9mQnwPjHXWBLtwBNP+rPINt+bUNkqqchSoKzI5p6uZ97w0L
AyfyXgK8Wtlp/ERVlFyAnwVtbHg/5ma0clAxCIeDAcZXbQBdW+PChMXjitQnbymezqbEHYqrKfca
aJQjNSrB/zrBwF/FP02UZIIVnRu4Yg56i8Q3gvwadFgt3tB2qXppxMQLatvL6exa5V2juk1WuEsL
pnLdy6Jbdf73VI2n38EdWQRUAn1U4zuibql2eMAZwSsUqZ5RNLdBCYkMMM3Nu/ODF46dgmAFTUAU
gQnnAcaFQH+UwtX3zk1mHML6MS0lXmb97C/LuypeUYgXo3WXm95haZFqndHsE4DfeR7CPQQB/d42
0PgTEc8Jrlr0zkic/Ndw+fQE4/bMZDoh6uYNXKgi11awpNL6K9HEbc9IblTxXGfBtE5cHrkD3ujn
mzp7Ob8260fyE7eF4Oyhx8uAoyiAsIpbxepB4Oab4VXXShpIZTBcADPitNfWLeBO9bU+/SrR0JDf
27okpSFeEdQ64JUF1AC88mQ+m2M4Z1iRnoysC3dp9/E3s/UPAE9REcSzPaspAKr5oWnWvHoUPJAh
kFjWV/cPyyImym8gBGpDqJHzxlaMAut1toIh1EuGcnc4xaUK6C8z6YvnkCrpr8WousclSEB63WZp
ILlFCBjy8QkoNUSRtQ1yPb4SeUlMMGkukGZpduUNWsiP4Q8aspaiw8fPnqhbuObN5fJLf7C88cVG
708CgW2weJ2fb0H+cf0Mw155L+G7+aYjvdYXlMqAot7IPHIxefEP8xW9poeA5VdpyQrfeVT+vZzo
KSY5nX1bGYyodtBlh6PCHB7Jv0/dnv59bnWbTkm0ZJXGiPSrpjqYzncn8c7Pm9BxbKZt3Sib4zyP
nVExbECY9o1Cj6GdMilRoXBLOxAqRafB+uDDbenBjhfVTICR1ys7xU9cL1cCBXCHnx+LCAfECdBF
Rbn/uilOx6Km/QQrX9t0BjPb20s6PGSBHY1uVOGeyYJohmGeh1z9Ku8U8VaLiklVww/lpg/vCane
NQrK+7IS8ebv0IRMagmztwaQiUzP59FEXgsF5CryeCoFjwg3kcgt1qPew6kYE+iebBNXEhmPvHBA
aGNESg1SVSjwO51Da1ETPTdxPGpk8grTn2nKGnQVgcitezg/mj/rzk8eWhjw8qCjS/DrerVVkmVt
t8qcO4fuhVzrINZg08t4k0Lui5F3+zjulhuTfS+uzdv5br59RenAwTlY6GBEV4J//ntEs7v9HG43
1+OiLlGFz1kXcQog+Tk/nUcQdM9RZM8/R8xt6LjMdRJ0gNB39Ca4RsfcXedZB+smv+hfFW+4qK5N
BnZvjDK/KvwukAQ/oh2yxefMtSNtjXwY8A1QCmXZlR3fBKXilbgFnR+pIMmwjtQGTzVe09b1PbWj
JEMmuh1REI5d86IgVE3nwjMnNOGbwT7LzYPRdwkjKIpFDTyetD217P995hvuUzexY7A30RDM2XKR
GKNaGtguJIzALnLMVdZC1SKXEWcLfSgFgOGsogU8U9Rk1fncgvkZvd0/7AF9pwG45sz78zMq2pio
fvgHhLNOM7KUultBDLi2+G4ZH7LhCXcV1vetxKmJNsIWirPSMgy0bDEAZQdXJrr9iz6XmMc68/zO
3yJwdogGEbNSBiCMxkseH6b4FhGrVn1vYRfJ/7H3Zc1x42i2f6Wj3lFDAFwnpueBZC7abNmW5eWF
IW8kCBIEuIHEr7+HrpopKa1RTvV9uQ83OqKiqyQlEiTwrec752Nnz+A7nov54RY2dV8Ee78Q64zL
0Hd1kCAf7+4UB5kW42lffav0Vz/6LNTFy2/q2cf3aLXTzWEW3qJqBMDFeoT+O9Fn+gnPPjwMmm98
qFjmtHUiuSxtOcPnBPOHsbzm3iupUZFJPkUQJlszY7++vJ9nj/ejAO/kKqvZW9t4C/Dq2d8ZlN9h
tzFJdC7fPLfMZrseRSJ91Cat1VimCS78BEPqHPHqv5KJPQ4RTm6RM7wkZYtxR2U/zPrSS96//Kye
M7CPP//k6jhJdTtv0qR0OOr5h+UCbNaHuT3XgHnOGkDVFZ4ElQKMsJ6sA0WRGjOPOAPeklNbpQE7
zt5FjHmU5pzPeO69PF7q5DiTSjV+YfBeNEcB1MmcVx9MLPKXH9y5VbafP3r7ZA7Hsh6xCrioWjpn
AE2EYLr7VxYBK1G4kWwBzfZ0ETexJByTbSvsW2GyyAd1YXWOhuDZI4BB2v9a5CRP7ktA5coKiwjM
Ezou8hDj4lLStJruXt7OsytFGIbEFCaUF085RZhGzb2miHcjyEP5xet6ORbeDqrvLy/zTK8WiSWy
y436PsSsx8lhW+QqmEDXJJsjPzNBdF/7Uepz10O2aUgdnPvagnmgKPfhcG4mYztdp57i8donpy9e
R95ZAF0yplw2Bf2tS+iZWsBz9hS8LJCiBXUenMT280dHr6xcpXBeNtBVCZMzqTn3BzC311BnzkgH
xu6xL2TO4h78i3Y606597uAjZ8WBAV2Sjwzp6epzxIrICXiLqEbkUIK3WMfXRTyeSdOfOyt8U3DD
EBIYSk7J4qeGJD68LpxSsWOY/SznLh/BZ5eY/cun5dn9/LXQKUu4WTtb6S2B4N5AbUr7YnwHyVjr
odTS4ka8vNrzZ/PRcic5H4r43dp2iCRCsaRSeGlTe8d4gZNvIpPWQkGnFtj15fWk3bk46bmwAqVK
DHehVAk5ipNXxxUt6AJRrKxApdZP3mpdgXnVXFeS5T79NoLg6uXdPmf1H2ebJwtGybT4o9qsfmD7
1BurMisDoY7MgBR6Rg/XfHx5wWcfbwRUPmhzQZuHbsjT09kU1Bl/EwKt5XRZQNO1DeO07qf9xECF
0JTpvN7WFXgEq28vr/zcMXq88IkVRTfeoMaDhZdSpZM4KoywjsuZSO25SxHh/dEQ3UXU/E+cjqeT
XoYhvDWJDq4AfckhDr8E7txD3F7LqQ0DrADU/DSGwOkpd4ecrO9PoMTJaHkbQh8TY/WZkM1xpsMF
dP6OIljfhfoT5nah0K4wJ04vmarOQEuf3Stk9MAVEINg67TiSQhjBOjjTbutyQDPrbsybfudPuf+
nrsU0V/rnBY+F+UNMSA2ODGqfstFvTNUf3aFl8+sTLX5topzeL3n7DeE/TzPxxwJEM4n9tt3LQYo
FtAUFIKD2Z679th3SMHqpbjlvLtZ7FxlrCNFxig7J8v03JUEIn5TovGQ0ZzaAGjQDHW/goeBB19q
ezu3353NlmG/2DN3/7nnCmkRCGdFm/z2aTKLuQVSSobUPYw/6OGirj9BSk7qT5P39RxvxjO9N8wx
+CC7CYAORhR0Ymdqq6YVFgZPFDXlad6vaDjZPa1e02Af033MKkRQH9i5rPDZGu7jdU+c/SIlJx7I
2CCxvP+2ZG/Icej38ee35D7ud2LY9fdnrMyzby8AwcU28In/nZi30DVox2yj8nGDydzg2vdSTh+8
+n11jhLxuesXP1rpxJ41ge1isa2EECuFfJ32HqzM/HOk48/AmPDqHq1zchnKJeJLvK2jRkBlIVqe
Nqm65G9GlORzc2uKLLh72VKf2dlPF/IofCps/eczFNswPkZmuw+dhCBI+/bldZ4Zo8TWkO3QIADJ
HDut8Lsh6kDNvKB4dQgzeqR3+y6DQFj8mn4u37msPphbsHnY1H16eeHnXNHjddlTHzg2YFXvYotT
OXwp5wtwyJXJ/uUl2PYZpy7i8RonN272Gt5JgjXmfcNSdm8ui3y5iC+GvHjX3VGbq4yDKy/Iy4cm
u8IAQvavZJSPv8HJ3WvqiHDS4Ok6xm6l8/ZgvMpCoC1cfDub/uLnhv/t6/Lv5ffu9o+tDf/5H/j3
r52GUmIJzNHTf/3P1/q7+sdt8/D1+/Af2x/+9y+e/N7he/fqof31l578DT78z8Xzh/Hhyb/s1CjG
9c30vV/ffh/AUfXz8/E1t9/83/7wH99/fsrdqr//87ev3aTG7dNK0anf/vzRxbd//vZzDP7fHn/+
nz/cNvDP3y6G/uF788sffH8Yxn/+xoPf0UADKasfxvgHzvlv/7Dff/7E/52FoA6IkezDJKOD8ts/
VAcYF/6I/45ZVwD4tnR2IzvCjwZUSvEjlvyOEXaU8Dm+VYgyUfzbf32xJ+/nr/f1DxTybjuhxgE7
SZ7ec/RuEnCKQ3gCH4WvAlqKp9fAr9pBRBHm77tlAVzOBY372Bdt/yYGN9jHopsKvufFPIBvket7
xcja7EvL7EbkWfUm411Iq90q24Xnrg3F3lRkkMhH2uAVhThT7smkvZtr4em0BD8zQFhNre492R8i
G5YqH2d0EfLALzwQOfJxYDvUrk23b0lswtSP1snmyBYX77qsuXV5aSa/zhcpCN2LOG6ufNoNF01U
sxun+kkdg9aDvKz1WwjNz8VqCvBOd+a7P/BhTIN20epq9H0CoW3W+8mBjGPHckNbv3vHeMHKC4sZ
sWa3Dsl4401V0V0UGPiDZWLj1O85n0CpVYoEBKqlojHkrFUEBFNYeqRIOxnS6chJN8mLBfPuQHbY
2nxZwqlZoDKgwJ+JGVG6ZLqMFYKnoAkvZTiP4iJZB2ky4XuFB/05MUCjsY2ndkfbQPKU62aGhJsp
qqxchD3UYdOtuVNFMoHNexrExiLb+KlnFb0xxaDuB62gTaghjvLZUyqymDJepmxGz85BWKENrvm4
WLVPPItYquDTQ11Foz16aLVB06IN+hg4yhjTwmEtEtDrYDa3xmgB33BXEW/Em1Gx5ltCIvcWIyKu
BnC9Lo5laUDoUHMRX3dUN4C2dV0xQ/J61Ghjr0V8NfejCtOxLTd6iUIkfW6qegDIUIQr1Le7oJjS
Rc6ty5nFuctY1GNf1OvXFctvVXGtpo5krhfJd9fFHeAefQkGjrYuu2/z3AXxblwl+RyBmrrOm6hb
DxEuHWi5Mep80yYcYSNyPPI1Gauh31XD5PXHJGl96OO4IP6oZ19f2npG3g5QfsnTOqqVup1KXb8a
as/iZE4Cmn2c1MqAgpiSHyu0Tq6hRUPXg28qoHtlrApIafVjPYK9fjDcT+upq7wYxFB0/KpCUbQ3
mHEFIbs/liVIg4p+VR+lZ6Y4j2duikuTSGS2IG5JvIN2UREelLQT6OPCClA3Rp2esrZ0y+UcgJfz
LdQoO1CPJ6siuDljtV5OnmqqI2NdtIJCUIPY4UiJ5GjT27hccIGQ0YAsXiRvWwO9hqNVbHWga3dM
q2su43L4NnhO5DCgwVEYhgavNV2Ze+MaszzUhrpM1tTcdTgJr5RYxLWBxYZ4RgTVADnpZI+6LMOw
SdKeAZM8dd2bzUI/BloIGx0TaqX+ic1qO8xwkxlT5B1GIHeLxczekKwuxQ2kf/QY/pZHuxFf+27o
fowv+rPN770b++/fx5sHffqb/y86tW0A6n92aq/bh6c+cPv1P1xakPwOPAbqrKgdJAAlx4h6/3Bp
wV8ujIW/b0OcCTgIOZK4aIvr/nRhNPx9A/wir6MbgR9Ux/+OCwufplBoloASa6OsoRsrOcBlJ+m+
GCNRt3Uc5JTEvETxMuByT0rhcdB0rfQWNo+MF/Mcz+aGKEiDpEAUxBOEXrtYYXiw5zolC9c/NCms
xCHSxauadQD1mHaK8E+YiRqSNzSBABkwOF+hl25X8MotoK9uFa3UVSBbUBhweNp3BJKi995qqgA0
5RB1SqOeKT/3E20nMHsa7804kuqjci6Y0hgDOUBMILVfUIMv9Zr6nWbySGkfNFe16ypAZYd++dS2
Ce3BNdbDksgkMiDuM6an+yAgYbMbR9pNe4Zm2CV4qOviAFoXFMEtimPusuc9ZZm/DlTuEu1acPoF
jZD7QQrB75JOghFzlBBo8Ete4/8v9SajWcJxAEFlAsjsDpM7urajPqrRqyGXUVcwmUtb8XczxSZR
+ZCuSGl0jtPppN2MV4vhdFD2gMkFWTh0b0/TK3QsvakG35stEq2Om860ATazbe0xhFzgm7rpkrwI
SJuPrIpeeYM3hlnYiDBMqY1iQGu4+lsVV3AVQgMCcRIajnSbbzodr6CNLtsKCrl5O0n+ipJwyTtj
42NdLVA6M8XfQ7/8XA9hY+RjUdSyUdB6Gp+hSD43zG0Q0WVw+2nsxacCgqdg8OiGr5Rh2O/RLf8z
QnwcEZ7YVuwPlwgE/7EHcivG+ZbSPMr7Jj1IpGl+nDcltiZJaS/9ztaowhTNmfRoyz3+yo62rWEp
mBEGPrttWOykyDvAeodo8cc5AWXWTpGl+yqsBoP6yzv6ZRmYnwTihCiPYfoNDBJPdyQwhVM7tG/y
kmDQCH0Bs69KF51ZBdTyT7cDPAJDNP4Hz8o2/HayHWkX3wpn/WwsimFOduESELTxSssBbOejMO8n
1njBp8YnlBxUxMSPUtVM74radHGRqaoHtggMKcEMK1TJZXm92KaiIh2tX3zCEDX4U0pwWS0qrUPN
inRlrS3S2nqlOsqgI9+TOjTtTVJyMh+nxYUffEtGMPOMEw6QhJHsy1ShBT2kqh9aCtbhYOKZja1r
P4Ev1hCAqhK3tvsQgyDRmHYzicSeE968A4cbbMQ491LldcN0chDDUPhvUMFFQNVaTEEANt1WUF9y
wVz2V2ExcYu6BBiCkPsOMwwwRr1a1KY6jB9VwXopC7IEWSnDqDkSFazlXtG268AEFs7tK+pgW/Mx
nGoFirxBRsXV1C0tTmLbSm9XQrmw3s+R0I1Koda+Ftft7IViF5jZNa8K6+nwPXgR5jmL1VgHX3o5
qGZn2KDNocLcnrryOlV8RBJAwOfoOjF9XFCe+OoQSL8JpBQQQkW9Woy3TklS37dJVfdv+Gqm+Q4Q
c10fYyE7ceOk0jMgmKptIC+qbShMXm9TwHt/KNbpCJj1bK6dXGp5X4rVr98aNhpdZryvxCs3KcKu
XL1M65egKRS+yhib5PU8hcWaY661r/ZYMe5SuWgR5074wZdVNs0N+O5Aw1DNGpJTPakH/Q1U6RJR
K/qt8XQMyAo5BxfSIcSQWdsT8p5MTRK9l7hxXSbEBGK8TrjE3/k9b8f3QzV1/rvZ0Wq5b2pRqt1Q
xtAetKjDuozGZJ1fN8aB7CKdC+CSP/oztLkuaYQwF/oVJVWf8S6qsjlWowWPbQ6BvJk9sHKKyHjQ
dGnNV6cZsxZFrHqRmYoTYTMe1wlBE7WT4OpbOoE0Aalitg7wkHjt85Rkqq/JeBWUnNc7rk1s87Zq
bXvZJyY6lNVaRPs4qcoV+tYWlgo7H91+7JEcgUWS8Gg34tsj7lXoCO5Nj34x9Mxl9wlCTA3L3QSy
nnQaEwUFMVDvNmkzlEWxE3IKcNHsihI0ItpivIxHfy53jQ5csvM9AkHXEPNt7+O1KK895Tcx5osC
4ZBokDHZjfGAmmBg/f7C1ZH286pfhiQnhfL7bCKUVXnL+CIPi9rU3JFkIXFQFTiN01BzDwgQ3ywl
tFzovB6hWx9c1aNgCmmAST4LcB7rfdX3UZmjBVDrvTEiCi/C1lRjGrkp9C43ym9kWhEh6EBGsbph
ck7K1zOy2OCuqhZGjh2fvDmj0lOvhjmINKyS7mTet0V558/YL6YVCFxMDG/TyoxOQBG6m9XvNQaI
B5fwFl8ZAN0pwjdvAI5ExgqaVtE69WohNaim26UXLAEUqGhgh3xX9v6hBJCTleYS2YFh7ZRPqmnK
fRODoy5HPqlb/yCsKmiZvewITlwburBgA4/hdsD4Dh7M0x6GUkVZib6u8soqH6p0Xgu2qcJCMIn+
zWlIFHOwFgfT509HiiD3xBkgWtO4eEifvX5WeyTILdRArM191gX3a5CIt5rrAv+Nla+KmHi7DhN3
WS+rc7yRJ/Wd7YtQzIEiSAd8lgHS+tT7JcYb+BgpKKj5axQeYcrLLz7sDcoRhRcl13Ff+OGZB33q
CTn0DRGwAcwaQ4sIAjBP16wLRX3iQ+6FGrvmo4L1apZO7l5+nb+ugiCMQ8UUcQRgGclJpDIvXFR6
pmveWSCYSl3WhzlBdeNvrwJEFp4cQgjEfPwkejAd4oqmFWsOXnnvTT/47MKSIfr68ionPZLI5xQK
OZuwVoxYCMztJ5EufNyoZlnYvFoAUFApEMiF/6oHlbrcTTpK9P3SEusuWKi0OHikZJ9H2PHkWnVm
Hq+NBGbyYNQC6QA6hmvyqqpNMr9/+Vs+7avgSzI8AiRsAI3gCuGpPH2vfGB2MU1T55Npoh2oSvws
0A3dJ10CP7FVFSrwhv9xmP5/Bv4b42jj/M8Z+N2Dcg9KPDwuLP/8kz+ycN/7fUudgcdFfoSaSICT
+UcWjhIxZmqBIwcdLubNEMb/d2GZeL9vKpJbO3VjXYdp2HAxf+blhNLf0ZxnAD2gGI2bxf5Wbfnp
/YSV3SSncEE3Omckcae0g7OQrBxJAz5Rb5HtLklQ1BU4ouWZjOWphdvWQSkvRBEb+hVI7k9xuoXt
XLyAXBSS1qBFr43q771F9Pe+c90HaWK5f/QWnsmQft3X1j5F6X4jdIkgi/L0FkjWJ51BSoTyIIt2
SoOyxhXTOZr+53a1SaxBQQHqXZCLfbpKNfCkhVwv6qorYW+CwSiImTJRvZYx4OxIyuG9Xt7XU/eI
54hSDpoB8XZg0I3zTlaUzB9i04NqvfahA5w2QuA+c+iypKIul+P/3WInD9F4q7Mrx/syNF6XQ8M6
/l6W3BM5gp5z4KVf3hha6+inYHTX2xg7TkESMNyemrasCtEjeVPrSOWlDc7pUz3z/DYdGYRSAG5u
k6ZP3xjF9BmqEBOo6kFpdyUFHw+9jBxIt5n/h0180mZ7nKQ/tyGk5nTjtYB4THS6lGj4tC4oVlWj
phcBNpPhUp+bmX1uFdj6rTsLICL4k59uqGkn6O2tYLzptU9R0QVlMi2C+gyChW+v+q8ywM9zxzb3
jWABDXsAaZ4uw0gEglJPNqkRoxp2cF8I2vEQdTUe2mDG/EDkxnm40XNgHkqkOuu1nJShh8VolPVb
1/b9HVtw2zMF6he1L5apiKFsAVL3FR2aOYXKDCR05i4uy2xcwIZ+CEOJbggsUo96UuR1JO0tLX9Y
yP4V6Da5rsmCuU4eQsDN1tQpLlymgnZ4m9SeMRdCOBfn6ENEn0rUNc41bbcdnz4RHFQEHTECDjTn
nj4RWINygCeVKOfLGIpPKyZXkqhr3qB7KN+Gc0RAvTnR/bB4KCIGRCRnCuzPvHmEx4hJwAOOUsbp
FxiHGeo6FjNCi0filFnIDXjckjOn+JkLA/44AGxwOTE9c2riSucwLOBhdGMy05qxmQVXfPRm6DjL
8OvL5uYXawqTBpIMxIuwqWDJ2s7go6oW2H/QxQiqBqPtvfoWLcBnpSrgIAkKey7eqaBgwRkE6DPP
0AfcBkMyCJiAaj95iUQvohMxlgSoG1v0l3kvRLyemRo4XQXMgT4gPagPBnxjNztZRXDVg/YL3Hu9
JhTSfIEYoAgY2TnOX36Cvy4EPaUtpodDQkR/StcBRN3QVUjp0pqG1SUFiVsa+cPy7u+v8kfQAPUb
HL3tPT56T90CQoqKmDaNk4VjBkbXOY/nP0PK/7X5/Ekt6aGLjrlSFGK8E8PWWgq8JZvadLVhe9V1
IKpxc0NuX97L9ugf32KG2uXmbiAMjrF01K+f7qVOxGRQdlSY9ndQuaZtmxPgK7/R9hubBnQCK7Z7
ecVg68k8XRNxG/AEcHXbshjRfbqmWsISZLyDSS0qPuHWtVV9WrWKTLtYU8zExFOCquA8g/OdFaZl
kJKpRszyBswcXKunrdXaQF2ggvuadrNHByg8hmVMAA81aEcLn4PYF0zK45z1U7t+GRJU2jOKMlqb
ya6XP5yxDZQSw7Fnedz5fb0PgWeHXiF6+30eeqpsLgPpVzrnup4BJeYupulSM/KaNU4B6+MAfM9W
0MO+C5LF/1wOeEH7aa0gNdyURQ+5mYTbI9oqIU+7sW9RUCJ90e8wnwOYAtXWQR+ThZBAtBY0wRBZ
g6pbQmcrwDtipZctBRJTdJ+b6mMDkAFUjBNd15kfG93ljaH9tBviCrWNehMvRZnVlhUUkjiVl24q
bZI1Cn7sc7NA/TPr5lh7+3ZeApOFrqr2kyh67ybGqNUXX6/EvE+8KY5QlrPosKQgL49Q4+wp5tia
vFTh5DCvgl5UagKviz6wqgorfMMFNjdyoMzOxEoDfaiUsRDEaxZ75+CI2sxvQzBshvNqAYocrIqH
nE1xTPJC916dd8m8RMdy4JXK0DvhXzkOQZOTeA6/jBVaGPfQ0y0eAL5yI8pkuNopcBjr26QJybdF
0miBLklr7uap9skXHXruzkdIIrJxMHF7BOrDvitjVHovdG1B4eEDL+yAtEgMeW9itaDoSAT9OIZD
9ZlAF7wDKJ3pT6ZUokC5dIyGMq+tjeTeZ9DVzoyKBvThUNHGMAJdyniP2eKmAsTTTIZfyhnk0nt/
IvNnJMqe/hzJdvR3GNUuqn3dID04TE7zdY9+mF+lZpihiUSA9wex0OAKtOtqW7MDBrtnliYeiT6T
jg5TqsLazelSlTjnieT8beNVIswUCunjN18Qtl4NbcHJRRwYMafGazACQhJvbPbSSHeL507rD1Dz
ot7XvoE65vsVveThOBkKPTKmCWrYa7FGH8tFFWFezrp+15JV8Au1ajxYlTRmvmjXQgIi0M6ltwfV
k+QZBNTaKoUMsY5+hK3XgtZq4H79dYiahbyaO68GCYzouLiMEzPW12aaSpr5VTjrLwMZAIZAiX9y
JknnsHLHADdefzOeFqDOL20f5uvkFgfYChp4b9bEVmpXqBZ1SAsYRpDOQRVMuaRNCGzC5GNUuALs
BlDDtTXvKSt9kweNbtVVssxxkerEReUu4MKPQQxcIgbufC0AcUAeNdxUQsgWk/o+1PAAsuCtDQPo
/iYRQQdfdB7OeDI3y7oTXeCrHE9ayksIebQQJES6t7FKuu4zSD3YRVtHy3QLk1MNezb3tFpReNTB
CB3SGupYoLcHPGf83osJiQxNWVAHXbRbwNQRy2PVK+HkfR1LlBYXi/HEeW5qDHjr2odcRxrRuiwT
6BhIY206s76i45UL23IBJt41DwUea5xGup+WndYsuQP/ByAd4HhfotSuo7lf0GMuYXsXTJy4jjdq
39mNBt76YS+zvvVJj05sOCapTziFCE/QI1JNqj5Cr4ESz2axRLpwRP046POpacLpm3U9uEn5bKbh
apSCValClOod1mUuixu/RJy601KsQaaNB8y+cKgBg1au9vzjEhJP7IC9rV+huwaXHXAb2B06BIG+
wIhDpDK0nnSbMcuT28Yvnc7NSPHta0QtS6qHun03LkFs33phiTTGdIVZDiE4ziBTynzgllfway1Z
qLX3hjSeKy61soXGRdHlLVBK7WtR4xIgmi7EO3xGuKRAsXgul70Y5BX48mGb6Tp0RQrMgY0z4E4r
euEGiD7sqe7id3hSDJRZxLYfu7WMigxacM330ZgIXDWWBchUXZGIDEZHiUuOTtoXEgM1lut+QAzB
6ygEYeJM9BfCpgiNfHAJ3HFaj6D+ErPxLkZKTZeiizzfEFsodhgHUc6pLGOongZlm0CBDlblfoxG
T+de3bO7ZVHIITWdK/ReTIlUYmhRh9251YUPGq4TYugepqChTce6z22H/jxmxqi5SIzoINo1IBNK
IzLBWmMwy90TEOfwPRsrsBqIcLRXuBzodNee0jd+HQkIk07e5O0cK8DAAXJVyJ91OuYSIpItZHH5
GJTvp3oIQM+hLFB56KT41XfR4Y68x9cMuou+naMGB4jUwUdXraG+Glsvmq7EMLY6a2lkmt0E+JzK
JsWq4rOPP5tyOphIX1CM/JRZ38fO5kk4+UEGyWsAHGrjsfIdpleCasdbINoygB1slwVFI72bQZJo
AMNjCI2+DqQaIE0xEkj9uFFdlHnaTHLXMUOmQ4KKCmQwK1G4i7VOkvlayY7XVzEMj9gtqFzXu65I
1uAzNFol0NxyDqS9aHv45H2UmFXcT54PoJ8Z0YHfWdMGxSvdLqOSGZeq966TITILfLhahvhNUBrd
fymqLux/2LqYxgOmh4P2WMI7QHUWhlkcwSe0xqmVaFiBUb0GeTzqV9X7XpaYMKxIaCGrOcQFiIRF
TcDNXCSgawZqQsCk2modU7eOU5kaP2wbYNv6YLisGw1vFI2AfWXVJMoiDVSo4FARO/E7wFXQimUY
tMAFb5D7HxXa5uj9ktnxrGXBxC7Q6UXrDuQvdgZqztpD3EEAPBMG2eBOhRI+DElyhxhGdOV8GSRA
hQJ1iKBsrUjgskolNkgNaoCvehEU9W5G2NKni4PfOkwS7E8Z2r7djxVmNoakVVW+jyjpcSZhKYor
8GtC/xJ3H5gVkJ4CegFPl9yUWzcH/Jq+MJmlbeHndA2BtfeoBSSUD8GQjo1sxU6v0/Z8G0Pu2xaC
t2ncNBROLmiI28M3uD5rBAkOaCiaa0z0FigaVivkkTq7cGAXA77eoyNIXg/GxGHOkj78EeOlAUBt
XNPtxjDcBiULBqwCsno3Lj8wIhR8KogXzndLtSzk4BWIPzNSxWizgWm+73cWod8HLoHrEYGn1bXU
wG2mzlPgogs5X9ZLjsEJIGgUkYcutN2UtpjOAjdIQGOZBU0VQHtSD8n7um8qBQK/SpB0WIT3sUbr
M8kiuFLEn0vP2j1RU4SKQ9Hxd37b8v6i9DlIl4aetlHe9BGS+qhtgGIaZhcE6ThESZx2ZMJND7oq
uAOXevfFj4DOP4Bx3aHCBIvqZZ10o5/GAANFO5bES/wmUqjr7MNyHqJXgarhA6lcmh2fhKygdsfM
pRNLNaUd7+hdOHa6TCt0sh9m9IrwfEbApDZH3JNMMtOjf7/4KNb1fS83LZdYCYQIhn+bTB+xVInG
VyDaailPh6nTH3sr0T0P0fVC8VDJZM1E3CsJ2SsXCGQYFVwR0n+J8mkUD28m4BWA95wnTFDFqqKA
bQ40gSYMziRLA/C03evJK9EJDuvmakZuA1WeQQMwjI7sguwFik9vXk6lfvZ1nmRvSAwBf6GYwA0x
jR+f5IhegOCUurEFzgtBDzAwtagyD9CO9bor+yLciwoShYdVF77LI2GNSCfp1ltHR7CdGNl3cr8C
Z77mmLR2wSFeWrDg+6Eeu1ugQKh668/DDPVSZGxuH5ekZhflXLNPYwcI2c5BCq14g1QbSnbtCq79
FEDr8BOkoavojrqIXwTA0UZ5DAKve0i1Lfe140Xyem0E9Q61xLk4kKIgoOImfgh2jN5O86eXn9Fp
UQUczxt1J0ilMXmK6spJUaUylS5KhSZ5rCh9T0JXHIukZhIg69p73/jrdPfygqcFo58LAvj+U62E
8a3j8bg6AG0myEOuoUI45jVfHYGEIpIOxMmdG88xBz+zFmRdgYUAVR8W9E+q4UXZa/T+AEdAqYjv
3YR7uPHmHTBtlPzd0goLAGDE5sD9g3Lr6fx6ogoxBC0E4YpYf0yEXG/WWPRnnt2vlQG0f/2fvaKt
8xNtP39UWUE3sDXhJtvZVlP9o61Zddtjfvfi5Tf03CroeqMphTsTRqf1G8BVkNogyUmrpJmPVADU
QT11TtHpVEEABcPt81FSQX8dxEnRyUHAFINMgqHXKZ9HGP4BBWTorBEadlk49AHJ4skbzC2Io6QA
PgP4j7c1Ujm3Q8o+dikDYJtdwzOZ8GKd6BpdVLSUUVZA1PHvv1zcSYoREPTE0UHmJ8+dJ5qgqbo9
92h8yzUlFwPpojPdlOceO4i4MK7M0dtDTfDpy6WQbmCjBo9rOCANQVyr+zhftY7PkXf/citAuAO/
hoX+D3tfsl0prkT7L2/OXTSim57GYKez72vCysyqRICQBAgQ+vq3T977qmyl8Vml8ZseLwuQFKFQ
xI69ExTdAId6/KCOp2gaAiz04CVK3XgrVRCYGzLA8QnA4cfnN9PvD0OB81Jqu5QgfLBZP34YNTMS
VzH4CJBAGs+GoUOazdmnMRTX+KN/S9XBfxGQ/ATouYlARWztp5CMaYOS1HzA5p0PBM3utzjN2tcN
FdAwTxoAiebcPz//eb8t2sVphj5a3wCUAILBmss6G+dwylA8aHpZQY2sFzchwW7+9ZT/Xz7/Pxc/
uV89f7l94/238VHxHP/w39p54Af/QXka1fQLkxRIFjH3/62d5yH+ECeAt+dIdv8XLfq/pqww+w8S
0nDVBIljMKldjoT/Vc7z/wDIDstDnQq4eCxl8m8Q7Y83hgeBM5w5BPXlx/vdGA589zDLckR3z4Us
Ir8nAANeqy5d9tU/kc0/w1/M7cEJwCGbMXR+J0vkZNDT1Or7LSJduSHOAYR7Sml61FkKcOnA+ZUq
xWP7+ueRlvOjaD5Z5JTKEunlAaJtU6a+aNqhr4slYoiQJYtN/EY16IG+4jv25tCKSSBRHotkMKKk
Xl6R4xoG8gVlMzenB5vpzX+n62EF1mqm/ueTLKeEXNtICdtESaZ5mW9DGdZQBBqz+jOrw2R9MY4N
+R6L8PXEAPvsgWx+A04s7weajbxrmhCPHeQ/72CByzwgiLFD56FMiAaYcPVJ7Z/blc0fI8AQb57/
0r2HWAEwaO3jkalUlFEdLe/5mgU/WzZk5JjUnrhGgbGzXHZlXsuWJ8h3y3JoeEwOazSLD7guJIPb
dvjVO/Jgzys1AxoCRawygXG9EjpZ38aGh1eIyHamyC6TikaqBTSRosyw6B+7DbFo0XJElIctNUFY
PL8Qe3NkuQXceyhq55UoA3S3nT0EMDcJErP/qlz5915KLK/QtshQN2krgQUd5rfLMkrAa9E/Mp6f
f3srZvvnAZfPerAEAYeC/OYJ8Jx2gCy8rpt4829blWTzKU6WODsOcpb+sfbF8g53za65DdaEybtU
TXK4R6mDNOe1UijkqCZPPDQHJpCgSzvcOa694sVunvCMNlkPrmlo40/hpiqTeeAZFf5Ez5AOIP0N
9dFY+RVSZ+avABLOwXnxFgqVxCgXJ4Ble1UAmZMujothOZeYUBRuu3ooJ6Q7AWgi4LBHyiD//vxa
7O0ky2/MzMgOZZChrEXN30U+UpyHbSQid7Q2y2WgPwFMaSKXJUNxgB2qgPcf055mn5xe3xZ9U2sy
66ilQ9n7rP3o0bH9sW5Df8Xf7UyOHY7NQT0ygBGG0kMrLgGTwwSmDDTFpm5mbOMBmBnTnNNMlpmv
/OoAjMfwOWxDo65M/o4z+i2GHQZT0QqHwjaqLT+u6WrI0TdrNkHAo/Z+Pr8GF6fzhKnYRW0UusjG
0liW9TroV7PfTH+t3hxkLyZsXfZKT3PVHJ5/1E7wYJPwzvmm0kr5vETdSGvo3JJOvU8DrVOIqlcq
OM34XnReI+dL1yuuYG8TWOHDgtR6AFy2LFEGbfObVGlU0Pq8/pd0cn97w9iy8GjUq9LRKsq6kxyF
pS2MhHdegYGSp54FYHxHkkxtfzw/hXufYxn8knloE9LDUM6TzFDhkxOpzmam/KPb+JbBa4myBREh
ItYO5MOnVk7iT8J8uBWn8YkFDfOgRuPxoZFlkyMVDujicMLZwK4stkWH9fdiEOsGJvQU9qiVizKX
qSmiVWXsB62DRp99r6PhV88D6uYGkjtrcuA97fhLFlfr5h2k8tMrLn/HbG1dCB7WC7jBsESeXPIv
FZiE/1x9o2uI8mbeW7dpvBjzgyMYeLo0GcYNYfgoUMhp0aR2t1ZpesUnPIat/TONl097MDxnS+en
UT+gIWrrwGQ7TyQ/17iuV4daNIweoqkBSLaqsgCNNt3WfUU7e/Tj+W/bcUjksvUfPJxq5MsGdM2C
uSAI+5MkddLebiGSs68vkoTe+5QqId49/7Ade7JhZNIL6wr5cVyhpiy+bUD2oA7+iPrJFR++N77l
HZIh9JpBq6FUbPNOUQ/0mFTDUj7/9jsO1e5J6XNJ5+1yPNMExYyTyuclPcz1wu/mQSbrUUVN+hM4
FihcP//Avc+x3MMWI+VIxgXm609Ij6fDx3EOrtFL7Sz8BUv/cOEjVrWoA13iynVB9zOtav0+ypee
FsYz+oUn2vT0/Gfs7O/IchPhYGLAFHAvX2PW84+Byfz3YYwWxgPEKJsvC5fZR+X1aEODlHjVg+s0
A4Lj+WfvTKHd/tuDXUqgWC1LjuvsbYKuPYi3LVE/XRl/x/38KoM8MJ9cqjadfFxh5FaPHZLdQboC
KhZC2dag5nNNCnXvMywXUbNIhqoKZBkBhXtE3y+Ij7DprnzE3uiX3x98hOiRyc4vZqmjqnpvKhm8
94B9uXVbgujx6FWimg5lF1nKelzvYrW+90CdeOM2uGXxaLrNBki3YnANHdMxJf4NAAWB4+j2+T+I
EJgiaExAeyh6AUX5HHw9zDFitlvLgG1AUcHD3kRNcfjWohNzPixBMrnNu60vkQ0CTbWNlmXbb+K1
QFvnecjDq5HYzqaxU9mJ8QIZAvJYNtv6M2q74Nh5Y3t2Wla7pLPxDq22guMmNPaiYG1SH42vOrer
RHhxiQ/2e+tDEIMnuSh129xxEEcAwpR8dHtzy1IVmUBwyuAQaErmc50LcwRgvr9yBO1NumWps15Y
FQazKNH5Xd+oaEpuFzmy727vblkqKqcLa3zMC/fodEDrO9APoh9ObqNbpprmSzNCwQvRYpVGb40f
vKgRVV1hLd6bGMtSOSr1i0aapKw3M9DjNEOc/sgDH1A6t7e3zmIPVFOAtMTIIoF0MVxnVM0Rvrs5
YFvBZIgkmKKmUJRqHN6gO/jchpPbrAfW4Us5Svx5suJGlgCjfdAKu/+e98m4um3JX/yED4wJIIdW
rsMoyk6hznSSlQe4fjxP+rPTxAeWscZ6i4ORC1FOqNDBEYvpHXAO9EqGfWff/Mq6PXh7VBbnRTBs
SjGAqPEl8OzA3yRTIK8FCHsPuPz+4AEbnXMTUR+ClV0wbEfFBrAOkBngczdXadOQx2hhN8HFJUB7
ICqhXBvcx23273qZ/r6b2D0mFFhJyirUA0BWRE7pINpzXNWD47tbVqti2Y1tjBQFNmf7viLxfcBj
9q+acf55dctipdSpj1ZjzDx4yArTKvYjkVlHrziEiwE9kcmxmWcF8VGjXzVmJqxCGO44HnA7+MIJ
FEFV/tYMmyq7QcVXzOByfjz1OMuOewCyKTDIOFdAFJceNx2AG4nrbP0IAZRqcjsZ7UI4Goq6pUXD
QKk9nQFjWBMAt8m/K7f/vSI2k4yagDXrO2wmGHR6I6WYb3NV/bv+0n9Gt05ef6yWKOdwojJLxkLP
YrxLgRpyCwV9y45DMN7PUQBHsZEmuL/wRLypMPvXtBh23ISNBQpT1QbRlrNyAs/goQ58c9Ypn669
/N7w1tkrszCZIhC4lMG29qDIC5PhC3BNlxaVAQ15AGXrZb7TokrFq7avx7c8mN55cdvdocujvudB
DbiqIIB/nza0uScHozyQyE9CXLI5U97+1ZmFvlXhWLUvkSVHomkGhx89gvsl4wd0dcY4lEGV0Pwx
oJoP4vIg0N3HbjXsY6vZ0B2HKcrkKSMGVQx0O4IPSsbeTbqIxn+JLriFF7pm41IkWm0U3Qiki3/k
FThNbqdUJT8XeUGmarPVBiCxMdVHAGmyT5SG3exfsfhfTu93GwTr52NfzvPOM+vks3LYIii1Ac+Z
sBs6TQJodZOyoag5AY7cV1BNvg8B+6+KNqvG+iSMt+oyXLdgacA9CK3QK4HDztXatxyoBEK7C/ue
425l1Ac0ZTWvkKj6Vq2jAbFItLRogeii7EDkkL+qRplcUxrY21CWc9022vCmqUWZtL1fVGqFfAJn
V7zQZT6fmufL1z44M2O+rmztGgEUsRrSY1qH2wkBe58cVsFu59GsH1xiC0ATHj9oGgGcqYFwLlkW
9h+DQNIXJveyaxn4pycJDfaPh9cTYBCGyL5UMUCOHk/JyWd55HS/i23+fBZ0gNwD8VJSgDiBIFIg
BDumcya/uk3O5aserIISplkI5EBLtGl2hU8uVK2ArV8xpr25se4aW7WgeWkDV1/LxuRrVfv5azSO
pVeao/dGt/xdRbxGrRPEBKS/1Dftso0FmECTa+4UM/DU/rSsbl6NlwzBPJVdnfK52CAf9+dCN3RM
PT/zT5/1cW4ZF/TiNRDsZiqJ7vz2yOSwwISbLstRW+3Zp+efsjNHtsBLEDdrRwTFV4g+fsF8SLJm
rDFXRk+enqMLQujh7qGMoO0FIqCljGv0GS7BCIpD1kUh2CNb9M0ICTbaK15w70ssO+MAhs5zy4BO
z+buvp28P5vcdE43hAs06dGHGJA2TVToquAbA9FCIsbbZUTfyvOLsLPUNulBF0+oxfFwLH1fQ9Yr
77M6PmdVn5Nj3wPnfmWGdmA3cXaZuofGLGXKcsAaS2h3b8ttV89bWKBTtfuKbjkqX8Rkmpq7HO11
FzKJHCR1JGrm+E7HgFq/mqkezZVX2VksmxVBJryfUZsRZQxhFn1Kc198xgnukSuHx874NiQmJuDx
8nOPQ+6GfV4WfA+aDq4BsnYGzyyv5SFK8xu0ZEKDeyAf0PcELr/c1SBtpyWaCDeVAYOjd6Lcsqg5
gzN7c5t3WycgnrCc6RjVZWdgnMcIvvwr6waQXD+/k/emxnJamZrjEDfcvMhG3z9DcwhKYuAEPzmN
bpNcBGuPzkkFuvEK0s5fVh3khc488/n50Xeclc2TqvsKDAFeh3BNJN59rdGSdxBtqLrTKsAPdRMF
0pOOX2I5qxwo8g6EZRnYpprkpJcN6w1S7Zvnv+QyyhNHk42BDCIUwZVc61L70CX6K126Qd4FAk2F
hYduOHVGfm/ld6nvBZ+ef+Le3FnXrqmvO4Djl6povCEAgwj4MA6RbAYCRB0afA5RnoD17/ln7ewx
G4S/aPBB0Lj1oKrWmgwg+XVkxz7yp+CKO957gGXfoBi8kC15XjFyP4vAnq+6DsyxA5j43L7AsnHg
VcJRtl5VLEnVfFl7vr31Rz93nB8rMBlicBjrrfcAqhK4nS1bcGqz8Fq9f2dybDCgWcCcj15CXnqA
er+OtzW/mfr8GhHs3uiWXXQ9WEs6MO+X6FuobkfE4i8VWkvdZia57N4H519esz72qz4sQOIQa1xY
Gj6eSTQQJygjAo7H40cgH4jgtkEDb9Y8Pki0mH1HxANOHZAlcEff8Yu+4sFXZAySwPkIitBqa5sS
7MDk1keznuM3WJsfzKQ5GnjTruzRO34AQ6e6Z6sffqhrM/102v4XXY6HywAifhotcEolqH7lnUoT
ftOjH+Kb2+jW9q9C9Hei46oFFz/SGTecadIfEKLXoZv12mIf/TjHg9R4gD+l86ew5+LdYgJ0cDm9
vw3QaxsTwngrXXAitleh3vR05sDUtTdu41sxuQjBp5vQqS0NICyQO9u4eZHFPfQknh//stmfOHxs
iN6iDSQOWdVctie/QUuxD8KMdYu3IzhikiuLvPcQy5LTsQYdiamwBoGgqIWTuYeEGRvi5hjVSMmc
nv+WHXdkA/WAHJ3QUqPbMpolQQftEB5DUMAXbqNfnvrAkLuEsFrosS15toE5JK56+Z61Q/LFbXjL
ksMl190K2t8STbPfBoqERj0Qp0pbbCPwWL0qMBD1MLKJyjfRZSW2oblmYXura5nwqsFxO41IENZ0
APdbwLdZH9EBO3/IoZXhlr0Crd3j6W9rYgYpvaZMfArCYpCEgdmMexE4YJwW4DfgnV5T2sYZLUGT
MJ1BPfHXuujQLZK3YXcypVm2AfVfBvWmCoidoAU9Bem426tb57DslhUgoKgpwTIMEHISBPELDjbU
4YqT2DEsu8Xx0tPFRi+maL7wPmx97t0HIEZwy4nZLFsagGANroWmDEXglQHHdQflw+jD81OzA3iM
bbBc7YGXO2E1LVMzQAG+lhkVx7TDDXYZZJ4dGzqT71NX980H0Dd737Y+8If2sIEpRJXPv8Pe9Fmm
DQKKVS4JAnzTzcO3eFXdK1636Ue30cPHhhFEI5ghUP0v2Qqi3nQCozTZ0NLkNrpl3EnCjY6R4SjH
ts5fgEolLsDQdxXwvDc1llUL5kV+iub/0iNtfuE7NxDHqoRTORFscY+nRlfDhfdC1GWQVz/jaVsO
yJnQs9PM2BA5iaoGURRX/2FGKt2vcPWHLM81k9txqr+B4OZNNVA/rYqKo5B+SPK+ekUHj6DFQMyg
P3H7ButgHkGzByzKhJ25MpDUtnk/Tcd5Y9OVg39neW2dGnQdJm1UG69I69hDeQl0TePantxe/vLQ
BwcymmWQN+KzVxg6odGuh0Rau1VuVvWLwfPB4MMCV9pmGByNg/Q0Cgnino3EjnvHstmRyXUJWnAp
0GZo7iNt/NvBA7+G28RYNgsqJmZAlZMXs+qTmxRcmjcVOOMcp90y2aZPYhYpXpeREj8zwQQ0eKGL
5fTqNgAubBe0ongTpp3n9F70K+TDBG+uhHA7RmXj3yLIB/G5Msh3yRQNVSQca3USC5hgZIUGaLcJ
soFwKLKZFa0HuNGDbrpclrU+i2md3WI5Gwg3t2gizVuRF2nbtudK5TXkKkJ+pQizN0OX3x9s+yDT
yoDwoyryBgXcI+QwQAYIECUY5CgPVsfs/y9dmQePqaHMCToleLdk4emRaVpoFLvdnJqt+ZvOGsf5
0FyOrA78K2pl57QCka/bDrVMt+HtMoDotCpG0AF+GVM0FxsaqTduo1umCwIf1HPaqCpWuZIDOok/
g93gGs/HxTE+cdcLLcsVMtZ8BGVKoT2IbJG++kRa77vTi9twuGoWAKHkrC6lqbrbKKrpPTgf1DVN
7p1XtyFxIItUJuVhVRCf/4DU2C2D0JjbfrHRcCoD0WvUNHmRr213P43c4we/CYBNdpsa65AdQA4C
2P7mFUOn409VQ/JvrOuuXeD3ZsayWDBmrbmmSV4YwPXvGTJlJZ1DxzP2l4bDA0Pts23dtMYxuA4Q
dek74h02HU5XvM1lBp7YkDYOLuQhWUHGWBWR7qPTBmQInHIwxTey69cTo13idsewIXFhRzkgF+Pl
WEGzbdV0L1fTNG63r1/1uwdz1GhMd1jB34PsTBeqS9/189Vb6d4UWTYbyqz1WgC3sXl89TVTGyTt
wmWLoB0t0aNxH4Pjza0VB8Txj50/yNqiZQWVawE+2PoIKrbllAL/4rYGvpXJSvJlI2iCwJeAMU8f
EEHwH2DCr9xifRsGF/cQJN5SwHd4G/m3EPNqfiApUbtd4WwY3Abe84WoHv4nTt61I6hdKxALuQUM
tr5emuQXwWCUskLoAZ2bOWhOLJ43t+1po+CihiesJdQrFrVFpxY8jKeIqcit1G6D4MRaDRHodCHu
hsz86yqBhOQoRO2W3rbpcPrUjDIbUDwyQQ0K3WzlDGR+JuDo3EqrtHXcmtapW6PhnqYV9k6whFC5
pfV6q/0kvbIzL1mYJ7ycTb09gCUoN2jbLRoFolJcEvtQvVB1V0+ntqdg7uUT8/wj77uuvTJvTx8K
JLcsWeUeqNKa1StouKg3YJdcS2C91nfPH2hPfxAktB/7Cej6RQb0QdCRbrL2pzBb/AHKT8FbH8Gc
f1ygF/nJZ0x/ef5pv1Djv88fsSFZQ1bBwYIGtBD+kNB3FY1EdQJIiFdvpD/0b4KkRzJqzKc4uKce
GnMgHmjC/AZMkeYz0z2IUuvesByK3dxf3tUzBIhPLKGNfwKOIlmdjnmwRT2elXHakOKriVf0qiZ/
QLUACEk/VeLT89Owt6TWOZ8Hog4CKGaBjQ2U2ptieZnmgVu7LPSYHr88kQwBOehE8fLLz5y0f61D
Jx0nxkp/Qe1u6cEagcuur/vSX8f6NqyhYOg2L+HjNx96P5tqwHALb1leJ8x7WzXcLedMcssvTOA9
Wrd0yQu2Bj9qlnwEEehPt9e2zvW1UVkfZR0ikmoGRnJh262GQuLZaXQbJ4b20EYrgRfPgulHE7Yf
2uSaUO3OPrRBYls3ohaIFvtiUALcw52/nkIe+U63W+htPV5NsaQZCE05ztlGkM8RuETfIAGTXLn/
7727ZaKV2tQqIG9U8FqNhz4AESwdjVtfI7FxYXpTY4xqeF7IZPxLyelC3+04LZZ5wuGxiUsAUEDX
nX/mUAstITLpdvxBIOLxpGeUVojupVcEKms+NrSaPg9NlTpFCCARezx6W00oZoU5ososUS+RrxOF
SVjkuNMtE83TmgN6XGWFP/L4vVGjeA0CEOm4YSwrhRgWXyFWisu+EjMFCT5lL5X0uVtZiNgQqR70
3F2/wAvUSbIVo5b6Fbj8/8eHt6v98eti/8TJaWOkmgUV0bVmwF1p1f9IgUVgL80soj+ot02yaOvt
TejLM3AQ/bcKhIo3oK9t+Blc2Jt31DkoBQp0+fwA/3Q9nhMydyA0wgkLkteI90fQf8/qZMwYf4Au
bkbcVjS1XEDLIGwmdZ8VWxQjryu8fITa7aS5UyhPbLgVGJHnvmtSHHUNmW9Qi44Pk1g7N0u1ZapY
NNTtapasqNcGcUcOqcuZuuWeQJj32JS67HLn24KqSDeU+YS8iI3GRt44HRqp5Qa6JTBV1iKToDYy
o58FgrB+A4UPt9EtNwCSZfDrg6QcJP5avkokzd7TyGzv3Ea33UAb8LSSM9492MJDUyfpYZo8NxDG
b6pgaVZHTa/hfiHLl33zm1rdhJJW753e3Ua/ztAa95IM4TS4qT5VIWRajNrYyW1wK1aXC+n8HmSp
Rev7/WGYk/cr2JsPboNbpjolnvBANYvYC20BNykYd15qM8cf3Ua3TutooWHot4jsoGrUFT26iw5S
VtdwdzFs5gnfaKO/tFm8mMgZGMhqUZ8jcNp9C83svQD/N7Qk3L7AslevESaZ1jwrNBvZrYz5dC/i
2I0CAgqqljfoq40LHmdFMyd/kIB9TXu3Jk9iY75WaCXKVUHwnJkkfVEzxW4r2flO122SWMaaobFg
SDoEebJfvRujwxoJ18iP3Hp4iA35Wts4ggR0jzAPHW8nz/fv0S5xDW66AyggNuJrZsAYJUGH2Nof
2TlfMw2DjTWEM3hgkrVgkUfm4+jRbr6FgB3jZwhXpSsoRiXu+k4byyZuA+UK7sTjmhUrdHnOKNrw
w4WF2nF0y6y9ORmDyjNZgezL+G1Vmyl9s2xXkr6Xzf+E4dmkbb0OdJNm2LbEY7dJLiOIba1upU9i
Q8C2BWpKpEMuX9BoQmN7+GFmc+t2hNnsbB6UhvJwRH6U9PlwnlM0EutEVldYsfbmxTJnIxITjNWE
GB/qKiiu9uGZJs0ntw0TPvYV6H9Am3yo0gJKAlN33PrmIlIr+ml03DOWTdfrsvULmbNCKAEO2on2
72jfqQ9ur2/F4dJDG6kJh6yIs5GWgLjQYt6i0e2GYiO/kInToEJHvXylorlpm4Wd10lfI23aWVcb
+mWqcYIAHdYVyhtdkUwSTTxoh7ySXNwb3bLViYP7F0y8mPc0ewOROGjJJb4bpQuxcV89wDIhYJpp
MVRT+xnw7ujtOkvpFojbwK8xAjWBbJME+G7TvE0zUX3NI6EKpy1j475CaAet0qc4HbN8EiDR0MvX
pG8QN7uNb5krJOZxuSJRUmSrnutzgzso9IKIqN+5jW9ZbFTRICU1MnI8m+OvjATjBwn1srduo1vm
qmo1EBU2uKbgVHofpix7Qxdp3MyVWOYqUqj4ZBHi5SqE9FO7TtMBAgmOeRYb1ZVUBhT6mqaFAA/1
Oe837x5s8uMbp5mxYV1DlUddS0laXBD1p6H2IOjjdYHbnrdhXQuH+50u55OMo1OfgNkJWg/XFAt2
fIFNbEaiTTOIGQE80F+EmEYwR0EwaoLSr9vUXELpB4XOi8idgZweDtdWftrk8DXvo+/PD70TjduS
EV2lewbC4apQYyM+g2XYtEXe+SyAUBZ1jGptTNdkOFu9FrmitUM8pmQPcZoWPJfPf8Le7FsGi8zc
CKBkkha1H3W4auXcnw50aavFLfyILJtNvWqDYAJuE4MOIBRE+2LKXa9yNrEZ0RFf5y3NCkWytjuB
ezuBIqPMiBtLPYqxjzfP3I0ZU2OGsC9dwLcv/fRIc+jROk2+jezqIsBDshoeR4LF9Dhn3Zdw9a7R
wu+srA3omqK5lYNGtL2twQj6eyD2QKHqljCy8VxDp8AKoJAwUsbrD1D/gGKmGa82EV/u+U9E26Fl
s6BuhSBhteZF0+W0LqeW9epuChP92stkV91lAXQXwO4/fKq3xczHdptafqi83v+SS1SbgjlS6iMY
OYMv9QrW8rIimbyFnrz+oSuRxwC0M/3j+UXccQI2SqNfW880bMSxAQXJj/ECdecDa4Z8PARGe1+e
f8jeYl5+f+DEhn6Olt7orOACLYInlDI2eoS6VRW5makNP4slXjZcEatqvkwfwy3m34ha3NDeJLS8
TDYiNVrXIcxooK+GWE/ooDHf3KbGcjDTtnmJnHhWhDP0ueK0ST9PIOhxu/fZ6DNIbYMiB1iWgqKF
D6SMfOvSg8olUCZOr29D0JAFCZkEaUphwIPxNSZJ/CXj0fLRbfSLgT3YN6wFuTi45HDt16b5vrR9
dztVmRtACepIj0evwJcCADxFrqvqanWoW0CCoajWxJmbg7Qp2bYwHXUucDp5Pdr2mwj6drxvrrmZ
HaOyKdnqIc27agaeU3Tq2KE+LcGE4Tbvlr3mIDyYU5/HRTXI/iYdhztoNySOW8YK4iEUreulgv7i
RdEQBYdg+DDFZriyZS5H2xO+1waGsQmadZA3TYtQ8vh2hfTMX6EaJ/8YxeKGo09DmPU9nYMKHDm9
Y676V9rqwT5FXzw4vc0A9T1vNXd5TzLIz+p1dSxZ2SCxrSOJGaM2Ri68Q/SR+Vv8dWZB/++kov4f
JRh4ah5bApjbgczIMGk+8ivHKBrUMfKkY/XaRokNZCA6vECtIl8kB7qKH2Ogr5FN7ViBDRJjW4jT
U2BwQsDiftBzp8mhH1LilsSxcWJmHiGUodE10KaZfA3CQHOIZbj+4WRoNk4sQxmVLFmWFJOIXoIv
35wCOlG32pINE+sNboMrZIkLsW1BAX5FVihwizmObh2KydYwqL+RpAAXtjxAX/TPqsuv8XXtrap1
KjYqgiiiCkgx92w496wG1i1a3G6bNjZMQrN4UyDDKeJtflVFvjxMkl5DJP06PX53QJENA+MQyR0p
hDuLRUJlrUTRU92pBIIch9DI4R34nJQ6xJRIeWjCzoMeddKM8+lSASEg+obM9SFvOyEPaarNSwg1
cO9gpFe97jPur5AkzlrqlMeKbEwZQ8ag9waDBGUC2FrbghAW90G3BsnIhpDFwP8D+0WTYljHGxx7
nzoyOb548thfoS81h24tMqurqcIip8Nc9Dy+llb9FTU+tYRW/J74fNiIQUy2RJAPOmdb19dfQeI2
1ccMxKHDYW684E3jd0ONjuq4pndLw3G7nS5iYwdoZENCOwlmnZw84Kn1aUmH9X0YKl+du3WIVwiZ
1no9j2bT3y/KoCcvTN7oGWHfIeBe/y3lvT86oRIju3wdeCnS86mfFGtO6QABbpAVHng0kr+e92CX
KX9iruwCtrcMnMoVCUUD8kTvQEOapUdiTP5nkgryYUNN49PzT3raJ0Cu8fGik7kFJyMd42LpeHuT
0Hn8I1fB6FbAAlXi4+FBppgi2gmRW/SS+TYGzT7ydI6N7FBkfDw6z+S0QaodJ/iKjXrsoNT+CuKh
uH06TY6NJRwbYP2ADEVQJdIaWtwQIRdh7JZ3jXIrZGsENlDekrgQ4/wjuEiHIyXl1pcU5da6dpec
bm2SuEjqqj70pn6fB9mV2+3OnrHBhCxVkZ+PyLAsWTy94CDWh0n6mdOtEyKOjxcVueIwSMcxAZ8a
Va9D5cU/NVRkvjotqY0njJupTU2cYkkXEn5fO7z3qQZQ7FqLzJ6bs1GFaEOde+QfEhScU3YfQe39
a8fCsTtzWtH8EABO+wEQ8OxVr9lGXiCJwdXnPuYgXtXofX/PTMhftUkmxxNyF+ubfqypfzLbRZOb
1hvUWlFznFCo9ef1FSQnoQy/VItoTzgrBD+pEbRBV7b/r0j7CTdk4zmALm4SqF7FcHNtCjByUpuf
VISEHIDVgfBubWpWvaQgC/uEypC5BwxGoE+tCXo3TCy89uPNgO6uuiEVWrVD34t/bWMFX+i202xy
PQ0NdoDEwrTootEzh4D1c3AMaOOo/xHZOEoRLTkQvaisTIqQQoAi5txmY+oUK0Y2q17eLTU0Pvy4
MBko/HrQD99BxLJ1q8xHNpZyAw0ggq5LlsNv6x+rHJHiRP3Dd2OpiGw0ZVrPo1pWHSNEIukBJziy
NT0dHCfHOngksOXNlqikqCiCXmhT1vwrFM87pxJ3ZAvMb+mM4vOkMPd9PdxGNFbHNFHcMbywMswS
sju+VhOcN9tQVETJ7E4Mjs2TkY2lhEIZQyiUEdwcFeAd4BM9QOGlPj3vYC/h3BM+wwY9ZtMyCMWx
bcjkj+SoKQdjcojO5/qui+fk5/NP2TmCfoM+bsoM04p67hwOy3u9UBqBITqg1+rFTyc8Ihv8CJbI
2LAOx8Q4pt9GoRmYQ33hb0eDzsHjVtH4r9QX4nsXI4OJtnGEZ04fZtOcsayNEEtucSHb6Xtb5d/G
3pGEEdLJj53p7AUsy+QaF0DBVq9B2swLlPR9N4v7jeSMkB4xK8IZMwf0PiN1UM407s5u82LdHujU
64XzICqyOV9erbQd3+dZ1X56fvSdTWtTm0UkaTdeNxFAJZJtR0oboU/oG1FfBxB5a6cEYGTD3EBG
NdNc1PgGBJaHamjeEyNjx41jBXyM1LFp6yUqqlZU57pttjKQxPGssYFuFat0MAecFFXSBjf94gs0
VPqOztqGuUkwVAuPMVKoZeqHgzbeWC5B51hOjmygW4JssfJqjC9zb3y5xT7Q4FCauxIm7fgiG8IG
NqEpoHVLCm9cEgCSyF//l7MraY5U55a/iAgkIYYtQ02e3W673RuiR0BCAiSEgF//st7qPcd3vxvh
TUfcxS1XgXSGPHky7dWD9L+fzH/68A93Ft8cyjIGicZ3u7ghsutyZob4X0Z210/5D8H6I4NtGdaV
6AWQdGgHtRdmkDYuoGO0QRuMpmN0sNSZb+1C55///ef8E5DzkdZW13BB20nKQNknQAG6zXKbb9gA
+XuFpu7ckCp57Vfm3h3IWsejgA4mAMKS1SGz+Q6MiVSWa7rkux7k8OzSSd3IWoR9jmox8Rds02Ec
/t+/7j/EhY88uVa0+9XtkB29JvOax6DdfA1BSfg5Ts3n1MIZZ/8/Kts+2TMVekQFuJOXE7FREWi9
/ks6/qfzQ///p1MRBcPOd3bcPV1Ohjn1xLGe+bmYzz9UWb1PEygHhfQIrZOphM78fNGT6T5XBn0U
SvMja8w0RPj0pd9z1tPujgWfJNqzj1w55sAcihPNjtBSYWcmM/qU7tm/7dvE//lmfeTKLQLzEgNt
7aMeMwXsRsvxTe+mlzlWY9xQRmFsP+dtxT66kFoop1inGDlO+4CjDytw9TNd2Pa5I/SROxc3cy3W
OqHHtIWuWBW1HE5049zbf5Mh/4cz+pE+J9WAuH89RT7LxAmmAnXZglrxya9//av/Z4ykXDgljWUh
5oVpWrRRnJR4GZ9j0rKPpqJBZzTwTNjF+zaZq60Oedmr6XMTeBZ9uL29XRsbYwh/5EjvBUZgkORU
0afG2Oyjo2gf9IndYVl7ZIPU7wJ2fXlSs+Hrfw+d//RSP8A4W9rKSA0hOcZGLF+B2os7uap/c4b6
h/r8I3Nu0SnwkMGSYzNO4Kuvk9Vfkyaqv0MdYwry2Qa1ywPbhC9hOy3LsYGy6ac4tuwjra5jlG9i
8QR0SY9pBxRACwyN5/OnHttHWp3nkYq8mMkxmgdxnHp+wNrbJ+usj7S6bW7StF9HcpTG+ZeoE/yw
UD5Xn/vq1yT6fy6aGRKaJQpfvW+S7nc4kE1huxsiDZ/7+A/3eOeRXuEAgmwAyP91FtZhPZXSH5/7
9A9ZuHXpMqICCY9wQ+4PCpgBhobycwLyjH24xwzpnSRxGh5tBzJmDhtfC1/JnX8ygn4k1PVbCkUr
4sKj70ldJmvrobKSfY7SwT4y6hJuGgv2EjmCBtD9HNuYY27zaaDpI58ONlZ8WIaaQFpvnS4enklH
S0T4OaTmI58u4QJdqPZ4scGYfDWG9b922S3tv5zKf8jzHxl1SdA3Y6cQ5joF0co8DLJ+zZcAzKbc
CCvegdDG6+cu2EeCXRvZoIFiFDLZxrYz9DC2+2Za/o0zdaUl/Ide4CO/bu8EgX9UEB5Rn6/+llGR
PMR7tEFWn/GlKWqX6KkKsYRCy+l/a9VP3byPCmpyUXIZtQ6PHazy7kO2N7eza83nKtT/hen/T1Da
k2RJwwbS69BSax4GC+eBftv8Jw/Xh3vtOtVALayDsHviTDXx9ieM9/Z/OVrXwPafXsiH4ppPEzSf
d9yLOlqWX3bb1Quf+3/zavinT/+QnyedMktVQ49GRWEOw8ChyGL9bzQqSv43Ff+Hr/+RxBZgsK6g
3kqPLfw4DdgAy7DxHLpPonc5WFZ+qtYGfizncIMwS8FXuaxXjknQl9tO4/2Lgx4zqLUQHPud9jub
8y7aAD5wn2S02IxWS1VPOq5zONF2YPnxPe5u92xwXQ5OfcLLbJ7qsLAJNp0KoHUuK+IpTRyM46ZO
FOks6VY0qwj90QoxzIUY7LAdOVuYO2UNzXjlPHdpzmGQ5yBD7PRw2JgCWWXb9tBcsJK6mBvT29EV
UmCa82gaGHGfeAdEoGrdDu8zSWMe510gKL1xews127ZZ9hYTy0m6xw7GIm8hqrz5++hgTI0P5ktb
UOeDtVBiD+UvtkT7Wli1dEuuoC/YPWedDbs83EgcHSXaX597kF3ewWaFjlM8Tz3L61DO2yXZdhxQ
2NVhPeVLrQmUyOS8d9OJJ0FY37Ax2GmhMMTZ7zj81ES5hftW/9B6vLImEOJXmq8ySzO4Jkkjf0AT
Xv7Bi0vrKmPUkJ+E1nN9z9I+Rk7jYpX5FMwByVUYRujPazv1FzcDCSxWCDmHJ8jvs+lMIBk64CuG
Ji1IMiuNMicmP2DGGG1FAJfDpBBNQJ4pD6LsUcF66gxDSMNPG0TRmzKlbK1fdxqFy52hVGAoCzSw
4xcWWFcX3dCEUQm7If27G73QVROMIoPGWEfmeytB/y3CLVtkNaOWeGi8hPcXmXe2nfZ9T5dc+rqe
K6iVmf0wNxP9RmQbT5fGR5Bao3ZS9+tYt6/4hh34XFCV7N/HaN1eu3b+wVGU/pAB9I/Kadxwo8aN
mhc9uO1ZzX306jc7i4puEcgqjgk15GMvAkg5E6jE5b2KaemSOHjKIDd76md0EwA5sskU00y3Zwou
CT3V3QzExPLY81Pfak1LYjhQISiSdTbv2q3DHHkb4vEUE9PewQy61y8R5JqzKpva+Q1cSdWV2xaL
+ZtgY90dmE/0dphSktJnUauFHtZR1OIgMcfEobWh188pbTg5MzhbrXBP7I0t1zQNwavnwdqVEXan
g1zZ1YoqS5nZToOZ1/7MYo4jibPbdNChnkmdFSniO0bpgdzGvG8ToJSTsHCaWudMTEUXjSQCEaT3
tAzQ+d+3u7Pps9eTuExpmsnfm1lochgSFYqbqIXhCMrB1mLwZeK/AkDiTzrF/IGMTK1VsuPtnlKn
3F0TbTHe576KqTJbNC5Pyx5R9845Hk0hDSi8sEY0brvVGw3eXSJ3CEJAWT5+gKNzp/IBklZDrvw4
hPj2ULa4b2c4Zpbc454fstRpf9ebOQtLvMw6rYhtk9/1oHv3vlEg1SWYbmlyIJkZb5PMAYsEMyL4
gQUIEhdts/ZAtbpuzEo6kkxWYdAut3B7wug3UND/v1GDkdnD1c9XmdyM7Gqe2UzYntgiY79wPMK2
jNKwD6B0Cpbpzeb2rS+WeF0hM0UC9tMZXHHs6EzXaDKQuK2uao7Twbd48k/13vnoxGCJa2/iaHxt
ZVCpbtl+hM2E96IhDOrLtIFzgMhjPlxVNwef0LSKXBDBflGvsbpAgLmReGUpNoIc5DXW29QRgulP
TZf9boIf9s90Td1804FWvrwJR7W7E6oT67kPCPf2mh2SjuTRoA1g4LQFoTTc614VazIvqojnOn5L
OUDLKgiV+R3W0pcuAPKB93+lxsyV7uusXLt5PiZ0hG/7DH36eB++XykEuXBsKloj/7YhGII5bBbA
+k/5txoaewe2YudTYx+r7JYFLWQ6ZkWoXFdscjE5ujH+BJgiKLUHrXnNYvdzm7mG3ol/M7Avo3mC
y3zvSToVUKDSZYOpbNG3HuVgGvAKR6Zt8CiiFm22Spob0QaLL5yJgwe4lIIebdMdj9UP2PrObRi1
UA4ChSAHhd2dDPFFA0NcpADTVIlxrIRv21dksPaymoEWIVQVm7xpsrt91XOTw/KClBzT2gUqc8EX
79ofNCL1D7gJ0ae4j+GwvgRjPoRIN62niOhh2xWRstvzZGf7DtMmdzMKGn7rx9a+s2SsC9N1exFG
yfBsjMIP7IPsxMj6Ta/Js4PraK4So4oobuMSSjA0x6Gklx7cKNDw1wQiwkJ8hXhD8kCW4XugOkC2
m4KDg/D+eVVYAIizwJZtDS2WaawxnJqzk1wAhfIelAPG6qdB9E+sl2uRNtF8DIb5der279yEtFqx
BXjU0JfMAznbSywCnPBRdX+Cuea51M2TiKMfZo4fYER1k2XxfDCrftj3NZvzfQm7XxDDoXvFncy+
iixqgBJBR2ZfloqrKT31FkbLYsS8hk1TX+x+V39ws2NS7NL8GoYdGmlhqi4oTkzVt+Y23FIkK9hU
vEcwjP1eu/HM6PrQK7MWpA+j+9j3xynanyRL2BmJIrxN4nY/LJyaPHSpf3brtrwbKbdcBHNa4I65
u5rhObWoPnLdyfowxOhkwtYlBYqN9q1W2/asMea+JAGObweN6HKqhz4PGyh+L4vZjvNIv+9NjIfm
25xnvc0Hpg7bACUgBnHFIxvZdk+CjGG1qbZNDjreXDSU0O+QVHI/W8d+QjOLFSCr2GM4Jm/gOoqT
JQGEVmBMf2rhnpqDMbef4m0cZZ5EUI3GRcPjmel722UwHIHlAg6d7R6SWmxJnmZp8y4bJLQ5tnPe
jtpkFc5IlTaDKVvV0vs5bMWPaLLT3R4HtFxUeIiSZrqPKIrJee4vHIVaQWI5VmEsQthyKZRIdIne
LIbcJ6PbNe8ndUZnzG9r7++7NniRLY1OuDwVaXhSbX7uclWTPV95SAs5tRcz1y91I5eCwaa9kGS1
eQ+PQkwpRHfxYYjI7di3SLsfDBI2xQjaYZ97sk4VZgbzD+xyqnJIg67Jne/sKZGItMGWhvcQG0se
GGkjJIrdv+1gupdLO1h447Asn7vGjMW+OS+KjVL7pwPvoitDZ4eu8H3SljCa0PkMKUDEFs2/N9Ga
NscVE7MezJyGRUfugnkqDAn6EzXpUmxtveaMcJ6vKAsKui/f0UvOEThGJI3zAcvoPagvNDVwbVlv
uLCRLpV0ei+yJREFNQiJZCXNxcGPab3HunCXg5QYlyFMQkt35W9CkoxiWZBdupq0Rz/Upmh19x2a
SzKH5kkDGcOElGvi2MsE7bKi22AxhD9Ck/00spo6yOpH0SEzcrrhyt0vW/a12/v7SamLg9vRKc66
Wbxi1zS7RT0YDU8a+hhIcqmfv8GC2W9FuDLlcFtGEEMX/zQ2chMlqSckB87GDJK8qSCVAqTW3S67
zQ56NuSuF5q3ObyJ4rRgfo2GPAp0hk4jY6gvFGJN3s2QOTZ4FLc1HLW+NWYlxYTK/xm2viJnPgxu
9Z5WbZfcoACa7gKmbJtHi/VVG6bfXGMvQz/D1KJHkSZR+z1Acz6qpmA7jlapB0g9vM8MvOVsVFlu
lz2Zcpjep8USSjQvuouKhCcWR4NbVElheMmaZCKnPVJBkk9rOFzQnVAFKi3f/nYQmzmutdJTKc3W
VLDJmfKA6o0dFsk6FK/Y6SzStJGHLorGwsnofsIILQ+ats8TOsmDSabklWIoCDsreI5OENXK+zrC
/4VON+83jWenxjk8t11nyxoZ1BUhl/vJUJxTiFIyjg08pf/0rDO06EgzPNe7AELC0YPl45KprKxX
CAmcDU/k4y5XV2VurcteQ8du2rrhfYiUux196mAWJRu4OexjqcliD6YXKIKwRXAgAO2+ajraE6KG
rjI76koiX1dBu3bPkmTkiaCmQKm4BboIkiQ7d+ugvsJrHEQ1eOfC9bQfu7OLZvOIHm25iwhBXkz3
VM8wQdWsiOSCR7x0afRlMfP0x8/QbJ3kQE9Usj7Maz0m5w6F+C0EZFnRrVP4bJWXRyYJFmQcDj4B
FxMy5SNsbOzKSU6gxWjyTo/D75Cgpc325YWvGS+FESMwHd1fwN0U2FrVzWtfQ9oT231DG1YuIUGc
x0KKX7bxwxeMIdWt8Quq48TaC030gCPWtHOepSQ4ZztrSy/W4MLqWZw1GZIKCG0qH42fnKikTuIE
ETtZwQOCfFq9RU1bQpu2fvVcDGmOazm/Z1sLQ9goJcMdqCndV1/P4TfOGjy71vT6lTFL0EgHJkDx
HxNMSWn/FmttyiW7VtdW9fGeJ3qOz2Fj45tpacbvvMGgH30O6iZ0lWlVZ9Dnsgoa9AHU9W7HTfP5
VFunc6qFmu9WBoXUHPJSQTGn8yKLdg52ZCehavQ7MUkwA6jRP7E1Q//i7XJZN53eAw0gP66WODmM
Lycc5kZ62AqZ5rKsZOC50bF5RdJJxyKOLSiW0Mlsklxn2EtUfh6OKzZDzwhx6RfRJvKN9NTDzCG4
qy1I+LmJdrjRrwQRsB59UkqbIWJG06oPSMV+LETn7gPwJksU4dkfbN1OQ4VTacW9NAx7U9d9psJP
AAxAUk+Qcml2j3PyEyudHlby2eO4OZzbTawVj1025GIbEeHaZBcvMBO82RUMPJt5eHMMIEK+LmGo
oRcmRlaRSNInkrBxeV96rtcD/I8jrLNJAnugYS+878LHtVeIxDGdOldKH3LsKfmZfh8zs33zQbPI
fBuGLEBgqzOQ9LoGnUkdNC8t7zbAICwAD38Zm+CQsjjbc7tze99S27rSpxG6QeAhPMyTBsLE+QIA
6BBtAXzhQUEbX+tpt2UiapjCcFAObjbao4yhjP8eUIgUY1/rqkVkuZcLlXg/lsFlrSZNckqjervU
WDB8XTBdqloWLTfctK9gIKU3YwvASCIm5FgfkzvE5QDkQOtmKgcIdZ+jxEs8oo42JzXI5og8Iu6W
Xc1lTDdd2qiJDiJUMXa1wqjJax+4alZG308YMhUokuWriel4MPjvAvCLKD3seK/J0ABlCKn6Dph0
+Q7CoTnGk2pKZr2qNgTMgo1zcwbGhvZuA44K6AWE4HG7ashx8ySgBFEmbSy/dPU4yRzU+XYs2nB8
XeCkkLNl2Ycc0q3xATZ9+2GSiMgLsWPpSMwqBa3e8+IczWdElAeeujYHcxgn3PZe5FBDZLIkCLKl
pTU515Hhf8Ed5ScUStlZjmgc8YFPkcRXgo69KVEB8oq47hV9Kz0Y6ZKnOEkfEj02b8Guv7lIYP7S
y5Kr2EI8qq9f4DYmztCJ6ue8X2GSmgvIF6Psi7oCaxhodqKQpDftzEQhEjifDdQjCnpolwK503dQ
f1E5TcRSzA5kx1V2G7bInfy5cDIUFt4ANwGd6UEGUX2IBTY+prke3xsrUFCvcG/pgoaXO2ldBXFH
+6SV5Y8jcvBX2AxC9mti/jRRABW7r0+Jabt7YVqFHXUIN6398rJHJMwjMM0Qw6P+0sHY/m2cukqj
+LxWYzLfOxtXRKNjnzFLQPSXJdomjmare+rHxBSwTm6rtSW/47iJj7PGEenodBIrzXLKUIKRvV8q
yKv+3SE++yNFU3GJI7inRVL2+chDXWGaYB6ISY5C8rUwiXrfpmC5cq+nAyeUFf3Auzxwm696wZay
nvGzQsG2I5B5cpbZ9rih5Doa2yLosuEmiaJfm/LuOHTpQ5h4/IJmfHQdv08iNIqeL4CN4uC9yXh4
jDIBVBUSgffLFCsAI4C4c2maYx1QLOGkDvs42GF98ZrdE3YtoLggBdSbVQWW0rc46FBSpvI7W9K5
IHPysxPDUlKYid9HofS4Jdbmwu7uWw8psSrZsIHVSVr4beCFxwbScdNaFs0AVdt2TaEkyvb+DvUJ
3imSA4zo91BVgAFQdQ0cvQQkAfFy5gAC/2FzqLc1LZTB3tkI1eorLkryQRn6JoJwuoQ+7co5pjpH
/bCBsyLezdQAaVolr6yOHsZFoiwV+oWs41s2JAMqhkkUS0N7cAIbfVhMbyot6+99KEEqjqNqgdLk
fUNh1Rgs5MnAduapjmJXtcuCCq6VItc9bNqYSQ9Bs2YlDOnTUzf1JG+JeBf1yA9J7FdW8KwO3mK8
BEDVS/sC8eCzw+vOswAUYBz5+ECiGvFgHFRhaTcdoE7+nGLsbUWj8r1dNo0c3qcXB8+0xzCTWdHr
ECGJL9iAWtthOlv4x99M2cSrljdojwYDoTVvMTasCbUFl5O7FYF0Yx5D/ecbqp3vqFnlxTKx3Y/M
BUUcbNsNtp3aRzJNFvlv3vHjgBQPJg88Z/cAWeWda9ib8Wn/MLMmWa9YsV6/TeADFJ7qGl9csnto
vvl8ARMmB9Nj+b6KDvsviZjwqGas8ngPsNoq4dlF1Rny8gKycgDIq00eeQOPgeMKvQlsUc9OCKDg
9fLE2t0Oh1VIS3833W6KYEgZvWjuHS1EDWwvrylqnTzuSDbcK9/59jYKLM3R/akSb9bgCiLnyu9X
F5L2PLMEJsMQKtfkyxJm4udW6yV5i7JreZH7nqf3gybbeRNJs6BMQQL8Pqt+oRfg6EtSYCXpeoFB
+jwEcFPdsbzskgi17BCOZUQWtKNXOO41HlxiSuSvCAw8HvDbloRGfKmTpNfPDEKR62FtmrF+hIXw
eHSBQI/MrESr6dQysbtu5+ZSpyBd4yLwxzB0ocszjIrapxWriBpInVd3UxQZd9womU1pJzM0l7Db
5/GLDh3ybC83Z46WRaHI5UrX+t3WETEVIFDMV/p5+gqiC0VHc62y8lUQOK1NqASGp9BSjg1H7OU9
QOQJEp05Zjr+kCQAW3/bGb7vN2sX2L1sNvge522wu+UvkTuSMO5I7A9p15mvNsuak6v74VmyYR9u
0sSKhwZZCRcj5u10ngPTvbihQfMfZVv0kioVfzHUD/uxWa7VRdMlkPbFbQQmOsWThy8upOUjdHRr
Fj2qeCYP4io9fzBxPQB+n9dhg14fePbnpI2EvEPunuSJjlAxPivakRPOF7KXXsBEEp1aHnrgBb8G
MotbrCWOmGj1BIsLcGhPU1i0bhLGB+iX2tzFmgo4PPRClGrgtT4xRAuApOCKn/Bn+RePToadHXRd
2TGI4+GRcgspmcHVGxbdr8rFiFD19BtKsPOLwHrYs1kVXctmxBvCjN+Y3zN3YVCi7abBI2zXk5OS
JAFGNET8i4kaLf56PUD/BKUjfHRqbNTavMaj74s68QzGtStmEJNQjUelNtbfOjfo9k7CAzgqM9NN
uCZtYPSNDqS4ZNMkb3voQIYVXFRGl8MFrI4fk9guRR/OI7sfg8jM5dbqbCzGoP3NMPSQBSO1GCu4
srfPGY8ZtqUnuZ3QyFKSO04B+DiTQUO/R3LLMauRfxtCMRVps9GXwLV3X9Zern/dZpIvWIKk20Fg
GHfhpO2Dv4oAP67azBosSXeiOyZYxL5IdLnTlciUvoYas8bbrZs3X4xsJfOvYeti2uSpEN7cB24f
gnO8xyF7knznbeU11PIOSo30glidLJexgQZdnhFvdLFBq5IXa8ySR7wMLjFrCScUIn2KTVyIaKSm
VII/w3fGSAS6lgBhIHsEeI3Ow8nF06ILiVoMxKTJ1524maM6Dn+HwJTjw7C5Jr3qbkJk9RfH0EPe
YHgysacgAAJUtjPt+0fd7xgRrsg9x1jH83b9He2B7zqBzF8UInYKI5kuYriZv4JSur1BJ17dpYtP
D07ty1cQEgBgWyTvmy3hdiiwxtf5PNC1htVPtNCfGiXj84hZ2cu4OJWd+25c0N6TMAmfDTf2Ltj4
qErc2fYP3sH+zYuUJyceBwGUHvWqCxrI6MGtYnvqV8zZW4XuMg+UQCtBFWPdOZA1sCZg+61ChQrA
plREJK8Zse4BxT97xFiolnnbCSegBbpk0xsb1y4tTLbruogB4V6LjWaxfwhZl+DASAeb02ym2VMr
3H5M0BnAeLvFvpLqvbyPM44BAtmnQ+j5xhA11xTQfkvIWISC98F5JgnpMLadLJWAWEYZvOl4oXh3
A+RQ4c3r0voW02TlHjdDEqD2u4vDXx0fuu8ZAN/buV6SoMggfhHdjJquYPcDtxbFCggJI0WR0lf0
cdZUWy/4yxzE9ryhA96OSSyyVzZ4tLXQThrPW7Mr9UdAlhOyz9pch72YCpzCNdzRY227RCGc8ual
m5jJaxKEbbXHVxnkcSEY4y++tl8gr7X/yPBvne8Ndyxn2Ov+vck21Md5xqmtFpSpzyNQCPRqsjP5
FkiOf/k6kUuDGIYQsKWAxEbEaVFB6roPi15sWMMGaXDoTnrh2xfvm+ynEhLlu6Z+/oI6tP1C6h4P
onarxkIiBrG/FFgjXS6RDizm8WGaVVABRHfHI4xc+qYezrXHTn8e9dvwiI5+vzF8T258z6BVB/sT
yWnZT6zei2HsyR/sQvHmQP3YSjg2bL0uOIjkv1ul5190GOl0Ha9rd96Bpv6ZdC3qiihA0gdL0MEC
aVbIvYOVIVJttJLnXk8ArkkymrHEPH2Qhc5ihAvFAqSmHRP7Gkh1ly15E9TZG4C5prlpJOIH4Kgh
aE7g003gfXaeoLGfmv6vi8X0Uw47UgCmgevvZcLIsuDh6J9ot/n0FskT0wwyK0wDWUcY6tjZn4NA
8Tvjh9ZdjCEiKtpAwWLHzhtmR0TE4uuICR3FiQbz8QiJT7JXQ9jb3xzI569AJUzdZNB/rsvNtsCN
g04jhgNgbdpjyCBMXGQ9htoF7iyJykZjHIYycu++qj5SP2a9jOFlV7VMD3WfDr8xqV+SfHdZXzCZ
0t/X9iMrQMFXSzEOtX8I57mWheXYDC0wSEesD+v5NVbgXxymPnXqWLsAaTni9QhN5D0GCBxg2I1q
K8EuadmEXsnKQAiOVasGAFahOlfvK8bMOaJLhKm2VeMh5dIj0opV3yMIBzehDzDRTZf1J3DjbChI
5HYAk2E9foHtKE7MZMMAj9QvcXg0xGKf2vMgaQDG9TZ96SA9wM8IsoznJA5msLFJJ74m3oWvJghc
/yuZwOTAQsK+W8AWstblvlosfzs1pne7bRZfkqme73mbLT93YAd7sXV6I4fBeHSIeu1nDIg9h/75
DjOfAjtkJLhdXbii/QWOdJi12268wf/6AOwKsD3W1kR60qIf9K3E198QFQVuRJuMI6YZ/Qiyx6Rx
MtCXryssJ3wA98oFdaZGnw2Zoj8iDdCETTZaVR6sGeEHnWb6t6s54IAQGjdRGe1qecHw2LND2Mpl
OVy1dZoy2BMHhgzT4yukjJv9WGNl9VezhNrlMs4MrZYZxVsBoUrdP/Wks5hLyA7IXyAASuBYSw1M
pp9A7sWruLOSdLdjpEBzD2Vcb7klWDM72320M8YjE+r2ffFsqtJW96+4H2H4sqQbHfCcUpOWK9pv
WnBKBxBK0Ga8pXon2Wn2IUSkuhQVTV5jLc88r9sezahGpR//klFt2QF/wnxDcIMzdit6zKwmNUWg
ZST/Q92ZNbeNZHv+q3TUO+omgEwkEHGrHwCSIrVbki3JLwhblrGvif3T3x+73T1Vnuno6XqaqagX
WSRFgonMc/7bSWa9J5W+qUJSAjKNgkfl8mDDQI8R+EXzZtzZWfaGlTCFYLlMxxAzTNZeJoPX7FLL
47IOeisp2vW2viV24qqbsqNpo/1sh+0MTXnLeKuB3a+CGhYsWlynGPZlAuFxIda4vZvxZn/04/Sc
BTIM8rWgPTUHgypk2nVlq5rdSBcinkmqG8wHu1lnfZV2s8SWDEgr1cEakpXeu+5k9RF6vOZfWs+v
vlk6bcQtLIA/H1YLH2pDRYp/KgQX4GDChFb7z1lBGYHihGDUy3LldNkxpE3S6PvoPSIv4aC5rSDC
LfiQzBoihQwwuVlzi43TLa3uUZa1fG2cZfyMEHQ+BkWTaj7e1qAlcJxqOs12JctoXSt9JuZW33lL
82pyOeEHKrqNao8rdOFmhd1v4SA2v9rXW+H4O87JMx9RdvfMxeyesjqF8rZcp7vtrYw37TVZmoIJ
T+OnzkrIK+yW/tPqOW62Y5xJv538pGpflkTLJkrEkm4RXzhbKYPYvYUSvXLmiCgTRGViGhPKvVlK
+UHbWrR3mar96biygwd7a8gaO+IEaG/8Ovf90MPa+Q0sZo4jTUkOAJD3nTnPCpJm54xLO1yPdZ7d
5ZtWVjj3Ds3vzHa7Y4uqtyvOfdazolkcwtwDMEbOFzzMqNOLaGy1yKKsxOkQNssGfNW41KqXQZ0L
gOl1qrpLx4y0g7SebLv+1i5lCIZEXGHTsrQr25L4E0tT3shpLdeLhLzU+mXI4fJOsIccKho90hqC
xNr13vfjSZwnbUzlbpOlbd9OXAviuWMnD0Lhd8P0cRzJHKjDLCCrimMj99J7RokkaPGSYXgiacr+
0PpucV/46fyFS0VZrLANjCd/XNOCSqH1viAidJEpeGpY8UWb1gOH82cgz560vMO8pKmKwAv0ZztI
VpjRol644wpruzZy6q5XlcOceOOU7RuncD73Trk+Cl3l9Se7h7E7miAOmE1ZDro/zoLp4d/9MS/x
GMd8Y3sjxtq7SkRtL3d+Jvrvo+rXN79ophhx07lFt9gGksPYOM6C0k4U5W7QrrOLRZXUe4ucme++
LaG8PSNbK+SMFa+oBjfeY5V7TC4f4zGJmJ8oj2seM5rL08WF76rv9TIzRGbyLNEyidnivHMNUSSh
S8KDuyuQebT38WD8/Mbhzvb2ZeAkz4yjabonf4wBz2vmMapdIaR7RfHViQdUMhS4Ybyq9Psct81t
op1A7rY+4Yirt/JZTNJtonRdKmtf9+n6qJENTHyIhMYkSZq82kumYCY7x92Ujlov29gMOjdtmNSn
6j6caw+00+aISkMbalSBRntNfBoGq3gV8JVLOJqusEGu5pF0mCHvln2fCvicmRvxKhMiWPb54Ls3
XtqVz33rUM8LA0PvCB1vaP1WCKF5cx0RKbqVxzg3q3vKLZPGEDtdHB/RuGwUbNp2YKAT6Mg3rBUN
EHLASo5kvyn3smjOn4IOv3yoFsv70AUFcKNy+X5EnO+a3Mkg183kn9ocvRiBT0PHZQBY3TNL3cwc
367uAbgWtzgW1ljcUG0N82EipNvnTQb2mxur7KntmxjoYrF6MD1hrANHTlYfykCWaBVavEN7KGr/
OZ2SHoZe644qjIjPDi5UlZ+tVoyfyvaMJqH4rupjnW51yhyUFlQyN37WHwJ76vtDOlo627nQCAmS
FbfkzBu8/gnrAbLSNDf9+brT4T+Vfto9riNz7D/EyuWO9j3mZoW5xHAXpihJ6p0XdNk7JdvA2DW3
4/IPKqVS972ULhuw0Fn3bA8A+qlf5IDBxpKfKVolDFacKRLv/NL+FFNxZSCH9uACrrZOedgGvdzW
zFrPIzM55suMFPI5Hl27Atpwh51kxqSMuqljOETjxMWwK7Ka8mRdmhHei+6RTWi23Y/aGsCLk6Id
b87TsfML2qTEMOkbqvkAKbc1l2ndj8sOekfCO5atFEebsjHfqdU6B8BvZfc9HVP9MHn0oagQfALQ
q3rjZS235+JvTpkGkYpzebIYDNBdBcXqRUGCXWo/dA0A3IzXutoZP3HeraJcHjeTGqRMvd1suxHh
6Xspp6qJOk8x8NBVKdjZuC0xs2kDazToXzcDimKX2V2Khvh86b3yrbAK8zluNTeSmBS6K9JQrtC3
1eXe+N7yPTO9mSi6WrJYzBo3N0Vcuk5kjZ1l7wLmKE0H19FNt08mq6FGo17xDmBbizlkU1DW9Peb
bi9msXQLzKrbBzj1m1rfxr6Js+s0G9iVnLpSC4yhbBPo6aIqmFc6bw8NCUjZ7ejXrQOHJJ3lIIo8
GDicz1V2pcZERgPZHs2nCuHoEv4pFf/PY63jUdl8ouDsg2gXimvk6l+lX5v3P/fyP9mgV2tblkVA
UAz2Vp2TmKbramncf2O6+tuY5v+TVv3s7vidSwCzPLM010xceDG16slKuEsvhgAVQMhUs7TbVa6k
JKX7Xb/SR7dvdlfKfpdVzCM9pHRX1Z6jvdanRVnen/OZ2T/ZqSAQs0YjuGUTQRGdpeW6s/N/N6Lj
X9hW7LMr4HcfmLrfKXwFWNLVsnrJq7n7uoCWb6EcupYoHLsDafpzX91Pzqok7XRRB+52Yc9LcrVa
Jfed7J3HP/fqPzkwbOHOpPv124Wz4r9U7iROQjTZn7Ng/Jx7GtSZSByGVl+seSv2YrDrA7O/7D/n
57F/smCUfdAIv+S9N3ZQkfboSe0wgCdP/427/19YPH4OOLXO0xV7Pa8XcPVfRTmFY1d/+FOX/eds
U1oMt2EU6nbBrfiaB8GeIdLNn1swPyebtt04ooo9c3+FVzKS07H3fIzmz4Vw/BxtuiCoUK3ItwsG
/+VXTdL1h26Tf246jftzsGmxtWVGgbFedKbPvnltX971bpP+mIvwX38YhGj++t/8/Na0a58h2fnp
x78+NRX///f5Of98zB+f8deL9+b2S/Vufn7QH57D6/74u7svw5c//AC1DTj+YXzv14d3M5bD314/
eW/Oj/y//eVf3v/2Kk9r+/7bL2+UAMP51di86l9+/Or07bdfnHOEz3/9/vV//PL8AX775bEZh/Qv
j+O3L//7s96/mOG3X1z1ayD9INCMVVbKVwF3wfx+/o3j/iqlz39ao5jz1NkDVmNASH/7xXZ+dWiB
A2HbBFwJdQ6tMec/xev9KlE4EN9pI0oQnoc9+h/v7v7vR8bfvxCuxo+f/1KP1X2T1YP57Rctzm6t
/3W0aNfl3TmO7/hS+A4uqZ+2QYV5213L6VPDOZ7vx8JPFiJkVfyCMwXZfy4mCNEVrdQHVIYzPR6i
3ienzYevrred74XGVSeFJaA8Wh5ePaTDjJq4jv3a7g8yt6u3CvgPs5IskavRIY/+Qw3fUD4YtDk3
STNOLwiqpUBNtPbqpnA316NaKda7JKnXIWKfU4b5dyMUKSCL/waIFBQ31O/wSpm/AD1TMFDkRI2F
DNpCUaWs8vuQCRO/6jF2IdyxwjHEONIkBTjtvis2tOn7GtQlO21cYlOe/KW3vJc0KHBp2UkQI+rq
F/In8x1Jl2PwFjRWPBMnTdA0eGkjvs4zPHmTZm19saRtrx78jFRfOdNYfuJXCzpU4HzQ8Z6oHsq9
8TwLF0hNPTb2uHyy/NJJkRdwrMMpTG57CFLZI3/vxkkLK0yqZEwuSMBcHtqyj/1DI4y/Dwj3RIme
juIIb+ohUwo2YhQT4soynIQWFursrAIDmCz6cHRQp5EyC7+3I0jFu2vmfq4ONkPH7OOSWFSofmMB
xDO9kK2y0nU8aDRPxRl7o89HqJr5Q/qU6uorvHg7hwEA4rzLAiwRWF2WLy7ESRHmmI4AotVIGarV
mA7Ree7EuLO3wUdVai1lEcXVtjZhQf63G8JlFi8EHkyvkKKWCc/kYLUX6KbqXT3YEnTRGnsKd9AU
UJkFdXtYZVstrsRQigMkagvtO3mvcXr296C18sxFUzd0CtaIzyxkmO9ZBBeYqjsuvMbpXHhfbRKS
xUl1/j5CPL9XzFrRqCzTOMHMp9J3IM4JCFqkDlhNXe86sssR1IPeH1FzJl3UVk1ZQdbLZIxUXyXo
leNqvu4XTG34XRR4AxrBxQ7dLMZoXi2LE0ER9C/A9Qq6w8ztt8Qkfb/zRNZe1tXafZRwA2gmqHtk
iDZVjShH5lmfoPzqi0oqCuRldZlHGneslw1gjM50pXuDGo8rAFTwuYcgb823KgiyhzmJHROKpepv
yQdtPkkxed1+owe5tvqcu8kviv6hUTbz4MpiHi51hlSTNrotDnkqztNgWywRds/8ogjvw3YNIrfF
O4fJLhNxbM2Mx0EbFCjBxt8Lg9idsfVB43oh5DRkWrGS1hNWxYwaoEKLD53uLsV42AQK8LBtxv7J
77P2Q075OGFZ6nHgLNX0uiijPjdJsD27QYyghrSf8V7ZfvaYI/e+3dCWJbu1n4Pv6M0QHHJ1tXvJ
bAyXhnHuuhfiGH2B/MHTtzYU3xMqbm5ibxqCB1l666di3MovcgrSYo+Tzo4RLJ0V8P4EbwnqUq73
6HpxXvqBZYZ9i/iG/LkNiiP0F8OQFuPUib0TIl0rOn1GZ+7jXBU0jFgdKey8UhXQGAiOBfpp4WTt
d8nN8ghcp/v3zF2BFBK9DTfwODYOPb9xhp2r0I9HbV63CDeKxHFC2s68RQfv9yL0HVMp0oNknR22
dc1sxnOqXo2HAluOuEGMr9S3SntaXZoE3Uu2Y6ak2+/KbYuXdS+SZS5gN/ugZamKJZEZWvdta+fI
V92kl8M0GusTX3JGw9pPvowKD03vviX7x+euHJwJla6yC33UzVqbAWxXc10O1kw3+dUbLQyjHtlD
uqC9zs6MSN+i+88ucOVZSN7SbTb5TdODWOxMPw9b5DRIA48pkg1g2dHtUQMi3Vhrh5fGmuDcFtJH
WI7BxFsZ4VRVPjIqZ7MwUOxcpiYfPKcRIpoDDZSwlZsA7Mf9aMbb87lkR6ZA76nx7o2NtwfNZeBD
lHZ5LvprPWTbfLOawC3xneTGeE9JZTOrO0IJbovzrlprpINeoSHVS9Djp3hCWvGKAhnTXt/nZ6Xi
0PXxs43x4fuqOuTI2GjRDFiTeAeGbp1TLZIZmr8UyAzWnEy7KU5le8H+Il4GPcTfN4O8Z0DJ+T3H
j3fKh6EbdollyXpvcr+rw7wBcCeNJx5vkJfLfJf28GT7BN3Eg5d16XOLsPYShnX4MlaDN4SWLrqv
hJwHVZRXCx946pC37uOttTPmXMw57tuGwzu0JkWmeNe34iObR59i4pgIJgZcQtVZ+AidQOrNqdd2
Pu85hGAtUYvFEF++617VNtQ4AkoSM8NM1xqPYJzbodJok7gbXXvDAt1sbww0QSBp5DhyexeV+IYB
qH8aa/wv+FVcjrtzguFDsjQl4rnVGcrIAeiroi0oxRukULPhNiiTRzQAztdlY01TNsx80HFtFwGB
Yk09hy6wcHpoyzN469XFym6T5ssHhbbu01Z0w7AXXVmpXZshjtpTLKw9oukzT9ijrk93ZZ7MZl/W
ZnqdXc2W1eRr6oelQQGFJaer4miwU/0R/rOYDsBdXrsPGFM27AIC69GINbosD/hs81d3nRX2K6zZ
3xZuaxXmG7a2xOP+CSuJZjti+mG7AKeAZu/IEgJaaXGQlAd4On0LW1QXO+FsDQHjsKgyXCy3QFqZ
UAWHnduIqyBdgjgaUQvPZ4pkGnd1kLXeTXUW/kVUY2McOhbbFyXO5lGkWee/3Xui9U75JK3nYnZr
HaltdTLQWt9zgBSl3e2h5pru6CcpKIKDNg89er+WA2Sak7ZEW3nLiu5+7QDOMzYm/FjUP5BcCMMk
Y9bKk5mbSe7xx2hEXBude4S4LjtoQAfvMhNnU7dUqCAnJw6gyuLRY1/y2XH72ZsyyIs4vq55MF5u
HNo20DLB6Oj5cEKGE6ny6pgoNEKRwSL7PM+oUKPAQfUULpVtvo2Dpe0DGgpUSsucrmtU1SVUU1ct
8j63J//DNC3W0d6EbcJgUewfSbeKSHiWujUMJ/kcwMLfyAFCIMrLYrtlaS6fFRSfc5DLhElSDqV1
6cM634nFE4T5r0n2Dru23M+bsgY8yagy+OTMw/bJOXyyLLBowDVN9CpmW8Tv3urLL4g2a46owH1X
sPrcnTK2kRsvQ8Vul1bJHcoE67NPDO/b2udJHqXkAvQQrH3yslAt3MfxnN7MZi2e+bbGUzspaEHt
d/YYOsJuv9fZtuU7x8qcp77bbPwh5aI7BMRLP180RsOhdmZUu1FZwRJNjZ+/znRWVViOlb0QMOkn
Mfe/NW0R6gfcxKWYiipqulpVO2EN+rEkiwBaOPVipDxkA7BCi6V8xpYxqxDCEjECcYMe9aDd4dlB
XcedlAmX5F/2xjyOmH8F8auJT1Ohq7qzVKlZvOsZ69aDKgm1Q0UP6Bm6W+CYQ9BkxX3mG+u7chLr
cpsoGFGF2voFDX1+b8pcfgiGwT9NusJ5zkw1aZ/VsB6U1GwZc+oCPauojxPiDtYeOVUkmfl4q4oh
eK+rxP18Bs+myMCkWgcB3pTCi/W8f22tsj4ERdXZJ2m7xXVOwjpLxx+6+lA1I5n6QbbhXpMFm0M4
TLXI9rllV92Op1KFQsbFcMmV1z/YWVmJKIuTOtjPgzo/vBvbLAoo6IaL0R7He6QeVbankmENZkHT
3xmvyM2ZG3EP+TlMEI+Kqu/0bAcvWJsmGW3Z5rphstbdqRlmWOMc/wr6Bvi3d7R5CXarLBmr6zwu
TLoz/D3oWr/Mka2NuGAffRG70G+UiQvYfrXdecKr0jDOMoq8De2xCE0+GXWdeX1aR7i0/NPc5919
mawW5mGX6LXQFF7hRYVTzPBKmwq+obHJXipugo+L2wXYHFaz4COAdcU0YcXV18TXy2s2GS43ph33
q4+qDwWtdNDgcH+Lz3UaULe2jo5DdgD5sXfsOI5iK27up403FBVNw/sp8iz/WkjBm3CmOHiwmQhj
8Y5b/6nsbK13c19qcn4n1VILzRbLohWoJY09dh0+g633EPvVPV6KPMD/gJSBvmfoIPwSauQKZfCI
N4J8Bmw+tWUCD7X86B4dyx1S9tZuyiA20rGNuBP1x2buPBN1y3mbgnDgNEwlPPUlmz3XNwhWp9px
GAe0OFVivYyVv37IY6oQhPJNMe0HjXUviueWKHNqKkWb5a05kkJ41CyqKzKQw3xO44HmymkuXHvi
RFy0vegooXTxiVzHM8iqTZcXgiTWHxnn/xGoc5O99aSMfB9+hmz+gPLcte/149C/vw83X9qfH/n/
ILgjHXHOXP3X8M5FU36pgXe+fssMczHfht9DQz+e/U+Yx8eIYAfKtc8RRX+HeAB/PNt17cANKDup
BcFxfkA8rvur6yrP8ZUIlEOdCS70D4jH+dUDi3Egcj1e6z+Adxxxxpl/B+84SkgftEiAPLkecNNP
YT1Z21mKjEkRMXZ141z0ZFQGeR+ZeTzh3znkjn+9aftZDdU9Y0Kw6I/7tdE3Hq+2bwaD49U7G5Ii
fOV3ENWXHPe3ttJX/lx8ytr0VqTbx2lB0zB0+rIc54upN0eb8iWona8rt0EvxUODfwf/O+ZOWdGy
0JyjZmajt7/DfBOsgC8R/rxsmXuaf9VF4b2302QY3bo59kdkWOOFUl19q6xGXU6+HqI5t11M0xU5
DKU3fkK1wpHilMtnVC3ODvFmS2KL5X9Ia+9rYb5QfjV3CRU8Jm7vDeXSsktpbOgnTXWZBPOEX0Sn
OJ91epS5QW/fOpJDjWC6k+fmZdQPvYe4p3hM8KK9oW3hcE8Gm1kuGOaHfFSHpnRrBvt0mrk6KbZU
9DG+OopaP3dVQ5TsSJZQzpjCqPJLKm+F+ZRhRCTz6BNuXmCFvCsu8LA+sv1pMA2Tvqky3vcNjzHE
xxaVST4Ax5+gDzvkdmMIBBLFTXEeybRHq39FbgsNgHdK5xZL95WZiys/r0/knkR99ckMwwnjAfk2
9cHqm9BX221G49diwcaGkH5ak4kHkB8ifWrcfsCc1ZqvdK+H2hnv+epfl3bbz4RX2P5L2xSHLeiI
PqpPTJoyJEta+lFXARmxxBnVNdVWRe1kojzwrm0iJcJkOR91a/3KRGqusDshvQztOGkROm1YTFW6
4Q1szQn5dPGJXnDAchvfVi1O3K3sD0stPsNM2x/jtX00ySqO9B/5XQcUaDWXUK3vuO1Mmh+42Q4a
vwjO4o3jNlGPU15oFvBbX5gSTXurjmbMLvNJRQX6h6jqJms3jzNiwWk9FHZBqINdf2MdWNGmF3vH
2yoODmK+q6os78pYVzeaiKHIdOp66Z3q5MpVRplAGaM7QyE4JHdMxanhmNM6lMH8AlL1I4n9P9qW
/3/bcO1zUvG/3m5vcDo2Zfbl97vs357y9z3WtoNfMeWwaTvi7zvtP/ZZX/+q+eo1v/2xbf5zn1XO
r7YMVKBtTwfk3bM3/9hmpf0rMIlgBwYEB1qT+j/aam37j2nVeLRdBuO4kl1e8S5oKf9IXsYDnDmK
9OomlWCISL8GX0Tn9VFGnSjMjAyxyjN357UdvrdPCKfwTmxZkTYowpin1H7Mm2AW715q+/6d13rT
Go2ofskOsiv9pQjiRhxxFkvvS9Ga2UZR507bufjbtktTr+14j4y7qA9FAAlsHLITQmso4wtBPU6q
xpoOxG61bW/b92uB6zMCbKd0WSYreyqNcqNcdXP1ZMzQzve0r3V1bSE0eZgGZKvYUbYy2yd1YT5g
J5Kfihrd7OUa4Mh+lgRE4Cn1l9EcLStGRb0vmBJj0KcG2rVDDAxVdmMzwPkIwCKHQ7wEK4aDkpND
gLSPeYICguiMFHds58NQWf61QwcHcl66QNTxNE5XZZxSl8U4zEYc0vVQ3yCkG5urZVINunPkmGtx
REuqvasKs9K27/OmGl4wvTv6FlNrlp6cXhFnkditY74VAaXVKbVyxsJY41x+TjbK67DIrPmO+jRD
soKeMPu4kVO2q4RSAHN+u755cjYXozLLhV0Ncx0RHyCfZmrI7uBT4e2ELMtTlyaKCQyJagEZU1r8
s9lrttJdoZBWvWcYGFawecJDCXQZFBNJK8Znh2BUUAx4wfy/Je/0HQpSk2+3yTDGW1gx4Mi99qY5
p3fGz5kJwDq1IhtDXjJSKzNbJI9DCzSvPzT11sS7habPfKhcr40vOX7QdRZ4c456QZrmzo1+YCVj
2y3KpBueHL0UstuvNbEpj4BvxXox+pD9RejhhOzvld8mze2gAKZZLMOEa3CXEm0h7TBAN5M0rGMz
D7elX9nFc+fKWkU+lcew8yWl0NFPCckQTDgeff/blMSFPCHUXlZ18KeiXfEJrG55wCgcjwcP5EVj
1V+HmZQyf7je7GmWrzYrwX2eW1Gk+6nuq9E5YNerOo89G+Hkvp4Kx/0o51EUl40ZKg9dCwKZUJ3z
10/JYs3pvbYrd2P1F70175upUl0bAu4un6Wb+ikD+JZ5fBzGSjRHzPoTNuLztCo0odICbhTboo9B
nJ09lItcy/2iHNIzBkGQ1TEeDfjqtORTUtAW9Zb90hPChclpbAI4BJtPvtKVmzbgK3dKmd8I3W8L
7caS+KgPHc9u00tP5DOJCpZ2gdN2FS5Kr0cd3+ZbA24/GunupLewFYSks6jgOcAICFgB4Jut7zrF
zPV10HLu2SMaQGo7xIGT03aLbiJXF/Nrqz61/gbNCO0WnO3oEl20vkl9W1vA2EHsNIcW7ewwXGaj
Q991ifQEqDccy6VSj94G83aBkaZ3P7fuuvRHNzBkAUFPud5TXNkdFac9eMBBaFHKjxOaJEVJSCLi
viSnDiJiG+IHYqkTvLOkT1XHzBcb8mCXdOarwClUjYxQZcVl51o6uE+a1XDtcx8KZYEJE8MqrSPt
rVWhW80tGRmEu3jpYymfMBeilDU1ltlDlgnUSKs2mfuC2nplY1RZ312M5N3olznwrGZXTEJi9Irb
9cXLrDG76JZMdKTBrCvZCYWLb7dDXvlSNShViUZbTmc/en8VFwSBnNPlblaMj9v1DF1DvGpHlANT
OxLm5AB3I+bHwG2RKoGQ+2HLpualS5Lt1oWyDe2gC64UUq87Q+ffcPsX4k5Cdp05KaazZnW2eNFo
u5rKtW0OW5PhiN6s4bWg5jpl+DRQpJe9do+kPvuQTvAvYcNzCdsjA0AGpr70Zns6+W09hb7dxnfd
FvgkeZF+98lfdUI4RGl7x5jQkX22bMWH2YYdK/x4e4ntzB3DSsm1PYxWs6jTuPUL4BWL2L0zndO2
kUwhFsiHnAUO5xECV+Yp82esQrwURL2oCLlmcuNkS7E+OtZY3Xh2AkM1dCuuojrvwB1LKVaCK0bE
aBERuP5w8meT1pdFG1veTWyJsbnzcGzCnAZOeWpmI3gp5T7gqEsPsTOv+zEt+mWPtozUxrWpnBwK
sfTuxVY+FQU2PZAt/SSo2BFOxRUgso9teglx7amZ5DXLfEwcqwcVJYFzeF47mptETf245zOIKA7K
jGY7ke1N19rra1Wv3WkGdr9LBG6FOAEAqxI7fVjOYGGZjcl1h1T4spETxmZZ9/GjlJN1hX2DO9Kz
uCCJwuGGF2AqT/PZ5XxhrByiGmZnuxLkV7ziYOivx1EG97E9epemHPybGYjzsi9KODXgr7vKZk36
wAcYytauv/KN2PgExnyc1pGpEP1q3fibBYEyK+fKk8OjQeDEInMK9hSymXcr5hPQUg6xfTYS9AWq
hwTXqZCIWO0xI7AoxFtSfOixvT4Wcy6ODcz/SboWSPHY59DAIvZfknEpX521A9v1JWuHPKhLqvTk
VWzGReC/zbcOmuOrs6UK/GQuT7LkAJl1kl36mrGImWvjFVsdgRxel4whWLN+xm8z6Qdv20ZUndgU
d7Mm1cT0ozjEGp14WMiF8K3cl8ibG6x2RO9Z55SIkRVaiuBRNFsOasuojg7W4mrOt+444r28qIat
+JhZUwMtHXuHQufBOfWMZTk69pc4py2aA6d7jAMPGLqYiuDFSXLyjNLEvtVOXpzOM3giSTznLmjc
4DbuUh/Af30vyjLdt9DoH4aE0WqjnZFWVzn2EZFm8KHH/v6AxBUilwFphGSBKN1NKJZuibFOd21d
3neZxFxAqblb7TgjBovspdaeamKUdHCEj6qv2IwtTGxrejE1UhzWlYQ7E6frVY7+GP6IVLirAGXC
cdGTfjI2cGAhjHe9yEp/sHBWPDv4h1D19zHbJcwgGXH3srbbfVsxld5rpHxONmzbXNAkiQygWSQc
+4ksuduVBApum80tSS3xycZAKnYc0OvldlvuGDv/qobpLY1XQQChGx80ZmNC2DoJ7TTaIVmAbwOa
bShgezpkHKvHvMqJm1tWZ29al5ss7S5LtBvX7dAfxsCt7tdtzk5GE1vVZvktfrIBh7erd5sfw6vp
ubmWxIGFXEAL6UbXJdk9a8JtDipzgxLinBiS+yYv+luJqP1d6iD/7DZj86Ar3e1Ngwl28tIVsHRB
XU/2yLKw2fmEi1VNWn3D6NN/6mTZXQglAy6+uMcphSUpX8yj72QWNszS2w21BCA+WyJjAh2LqiSm
bJs1fERQfUbSMns7FCTjHGWDzO8TLDcosgc5fGipCa/d2FNXzTauBw5rhNn91u9VV/YqstJ08qM2
7YMrt0y3U42Z8yyS/0jdm98PJhOcXmOZHgmfpQw0eIuuqnZ09s4wNTdyZZJgmLNiiY3xqMPjbnJv
h2GJyTjAQY+Cs46SOf1Oez9cbHB4CT+u6n+4O5Pm1o102/6XO0cFgEwkgCkJUmxESVQvTRDSkYS+
S/T49XfRVRHPdtUrh6fXswqfsg4pNF9+e++1H7q0BfLiDIbx0UNHOYY5EqsWF/REs9Q9QS4yZK4i
pRQDIAHCZBbrvNHNE5c1idjJU0ykqFck0Pyg6FgxRJQ6QBpw7Rt4i+0GOYfiximqTpXD7OYwDrH8
kdG3HXMGSCDSASq3VbgWnFqu4pqxjPMQU6HDThUaGP8WAzaU0MQ7tnWWvAwtxCKKyS7sQVGeJu45
PdkycEvZ7o3YCLeEO9qVATSCPMDiTEHbjSEnEA4WbAoUtDq0zu0F836cJc+YaRjsN1w6w95sS94d
4AOCCJLVT9yZN1kq563ixXK6CE7Uguj5aFO5sPWadjqS6b3tAHbd106f7iSa0r7wF+8VlNtTGTfe
1gvJvK3iHPrfwjI+ICN4XTF67SNR5lsiDOVV5ZPtVkYoHwCX0gtFpv3Bks1rj+aAvZzJHnp1ujWK
ngfOJdYKm5QVdzxd0BmFvo+iNN85TQz8pb0o6nna3qBqenxJYzgH2oepNMKQ2NuOMjd25A+Hti7g
i4bF9NqP3Xvjx/nRyRJ1iCN2gF1fvnVTguRaLOYVNm10Fk+MROHF5JpBJ5Z6m6rBu+5Q5o5xktx3
g2WVOD5CtWcf6GHksh+gNtePUONYjdQye+Xx+166TnMVJcW0lhfaC9y/oGn0CFTVE9tetR9cYPPO
ZDpELZbVPRKkG6AdF1stwnI7qTC7w6car/uhLE6yj2XAMABmY6ofpOtQo8p25sB+c1ibmHZWTLXy
BwkDhjFkoy1aJvikuQRhOrQXKZ/XuDsZrwPzMKg7HmCrqHHSY5nnxq5LxbKbF8wV7Vw7HDnsYlxn
dRHejGMJw8Aq0hCLhdMfrBzFAhYcxo4cIra7gqWRr50u+jDdiSxXPWb7slXjRuR+88Ap30J283+7
rMeCo5GoYKPMZ5HW0TmC1fjQVSAWFsP3j53Z5vxh1o0o+l2K5wROBWauD78f63NScU7khMoRGSZv
tfZg5791RoG/JycvCnYyfqgJsuPuyfsH2c6/WulHI6YsZG4AfBUUhUQVgYPhgC9Lm9ltjqPnzB+a
7nOSAzserul+Idr8xGF3eJu92USdbJxjJsF7lUZU3LaxSg9zxRCS94K1gFkUV215ySLiYjiy73yR
nAtekPjid88mlWlNlrvh1nTXA6+YTcSG8LCIRZ6rqn+EbXG2NFs5gHLTkfBy85GpYTnwmul3llnL
t6QHspcnfn0b0R32XHOzvNSD8DlyaKY6rB39keHguakwSSdOm58KOKwQ6tLhQ8UMBB48RrixzWlw
5XBFGCo60m9T7UqTg3ZJZ8xBuO68mQvnXEwIbsBZsy24hXkbhXShtKJSr5xQptM0WESyRCv0Vcdz
+FCb3nzqMEAsfgf217F5dkYtiuCU4qHq4uOkDElOX0f7Ho/Aeqx6wod52Ad1JMKAoN0NjhlCQ+7y
VAuKDroysnlKsU5IdHfLA3v8Rs/qOEpEWBETxM69uNQ119LPV1JCx3an7k7mPT0WthzggSfFxqov
LxXlT0HKAnSTeH1zBZaxeqx8dU4FlCssOgAwZmbkWLfASjxgrChz/qbOQuvkW2RcqpFzvWGa/Z0m
dnSxAcL7xtKIlSO2tGpYvTaaHF6eX82+uHEr53LLskMm4fXRmGG0izycIiG/iZWdDmoHLV3vFjcT
JOult+uh0u95n/fHamrn8+K7yRmGkz4i1HH2tIRm0IidAx++PBDrw2Mq6obB0350AJJADu4PCeal
VVuZ/aPfldAdxsR4XNq2uDdNkGNeFocrJ2rk+5jNy7qs8yZIytA4GtK+rHFNlewaL4pu2zwcrrRb
f2kwXsfQKOeN5dQuynsrvjNMtqAoECFX6Kj+AZLuSCkAQ1tQuXGEmmj724l78SiXdmTa7OWrTXby
I18a19+iBFkBe5sWM79q7rSuUzRqWM+r0s0MdgyJjHZEvsGxoxd9mu7irPOJ9D2isGK86YZAJQT9
VpdA/8FkiCb4Tu+yOSvQbvFYHnKz7V+KFHarYA65a2MqU3Kr1Fem64TPvJLDjSFU9pGKkBTUMkIV
d11iBXhbjqY3WbvBDJeAwnHcKB4EFcbkOF4xAXNgdMqc2I85HOVIsp1tFtzhfjEOWGBP9UyWF7xi
eOvrZYTGAFkS4m++fDsquyRNKd3bIfzKoOmjN3Yp0bZF5t3kFhs7SFl+cZdMiZWu+rh3NmTQ5gCL
5IeOa+vaG/1k20y4e1bVIsDV+ty3SdqUr3QxzCez7mHmkO9cwxLv7pypTE6w7rhTJyiZSzmXW1lT
JtCGzvA+Q+GkAbtyvZXdefPt5C72SyeSEeUjrh4vfUQY88xcn3IQ6cTKE+eWSCmeGGuyV1Y/FF+K
GBVAoqIQQdMu2VvpGdM9fq6v0LUXIkHLuLdj1jKrGjfxlVtE3jbJ53pje4mzuhzvocw1XjD7oJ3h
9I8bFRmeZp8z4giTYeltUmEA4J979mC2Gs9OOicP8cWgwtaZnsROLjcdaleCBGQuQa2wRZL6Nc9E
+rsjMpV3DxB+uvYzVa9zl1bvsYHrWPt0RYBXzVwAALwN/RQ4pOLcjq9l8NcF0cuVn6bqXXdTF7Sp
q7c2jCS4eQ2RWjZtmlhqacHiyocQh57VX5H7G5+sBLL1io5pwAohYdIAp194VlSNkmiOkWUq/7Lm
zBzf4p0kDO+rIgMJ6XMg7r1ioaP2ZgiPIxhDtq5zj20UuUyYAcw9Z6MmXl2s4adm13oTYh63b77x
6FrEecixdrGLbh9d0L7zHOuNXfT0cMzu0H6qQl3m5wn6Ji7P+FFdHHYr3jTjUwyEhlVU5V0pUstH
sPBMfk5NtF9qLJLAm1j+hDCYmRQKetowEn0A7LVverxVJ/hETJSGNz0Qc8s3hVzy78rohi8zQY5i
j2S9R0lnXO6a4SxV7V8P3MRUUgBuuSIZ6TxH0OvXaSzFrdm4w2lKJxLKymA93ksWxhbhT+QqGhMp
DtJbDB/wTar27OWVu5VcnZxTHVjKChO2Cu33QoXJuk4YOgayxxBCpmmVtD1m+QYWXdcs1zgoOJ+I
JF91tfi6sEN2jLbfXtJfw/Kq12yNfnm6v0n4heerxdXW3SIAQKQKlBW2j2Ubp5m5itm7BWyd7UOm
Fr1VXI9ASQZwx3OvQHPkrBa8ZznxQJ94uTKz1GeZVIc6ubwocuNs10TrGV4fB4X/e54+o8h4aysA
NRhZnbcibb6iOMtYVniAURZcaLa0i1uATzSMSL5xxoiGjKhgJzGL7gHDRhiv/MrL12OY2afRSKMt
THaOvCrjXKWK+qfLrfxlSZOd7fDQVIK1eNyz1BkKaPNGlUAfykqhCSw41gf2t3LLwZy2d295mCT7
CAHfM2CZdlq6hjnQhO6xn9rsnAz4hzAjAo4dzFddRtNzE5NN1aZSl4V5vFaaTYc2luQO0Hl9HTlO
eFIkITaNJe/ZoT81kWVta8N4cmbHIVjZnJyxXgLupwTr4eTdgbg4VsqcbljbeFxpnEWnfjhlbpv/
6iQPxN6tKZlI2Sg4UckxKOyTfR1xIrVnA5IkhPRNB2D1HsuU925ZGA5H22dyq6p2P2VTCyXRzmuM
7jZHbQTgvWjLB5FpdVzmrN2buhm3ksPeLgRUxQpltrdIJv6diqz8qFxEeSrK3NvS8YF4Ydu5N53e
WIV1OmIE4KYcF/CHMRiL5zDFoMxRKH8Zs8tDVuIhhiIwsl1zCjxsYRJlCSZxbuIG4PjOnIv0Yo0d
r3C84x3qYazBu5LvnsWCldgKPxC42qqxSuOzZSVwVq6hA5AuQOl81mgg7tq7SBIQQ0FOT17ojI+R
RXq/N4W6aUORsEWbldgaS/Pb8xyMbeOnd6MHvbPoak0pwOw8IkRVNGFnzQEYX7LrfEVNSus4e0yJ
6QlR/npULeRzj400ftZibZlFeK3zcTn0A8Nkycf6Xjz3B/EmXqUoyi15cxpSPLInm8kw0vupinmu
pb3aGskYPhX0QAdZ2rT8DmIMmtaix0eXcGGzlobjH9tcdJwlBu6EYbbAX9QUrolQOicguzN+rnDs
sQ0s6Rxkk2Vi4BsUweq0xgTlgeWwEWtOiGAsXQr4xHmG6W5TwxWFedm+uZ2ozrxIIvj6tOpguNcL
3lG2SOYwseZue/fOFBTzrpTH2S6M/DSgrudU6pZdnNnfSDt7CJ0qvKMRxDqykAhdNmddscuyKrlh
rxujnPfJY1fP9B9QPctDzEiyjfCaYeP2bNdXokwek6F7gMZX3FaJ393wQZiPWitk1s6nYZ1F+KN4
ooJcHdK5uhqSXsLfyqvTUKP5Z3bBCR6dCvJYUd75HbZMOzbYeLLymO5Tai1WQ+fh3i7HYWf0oYu4
7xZMgNRzrDI//jTm/qPMADyubBHrZxZTKfwioeLbTiVD4NjgneuaVyEGZmCoGab5XbYUcMmxfwWL
aYtAg9Rb5Sx/V7k1pmcdDvj7IiahndfY56q2xl9NUY438MUMtmf61bc5jKygkzes3dvPJXbHPce7
mWUkQxIIkHOj0H1BtZxsh2l/ydzhjksdji+H1Xna2Es8jueBH8TyhoIMnWyWdFz8gIUGUDRefkTj
z4jKxX3aRMz/fibFIwd7JXHmVuoFjmRIU1UDwArKF69NmD4JgaM1tRRd96sAdQl3xx7RYDwndemm
oHbSeS2bnhh6N2sJaDahnyCIpLbajdMn9i+roAbwWHR2ONzJwWIujEP7XhNV00FfuGO0nSprrLeT
M0w4fskugrtryxF3R06ZUjTa4r4l6lNtW6OrnkARUgHC2w3D6zSXdyhxJYRMFR0wrsponzRlQipp
atUMDDD23ntpwLNHW+d/l/3IBQO5jg530bz0OEZOejE8kGNuf+aRyX7B8mzUuMIm9o6t/MEAZvXL
dfzzUC/u54w4tAHhaa116d1pLiSg2YmXBy1ax31SKCCLoRnO12T7a7RwqxWPhm2X7RYsZLcn3yX7
a8w+1XdVEroyB4e7fuDENu6N0HXOOoskCKFRmPs+rdNzygE2Y+kzUqAB5i/2NtCthhs5DvFyMFkw
+Y/EKDRbHYyIzoeQNI8QQAvbdiPhgIMXSpEVeP5yfMXPz5fYs0GLeXXLrL5pIZizkUqL/sFt8DVv
U5cU0dOFZ2jsc1qz4l+dISl6yY1LbqAqZo4oWAftIZLpTkm+V+Aaw+2AUfoqg5M47yxiQG8zL6+t
oq6IU3Tn5FcOecMEY0CfkAtLkoHNqTE8Qvx1tnxh9rEzTB1k8cjOL7e/5MgD/fJIdLRPtD2Mca0b
jXPjcFTYT91I9bUSGW0j+qIyt3kgRwAQNu8GDt2Z3gKGxF22jOYOVNFyqhJQZtqWxdqkkPiHIiTn
obABS62xFSjAzK48ZwzVv0y1yMdlHL0XoIoVCYDEhWqRoeSGpYyve5t+oRq9+lfl1N12TsvhYuIU
49VM6fEa6d2BU9zmzbUyfTg2UcPmd+Wxaj65wyi+hrYpdkODOEVg6kUOIE2UaA5ORUQBia5tHruJ
9NuU19MPW08zaNvLeDXa9ltVTR+AN6tjoizrx0idbh9n3nA3hzF7niRi2uUJba6zmGHTTjtWwnju
D2Y4eKTruWXHgam34Cpae3qozuSl7B1e6OrURBOXMGxYK4BfB8/DwrZgMxmc6Ciw9gV2QQrf7PdG
2dZnqrh+MqOKHydE6htfS39XX+pboNzRtyNnmNZLmj262bDs0WYeGLtBXc65O17hSeBXjJX6JA0f
FasfZu8oEuHtuPrdhx7C9ZOKkCS9qlcvVUkMhHYCAZTKIPixigY8DElTeSRtXPMG14xYaTTaF69u
s8dIx9PJtCd4F5dVOHHbJ55I9iMm7vjQF+iz67njzGpnjYtmKEpc3alvI8p08KAv6+mFRqmnzO8B
NLvug5H3znoelvuwMb+mORqjC5LRW1lsWw+lufQc0RxiDGFibZxqDiG8MMFw75a4Qi4kD1S3lWmZ
x5a1aJB5rrdrTRXvs9wBTluJRm2BSczriYfuM21v1IK51a8lsnlk8HCMSKop+z4B4LNWklXN7Ap3
G03DAhjE7y83XUYnCfDpF6Xiem9GgtsrEgz70SgU+kscn7TV2BsWS59aRHQfYI+x1rkHjSTqBsTd
WSLrYKbfcXvZO6Rq6DuXIT7nQrztCaXdz17ob+K6PUdSQScVff8c53ny01WT5RF2HPSXP0z2qaub
6nMijf8w8ggAiuJbj0PZDT/4FKafxq8Aw9I9eJH47qXom2NthtO1AcjGJEZzT6/PXer2zlPiY4FE
XWD8E/k+C/3PiLqqtWc39THh75BclYaub5GimsBw8J8IojPA8Rcq49JZ0yMw/YIw+TFgpIAVafsl
qbHsUUns8oNomzv2lqAyas1wEbbWdeQtiL6yVuHRnyaI042sxPayhcWLgcSa8P7cabuksHtwW9Tg
CS1ggqHnAkliAiFTf8yi9NWL49haYxHpniEFsXmWmfPIpTHz3pYZwEeldkB4KBQZGv5K5D+ve/xj
LP0cewtcTm5wv/gb01wgWA+FIL7S+KB5bE7lJ5+E+F1TpFceYNlgFub4wVVvEOxZuoe0unQI+jhO
4pH/rxeH486pGD+svpMfE5rBTomW+YqiCcIYSOYPwJviB6Si8ZG+A3uftOF8r7uBCQHoIM4ZUkqE
cZLSfoFQmezS3H8lW60OAE3lUWMIxtobxd9sP9jHxgUhqTUvoRJxpRqd+ItYZU6vYlIs5bU3yPCq
y/S+srhnrxe+jNvJoLrnGhcOqJmkmrNte8mRlqBz1wY6a8BVhlzVLs0DV0v41nUVmWEal8Wt7lXH
Ok+Sm1QGyUVOPjkVmYvt7q0mIvNgSLUz1JKua5F210ol9AYUHd1k5gJCDLSfc5XVoH9a33ZOouv0
iR4XJ7zSyC1zkDRAuw6Zm8U0BWDriQiSg6cL2Tih/xBpMo3psDQ4N7YoJOVOKXe5zm1gaSuLIqCB
Xj8lkrfUZJsd88yakhH2fmJ1P4XXKwUnFXfTapzBFJ4VMPfupHCUProVrrwABlVP3o5uCsd8JlYe
emfLnSNxTRYy5qSOuAuQzC/MjA9qd/48HaoIzMvjKBLHO/UZrqOjLAT2IWHkNOLpLC66z262pXGL
lyyPzki54wiOCHTTr1nSPYkNLAH4+boYtO7olQWtEcMTO87ULFeE7lZu/OHXpkVRnTEa4QbRFx2W
2NTOYYI99FDDqdauWWvIoSkCBV77BuostGoPmFzCcvmBfcwyrLH4FsecdsMbUobgrrxWx/s5LPwm
6CzcM5NPRMpqQJEC8MmCITH9oDdl+NDZ9q5UIztFfDgkU69TpPIfdkn63VWz+CB2mrssz2yVBWU6
T99sKOYvIq/WoTN99TFYonMPYwG09a6aOWxtS3o/5GGqGq65uXXsr5oKLliivrlxcUYh2YQdZs4w
o4G4cMb558KfXk2Srgd0oEILoo7JCOaNjQJDst1gVuxJxS8rw6uS7+pSe7XPuhJ7Ssb77UcQ9Nsb
TCM7X3b8WcgRYX5V4Rvmxe4TMSPEBVRtuvJcznxb5V5wlaAooyoi4qHDeOfkpR5uZW60ZZC3Q2JR
LMOuF+DYkEe585IAqJYh7gRaE79wgsas2FBB1Ty8GMZYSs2aFi+nvmVeTJkSndwmj9dRUNNtZANz
97PrirbfcZZMnHTreV1/L+3aFClmQ9PJ5zWukQgBIAY8V/A1xUl1NVMV+eJqu/WCrqbTOHDdcLxh
wT22INGoZJrvY6G7tQqjd2SF4a2sFvfSUQIjDxAwOyUwQtSutfGmmmURvfCozLOXtuUoZpoQGnb+
NOsi6DhEVrtx8Klg5JB/8ZCbOdWqnEAEsSQQwhVfTgqpLHvEUSSwsad1OBh3/3PxJf8t8/X/zUyM
5WFb/v9btO++df8He/blj//Tng2l8B84nzGPWZzyCSlf6t7/mYMxPOsfwvYuGAAHY/Q/IzL/CsIY
5j9M4qEWiImLhVoKdaHT/Mujjdr7D+FcTNq+bynft6lr/ht5GNzmv0vDKIGrxlVS8uBy+Y8Sc/2j
Qzu+WG+JgVD8Z/IGrCtnuVLUov4F1+iPTeX/+im+zc5MeBJr+eVv8TuIla5Hu2qyKNrMur5nW3dV
+8kHD+wTVZt+kGTDnSGqn9/9Fv4TyOU/fDIA9Y6r6FR2rT+X1ZfY++AtQlFH3Hcwv4XGfcTe/dpp
lw+cDOI00SK5/u8/k1/Lv32bJL/5bQuLf35r2P7d5xy7LJqrlsGjNpIXVjjdIW95GRGRyrf//Sf9
p2+UHagyJZwaLiJiVL//RmnEgpfrMR/NUzs+VyUVAwj4+c0YDdZqLkOLKoOR4xdmjL9Ar/3bZ+Tn
EfXhkavwVvOk+eNP9vG1O5m0mw1njcEMKtlZD0XlONhuaO3o/+Ib/bfrk3vHsYSJUUsBsPkzBMpp
Gx21ltQb16X+ivXbsC0umaT//m3+x5/CT3JND2VJmX/ie9E7N+d5qvQGL28IVpbhhOLcevP3forj
uLaLm8p1HFsK988UMdjNgjdjSOloV853Pl43kjmq/Itv7M+/n8tP8bjXPCUv6y31p89S01XZljkj
XI8Zj04da3yocFMd6sYKr/72BwLUJOHVE+YWyr9cpL+73DPhdI5RlC2lWSRC/YtFYyzAKvztn+LZ
DiAfvjdoUc6fPpBGe+q9pG43zCwu8nrfMSEu0d//5Xi2b9om9ENhYWr742ehKLvK7LppN6OBVYtC
G7Eqeq/6mz+FBwPPeh6BlA0Qgvwz6A1wrmwKTUdcww59R6nQZF1xymnkXzweLrf//ws5EkX0lKDW
m4eDbUrPVX8KOfJL0AMdHowiZjttCnNqdzZru7dIemGy8jJZ/vP1T5j1P2OzfgPs/eEnAqRiB+Tx
ZuKa870/v0iKquyHgXNp0nJCogjADHrLyLbKNtMD8t4HGoN/tXSxtZljp8UbRrMna835Lz65ZYoL
oOv3fxVA7VwvvB3xH5pSeQRaf39ZEpqh1Gcohs0Y2dJdk+IdKD3iRFmCni2ouoUKQ0A1QMaWOEcy
7RfPIXwN79zBDaZuKh+j7/kyYh3svJk41HIqWF5ZpcsOJI7lFQcfe1HN2brQPN6BJ7mozKOt72HB
pElgazVGmCXlondkzOu71spGEpVjra9N0hXASgWdWSum9OxRcH8Vu1i1ro1ZpaPGepoTLw4GSuY7
uL29cgOzjuN2Q8ratygFGeevNtTpsqFEYJGvkYXDjnUxWYQjJeAyux8do52PbRZNx572NcjR7sXs
FZXxSEvvXC/0BmdLlRlHW2Sdd+3KOXMCRMb+ukqqBcqPX3qUPDpm9USXe0KK22yBfZROyE6HPohj
WsJkCLIoyx6Jcduolb3Znko6LOozPB2cSSUrHgwj/eXGVVmCeRQ9XJt4Iayq3QI3QMCgaLWgBg/D
j03ypndfWlfLOkBl094GmjvCcmXFwAocSUFcBrSoWrvakEfJ+84jTNJnuDqcTm45ALMEKSOIOAFn
pogAfmI7UCckXoCgtOyFtX87ufcmTC9Ir7DN5NHMJo/+UT79D/kgn3pmtEKSpm3Y/kq7hka8BIZO
tHEgBb3HVuvfe6IW7wbVVJiL0hlDyiQzbGWpHM3xysxseEQA38bp3Nb1+NZG7Cjh8fN+RrB+7Rup
PxLTxKhYIGCh5VVRD8cjnNSrTGcvosbZv9Qpyta9VhqkGwQTz7g1fbf+lQ21iHcp7S5swRREErBU
CreunabtgcUeJ/HOVVySIWtXa8UJvd2KuUqc9WA7FX4G1oG6Ufq5LR3hXIlBQauAJl+Tx8MjejXU
MeqXade0L4a8L5xVPYGqDYYuLq5oFnLfuyipX41iVi+jgHJe3LF9S73q7JuQWE89jU09/YuujeUq
pGQDDqr9G2cKx6lwRiOh7fUCxi/9yX9WWV+Pm8KgpYMKBsBWRw9nQI6hSC2E9egwVKsE4YmSmsxp
LCANLQumMXLcW5mFknYTLRNjJecZL0kEY8M6DZpalvAtY10FJo+4Er+bSH2BHa4f626iI6VdOqwD
HqkgY1VKmh8NeNlAuWvLPQOzxpwYajeRBOvG8oFVEdg0Si3r2wouFaNxZ7HFwItLeZdlxcOjC4c9
WWkvRVugt8TZT6LPbmJNOw8KsBTNNqezhCwu/ZpvxoKVlioRhMajD5aARQ7dlGITGl1KmmUhxBbE
ZeycUOSsbzepFw/2qhseRmVTaefH7owTGgiZAempytXaQHxuo1MD5NSAbYHDiOSw5Y5b7BohziQ7
QcwpcWCuuhiE0dpMHHHEPRXXm9Zz/Wbjx0aJ0GrghlwVMO2bdV8a3c+ILSFZzzxqCIygVw+H2HGH
62HQzXywfR9tDl0L9nVl6+iLdUAz6o2lTXly6jr+rHihoX50Hj5eWmqc7x58ybPQwNqvdG9LvJEy
fs8cM3lerE685cvErpnIs2OtZ1ZGwAXjaHrI/cEiYZQa+Z7ARIUfZCY1zYeo8nIDb8ZwyC+58i0f
xfw5zk11jyGREi9BtUmDDY9VEJboBUWuaYdcbgT060cTO4R9XRn+TDNKTHYUG4lr/qpki5LYU07A
a4u7YkSsddAoFFLvD8e03FmzXWhyMnpzDL4I+b/ZO0TuWMkTJ2AXGTcveeuyHnfdEdPuXMvqWye9
ccQlgq4vZt96oypneS10NvnrlDkDQ7yBy3PdRwnuG6zT3I2uyGRMKmmgEhKTnlxTqDR9LObYspK2
O/aXztwP7bEX5nzvlZn345dNLXkgMwus8zhZjCAa8vrT4RnwRXiGpSBKlzrbTedE61ES21pFvo9C
DOceE5CgumCTVEN851s2u6wQmxdRqayia2AcRPzZdy3bLukl+EhC3ffjxqCZTW+q0EK85pqndTW1
DWxmOidy0RMiKI61xQYzG+zEuerw3iBFxHmfb8JYNz9WnFCE6cio2rqdi90+m5LGvjNdzzkLpx5v
KEIsfnXTUN+lhvZQc2vMtKtl1vpjLE004rFPWehNy/w6xX0H+oo2clKgNn6daEzceZ/T2ErkgwK+
gSR/QZByljVF6iXFDfQH9fj4DywIpV65XZzeDXlJHVyR9tbZXGoIT0r5RrMVHpoHcJW0vq+muGnx
NcaOROGa8h+/WVhS5m1Fx3bsGfN124vB3doc/c52N2CsgOzEojIe1Uy4V8b1i4dMBKFEW1j1Gwos
nqmQoYnHd7EVEupDb5OtFqCI6CzQ17IsQpstbe5jN15gWQRKm7CNVEXA6thyfrmHmMCtPWvlHqzJ
UDV7yLm8JVmH7bWYL2hSQZHHuuhyiKJNLlzcJosJcWjqrOFY9D7dIci+4XniFYc1s+vNE55VC6NI
FrZPPHNozeT17t+kIyaztekO6rsxbaAUtW6/8dKBYsrpyKLRogr7BwIXoCOxYcTZyYXNRQxKhxC0
5nY03jXuktcemya+Ndm393hK5K1sLl2eYEd5s3hxvp8XIssrug5sg3vM0u+zms0+UJO8QG3CTr4A
urN/LbRJ7PqcgMu6zmz7GUMBDr9FJ8ZtjUkZ6Esi4m/JIH/LGGB+SpHZuDz4b8cXb/oM/iyU5qcF
1OyuTigJZ8KjnyaKnO7JCBuCZH3IJGOjI+pNRx/HEjRDxxIX9LA4W11oPBqFVVh7n2qr617TNrPu
x5iGIYIETdDbYHCw780ZLbYdccPJ7Rj/Mg9PXddhkWYytvp9GUH/4m0bZvccMxfs6Wkt0dMmpdch
HiKoEtjMGZ+o8SSIKmynDOp6KPIV1tlmJHvsp3s2xKaFg40tB0BGGnzXbuh5d9R6+aTkrQo82yL9
7JEQFH9JWn/yT3JXBd3T6Dp38Uj5zDrD6+BhaB4XCS8KihA+jrk0g2UkM9c1hXfS9H01Vw3773wj
C4JLj/0CUfNiqgx7qlTrONnwq2rnlQRrqwIAS3Shsl/MY8bZupw2cvBJyXbkiE3wD22Ck75qfdwy
0sDEimJRxyuHWoIIZwrWCAYPwwO1SWLzORJu3dkE90LUX8yVIN5XAAGwfyyidN7IQJu3HfBLYFdj
yiBGNSY3AN++8WmaNRkrYxqLp14X/jnvLGoRJnxQbWAqe7jDcmqFG/K0jHFDmVVbPZPlpOgqydNt
GdPDCo5/ifqVQHIxOHdm1HCMPsIpye2J/nLP0r/QEAHKKhvtiXF5xredksmjP0D7CecsZuMvrIsw
4IZayq8qoSx+3TQWSfbKY4zakHeAbYIla6iwodmZtZWd6M1gXlqgbSJKa/AbTePeM8/BoA1xbTwN
nBGaTeW1Yi+rgqpiO8LhQdlIVv6izEBfGwB2aA9xyFfQK1DF32qcytuh0u2rKfT0xLdWfFMr1rDF
T+EwraQb159LG5OR8cMQi2IcMwcneem/VxWru1ULFsYhukSwjzMQYVFfUUIZ4PaxB/IUk0uBjZwK
+gdFZ1ogktvyaRjm4tF02b6tfPybzyGYl6//pe48dmPH0mz9Ko073wV6M7iTCIYPhZFCdkJIOhK9
2zSb5NP3F1XVJhu4wO1BDxqoSlTWOXlSCpHbrH+tb42hUTCUAua988FrSvi3OB92kT0RnjFyxfeR
sDY9GGQvbSqeM/epbhgcLmrBKHVhi4SSD2Cy5YcuLTUHeT82JG6l7ZBu1nP/K9c0s6dBbbh3Aqb9
+Mz7hZafinL8jfOBo2/mz+0n/kaFh587HEtsNuQ4pxuVHvE3EvgJsxEP2iTS6bPulQdjbU7797nx
5JsbS/x582xMhK41Eo9x6emMyDLtQBXSdLPTWll4kzKjOnSdSF3S95H3B9dbsTcBoLTsRkb/0ds4
r1nVovAoYAaeo8k2b5Zfq3PsOIyXdbyKF0h5bHAmiUjO1dxGt7FlF79+JMZ2KYYWH7Itq/EVUGFo
YgKYLbWQZhn3i3poze+eJ4HbSGJ4tLprRvSJcVCcBaPXPzLmELAgvsSBdihSfmBtlNqY+ZK7c0VJ
dcMB5N6G9P5m3mMhvx6X1qdRJ1W3bylgANMcKYuri+91STB1xIsJZxaYm0oxldfUwtu3cr1qjJZj
pOi4K1Tl78omLL8ybxrq+7C3IYGPKQBvqDbJaaHXFWy8jH7LaRkLt/y2s56pqeFIjxOT02kjWeqI
c4iN6f0zdMEiMU6K/DdTMN1h45wnayXtwi34eTLQY7pa+3vKuThEpEkyH4BjAikzw9D7pgFdAySY
63i4Uj3X9nYtOy1ww6l6s3MSxQfAaRYuY18QG8wGH5aixIbNDlzfQ6C15+nP9ZwTDAGRmfN9tDIL
KklGuWa68+M3JhRXCJr9mR1lpIE+1opz3MjpfW794tk1q4n+9GJMfkMJfHQ1jJQiMmyNfvphzABE
l3MJICLC7wf5TDW/Ex8pk8/BcSv2L4ctE6fOk9K51uCwqqKtwUA8hkM8DUz9/PiV0eA9pkU/nUfM
yGfyrnkdjMvKA9OwdnqK8oIwhZxBShPtwuG4rcM9aGY4pbBh1L6rdbI3ZMKJAMTkcztQBQ7ChaRV
q4byH1bTKnOKmKtYVelcCrCnyMAg0uQGciKZh9qZgjPRQaCTqtO5xJkN3pzFELY2LzIPQ7aVwEHU
2h3bfH7JRBS1wewUGlEulbkdNwzP/aHVm5OZm4w/AvociGZ7VDgFM32mC72MtJp/s3VvnU6KBqjM
4FgpJOo5/cCT4hKFhgmwsJxepwTY8FInoFPPN5dRTcx8VZkxaKqeGwxfFjX3RWDi95vqY+K35gOm
6PDZglBSmreOJkHHeHYjCtHgIg0+7rpFP2I0u80d8IQrGkRM8jktu3Tl8quvGMU03EdxRHWfJpuv
ObPAJvmG1kbHIQH9svCKvKHDPE+6rVapegygl4wxaS8PgZOSI2vc382oycrBQE5uNKJWd1FAKfl2
jDTP2YBpXlgmc1qS8I5L/uoP7ghmKhm1B1FNzYvQGkqijXqqXrRxtp7StvDsZefcX1RtDJPXMSNF
izpYTcchleMvRToUSKYlG50x5dyB8JK3clG3XPXBIoID5TxjgwC8OzUH4otNf09EZOrSmfEFWilm
9hpC+4U2LVzfUd/7MUky3XobofhlK210yfNBmS7I2LLdwBOTUwxVbcJThGLT5+UucnOnedPT3tOO
1MjaVIxZuChWXcsMa0VqgJ/UwpA5hRn3/XVm7bAMLaHMjuQzS0vuiNTkTkhj3pFCsnCQ5KILWqcG
LR5kv7C9IrTwNcZ3ZxGtmDlxjCnyfksczPGyqkwqp5s09vaqVr68ke/sq1OKxcoL7JzMKFkfEbXd
Ppw9u7/JWI2kNkYT8kgwZ+iABEg6q7+WIxz6A+TwuDvKqRhkEgin9NozslGrDYup6RCcl0x2zfQi
KS1sr2ZXl+rDax0nP0W16mhDU0Zowm2k5FzDrcLHt+pDJRE2eWkBlY5lFnmC9yD2ATo4eTknV/ob
PW2j5x1Bqt41da6X3T1EI4IujEEEL4RVa01x1Ot5kNOSeFaIIWxwCF5NC4byFfG+KL6H8RY0Pqcj
QHg6sMw/Y8/fakTIOVXQgxSr1lx79CblXKNNKpjhJQsZ09Bxv4JoOXVNsaHJB3NQNstaU5awzHol
7O/YSC1qWkDjJ6uR0TX2dnWHENuJ5XL55rsoEWuYtE+dBpWVW8IzyyHN7Usxw3TOMMvQyoSPrGYt
1fnoM7v446khcVE/gdMsGEpUxQ8cTDhvASA5xz3ooALyg2Y0KZ9ai4sVKY2Orfo7cVssafdMow4k
j2WmOY5e1OD7GSrb6VHTGARc+pJgCJqZkdvhksBkRG6cKBj5nAUe3zJ5Yt9qsxfgxI6Bu9CZ4wDO
T5M+T8I3Kqo6G685ZNK2k8cRto++0J0RSolJ/N47jNU9PksstG8LCNkhwwCc4lplUC9qWES38Xn4
1d071HS6uyVXKcxdxqyF+s0C7fWtCGX4yMyH+urV2JLwTzawNKj73U06XZnzqhscSDqbpNc7QTqg
JRKJeJyZEgPsquHC5NIdq7UdcPiJzBrPMA7LXB6VK0FrLgZBHj1bRbwJLVFFt2As/Y+Z1f+EeWD4
kV0vf/4Fnmb7L+u+/PNJ32P5vwCtSan7f5p73XtZ/tKbcvoh3vgXH8H99//DR+B5fzM0gzwtIyMQ
mb7Jr/zDRuBhFXBMdmTj/hdm6/zKP10EpkaZikuMjRmIDU9HZ0b0Tw+B4fzNtJhEeTYzVdPADfbf
sRDwpdw5bv8xcRHwA10gb2Rn/zppSZGDI3C7cotKJq9t0fRnRIViJ++lx7ZHPk8zwNtxsRt4VRNi
Gf7GkK3YpJHbPzKA8JeNRrlaKItwm8QT9i3T6H+LInGCzJ6yL2X2w9bLXD2H254OP6hczPKBrS0r
1RuBG1VqXdDrvdHQWZ7waLWnGLsfNwek1yWo4mpp9Gp8YNEHp8YCuYpmXfvJOI8GqG5SLu73bF6q
JEPILpJ9NSjtNtfYQDk2ht5jxva1c/zOexuA8O1ScIdfoBLS9zYD8QKmgK4KpzKdQHWFd4DXDec5
0jLvwaB7eGm3cMw9Kco9kqS7Y9VOdtxk3cewiKYTUdTmtQFcQKWHwsu4xKdRuhD1LXM9Nk31A61p
vNJyQWNq38fincOlzzFQhvWJ5bF5cDDGr9KksC8dMEWv0qJDS3HrqaNubtuEanoc0jp/Kww7ek4y
ivNIFftq2/jalIIpMuePoeq6Q1EQ8V/keZG8hShM4+o+VNtkuUVxamLUH6NN4Q03tPYXX6o40Urb
/8nmTjumrc9dBKwTu8oYE7jrs0HfNensvY5OpgfYrsz9NNZRsjD6OEKwcgHDUSNiydfQijx6Am1P
/66bqfiuaGXbzV1b/8ns2qQ+UQzmggpi4r6lNgUtzBJC5RgB5NA+6UyXNmZ3qyOfEXcFbqnJqtcx
17fOFJcrx4o4E2Vhs4TMkT6S9rsS/t7p9o1DqcPNmKJh+EzFxs24jYoIgS3L1k0UW9tY707mPWA7
39VUbGePVTLp2zBVZiCqX/KbFMqQEFyS4m9wWPWrMp2/0D+2EBc2Qs9k4LL4LoasCgx8e0NvPbYl
5vGmyOctnrlV7Ecrlfifig6GZepdSLPYv2kJk9nVOUcsdMPS/iiDhChXy19UH/WiOR4LNb6MZZMj
FFv8lxDyp8lReEtdy6vyC3VuTZkdpEdNJaFOQy7wuQ3LTvgbV1H0XiPJacaHrfNlZdmMHCt2mHE3
iEXlhzGN8OaKR85vNfa/7Jk7D7TzW28C0Sjih7r3nB0FCaQSXKhifw8EDVddA0FiFeqizBB6fddv
IkxpRlx+o1LgAqc5uNDDV6ccdxQ5w4BNED9KEtALTig7qTVogCLZk/IKosp+B9D9h56Fcy+lQ2Wi
/UOu4JLB96c0pabz3e2Ad01IndZIK4FLUCRQOcH0LjoWM+lrGq35ptXFjfFju3R4a/QO6DJnTFQk
j6SErkXoyufGFzVqVJIxj0g37P7hyebIM+JALxwiOR3IwdElp4dovSBgYjNX89ItMaQUiIRVBtyS
XzXgLq1ZNGu6msIFUSNrBxnuyWjK3z5/Vt6MVGM3IBnR/hkS2xcjd2A6dbq10vSu2o8Zc08xmTtf
74A98tbd3MHwAOhrPCDjDz1Syd5zw2fR5eWFGiO+dW8E9+N6a1/g+WONJdW0jot+WiS9+QQxfVnJ
6OohNxI9HLXrBEf3t+zmkHKccEUi+x4UyYAOWPOnG9ZaugzrwvsEZMaRCA3hfheObfS70SqujpT9
5wi3bKmPJbZIy442oiOGz4CQO3hUk6BG5yd8TKiO5lctnUAszvpzNWh1ELPEUtDAz5ec5vdEs+yn
qFTyPcd++WMWmnmJZGsRQSI1GfrMZ3OAVUGl1IvdCXqLnNDe2kJHJGcE5+s1+bOUiQ/nbY6HvpL7
Oau5ctJi2ixBZzq/3mgeZFSRX2mpzIQfU63avvvAxx8A/6YNHDzCQQfHuaeYlTpsNOWl3rUnz4xq
cHyDxRC77q9IWIeydGsy9sNnn+rZpaSUZunSMnu/zofnEN7fd1iF7ndeEPJcmBwMTz5VE3frE2Qw
qBZeudQTMmYUvVdXZDkq6iGoc5Bsb0JBLx0j/Yrw+D1bc7eO7URf27Fj3AZRAyCr7iNGjZkYy1k2
Ypz2QCvEs/vWjc1TU2h3wCmNKQBTiICD+GtI9anNGKXHtIpB97B9sKRGBaH+2WPP8fV8WyBmUQ2h
NuQUzADSnEVd1djeUc+xy4ggjB1JUqh0cdFW6tANFkil3FPQKQRaB5s7hSvWrIBhsYyRIoIsQqZD
MewhN6ldpXzQk67jDxp2lkEZFbfjiJsw+GlUpOWQWUeTUpZT370xOii+KlkDyqSZYKVRl7IaGTKu
OmLOuosyHXd5tuZHUbAZQyVIhUsjSCq2/BD50WfTqooNcZYUdXDHMO8zTxeUGQSGDyZSc8kAXyOK
Pyr/NY0zfAPe7LI1+GSXwQ94UJ/9lpkYlxy8wLj5Z6ZgkR1fIpsYp+dHDyUu4Y5c8AbfYM/sm0Lm
MS1hrRFMQ/2TBKjUaP3SE+ACjhz1FbaNkE9neFYVqaEed+9DIswBJzCK5Jq76CIkC1Ob5MISDmMH
z0FFmorMWDrtPC2lzcbBjSlQonjPKmhLlUFRfEf7a+R/ji5fp1PaOwj6/Ax79VVkzdG7z4wKHOww
M9XPMKoaVUbA20s6tTIUq99gaQmVMoOxNQUzFWZsS8ed9l5GwfoQLXtXF4HVOMvWMbI1vmugGCaZ
T2Tj/Zz7QZzku7IeXrRJfIwOkPFZx3qXcGY4THe8Qjybv65hntHG86A01d4U1tbP0oc0KzFztChw
THUZ5WjfbhamCzotAfX74KBt/oeuzGZF9uR30pzTOJ4dW74T57gwrZ82lSma/cBUI/ToQnab4qdj
9N5EXsBalCyRjT845HSHvvP5PojobaAnQTcw1UM/2NkVMgq4cwZIDRiKNK4P7nSjQw0Mid4S8mse
Wscc3pKh35rjo45VG2zDd8wM8RjpDhFwrNp5lwWMxpdW251KEa8HkABRPqzbrnyNy74DQFm86Dbl
PK62m4yL11sPeTeBxHK0fdroPtE0FdhxjNWj8E6W5SxJ9ZJUNuer7UTHKalOtEldIAgDLSysLdOl
cGsbhO/Bwa+9sdvZWfvgkWEbtkkXuXuLAUUDxYkoPjczTgB7t4xfQHFbT+Xs/RoVl0f5xHilWZZd
9lbf0QxRHH777jxTsHDMFHaDMR++QJReTUU7HrDlCgeBYgBefECASY8NUlTGyGQx6/M1Du2Ti8SG
qGYGpTa+TYWXnOsehPL9YyISk68dELEPTHCsU+Y8NXn64oGmsYHHNk2SP5r9+AuGitTDvTdlaMW8
wwUh/4jEPqA1kwcIGRAk2k2RpASqR9jFQqXv5+INu1HKEoA6D91g5i3L1lZWKbY8QuOOPV9o16Zj
qWL23OUpcpegJEQW+bubqwWaN632VrvWbQWHZOJNo4RahBu7IPY4pU29ysr0BHLpWNQcavuxfOwj
Z1vTYsHU6UbLBScN3Ymfej0j2H4PnEMJaJOKN7piqpb8ST37wgR+oyIniO2a5xk6TNpM/l1R2VhW
QziwJ/ifHzLffogRSBiGRdCAaV3a1ritqoBGuuM04xeImI+BvG34YTgC3wDdigOCwsoeoY/4w3fK
W7W2XWp+KRGPNwgSO+nVMfea6YeFXxS09HIWJaaGNyPSOVPN24KzKRDUdUtiYkkJZP1090ss3Uxz
nkVm7jHx2UethiiLRLnI00eDPy1gOLgFuwVr2jukQrtha9kSgP9qBslNobPPQ8siWiO7GLN+Dm1I
v0NaHdmTjgxkX8Q434mIBIRZxD2v2lQagEfIj0sv7c6afk48Y0fU+EqlT8tPhPLmRW/wshq4bpgL
H0JXPFla56/aNv4QbfGQzjYuBWIa8GOZ+rBOy/rmtKpoFpr0y9OgQtoOsb3RLsc1bFBfPLDsw5Nk
7Ag+SyBWrNlAf21bdUu2xyN4mDtfODqJ0bqTjN44TN2Tpx6k/aTn4ONrdHzJ8slN3BPjeQJmUL5e
BoeGmt66FzF5KY/DDEzBqag1A4xflYI5lvwjHVqooG/kCLHzk8vewhT3RejD3nVya1vkN/OeWSWg
UsE9YGdx6nYZZqTioXEwRotsUEueQZFnlowfveOfErFPRDcGphOt5sI8YluFp9yhb06GJ7j3NhyA
OsKJceqhoHdy42fVsxidLYahP1kvMtYC4qVYSoiMWZuyjp7L9n4M8Zu133YAZSs7XXbw4oJWdk9I
cDGvWIN6lsKPTh3nWmYm4nHSnas2+XY7cXX1eTu4drHBuMR4zN/r0og2DWNJ5cC0Wgilx+s4GZaD
yQdRDCdo5W+SbgZmWNWxSrsf/CXJqfapsbCM8gtV9NSFRh4MGAMJzBob4etvZMjAckR6+6hHybgb
tYLf3XJHSHKHkU/mfwDJNFbMloZL4RXz1Yt5pHTQ5I60LU6KWFjcurxUTfcIaMZa+kVP2m0oj2bt
yN1Q9zIQsDCgBP6Zm/jTtTLGafcRgHbvazIdhnxVLd9K5Z4LUDoB94g6iDqfb6POCEfkR4aaKUtR
SsFaYXmPti9uDX3jdzuvvWhsuKp+/SPjTjEIlePBNN1iGZotQnOoR5sob4A7jntTaZRTUvPpoAsy
h44IEdGaSeetF0BPsSkuC4uHrkP6yAy1Qs+IwFihDziJQeqcWdvQGAHCxlNrjWsla30jRJfdmSqH
Jiy2ThrddFnUm7FJuk1rFFpACOQ6cxJIB+u7TXrMQOc0Ig3be99RyhLnd+lPmQKKNqS10g1EAS0q
t4BfL4Wvlv3Ekdrl5AVzkD+q4ixbPQ8AGshM6hs040OT/h3XV3JlSwm/Qn5bKqWg7UYkudSEz6JL
NV5Uw13V6bRMJYJj7M9BwlABGITUt7OQfKfEoDj6B6FDQSqAC7maBJ4/0n36sRbOb+9qB7iswwo1
82xpMKBbvJqNwojAT3Uhm1fJKr1Tug3DxsFTFtXhO0vtyfLDJxKvZFhTtCMqd/lG1X2aEJ+r0KBF
a7wwDcpWjlLtMQ69fV1rX0TZfvoqKXAh0U/Wa6JYczi/6phKl26K/A6UnXoMFa5hDyL8A0zQB/MZ
BxwPydhtGjyz0Lo2GuNpkmDZkkHT2h+tG5iIlVFDrVNtx0sa70QCqNVov7oie4aksrTS6oJa1i+j
zGsXM4FcHDdXaTS/YRjdn5QQ/X6uSKunIHoiIdbCLo9NnP1mLk7ZyBSPpkgvWj3zpBcwKu4mGKdn
4yG+vwB6T6Qy5L2dxZcSrLXzlM6sxrmNkKPa71ZXOFVtax0ZMedR219rs/VQTfGqieQ6tOLfVE/W
qoOhro/DcySHTSY4jNbIK4z4uZ3UDKHw4X7l94KXocZCAKgxXaWacSbbSrVko2k7EhcGHa+WAE2T
zz3EL84PXJzwsuG5ruKlORSPRQHnLyMDjHv+HMZ1uTe7pHllnj8s9JaUe9Ul7703XybyNytpOk9V
xIc4UycxJRwCjNh+qceRiwf88lwh+vRZ85TG+SoOk7fSScdNIZ2b1N2HclYPKeySuS4ecvv578DM
rCgJERq7TEw/wOWPrZDnuMtWPZsoXjExc7/ouxWdlZCwrUBARF5RRrOB67qsWehXOY+iW9Sg9aud
YYutn5oaD7q5Kmwz5nyJe47g354ejGyB2pMFnaulr/K+uDg4Um0yjCSGdWjHa1fUO8jux9aZ19JL
HgeCTowNYupcY7IxWrrurezQNMNJ7/W10ptrH/UPXGGrUxapc+XN3DhUiM04yo7oAnyu5QGXD/1y
mRs0s1pruY8vjnWHvXPpQgFnHpCOgICrExhgfFVGyvk5O4eWlWzSKdqGZbnOLcRa9qdMi0FSla/W
OFJMPOh1YLvE7jsQAhNFMkuv1K4RdwQzJfuIO0RtasHSM8Dkehrb157UMC1vpFt8WBG0tOLX55HA
uKuKbwSxVZtqHXBz3b0oO8MaCOpNj8JNatAITXr5PPCo7wbzTE7pICy87X515uK5h7DxJ6z7RZzp
t3HI25WWi5e4QsJqK5dD/fSKFxP4lcEZoH7CkUN1XfXqZ5y0NWxRuA7MrRqfNJ+Tj+Tu34cJDZA6
pWRa337kuv4htPYAnHhlilDuUU/bZaU5mP7uYBCrvXQ+Jsw5nm64XM4DLQK8UkcT7PYwUBWsXPVS
JoC5qZgHl1UdbJhD1Qx6DZgj3r1ax6Pc383y09IeugMvRZAMYJR08wWTQbSwhNiSyr+kSr6lNac2
3ZX9xsAMEOF6qA+GZAQVI/PZ1hkv8JMGN97rvXMjRuZMDHbT/MftEbmQI7OljkaWN1ztjPtdWX7U
tcOEykGWxQJYRBvNmE54WFgFoOkbFOYF4AigZmD9on6ZtFYDOFLjoG+B7VuCBQJTzd0PttuiaNtl
DEA7VdneK2F7U/y2G1L9W4vFi9mV1CTUXRXg1v25z16ZQvJ8awNrHdbK6bGnqGgFu6x+RVs0U8z0
UH/UgjaEZQxYtZnsd3fo3nMuS0GuqewYYo1jmZTRyfPl1s7U3mnmdJ3QQUcxM8cs+h0xtpnbSj5Z
drenn/BXVX387GgOfe22C4ETfyGKrj9cy5kh/JRgW5Ek01ZO56mNX3BZ9dL+4BqMpkWeAa/Wt6X7
lnH9WE0tpoc5/07S/m7HSyhlJTYwDhvhcFKSNWSV8D0vCHagv1AO+Qny9qYNI2CAcF3Mj7nBwbGx
A23wfiNO6haTCc81P4xcfpdavY5nxqh2u8ps8WpLd+cY1PyqfOuNA62v8Y7R6Z+Jn+1kc1zp4idh
XAX3vM5iXOrkV0ODXt455rH3omOYQjx3W2IGDihqUFLUq8NuBXIIpdsZpoMGYeIhAa65lExvhY8w
Nb2kBkYyBGvsR41/gTB/m2WO57HneOsxFAiRjqg8y9ZD2sMqU9HNkcjQHjUnnANpHuaBCxrL2PRl
/NlpGcdYMOl+bkK9sZ6dEPKxjWExGwV4X4C6sEiAhiYqnxcVgCMwhta8aiYaFbzvsX6UQBIxr/Hl
uFP5ze7NlbCL0oELh9rg3wf2DXTQdj87Ret0p+y1q2UrpSOOuGTMeFgMUcQb8rwmlaPaqeXJah2Y
ekl5tlkn+GXHOdpehQUUGz15vrVtGdHRxg4eyFF89DJ7GBKkbpH84Uj5gnkqW2X13erE+W0nJt1d
AOIOV5mh7ePiroFK4g5k9OgzQUXUGRAk/o/hsTa5cbod4+TqjH2/NAbdDiqhbQ3Ub2Ri+YsdlY8E
Fs1AcuVQMnIhKxckRQU4a6Z7hRt/faAX9+8mdE647JcLUfk4jgx/ibMKiIOuORtmdhWoGQd2ZLyu
NHGpe2CkVRuir47aFtYKzKOmW1I//GH2vDizKYK4Tg92Q80vZazYmnHzR0FuVJxbJkdoD4MNNaWw
UvScdHZuZeN3lHfMXn0ZzcoGbeD5H64BmFSGZfVpt4hoLG6Rz3xe13sw1wVOfr+FXd0S01mYkFeR
iK5qUnghelK/FEmq0blRVTkA3cXv/YA3HF8M/QtDty4hg+9YdxAPAAwbSfJVTFqz9O0WFFgVB7qT
fmtTfqx0d413Ay9FNj/owmoxKIGp8pz6NCMXfDV1WMJMSSNez9QD8jIg3PcTUlruNVaxGKI83dQd
zCnulvIz1YaSV5yOUOPO1m7XFIYYQaWX874QLoUJIsMglddOswEOFZ/Lqdee4hiQtUML75p+Ikyq
CCT+n1pPBaMbhGuK58Ab0iG8yrl4rUK3b9ZEZjCU8PmtZtygx8zXvVOsMfypVY9f2rKbCbN6LX+m
hBEo3XodzDi+xoycFhztWXVbm3vEXuVRdnLdRHt008Gl05ASvF04l1z9ONnDy6RZB85XlPTdbpid
/itymnznuMTFUnzwS42cKTxSLv+CI2XdzDw2xaSOfKIdnAQJu0XQ2DriOx+jbcc5x1iGhhzwpmHr
Gdez61CoUOZy3Gh2AsISOs8xFC4G4AjX/u8YNXHBfY5Xxldu+jwPWKeWVj+gFmm6cF97umVWLWWG
MGgmrtcz9q5d0fjDoZWcrdZpKNiJ7LiEAgkXRT82EZhOORT438MoXxtESz8g0ok/QicYhxW6d9am
1KNdqBf12uZfB0+XKCWbqOd/RuPIn5ZRP2XXMUksYr44b7vMeIfxPl6tuTYoRfLluuMVwXkYhkCM
na4+RAhB22ws3gnMzDdCO9SW+twy2K/C4zw148njPHNBw5h2aTUWa1OXAD9yoPoEuiw6F/v4UaFi
neN+xEmVIUENOZf4RRlXFu1c9sBYzsPAw+G9TeS8I+oQoajz9n/JmFLtdurHi038hRQbF/alVjri
wUTbgZuWTFBIUz957/xYPlixl58VVSoHHQvUu++HctpnpAHTLbi24ojG3uJedxMBBxGn3nIeRk6V
kCSL34jW+k0diXBcRyVzQJq0I+CLoC4HRBEiEoFRHvKyZ+aUDyIJiuxurp9Vj5fWNkb7wgLioNFk
jXcy6J6JtzmQyShwa6bZaqgcY22gX2xmS4SPWi0oTKKdHisoyyKlscV+7vzxZcYf++qh5a5wefbQ
fYdo19TguqRXmRvD+yi85g5p1GN/MXS6/5TMZhGMBo7s2dDcemV3SXxts6FhDao66lQqWWSbniX+
kdZp8zJ1iVNteNvD6GgNiqugSka0dk8pBzhZOfi73AznQwODB5mxl42+pC2Zbjqv7S6Gk4fLEmrt
g8c1EjOeENNqKBp3aWLKzP/w/9Xmd6oh5VlDXMmNpF8HkcOPOqpGVI7BQVPdjbSjS0ojUfZLz+Xq
tXFc8p3CndS+t/rxiMrW7brK1o7VNIYfvWhtJBH08yVFaLSYx3pI6APOaZWh4qNUc4rQ0uizsPrs
0XemmmrOuvYOkZ9bb80Y4Ra2sEdrZdlfG7extiZg/3VWjuNL28R0KGvxlcLvaK0nEsWT9dN9xzCA
xVNZjsVEsITLC1ZQuwg59+JpksqFf+++W3mjkRSrOP+QF7EXtsUEBSsA9zVJkyG1OIW/y0bgaBcd
499tNuP5uWBTctrxrrlNz8wr/achsTTUZoEqXE/3MR+UT5GMrAq0QWAWb0fMED7lr49YlsVrQkXl
SuVUkdped1epUr8PCtOZXvm4i6PCj83lWITZAegUJbETMk7pNHI5dFl8nNo5jLlqWea7Fnv+K+57
ZGarAAGMPBUNGGxL1LLX3qdjBouG5u78mM90oeGRoFaqU7ciVfZ+wPGCk7biLtOT00iZ26c3glQo
2w0z2wQHVuDGfKhpynioLboU24ELqh3AfBHgeGEP9+meopajPUxZHl5bQ7W3KY5QQ8nXPoTxhAtU
GQDUA/pKK7QjrDEOnGnuVBkjglQfvBOmafhxIyYyOOPlrA3LOe/9cRHxvJABkZ3cTswYqb3TiuEy
Tw7SaejW1sNEgoRTbzmpoCDio5OnrLltOCZZnNQYrSP3vG4VNeUVaRsAf+6jvvoUqAF4C1EC2yk0
WfuYoLhQdL9CwdHQjcfhjDXSJvjh1Ge7GkpaVG2bPh2pT16QQFm6DVXOlN53nYRmdjaWT0fNbrXC
ZR+uKuD3NcYOenM4TgAMVxr7kTkkSQIus8peJw83I7iebHiAET982pluXNNcZ26V6R7FNTwwb6Rb
GbWZthetIij7Z05JYXE2rN4hTe9LLTB5xDZzjUfAEH58clthBojE5X7qlPx1GFAtVOXOF8PW2qM1
mtFO43S6Mkngjv+AJPy3HHS3quA//9UK95c+6s1Pdfosftr/+pvu/57vquZyGcVd++/Yn7tL7S9/
A5w+6aZr/yOnx5+2z7t/Q8/cf+f/7y/+0/d2m+qf//t/vnmUu/ufBsms/M/+Nxtmwf+burOs8qr4
+msx6v2f+DfwjvM3LrKgQxiFw1ywfYgf/wHecU0SMBAYDMvTLAc8wD8tc7r9N+T+f6XuTHrjVrIo
/VcavWeBDEZwWPQmkzlonixZ8oaQLYvzTAaHX98f8xW6bbnKbi+7UEABD69MJxnjved8xyey2jVX
goYCYvBvyZwh/7XiayCteJbpAyTxnL/RzK3CuP8rmFP8x3e5pZmuRXKV6csPTAvLtmvSySsSJHL/
MNt76INBbw5/IGf8TIE4PcVDmWeDvzFN5ZsrKOEHPgeBhGPuDV2xh+OyLz0YzJN7sOLpOtfW/Q9v
//afv/r/YFu+JYOv7/7X/7R+lgDyLMcSDn9v30eEuGbL/vwsb0hRJLct3boqxRCLBYCtui9pi3/2
CD5trn0S7tVeGUvYvBe1NzkPDqW0+gwWKE6vOh/Zvqg+khlCPhhu8GM1DUw/JL9SPxUEJdo7ifRt
+AO44pcv4ViMkJWTYhL67ayiyx/f0eK6HiWQIt3X/iNRxiuCEajBH17O+jl/+tzOigRyyK2A1iPl
RxbRWGJ3WBacFzN3QuHMx3LhBLny1YjWahEuoFPftKMVmMufvssvY+D0aKqELlo6AX3k59+nuq5M
K0E0hL35grfuEpP/ljjOgKyV3XKIPvkHvLH/yHn/OwyEefLr73VpJVqmENBHPuhCqeQ7VeHjo6t2
y74OgP0GFHuC+kKdi6B8/P3bFSvM5OPbZds2bWn7cr2X//wTUW3FfFgbD9dOfWPLvI+OS3CPeitI
zkC5BGMw7eLNO0aGzcPd75/9gTVyGvYOWcqMHBvcDsP/52fLFFn+kArq4Fvqs4F1BDfeb5ZNGLj3
XOMfmwCZIG48vSH484pYkQDFYrqlQ7/vjt7WvS2vxov0rjtGe2/3+7/b6S3/+l7+z9/t4yJj+1EJ
D5P3spp9yLd8co/JTp/XT81Zcabuuv10Hu/+9DXs/zTWfddEEywcaQI2+/mNuGU1EZvCzZuL7NHe
+4Gx9845Hx+9XXZtPBvPyUV/EwLTp651G97IvbgwzsxgvCRr57Y9l0cOQpvfv4lf5zgG8nWCK+H5
yvv4kQCt6Y74p5ggKm1Wl6by2ntwFh1CEse2gt8/7GeW1DoiWGgt9h4E30z1jyChysBIAmyRCiNp
TzkZDQKbwDo8pz98319/lc8vUvaJbob55cPQGzuBjmNseFAkvznAimi8mjYipOXfwer/dT7/soZA
riO/1HIFKm+Cwde1/4d9RPke8bH1bHCMMyh3Ojvhn5cJCXrln7YR8cuPWh8FIM7jf1xIcR/m8soH
ikjW41GvMCjP8sDYwYTYA4uBu3+R7NCfBsCJ9+V1fW29Lo/xDrfeobkw9r//iuuy/9PccU2Jpt6R
FrwuwQ7680827Hpciik3dtMeYejB2WBVDfI/rJMfhwrsI8F/pfJQ5zNPP54CnGRZ5nWqlAgcEGAu
yvjDYPz45XgChoH1uEPnAqzVh8lIIKAoB3T1+3lLm/A2P1bH37+nX36C5A9l6yZNyLQkQ/Hn9xRx
A21cCJk7aJcAANTib2Q//h05TVHN4wDD+o4JApKvbX/4GX4+dronxRaxdWdtgFcQFOsR1vl3v2V9
ClVVhX2TA6P78XNQvdIT/vFiNyFHqVCvMyO2ojdRgP3+QR8H+fogbsMKeL/iUOCuL/WH+YTY30cD
1PJziCBA8A3nZkFIDW7IlH941Mfvsz7KB2xnW5bJKODU+tOjdJ73VWvw5mKhmkdjMGsYG9Hy10+B
0Mf6CjvNd9mCPyxFDZUNyx/6fLegYXxmvXCvpUs/+vev7eNgdlklHV6a5ToKkN7HlTXtXCmsRaVU
Z/Llk4kR7qomsvSMSEqx8zI1Xvz+eb++O563Hp8ItTUl97yf353bi0KEMGl2tY19j5hcueEUrP6w
Of3np7A/Wfw0riUfvlCkZ5F7Bg3jTlKlohdSoYfFvPf73/LxeM5wA0gJFs7jdmNRbvn5t1DazBU5
cl5Q9B00YSmvzZHWDqVJmuOOcVOuAaK/fyTGhPW7/7iKOtg3WNd8/EewG6X4+AYzrK65D0YKwUJ+
bUelK+Ibpyv72UuCpkAPvLFdRV2lqyXLhwLM0gUTTEHaGn06fsqXKMPkX7SmuQcaBGIkj+JOo+Ml
7XeL2dp57+favuGWZZ0RvNYTsqs766sdY/HbmXNk3qaOXVfEkUaFF8xeXO8JOUeGmkqFFU42Av9o
XskKbc2A3Jpikj1QNZ21oksVW7C9Ws86kkI0EoC1GOT7+f2gpp0zzCk5Bv1AJdRJE3O5cAvb5HAb
p9ESoINupqe0oaezLTLbnx4Qci1oQ2MLag0xJDEFdg9aiouHr5gG/iKZvutiAxciZbP0Ns+cYTpY
NAxvliEZP3kI22aM53iUIPFL/oqTbvNXUuJakmy8nAUxo9Z879B9vWpCkwjD3C2A3+kax2zgDHln
HXiZFNMTio83w4BOkLoXOSNBbq9deqyByNSVWes3VPE2NRqT6pxTkyG606PEbu+WiXOn65Ra2JIu
ZoFy3QJCEy+6uoaXIWsaaL74TA5ai9o5jmj4hpXZkFbU9jUNu4l+CP+247iI79dgxMUlpS9Awp5d
VuRa3Xq1N64Z9/3SbBa2ARqTUhhkNhZNWZ/Pec3TxiWiql2wjtlbB9k64eH+WH9p7LlIxNGaXZz9
cFDdd6FiErsIWqDfMbjD6iVNO7y9BPEsI4lK0pi3WdoaEZuvEd7iZwp7fCPgP5Iz6sVYXw/tWDev
qZjpDpVwUzh8QFahvUWZmHA8kmSu/A4MRzDS20LP6Gm6RPD2KpepnPqc9Fs9vcTo0o1NOhGWR8vE
Lh5wk6wBN/ZQcSupM2wdwjRQ8mH+7dFE0WGEd1MU7WNUa4KTKTfZy6WesbIDPwrr5EjrK/R2atQT
6pWSEbhpIJRAB6vEAd7riOwdt5Tc5LIcyCzzy9WoRD/iM9qt8gnYYP4mvEK9uhWV7qDqh8LeYpnF
9OSy7R2hpVsPzOlFHVvHTq1dyr/9WjjEJW4NbsvfhgRu0SbqXP3O2FqaYClDSbm38mdaX1k/arz2
ndnB7laxewZhwMv3a/AdPaMpp8E3MJxImcF6y/sazeaF5N2J4e3XeFtAKnXeYyMU0wtuVREhB8jM
EjUquJ7tOLCxbtB4Y8eOhfYv8B/P1KUdbQ5bXALtguO4rG+AnwAuoEieTweAGbDUp4gywAb4nfmt
S4skwn6QGw8m+BEUIOQ1GoGoXMpysPHRRPlL7Nno/glD3vY+bUVMX2lWg+ybs9W5o61kl6ae+QLo
A4owBVn3UYyJfkHDS7ciMqSJGqjIqKBHdk4kQz5cQ2egUtjx6i9VgcxyW6m+fxxsoe/p22hk7KWD
DR5N7dQdGpn2Fx2hHiiyOKp8FxPKNArhnXsNKogWKIHzqzLMaKbpIcZejxzZAlwWnzUxEYpb1K7p
e8YdhcybTCLkYrxxYGqEr1H7aqsg9g0KCb3JKcKa2SZhh7YU6kAa+ObQ1EFYFOcT7J0HVVok0nV6
LKDO95AadWWo75FR4qgD9Bi3R89HQICYuUv6APG+JHi2F/lEnFLSIV5qC2GurUHrWnQJ6mW/9Esk
EGU30o+0yR7B9jGhG7NMtwSBlbeMdCP06KtHVdssO6+qUZzMkRWJoE/bUG07Q8cgOeKQe4KkDz2c
uZD6CDCr6YD3ghxJ0C5+8qVdEj/b+dh/iusIr98DaWDsd9guyTYlsWvAYqKbnsW0KpJ26+FmYlVa
OrglKSFfrwAMpNpNWLvsi2GOK3GUzcpoiOvY+z4KyKvoPrp2CKjNOykgnHbAx26DLN4jAFg++13t
r1gNhNUIsOv6Mm9rYW0HSDg82ctzTBeWDserUYdEe2EoqePrgbxGjSJlwLI/AJwM0U2B4OSnC1if
5SDU1h6H5B06XuzsmOkAnIbeirIzWWovClKvZWkfabDkIPWgBG1mDEzf0eKBySAotiLSfZ7s2zxO
ERuMoWRGWp6ZOITYz+Hb4GG+3XLxREofy5G0aCeOPIEC3WNpLRNAeRvwsWphMrvEgYjZhHpUdXkt
0Tb7aNm7wq9eHDft7U1sowzc0GhFAQbsSdQA+YV7wYKiGRh10a+pOl5moW1ll/D1SwRLoNqlpA+z
EaCwJfQ3xHy+7ao2ea76jIUnHKPqLRyWiBieoait85VqsGzx9pvukaOjSLcYL8lJHvTwafE1LbOF
2/pb6pfDBcAa+D1Gyoji2EMWJzsB3kk0dPClakH+EPDSpT6MlBOQKIWzrwO6WTQ7JiIzPzXabBAh
t7YtA8/uaIfYYyRfC1W632cXkgKPjgfuqHU0EWSgWw4QNDMwtjTrPx4HVX3FlgFguDbXY0lnzSba
jH6cWb2cemZogdiydrQoLOs4lQvfeGs7mrxq1NfhpgYka+9jFFFfjAodAPps0HdbRlz63MuWldd0
IJVs5dSmX/RUsf40zcLJil9Sf9dOXfMyRrNfaMXLaoKXAtZsp7g5vDtadBjtRkniU0eBFzeyufQv
bWEXQ2AgyUfLBbroKRdLAovHsxcZqNRqH1I2WmtHSoN+CKeBkAhkgQRcOAvrnMtp8RXk9To53C6R
TIY8md9Sc8Lo1qFDguTle3lZX7cJPeQDuy9wWEzHyWtLQx3UE1PqbGhTgoZYWNXnPMN/ts1xBV01
fTH74GD95X52I6KM3dFy3so+Hr8lahTtVmU9gfF9qsL7CpEp4zscXeK01BwQBeQle6KQVQ83hByX
4xK2GpRvnFDHvmz8ePiCurpr7tBLuO8LF5N419kOnKMco/dw6LTGEVCFo90dFtYKeqijLS/9puE8
KFoTf1CNuw//DTWgR+zjeENsI1LP2dATO2pWXYzSBt8A0a5ODhbVjhYPkknnTre5lrgIs0I23yK6
jD0weRqXgZps8d7Ec8RYbCsflzNJsPSOscVfDpZKfZqehTqHaIJhIW5sv7/IefAFg10nq96lITeH
1D17P0YZTguV2+l76NWts4+Hkp5Z0gMby+mr39LW5hAzW3Px5NjeYN0mc0qgzTGcRyCOfZMY8yMV
ehsXOQcjk6yn1Pi2FDhbFWC2Xo/BwrEfZWeB25fBR5aZc42ROBuvdGl69TVWzDC7Qy7t9EfS1RBm
Zc6oCQ7BtP4cJ/QYdp1nxECqKiJRDk3rkRiaZky7bUqvmEPCmE7ZNksyErAJa+TAOIOOJBEvt3Dc
pkVIb1TYBLO5kfa+T9PCdhQRIIlGviky+dS7ZVhvCy6ZNJ/9MTorkeiYVzZRxRbM/ilBvTn75J8D
nUM6L0Ad0xa5AFtXVyBv2KkJHWbaFDhoCu3vXJ2QrBOA2ltdyBbZND5N3WT+qsVEgx2RzgKzKZJP
tpJ2jU66R5BGJHBjXKV0gb2j349hu2XVVmSTVBZb/EQaT4+FmQCaITmYNCf7z73SMQK0RIZdwsLS
Ws+E2ngYk3PSaw6QBIvoRpNtMB4NubBQc7x3i107KLTCako02ke/YhmnierQ8UfCWB7cOoxYd2To
5yyoof+p94YFTXRUzs+GTfHnAALJXc6n0jC/+XNKgRtm2DgenVDLaNtBftC00ON4VId0iUwIB46J
E2QoFgsfLgpB6466pHavBUmRuBMFPfmtCeqPGBQP/VTgljlJrwAFIbACX14ZXn4hu+8iQltwaFuO
OOdlKML8PLUWi5t4yb4MCHgqxKFJlVAPrjOn5me9tJ0MQHMj8oQClmXqjISCwXlJALJxvBq57QM5
ZVZcdebAwkvaTNe++s1IFBzFJx+FnlOSOpaLUka3bT5DsWUfh3uapzAdaFvnq/ZmLIEkoy03OEQW
mYV+ycAGemvaXZVvLceCR8btDbu8l9dluG3TedY7lhAPifqa1Yk1p5qH+2kyxuJqYusfbiDZGFxl
CqOSgWOX7kNptsu99gfvdho6uzoUjtl+A2+2DOdKk2t2V6X2+BkFm15QQ/u9f5zRBlhXyLs02WDu
RKK0ofpofBHjTFx6pkWFiaQYGkKoZWhZ932WlF9QCiYWgpjQf7cSJErnkiCn9roz+UgoDKiLnLsZ
yD78JUg6brTbZgs+xLbiKG16HYhKcH1IxYPJ9AhS03T4C+4AU6GRlxBgtk3dTL7ZdoavEyldLCNM
fmM9XlSLkYAkSsgc38SmZm+NZopv147d9vnGNoiqZfKDz9pZJM2qGygiFnSLNF6mTZ4I3CVywObm
bVAPrucaE7mW3iRLMYSIljGUP1XSZD/Mibr5KlERrGZG7yk0EMQRY+XoR1u1zfCg6jorQJMDDQWs
NuT7xW+6bwI9ERftcl7Ocy8xsoMdDctDVet6dWXE0Xd4fEhtpFHk9lsBXz58ase0eJ5hFSbBgury
yk8WEW1VleFQztqR64mkZvDmzf2UngFcTt5Ft+DaL2OCSp9FhZ05QGnglhdV0RovBgco/2xqKoJA
FaIrGLvwsZyLcpgi5rI1ZI+y7EljykYxtrdUGuNHjBtRdQ46OM/OSoQiWFNQDX9uyqX5rOuwx8SK
HpMQX0VyY+B5ErycVgbA1cgkA3njgAWmmuHUTXRc16bipketk28F+S3WtkAnwa1tEhjTCxYOgGA5
Etk1yJXfhlbK5WRfWY9xwVqwNfjDHzIzYoOPM9X1V9KanBKFP3Fft6bfluI8XcB9XGqDG0iL76rx
I9w9svqqTNulhNLX2tkVJfeEICrQrWx6ZK9kmAonviu4JIBEcyta54TUpmpLewIEp1atYezgCngN
dR49s6NUKIuvsjKeLeLxuKF+41CWMVsaz4u2ra51fzlbCshCHntwoaPM4fqG0lHi+pvb8lvXRs6t
44gCjwEG4YYTh7DeKbbMDc7zDued9NIY7qcjiTxYBh8Hgc3e2rMG2CUCIotfeGQTFjPUxlJjSbLD
xjhSeCNwJ3c4pGzgous0gPeAb9vhunk7i6olOG2IzRYbpFE48YsbRzWqHgw9Rx0Z3Khmpioee8LQ
unPAdHAyZqOOSF0GKNJvOaJjG/YIuUZ7KcIaN0MawQJbe+5fQITRe24NDhPoXgf7aYzT5cWhjPo8
6ryJzjw3tSh2mjMTzIhSYzymUNZJT++zJb+dp1IyA+wOi7xaJNhsCGVgarM08uHX2TPWLcMRuEsp
UphnEVcnezP1jfet8m3mb9QUEWrtAalRF5bWvBsa0afHWWfqNmwN90u4xOE9AepheCFjFLNBSJvr
sBCxRs9wyJh5mZ15HoyYuisPLRf2c1+KqT/vUFjfJhoL1EZpNLdx5INujZ2SD8TNgjtyzbsmrp5o
6mk3wXslQJlQYupvJYBF0+m6L1HZqQeOLctDWIDH3UzWtIJq/M6auO2N+rWW9fTVzgpFlgKFSQBZ
RdKdWU0u8+1iMYl2Vlg1jwg8zBeb+jEnR6FoYNV6aviXXYM/CMFl76D64AVdem3eAYeum7TdCG+2
btGUNl5gID9eyatN/TCS6HnXRnFxM5Gfnm+gVWbPPjGHE+N7Iuix7WLABmYcurfk+pUTVDQ3um8b
d3XSxcb8VuYk7sH2jJyrbDA54rtqoY7nlo5zneRhrw4amKOx71JUgpuuWFoF47VtMdlodvFpBQl2
y2S8J1HBBcrDamGAoJ2FCBxXohyDgOpRVfXoNp2FLeSpHcxIkOVWTFWAo0pEOaarLSR9XJ7gSzJ9
lpmPtHIn4ePAoKTCJC/VsJIpMzOvC3y+cw3jz0lcsWlPDEujieBZCs4LHHlwtqAsiccv1ol92awY
TLlUTrztVjhmtWIy0bRDzJxO9ExOPM27e2Jqpie+JsV9Kg1ixW5iiOy++e3K4sRBmLw7J0KnbQEP
7mt/emliAJ7+ieUJaaG/mcSaasv+1H0vW7CfehibLAAXDg00jxx1V62IUHWihRpW4UKCAVOO6+JE
FLWdUZm4gVfSKFl21XNPmdVE1QaKdKUWJVt9IpSKFVbajBJuKcI1EKZNA80UQa9/ntudMvCarmel
/sQ+ZcPm3LHYg/9MeY5yred3+ReHwKH1wlqiwbUcFP9beeKq5lFbfevmDDsDpy4gb94UNqBk1Epk
dR2nAX/lzdi53EmXX/MV3+pLqXE0nqiuCN/ycLfMZXk3gznAINavDNj2xIPV0cqGNQcUy9vxxIwl
i7l4EC5FCzIT2PAbM3Y/pZEcPw24CeDcrfjZ4USinRabq6HdFxBqwxVWG8drnkHjjhz7qug1Tlag
LWe89MGCkr7L7UaeO20U7ZsT+zbRBgaR6MTEzUNn/OxymAu516Ypdl7Pf+kpO7zX4YiE70TWpZwM
ZRfRrwEJZvZ3It5HjgOD1wZCcFNxDfu0wFq/obgWXvYnbm+DdPmLONF8wWUhOY4m941IA3IWzUTa
1QXcThaZhUwJjPS9eYEOw7oyRhONs2Hky5sRe0wi6rLdc7RMw0s1rJRhKD/zq39iD4sThziRKr3k
Dg+d2KWsHG2IEYOLkK4AY0SKkknr2tO7T62CP22FHU86syUWPA4TWJ5M/6vsNROPedfW24klcgkW
IKxf5ImjjL8TpjKliRhQQzO6D/bAzZVdrR6uCiMGhCRzDhMbU2Nj5ygNwYFKU9Vg2exKTtL44N48
s3GfTNQJqDZW4HOyop9FTxEDpsAEEdo90aGJk4AUDXi8iINSrgTpFLTTdT+vXGlZY1JADw5u2j+R
pw1vpVDbi9Xc2yuaOuL8hGm3TdfaBPLe78uKsSaMsn1WK9rab2T8neIkS1xIExS1jS/by9Rcym8F
PfZyzeSGky1Lyz5D7Zpi21lB2mm8MrXNSrj38kTaTpZwpW6fCNyR6eXAeU5kbuJ8XBeL50rsJkYL
3Fl5InkPNVDvORL9snVrv3hbqHEwV08E8KxOwZ45XkxeSHuihLug0b+5J3Y4SOHqys3BM2wEtXuC
ak+k8UVYSbVvTgRyEsrndpcST84JZ2WUGw4ex93iCH07nijmWb8SzfsVbu5WYIUXs27kJjWt8Cuw
TlyDHgdhDI8UprifQRXDXQE0Ha/SWnXprAFtVGoBjhkRPHZQ1scYIV4FB6PfeicSO40x3IPNidBO
kgS0dqw5IXB6UYE7BUiD9LaieMBvDhNVBDm4csIEygFzt3/iwNsnJvx04sOHemXF0+OGGw/zBIa8
J7mOAN2haPeH3uMvTVUUGy6yBDRovkMU/QdZwuDWsZmi394ZSz7vwDaJ4+QkT79vcP7yEPrqiB0F
zUVcdQAVf+6pGpnT5sNcWBytRnEcVZvfZB443799io8IBa0oCkLuoKfgrR/EAinrGYIZPMSiMeqr
1LXC+4j44MPvn/JRkkB/GEUsDWiPESil+aELnSbIv9F74y+rkvAIoZfCZd+pgNSMMvjbRyEVQCxq
skJ5jnQ+qF6IwJ0d/GwqMAif3soGmwHwroyOZv63vXXPFD5xZMIRK+aSNv7PX4i9xpl7fi7+sJiC
S9x6TtA2Fufj3/+kjyNhfY5EEoxCgXu8C0/zJ5UFuOMKcn4ig2y07aNy2VGqyRV/GAm/9vBtic7G
R4qFbMh2P6gs6rmj4YneJ6CibN8zo132bUPAI4jj7AvwZMrgkHfMv5xLqxQLfqhPlpyFatlaf/yP
A5AMG1CSFCZKp4Jl3ucgHnE//UGg8OsrRMiGndSl/46O0/nwCrHHOrULJTuIvVafAwOG8DW2fyvp
OMnKVpUK8er0zexVSvrDb1FTFovcX6Oq0QFxlcPnkKeYz34/HNbJ8qPsgaegAXSEiwQdubj4sDAA
4iIfqK/twGmXiUp4aO0Tn2gDKpIKl0TS3P7+ef/h3fm8NdTk0sFk/FFuq8ZGjZS4wLvhdtq3hq/v
3Wqavv/+Kb8OP+wzqybPR+PI6vphHCwVoYiUtWzqdY7AQ+7ah0E13aewdI1bkHyQwTyPc8Hvn/rr
wrSKSFkqXATMaHA+vEt/WHxCjYCrU90iSTWiJBdKbB2lrud/HvVXHor/xwjj/28pxIIR/99dFZvv
OVbO4kcbxvp/+MdU4fyLL8EcdRDRkpDCh/rHUSH+pQDTrvpFjt4WYa0MnH8bKpT1L4XDAskRFqQ1
hpdZ/W9DhfT/hZQPcSWqGGSleCD+xk/x89hEqofPB5URxRWEVCzAH8amKVEWNAWAW6jBdKCQlRTV
8JmcoAtOqf1eLN0fpvj6Gn6Y4/9+4nq0YM+UtEM/PDGpQA+niNE3FC8epZW9YkOjIJF+6ohDEv5w
xykakfNof/YH9c202/s0qWEeNSutD8PHoL7HSl1CS9863AMqqiY7PBPRTnbe9Q/f8PafhedHbwaf
58Nf1mJ7wnlgW45SfMSPAt5hjkLHDEPu0bhft3aB579zGtLqEvyeG74pseoSqzmBOuJTK7PljtbK
oY3bkZL+8jhXTOs8IjZA23iCsWFAUZy4obHvdte5Hb9gjK83yL6xytuN/cUb/LtW2uCrqNtxDxTn
i3cTJR5+TPqXHQxFahiuvdNDpB/LErYuIrA5qEIIHBA29A6n6NdJ9NeTxi1mFAsgMMNqA5uAc8qR
uIc7Y7qnLim3Q2s3h2VlSrViii7HOiUucyBHqXWrL8XiUaNaci64XUyVunRIY6evbN01vTbuojBy
9r4ok71PNu9xWNYMRpCR23wwd8TQXHPw8/Zh0cQ6KNPZ/g6/N/veIZLYD6hKkBpQzVKIEEwP2o3n
Jg8dxRyorKACe+QRWICeF1k/KEIUqgjaAHbF7JwWZnpIBzM7QGBbLk2U3WfpGD5ZIK025oTpjoYH
ITJ+RIXZE8ZhIKZxb1Zk00baOPd18xjNhXm/6DVDcUGfZRnauMqIMvjqS6C24Wwf+H7+samq4SYy
UR/kulRXSQGmNk7fxsQobnPOK5eqNAcrKCH8H5IE4n9Gj+6Q1slBz6MNhKYx1ZnyQ48uvR/KC2+m
lUwCT/zQiBIGV9i12yZOd5Sa5SYRYbztNQQxolPBTRegYTLKBot4Lf22CKyKfu5M/ON2EWhsrdy+
VQu6Z2KK8b+gokAz1lbXiiLmSk8m4ajGj01NsA8IkKuv8llPUNLC9xRBAuk76rWb+3yrdU7hN3Hi
/lg7RXW3hEUaQFidYOoxQlNcR0HjtmR+WGhbWh1He+W53+hoJa+g1Ch95vaNDTb7ciHikx6aYV+g
QX/FiZQ/A/40H5DeTduYzRfVlgq7oLaBYEB1MXbC9WmzwDYet2Bjy/MVzE0cJnI0FMTHlJxqLo1R
EXSFm0F3qssA+EO2k+0K0Kidmzi17E892ai8HFWcFW3pbuumSq/DEIxvlvvqq5ssXGJwiVNQmcCR
TPFtpfA1u6pkuSl8/8jaFz025nRfmcD0tI2pve3nY16tRHWyX2unHYPW6glnarkQRVF8bNsCQm0z
hve5FNm1Gmp1oOVVXRvIvl5m4Y4vhHzJu3wm7G9sY7iTs47Dg0goy7n+XQdK7qJ1VpiLmscr6c8S
tFzswX9wwwNZcmBgbGP4mk/qhnYYUW15C7U9Rrwh5ivux49ytt8kadiXPpy1Ayq6Yacyc6Ecl/b9
nS5IR7WNem+3ngTtPnqbcXTxYuM26XboCJIgG6bmTU+Gv41aCQkw7J4KTNlH8N/gpCmRbTpVI2SJ
RvCECOFeF1HgGCCI7ei2zufUFuljEzndXWcP4XWFFO2KJQh6AfLRHakaJcoaJW5osVTbtlo5n8vk
fZlB4h4Sxupd3SDnqZMyvxUpKgu3gr4ZIi3YiSTLtjopyS4K69d0LLpDlVb9exhTU0tQKtwoWVP9
S9xhO4q+em7q+MtcTLzLob/v0YMc4k5JAGd0zgfDvKGH98kQ8vOkzCdCkQpnC7I1usryJj5mqDUc
cli0dd9RDT5XuUAHiyYpyFkgvwNvdi/QuodHMM0rEKW2WuoYNW468I0AIwsXUVlL9+2CMMRwDlx4
2UfbJfsOFY9GnEN8ztG01xZ8ijZ1Q2hPojZky9Q3daOomNsTUrGqqYcXGITQwPJwkHTjYpy12zLs
zU/VXE282bZ8l2B9j0tP6CkVCje9dCPr0Lv0oSh3vIkeKVrSeNTO6rE6Tr7MaAK7ofuVfni1J+Qp
pKjjxwK6KtK7orfb80i1FugIpyewFtWrB/3oLmzz7EbmwPiiSRpnUUjnmRwacgOTBLC98obwU+cO
pNOSIWIF1UzmZNhM8Xm/dOVdRAzkjmF9Rj0rRV7Q1bjlVDvvDbNaAiJjBLVBW1dQu1wO8v5i7PpY
wbxpQ2zhXZGfDyl1ytonUjVWzsb2K2+vCTy5ymo/fG8qqW9bipL+3ioFuDU57M2BaFhGPfQMQQoz
vX8wXqiqAPFeDmH8Phqd/0Rym7/jtixfKedVF2KQNEKQcg0XgptffV1zdzqMKBFAVllFHiyFLm7q
NJRfjbkzASyNy3GSeuWTh+fUg4aLCBf8rk6IAaF79z0uUGd3U1HRpR5Bh+bjeet22S61s/6242K9
71TxuQWHuZm4A8L69qv4OCewmqI8r4Ny8tKr3DSjYC61wzIxj9Tcct+8qwwyrCH3TNGGhk0f2KS5
8Q2N6WWtZ+ZIurdD7u/9ormJO+CQ2TgCGslC6EcsLJwMSNuaVEHiEEQF8EEpJpw2Hx+QNdR7gjRH
4hX00l2HfnbfF3KCVSXIVOt9+7O91p/rpYTa48EqmAd1LHTWxtsUuVW86w0zPlaj6102uW2dAaQO
3weXLiiV++qCOOn2aMm6PVYifU8gzJ3Bb64uGiB+T6ga65Elm3DBOOiGuWnPTUQ2031itqTFepHZ
n1PL8Y70eocI9GOcb/Oyk/tliVOkMc50Bfke8ZbzDsUJ6WxcLf4+L6bbmcCIhnSlzg361XcfW2Sl
QSwMOkfrvVGkdKqAe26QQkm2JEddj61qQNUb9TOyrPDYgAM8dug9L+IpbC8jPaWfaXks+66mdZmx
/V0gSiaGsvGHae9RUj0vJ6P+Shh7eDFmTvcd+FJYbMYiqnaiqJAmRrNzsFXc3ktnvOvHgQJuGT2M
nVWeaeGNOFdMcfDtUm9xx1OjprcRELrZHz2WH3J1+7X1CL2nsgz7xhs9h+IiUikiJrrz0p9BeSj3
Ngktf5tP1TaVXvZdSVAHysjMoxuXx8zDwjgMBp7JPve3ZTszAS1IIoM9zttRN+VRp4l1bU3550yr
5BIty/1Stu6nsVBwVskxPAfb87Z6kc872W8cVdhPtdb9HYjBYx7zWEQxb23UB9XSAnrVCPsyM+P4
Hqd3VIDlLqn1cDfgpWZjWzzvmp00fdJQDK47O6pYHZv/Td15LEeOZFn0i9AGOPQ2FEJQM8kUG1gK
JrRWDnz9nMjp6iJRDMZ07GabZgkiAPhz8e49tzq0dPoRxgRXuRtbLwA/y+tG1uI5ou8MjMQnry9G
sTYFgyNXZZxbd5izhjsijBPoYoEMST8jO5X4YshZeRTjlnVpUBVR/AVZOotHZI0r3UFQL/S0vtFG
2DuBksbU7uIO+cMno1FoVGq5upDIYjy9M/cCvcNjUlpkwDbp0hRkmtpKeqXr45e4Ca1Fa7kpR+Jd
v0GMhiVY7TdmaSMoFjTk7AiVmM1M1ofx77LuphW7vF9JZ33P/PbTWBD1zl7sOk2cn6Wlfyc7KPxU
uCE51wEtdyf7VLLI3mdR+IWINgjx3NmKBPtkpQ4olNGNsJrM+PjIGg1IueyHHZErFdDislymqdlt
IxqTmwyK86qIicu1K1neTtn0WBe5swFkEJPCKxGrAhvJIwNFK73ReKyvy1QtH0ohwuWYMYMaXUnf
uPB/kUVHPleDOvGYBAYDgj87hg0CyCBeVkxgi7ileR3ovoL4owE4bED6SCxf8Uwr2QSatTCDqt+p
DYRi1BbZLijBh0zEWy30JiOxuXfEHY0gjuGN0NgMZJoDTG63gUYyN00hkPDQ+R/IDPulcxhG8lgL
JUO3ly3yyYU0XRTulr7vMbLccBIItj6b9LUd2N/sUmm2so7kLWkWexgw7YZe6HTISwOWTk701tWY
knQ/0I7XG7q3SUp+CXFp92hJV05hGSsbWvdVWevZHYR3tGGtCBZkutE1R8jrbJQkLT63iDKXeTRd
JVI6v9y2+Exozg8VKuRKr9jgYNeB9TUItf+BM4e1r60Te9EGcPpSR/ChSrPeIsN3uh0JXwagGQHR
M217ssUMvUN/H3TbrnK3bveH6l/oC1sl9RhJ2YCFoWSLSQ/md5Co9BpcQTmOimO+bwtpW/TKSKdb
/Vo1vwdATOiQHCclFEN+HYbevZWhcH8qEE1WbV1gx2aFRJsjVRcEdsmNTIrMi0zSWDKOf41Sv68T
90deq4/YcIK9UTAaooltZDvaj1EYt1uOo7Qvknhhr2JLTo7YE3obOLZm9I3ovhEDFZUOTh0WmNiX
Hsfr3foIBM6WhstudsFSv7hC2LVzxpK4PtrW5P8Vvxoo549JAAClyU3Vg8J5mzL4OLtzAdrVZrIb
EDGhyOfOqs7dc09frfE5HQNcr1pxy2ZdPNS29IZj4Nsik+MDlpNs48R287UQCbtkJ7C8zk9CT20J
GzPQrnm8GH6ai7iwntgvcX/9RiW0YAkBE10xwMgVrOeMgccPWNOQ3ZdZksHWY0EUxonnSpbAqrwa
BK5+jJE5YcMP7pgk10c1HFQXgLScwz8Vdro1AnTbo29NVxFKqA19SKDg1MWpV4xHHT3CM2vu7qoH
tbODtOP/tCX7dctJuz15K3Qok+ZznXQoz8iZLwsUj0A89VXB/nylmEO5j4lLFktDL9WnJupLz09V
5XrifGOHD7HZ2DU61JS9LH3CsfxJszDe1CDaLzgu/D8gV/5vJ4r/j8AsmOlenT8dwS9vgsyuv6ff
x+YtmeXPf/nfU0Scwv/iiFrHtMLhuEub+q9zRNf9l0XjyVZtGzqQrTm4Bf99jmj/S+dUm7YR9lxO
7oGa/uccUQX0YtKYoLkjNMF/xuP8F5Tm32dj8GxOWt2Px3Z/H93/O8nsn/gS7H0C+nFE0nUzKOsm
RURgNshPXj2Jd07iTl39eMj9qu3QMpkPYRsKT6/i6CFU3O6gIai++vjqbw9B/7732VFk6GhNSxaA
8JiwQeqxa7kLG7feYQVw7xEd2U86DfvPH/+xt+fyf/+x2Xk8IjfV7Qd32qGuiD9DrxoOBITLO3UK
9DNnrEd36HvvgkPj109LLaKwjFJt2sWJYhxaMiKeMyE5WVWNdFcO0lmPPfp+Tmni5cc/6tQTnLWF
7DgTfQsabdfU6F9J3xmagMpa6uvKbfz9mBXTJ06dyUf4+O/9QXC89xNnjcm4a1QXcdK0M80e+Zmf
1+SvD0ftNDMZmi20/ZyQiWAf6eRPgDvkYIioKSyvjuNlxmQc7KQtwIQCqyyIqOBhxC8DRwlICiOY
zmqSZV+DAXtkoUztTW+XZC2pRtNcEWgqnw1/sG5F38B1Zdda37m1H9y2hUyXtZ9y4lkqyfXYooRb
TLXvL9kCDEuLHdPSHQNci1H0re1wyONDMq/j1D9nVtZOvHl11uEslNBXjZ7cgtRh9C0nQvF+18p0
VEuhTvvGKEKpX2vQQqJOvBh6El1D/Wofw9JNnpXBKu/Qj1hQwwh4GuQwriOS4BSiFsLwNz7Hf0O3
/ttioR5v/9Vwjln0sc8du5012YD8AYbnGcTIj7+Nt03E/www9fiNvrp4qKZFjwMM2wtZxNe6dPTr
AEzjt9LApCEE5M2P/86JmjTv+Ne4whTWLd1ukDUa/MoHlY4w4L9q6/79K2YVz2xj2LzAaHccu3JO
6OvT0W9cj/FlNUKd1TxwdsItuqbbsa0UhCM1hnrTlnVyH5KmukyJ8V3LyR2XWSgQ6n78xN662v/+
TbPSVw6tXmHA63a5Yic/CNym5yEKh8Apuv+rLEvdn0kzqAkw/8w/4EYNyjN/+dS7mlVEPxOpXxCD
uCtV95usrGul+2s5c/Jj/iMkeacWqbPi58LWlzIIu13YZH7HHjDuD0SBpD+PJ3abIAs6uepU11+h
HVE9EhPN66kth+8tjulzvJJTP3BWD10sqoYTqbnHSP3SU6JWaq61Z56ednxM//yFdCrfDikaGByL
V3a7GyDuj4hpDrEd1GJVOlqULTCNpFurjmp6hXG9MocmX5l6UXokEXPi1VftcGaamcHS/vqCLHdW
OLrY5mQ01XIPPK4CBJLASqeuSLkIHaVdjdD/t3kBhFvtSyq1ycock1Wxgd0vvL5z0lU2BGCVFG4T
1Xm7ypoQwbc9BmfIF+9P7pY7qz06Jyd5iSnfC9gb41EnCyvnCJENX2qsPh5ExyXbuy/jWPde1be2
aUsx5lG/G/xOfHb8RrSrNDd5CGZemevJ6J29Pkbdj3h0CNJDGd/lm7APpzWmOV5K1+uPtewcWZz7
PN62dP9+K7NalSblYDahwcFjFU0vNcLiZ5ajxxDQWg4rIygewjHPoGkyOnKBvxvXJ+pvTMoRYfUf
P5b3Zz5rLq7IQRhjXgjHXd1+0YZmk9BKNUogrfYP0dre0OYXLRYtd1bEmt5vUA8Z2jaZFE+dum6T
4q/faaEVLIsJgZ5dRMGZIn3qc5qVrWCyQ6sERrAVydhuKmca9umkMHt3bX/mc3p/trTcWfGapqzF
jVCrW0mO1TLw0Yi0wnnGX9/syzbz1x+/nvfrE4Svtx/txJaybidOEOgCL6GvYhT593byZP09cWln
Vpxs2NeW0nNpLIQrV9tJZzzzTZ268qzaOB0GlmkwUhwqRb2rGpnQQ5n0M1c/1oR3iqozqxVYV6us
j8bUczRBOmPCSSLN4bo2bkJLp//C8b+7zuzy18dv4FTdmJOMQqMu9SyuIDFMseUd/Ua/fDnUz5bF
ykXGie+5pMuQpoOOnszVuEamrMeeVZjNqqeFSXot7vQzNePEl+3MSsZk1E5g0lj18DkhlJyoEnjg
0KOf+bFvhRv/KUnO8ZW+KpJDM5Jp6zeph5Rb2YTDcdmtI4wjXTALIIWB7C49Ds78OwVJYLIp27r/
HSID08683T/Kmfde76xO0PrViAYuBw/x/yoXqYYdChWFrbK6HteudZsG6bqu8lsO4XdO063HGNgf
tB5z9FfCDn4PLruJWDm0KmkgwTrNCRf1m2vkpysRW3uzSq4/flinPsRZldFJVUwtrUi9HhzsKoGD
ssClauZLc4CfMqnTeONYQe2fefUn1ksAld6+mwgva1ISceG5Rgr9pTM79SfkgOKnMgUtO0gDR75P
2stPGLDTLwwuGgdsYSybvdY39Zky/n70OlTaWUXC4RhimDB7b0SqJUD5cGSXpsQm+b0Z/2DbE3hA
CLWdK4kyAmyN4MEbXJg6YY69z0461Agtx+fkR8CeqoahXlhdhCEMKXy1yfVSf7JNN1lB8yepQtKL
pGdUVs8tDaLHeFT1u1qV2otZkE27+vhFnpgD7dmDrfmesaGEg1cREHQbZ6W9IXA8wo80oZPpO/oZ
quHj1rSG4YxE6sQ4tmdPEa6BXraW0noDyRQEjVoaARB5W2HZiKqHj3/Wqb8xK/AlSjGFpmkH04Wt
ic2Cb00/zFhpY3NOK35iFpxDbCv0ARamsI4UCbz+oSm63WQSRGOTyn6jOGV0pggfy887RcGe1fy0
N9U88cPOSwLze4uv+GskK+fp4+d06kfMFoYQmGJAa3bvqZke7QNsTQTl2UXn5VGb3hmofc689FO/
4viiXhVXmfkNLVmXAWw3G9jAJIzE649/w6lLH//91aXdPKsnPw7oNKjWKumZBc0zBfnE0zlSq19f
mSqcy0TxWy+dbH870R+7xq0VAEOCl7ZNMkCA5wrcicnHmq0b0ML4QdP1rVf3TSEQ4nTTGtuuPBjs
S9ajX9urLi+2bVjvnfJzOJFOdNHTO54zv/6NPmhu37XrzFMjqe6iMW+2udlMl70ba/Z9+cbQIO6T
Oa+9upmqlLCW8ftlNz77onLFjCwr73NSYRudGVOqKEFoJ1529dlHFeADtQpXYXNMa3RZp/gMhjT8
/PHFj7f4zpC2ZvN8EasASEO2fFHQ29eTQZBm0BjmI0JN7dvHf+LEWgIk4Nv3Sg5CmE6Jr++UtkCi
lY92tfDBYz3YY8eqwB1N9Nyg3j5bsi9XWR2M8cJkM7ybYCHdy0kp9jr6oisl1p0doHCSSzM9k0Tb
t6249kvN+V52zbDDpTnFa9/JCMTTaoRIxhC10W6wOU8481Pen6OcPyeXrwd41iBDNjpjV6Yj1rUx
dsqXBk8OWVemYqAwwolC3HZkkfKaYNK8CuqSeCzf0UIy1sKufCmiyHmeMqvqkA7LGBdz3JLJnLsi
vfYzU3wdFAQGrhydb/RRUi+M9BwzXCmz7w5kAfiIJIV8HYfW2XS2qnzu8OWhXUzs/cc/8fhS/vlB
YKF6+7IQ4DQqkE1zl4THFb3hTO1PYeRkZcexUH7EepF+xjwMiakOXJg1mQ+H8cyX/v7H6Mwh8tJk
6h2cgtxafVLusNxoX48H8F9oYlTKmb/xfiEF9fr29/kKgiKLwFA+Ll3+tPUx/xHVivpoj2Z4cAsO
Zc5U7JlU/K9F/D+MM3kM9BlnMdIhnt5vWw+dhxpv9FNbCxzlY2+PW9hlBM9Y6qDcp9K1bxNXEsVl
1oH65LiV+sQ5sPNj6MN+6+ATJK0YWTF+wlLQ9CdvcFwbhaP90pRoIOcuTc5tb46V5b1vYF4U1BBS
R8QMMEWml7vT3tDUM0dMpy4t3j7+rh5QaJEI742DTUx5vtWS8syXe+rSs/VjAu7JGDhb8HxR3Wrk
UKrdOabpqUvP1okuPKU41CvuujkuiauVXlw0dQCAffs8bAMZT2hx5QSbbzhNizGv1x+P5BM3PW9T
uFZKFkFWtJ5QoADq1jJVu9Vll54ViURIMdmktniodtHQxGsHy+dll55N0wgCogwGeeO5lX6PdvKl
9o0LH8hs6KOBQ2tehK1XOO6PIiVi1qrObEKPl3hnxMz7EbkcHCPWj581uL+FleMiWHBq33ySVR78
vuzJzEal7ATK2Yy/0YY97BBUcu53WArZhe90NjJTVMTW4PIlYoOHdy7rfoHRuLjwtc4GZw7mDZdM
0nr4opeTM6zbuvIuey6zwdmkxHf2ZUnItVRXQRAki8moHi+5tj1vHTTWUGspCaKeLZrHrARhikTu
skvPltlOXuQDaYGtpxMJWKigtJT6zMM+DsN/fo2YrN4WFdhKvd60GUUlGcbPcEy0rY/c6Tmltwos
xowfApgMZ44i3i8z9hxgDd6qSMKJUTVkNQCUYBWN/x3F/K8Z1HZnA9botCEQEBq8IxQCbRvhNdFF
X/s/3Iw9A1SUbt14YYJTnmj5rLzwyrNhmpW+IWBxNB4W3udW7b9AD7r9+JN5f+0CTfntex3pzwCF
KxuPXFBzoxuQ/trCz3eRGwEmshNl+/HfOfVKZ4M1Fn3UO9h7PHcc0yVHvUB7bUWe+TpPXX02XsN8
APVClp2HoOKT5b8MuXJ30X3Pz9J9N3CmUbjgcwU8Yd+Xn7Mj1fqyi8/Ga5mjmqw4wvRSPBdlTCvK
sC8rBfOzdFi1OVLvqvFqU60XEfQ/wp2n4LLnPT8517pQH/FPNp41OQd8ul6quBc+k9kAlQVIRjM9
fiim3S4tq9jXRXtuN3DiO5kfgodDl45F0TKQ3H7pWGgKg+6iVag9dxU30KyGvu8az9SyZ/AhP0hp
v/Bpz8Zo1ZginyQIZ0EeJKaHZS2GyyrL/OS56oqCBi0vMoFyVoqvzmhd+AHOhmSRmiCyGmqWk+s7
S3XWzfhwZtS8v2PGN/62ZimgYokV5NvudRsRp+OzMGKduxxw3t2ro+6SZB9W7jLqKxuXSBgbt1pT
xVu7DYC+NFDBkA1roFNp+TpfQ0CIizSz9BWZt/Ydwldch0lU2t/xLykPuB6trSKt+EkF9r6Em4zJ
JKlWUnP73aSjV8D5Ym7qKkm9Dk7YFiTJoBK7rWW/akF6Y5OM43YQ9riSUKOXADCBPOtDYe002Fgv
UWo6pAnS70DrXwr7E1C7Yg06U31QRgu8PE7Q9kG0XdyC5rKGi1Y49vx8V+3xIEITbrw2MJc+irCm
ti77XOdHug3841r3GQml6zzA639QfXHhpY+z2KuzEnRRijUcP1c/2hEvubKK9LKBYM/KjpUGGCSh
tRG+OMFHRCwQIk0588Fyd++snebhLFpZZBbUo8aLkxzMf5MAssfSfdnF9bePxG5zOTUqmxu98A+F
Ee0L4V82Zx+t9q+f9lR20JXynG+kG+SyQR+ySrQkWF9247MVATCoI9qNUWxPYh1b42Fq/As/k1nt
aZiVaFKxqJk6Mh0UjJPI9S+66/mheagnyP5T0XhA1ddSWpybnpuctOPtvfOdzE/JFRhOFWLYxpPu
GH73iUtduMYIv2SCoZtSC4xFOzn9jZYiRaAd3S90FXfLZT9stsCXTR1PHYEWHiG+w0HFk7RWRj29
bHacn5THTQmTifNNlt0u3OmrAfz0Zfc9G7jMueFYtBovpCGLasqXbqBf+K6Pq4hX1SbqhsTMMz4j
zYg+oR4jGDj67/Ax/9mHzA/J/UxNujRhTic25DaKVA/m64VPZDZsk9GqZewXjZeL+g7p51qpmVsu
e9qzQZthPwNIzW1L8pSrYK9VL5ddeDZkHWD0WHIGngeYamKSFtPZI+Dj63pnWJmz5ULZ57nfdFy6
ia+roIZt35wpYcdp570rz9bv6BnghwKf2+m+3ZOx5ChoFQhHDYHo3ZZ6ek6Of+oXzMYm8OvJDCve
qBNiF0z8/t6JceZ//ORPaBltczapCiUvOxCtjM1pstYJoOc1Zysog3WkjCqSp6UoR3Vf43/cS/LM
Np1ppIsRRuBvw62syyYbczaOS6kb2ajjbWdAXIcqnFsfWc6Z33jqAR7//fVI1ks84Coz2ZRadzJr
70otPLOBFsdh9d5HMJuAg6Srwa0xj7UDBqEFh4DpTYFzDFpE4m8inCnqYoKAvC6tY+do6I+xHKWy
c6LGfaysvv46Rla+r0q3ISjFcu9sBTbDcLT5V4GslqqeknlqBOKKlJThkOHcvOyp/GmuvXoqpAgN
cd71taeVIPfNSfNXpotR+OPv6sQznyOr6tFqkqTuKs9SWGH2CeKZc1Lw4zfxziP/8ype3bg2dMId
sR97qlI4j4Zs2j0iff17Bc3ksrufxxyOTiwqG7QO+/50xVIfyPilH+OshqZFDIbZZTmot/hO3G+0
AS57oeasiI5RmLSWyYQFzUAu+jEOjzDaM+fRJ97nPJFPCxQeg52wVWysa0CYjwZMnstu3JgVUkwC
KZwoxmc9AuIlu8izGuvXRd+hMSueaVCJ2BgZTUwBe6JxWhT88qzt5v0v0ZjVTsMMzcqUZb+rIeN8
amUvAMeow5maeMq9YsyKYjW6WUw/rtthrjfWTpqMi75Tvo40fTaN6KK9Bvhg6ceJeugy0dxGulmA
H3XVZSfy8UB/qdu1ceRsNalqB1IciJPDZLVFWXdO1nfqszj++6uxyD55cCoT5wpoZR2ZRZiQO0MS
wscv7/iS3hnpxqy4+vXgQ4+fiCE7+mL6GqZNrLTlbWsS96cEogDghu34zHx+6q+Jt7+F4JukIfZB
eDVJWDcDbMErl+COa6DlzTUa1GOLdLDlRaIh25jVgTGMSqWO6V8YduHsRde7q87nDX385E7UyHlU
s0/D1epBq+2QJZVepbZg03u1XoHdGX58/CdOvPp5CDIoeQXXkqN59WSSrZAlv6I+v6za6LOKYA4k
Jygh21ozHH9D3/niF8lFTV3gmm/fslL2LpgdtnBKCtL/RYwXPo5ZLTBdiJZZ4fCt5tk3VoDJjROV
zoXPY1YJ2glR+th0upczcts2B70TEvJz2Yucj+FsMGnQsTvLivLAkTcUX8e77NKzARxDzcCGECLU
yVsBD59D/8c+Mi9r1Nn/iPEVpDC1Iyw+MxA3A5uqVVWO1pkh9IdH+k71mbM96xS0t6LGuqdD+NzZ
Fpttx+mCdVcIbZ+kBrk1YRv9jFkVP1YVtv68dpQDGmdlI4ej6Xew/T1TpX/h0kGfTfB6o+YBKmjd
ayOkQlYPXABoxe7jV3WiYojZPinIBDOHiJsd0LSaDJUAQIndTeozsR7p08d/40SFnce36kFWHBFb
9S4XaupVZpU+HNe3D4Y+DmvjD6ywEPXjx3/sRH2aI5tNbczJrAp0b6yDJzI6Pb9Nzlz6xM5PzMZ6
LsGUWoMlPEa465UWQb5CjW+0iRjI3KGSX/YLZqNeFxMI6MYQXqobv1Uz29JavKwK/pEYvZq3fRDj
Y4Xg0nOdvtipkljEQbOTMxVFP47vd4aOmH2puO/SSSRT5RWSBOaruLeUp6xI06UTKuiRwljUz/AC
9Tu2fNGV0h9BibGr6YspMBCCT3Z65D1N43Uvx+Y3rLF8Q+hffdOFmXrLHJxvODvMdg6roTh0w03m
lD7JNYSppjH0jU1n5OFmskb9CovceE0OZrExMll8bkwy8WKUD5/VRFM3tptY59ycJ763uSixNDOw
enFQe1XeRJ5wk4MfisuUJvZcJpjXZL+Foaw85CYxYHXSFYVvn2vvn/AR2nONXje4IWGTYbGjF2zt
E2gLkOKr5DDWaeilY0pBcEMSzcDVTP60cKCt3ytBPq3BSzUHcGkKATssLfMrUAsE1pHT2CxdWFmb
GDvJZUoewNhvp+7YiCJJNH3rKardX7nhUbvYjNOZuer9AvgHLft6KWsME6QGNcEtQHQWjEw4mGku
ik3R12elgn+Ux/8cGDTq3/4EWyHtz7cwbMYasZiE28VAxYpIGzdlbCW7EKDKs58mx1AwI78hZyE+
JEFXLTpBM2mlDe3wGXUraMsnfR/buOl1hUyJLiI6MCy+qU7SbuzEzcQiT4By6ZECIWhQ2xc3NLv7
WExatyKE6xiUo7nTC30gRmMUI2Be69hGCWhA+acudABgq8pU+l/xGMsNUeb95yTU5b0ICGEnlzte
NWHcbNvaJ7IvKCAphkqoewEAq8eusbE+NOm0bXCaN9Vnf/QhSPVDeOtIMEl+no8jSddmtK2MqtcW
2Oynm3wyNATUn/ppVNOFdsxSoffl1p8jt4u6heaPyaGrlZqEUTMmmK/lVrYhuIIbrG750u+s5Ckt
Cv8GQL8k7YyM5Kg3gH536misiQQEJaYOvfoo4NKtHI5bnphNQ6/PwHQsy3rorl0nrNeWENawLkKD
eI8wiK9NBLpbv2l8fQE5D0oNPk6HWokcF9VxIw4k20CvNQtF37rD5O9wktorN0+iLcfSNpGYZm38
TsGE76OMjMylG5J7QMpiRPIGAReudW9WLoA02WYsGaa8ukvH0fjpd1p8yIiQm1YZrZhrCYgpWAK1
Cp9MeLvxBoW+JDMrEBY+EFWYKytVFKJZwswtl6DS/EXcVO4XxU6tQwc9apkT6rsUJrybRQKaXSyg
iLZr94j57oaw2OKPBuxU6cOnmPzUfCPNEmZERv/WJOjPrZAR5NXBqFPyBt0hlT01rixz4hl8Uo18
rYWlZ3ZdlG3isCiGT12rAZxSCPnQ+NokZ7qOoRYE6Tbjp2MBexCY2+3D0HTaeE+gj3jxy975ngUt
LisQ4OYOI2N/k9pqyF9F++wp5KZoa0KOc7ik7KiWnVSCahmER3BjZRNxSgiZFn1LEyiChE+n5ZNS
KZAcyT3f5uShfppkQ263MN0lObLFsiTOL4QI1Fgbjvo5viOopTW8AZfjd034TQXVcmyRJNeDBcqt
BcuV1mSXEAOeqySIRo6xaOqmPOLWkJ/DucjMrSOrhhQzRTu0kIIIoRRlYMplRLDG1UAfd1mUEmtb
DWcqXUXSdezfpchy4Eq854UlExluw2kk474xum3Z6j7ZvkFeb1xFC3rmRRh8ESEaUb8ZUzVfNkfS
VWk58ibu0mhrEQ68KpPO3WSWHPZEEo7OzmCGhaZaKRDHiBUnp1cjhw7mumpfu0alL0rXAsHsKk2w
HAuC+xam26dbAGLpAUzlVG78RGsigkeS6Gektn59A5Wy6G9lrPQ/okBO5D7GTd6uByf5SRKwuU8r
S0TXxdjn9UFYWqU+N637W83iMAP4h06NfC4fRl1DUvCtLMZ4SyZv8rVlmQ0x2opvTUHy7mBapAEV
YzBlC4IeoU/FXVTB0kHp9hy3SX2Lh7u65/brX33gtL2nsKR4HMgN/GQCMPNyyxmKYxIPVGE+AyCg
2qjtipgAGtAo1d6Eggs5cdDJqjUMrjxFEIf4vGR4FSi4C0Q1ap9YXji3RdkDyMtG+dAbePSw0if2
PUdA9TKIAqGsUjcJibuw3FuzIxi0a0CZNpWs9xBG66UddRWmI7u6RsoFOVrK/jGqNSKNjEm9p7tq
ryMM24TXKODLADBbK2LBAQlwYLilN1LduooMX1RSxjeOU1svqWHaP1nT4g0iyeuHVoAQtcgLAmIn
rBzGno5JkhDDW5KsjI1vBUW2itLA3TBSwI4lwdSvc6Ws97VW5KS1TvJA8n1yrxoDWbBOTTSDarsx
R/0GAWNJVt/oeJRtszqeupA+fTWw7AUZtq6TeOfE+AVR1OX6Op8mVSy6pPevasPpf7l9WK+6IqVy
V2awGgJfXVWxcQya0omQW0unCKmtJmxdVfa3jVp3W1GU+SOJlALHFuW/XYTS0DdwbzO5LGn5wfBt
U51SMCWfnaJrP1VRC5aDoCp1qUMgMxfBFOZPIYFZcG6oiIso8MM70tuRtHNWHK8ZUMT2NkTiTEdO
qJSSIEuc6vaTOdj1b2COE1kl5I4sFMjFu9YqzYUwI2Y6DvyVR4Mg92jlm6n9XQBxzBdjoyS7Ismn
5WQp7nUF2fCqaMvouXUyyczVA/TurKF4UoE6753RMcuVCkaestgdOaNFIap00XXsjKiWKVTcLgjD
O1MkFmDKiMi8pRkq8s4IB7gqkwmZEGlJtrGDxFjmA9j0egrsa7XmjkPJ/AlJ1civiVFgVo/NJrsr
Jp3+DlzMOwnfexdiYimh0Toxy4BIXytuWV83mF/hu02dXNR9mefLvIL1RlKQ843VNSta26x/jo4B
pS0Q8ksE4HavdEnw3fV93XPdWPtEDFu/HkyglMgcYnotdtUGiykexIta28F+FKF4CQ1ZbA0WFw/t
YEUrI63IWU0F0D+71z1p2WW7SZ0if4L7UnuW3+pbUOnVxig0x8vz2DnULkAJMqBZp8hIX5LSnGOK
PcL5RFoMN0VF5N29605mvzIKg2/DChM33TqWmWCnSZxB+WWxwV9JN5CtFx/3pQvDrJ1VxDrsXgZu
8qQ7AJclZ1GHIOzbxwrj7xMlVbRMdloOctMFM7ugLlJ+0yi5C4uXxNQrqLDMPkSktwu3FfEVueVw
akk9zFe2G1hHEuIABrj05aOVhIDEjYbiDre12kdVOtyPQqYbQSiovyacz3nptERfdyqx7PsB/PMh
L1iYwSB0K/Imo6KD0AQav1y6KIrv2whKILwpS71NYrX4QaCh8qVtKvuhbexio0lh7epGQcCUK+LQ
kUduL4ZohDHD0Uz9bOA/cjCGu6yzdE2O33CKANKYXGkny9rM+2+xcIO1tMOE9L+ElPrFaMPgXeJz
MVkJGNVdkI4t4c99Z3p16Y6otOrqoA7+uI3qJLmV2PzzTWAYikfgbT0sBhhM5TIsIB52tpWQvdY/
d4Wjr46IHwI0pV1c5aYd64uozc0fqsZZAcqHwvjVBlWgk6nemNrCNAvYxxr2xUgbHLLRovApM2j5
wg7PnyqCVckxMQIQ4EQGs2T1QU9G3YhusQqRXC2kX0YhgYJ4eBalUyIHaxo8UGScRYVYhZ0fO3tp
mXr8q2OlvTmiaKFqpYVyGCwlMxfoLGHpEhbIII6NyRO6Urhew+gqlkKP48xrFd1dEh2kZevO1Vhz
pnEUXtsuYTExrBA+0DjM+4Wr9yYIXTP/qZhkrBE0q/yIdKmEqyANWc4qit+TcDUoKyW0AYWz8IRB
qitatcyQZK8y00mbdcqWuiFEK8V9R8O+GpjdzMYCyBT2a7RIRyxlmGpPAUn2v4IS0xjJ3uBPg7Aa
7iyyOZ7AG4ps1cqCtY1kvT4Rf4sEDSTA3hip5VNrcGQDSnlrpzbO/WOy65VQNP2zOkJrtKl1nJa3
6nXFm3UWwNpdnGmJnpZEiQ6IV3L2VsuuTxJ7E4iR/b/uZMHWzQbtNk9JDQDOuAlIBH5J66HyhlH6
N6w/GUmEt8N2H18g/kn3gQNiy9jqEMb1bRk01vfR78puOZZSE14bG2R716VSOctpijUenxolNwRn
lKhnICsNDMn/oe5MliTHkiv7K5RaN5LAwwPwIMLqBWDz6PO0gbiHR2CeZ3x9H6tKNiuTlC5y2SK1
iUo3H8wAPNWrV++xHH0TFbj+SvZFd+7EiDvSipBYtLhqB8gQchFUa5GhXaa+y8NLmBETbrFls4aV
6oxr160t1AbcV92m7bujIAW92eIJWH5YgLLrzf9bDTJM67+WVWz7TzMDNXWi5iYhKrvW+MNmkALH
gsihS9zEPfh5B/RpJyA6i0h99GPSmn5d9sOe/IxuY0YxjU/Lbe84y6T7dd1WW629OQ8NC8qDnUV5
6dWJQZ0wg2mk25jDhKs1nZ1mYyxaduYNGfWd0AI7980gJLgGZtxwwkDQwd7OspygDBOzpwiw2W4Q
8JO7OC2rr1QzgzP4QwjdWllSKESt1FJ6VkE4ntkt/ZMoi/QlCqaQPG5NNauSE+CDZF23JzZxGfeQ
vnMUHCXfglzqZNBq/alo6Q08ICAlpd0Ed64hP/rUT3YKF8Jgt9mHpADdHlfrnByicdF4uBspB6NN
fkGamNk9qVfucwaO70njCfM02kG0czRnGde1IvWd5fplBqYQWFxcjl3vc9FEZ1KqbhVolddE5y8R
73F6+9qSBAoAD5VZwOrKp19Ed7u/2EQdAw/fgX2Csu4454CZz7EcjfaDAR4I39gt5X62xPwA1YSH
T1hT0Hqua03B2lzK4dNMFgF8IdbfG4JI3lwLxbcZHbCSVZwWz1PTGh9iEPSssRNvTCuor5IHXbwa
Uka0tycD4dPsm8UeSXyHplYWTJJ2SRoSVrrxpVCle99Z5vxCn/wSjPioVqGTpj/cerD2NdHaz7nq
5SVpCTJeYnPmI8zKjBjpWdooeU0VPI2zbYWkcIf1eQJsTnSHFRiMKAjBptgd5b4OXZPgYpSgzCuX
igiBXO+OqjSmRx1A92pi1n6GPK5aL7IM6MtdTa+/Kkn4RdkY9CmGAR7a+mZ0h+JIriGpIBQF71YX
Ja+zyhPD02941gBMsunPqCDfKAMl3XDMhvmeBAri23I3014crbMyjw/NQVGs9FvLJ1m0Ogo5AOUm
LWBe9b0ePGudoEZisbC/DCS+wEKu4ZUC125b2uVSN2aehUnek2JoTm+BbmX3dZwaxzLLmwNQMOi5
k2vVV40p4rEnAT70Rdw6+drJe/lRw4FJiXpzKuFBkA0vUaelfPbJFBytpS72gWbJO1NOqeU36TCS
IMne8ZXkueaxyzRj1xhQs0PISVf2ieJnVEzVc6CU3GCVZsz7MdGcTQsF9x40iCCvhu72ncWx7OLY
7Bqn1H4IF636gmNaPurQYnwxzNmHU5h9Q+j4UDwxEqrWJKs2q86OSVpuiGtkqYVAi5gpS5sEXj6W
MlwZWljdK6IzfzBuDI4MqmKwKEHRnlyq58Mw1zmlaZXtmtaZfYKb1A83cIMnq6461IBqceHNz+Y+
jZVh+GmVG09TL/trBz/+hUdq40FWad8wRcK+Cc32RZhyqVe3EIw7t9CCloCRUVw0Nylo5SO9gltM
RPZqYEVnp9HNiXXPsetizSmir1zv6w187nrDk9wgdD+X4MrzsBC/zLAdXgjGtMxVXRvqZZKk7vlt
hSFKOnL4ssCTa6QdL/k6b5M590qnnl8nR9NCPAVINFok3Vd3qaefqjZo8AeKNn+ZQ+PSiU58T/rQ
enMX4WzLbDUUG7KUDTBkFq2+MwXuMxgS64fbd9kRSzkh1ezgFE8EMMvn0gQkH8qpuThV7z7Kahj5
TcbY/bJaq1w1jYoPzdI5G8wHlMCJkqhdTZEFPy09rRcWqMZuU6J4Z/sh4UxdV1Yh4d6zOPOAT4RS
gVW96dcUafauMtqeXiGV65rchrOWNtlzMsVOsxJzF79I4iGSNY/B+aSxzBNQa5qII0GSYQnszLim
p9D6FpZwKSZOQb2aOhq/HGwGu2Njs0GPV+ck0uN4W9F6tWsA4fZzQx70LoluNUjamKavREGrZUEe
AhU0xslJhMbys6ul9ZK2tYXQU7ix56ZJ+yjbnCdctBgzX2oEE8B4LTy3dbecJxlggnGmbN4PZs66
M6EfM6YYao8Vb1F1RbCJT2K0rQQQReJUK3uwM3uNR9t8AmrFATfm8cRJZXVgOZOxDDHlEg3EdyK3
8CzsYdnEZRQcGJ8WX06fEkqvF3pz5GE4R1SstmlAE5nDLWjksoQAEpo7VWjdY1GnZQnuJlG70XZJ
kHeX0rxLpVw2xMDJa1E4+T6rWvSpsoTM4OlzY7yVguA2D1c2elYKIndmTO4zNwl2Dia+vRmZ4mGo
0vRUxGXL/p+e79N8Bsalovi0EKgPzyaoNnaRZujaerqfB6kfm16vrs2gG7uoqypC2EvpfGY1WU3c
AzfcqZvMpGR1pL92qqa5n5ZsoX4oSx43Cok87qkZwth1DgvYMH/UJHmCFm5cwJXWs2Hn1fNkLBya
qaUCb7bj6COxexHT3HMh970Iy2tcFsgLUZ/rmN5s0C+Av1S8x8hdXDjUMF8Y1DcIcMQJJcDAJ8gG
0FnEp+12+aHWlTyw70HId8+cdpJLmPnI5+ZbofgGZaABDluoZFdWDWXR50Ob8g0OTuro3BxXgBvy
SwGfHYHXEc8x1moE0koY1YpL0d3XXJtvueVSZZSENF20tAZRNZR1ukmncf6ZBY39EHf0RvpiLPdt
JJw9TRms7NSYJz4ja5n3RJhOtzDgAS9xOgIiixT2A9q2Gv6DAdtiXMBOa63xPdRjfJdoajzMdoZe
XXXhcE25R98bJGOQD1jAHTIDN4vZF3uZg43lSYUXY9IXFlEaRf+O82mv55npsa6l7zoCIGh29W7d
1UAQIm3ASGBa4wbcSLzF0um+9vxOoBBU+wjCDMS10MUbTOlqhym9XtsTzw2VNp8qSdVzVuslcRlZ
Va+I8JKBn+iR/tA2tX4p3cXwo0oB1IEjbXqtKyg+oNn35UpWYvxcLEO7a+JqjtcZ08d16YbBiqlI
HPvRFLvvg0MEm7/ooVSUuDJY24iAoGiGsRYPsZ10/dMMb4H2I9AXZz3PjrMPQGHMK62yoMFEehdK
zyGkk5KxlHWyVdZkOJ5T9NO+bwrBFkZeGuZBjl3zWTpSqx6dyYm3Ud/kP/K/ffT5WIT2CgZgxjlX
RBOsV2nQpAzzoD32AFlan6ycUj67GlyY9dSTk7Q2M0m7pUONaq2uX4M5BRsfoX4ZS1Qvni7d+JQq
AMyDYqjh2WNqKOoPCy1hIcvQQ4sv303o6ZsANsGZSsB4nAq4ojMS27pVAIcoz/qVQgs4506kn+Yq
lj7NofvWA3XwDH69XZyjWztNMu0kYiQSQZz/wATm+FFR5A9ZX6trprp6ayx5+jrTJ7bUa031PPdp
e5fGRffqCPQeDb/qNhd286pc61Gjjt+INrL2lRETiGZwlhzkVA+fdU0d7dTJJYpc8SE6HjmoVZqf
GEP00U8lo516hHi0DPNbY5PGJCtURojqUXB1YrUIr2sVI5Z+EHvZiPCZAY37bHRVsWkZ4G4ZgDOc
dqpZnpkakL1ns6Eee5LBzX3KbOU77GT9Zim7KT2tixZOb4Ib1rlI4udlxGGQTGH5E+Gds2oC2lOu
zZ5BQQww8WoXt+uiQQQBPTjHdbmCyBBcCyYf59ZoYmtddm51PzedUqh/Wn1wIqGj4JCUxkMwNKbD
oglxoK3uLzgXopPbkuZGpt5UIPG4WoNne0zvjFhXD4wJgmPOqJWuKTTUQzmN7l5aBNRkRhq9FpOY
3pclaNetuTTIc5BXh0SYuc9O2/SMv6T1UB2il1Jr6kOvGcOaI4hY6qqVhxyJ55v/r12hg8Dis3P3
bNdRu5JNVIO7W5LvENYc4oidrJxQYQTsw3Afcd1uOzMl+5xEoNSz48o6mEMfHWs9dynzAmjt2RQv
5yrnAeJHs1tdHATpxeOYS9FW+UjWFXO1fD3h2cSGuJiLrw0IE61e5Z9xEOmHqummXdG49qmYK+OU
NDEZ440a9orYjscY1CPDmoghAuclE4CqCh0GkWlQ7fvWxpPAuGFkOEFBcc+sjc3hwolZbm9G6VV5
AgoRqXnaICU4n1aj9etlLJ27iaxKl5zBNCHLrqpB1tHMFt9xqznMg3isR1FQvEMuVDuNtNgVTp55
8RajxgY9O1nMUl4yaAaGBOF+oL/Y59BZqlU3TGRIBROTmmSsS8ILW33eIo2kryU4MX5vGEir0bET
ttdzZ6ulqfnGph8XxZLBiU+4hI0N12JMxGKODCJJG818yufppQ5vM8QoXGAyRjrFkxzn9l7x7l2r
SovXtTbP21H20SdNd/Lcm1H6pqY+/mFYAY8mhHJYYREjRkTuqThLPMxcPNkyrNw5sM62KJL1UsSC
Jf4ueIR+iG2pouz2QhTIbTdXci3nmRuMgK4VB1K8c1MNpJSZF/t8KYj7612MDVwPxxBZdD3CDtL8
MS1AZwTz/FS7ojuBxWzB8kGhYuS1uM2WMvSDrnO4LRMsEZWjox8WETt0bMhZoSpnij0t8VvEyHOe
dNyanRGUu8jIU6hJEFMvTTcatVfmvXGm5cq2S5e7GxI5jQMu+vljbqX74Yip406y85i0jDqqDNKS
5unddBfXXmv8cdfYYb+BxqlYm7E5XppRYBQxW5HtU84Ltc7DvLtXIUWIbvT9Ogot9yHBwrEfpclZ
QU7TWWLdPrLZ25zHqZ0OTOryZwzA9BYprgdmvPZGGLcTgy0Kr4kiw9eniHidNC55htcM+cUyb8U8
hluhMv0l5Nhllm8ZZGOzNOB6nYGcD5ssHj9c1JfvFDMve6FVwgjQKcKdmo1pDycOw2WhUZT1KjE2
SPHG3QCn0KN4KlYGx9MB61O0m/hj7tysALDG1mu8nfvAPCb0j0QvZrRI+ZS5B6vhWcZEPtzPCGB3
GpmNwtPqpfoo0lS/D7vAOJDHYOwz3ejOgQnE0LKS5jsDf5Wc2moecCTYndyB0LNf0j7v3qVhiK+x
SdpNZ4V4fFQ3vxYJI9xjb7ixscmByIUe6XzDmYc7yomUHMwJroSJz+N9Eng/t21gGXwe/LYNHB8x
/xzmluW3Pi6IoKy5c6BZ3mJFMnd8ynMXKGYxucVOYxUYmScfHpbIUYaHNNesIjmwMWpb6tilvbFv
ZKmtA1JJDkyhxnfTCbJNBYJuAzVpQieQ2iboiNcM2FP7QYwTw/PGcCFOgo1Z2ZUIfk1WAECvLeKf
5aIQkWWilahsA3S+MjWEP7VDv5nNQf6Q5lDszC7rz7IYQmrrqjQ/ysQSa6hI1Z0x2gVUgaYRlwKh
Zqc7QjtF/TBd6AoqlookanfUuN2VvE9SvdSs1S89Ln+u8llpuybWQPMY4XjSwyHJvNEoTH+Jy/QK
pyHs17GyTS4rwCkVUjoDYi/Py7LyJr0beq+LG0ZjeWUCamIIcB05wva5nS2NH1RIGOw6lo9YL4yV
tYiKnKlYo2WulelzztvPLqmTthey3oqiNTOOmPntHwNX5g8Qas1LnVf6Gn6SdW+6ScLcIQsPFIDx
gZFctObTS58JrkaahIz5MMu05QLI8vmBh1+7pw51kSeN9HvpO3Bb+Cz8ntkj2fzwdx804vEfUquM
v8Mil8eapO0faX9Tva1psR67gv37Eolyo+SsPCS94BsT7VfoNDCD9YG6N+8Z4FFGgFxsA9T13Lzd
vP0W5h6TAIP5fhMPKchQjkwjydtVbFRiQ49M35YkxUwpV4Qv2IRc5U+qY5YfJOMTmQ7THYv1WKMy
C99L02f6jg0hsQIOmwF+NGjgIqb329QZu5Wb5tml0ezwlDgqfZjYnkaFt2XC3HAajkPUGY8xgSWB
H+XS8msD/T5OVPwU5/l4yVhZJi+2Qo+feHw82GJCsynCZR1Naa52DRyynGi7igcnWR8/oQ87+wHm
cbPWFvZFjrObBpCEZbtgiqvaVZEie63GFP3FMGZM9uwGdTsedpFO26bnrBgH2nDOC5sF+3a0Qx02
gXCebaaFz1hLggt9gRiA+GqvgdaNGzMotB1i37gzg8g0vWGpk0OCHMnBUbrTy+SO6WuEMWFfwhI9
Z1hrTzBFrYsqoCH4meggzNoh/DRm7MRgFilkXRC0cfrBQ9VuH0Qf5PFqtBN3qwsO4xWr/IX5VTTA
jjO9ZEBasLffLaJFEBvYMvHzrBr1VdOVXyqpB+mljBu2lrkET/ZYze6100gUN4Yxbp9MfIvuJqJ8
S/xeR2HaAom3eI1hCjt85GdMvxx0/xVBTQVIZxJGk1Wn3JATd4lfBU/hcEOp3P0wMORcDc1GdSm5
PTGkOiNgWebTWfTSsdN3ZsEX5LTUBr8wuDUhrDheyeHqk/xb76egNY82UzI+acMyGfHL8aw1FoRk
p7WtdS1sFxpqkAbpkWJ1SgFxucBzw/3tA8s0D3aqvWJKRgdNT4NZMq0V2ruEU1tbTlA8GGZcPgd1
lUUrp4ncYkUyOZnxUZk0medit/ym1up1KowGoKnoEQqYV6ZIzIMT0LyaOdF3PoRviqA5smfNX6jp
e5IKQQ+IJA+ex2KGU1w7tjVubX0qxkNYp2HphWy7aR8l+syuEYy0OYeHb3w80nkvEqYDXuRWGmVf
HlsJJ17Ydz7vk5RbRhDOj3rWlb5mfz9FXhBltmwNwY7c0kS9XMVLI64LYyFUlDTSZ8+uQrnupGyO
k5Xan8ICO8lRqsCnmgtBWwGOovsU1thTm5c4TECVrUzLmFbO2M+HXEHFke7N+wF+e/QVjzCqfdla
ER8dEdE0lmwvZSHQXV3ZGUOmKClyRO0AOloSkqsNNwKfTTG+84GpTQNt/JDfAvJrsoK/xrkDwkA0
Y3cJnFEGO8rdSV/ncqjfUU+7n+i8xXsc2tajpZuN8BJ8VUdGOnjj0pandqVZy6rpQwp0Qo2t7JLF
0/SrlpO7KxFl0Mbx437F+kKx34ow2jat0M8E9rerFpGOQ1mF7jbhwv5w2cit/cHV5CoJqv4DzkJ6
jbB0PXIpR5c2S/V3MZTKK81pOovAmq+GOdnEH41zsyIzk16knu1HpbWaz8lh/8q6cNnIBBJ3kJf6
01Iu/Yb7f/JNOxEnSXn7U3Y3ZclRev5aqbnnomJqzVuLuuqEhToA9BpA8sUMo9uoY8qMROB0KRPl
oKzKHaaZ+nPAhgNvNemOUkW/mEEFpxlnquEx5gzfiKCUEW6WRGV+B1q5wIrnWJ+VdSfTnVaAuxIW
SWgMTxsvGu2cP8KojmgE7oGURfgl+TBSvESqTHAJWWF4JK98+R5VNDOFNMhWR1J/hHhbn0D2im9o
7vm7ZNRIcEhcNYM/kN3sGUxojg2XyIYiOl4PmubecwO6D2WVBde6l63fU+BtptkoANTOyNfkhmRA
qGkdS4QpYKRuUiV3lVYWn6OWoYAuQcn8J+jK+4z+RPojUATz76to//oHqMDf8WY/iJBucA51f/rn
/34qc/73b7fX/N+v+RsQ7T/+9f8RfA7D4z+MX/8TfO71Z9v9i/dZpH/5nUm3//7rX/72mr/T50zr
N5CUjnJs5Qr8qLdMoZHX/PUvpvxNKR3/DIg5i+yvmx/8d/qcKX6zQMwxHBbov8q87aS3uJQiXmX8
ZvK1+i2A3XAsKtT/CXzOVn+cFDuCx4C0XNc2pI0MZ/6ZK8DjySSRRg2+4aasP8qXzrT7O6yHctVX
abizIXF6w+jgoODReVTLdAdCuNwQMOr4ky2dBr8gorfS7VOvN8DTNVpNNzWXOxCg026KEyBmchIS
DXFamZ0+Hwe91zcx2gQm4Drw2m6K12icBq7EtFzDGMh819YcrmjzyMYnDzxRl6SPMQS7jIvzovUu
6RPQKzaYCpJfwVwaV9EZxWuK/++u7E3tXix2c9ePsX5w7DE/WQM2OK8s5sH0ibWJXo08akGcrqLh
Mi9rLESt6s/BVK4du6P8GH7WJi+Ieuch1JGAY2P5NgUcZBvQNcYAhjuy+RDxGzPaRztyTpj89iLL
t+z372W0Tz8DQ5wt7FgWt19g1x+c/F9NUxC/0q8zxz2CVD+VzrSJx+rOCe07IyzucnR/j0JjNwbM
uOZwpdkV3qb16NwVKnlklPpYEFbticK5iDBfhzHty2ys2yY8ptl0N6q3JHZWZhzgwwSTMbknu51O
yKKrsegrzy61j7qze57s+X3Xho/u3DA9s5IPIvUfmGC82mo5Eex7xHn5npbL69hme4y727lsn61B
rMOehPyquJ/DZuMwC/eLEFXRKd/bfD1OJheJFlyHG2Aux2o86u9mdgrrn9O8wGxPTmldPghMesgy
4dEp3Q279jH4anG0DPA2qH1nuvpftWlTwCQetdWlappd3aqrqPmJqlwtDkbQUCX7hSmwNaSrLrky
6NGVce1Dypwm+MzT4hv4wErr7jWRXJMoXc/LMR0Z7Bs7S9z1RbvSGtjY70OxV8DpIvITGE01q2HW
HnNdfFal2KXmVTIxgjbNDgzR7cxKcIc43ZuGvxJE3KYNy2creCrNrZTZQwNzYeqxKIlkexM3o/gu
1sK95sptA+7AZQJpdtalG9RFwBKuy5elfQ2KHkmz+SBgfXVzBssqXZehfUZ0PTi5/Iib8C4KUkT7
7DprhoApzE+qGbnW6Muhme219KMdjENQDTurAljMKgVmHEYhFDSD2tZCYN9V4UVNxoH66cMSn1xB
t9Huxhj091S8J+rBiPicalQruKqcXr9ijZysdHwsBnPFubUN09rTJ3PvFG8F1Tz+SIujU1urqjuZ
o8ueQfUc96Tad5U/OTePoK9S7FTGA8jBVyNxNtSiUOV6C6Mv/eTozOT8Tac+So9IAkpLDnqYbcy0
RV8KkeFNiO7dGkjzB7BbdkqK4H6Gwe7cbr5IuU/GsKv7B1n/zIm/MWGtMnsrLE7D7uZ3qonL2ttN
zfZmezLLZGNX7hnXLR7VHSBnf0yosePIr7HHN6Wz7jKETTO/WlrzljnWbhbBs1Pgta+qk5bmiw+X
5H6orKNm3w9hzdsgtowk9mIM1+OyJYF/DYUeSb9l6vQxS+uu7dp2FQJTGSf9JaiHi+nqr0qXPwxF
Fim8K2Q21OihW0/1Gco7RJci3HYtVBungmZ7iNKNHDQM0fK22AEYK8Ei1Uj3WXf1O9Nt/EyjU9fa
uKAHhehsG9lmMr5mNeONXFah62wW9oy4fBvdXmMDexF6iBuwCX5FAaNEfQn8rkyPbpLue5M9kSoM
jtg5vyudOAo1wLxQ4Ot1IRkbDxs7Gh/tTI2rTKEq6+TdMIdnIKQKhulKrz7cIGpOMkqqc9Nltc/E
54j4cjW15VTPIfLHqCXHWRvUtQ+4Wx2iqbcyTr4RMq6BkZ2Q7DPvlnF2DPLontk2UzTD4OJwdjkv
pZ9zOrQv8Y5/9hGDxmdfDlSYGTp01GhrDP/6zkpxGoH6snx7lvlFcvI8WHkr7sbZNC5CfwuYCrbg
K+FqrsaE1Pn4OQoxl1YtKJ22q42tiukB3fPoxp9Z1rgeZoPlIG7+mLDdBc583+VYoogffdbyZZ2y
OA30tzsWqLjKuiZFuu8mDEtOGMbY/gOLlafxSFSbi2tM37hlXa7rMH7lmZ/5+fwogtXSsxZKG3pk
ovJWR8PzrX9Gz3Gem7gOViMfVuqkeE7q/pQXd3GOOUXEgfTpOZDQc5beITyTcvSDLKunqBmOBbKz
H4QpU2RA5FobMRbV3yq7Cj4pCns/AmuPrFNvpgMdKbe5RzYhjqRMLD5p8SEu9QHzX8ENMvbNa9Ob
jFtzuMijYa91PXnV7anbaziz95gcz8nyidXo7bZZd5v7Nsk2z5WnGJSuikT71lOxzoEIxdqydZnz
rNLQnDdzt4R4yjJ2BGYKD4zVNtgKomLf9N78peFiQWh3WxRAQPWWGQZsPbAY1E/yZOjmCS7ak7EE
OI6De7eKLigsb6McP9nIv7MsTijZfUfTnmFgWNLJR6526jiUnsZaslel6xod26AfxkhjaFPq8XYs
cXhGlZ0T+I+kn6RMIjVMuDy+s0dyeiaO/Dr2h6y9NAgUW/q5ehPc3rEMyc8XbhZsyszozx0GhfU0
dy9FLc3VILPgxD4DyHHphCeyD86xzfk9qLB6s4KMA579pp9Sw5hBg4nXuAfLnVWWghwVdweni74L
wKyUU8vJdqzAtxfEDTbDhn0RWOkpau30ktuzvo2l0W1U0zMMaTsFJaDywr7ZiRyfbm/wLiuHamkh
qIQ9EF+6st0iLLI3qpm+3r9V03sdy1NoVZqfu8GdyezYN5GJKS8snlPqSevca5s1eyRj3yTBosG9
XE6Yb0w4mGH65ZZorW2Eoigs8Edj/Vhjs/JGrcw8PdXu0yII12aVP+msqM5GsoIC3vgD60q0vMVj
zTbFUiQGD7YOc3TSVAfb6tWxwN69+FhjnQtct+mM6JXdqeb29MTDjLm3c+WmZJP3Po8X3jXzUOkW
Ij0rLWNUvSHVIOEzbtUT7WGB9PyMCZoxjulWiNr6NParUOKjhhtarsa6y7d1TvJKVJuvReU466HV
fv2vvHRNDPEm8wrTedSGbj/rkF0VTjGv1gjfYBMjRan3pmo+i0Z8xW2+wnH33VNoSvZORVz8fQXx
f9Rm/fcw39fqZ/HYNT9/dufP6s892R9aNNq433/+rcn5wz/WRcd6xH3/s5kffraYNf+db337yv/u
f/y9P3qaq59//cuPsi+623cLsW38Y+t0S6L913/89r+/7PKZ87Lt59d//vLfMd/yN0u4ukFSu8X5
gW3u3xst9Zujs/3oWhQXDu6sG7Lv90ZL/GYari513dZpfkyTVu/3Pkszf3Mt2heX1k0JjNv/s0br
jzujjqnTXrE26bI1Ss/Fd/vjWifcLnYBcwwdTZ3cM3ZvV1WMfW5qhflP4kL++JOU7mCg5V2geXQF
ThT3T6vnXeXMTC5MTxlV7Ds1Po1pIEGx4nZb/8Nbf/f3ZdR/KZgGl8z027/+5Y97zL//JNPFbOHw
Rsk/J5WrmA3rCalRRJxUIpEdEe7zP+Oe/Bd/Dpozn5miFzbknzmIoaWaunFQN2Kn3pEhHl5bpu0b
JdAd/8kyuvW3fN//WLrlL5I2nmmhkEoEa3V/jiYNaIVpItK1GQiFLabsalzJdR7fIrkyVbHOgzLN
5lBrr7NwMPsjtTX+QkYLjG/7wGbPFAtRB+e1YK/VU2HH8Mocm6nhEd6VyyOuDt1cY1rLBz8pCyEu
YdSm13Q0RbPtdDP8wXgZj5DF1lmFFdopX108brkfjlNhXLAV8x9FWNu/4oIGyMP9lQ8bsxysX/ES
a47Pt5DJ/ZzX/GAj1oxvqU1xuJamQNDTxtGy/la5qUOQOHbl98JsxguPZPsZMYjvbeosBOFgy4fB
a5rO+eG4hZOxERlAJ51YkHERhp35nTXJ4Q2TtpP4bhKwldZkAwm0qihw83WOmR8Goo/GTeDo7c8i
HeFiZvo0fw23iOxpzPNfOStMeP/TEVOeGfUP06QWllZDEQ784TLCEtXG1pvKSwmXuyi1r7avnedA
5ulz0Fk0rrEMsMcIhludx3wv6d9UkmQCbT7Ku7dcjf11USXvdKHS6kM6ongQTZiF+PsYTOaaAUgZ
k9VCPdS63VsDv+yLzfz4i7um/8TKgOkvWUpOmaAU7APopmg/HaNdMkLn+WR0LYxr7GZ5Hq6UOVNJ
ia5Gt+W+tLa5YlLuL46p3kPmDRdhtu590zCD4800WXgS9ZC+TkKxeURo6HXBKVH6TLLSx6JvRO0X
aS5fDLaONM/AgvUVu273OgXZ+FLjXFdejB/lh0XP9NgqW7AQNHfjuUnHifnXZGPyTP8Pe2fWHKey
ZeH/0s/NDTJJSHgtqNJsDbYsyS+E5YF5nvn1/eHbEW2V1FKcfu6HGzfC5/hQQJLDXmt9e43mS0Cn
DhbcMS9wTtez+cucpvTHGIGh86Vj2gSNxza6lRG5gQAoAr7M1naxOocsxucNk7dF8iMxLnMaQptw
j8ta+LPXhyyXhV3e9nSVx1hMzDwMhnaRWIyqiJQKjYOKlUZKU3RTFmJkq6bjZ9SQSN+5FBUf2fZq
ROYey5GP+O/G/mIMU79rBnOiqNFDbtqPrPAYqsiQt7s5FfWPrulQ0adED4/ITtWwk3qyfmQVuBu/
cTCx0ClyptrU60oTDk+NjLC3iRpT9Q6eg3xei7vScuPLMFMA+PDQq4pUCRBbHLEZWaY0UcjGeHst
hGabBFMd5nxlOVfM9yJs658iBqa7Q1fBNloOxgR9tRuq+zYd13uyXa4XcOCKfw4qnzxCDLF+KqzG
uZWtJRR7bE1onR+TrTvsLu2tOYS2vMB7EbPXhZ1b7/MZmRYjBLJnUK/WjOdLFfZT1xnJD7dzipul
HtIqWKjNkmbsIvBeSWrigbE9i0ifRU2GvXM1j48r7muMtXx/P2YG0J2VyscKrvDgZ/B6P3WEt365
Y8JIGpoQNSiMS2jJyH3uHs2lxERWb5TFrEq3qH84q68tU+a3NsR0iJWEDXHAhNMWZ54Tlt+TYomM
XedYISMqWtr0EFUUSAiBWNgO4rhOi11IPZk4dG4tV1XR9NymMqZr/l5xbxkkoLAMpaTAmdMwNEZR
bP1eBUNl9uiquvPQ8gilJaFh7crci7t9AnaCOp+d53upqumOU0yVHcbMXH23dsbAaXOZBSqkD/eh
cxTbaLwkwAosO7Frv2R36p6MnZ3O/uaimvA2jc6F5YjpSeDvmn1R4BLY2a47YRSte8lkllfZDckF
Q53Cwsn2XlKbLtlE/GPkJNvinK2rCS6hEm0dJEk87OZmzno/J7L1W4dhMFrN2TK4rbUfhYbR1FEf
wGu4NPZNO6Ly7MK1TX4oRitnZImZJshjNy8CDiTWiJ9wwuQaD178lNdRspzPhIx+JQL/wZ4OG+ON
yot0DKI0r6Xvmv38GV97TnMnVzXLHkGDHBSEaeog1lx5CbtZzOY+p+buRziGYCZiTl9FQAKLybcz
enHqlZibdrTnTpqg1q16KBURgV2n9RjEiWH+GsKqUbtFKJNTjXZOLRdlb8cmqDAR5AllGqtszjJV
uh7StBNfUnsluGqF6gKnXc5hIPeejcZuvwk29jj1yZd3wdT2EVwFXLS9ZdbERkUEprZyk8Yi4xon
CR3b8uTe0LX5PNE/606JqS18VncjO6m6PqGSGuKoUYtsf9TZJB7IZy7zrp+MMIU12aSYbNOxJdPo
6ObZZG7b54NrlcFAMOm5hNl8W7WmhQW8FTcsC/oTgoo5+cYsD9LQ+sfEf38B1R0D9JucnpMWgVH3
Gv/0Ns6jlkWmSe1yK3WV3Rcw2fGdV9jzcmilpX9mKqShg6hzRyClypVlVzN/7ZSo23MDSJ/2I6r1
2CUm0i9+Kzn1+L2I2zO8NsZzw9OANL91oN2Nll5PtUwcAjC06Q1Kr7OvZ4G7ex8PHUWRkmzSboy9
5nM0av2dfHKn/XAdp6uaDp7h1oy1t/dWn2IEjySILwc7s28m6frA2BTfK3oVGLuVwHC3S4cFHJ0l
RoaTWSKT79w67Z9AEZDKWpaEGSBpx26htZyar7XqVXFZLfbKmiKXVPl14zVPNoMvO2iSabeL67q/
Y9OqPw0sFIwjvr6I+nyUYBPdvo+UfI8TCDNqtQ8otXxADkm+OWkXM7GPdKFUkBMOiUV/TSq61oTV
NXFrDpzeyOowob7eR1Onet8s9YBtalG9htUwD/WBRoCywKYB+ZF/UW7WqjVqL5fWGnHdG2jdzESA
Cnmmfc+qvCfvDeEGLdocb8vcrrJb0ah8vOhEQ8KBBJOtbqWmrS3pEtxLPv4qjLO2TdzVZ4Zvnscs
2uUG2Ied67bEg3CpjBUtO+Nk9idTutkF9daJ9G3MvMXAwYC876dkvEkjKSt07c4yLubFizHBTNro
fbeJ0GaE1u2XOmHfuUv5K+7Ozur+pp8wJe/dwm1P61LO2X4uHPw6i40xBcuJ4s0rkc3PMF4lqU9X
muep0TQbOSgrqO7N05JBEei8zG8gsy0Pa2HIW9nJPiIXkC7trpt1Km966bAz6pqFFcxcSde1Neid
A7mG1AnSyHRozq3pXBgsM5GywzALJ/9ELm7+3qLz4rxkdcwD4n86DtIUGEArVcg+Mu4peCqC0bi1
1Rbfknr75cMSuTjbvNGJ/WjtRxzGVfdzwDpMncipSqyecEgLn16MLDsR6I3Jbz0iXr7ROU7nUyC2
f5vVYp5NeW60QTHpHPNPjAH0dp3nrrtCEk29PS0ALe+Q2eZ4mo9F7II7gwtI9HB0FAly4VgEo6C3
7OXaEoQJc092GPpsfJzX9I6Vh8Ez5HpW4Krj84gd1qGVdPI5NqcZb002mH1xSMIwEUw8clSn0BeA
yQVd5JWDry1oFkHFzsL5LmIOATSW4SjC6mxGpfPc1doi3Y97jUUBy5inrggjGvyuMK8fBd1gxX4x
u5TS81TN9fcEfk9DcoSQ900tVcxiVUesxOzunOzXnzPh/xcm/mPD7f/vhYmz9lf+vfz5dyVj+wv/
Lk0Y9r88T2kTmdW1HYTgDdT6bxHYEOa/cKhiWBBMbiYVKP7WfxcnbPtflittxGMlaHLlbk0n/rs6
YYt/KWla/CncW83ft/+RCkzx4X+OvfZWmlAOpxK1ydSO3n7C32ArEemu41Rd+8hFT46w14OHArZP
+eZPbGJGwV9P5o26wR9Y2PH1+OV4CgHRanYDL68HXGjFp871ujKLop0RroVfcwQ5jORKDr1DG0gv
xMWgLbtlR1rljy22xl3aq+qs7srlvJ/muxm96zzJBxEYQKX2ad4B/Xn/h76sPfx5LrYpeGVbzUgQ
xX75Oz2vWqlJEkgn3Patqab4PLa2vjFL03xA2dv+Sy+fiN5EeK6mPQ9M5dGVxICdcGWPgZ0mJsvO
Ae4EQYD6Y+pW3zRB0Q/u7CVfcbszTFSagUMClIakx0DlROZJ0cqqJW45SZ+An/JBByawl7LlapiY
RxPLcD9472/cJNUVriaYIG15zIMFfF50uYJ0U1ra8I28qHc1DHDsSEtzalXG7/ff3hFx/d83yRCh
z6SgOkWB7+Xr65HFLbAbja/WMkaQSbLxPoaVUe421vtjKjeRlAFkfLZ0LbyAzbfzucld+6c2K6w0
k1WnxPuJ1YG7qWNb7yFz1anPPaxzkFJeue880f6Ip9L81mDumnbYt93PKdmh5vT9m3nr2TFALM14
dKQyt6H6F44RMUjkdgxHYx5N97IEs0RHiHm9LCIcE+Ugnf3713s99F3KlRTBGCDatMTRJ2qnVQ1W
C5yZbSbNhVGFGntDau7bpvtnHUW21+Rq07YUIS2T/1lHr8mj2yFH8Kr2J7DTVOa99NR1o9J//4bE
hj548YkxxQrmTEUlWDF5HuFLbds1NuNKTXbQm/dpDbhIpKH7PI+W2GcVbi47C2fci/a6t3N6mA41
HKMeaOEHBdpX355LNVo4pMGEwtpjHT3aiMQ0gLeCLckIM45aS+OjvNoX+cypsQNgGFiRJ87ev/1t
Cj+6e2lJ6VHjRt70jtHvGqBGQ9Phyi9zK/Xp3NDuwsYgl9FjOe/wqp6MZg8ALKFo/P6V33rw0pZM
orb2LNd0j+5XLIVlGwn3GyuLUAf1Tfo6k8ILjUJetkYkfHQ7+Sl1WngzYzUHkK7wsYfyo1LyWw+e
MWYyk1tSiGOgthgwHFPOgC9SJJ1vJBXaXMLOruvYTEaecb6abJffv/vXz125jmMqpluT8v8f+9Vf
361TuqYFATPytY1avIwU9tbeBOCSRp4fajK4bkUgKh6j8oM3/sZzt5XcVnObASeQBF5OGX1ocBqJ
ncqvnK1KixJ40Q8iPrHKKPmKcseRLYOiClgg3iNLtph7IEhSe4xO3n8Gr+YS6ukUPdmusNNh83P0
Q+g4DhuscCveM0imtsTQaY8g8NLJLT5Y17a54uUwxxMmaBfnKU7J9nEDYkyVI8dZTY6amu9pk+fh
3rbM5YPJ8fVVGEV8TkqgDvGEj25oETSrHuap9BvTbLGqFMndbDQfYaVfPzaOl4K5ypOKreHxrqwX
0+wiNZChqzUkyLjITmIF4R/2wj8D2jMFb2sKFUJUHMmhWB9hY8IUGXawuJTRUgPaTzUBl55kCEUj
ZyR4PoSjn0dd9gGs/PXHwYKGD0QJaTMXHreJTJqWhAwWYfwiRnZYbMO6mPOwvBzFtFx2PaAzirz9
zuk/mg29TfJ7OVAQd1D9WHuEyeb7uPvIaoPlaLA1U+fS5HgixJid28jhhl5LdRxsLMOTajCHctcN
c3TmWLn1COfDu6iaaOAdqMJKPxEcGW0kgpSzpsILM/rScJJzI40cIjtgeEg1e+Xyyyoa+xHPrlGc
oTbHV3FXROA/MokKX8dtdk7qP7X2LV7er3x/tLOMbXxpJzH1kdyPlG1flVlbdSQ3enleWxTs09Ab
NYU4BwcQLmYXbIoUf+I/VXo3D2t9XXej+b1xFxCbtcgh1C5em5CgXDrvrl9txpDVl3gfZdVXCDwm
UgRG9b75SmtQ4rEV5k+KCxUQyYb1BAwKsK4eTFvY4FMbauNHmMz2V3bsNWkXKZrHHFrDTTbAm8DC
n+hT3Zjqdk3NKd2PU2SeYgqy7MtkLvIn4D+13LmJ2TyHeeveq9bDrwdO1Qsmiywl+biwV9gh7HkI
pik0f0xWI58UXqD8pgEerIN4AdO6m6qMHMFUoqPuinAleBMVFF53sdMSzxldxQ6vFbYAfgO3qNmL
mj5JuxKt5UqXxPjbArkUCMw4webywDD6dmllC5HxqQOfRO/FKyyESCrrmMXELfLITU6HsTZ0kMCJ
a/cqDdOFQrwe7idJfYuAOpWC3dAn6gkU0hYIr02EoKUDc78noNZ+K0xEBD+hPs7xZfbSfTzqKjzQ
HhiUQyIpKvqkwWtgVrCYaOldUjnb6krmDp6yUmAPenIzad+REKciD1pL1pYdB6A7k8Jv2K1+nZJp
RJNKKaoTR/MGAodTRWmX4kX5AJN1nQLkB+MpL8lt7BjgsPiskiIcjLjMuuyLYdgcven80MJk8ny6
lzeQghZzeprGlVHUUsf4rmtbU+Es++aGTgzQU1GKanfdDe4axQdYmeunJcbIvIftxWEiHeacBD2d
5/EZFePqKypfdTD0UXxGSaZ3bmrQC72vkk7gMfaiZJ+NPSb6MIwXoPr0zbxKpjz7Pa41UTLKkPlD
7tjTjbOaQ8HGeLVcP6UW+Unm5UCbEUb0dIjCqqCKjxB7XRfSujdx/cAfcmV9FhdWsTm7zGFzPXrj
wQPelwZTrwlaACD95IJNAblYl3hgYo5nche1w58qWpn81OMg4Fw6MZadlTfzWUwVtFfTzZ2IVizx
QqxaGxQjt1j+2RCtjUc4D27bFs8yZix9sfmbB8+Gq+9rUhnQN8TvJYshslGENOAw0I3Ww/C6thU8
M2zZQCKEcRH3Lp5/wh9REcylSWPTgsywt5Mj1DdmDnw8MAxH/J9DOVAXVc5MkgG0MHzJyDRIdS49
9cnSNvAvlkZuo0P09fKcAnuwdq3RJDe94faUy4cORQ4zi4k44lbOI9GvDPhPlrdlUEIaARTXNKAy
xsb7OaAxcYRCFfhS9tlyW0wcIEhDORE+sro4rU0zvNu+anXiLCVgLOan8clQtffQrXxKO4FTROwG
x4gQbOsipoVYXXi/PJfIPkdEc7poCDZtwYpFKhSlJmHsTZLSQRdF1eekH5Cs4YxUBgNVdpjEehvg
w2DmIAid1rntyok5wZlJiG3hkOoexD0e7xSL/k84of23nhNxdTKhCfVnIR92AC0wBjVljZwVek0y
xk+zarhzSlRQP6Kz5nCYxpRkEO4OaGgTag7YzK4JrzOVkBAZa5D1vg2HAXifvU3SIp7Sk1iHAB/n
PLIe5NS6X2rw1z3OcTmQqdFNfmb1U5PtBZSUxyWupLOjJmtvxAKxEoiOh+aqX1r4hOUK/Q5Mp3fF
91h/20iMP0jKdFNgd/jMmff1lAe5LMYL6NrGcsFZLL423SYHH+6UxIOYmO2fK8bX1E+MWn4bsjaO
/Ljz6uu0b4A6jTBXSgywwrwSg0teKeYQj8rm2KDj9KJm9zevcyrvpj4DuhMqR/UByjUUna6P5M80
3KJGLeMmmO1C33eGkX8jeAugKzbEDD8xnwbzvKIGhk4GA5D+4kU6PXICzELWkdW+xiqLgw47VlGd
hmPiQnQz4d76/GlnssC282WN+kLRtw7tH6PrpTkOCz6GXdY4oQySWo4gZ1zyZHznRaTP8BS0NkuZ
QUV+NhfjrMGxjsGxmVdn14jKqsCTGBJ8DP1JLlNn6sw9RbIk5wfFiildr/FK0bs0jBOkx+y6yeZw
CRq4BcaOKH14D+9MU20uG0wqrm3lDyxdPfPvZNf7mkIILQbqcH12shJIICN0+VwMZsPTKFoW8UWM
dUR3goouXSAEYGjBfML0Sw0fSXcsMnSwrC+cJlggHZyhfjjrTheZfnZ1CK0bohsAjVBNTO6oRuu6
493SH86JZet3UCIxFFt5+xW6ehWD/IXmtktg68Eehyj8xBeIhbDvqvXRctaa70nl6Htq0dbvAmtw
58u4zgyqKCtT6wAd4cl0toR+llfuD+GBpb1cJ11/G8XQFEyOi7pTOBtyfKdWeskOq519GY7ih260
+csxSivQ5tax0OzG8Hc0upXeZTyq7OC0a3XTcp5GHLOs2sZ0kIWXiTtYP6116uHvr9W3Yljs6xDe
T7NbM4uelpkhr4xqTlsWvPxJO8Qw3MTA5Gon1NF3CdnmPZy47ECTVBYZ04oPmY6qs6SCBQEimDB9
Y5VjD4PEGH5ViCtPth2rL9hSpgs0HuASjezaeI+q1D1N3VIQvI2LAUYNXK4rZZWqO01Xe3qYVsF5
kwdnXlWzhuYHG354GNkqfZ8HrxNnYF+yLyFOIOZVyXKDEgRPKVR531wSu0wflU1wzfdoGXGQgIF4
hqCZkDZGjkUQgBM+LETU4bytdR351UAFKqBBWpaj5nrL73AoYP0XguSZn45NQUUjHcXntVpCOCjF
sj40lWNUQTfj2kSR2QLz9O+M/IEh5FFynb32bgb4jFs9rPSXZqohjMuZSCkSdWxXsd+JqPMOaUki
PqAyFn7fTEU/u6nLvjieMOsdxlgJ9Au40X0Rb+WdsGvtRwat/hKDejlnnSNE4sFEMAIxu0UZsCls
vEAB/taEUSvUZz25vUBZwzFyCOEdhPtU5JENtzBP4nMTFPBZ05lzcoKBFyKYzKV8NBbNgugURg2B
0VgzzYoi40uJ4rilXjL5TJmgpnWA2SbePsFB9Ny4c2cHbotBy28cW1D6LZrkQi3mnO/bPPfuwMM5
3qnqZIWFx7S7z33IX8RLEk/3xEjS08EEmLbrVFo8LRWxdc493k8aKC5fhKYVUYDJxJx3JZhRNmG1
XuEyGWb4FOYjRhUWghw/UG7I6DTxpvK2S/AnB7kucM1DULKuYbbAtQ/dcPOvThHzO/Gr6T4pnaHa
zTFBQL9PBxzVsKhZ8SvbA6WURmzUnEaWZ8RSmZIsw8h+qsxk27f2C/waEeLcyYUcYbHQzHOnhxHz
LjuCxDtB56vQmYopbPaZpbC4lF69Ap8CrsXuQNc/oXGxXFcA8RM/TDoS+HU0ijM3chzo5Php58yV
e8VKkvmjWJzTikIEb2YYxpsZdYyJduxoFFDNncoC5NPlmj7e4+gvkrLMrYIbuGKNiKeClWQVv9SQ
oq7ERktuAe9mD+CvoXY+FyFOnkRNhFXtqYqnU9xl8x79N5n3Dob+2tf46J9aII64nkeTZxoymf5q
3Ehj1h5giNRptpaBq4vE2FeFSJyDA+1GBxH2ZQgqWbm0fi+zkrHUhtX3kc1QuGtJVXNMtpiZ/bLF
i+DTD0VfpU2XWQc9zjPzwBZpgGwyLz68ihl2/7oV4ozFNG9VEi424aemgszgDsgYEJIJtkxN01+R
mV4HP/JaltEM2myGUspGkqrsBlEhUE8dzRp/ObTFgQtQ2KJkZ1zwCud2bU/namrzIMadhT46akEu
2RnnL6lbTJduC5QECKXOzjIc4hm2dEufNeXIgENIVHdAJqZzjtbiYRQmtqqBT3NzgzXzt1AinpNj
MpvDSmf7FgkB9AGu+B5NNWap3teGmm9DUKnhDr+T/rI4DlDquYJ0SclrWOkcgaDS+XbBnIM6a1Cb
NNMRL8dSMrOtGNpvomq1f/WiZ4vfhHS1aS18g57Vdz+yONraGXRr/WSXKdJ+rFPCytxm3/rELOri
dugK63Fol0T7rorxMLh0Aix9gBaCDZXZ8eVElTlk+5g1Nw5KKzUbOirU60PXt2q+kJjVuKV0tmio
Xdo51kqK4n6ujeZ0bTdz38ywx/NOXjjck32m9UAPdOEwua3MfIh9xIyMeWm/Gov0xoCXL65zhH86
nY7tGORDl65BbXb2OaKfo3yZwq3fraW3QaKiSgQglyZ2lS4TMuGLqvyS2bHjBgUZkx9NLryrOS17
Ei/VNO6apnVWn+Jm/jTpdr4Fom/8St2GRhCLYYcZ0CYseP5UEBchBzkPV2u0zSkTSAqxZ5/kQbPL
QNqCnqjdE9no7snTZd6dmkuZnPVWN//0vMVaTmgDhCejc40kCtZaUFjAkR09q8EyeWEVfj6H3ZHl
z42b90QmSM/sdbjyQGmbozkwN7ASVNaXjc9vohk3K6JnBpQPiTODMnBPY9XQdMaxVfZ95Su2A6yB
xWVuRDztOB6TT7BY1e+U0POvLpGgFBP8SKds3jjNgcxKvspV2/eSVmgFhsAClkEdl+n1wmbB83lx
eQe1vozP2h4BHKq2o34rTCng/LuaL2JFUqFdCQdfg1Z9W2jVlUKqYOxa85xqBemMtorWllxFwTaS
wM9yVuHzUhwlcVTC5Gpwj1VJl+YnrLJ5HvRThqkkXt0Eb51ucXGopOcOozhlHsJ2htWXJmor27n6
Ry/jtIHSFU2fMitbv819DzQpWYhuzlAQcmrNro/tQbLCL15pwUhoNrg7q2jvG1MN+yvDqEOLq3yp
v7dlH+ptLlikX/cVzMOB7KX7SYnS/AyIFSD06E6AL1EEzJ+YLmiA0eNBgI1ixeEdIHDAtLnI9QB2
U6T3dj+pR1InGspQ36hfABvWuwY7Nb6dnAAYJ6sIX3GVCpt8CNgpKjINp5EdvUmNi4wJmT/OKvfe
Mu3CI7aiRBVY1cD0EvNFEMQTXAxbLs6Js8ka3cutUw5PfIzjM6vFIu4rFTdsT8sBDwZ2q5YID3iq
M7LSoPx13abnXUbalZm4wpuNqVEjbIezqYOy94R30FiNIloYpkg8uQeoegA1WQQtXMlPyGF433JV
LPYJfNDua6i79rpJ6AnumxkeempCTqkORUPNxi+hPf+ECrYNGjZ+wG9nc7gt1ggYuxNl2SMaEKfU
ZOo966zlw2a9qSSBPJNodXNOgyS2lQSJOWvu4EzYDTvFAkYX/9TtrwHv2s+JQLjZ1f1isDCWQ/og
4770kOZVqwOnwA68g+FkgECojCo7EZT+fqOjuZcr2/wOW3RSPLPczZedKJwYKCrNMdh8THBByiYl
oYYGZu8j03bKQPVV4e2YokJNl1oV3jRtzi4nSqXbnFNXIZwHMqvbGfQ3HPymU856aSTrBDRipL4A
Za3u8KXVRJfIwoyeyD7P3Ft5mAZD+WLUHYxgy+GgZAGMJr5Kq9G9s8jxmbV46A9Ec+KrOQsj+6yo
Ul2Cw8zhWCErVDa0rW1Q0pUluobbPD/+p12UIOZ6g5dLXfGmHpv1bsJx/+k/Ifssq1MQg1P058oD
kwX8tM2plxzeFzZeCUqa8rFlIabb0pHS2Sr4f4s7TduFsOQatHODpkDUWy4NwxqCLtUZbCMj/Bym
dM15/6Jia433QuPgqparCO7D2bdMvUnFf11VNcUE0ialpYKiXQlbAQBQU5oDUoNkuTeNPDwTskkO
OcXhIIEaeGg7bwne/xVv3Tr6Jf1NNnwAeeyXP8Kw3a6yIny0K63ywLwMgmq1ZX9KOPcejK7FhoYN
/IOLvtJduHN2y7aHpw1x+lhIkqTjjFYx2SlKfRcqw8nUEFn8QDh78yoejhhLb26M4/6voFqw9Gm2
/hZE4X3eV8ZnjMXtB46P11dhZ+pxwFDETqgGHI0dsI4UZzdBdmhWaAokTrDDoEX8s/6+f9R1mzck
YFAoh2TLkfpaxnloTTEgbVo1iVPyFu05OCdqhv2SfPB63hgT7GGIX1ExQ4Y7bhm5gBaaw2aTs00n
Ol9XvHdGlKcXQhcUW9cejrfGyPn+QHylISHkWNStyX1tUpw6uj+rIOYnWBEofHOqG0Z27BNdR07o
RfLchGIJOpRXP8x0/oEI+McCcfQd8lAx0lg0QwOfcfQGTSPc6ox8hxZwfYyh+QQWDJW1P5PV8iBq
gqr4hambOYQx27odLir0GtoqrCSJVqDoHzyJoy7g26vm+yCKyPdok1k7bp5qdwVKTsujIA9Q32Ud
3cPkSKFtmtdfwziNRF4smM9rCgrG6MezkVZtp57qZj8jVB+UY0KfmqiWAfGJ5sZs1vDOIaTKTqB0
Ppg5X41+l69r+7a0xOAmN6vc33OYoOVg6PZD5UNlnL/kHm2+FsvMTt8fG29dxUXTxHRgk/J7ZWIJ
547cc4ERvJDuVVnpR7qR1bf/h4tokFpo7TbErKOZcBz4rswh51RjZep0Ek1+M66V+9Foe/NesDEh
1SpPY2B5+cQGayYhUIZ0c8PJ/MmaAM+NTDCXTt3U+8KKrMBLwJQ5nYpvB5PGaGs3gG2YWCO/FrZM
LtxuNu4rmwZ679//UffjP+IxphxbSj5EZUp99C7lOCcy5GzkQ7D4bSZR8zTUzZ0zrdUFpIL0PO8W
gk32QFVET3q4cl1V7oUmg+JsCPRKzVRRRTo9vP+7Xk0MDDHPw3yBZwrrj3nUYbb1BkgMmkxVUQuQ
YVVCkWsUgNegEZ6vxK6jvATwvXg/37/u9tm/mBZ4Qdto2JyblD3do2mBAwnAH8F4yBy2n2Posn8M
KcFOZvGRQ+D1VuDPtTYDqG0qhZT2clBQ7B2NFRsvDUYKVNY6h26XL9ae9o94x5eMVoZA1z9VHcAY
21sLkJir8cGnLN8YmQqDjyc3Q+G2I3r5I3JvYbfdoxKMSoYkCkn855h+diSPIOzx2s8AnHvnlHjm
72uazN9gr3+l7h2BNaSC1Egjvs7crtyPmQ5vSHYgPUks4p/jhZIWTUVJSYhaIPH1ShNKUN5BEAmr
fAcGcfD+y3tj0Ng4YW0PMhMWkuOXV+CJAswzlLy8aH6yo8S9g1dR7O3eLu+gtBgPAs3lyvAQc9+/
8vaqjoaNraECbgsJI+fYrRNDCCZMRIC0EGp4ntzQPDGxxN5h4zHvmsX76PN44605mLKwldg4CrGG
vXxr8BnxV8Sy8HOshXe43IbrpVTWB2vSGx+D5nkSrLZd7DLHcwMOjyQVHq+ujJvms1lazaWiaH1N
IFNcv/8AxTbRHj1BlhOLl4eXEIv10Tice1sxy5ADaonK+IIeqJxFluFCjPTfiHuaCvWTKSjy02O0
SWR90k7FV5GEl2xUwgs5Nh9MQK+fsBZMO+wN/uy71NHCUOdNlA1jUfjKECnICGxeNcaPDz6/1+MG
zw4mXraQTDvYhV6+R09GCxCHFpsI2OWHcoOOjK03nZYYeD9VJYWU9x/z6zfK9WwsVphRsaQfN+5W
Rmbi9uJ6Spa0YCAxeqAyHx7iisap/4dLaQ+LuJKaoXp0awkl0ryZQaXoYWjP7M2ftGbuTLdZN/3g
Um+8q82ihtF+M0liljt6ivRnMjXdqahXJdXBLhx1Eo/C+OAqb74rz2GhJJbPdvzohlwRmwRruCGQ
QBWvyW4vSmpCfj8r5DpQbB/sf958V39db/vnf50U9dyYCfF57qod1s8NPWU2bG16IF/5kYn3rUtZ
rHcstpYt9HHb6pbAzGSQaPOjmrOfUlr4XZ+3F8YQqQ/OZ29disWO4CX2O4q121P+664iOdG6bUTg
SlolzzMCgDR2b8PTeaW0+v4IFK+vhTueQwWAPkpLytyOPH9di4QzSnKPx6AUUjw3ToVPVqXuTe1I
sFNV1Tr+UKjhPpPQstGchq80+KPXBXmiYlc2oRuAkES0S/qtDwZO8g++xtfjdvt9jCeBm82zLevl
7zN7doz1wPxKV+A6mEUYHiKqzR/MMW88BckW2pHsp3CyHvsdqd/j2h7BAEgsGSdxWNAatwEzpTIw
OO8/8VdnSJcIjLQItGBd4sB6tCxVyeCQfiNxSzv7MgtQV/TX2UWJXEQPrsvMNQnB0V3++SbWVch1
LIn8P2bLo+uG4HgXqD7oU2Q4wx1YO1o0a9GfjiK8wHWG2sYIXz+R1RovlkxXJ7WzBXqziM6YmAer
nyb6yhfRTOsHr/j1w8f97Dj8OioSFJqPflnk9XNNxxD8DtBFPxtmVF0NJnWDODI+8si/np+gprBe
EUBhzuU0/XI0NUVmcoSHnZobnvdNysylnYm25qDtl+qGjN9HVaTXw9fb9uisW8yJG4bl5QXTGqGm
qXEnkyLu7t3JWqADQG784DPefvfLnQF7OUswaWxcGHEcPKnt0K7cbMb3TpX13HD1jO1jipinEvrg
YFpDSBwndzozKM7uvByV/P1R/cZ9UoNhg6z0xvT8s4X+axqBvCs8WYjUZ/dMuLAa0n0Wz9Hn96/y
xkhh86gRINhAun/iYn9PVkyLLbaE/r/YO7PdvJEtS79Ko+6Z4Bgkb8l/1jxYkn1DyLLMmQzODD59
fXT6nLJkl41soIBuoC4SyIStpDgFY++91rcyut3WeNur8QYzRPnkFHxdfn+kX50PqB3PwMTDd1m8
WxYhuWvppIGyyHU/WkPNx8+u7sv73x/lF5UlYnE8C0j26e2Y7rvHY4A2lw4uJ9Si4C2QvHhgllWU
bdIcVInosJW6lkUupxURxSOml97pvL1E37RjQI5wkGx2FBd9tvn9L/ar54knai25PHstFd4+tkhZ
IrZYHePbNOmuOjRTqA9dhs4lIAYa/DZ54UARdlLAwhswRvzhef7p8nNJeGBYiAX8kJ+WBNbDNhoc
UBhZNuYfEs3PL9wOZN/vz/Lny89Gmt0QLYfVt8H28u1p5tpUdHx+k1BHxwAZu0+SPUGAqPSqgl6+
yHPv4GceMhkDgdq2TJZnG/z8PkeLt9XSod+2WuF+SJi6/H0D/tdl+h9sPXUWXl6o/95revdcxT8a
Tf/rZ/62m7r+X2yPHJsXk/kArS+en7/dpi4orG97d94XTAWUuP82m8IVxqlCPx+xxrqFW82O382m
/JGOMZSFmneeaQe16b8AXdd/L7N/E6Dj1/r7f/9IjaL6ebMca5S4tORoFb17baYotmH+phH89flp
THFujgCS9vBdjH0eJw12f0WpjaT9lC4opyUIeGbVeo9uNW33nM0QyrgoGAUTyNYoxqRaiU2/sqpP
KZ67YLT15dR4xAq1cTQeUy2iweMsEPkYmgYt/JTDTPkJvceZLQRu0F+y3PkAf5N5OhG2RWzKy4Ki
jVmW3z8jwFEXBEkjBJ/XOJ4mJ23ebcX0mbRE/YRQQ2eQrZGl0vh12JJPFU68TycpRnvroUjZcaex
8nslZO5Ar8n3Xh2gAb4OcePjxw5mtxYP1KJDWNbMUqxU7wNF44zwpSnZRhBnQulTQYpqmY+p4SDY
HOWjlvk9sWE28Wpmox5SgtvQSyTqla/fsPNbF3CEBxKnQlgYmp1Vko2amXx2KuSvhfy6RkwE2rgG
MbK/DiYxuAZZlSNb22LrfYv6dox6Bxg9vYde4K1JaQO8CjcdQrONbwvbSbaJVV1MCxo2GCdGeRhQ
Ih00NBMMopf4S9HL8lOB7OjWYwe9F/W0XLCGjDB5kWtWaTehuKs1CANjd1J+eqiESVQRTiTk7yp0
7KFjXI12zEcKt1O2XZ+qRSDAzlvioId58fbYY+6TNboNiQU+kbza+3Z7IfIZBGyL6LiIRu0AuvG8
5HrvLfLbmJQClffQAk1ZdFRu3EJWcqxAeX0ZxBJxK1NdLai8OT40pXlDUATK8HRqzwcEdTei7R2E
KlShPmrMT8jwrbCWAwP4WUJTIN75MJJm+TC6k7wbxxJECrjkMxIQBDRjq48CY6EWK6Z52pCX2T4M
Qzfs3WWCequJkmRrs3j8ti78D6yTv2a2rwf6N7T9/w0+oLn6Q//7tfF+4OFJ2f2/fkMWfoOxrz/x
nRFo/IXNmj0nHSLLwO7EOvt9ZQQeuJaTjAr41FlrF/+7C99y/8KxvBroXJsmhGPzM/9aGPW/eJ91
dnZMn7DLMlz7Bwvj210FJZxF2cNeR3dZnBmOvFseM9qiiJFRsDmGvr482M0XO/U3CSkZd5QgxUa1
0NddpvdnhtZ2+x+u0y/W5be7x/XwfA/0dXCEOduhvH77tR+EROyS2ATp1Il+XVfLAMcymu/81pKb
f3gom92wYFzCFwpH6vtuC4Nxe+4g4+A5yYr7uc8EaKwh2jRG4f/hrH66qHjbOCvLMDBaenwV356V
1VZz284+y68DU6k3tFRjbR/L1dDh1IjXjOJejF5p7FSc+K8dYl7r+PuzfdeY5Mpylng/KUAY3LND
f7eP6lIWR73FarBEY1YfJv+b7q0qIGajNyUl1I2N8Y74joKOM3UgUJ9cPliF3Wc7DQn8FzE1HXFQ
Uyv/mV9y/dWwXlNv0yZwXJBC6+X7oTBJlVcYrKt5AC+9u5BaNp60sin/MOs23xaW3w7jcCCDEo9d
K73gt4dphkz6JBOR1qZVKTBf1mwnsBiTof9rTf2jO9MTLgety0PBhGLZzzPOfUQ/vfgKOrBNbhqa
1dcpcus0JCZBYSHWU3U/FpUiW9nxiw89HCx0kpFHs3eUfbKHVVhdlr7b42mJLb5uPU170MOJBd64
yaT98vvb/P4cKQ0RODjgMahYmM+xgvx4KWl/l4qXDFnkkCNcz3Ug77xuAVkBE/LAZLr+/fGMXxyQ
jg+NEn21daOPe3vA2M+GyasZ6tBW3NtQqgJICBtAXlCn809e1N7VnrNHhAo7zf4ISeqke9Gm8vp9
JaqLeITs0xFh/vvfisXwh1Kb0hb3PNeAdgW975Vr8vaXch1Nd7SR6U/SOumdZCXblpF6ZWjioXpj
h1Q0XRH+/pgs52+PCb8EAQ5vxmovZ4/69pgLyXZzbOPR8XNk4Imp5zuEi+MfzKq/OgqTRA4Ey8XE
Zfz2KEOK5CUz4ffNpVeuaOx+G4lO/OH6/eoofAVsbqxFJ8x59xFQsy2iseIozVjER0R0YlP7bvEH
BMEvjsI3Dlu2QSjJ2hV5ey6YUkttRv4b5GnzXNrW9MloCEr9w2356bWnYqch7BlUFKz1+rcC84fV
ZTagLhqj88IslsVeR8qZHwSZj/IVXj32TKnHj108k38W27Zmbooc4eaWxTCGOEiffLoceqs2L500
tbNg0NkyXlql03eHTmS8+PPS182xh2GA8W9GzhliTEAsiCi9cG7KcW4KAgcKzzqHKsrP2kOj5CmJ
HLTmmBmNJRy7KBsOnQW6fYPNiBg5N6nsq6WJx5g8TsmAETAegRN56/v7psJfRrKT7zYBng94UC1g
/s+9Y+Qk2vdTVQVLidieF0tO8ZUcY+vA7nQuHjXHUi7EfVfrzgucIsstWPVF/xDVSWzuRx6mZTut
LBEf3me8a9ty8UIdiFZ5wHZk0QhN24T8MByYcJtcxqObHiaptllxa+WukY5Hgri9tI+61EZc/HoU
97syks5V1bS5vlWt5w2naJHjsskrB3VxX3Tkadqya5LNZM41wdcEahEIGxnJvScWMqx6J/GNnabo
EASGrSJsMasWcG/2JKySWt7aQ6Bb4K/D2ugcYzuRjkfu6mhYB93o9HYXL0VtgYm3uT555yxHL3c1
fqaL9U+1YtO+JZ4Yd6rMic7dGXOfAH5EwRmHDsOYfouNKr7p55nvXso3+1KZKSB6iCxzHGSy95iv
1ygjsXIt48dZyfy1RTOKTzrOcn9b89t/aMeWh6Cw7VujV4Z2xf+Mdk0eGaLctvlYzntTwu3epnm0
POYmIYcXc50RHUWUru7viKmoqD9QXhyppEz9ZHpwVgMQjnlxrY0dqSRGbubpBiAocoveGLQno/Vr
tdUYAaDcLNryo4cz4HOUJtSV7EnT9EI1KzIyM3paQ6zc5oylrFUDmD29etWkQQ4smTjFWRq3WC9a
5l3mptPL5oupxeQ+kJxpH1Ijp/8V04cHrICm+VgvqJy5E6RFhzxc5MJETB4TuuVu6YYjMISGnUXZ
9uwjmSSEFaiRz05dE+SR9D0xosiLk4F4qtkozqSRj4RRZFN2mrQh/9wQKkJiHInGfSAFeltq16Yn
UQXZKXzcquPTndZu/KzcxrcPgjRvDItKMz9T1c2ojvS6xjZcst3ZxHrZw4CbK/dIF5pQTaNKyq1B
EO457nI1Qlz0HV4ifSI4FjlBZIZxQ2I5/oDCwCo2+m60G/GNpNu4kuYUOnh5MCVhVesv6Yza875S
w+JeD2MHz0prpLyOOhVHH4y+c9IT4YsprI8G7/4gx7QJy26s8DHlM1TGFGQG7PxOmz9mU6d1YT7O
DOui2SV1u/O76hPl6nRjJUVCLocZuQD/od2jdu5y8NA7u+uF2MpRGiJsapUv5J1Juw3TfOmLvZmQ
SLlJYwM6dKuPrkVKw7D0uDCK5E5rVIRFxcXGi17Gndkosaj6IXTcDobtEFsCaKDvknpWtd5ZI7vR
xOlU+sxFB+zKBda+etOyf0d+O5X2cs3EABuPZzb2Fz2zaLPYM6GOO0B98ePsNaMBBjVrvqRW716Y
NcxDCP06H+phtaUbsCS1sMo8eSaMRtzzK0UXUdYh6a4wrGF7yYvOWiPQm0NatEQS6hlZvmSeVeIu
tVr7qHm0STdCL+yLXK48xyZyS3w/FWwBbIcwc1G/S/9kJkVN6c7Owg1IS2ito6nL6A40M2c8Im76
4scD9Gsbd+wRkIiaYB4URDkiER2WPQxRgpctR07N9Rj1izg6Qtqrw3nCWiKEWgN3occ+QzZWZzoJ
mmmIa5MR5TgmxQMJeX69lSxn+yWtDDCRFZivXep73RA6Ge2XmP5y0LuLcbXMKTRtQvTQNiYLH74g
Np1yQ5Lgt6jh0iLJRNPOCLowFy6EL2+KsjFJ9ata0WDPmZhsLa6JatvMMDxvMi/rcdzNpvaVd6N7
UrYhngmq09pgWhoLV1CJPSqEKd6D90skcmzXY3pMDylm2onumHoRj7Wvh7pfDjRjpOt88u01Yhar
hNft6OsQG+kQhgfdIy61a/Lp6zzUJ0Isw4VjvtjV1EW7xq5TI9CWxBvCbjUDbKdMTua2t6z4KePr
VZ3s2CSw2NHqBisTrsGrOCp9f4P9sr6LRIpHEyZWwoNTDOl9jpfgg09n5Gs5+Bm4nYYt/DnlFlxH
CAskIiyJjL923pjYR9zt5YNii4eLPe6cYZPMPJgQeSMLA6AWex4QgLa9GIaoO9d4tTFx5q68FlKA
L6PTY34oInzxIUuL93HpG3njYEv9UOerWS43E0JhTB0+A+lAlT5unEgotaWBank3rsyK+WAMzOD3
alKttl8vyKVVufV0wsyNdSdZgzVYZZrppRztijshMOvyedVkyT1oBh/fmLNYQQn5OhI9YSJ0yZc+
VDh2WuxhlV4dMhL9SHoceHxxl2huPmAkW18rn7TPwB2rhsyaBXLrRvj5jKl8YL49I8cn+GnHCNCN
r2G7V/OdZtiovUNDuL17QoRtw4FQBokXQVa5eLEDydqY9BujqliidrVpRay3qrO+DoltwAxoYq8q
t12eCtILv+35/gcaTv+/5VI4VDr/fdspfJav/+fhtf3y+mPnaf2Z7wRI0/wL8KMLAcu1DFoSPxAg
TTCPayt+HbAz8F41Bt9bT4b7l8F8jSYxO3X0/ivF5nvrySA8EAn82rJalZfU1v+k9fRtlPPDhJSf
R8qDWHLlRWGUea8ujUthTo7drXZ4zYHXXPKvUeeLj6RR26cxX6xPkgRw3rXWWrMkYHikZPxZuyr2
yufayNhVD6LZ4uJjEgeLEc9xoRdXQvb2s+3VkL2I7IQXnE58kCKg0Av2QeU9RT57smwgBWCTq7p8
9KNpQDZNFA6+HYogKupDa/jaI8nOEKSyWoEQsZ3PmW5rz1TcDMEkdBdbz5fQEbyCRTGqI3UcSUPC
TD/8cFN/0SP7Nmx/c53wH2BmskDI4b6w187ij0V+rbKiySvrK3p+EwsTflYSDOdpj+4sCm0iotug
IlrwEDtVA/ZcDC+O8v0pKBDE1IEWx7y+KOKIbHfN8UEXeanocsxtmGnJBVnasthmGm6YoG8ZYdCe
HtJtldvL+f/FedDspA1H8wAp19pb+KEyY48cu1hkvzYySW5xyL0mrMn7QmYDsbCaE/px/aWVM+CZ
Krb28ZgI+NV4V3sFkkaxZIZRHxvAe6LxFDm9jXtbPx+zycT0m7RneTXa11aVZEfCSNM/dJPe9j3o
I2EBwTWBWovXBpnfuxZDa+kFWQrx1wq773nFhPbcI/86VP1onkN3rP9e0t4Emr6ZV60l99t7jsgI
lQ33lLu6Tr/eXKtlKlKF7vt1sIonjXEROQPG1gF8fejrqjiLpkknKiQlV07WPPvzn1xG34CA738B
jAFIMxDfoEV6d7NIVaa2nevXdCmYHmmZwx4K82jzpY4q8+tSRI0eRt14FAQSpdtm1NXn0gbRQMy7
o55RpBMJvgLYzovZvILnqmvBsBTNpzEai+2SK9DLNupTk+JVS89GfCvVtjZc7cGp5W5KCpfkcihd
pL2veQZ+tqCWyIA07FxwKM9l0jf3BFLAEWRgL8/+8KSud/PNydO9JR+VxhrePPrS706e3kQNT6J/
sfDMNgzXhTopzZ2e2hm4XbDoyPXYuOpgxGdzDGxyCtYVIeouC0A8d2yekiSYh44Lh1JM0VBgQxu0
pCg8Ck3vLxNhL8tudrwb4XXOw5zMyNKpo9k9AbZnMaqPFYiuC4Mg+fvZY7uAxuMPPZ+fHmgf+yii
OV5Feu8/2RR4ReoYMeBn2bh2QCwYpqNcg9wRkzwts8j+g3hjDTV6d0kNNI5IiSy+KjzU7zpZDXkR
pkWiyND7MzFkpGYqApM3VQF55TiUvvls5b5LVvICa4jQBqrl7ha6kGwDc2RVMt14PK9lq5Ub0mHE
gYRs9vMtLZw9xYh71CDMWIwLMXiEA0FmIebT7ial3rg36SBqQdPH070B+6l2cu9W1yjPAc30Zthi
ZbcCx29PvpUOX3n9jStHjFaoZS1kit8/Wj8/WfQnEWHSsfR1YXtrK/OHNbAE0TPP5fIy+dFIfler
bxQXi6SRNjmTAfwaPi9/OOQvrjyDdACUrGHUbu/leiQXuD3REi86NuIjiUDLxizceAN41P/TqrXe
xLfvDRlQNoJW2vvre/Pu7PhWl4xjuxflj0+ihVqHibQriLZAnbj4VAAinpZDLhzSPFLPLcgazfIL
ZYvpT9jN9wYBpgrfnjXdQfnC1/O9WiiH7OElpv8ZpweJo2op+2BgVnttUi5OGEVlPoJNU+6HLJp0
i0SCWHtKqm56MjMBUAGo49VsDYST4LNZeEDn6tXxImzYhZOOPVvnaDgwzW47hvNtdQaFwgI6QrA6
HJAoEhyydNs/3En755cWKC4v7LdxIgJM8+3To6NQaApNPBdEysfEF87iC36HJQRW41+NqsffXXkV
25xCeMZW8uK8zq3nQyG2bW/jxjh0mtZA2CgBgVyS2ELHKU1Sb0NiA4Hdaay+KjGyIJgaRSfTKvPO
pstzmcfKflpma3xo6si8qqrFOJKvt9xXxjGPmvQmx+ynBS5oQppmtcdF0PuYAT+4iupgqkF9BBfT
GltbFR902TtnkKmWM1vWwznOa4A+xpjNfkD4kcC7Ta1xgwu17/DNUNj/4Sp+swS+fUoZw67SPy6C
jZj83X7KGnsmbrH53JqJ/tHG3wlrKrEnsgQSbNQBrG9szoZPhr2oxXx0k1kL8yUrTngn42yDEk7H
41REIe3CR9fsnVsot91tl6NVCqW0OlorsSCna44HQOMwjW6+LSL/W/D8B56iH9bTn3LPr5/b53h4
Vj/WO99+5F/Ie/sv9I68HYxlEInxz79G7ZqgFmLVpZ/DoIjFd313vlc8muH/xbfJZlII8/TbH/67
5NFM9y8I0WQore8cmFKo5f9g3P52LRZMWBjSMThbS6sVy/9uW6eAEJgTLv2tFRd3yLuHNQPYCmUE
C+aHC3P99+P84w7y10eiskI9xcdmFRD8+KGxx1wQGZTlsB+UupSD7lxPC6kR4G7+mTvj75NCQoBg
mCvosD9+eyjTtoeeiA7wbolxnRRMSzWDd6KN/mC2ebv6fT8O0zYTDSgaROfde4sdsOnqnCYhPVPm
ed1MSlZFd+hMeoRiOlmcP/7+Gq7X6L8Wiu8HdFbXqEDvzo7w7YmNWcznOiOIz6na4sqvvU+0ptsL
jYH7LifgNcC13f1hrsh24KfzRN+pc88glBsepo13Dwmss0bzOyvZ2ixf9PtV8UpkbcS0oEoOVpJ4
d+Msp0vFJhqcaifpynvFaZajexm5zPed1io2gMwobI2022VxO51GpmbXCwAbbKmtc47LrT36uiYP
RizcO5qiCygllnwyGVjYFhAOBvom2Z/JsfBOgvScjwVNx61LaA2i2KZiit7mst/oYxuVgSpm44mA
nz5kRuF+HPUIyb6lUaOx1GpX3mh7L5Ee2Z9sbh0Mr4WE2BLETAzvsVfnLs2iZ7cuviQ5+l6Yzpdj
52ZnKQibsAEJZmwWq8+4Hi5bpdQxwqa05jOvxUqM61EEOWFxjxiyvUvHbaatUY79ToiB9Ny5c+eH
ynW6fara9CondScopEiPduv3B0cvn3USYQ5RM1UxlX8XUx/XxjOtN+NO9rFDbAlhWiiylHoh7n3N
lZ28YgdmbdhrNgVIUJBauNHEAFSDaC4ucGFmw5UD2AeIMAmOn3uEGlSuojlPSPDJwo6ZIrRCrX0i
2je/NUhtu3fxkx89lRHerC3QG9rK/ExjgUj3lAD4Dni2tVkiEvFmM/Y2WkocXDt5w0sslBZESWTc
a5YcwA3VkZNSlZbZuajb/DCWgBkY5ehkxjTxBgVxd0piK7+imRdfg/0C2+D2y8i+38oPQ6lrENtK
VD8tEUq7PM1sEUTeHIVpsWK6xq6/YwbZiKAsK+znXVK6pz5zko/xmjQSLF6E63ZEAbgkOaFni26d
fNeqnmmwQuGu+8x8GSMaDEFedsNhwo7NLqNvRVCYrXcwCI1hCN21ajsMsUESVj3u9Tq9Yra6dHjY
hy89S8CpnP2hCXQxdTKwLBLfe50w2kHXuzPQj+IodC7uAi1gBxesQUqcT8mIM2ZC32dmxSYDdPfU
iBHE8gj9nzoz2Q6+BnHLGhhVFiMz1ZFo342lxokUbcN56KexvjYl3SaYIDnZjDJ69PolCw32i0+a
Xeonr0zyB0cfFw8wUvFJIfnfNrVLdPfiAZSqCBmpUvfJqLGWQoJW98Df4ttqdMQ52k3/A1QwE7CK
8PZMKuOTT0zhhc7bN5PkZOgfrCXRrwZLRpeGwWwu6BfasoyV9U1eT9EXRgTJFaBXPNjKJWM9nfMb
Jgbdk2dJt7+x8QIVW+LVqu5FQ3CVbE0FQu7QM92td4Bne33jLv5CQJ5K2LXdtnlnNTRhTAYt3izm
8mbE4J1smkFr9C+VD3hgZ43jEO2rpfGqPVvjNA4QJNX1BaCr6JDTL8k+MF+zmFeoQv/SjUzkdwyT
Y7WNU0OHoeLVeXzBJ2WdYcfw2sJI9fanheEuqFKASu6OQMqh32hkJ04nkcpVAR571wQZHdyMkmdf
mHZMBKwv7Wmz+ErLDpXDL/vsEbV1n441aDc8yLm7xT9o4wJfOvzIjFbpsoMxQ+Dpq/GxKnV73LPj
nJ9BVTngOHHlAHcwu/llINFx2Q9VZz1AQPHdU+4m/ddSduoOv3Fi3Wd5hESzKoVGhlJpLiCeAN3Z
mxIAxXwGbMnoN+wIits2xvyhpdGHNMrbvS4xSAjKV7oo/bmjt/5GQbIK2s4l1BJ58m4co5gcKVdu
SIE5xV6ya6KBB65S0YM1pi363Sz7aicKRYFk+qYaHyscj9PMX5SeG9gagRKxY53ayovCHOAVzjjB
esH1OGojqC7HHc8bW5PXvUyNUEccxizXMQ+1Bpqah/+OMKpN3evhFBv5Qed4wH5IuQSZet8N3VUL
ay+qSg/9nubpAIpAi8filMbeuFUDHPMqopg2bfUwrNdoSfZ8gVApt2duP52JRDuCwiaDoniYpubJ
qZt0D9P0xWmMZ4vGC9k7e6Mdzw0hP3g6OfV8h/aNEgdQH8VRtICwiiYloh3MaRCZE9igeDjii9ov
pqNBnVseqPwSnXC8mCjB5blI2/M6x7gwOCiz2q8oRfa1ZV/ZtsTDLu/qpripLL8KADsQVW7tUzcZ
Pg2sDUGZEPdGq+zowqIOQKjaJMBHX6kb7tO2v3INHhK/upHmcCldE5R54j+2GnwVP1J1oHpU4XHX
3XiS52gkPU9vzpKi2UeqGcMlS15m3Q8lkPfYfx0wEAeNgwhzKR5qKXtqTgadeZH1aGcKplI0Oprq
3HHmj8AqDwh70JQwf69Zd3PCvYgDtPv+GZkGCWDGOfE6V6XdnloGS4GmDPabcuFvNLuuBaecuVcU
ROCqdXEZA3QPSmu4cGhIMwttt1jm9g30vjKeKN+dtr5ovOhAZ4/nyCwPzoCIUfqEzRfqY+QARoKW
dJqgpGJzKoIVD89iSebHNPqkt9Ygi4a5qTfxrEFIriYU3lO7z2oC1gAeqcCEOFt7EG1p2uzrhj4a
sW/XGnSyR8ODqCstu70aUvfaAp0og2i26vNiATnLuLnYjUN6stPR32RNQo2eF/epw9aQqOEL8k9i
hrbVbljSo754Z0wnn4nW/FJZenMLnXarXEh4eFNOmVjVfFYQE3B455feGdYj6yrTsir0Js0/cABO
PqsgzKmNpDW8c3ut3Wmz96iQnVHVskFxBH0ouogspwPj1w5cnugN94ZIOXmZ6jDSiwJxgq63l1LS
nJh9bbihIeof/dp56rSMS9apM9/Noh3BusdmKfV9LPv+Fl9thAuUnGM0rQd/MadnU5uTC0Sb7mlQ
03WUVgelR0NoE/N4kTNbaTytPgBNO7ZxN29mV/tk8a1f549jUHrGxbiIm2qe8gM5HHjT7Cz7iJQw
BCp/WSR+95RQIYVAHek5dyZ8uem2Asi86Yf0qfdFt2vn5EkJjjhxgHD25ptuTB9qY7otPfsM11Ic
+GZNiLUf7Znvmpc0ei8m1wdiJRC21H1yNyv90rDGo1XKG99SpyHtiGRoZ6ilop03flJNe6YxF8ZC
q5Kxziec7mfCbg/1PF0xHEYwM5jntjNDtja+5ul0cK3mtkmih6IQtyTiXCKnOneL5Dr3h3E3LsPW
UIseFPpgEa41vwgIlEppWzv3jn7fHjqg2Utjn2u8rgQtqF0NgwHl1GWR5RkegvSyHo3PFqmxy5Du
mXcjAVMsQYbmfTLs5jZWRAIi7L6C1rlFo7szc+Oq7QrG4ISbGcminQu9uu8X/XPFaBd7EzNfcrM3
TGQ0HlmU2J2FppF21T72QFSrGcuFKIjJSiYmw4rrwndpOYdQfr5kvOtd27IW1loWpKlj3SKVuTT4
w8ADMnroc8IbvzWD6FCMQS8H6LfS/KDBA65qT271lhZ7qTPI8ifbJJTD/KJ73MRcQvyHqxkaufYi
C1vfOfEgTpnFBKJMug9Fbd9VyaCFborG1ZwYN3fgEhLAmW1647QNMzKU52gWzCUkCSdlGj2uYdBR
WI3yYhCTdsLXt114tXlU/KeuqD7NwN5dUJV3CxHogbRakqVdPk5dvzQ7iWht1wPid/qRPnE9fVSl
cVEWfG8Ig+HawoQJNbMzDvbS1Zt+7rIv5uh+NtHCMEo6U239HFWe2s5mdMUytUVKnROpXfQ7KWiO
NcJYdlkikMR50gmQ5d21qIxwa4gj58+piOoyS+VrMXdnnh4BvReMqfTGIt62wwJoxnlyNvs2+7fM
dwOnZH7Vm0V3Bo7E3tX9rB2XlcQZkDdXHUSGjaReRKZvKl1m7FnjZmOsHHSrVq/lMkgcyStAz1pn
7pWstibql32PG6/amKiciYTV54elUPOJbGbnJfbj/D7328uuy9bpWVveLUMJLlBqIPyTyDwvyYWn
zurF8EBIKWKFkv2xXnbT5wrDbxyaZWLA96m9u9TU2QHE1Hzru8hTF8cxcmlRvxpzAolPpsRxxI7/
1SXtdt9PFiEDoszkRqW5DL0kB8BFoOcSxmOR3CaMeZ5zHekDRLWLxYqS3aR7+WWBxu41Q2LRbyy/
E580BC0h0SUOnwe21WEfRzlap8Y/VkSUkM7Z6eqIlwscbUbgwn6pKoqm2CDbCaJ4dup1QjXsqWk2
Vdov15Enxh0Y9PmyJbf7rkeQdWW5eUlyuf+xXiwArb1uv0aFYUC2JUYU5U4sQpCcUVj7fX3esgru
IRXm57LNxV2rKph31uBc9hVCwNos5l3UtMQVo6YKI0zZV1Vqiwc1dgsTWuIngkjJ7kJMo3vWpUY3
EP3dRTfSJ00hN2qNxOqU12lshsdUJeZZpRnGDc0BibyYIekFgQPpvRbnbH8jXYcxmENXxTlWuC+2
oaEj4gP6OPMUfnXdoSXAbzI/z75VnDOhluEglDwDOJvmhIVm7C38jJBwnusJ8iImZQnPYIr3Jlm9
h4Yg1Asn6skmTklaJr1zF+t+j0Az8e4zFPJXjW80d9NiahvVTWzPSnjizhIBYvS+jGActzELyalb
fG70bLabRJe1OnPiZbhtnXLtarjZ3OyRNTfVZl7v1Cml+T7FvGAJuybzuiBGVKlzneQM2/taYY7w
6i26Ys25dhNTqeECs2tq4MYTCxpPt+x1vcDDJvBybxuVZ6CQpwip5cwUsabjpRkXXetE9rXIPeOR
gGDFyGvOLAZAdh3fEhxwbjg2i2s5dUc9iUcZmClgS6Qy3mOlHGx7C/h1O5roVAOGxAWcmWxEE6QI
UWvuDKNozoFCJ1uRet3GIy5vW6tm2DoeXHWjKaP9UApnh+5iOoyDzvZkGbct47CQ/8emnmS1y0vw
zmgabJR3BDXQJ/TOMXdgFx9gYk7slowZ3xtV27yv+fAv5JmZCLZcblcuxz2nOp9y25N7Sv47BUV5
vcHeMVIpcra+2Wb9FF8w1f1oe8urSOdsZfSuWc69th21xDolMtrb7XKLXPaUm5Z+iiXqS58x4Tm6
L0gTOBh38wyBfoT+cOpRB18gh50Ami7FGRDw4pRmDbNiZVlILMTLzPu8j5nQMOlNq11diGGbRoPa
1pV9H5lsgpXT7QaCYqkoTKbpcvaT0O0jcdablYf2SRsv2tKVmL0rYqhrB2h3GeFVwZmoXQ7lVkwe
MiVGDyBYYUk7zvLZ/0/qzmw3bizL2q9SD1BMcB6ARl8wyJgjFIqQZEk3hJS2eTjP49P3R+df9dvK
LBt1UUA3UEaVs1KKCAZ5zj57r/WtWnDnMfRZZYzy1xNwBNmdVGgViNruDV0/1MZk+rY2H3k/xgqp
hOrV3EcVWTxF4ZW2vJsRlR55lEc2TIs5YKJw4ROh39VleR6jwtkJU27XoQ5hqnIGYpVpYsWfmiJj
kNiU4bDr6vS9LBrTM1NSnJlD9H5jJ8VmnCrdR/JiIBojGicamjdQrvla2DmRaZEtrUUQRnAL7equ
KrprHIYmad3hUy/L6LUmsMZ1NYHnZU5cyn1APEfhbHnerW04kv+kVuCVnV5eF2i5GW8q2jPmrmod
9AJUOX0Cd7C1M63O6VzRqfU4VZL5W5bdwUjGeaU1OEs5bWBZwcoLGp1tLVO4MQFOIL2sAHpboRSQ
RxW9yWryldHJQdgszcOcpWcii+xT5AR3NkJq16jV/kVzpHjnTGKE1N5rXxVgXZVbKV3+aPSsgmkW
3uO4jI62BJkZwY+z7uVYbBcQ6YvCwrwrE7n2wDZbJ5b4eGVUdrPlGJP6bAQdAGP4IGMcqUjNLWMH
1rrzU1UZn2faq35j2tORPnh2F5MszUEnzt+lIBjuGQwZsRszbXoxMFn6pa0Eu4AP7zflOPuV2oLw
p4UfMPcT2V6VJ2st1618dUojTlfI9aoVqkb50a6QnquSZvpRlne3PCdMjLN46Re1VX0KpXAgxaSq
TvGQOzsJ2VGMZTOmsRmXKKrV2IGBXGZ2cJbMEXZNVT1NXTLvJpC3q16zuDs14hlVFe55OKRvaqSw
DxcS91tWPc26dlbCUr4j1ElmXXKoyqwqBwAeashHkDY51pMaSwgpkN5uyFSQ9pAVUjiMaUYTonh0
zESRqRvRPcJCDOJCp1iUiLYKdJXsbGK9MTI/czvEW6aMut8OMfLjuMC/q/aUoILHwzV67hSdQrlR
XjO9KLZaq9B01qQKC1BxMce+IT4ns9ddQr8+xpC1cuzSvKANR3tYa+e6xDjjztYkQxOUzZ1URI9t
qjyCMW5ofQoO8oVB/TdVhhvkmJNHbglEvjJmrmSlteZTBWLSzXWsxdm8npfclSTfOV3u62P5YsX2
Ng60izbZr9nYv1NKGZS4cb+pBoDHQh8/6+Wsr2O9yRCvWxw7muZdhIPXJuW0qyKJQ14ltzulHowL
z1x9moukPdZs8VtCwhuvjNJpK6oQj2+pJeswsiT5woQ22U9DdDKi6ZNWTW9SXHWc2Ibpls9yc9UH
GhxoEsIJeVtm+mqr3pVdRpmpjyQkZIMyQAoZDp3aDevcyJ1PqMnHT4ZWco7SbOlE6sapSyOMfOUI
DcE2IxDS4w1f4ZPlmIcCpf46zUgPTwx2uDpcFL/VS24SEaUGw6bsx71liS1Fg0dD9zhhn3+tJvbR
RMge56ltb3W3gagSNLVelsxXsySUmA782ohphURycbJntOA9EGfNiFvQ11F0P9QNSCKMKfxQYXAv
EguxG4C5W6NxtiLn2anlQzwYq1JXN3MYAxLXt/acPYxgL9YEBCPO7rZdwXrpRPeN1D30onysySev
C3tLT3XhSPkd7RBGw/uwIaZCAF8NlC8tA4JGsbzJbC65NBugZDSvHhQPs2HP6aLx1Ip4hbD2m4IE
ktjKtjOpIgZhS6j3/JJCnXT2Qw3Zssidg2YpaG37YUXXYT1K44o74wKzYu0Y2VOZkSQU1S9TSIwV
3RiE16xe4T5E0Z8Z5ZrHaq1LU/vSZ+a6TtSbiSGurNXW1ZjU4z03HwH+rVBR+KnecRfNJE5X6ylZ
Yu1E4Fp0/k2V/c2CSk77HRH350wrqzOq8WY7qKj5p3k/AKV6HjRtT04T5LBhpwt29SgYdyFkTlEw
xteJzqK5e0Q0tuFgyr0aaMe8HXY0DFajaFY97zQJi5eS3JowRh7gRF6Wlxemoc+WxDJoh2zasnmE
SnXFcMFDLbe0VnIW76BdW4XCVEDhy+hWsWUeR6vZCNIb6XlciM7RVgSOrfAe+VZrr0GG5Ecu5ckx
goe2rakyftcGFc58tAYAdNEH/VAhy/SQHDwAgb1MtqC7PPJL6D5z2HHUft2F4TF0CgZNUXYL5OqU
TnS/2NG1VvXmCgP8aMqlmw/a/RJatZqd1ymDrs7DF7J50B+VtqMa+5o2q8j0x2NSN6fGLlkviN3r
ykPaVF5q8CxLqLACjv0dz5hDRlvtlhjwXHb5+zINjzg6X4emu0whQYyR2u7VmEhVxbCvNNYR8pSp
VwTgSEzDREKOqFqSlgZmXWFk6Md7LVFpaxsJG0IbX9jw71OzPREvtZ7lhAaCSmuNT48RhGLfaQ+Y
RZAZlJ1bW/2hTBtfdDRiQdpuIuGsS105jBkIyWbAmEHb6ZIb2VFfcIRIbq54UG8wmT0rVg9RJ5N1
pjWD32mQMPHg1B6a8twVhdYRwClvSWXi7Ml9xdnWN2P9VbMDm45E91Lo3RNw9X4jpSOWrsY66OpE
Tklaf5aHjt2l+4qYbVcP8U4vHILiopdeWPdMjB5VI0c7M3WvqdYfIOo5O2YRDzqrVslskBnnqXXE
+9RPe9E7pO2Yl4nQntAOWC4Z9iiRI7w6AKSv1NfBoKmgErqwUqLxUOkKWv5sEzjGoz1Ld2iOG7eQ
FiVHqN+6KG9WQU3CX5iehj77EpOzMFbqphylO4L03pymJxd8jEhf4+C3HOUKPvogFXecTTz4wAcj
FYfAGa+JWV077OwrYTT7vGzO7H+vReToK1OxH9OQ8MxMxTKRWrYfMhVcZXN+Z9XJscaduwmk+RMT
bHfIxkPmdHepyGfOFYF8tBEU3oj6UlZSF4/neWYqh8k2pNLo1e42R9lDEpNfK6DdERwlhZM7cdLa
AeNQdpZDMosiJ9MR6m6/sFbPZR21W7vhueD5SHfNVFmbcNTtc8oasm3BjD9Oy1xQDgUdesVuJxcV
i7NLR7J71C6n4WPXudgMlLPPUkxQOzedMx8iWVNOqmG0QJFQIK+LSgKdgWaYEsg21wySGSIT87ZN
WoxF2RzE74mmxpd0WhJBEmeqXI1YTa+LIvXaT5FxIVZG5sNETrjNgkT+0vcOnRiSxCD9O0EUY62e
SxzN4j0VY1BvA3RMmlvEYfciDRUIen0ohotSdeWwGh0b3TIxOeqW3/3epTi4iOap7yumh4TyqNZN
i5wZBaZh3wGPss8S9nBIvQiTfCcKZ68B5eKLOgV3oFXaSyAJ+RWst9gWA7Bo10iDcm1WMlo2xnCp
H4VOxZSnzdaBFQ3Xim/GJ6U38YOymT1FZQ/LmzB6cypLo2Mxd545tiPQlVKjHicaw4zb8WB0o7Zm
nKBS2AXOFSVmyowZypSfUlxAD5BUba3QJWFh74cTbuboZE/walw7V4enNA/GVcDJfd8bg/0mkEKu
Qb2OD2BAdRf7Ze8Nejo+EnUQu4MWfgmh3nrFNEX4BhckgOLI5bZR825Pvtl8HKLmcyzEK5LB9g77
WOkTpVI9wBuUOyANTX90xqTYEQ+U3GqDxmo5RDRl6Kt6c60oK6sw4NgySsFu53AlSE4YDRqohjW/
58wGyYpEmr4bpSbdlMAa3VaerbUFuOZQFXXOA8TSVoWypxfKuaDnvh5pu10deU4OUWtsECbcMxrS
rki1qIMJi2h8hF6KN9o5MF+q7U8jEfU77Kv0yZo2bzxq2N43wpSGejT1fksL1QNO0Ho93LZLFQX2
iZAx6TwVZN8g7BuL0jWikc5F0ad3Kmg+8Cx6eNDrcWDvGIJlN0Fx4Q5l2J2jBldjZyjkVAhka3Jh
vVa1ipNLpy8eJma6oXZyVpJlZIjiCjb2Lmzbs0yUR8Qd0DBsShwj2XdG4tycFkyE23RF83lWArle
hV2N0dYaujt7sQVT5eXC62a125AdigvfonzjiG/pm1lvMFlGU8wwnThFFhqN9skpqEd935BQsdeT
ErpBUc0mjQ6i9Pp1No4khzEArT0njANqf7XWH5QSIJFnjJBjmRjSAWjD2bnLACVkbjlJExVjO53H
BFMyBqD2WSHkY5v0kfAcYxB0dFrjFDGo43dK5rkMGsszpJgupTGBuLPjQnX/PgMEMEpywQlUUySW
wWZEqxHLtcKmE8rY/JoQCbJepIHy7JixKZ4R9Ek4RQRDLs8yR1nb/b0VSqVUTCX9sEdrxaTDDlFc
M9yXz2ZlNe3m7wkQosbU6FkQigmsaSZ0fiDhK+9GwhAn8RQGGsfjb7Kh/4Q8r/9St1395W+nt7L5
27rLP78R/5P/1w8InP/+8a//S4g4S6bDv7YmPd7+9hTVYZT/bdekb/nn5nvFHtzuf1qUTP03YxFa
oca0NaLqdURdf8BxJNOAAGboeIM0GJQQ55C4/cOjZP8GNBdtPrJV4AjGAlf8h0cJvR5WIrikaN5I
RwEE9m/o9RZJ2f9XgMEMQf0lk2ywAOc13s0HFZ1E4MEQYjulPO/XajRtJjvwv7swvxTq/fklPojM
gIPC+Rl4iVHoJ2zhm6iUfLN3bj9/mR9FZf94mW+qc2SH6secjJYU3ZA+aUDK2rAu9OxYYL6nsnyS
im7385dS/uq1FKwTrLsQ/MAp/qibc4yiruR5CkgJ7A9CaQ+FzSqncKwEy1Uhn4moAYsp3Ogi2UfZ
dCZ4bjuF2na5us4wbWTJ/MXH/6C7//ZFQgimZw6Oh/em/fiW6KtCx5+xeBVCupZauhXkECdKdwiX
L7a2H8N0/AXv4lcv+UGuqAPJRo4/BF4GcSKfeFlYESMnWRKV8BYQ7Dc6v7BY/dXt+v2nXESh37kL
WhtpfV3xKYl7ZTkVe6H/Kt5C+aDx/3Yl0SbiCJKZWpofbyTCu/qC/YQvNygus5y/5ra+lXgtQ9VO
ZqafeqTPCxCUwckFxe32FzcXa8WfHsnFemggBF3wVx8eyVo3oP3DovTM/hWP+91MxC3xatskd452
EO2nMNrHhnMdnBSgmv0omvYXOtRvVJ2PqwImDuTAloJ10lre4neXGUWHHUJXCLwJsro5xy9qnR1L
WjeKbD/m5ewVSKHkbkDlq+2x3jTsrNHeFqnXMR/JK5BBzDJjHjxuhWPqdIeEMqAniqQvaTx2xS+o
Pcvz9uf3y3dm0NhchM4/vt+KDpupi4KvbDJPLQhRYu18HQCgNjg34HIHnKOnXG7ef/5V/ShB/mPJ
IQRDg5OzsM8+6oKzwOKBG3LuxnygL59dSkri2hTXn7/MN//jx48Hg4eaDdo/28KHO0ILad/WLdHZ
ifzAuPqS6zA6slnzy7ZYy7Gxj3t9X4XhGsvCcVli4kL4aMWODFOOQ57el/m8mWcDcdaMOCK8N5PB
z9CNtBLCEm1iPZrGjR2Ha6kgu6as7kpOC+Y8kdqeefKo7WX6+7z4ZIjNzz/bH0kuf/pwcLax4eHV
Qvv843eHNd5mcm+RlKM4D8LKLurYHxi4nswm8NKAYghDp6tq/XqO2t1olkhqk7euCX3kfUzpdZd+
6svIOCglMbLk8DaMdxW3H1CMVTn1az2gfyKRiUIoo2/V2Ta3+jWOW1ZIczvP8XWquS/rgphjyV8M
5I0ybVQrpYvS+1SJXtiEmxy2mYHoa7mSMue2QGVlRfWhMFK2aDWMlbGtuaIh/1w4w9moqrsge62s
8Sy0Zod/8Tip0robxXUa9AY31gzqJUP0tPB+w+zoWL0fNHhEq/hltImQ5wWRh154yo/kDq4s9FhA
fTyq+5dqag+4fz4zjF43zbipIpM5W7yfR3UvBdjk59nD5ryF17FGePem6owg4/zSR2G2kkR9Zyjq
yQ6nTW+KjTFkRCilGysMbrNTvZHri36qHs/qwGOr20+ZEl2thMNSlRpeSbByP9HFg0lxiWGSOAiL
yJD0KfrvbFvadUn02YZXwWa0KcLIT8vejyz1E0MwWBT2U7zsCwYNp8nxW2tlAm02NoZ2SgDcQwX3
l4WkML8Kru2y7i7XupzKtUavu3oll4bsYCSgpWZ8HkN9Cww+c9n2tpZZXpU4O9ZB6mWzdZOG4ZBG
0rrOpePyu4p+3oRzc+ckYm+JJVk0PY59uCdAvHDRZW0I03tAYer3odg31eAmpO5m0vxI9vTJJLp+
lOadFvWnNuxWkp4eS8aUueocY6x6qNnvl1UH2fIGnfDJJjKIOtyvYgPGEQ3vTlxpUhauVtK8qofx
nY4dCZ398sdFtLDIuLtdnDo3wzAfAY74YwuSp5e5QQYlO5LuuSk7w80snlul2TWVuUJsvkpjsZda
2udJvAfq4w+0zjTYNkpDSz9odykwlnrg4N9yYZH2RWF3DfR4hUDxzuaLK/QJCTCRrQSK5wM/E3IT
WkO7shzl9yYn+bOQMbKp9a5r9P3yVQsgGxFhg4ktPUl9uxt01OgV0smw59AYbhrwo3o4rumK2S5+
Yj/vux2D2SvF8R6toufMwbd7oDXZyfTw68JyqdTAT8XsWWp4w1rq6ym7CxurqT7YSgd8J94b2NFD
Lmu9fDVhglgjemnAXyF0ReAFIzRDqqcEj5k6/mKF+qtFnrQHzldowOACfFh857qCddWqjqeROWTZ
7SrMx02HhvQXC+EHQ/S3ssPBWIEVGuYdtMgf10EcqWlZ4dLxBif5KniKaxPBQFpcUoO4NUXfRxNA
2Jy+yFR0fiXllyQPn5c9VTaCT6LnTmrG7Gra7SdrTI+INKB3Td7P3+UH6uIfWx5EA4fSyJZNgEY/
vstWiwUOcXLNJAXYICQ6ZLkObk9D38aqth/5b8lR9orZvc+aivR53FhgwMh8/1W4iPJXdZJDeuW3
QknBwv3jW1ENFNpaaiIrHsQ1au0HPZ/fOwz3bZZ5YDx8VWsP+VC9YQ9dYQLe5rrk//xy/OW98d1b
+HA1xj6TMtLnHM/QxrNVhTE95vItbqyHn7/Ot/yXD5ukJUNGcAxA0dwjH27CHhWwpLaa4+Gbfyll
/WRaks+xbtvOzrdnJGdUblmTh+hqVWmIFes73ZHWGquQE9SYh/s1rLVjUUd79Oa7QXS/sJT/VdnM
/q2oYAO5gyFI/Ph1mPDDoD0rjocoFIlET6ORhUeS/DgBTpT2a+Kl/E5yHqVQQ+XA9vbza/QXZzJS
UhbrtQGnW1M+XCIptjRRITL2MuV1bIRvB+rvEXVQmv/q+PcX5x5wCZpCwMISgqd9fKVSt4okrRxP
jXdZpzFBUL2YUJJSnTZaqbMiv/78o8H/5+L96fvn4ccx9Y2Y8OHipihEszbiJUudQoyNo4NxZtfh
eil0awVIkMXsb/k/l1NnNJNTrCFaD1C8LncEWWIrvTL2kzb4k05jbGb6MqVb00yPs0NU9lzvmjZ8
nqNxXRYyYp7er4bej0HZjPwMY2XfogpC4X+yzexIjjsjQum2oKXjqrlTphggmnOMEjY/Yezbul9F
obFPmmjfZEhO6/g+iyGf9ca2MuPXiVPVNFpPMrKimje9/Hw79uspFn5balsg4nu7AGZqd/6gs8ch
v12qsY7Xyxu0HJXwy7Td9XlIXDeWga69g6TnL6Kgadb3ijxvbI7Zy1MCJ4n9sL6TWTEJU94uxdJA
/71LwudQlzyp4MTSMqcVydfeTrYaZ2W9G6+VM1+6fGQuH6OtKykRo2anUAcvlZbFZtv29L/7dBsI
UG+yhKwo3BhKuGG32+vobXW1PWD6OC/r91Tr+0B9jargOtNZp+I9NE7CHl2O7lKKBEQya3HIhOJk
ivxV6ULGKRGos+BJbijBTftIG4JxCboavocAClJTchfQLA6pPgGl0ZgOqWqcZc4N3kjsB60lEt5Y
pFF3Mj4cmHt4eZzN8nPRTGHIjiqPxrYfNZLX+DNIt6GKvo5cvyLuDpn9UPcTJz1jBQ9sjYhlhS98
pyYTRq3kPsE5jrPvOluOX7fUT3iqBnnaLIWMHjtPRF6rrhlop0ZC3BxajwHnkcDBSJBP5z7qCZpl
w4/5TrnXQprCcpIdDXM8G9ndbMXXuKbobl5BiKyqIbssPSM7oKwykOSVjK+yfkd7c6+xC7X6MqxO
7ucpgpw3HHIOpzAQ7nMOrLFTYyeruWz8sCAddj+X4rb0QpZ7BFXrBjWf1w8sT9yDyxbLAHqHweg4
NfNGlzPu18EnE3hnsrq2Afenzdi5njc1c/Xlu6mlzjczc2UJ6WYVXCBsMlqUbo0x2Sr0ZcfhgUf6
8ecrwp83P5jZJv1EQKC45c2PIR4OgVMdn91ZmtC35Tyg6t0B0ggDa2quBWSYhDfLmskCnzZNQBmo
Ob84lv5pweUt0LQ06RpqKgvhh/ZPIVdyLWujwzQ79AFN4AuE7WGk2ylrVz//uJx0Py6ASzMGTyyJ
SbZJCssHCy7UPAnxEdZA3Yj3EkYoV0xtDZNUXC3CWDWYpaAlFkeYQN40AehVnioxvlaVuJYoFbEh
q/uglI6kY685yLjSOLyberQCS2/CrePIydqgxGxNU0+lLpnSMU6ifY+O2W3tpcxZLi6HtLIMN2Br
t8rEoSAq6HwMOGnQOtDsmk2qsHEeN2Y5bYYBaEqRJdsg6A4YpPaFpZ2KRNsbGv0jK7py/rg2PDpZ
PZwdkztqQr4msAsgjqP4n3TYRWHuRcJ0m8xiWiHCT7E9C9c053OuTOehXU6gKWuUphLvOOasgjNT
8do8Da14zrXoXkqKS1uDs0Nk4dcGh4qS9RIZDmss92rOwVENrqhab3JiIiqQUMP03z59y/QxzSWy
kQxt0UtfO4IT3UlOt7revku1+DKNpuYmtrYFPXixzW7HrOYs0YpApH1N4sT0pD64FaaxUjS+gbCS
0GWHn1qNEyEnxxz2iQ91D0PCvA+jbDNE8T6w80trcKgz2K4EhzU15wxc9GgbEAo0YXitWnnNiqwl
7HWtfZRU55bwmrTM7hUEG/KcHitcmaojn2zO04Qu+ctz0WgSgEd9OxJezG1G8jp/N3lEOWd0Rr9u
S7EvYwIUiGJYllmrtB6VAcE9uJW+rmtXhwv77ZcztY9GuNDw+NBycpqt0m2rsinO9Zb0HIA9UDsr
u72ppbFswYj6NOezZbah19nGThGLWF5U2lYnNgutBLhP+2uXWiWSCr5chMj7VGLG3IxnzYYfi7Gs
kfM3cmFueOLOWprek0u2tZBtLwfvmEV55iBVyu07s10ceDhvQYLP076c0vu2tZ4MVVwb1b5WLM6+
02UsWHZ2CZvgcTliixjLxmhhaq+7tcKKpo7hSjJRDQbEAaWLy8dYdcPg2yg+skLy89LayZyTXad7
NSOO8dTbqYIu02TNdOUZ+SRjLlr+e8LSH5qG6qSax3NijQaBGFa+iisNZqsdvzh5L9YaVqGOEclh
2enrPPxF7fwXK8eSPcCYhZoQINyHXn1LeyubGtnybGegOuJisvGayyOo50eExb84Evz55YiAoUXN
A03jk5PSj2WwHJli1NqcA1LaoWkJT4vzitHt23Knl+Pwi5f7i41Ap/u4pPaRWsufD+2zyeafmfpg
eQWLfsoBu46s3k1meUPPZgXO9lWexA0+3DES2TYCvgmF9P7b8vwfmAf+dSDG93kY/32Kfq+Lpvja
/jgV/F85JFwazf96RrgSb5+/Hwsu//YfHA9V+w19Gd+aYcCKA6dCPf/HUFDRfsNjCa8QqIWjQmL6
50iQn0EU/B37g/Pu/xsJWr/psD0wpaCtM5dwIvPfGgl+CEC26HVwhiL1XQd25MCi+LDZYtXp9Eox
952UVBJ4QSXIBky/wil31GDKyk5UxMEubZEsedCcQtyTKhqxbTnYGTvC6hHOogl4cJSQfoBpkhe+
jjJtSg7zUlEfijyurqo1zwPirdhxkKZWRuCm8ywh1aEQJDK9gRBQPwqlc+i4SBHhRm7Yx1ACwjI0
8C+0qQkfgv5hVByMuB6aZmcMiZytYm2upUUj12/1iCH7AsdPsM9ioMaKbxf5RURlTUNXZsCPKHPT
RKSdbQZpgR2HoHE7PZ88MyFqUskKOTyPtZTLZ1KvlWBYuAXyMTel5HmGWI4uIG0V85mGp3gLWwYj
0tgiBpGrXL2Yqt7QhQdbjQPSMngy0+Cxy8VUon4NrLqhCJkNRfqEntj0EgtbwXXo2EXO5E4X0nNd
mwGuRMxO1zjLGxvaMYpDLEp521U4XworMwTSmEy7A7JuC5BfOATxkwZKXn6GIhF/qSqJ8QAKT/wC
Xi8j8riRxwHPx5BqPX8pAWGT3TALGr7aOHxmuqPQ707q4l1U1vS1xUi+sJY6lNp+XaYmhyyw8k1Q
xhQhAFCJqkWRfiJgeY7vGIOPjSs1qnpXNVEgbWf8z8KLQ0qVR5tG4pdYVRLYvYEpajpC7YCMTA3D
8qFCU7+vJYR28mRjftb76D6fObsOk9K7RjtNnJJwdmCuUIV2m4asQQEJMy4b18C/Fn1iWnIY0VdK
VmfOyamEA+w/x/7TAODO1QZRvkg5QqdYcJjUHwrNGbp+ZdZRWECTUKsJcQgNvrJ3oR47At+qpLWk
j1p5UHJ9wwwnSWfoqeWPeqHaB1hrAvGcro0TNEbNavyyQEdz6CIzS/F4m/ZFBYnR0ZOPadKaQVkF
gJpb5EqNwP1OlJ7VpVvEc1W+a4rBeDKHKlxFYKk8mN4NfkvahG5WlZSccmmWxynLxFnKsmZNJDMQ
qY6B07nTwgloeDBLJ46hhG31qTbdphqVjF8YU025U/ToRMvpLiY5xuP0hrHEbqrufihyxaLvrALp
z8I0fFIkCZSVKFDWiJxHwoeBD7a370qEKkGd3nBiYNAT1C67slL1+1G1yrcwD82XgFurXtmWBC+i
SSE2Uicyb1qleYiGacHVlzsgCIi17ShB787BBhpJ1CTMq9DDtp/MwBAPi3fkbCdc6RoqA9SA3aSK
Jqse224g4fyzUMcYa78btDpzogV4J/E04UAIhqrtf2dV0LXOx3Be4cbE/cTgBVd8NnbcnwTFE12i
bhyia2xlgyW6HS1fKEM4v9LUagb1IBpdbm9OEwPwblNHmDK5aNiUZz8Y67nIdgmc8q74WtYD0tjS
lZLAErHXZF00HAlVi0uOWWVh93Xu5047gIEhhEFzsgNBX5XSuja0FOD1A0R+ncFELYOPo7uir0sH
+wQ+D4uL786tnDwEoczbPGlDYwzDU4Y3bdKgc9eMa10DFgKi2LyRFtcESO5qZfZqgDHHopx6RFbZ
IvDKVXMQb7oTNvmT09I3fplT8NwPNpjscd0pHWxwWHlYnMygmSOfwUitYGIZury71GLsBjeu46Jm
2DYwHKiVwXKD2jDfusrIaM8nlcVROdI3rcaxoCgwLAu+XAZbo+QOXH1PGGm51/pUutkT8PxcpAjE
sE4S4zKyLkwIZpnr8YtOs1HVe0b79lXkQFwm3Np+HS3iXdiQnbRxOkjP1jg0LxpV5SqrMdG7kobg
sB/SbB11vYN8t8mVzZg56ZOYDOsubBdos1zIjq9iH/E0cG3YeS19l7epdNeZKCqHWuV0ZubmZoJr
s5OR+sHImUbjtZ86giWGTHhZx/xEdppsS1REcXRYziXktfP0kNSGIJgtNVo/iw3NC2DRQCBXR3Wj
5g1sPH0iM1jX6ngDxVt5RMJ7neUWCWmYdXuAVV9NkgQerBK4MXZJHQNsDaTdEWX+lE603g4T13oD
rPu9VZKqfhUhK/G+i/u++hxAay1OZVSMip/EFl+4aVnNE00ywTyxYLN9iTLTLiIvBytPrW5kenAa
61QPPydRE78ZpqlKz+ZIGwynR5LbSJJjCR0QO5zH2BwkEAg5qwdaC114pUdNfj9aU7mJajmd4OZj
ETYTohU8PdcVojltGjuIAoMI1o4c2qc0mpvcU0hkdatsajex2kzA+VoFdpwTS+hfs4mj3qzPnMtQ
HXtjk8TOziRRgbPHPGEo/5ZDSNiCgci9rzapVtqvRjcjs8HAHbsyT+c9LCnrGHDYvLbYMqnuEyes
XQ2k9/sSaHiMSH16G5jeyasuapN1gEGl9GdjSm74f2SSpkGcv/WmzHe/zQXbjBvP6EJ/b4QhxDlI
wgGmS9ZW9iaIounAxAF7cWnAtIzDiG6BJYmv9ByZpjZzXvPQi5bo6D8EDv+BCvv/GgFcXQ5k/7qG
fvqSf5m7L+nb94X0t5/5BxHPAdlN0cvITMZbwkHvH6W0ZGm/cewDJ82UaJlcfZfLqRiI6HD4AfrW
IZFhs/1nMS2D0VuOUuBL+SGKNNX6d6rpRcT3Q+t+yQ6GQI4ijeqdsd7SRvtOSyOTSJZJBVqxp7vZ
zdzPr5F7idy70D0L93z5snncf33+vL99d5Euf0wGvofj6R+niR9f9cOMYoY+bWQ92qzXyn26L9wH
Fjb3mb+8fzmy6yx//7LxXz69nQ9P5+Pb49fb4+Hz/eD+6n384sMvo5TvPzzjWAkWMqq04kmR34kc
+/nndD42IT9+zg/HbXXUW9VYPmfhPj/dowVwX5+enw7vX1ACu8/855WAOPfh/e66u3t92IXu7upe
dtfr7ni+Xo+rs3/cXHeb63W//C9/v/cPr7fzcbW/7Vcvt/Pqdjvc3a/2Xw+38/7eOxy+/uL9L8LQ
n90dHyVE/8PZeSxXjiRZ9ItgBiACags8Qa2TagMjk0lorfH1c5DTCxLk8E22tVm1qsp4EQjpfv0e
NGgoszt+//nz+eP1ydH58+Xz6ePjfn93ev4YuNuzm7Pt/uRse3NzeXO5u1x+4sn17fXp7fbi5EAG
+i9w/mOSaTWW61BCQUV42VDAwFi+LtOGsXx9vftzFbh3BaM5uzd/7iLGkmog/mOx/HX/5+4Pw3s3
LrP5gb/zoXSvnkL3/eXp4v3t6eU6dE9erpldT1fvzK7r2/f79zcMUPnX/fX7fcWCeLw+O3t6eTt9
vw3d67cD4/slbrzu0zL+HyagTFoktBhhbTa7883R+Wb5953rbo93u73neu7W47+4R5ujzc8T8y+4
7KfB5IX/seEyKMaUSjXEkX+n4fXb++nrJcxY9/XmT+DeXDBWuXv2dHL/cvVyceBLLqvqp7bZEj+2
3Q6SIgiCybj2kb54iNTnILmKqIXBFAVFx/3PXf2r0Fo3Zy7ReYOQF3y11RibNnbhWrzI06YlxHlX
hxnAn7OuEUeZPWBB8F5Z2XYQyfM8vkSKIGt2I/sHKVma2vFcvU7Jr4GCju4O//4DGtVvt19EgcQz
dCB26gJ7+DgWSTrnqoUnCJP67rVgE7yJ3NfXq5ezq5enq4u3W9W9fzu0qpdN58uAfGhzNSBzWFcY
ctBmoxLqNR4c6GmdcjxOt7aDem0q9kV6YKJ/OWXQppCCcTShLaeavdoHQUJ1gdJVKDOroNlYWjTX
EJIHLtPEI37//MHXbVl/GXckYzgmSfysAXR1P7R1AR0O+y6rP2+GSbz0ctBv6jj6z73n/8QEfNuU
qUmOaHVRwa+6VUSY0Dt9bG/Sqp1vjTlAdjspPOPNdM5+/dytZVV8/GpLtwwkt4h8bJSki1Hvx5li
Fbx8ZG1ZG3xQjEunMdBMmU56YEJ+18oCaTUlWYYFrvi5laDo7HlOCEeHsa/slc4qt6KiwvjnvqxC
eNw+6YyJpFJKJOGLivhzM03X4gGq0ExdNf1DKIV4GOY0EF7MP3Za+G28AaFMQACqyu8W6ttDpdj2
P8Ed//MjKHmA7kH0hUva5x9hdWElk4KwDg6D5iZ0KKYeGlLXP/f1y4iieMdFlvudriI+WatjGyOs
idJ0Au1LHe0Te+Y5OpSHhKpfW5GSiCxeuaQ7BXnPz30JqKcfQtPCXKxSVVwLQQmFoRMc+G5f5jv1
IRAELMR42pKwWN2XIF82sUEaDTWe5pyEFZyyrhXhBqpV6P48bH+91D/N91Vbq7XlOKmTaTZtTXXs
ijC5yWwLxmJ7BA/qOCailSrZQ2G3uMZaXjCXR8yyrVKZO23sjjSMXqx03Brj/CJMiUhXxxKhHwnt
aL/G+H+fP///bWD5qbg8gwvhtHbWu5uq+QLHH34qaGPIdrZ4FDZhpCjGRevnUfnuM5Pykyp6bupi
1q7SSWtnqSjEuPFFRsEVUqMzKJPWgSm7vrVa9IfJyouAvmDrvPyKD7eSwsdaZqyIyUZ2b6EfioZd
OvT6hTnhVFuioDn+uVdfvjW+3jxyVKjQPEIMOKufG4xa6PRCq6eNdlZfGZfdfX5ePzpvErMXt32o
T+P76Wq+CF/m9+jKOSFTvBkO3Em+3BLWP2HV5wFsqJIO/ITiXtyqN9alvCjezX1wIq4HKjev7M5V
fqlXMTWPx82RuBR38sDWux719S9Y7Yl9KHCqwvUGuWvs2m1+VAdyh6DkpMAE6ucBX08j7DOFMEnW
kJbjzrEmQEOTIR3btMNGQyLoavZc39ZBrj4eaOWbZsgJsUhJNqIPNFdjGpTQB7H9nDYyzI4pMR2I
nWmPNuX/bkgom6gd3j74Hv0S2rAn6kjQ+JeVYUpY+jreMrNrYRPpVI/zgKAsAoV3mtbDUSabTaaA
LsScTKWiETNIEb84mEdOzWs7PGna02jgR1oea5QOzOqbzgdUlQeLrG5itluLUm5U4EVbPnN+7gz8
IQ7sXd/0m8orkwoVUqwoUVfbJKlOJ519upsVs/M6JoF8LrJ0e2B0WRMf90e+ITcqKSjrsXRLrvHa
MRrWVqc6diOnTN31dX+N2dZ4ALv0TU9ohNMa5a+5hBs+L0wsjepGkc1Amj+fXFDLuZu2dvxfdIXx
0pagBgVi65ed6QyGb+kx9C7YkmeQyiZPTp19YJdZp76XAdOIcKDU0QXFt8v6+7Cr4ZdoamHVD5sx
SRDNDMjZHRG350RLu6UWQHhkH/QDd4zlU6+/kmYhxGR7Yw1Yq0VN+quAUsFU6EFonoAqeSH3hk/h
nCqkKJuKcnsNr24qSTrt32ehrVH+R/niciP+u+l+6K8hMtCDSc6oGrCE25roKbXUh4Th380Q9hIS
vHRyecKsRtWeIpWMJjCdLLB2sZF2Jxqn7iH57npzXD6eXOJhS/oXDthqHJW0oASmyYZNDIQdr84S
3d2kB1f9MNknCQVhLobn2a4xCQ/HcLy3zVA0T86IHKgfyE1M5AfiNLsrB2sbSe1A3d8XmcPy80xC
0gT6WI3oKz6PAmU1FGRzWm40kjr4HrR1/mqMWnlZR8WyFyX+jWn2+dHMA5WXtRY016jhjdpTzVRP
PGXW898/bw/LgKwmHso7g9p7brf8qtX1CZcQE1utrttYQ4dP0iQsl4tCuEtJVh1Yvt81JYgfskUQ
rdTX5XihRrIyaNtu0ylBg+kkCcLrWE6iOFILEGUHWlt++OeOsQ9ZpP0RADjc21cvZqO0g1Ij7bfp
IxsfLJ/MextN6F/NMvcwqovOZqEehaN+U6rqeOBm9KWrGpVgC4kCWaG1LKvP3xlb8NrGkbwCjJPP
VD3JlFOotnpSdzDTAOz8/BG/zHpWFTVnQgXqodHo6gBVYSuIdFJx84yry1RpH0sxjK5vTc+45KgH
9osvW5XGRgWuyZH8FUTKKiarQJXFn9ZKMCKjOkGdMP8DU9wdm23T3yAI7DnOhnTvx4G9+7mbX3bm
vy0v9x+Gl5W0ahkNXNfXf3VPUAZdXSnP6q4MPKSwzzjLHy0ZogPf8cuuRYtc2MlHOuyQpN4/f8dI
NCOBdZNtsarJo04BRhgzkuGf+7X6fOhd2A8WlZVNlF/Ide1ghjl3CkEY5JlGBu4ss6O0uUGMOwpv
pITQ3hcIUcoDJ85qitKotTxGIF6TNrAJKX3uWm6UAe4ONZi2smx+R/gf7jNOODLyRihefu7gahiX
tqCaLckLTjbkOKu2eh4hvkiw/G3bSLv2STHfRXNW/tvH+tsKpBUpEPNKhD+r65Q/T61R4pC+EcBN
9rMWxi81AoB/HTfmA1RMbheWobFnrpZ2NFaBWcyMG8YYuOVloskfcB4s011HkOLAXX/93CDkoRIL
WLh/FMUvUM7PX2nCQiSteqSFEUXe9rFVytGEqyrwVLJrI5XXKv48Tgc0Y5rNy3Ko86e5tJXerYxu
ireplmPBpUc4yD1ndVq/Yk6bx3/sXKlR5eLVvQ1x3oWVKCNdxpsRB97mtJ/1xsZlLHEORPe+TAM6
Y5M84huRStLWl5wKJyhlLumMmGPHK1KQKVlc+Ec/T7YvqwnJGUcZ65KSb4Tdq43fnJyqn5QaXb9T
6WhPZDtip8wDxvZatVKeNU4f49/uv3wmymg4ZcA4YXfxpWetYvftbOSITg272g4xwm4jGosDE3xd
tva3GZPCKX0p1F50bZ9nQ4Lhkt8vZsTViG0o1prBxWDHOJX31XyiDXZ5W6XYpQVhFOwainRR+Tej
q+EuvreqJjhCcK49/DzaX7/pclfm0i9NdH5sJJ9/Uma3Mspi3Ekd8BBHUWwMu1ipxYGef9sKt0Zq
x5ZD9W+l/4c7Kv6mUZZVtBLXRnRrw+28GmKcK/+9L2wfSzBDquCwVsOrNNibilqmOEXq2Gh1SrfH
yjP/L+YKNwKsPbgH6txWP49YgjpGQeeVcsvuMagfB31joJr7b/pCTwg00ZCxFj/O4KgqbpEpa1pL
3wuhDlv8ysPkQDOrI/nvjMTgQfJliP/wvPzcGc7NBlgNzaSUzF4rcYJkJ5rxRW/Ddk9cLjm2Ipy+
fv5OX44uVhvHFuECrnd0bTWCFNAHBa7i6ca2/Q5txqgeyQQ/1Dmus7ufm/o68dhAuENy36GXzPLP
/UsMo0G3jOsq0VQeRloOzyOe06Tc/NzO1y4xF8DIaFyuJc4nq7MLhIRUm4JAbI4X1WM58AiogHxF
url1jFYXf35u7utno8CR2xuvW4Nn37pbqVabDcc1zRVYktXsEsZuGibcLUpQMPsEA+Mj1ELK/l+b
5ctxmC2ZkAW/uGzdH5ZxjB+7UKYU00wVytPW1Bql2hvV4uHX1ZRAaexZ8SbIsvpA5HVZuR8eA0zT
ZcowGyk1ItL0N3/9oeGx1vp2VEOFnXLwT0M0p8eJFQCOGKeJSuipwikxUS4qTcQbFWTWgX5/PZKI
8KjUkzqESFBD65/7jayjHjEt9T1LjRAW6c4cZrss02IoTpkgIFzqdq8dmFJfpy6NQnCgtszhJbyu
JLV7tcik6fseyCdlq3QJmr04Hg+08nXi0grjS6UswRKm1OeuOXEbN0TqfCy4+3k4q6Oc+FwbohXZ
YPCOkefPM+hLc9y6sHLhukpb0AVXx03QjfjK4B4JNYDagC6L71OhyiO9AlD2c0tfho95ItjSCEiS
TtPU1TdTmq6r69C3wS+E4Y5slw4GIhkODN+Xhbi0sgAmuTaQSltH54KgqArKFm2vH6r8Rsca8ZkM
Vv+kRRIlXeAgi0XbY9793Lcvo0irnHB/n6ZL8d1qFMlHOqLudBt485if5DgDuE2vJbgCU4v7c1PL
xvVp5TF4LHTmH682LD2XYf6w8syI/2mWheWFulXfWw62KNdmlyrR5MaJUINzXrTY4rVxG0A5ED20
tAMX9m8+JO9VbMnwuAEfuiakq+3En9pRC6ULrXlEgO6cVq2NWcXPHT3UzPKlP3Q0iXoRzUuJphLk
w83QyzIAt9hkB7aSbz4dQQ1EXcSPeFOtHznt3IxFHFJMNfJkeBcZniNmODk3o7SrAz36smvxWiNo
TC36cunCsedzj4JOphR5VYYHo8QPYM6k4rktRHvto7w0XcVh+/p5DL/r3BK4IwfARwf5+7nFtJEU
gYvU8MTArQgLlxzKEQ6V90Vly399k9I79hKDcBT/0teCtgkP16ywIdCEcVeedIlSnGMwc+hp/12P
2HoJwWvc+bhDfO5RPPV5phDyxU4UifBWkYqT4QBSwD2oFivZAwP49ZMxz4GREs2VoFAXPeDHSVhJ
CwvgvMJSxay3Gjrv3WAjGJalvBFjeih/8XXzojXBc54tdrFzWE0QmWVlPyPd9sjLyZ3Ti+nXgPvH
jSSQcIzvEjUhpWPf/OscoVFcTLAUpG7XWYdQM971fT5ZkqNcJPhEx3NDRb5epvbWmJUiODCiXz/g
crwheVzGlbTj6jU5yhq5BldDzGTN/jROdFyK81G7tDKZbf+9Z7z1CcQzVYhurYYzSATicsCKXga6
cdr0RiWfpkrBp7zqdOXAHfrrdkW/PjS22pe1qEwwUp6kFwz9sCt1VObgG/59t2IX0skTY82ocuYs
o/thU+QGMumT3sulVBcERNzW1g2lK7gE1DaC838fP4vbCO42OmGtvyLLD43NUYo0o2P8QuEbO9mm
6laN5GIfRlXyz019s87EkqjEOoa2SIF/7tfsT5BlYprSrK65Dmdhb2Y7UaGhpRNM1jz75zNsCdXh
K+bo1NUZ6mocO6evRVQ0EvZIa931OBUeOVZWbH7u1TdzgpWMOwvAGpQo67NFCfVO19DWe8MMYels
DAMr20fqqB4yvfm2IexEuRYQIf+SBmk0hzKjOJFeBLf5Mo9THQeS+D/1nP+n3OLbVsipIXgh80QQ
7fNHGsOWUh+L7mQWBL+kwSpbG+bpwKz7rhXuFTzol7wWd7HPrah114xknaUny6bpT0fLBlwIw+mQ
Sc83my2fhUnHXrsohVZbey2KIABkK70cqE+cC21n9CnVYYvUqykhs2Zatfl5Piyz6vPdDTUFS9dB
LSSZ76u9D/xUZQwTTVLwm2yV3Cc3JpW7KIdP9u8tsZ2zU4CEX+SXnwcxDP14jAjFUyNZymw3Osak
gC2U4K/mxo6efm7tu0/2sbXl//+wUSAHnONhlMIzFLsg55VEsACCZvdftELkZbmlqYsR5udW1Nqk
0Gyi9FFLY303krM+TSvqMv65lWU+mMSkCa9ba3GaFrdGmrSwLQB7ppi5DPKEvJjm/dzKN/sdraAA
MXjpSQrQP/dFKEHVav3CM3X06VhqZbeBuj3f+6IwzsOmzw9Yd37zhYgScIPBwZRM2jp5l5uJCchh
6RXllJexHYSQtsbs389AZjdFEosDEqX5q6XbFUDaEa4zD0ZLP+6DBGxbbicH5vZ3fUFOjK3nEn34
krWKqZyc/J55AIEKhIWi6Me1GYUHRuybtSqFTUqHweJKtlbgh3VtAROGGQtGJf4VqLHd7espSsNf
KeWeyoFZ9918+NjaamdgP53xHVBhblGP9sb5WG47rLPcpGqQYlE31h8YxGV3W21Fi4aFqCmBZny5
lkH+sGT1zqpBqbJkS0yHNnFmm2d5lgUbJx4Kiv4qBzf6bCz6TR0PrX5gi/9m65XYEyD+kzxMeLB/
bjwZGsWuYnpr1YPlA5UPQqSGQyEisDSa0RwRhQE3qVilXRwY6O8mD/oglaogQUG9tRpoJlTYxrUu
vNk0svex1ccZRmH0j/odLHA4Ji1Cguy+qAGMVQ9hx9WyDinOpIJY2ZAYpL7Xphbz513k2858aGX1
Ee3MCRMzmlHvDkV3QiDHP4psqGU/t/LdSuCyiT4IITkKkNWQYfdR4x2SC49jqsk9dW6wkhrIg/9B
3IE87+fWvpsbyHVVyROBS/ta1xL1qWVUAa3hxO8ACuBzuXk/OOfBUIJXMp3LfqD6/udG2QqXHffT
gmCzJ72FqTHOgVw/lt/1YUG0vHv0OdF7ZBRVe1dqfjUctSJqz5CUCxhKpQF0k5Jx5UnkRXquwkxE
b0LR/hY70Nja4WQMFAynp+gmiMXkuI3URoodYolDT23Yg0dRdnablH4lXDOmlttrzVqkOwKlben1
lQxvfe6k+Mm2bXFql0oKBgEoQOSWpmmQRlZG/ZdeGc1T1lKK6IFAK3uvawt9F1izb+7CVsrfkn/4
PCnlbG8SYcUFbgyQUjYyKBNUeJ3V9pD2iukOTIt2jD0AsdLCCIoTNVatPw4ejcd5Jvx2n1R+fAbC
KyCLLXwn8MLGiDHpgiziBdWQHtXKkGB2VqnmayFJqbpdh2ABokFSnDVlXVEtHlUKNZK1pUM0x9/1
qfJVzjkjaOhTo8biFJ/wKT0ZfCqxN1Hf26VXTnHxkIQQ4Bkjv7sj5ZI8dX3rp27Gyx97AAihN11R
xniNTkQyXEKN0aOh21jMCN3Et0Cbx+Yt0JQido2hSe4cm9r34zxvbbjkc35tzQ4Eeqzq5F0vighs
RtpGp11pWoUX91Zfu1WDhCYNZpC4ugbyyqNkH/cjtayUK6OZ48dAI47otWGBD11lQpnwrNgARqbY
UJoXo53hfG7MrNrjA+RTgpuKYab4OUgiqEflcAQevR5dO5R46AVmGD1Nmhk+QY6Ddlk3o24cK9BK
+k2H5vdPQ/3BGdFmBm1qwJCrRjXW4FDnAJ8fjJi3Irbsl1iVhCOSgBeG15Lh4dxqIitxW5m2r1Y5
GHgrRol86OupfhmmxjgHY2U+V6g5rdMCdt/gdr1VgW/rBt3NHBO4lWq3zU1AZSygG+lXsUepbjlu
Z9OCmVGU1QyDdOoze9s3pTg2ojnkjkmMGv2oKhZvtYTGPIEV1HHTldlroo/plTP0xVsXps5DmEL9
8WZkBqdBWWfPWimbB9Rjyq+o0uRvon4WteVzYccUsg9VtbWsXj0OI0mMyYx6OW1ll0skpqITSx15
r162zgxZveE9dgfdB5fbgor7K5jcpeURuwLWA/mmISkTmumpYAK9hyA6QBAECo4Q5uAvBdOJCG57
XkB3/eRMj4qtdlC8mw5+LKThocRP2m4HL7QqfatPsZHtuHkFMWwBRysZxHB+xH1UHTDQUJo91ztl
qXVK8DcSQ1diQy3lfJ+lfXUakK+JtgrekG+T1eOEammjlRyZFDVvazEavlcTRJELPRynCzOonRvM
VubuRCVh+0C+djZ2eS+U8wrE6LMCAbE95uWUn6p+VAL1NgktRradyl3jt8FxMlcxvgQjKWYPB4Iu
2Sko2vvjQedpv5ubOT1vrN74k5r2eGNW+WxCLelr3a0ZggZL3bZWN8Cs0zulskNsfqW81IdGZ1FO
WR8gnc5aE4uEyH6etbG6yGLWIyHbLKDWvhsLY5fVWnbSi3G0vLJRcHqOhM5GJazRgoRq+thpRUWf
xxuNdB0FNwQEGDujN14Jiw3wv+N5vOcQMq1910yw8EZNycedpujGTIV9Nua70U7iK30KbXUzdIZx
12mwiDelmMLGxTy5u2jmLMNFTTbgGErdCqSH20QDjoxFr3lDOaMTHLIKaINdtfWpBRb3DQCPDXMm
Ddunrmmaq1mUwXWB8dyzTqrrHYR1xa4x4uxEFjVLN0ycJNmqaVNPHqXv+Z8o4qrl1sWchpcV9enI
YOdpuo2zDA10W8bBbzwGsnco4zh7jVybenzkwhzTuNB06Hfb3+tt15wEhqKnLpYn8Z2sGvOFSFoV
7USXDRcoXrV3f8zySwXA57i1p6l4GSoWtdsljXh14C+NRx15ndJNhiR9DtNqUBF0Owski8TWJhJV
kZ20UdT9FrhBJ245K+Mr+vxR3TmM97kBAdNn6DJmrTmX1Q7qgaYuNhj8mVqggFe3FWdI9noW9ddL
IdM12kDlBdOP4WLJ+jwPBSRwt82Edp/3dtYh54s69DQmXjOg8EYUCCGGeTCs5wrFWwp79gR/kO43
wYb2bhghILimnfe3+H/L32EoOBHGYahZoKlWvQRmP7E1YrpaeoaW6RzNOewf+H9h7vUqtCKPLI1/
X82qk6uncx5xDu/bNsmuhdr6GT5gjcg35ZiWuCXETnJVy6Z960XuH49j2/zGoMZPvS7nwzHfmLx/
4YZ3HGzmqxMKA0pdo433QS/iJ3xxynonOIlyzwq4bCpjbT47KUxz+Ehl3buikyU3XqH0z1oSwR0a
FdXcsq7mzEV1m54lFhxcN7QGXEKmYqgZHWtobIJ/SfIrmW32G6dVInjqFHz5rlqx83l6CKwObJg1
eKXPL3WBVCfhzkjHkU9az0F1MoQLU1Qdca3fTAR79N1sBuA1bWuWPX73Gq06Ua+HO2mWkJDY3417
38Yd4chUuu5WVyhg2QZKWKg43ku8gRSzCCpM7fxAuILSsmdhV/SitsOi2FdTZjWe7EenYNOV9kPT
+JAKWjyH6k2X93RAUqkFmDnq8YiU3EdAHVdO9wu7KOutMSer3mDyqAmGpXEw14gH+3c65PpDVY2w
+Popfib3W18qTTD/Hoei/K2EWlB7ZP4wbaTk0tf2nPvxeZUrfueVcZkobj0tRg4SZhO7WhdNOx+a
kwPtZiHSz2WZ3CXoBNVNXyulwU1gSGJXkYXy2rWp/lq2WtFtmqQmAqFWI74+UyofVGrbMNxuU4Av
ZtIPzEOITpTxpMlI6MXnXmlvIi58Mb0d+jb6rTuJtOAsVomyS/qiKJ4cAqHRhrWAgDFGZ1s6ropL
YHZsFL6iXyVBSi7Yp6otPgVXjz0pVHomiITwAP5UKYt71KpzskkIAgH9bBMWjTajHzuz/CLyj0Z8
VLrNMBWF7aLeERbSvlw8xL2hdjtFzkUAF9psgqvBFiNYbkOkQwV1LXKSfY/OQW4AtTpAqUy2Uou8
S5MaJ6TrGzqexmp8CoQhwtMlB4cYdngXdaVzY5eFhuHv0ObW41hlwZ2VjPXgIVKokwASM67mx0RS
lfneVurKvGxRts3HZV7N6YmVp9Q/JVHHDcOLiAukp0pq4jjYdUUb7qGOT8l1KEK4qDHw0U0gVEU9
6blv6ydGZiTtmwy5aGJAUitJCtjZUNNtB2VhIvbXxlhydjYWUlwkHMffKmqkBpuwL/sIdhgF00/B
PJf+eIScqSpLVwp/ck6QnWfNWa1BRPHYUmR3m3LH6U7HHiD4tWg5K1Uc8VO93vJni3g3FcHg/AIX
TZHFYPS2czSwTZBG4trjewNKuPi2wHkr+2UP2DFhTmypuGJanY2PZ2tFtvoY52MTq6wV8LccoAbP
Bv5Owz5uZAVUN8/CVuVZgFLeTcqsBeHBWaoBVMWSBvvSLMO0mAPB2EUWR+YeS6whuQMkBtyum6GE
n1hRU/f7uGiBFU4VhoG/NC2Z5ysZkosuj7HHLSlEGagQjUBj51bY/7F9HyRqHJVDvquEkqmUKLah
cm/pTZReVlIjq2PVQYfPmVkavnpCwHihXXcgbJ/bEiVmxr2IpwsIPdm1oWdMQX1fDLDqt0GHDPYO
5AzWuVQT9HJTpT6o36h3SlnhF9Mr7AhBUTw2ncby6gkeJDvhzzW3PdNYHmVNu1CDyzGgYT5fdFyW
ncKVyrH8SnM1bhjNRanmPeuHQmPYjj0s8/m09YmzvxODIAQoMC3SX8w8r+3zwsza/qa0U0Ps2zqC
LDoGTdXfU9NrLVeAIUunh0lrsb11Lavz60tQmAhj3ErBM8nDDq7m2edERfumJnbCda1FdErU3giB
/lGx4uWFSI8LjJDnYz1WDJ1zC+/NaRMqVZ7uojBM4jOnCSMCX0Ns9VeaOi5mTKbsnqyeotpLUSNP
cUVdq92bIP6Yb22j7x9GbPjnjW0NstpgGJU1MARm5wYplpZvxRSZhUe4QuKSqwLt3ndVqIG8lq3F
qwJKTq3u5rEerRYg6WjjLlr7Vcm1rpp76x2KoOZfjI3CFa+fZvHLH/to8HJu9tOua5MouMn0zBKb
Vodff4r0g2JfNRPAux1FwkpuqrjX71o+Yr4buExqG9+Pc/VVc1JpHmGgP4jWrdvWKvZzNVIkPzW2
VruT0bTZeRJDPzrnact1woiGfDwyR6urzznK/fRyTDLHuOODZPpDHeg9OGjFT+zfJfaL0c6hWiI6
DroEKnkkFm5KO9Tlu2+MzaOGEWHh+rifWsfmZAQZxkI6RPA+AFvhODiQuQFQ89qrVDGkp4FSJYUX
lQtbtEN8cYLuEattJ+t4SZHVUrSrJkcd5WJZyLO1tKORHScfINl0Jhckd1Liztm1NcUrOHWxYkcs
0MrKK8apfx0nME9XCVUu/mvEdh2exLwq7dOmn+zkYUwIaABXV6f8DHcz3bjo+cXzhSL1YTjPisbg
5emkNWRw7rMy9WRIldJRqY7M+2YopXkVZoYF6XeMR2Fxr5uD7B4Or1I+z3E1/onGwYCMnfu0c2Ph
oeV7FHxoGdSRTD2x7Hpmw+L+Y0+/OkiF1fsUqCIJjqLWabQrU02ze6LdBS55nepfyTLnnR51Ocb/
ZUzlMCMVvwcsJQdEUYzDU5iPZe1aWCZxEE6JfZoSf21PYWjzdE+Fg2s6UWDHTUajOzON2mAJNLmd
bysjxNQKIbT+3g4ahQUEFzgRGgbyt9EHNo+wxhqvYotaDlZNiplxYSYYtCUN8OAdfx51HroSGI88
b0HVzN2Y/tKEHs7bbMK73LOrqvFdabTybIqDQmyLvtCbfbPU22NLlqTdvlFYNEiyLT3c1n1ivc9Y
fcE9Lco99mL9WdEtEE3cBLHJ1TVAJbM2+A0G/GmFhRgGyadWHtURuFgHHlOkl9VWq3r1VTRRrh8V
8bK+a7Wqua/FlhPt0P9Nm8gfrDvkF0QQKBX3b9owJVYXGoNe46s79b/NQTPfgDzlqaf043xTttlE
fE3VqnOrhgrqObNuPLR13GFybFB+gimdNnttpEcvlU+udFdF/WjveU/m5UWtqCUckiWXGbh+Gk1v
2IxR34XFuW9CvDGN5MWYM+NMd/xh9pwRpObWUOP+luhIpW1lrNW3qS1mucl08ALeQArkflZESpHZ
QDHbZqCE46mGRBZ45iBr3ZuipIGHLEr1vRrzSW5HDeGANw14px3FikZKUqnj8g8fLrXcaVIA3liU
qj3bRqoQFJD10Lv4PsWPWpTppWfpLYdm4JT5c9FoidiV0KB8Vzd75WnAuFIJMUxLNO2oNcjibicR
cPuIeSBCgsJTTnP7sdcY4rGRpJHzony1RFxkMKVxg3e6MfvT6BFSir7oHjXAGhY++QKe+iQULuUh
z4Vf+EgMiWs3BEI3DS6cWCePZnSnRrUfum2LYMPTp/49zAnueFOZzOXeiQP5VosFuJ4ydy6FP1JD
Y3IrJnJpt0kCVTXvTidpaG+KEXejOzhWd6cNlDaMySS4VxB5t47STnVmz+iyUjvB+i8EMj4ExVve
JhYQJ3ggj3lL/Ii3Dhf+jRKrc84ZLKcCfofTP/l2At6HVwL3DBlRZ2f3VBGnunU6i1qUWE8GoI8D
oRE3Y2NpefxmTvE06lpdeNInKYntWhrwNhMtrq1JlpkYoQ4Ku6w22mpNHiCwdTbYwSCQWU9D7VGC
D6IhAq/4NnYVeqnel07mJmGMF61j2OKKS1CpEPD0ielzKWz+VNFIy7LI4FtFNuc1ZRk1muC21YLk
OJGDYuM8GMXYCpZ+9K5knW54hh0bj2PiRM3GzzrsOWXSDQr4Eo3gcFX1dXjR934E7pgtbTiP7DRl
98nsdPCSutS5byVlecYdsQq9ENyyBpCwmR+kqNACWlONv2jEpscDs+2qbhNgYrAAwkfrT9D5Q+gh
Y830I8dAzXcqcf4zAC4XzcuEUI04Y19qkdfKNuQ20YqmBfs6EY3S1GGEwk6UhWgMfqS3JW582YWi
hHay1UMnemYyppOHxWesbUweRHsRljHe7JXZglAgyJ+zcXB3oEJKC/QN1oFZsB/+h7rzam4b2fL4
J8IUcqja2gdGkRQVbdnyC8pBRmqgG2jkT78/kLN1Ld/acd3HfZnyyJZEgh3OOf8USYXPZRzGza7T
mP2tYPZU3iZpR4UhnlNXKXdb0HMUVZh2r7qxkSmVKxnG2JDa5qpO2sZd4bYkxk0Hn6XaGgYp3Zsg
ajGJl4WbNjdEk7nRoZOG94YVn0HXnjKk2kQhru4DAM1zVJZEsne12vDjUdUQXazVSkaNsMjQ8iZ7
Y/Y4vG6VHZFMYWNhGW/s2u3J/Stm39z23pT9LPs6JE9rnJ30IDCUSPwNXUo/Pjdxgft1v9AdN4N2
gjsIX3QmPqrit7CMBT0+ZeJJlSb2q87ckhEftFSMm9ax+6e2C5yPbA+C1hvIb7eY5FoEcuHyfYet
CjMMoyx6WCaGuZVerpKNNWRsHyZeH3Nb2jZrITRfY/T5eG3KiXFQ6kD6x408F2KfWSPfPebVgqnO
OVNwSwbeSNBxZhqbUGCPumJSYjw3eZklXO7S/G7FmY/bO1OZ9DAPrSBYdbGFWdn46t+PFROAM8wr
s6NTIECOZLo+OuVEzc+ncqAQX9P4YqupWuw8CYiRnFVJqMOPoYoMrj+19KYzepg2eQLUSMuHhi7j
Lguo+jeBazAliif5XRmBm6yxRxQ/o7qeP3iAmfOqq7RjMVfLBJEwPfQKa3Tnr1PhEUzUdxjrFF2D
o2ccehkXGg+ZedKk78eum8muryaKInNMi1PTErOzBbOk3AVqPnJyzp9rD++GFfQ5+BtpzWG/Z5xq
3LSjQ5ihHKOGoZUxkIBygY7+IwvGfzRXfOdifv//NvjY+mdT89usTbuvVfb1V0PGy/f8bW3u/xUu
7O9fQ42v1ua2+VfkwVOGV8+QAOQU/PHvuGPPx8EcWWyAwMHGL3Hh+f/tbe45f6HFgd4CD275C+8/
MmNcIMx/gX8w0tHaoH+x4VRj+4jk9z34RxSkEAmxDJsA0J80pcpyJcW5a381iHwtNjSF0yeh0v5D
M45fhKljYFCuR7InZ0FtYKWBRu7flqde5yU+orpEUOtIA6EAPUdbbbus7qOHKsknfRoZW8Nq0/74
8s8wphO8R4SxqAZQJ+UY5w/AbQCN394IG9UJIE33G3+Y0+iGYV/a7ckGcedjPVA2rIJCZD8yG852
UJr1Wwaf1F8APY3JtMooJZogc9yV8uY63fS2Sj62ZZM9+LFbgpnLTpy4wxF1tGPSPplJmyEygTmY
HUaPToQRQGmnjN1CkdwYgT/WN9puJ4QSpsnAKB8SapwJuOJz3A205GXfZNQ/zInoWLHyeYiSoXxx
weMZiWkTBDSda8aeiWzFd8AwMoGGhBi7DbxOhBiDKf10xX1CIZePduiw/f3c21YDdj0rQu8LrlPD
wYa2xzIkWCNqmrh9m0Q9pA5GFOtIFVWzAvUIcZZnTlczOEn7W/rc8NEPRYZlgMYQflto22cMKrVG
r1wC2wDSJAbuKOHQ3FZdjRcC/VGs9pa20TX4gVA/mJHUx5oYrROQWMk4Oa8abp6+ec3ptFxcihKH
h2TUDA7C1KqCNXSX+aZuuuTV4+B+6NPW6XZitBcFeBj2d+EcdKByXUXcvG3Mhr+1RED9rcql4jGm
BKDKj638nvE7NUUfVfMPHBGaFoPjwflZF00Ev1eK4YMlut5YCye13xK7zilUCo7Hlhb0zgJwt+8l
7ui39UDlvSqFZAcMvOLSSRbRdpDTuHvmMH8AKXOGp8CHR4drN14HuxF8mlipLGJQMMwBB6/T287G
qTPvltgVy1qDPodyw+yfCGGrcb2XCt/079kQT/7aN9I0W+dAMxbVzdRRjbtmj9iUXupLgEw+4sNL
p2QL1j7ez1U6tBtM+LEFmPM+dG8NAyXifhSMgk91k88/BzWymKMYs7o1Rt80MSxEQnuY1aH3ZKaU
fh0U7s9bxzSj18mnIwTeW/r+imFKvE0shVfekHvuM90C4Z2mX2HwPdkUSOAO3YoRgz+vZjOdSNyd
4tpgljOJA8tv0quhKby94XZmsSZzFHwPc5rhEwLGZtg2Zdg9RLWlJe1Y236Kcyt8spxxHj44ts4/
50IG/ipDzfiF4Z4YV6lhEAqmKgCMtVdVfnqYjNHUKyo09dOoO+t7Z6RMBOe0mm5K/MZDgk1D8bPy
pvZcBoX84FO/UurEPbshwsxDsIeBCpvhW5kmPpNSNycMNZQxQtjwtcWbRt/M6RR/mFpucPzZWXyM
1tvvQpkqOsDF0zPb2+j10Va5b2JrqOIGlLayvk3YUVt7Q9fh56jr+vYmTYF1aBeAE1YRzPaM0B6c
1qEL9CbRBCjI1pYXgzR3Rhw4W6oDQPupUY4FHF+PnFGWEfzUnbDyQ8/z3oSpL7NdZwQtniNImMKN
2TRyWjHdk3Rlpg3wrmWtg9UMFRHrKlfob7ZX6E9eBb1k5QgzPiaoAiE4mAHAU+dg8LfpRZJogFiL
eZRRsJcnf1jMPOzESNZtgKZvZQ/B9K2IbVkBfYltDocVNBAtTEGfrumZBi0rxRHaMj3s3cZFmWOw
aGA0N+2ngpM1Whd25rarNO7Gak02VeBv2wy/lJMZlOVWZ2NE8hHKulXqx8WnbBqMaeePoqcKYniO
nXwnkicSG3IyXbuMvsDSZMmcImTzC4LWknLg1lGM03yG4e9aOk4HjOuP0D+Z5GbWQxJbbrJLy6yu
VvBUS7mja8nnTdX1brBrsRZgOOa1yV3WzHV7QywEUQldAN/ntowKGimK7+GrbTfph9DRzEUqUfg/
7C5yx63Zi76/9TnPyx/w8mhL2OJgyXPcMvFC95CsRINk72gY0OnoOoAREexV0AAGGybIEJrjV6aj
1pn2TXVEtA3ud8+1bbx7aXFXUwyRlpLaB7InBsR+jjK/PQ21mD4ywhSCRY4pOVky4X2QFvajHY/6
ZxNK+9vQ47SxKwrHc1bsXoJwYq0DscICw47YYQ7bv4UW0WyZjQLm5UOa3Oek64o1UQyVu/KX2THU
mMS6DVVLU5bNRbCtukgT+MUU1Vk3SrWAvm3QfszcgBHVqGePxd4TJnwTG4vfuByyrt6FU99+qVPy
2lYY7UFWsdMiG7fx4BXfU8/z8PrrQzCxWuo4p2YW5BDHE/9aMIIOj23HQAKKtMN4zSmBCLyEbCYm
0FM4rckE7RwyADwaMxR+FV40gyaIrctgyfSe6xW3diOjh4GZ6oexNNN2U7VD/DA1tZWvCicVNmMC
Bt5X3t9/VCv/nzk+7+tk9VY9t83bW3v+qv4fJP5YC5f7/7YrP1Q/ZPWmf6uOl++5VscUyn9RhCL4
JPsHM4fFiOBaHUfeX9gAEG9HrYchjetQ0f1vdfyXHy6QFBRvSPlwOSmc/66ODYui2sSFMKI0jlCM
wKL/7/96R/TXv/3/r7bhaNTeFcgYLEE0cfhBsHqxVaMWf18gA9iblcfQ5ezCbdM6WhtR0xmbempa
gwlqkmKxrVHWkFXmIsjtso7Zt1VDLVkHcAuYbtrS8I923PflKmvlBH2LOHNAK3fql/mVD/xNrd2h
mkF/MO+S1I2/pbPW6QaJUPINMpiMYB1qT68KCV9hhQNFUweH0IEXqOdtS0y78aWLpMkgjvKHiwgN
I86iWToSczcxG1uNKhrSZzF3cbueMCujSPTDjKT15f3PN5nVdeLD8j5Mou6KVtvQBYwqfE7COH+J
AfWtb/hYVXI+98sReUrAIuaXdBDaeIYtYPr7crCqR6JFVZxvF+Ut/wb72sSDr2U3Dqj20JvlyXZy
E2qMUViVj9eqKv3izACjM57JALSDVTaOabMxa3P5liLzp/LUCBgL5MPn+M8xVEhd+3UIoH0+8jL5
CvEIuUssez15G7cgv+Lc2Hz756ENVXhqJDyX57hNI/grwB/rgjl01qCbhsAKeaDLi5Rk82Lo3pxS
TvLcZpXlMCtXANkHOPIOBR94F/ofRh0JyXx4BDxiQuPWJAK1Ut47k4uhTjwIC4w4m2PrU9d4yafa
RQX+kJrabW9aalC9U/no6V0ML757a2wgS1JDTe9Ue7afn/wgmYZDNvQ81bKcxHAPCJznb5EcyDae
0d/pPV0MnI1C8+heayNb0klj16+/VfjkFPdeLqpoP0g+ydMQzAlFGBAD2nCnGOLnPo/rlxSmQ0kE
umORhVMoo9ilBRB5ts7INK0+O1ZXjGsMM5V355n1RAhBpvisq8T0ix+O2eCUl3aum3/lOafzo079
9vLBajNq1kJBKX/pQl0MYJB1KfRr4yadH6/zamKhFYWbjdC6fVPJ+zJXs31vwxZLbyqbWw0mMk5s
+4ReO157aQxavGI2zIoRYcETV3GqnY20U5ES0yd4eD0eTXgpCPbCiuSa6H7S1DSnAsoYcDdCodvM
tEvxyexdeiw7qkR002FuVQE3FS0bKswNMkxrL+kO6URQ1FsfUt6fej7tFqDTgzZVAQpbG4P6+VMZ
F7LbV24f7SyF1+rZlIO098GYpuoGsKG3bociLd29hXuL3tmX/2YZHMqX3EPI/mMyE0VyFjfQ+fqi
Kz2zfDtcSotzkI78WeALaL6ERFYFq0EU0wMcFEM9xvDIy5PpgyBiwTFmJAv77ciD602CIqzLisQO
bqhOcwy4+yqbIh8fJ/g/oEw28qGbKhgm/+jnVFNfdJHiRCnGNAIsStz8qUpETMgn9DkDmolfTZUH
pNfzI/hVEDKnulfZtjGNlAJLOXO8VU4xrhwrK0bmyfZU8KqoPvahVSTmEm5NwCX+AEaQHKSf5fPL
9Z0WI+lUj51bOPU3BSGY9e9brXmUU2tuyyTX5pc+zGb71jKI+NnLLudRuQ4z4VNcmHwyoPMG3L7K
jZ19lDAO2IeT25qfCRjTHxsiVKa1Z2I6hO2EDZKUCUa0gaw4iUKwye6QJZ1TnEunxbNSC7eNPsik
qdJtYPdme6gTp3+EPqhdskVJN962nsfCs6yZGO2VnhjI77oiCuUOspbtg49xIO+MeLbYgYCf3YFw
OBWz8ftiH8eRJVd5Z8zdQzZ0P2Zly/Qpq2U+H7vepB1pervWy6w7WNWiq539YFtAcrZgQ56taDbq
p8nF4/grA8DU2utpTGJ+p219TTIlBmq2guCmR5Hzrg7VKFnLxlhyjrpDNLF5ypLXfawygJkjmgr8
majeGRyvqiqxIER7JcxbubJQhaYvY+7hBVWkgI93fYDdWrLqjaCCDzi7XZI85E3f9bdeOOagtYy0
M36xA4HyBMlKV+W6jn0cuSDOGd5tAtTi7zPaFX/fG/7YbP3RhpVXGsEIFpJNfs3RVDicAsTQ819I
PRnn++RMdr3Xmm5ny5L0o62bav2xdNFdgsarCu7G8s/raXD17rrLiPVidYAhCvGcjXPrn677jiC1
eWKaamWwt6dRRI+VquEioE5v5495bWtvo4Rqu7tpbArzsRPwE2CNQ1C/lZqOnMPHwuuJZC34z0m/
UeQ6FeckrKMaPMQc+/Ax6qKke62QoRLPXAn+2mT2Iu8x0MuwjVaOC+EodfswiFdjUPP5XDd/T8Im
V5+8/ESITizM6581nBDjmZQfDnYQkMhdzZmMCZUAplW31hS16fl6XInLxSciZvwv122S9PDw9qNP
OBbxdXW1bGjw1DABFNJBTXQRuowBmsAvpdzDdUz4a3V0kav8Mj0kwsXBBMVHyoWqhSzR34qjpKnd
KijtDvoRw4TN2AXaf4ySxJSrxaq72cJw65ipZGYf7yKrLNShRt72xCZ2Xns7y8xN0TqOXmdcYsUf
lK4oo97VbpjgRSHSIgTzTASx3vu9dtMAkP1YZfFBSs2ORoqaV7fM4PL8FvfMErdOQSQAchva4gJs
YDmKG49u8IVpzrLJHDgRrFB0D/I8TrbZvdSVV3D5JHbGVvDzkCOiCsKSes6dCc++Q528bD+DNCru
RmXPpN3Ol2XqBVr5BzEklnvnXIoZBAOVvCd5jEdnlD6f+/VYcyMOdr0CvAgzFyqTSPo3lbpW9kSp
43Svsne7/lj2ZZ1vzVlyUfW94DAyw4nDTuqBEzaJk4Gb3S9LVp7HWmZlOjPM45Xh9ZE+AAjwW4Uq
l1fbzfPkPlhVEdffGxhj3dkkVJ7yNnZA+JpQ8Vxox11AEwClVn8pSLaT94TuZeVJoWjpn2Awu+GX
YpRes3NnOwj2LiZiBchOxXadktKnAqoGfyn+SBXQuy7jbD8JkfPC697mfA+8ij+nQYiNahINfDNM
kbF7Q1lpqA9IS1tjU7IIqCLb3DIO1BDkNM4izqhEjQKthz/0XQ7rZ/k5UyySfENDPOWwPg2+YvTI
r/eMzpbbVMPMOrhUEhw9bRTGEJIYSvKly6vOL0eNLOguaG/x6PX3XspQ/M5WgdFuI9HyVK8fluOl
SwkFjY8DDwBSKyj/AdSmeert8WZ0gy7Af+lypRR+rvQrh7UosY62SgPeieTw1q9FZubBPh+GaBw4
HTuOo5F8QushE5YRouwI+bT+PvmjNGG1at1QWwR9v2QzGnNmZG+Oiqktq3kinnQdOjZ5JyKYBc4X
pjcsVIOqyTky+HurYEF1gz5pL+FlR2CJeoeunidZgAPwsTmg7RQFJrzM+9YN0ujeSYeoei4v5Zjf
cBCinFGx3CqOB39PhV3oV2LAu+XyqQR8sBWFqmITgLUt/zfZGDrt3UvBRt8/c3AXKK/26vLh1xCk
+Eejhih/qqoSVwbmLDo8JAkzXqJV66a02vXspW21a6UIJ/D+FPB/hbFIwXSHLLg8WF/vz5lJE7/Y
MFPai6n1ZfkaSoa7j0a4LCviTpfNTZLh8q8Evjm88k4tnP2WONH5xU6m1DyOFMreOWxStzwhfAw5
U81uCoozHkUcETIl5Wph+RNtiQtvbiN3apzayY9uTbrhGgpRDBBIqFy9K1VuB3urs9vyBvggJATF
CGpxvi7/ME8pdfyoDJY6OlNG8sMuOxemCoxCsfeJRMd4Q4JYMCADFnwcfDWJFdNoJoUQYIUmZTRN
BvmNID0YN4ZsemFC04bpSfJbNvNqp0ItNTVFg9s8Y4QyPDHCzkrCmA0q4sv2bB1Vy3vmpNZLYRpZ
8C1OYcA/DhAl7Kd0qAJ4lYlrjN0eyuNowFlWlXOCvRuSGOoYAJVJgypmS/RXm6x5uNl800UhH3RL
wksItgTX+JB4y1ob4saWJ0zkpu6xowqFeDGa05qL1Ydv5Ex5vgtsH3r2dS/oyKv2tagKzgdMrsio
w7nBWlVODXuf02A5ZKNRvfrdwM5xjUBy2jsVr76AxVavowYm093169cmMcitmW1b5JmVPOuw6zti
v+ng1SpXNK/ramHkPtBMUwREMwRynl3iq8+YkeXWB8ZwS3F6+T2SyFJaQiXj8LVxpj49KcjY1qOQ
aKL217ZXuh6vq0JA0IAq9OhllqXSjod09jl6cGhW8oBSrAUtiYUNq2O2zekVfIkKn+TBOf4YNXYC
tNAnyblGx7LxsyynT7UixqvXTkn5DlQUjbZIQHFwfWNzrUuWNzq/oI6O5E3lBbZ1NLMYlqKfNXZ7
yxCCz0OKhYxMcY9uDtJJ/4kjIoyIG73s2cv7vP45uByGKV2ovQuhKJQf+WzqeGcza8y2iRoi43g9
aLGBnX+ObTCojSHdEH9QlGeEjDfYYW2KStATQjIS9kmWoQ1mc7kGBYRmMDMHsggpiZcuARe0ZWTg
VqhIyfIdTIpc0ds0yvjR9Jx0cug5jQMOf1aBtJdOLmHsehvCUulPntLOsk0vxVkfSB5okAd8N/JE
LkVEwssFSQ/aHhITM9GAYysFK88NeHxnPxyo6SYefnlyYCcR3VnRDZ/ry3FPE8WPuG7iVsKpYfYQ
tP7NpGbuzUhwMh57VTujXEW2bPx6BWOmjz8ZicUVXRc+r9hmqMKb6ExyG7ex4cDo9KQHRHLtP+IZ
HdsZB9/EaaGRhSxpTH19noQnJp6EUjRH+1wZY00A6+V4C70hYqvXoW65thBEFdvrwxnKgo2SB6CL
oKE2a3HAsKD9AD/RqpjUC665/6hAXCowKLJUhjaKdaarv3vetBLPeQt673Faig+aAPgeW7csSuwj
XavhfHdijoV7esyx+0kZ0sU7OG4pxZWnyPfdFB36sPU4hVpDd6x5bP/8Cn/DjeGZsXxsgHbmeD5Y
uP2bU6fZyMLHH7I5Xtu6sS2oAmoYLN2es175x9zymkeZOGkGNzfonMM8BU6zZ+Zl3TCmnhv8Spdy
AGRtOT5pnpBs+DYgX1BECAWXVjrdGpcWdhyzdNjjcSSmXTLbLaTGBt3MCg2OU+3p8+OdA55U7GmH
p3QzyMQMj9Ksooi9bPPx9LnFQSIJySN6O9GdrHfEvBL7XSGa/wHXCN0DAx+lPwLGxyxmpud5tBEo
h/ZahV31hJe2Ex5LnNXjVWbpedyKvkAbznFecWo2pgzVVhpBHB07gJf5JQsdVpCrfY4J9zqZuRa0
E27BNCyX80O15BBn69Kblsql7LjXr51JZYWGu+msKBu2jEBmvaE9rOu9bWouWjza+NnX9qiOraUK
Czjg92SYs1LrS2URUvPxdbeiehA64uuZG6lxTXhuN/2hoVlmyr/QIVgNlreYyfi4H3h0DdFvuvJU
WHKulRseTdySKe0LUN3dfDkFyxgofB9fttjQlqDniRezgd1ijEjbaCtZfusq71sTCnYWZGiOjynG
xJ9A1QA4KY2n29x1g3jd5ktsO+Tm4jYj8vk5J+McSD8trHEz+HJ5/5Vv36d2TpYteHEUYpYBK1jr
MrPhtMZ8TjrQy11ymSHVyDoO9STVdKfiwPtieSJKbkWfWOkRYNtCe4ukJvrDs/r3RxUEGPy4CMZx
FMJK97fBOG8qZhxtHMe4M7zPRiwTvZVjNo3nOh7yu8Zvy3g1QbVD8TNEnf2nrWsv3eW/us/lw1o2
L+1nRJ4dtI9Fvv+LcN1uFDJqpcWpTlBAHqaA4BadILxaO3BgCfhOBEEMVui4xr6lJma4aQVFf+Pk
fV1s/15pjOWKrQgyM93rMhjljZ1YPF9fuFZ8kjW0xk1rNR3M3ssnj3bA6s72hN3iClElTO+5JtWM
W90bXozItsReMFooGJItI65/PqyYvb97yz52bB5sHS9YMp88C2j+/VsmASAWeREIsrnjzNmnJvXs
R5G4Y/4Ea6+Zj1QafrJGBBMVkMsL1lJKOLZDirZRuC8ZSLGzSUK3yLai1ADQsIeh8hZO30I5ud5I
PSOdADFcIFuYhUgqocUOVnqGf9pBHWzctvumFs/jzwYFC+0KSnx000pkR6Y187MrmRqiJ/+hpNvs
aKTvMIkst1Mk4aq4xdOYzZ+9njFPy2RzzbipXY1Eo1etd2dJ+WkxHQB7NlaxZ+1s9HuyzB6YXJEG
DkdQhzhMok+9gzL+2CkKr2I6IsVVsIYnb43i9tEc8/DsdB5Txcju8BBwe7TWU3FkFtPop9y0NFCt
Yz5xnFd7ZgRw6hkhwi0Y43VlD5VYhUX/2LfuYS579PP+F18NL1qino3xj96GifVkuf3Z8EIiLuwZ
+bvv5yvEuWJtupiWppav3zykD9Z+SLzM3wz2nDyIuOrb72YAG/Iu9VMMTa/AgJWA7T6Xqr6j2Nz5
k+/dVKM4j0HwEFTuDSKgs1ul91wFcCyQyu+Vmr51TXHyR2taoQp7y8foq6785hFB2rj3GjfbEA/m
rrwugkHkMEtIJ4Bjfh1q1b79aNbDuBE2Aj+neEj75pn+8UGk8oczhWqV1AE9sXCIrYT2awFz+UN6
ipzkGA71gxFH+uiTuWJbGDmMff49der9WENTFnm1c6LGX9m6vmP8e4fTAHz0InhIxumLb/jP45zp
k+JGJ/1mDtdAPs5L0em3cCiOs++G2ymp+q0tvJcw0j9NLfR2TrsfXKkfbafrMJKA8TyOw087nh99
alEY+OGjM5fHoou2qZDxs8qAXYzpM0zVYKVUh399MR8HbyalBQ5zu2WTZmKPMl5U66G2EB74+g5x
4p4OnH7Y/AFbrr9l0g8HM8exSrTDOenmHSSRc6pwBcx1PG+Clki0EuPjvQ6Cr7lrvc1CPdaF8+wV
8WeiRiPggyKW5hYzqu1gV/1uRL1vGqg31temBkFSBpuitiHnLp40K/JBZ72vtZyZn7s+0An6gja+
lbUBLYLRyhTciyaOGUtObXbrRoau7mwYgsSmxdD1HcrmaQvtNv+hWttAOJR4bTYApFRDs1NI874E
eZmfy2ROijUzD0qAPx1Q784nuIzEIwLpWhgPwmjEyfr9+eShD49ct7eP4aUcV1mUBIciT/2142et
2vIJKO8G0x0mQIGuucyvHVBtI3I4WtBfn7yp1tONW49RcCwNo/UOxDjhlaPUHH+Iy3QkTslz2uZm
QBtZPNJnquJZiFB+qZI4S/5gsX4xQ3t3ybj0mdgE4anrcjsvXNBfLxkUei6c7Bg19uXW0Ag5y29T
MIXpMVN6bNAlQOI55X7eZI/XPq/ApldTyC2A5RUcVTMODztzZMpxq1zZPuTmCI0Y3oVOTrKdUudD
Es4+erYRcea2i/2pQ5BXafXqjlYdfJRlPvef+6Bw5IZD30huGcwHYjsEQ0Ix34+j/EPp/v6m4XKl
FCYlIoDWDp4Oe/X9+56yBjdX7t9jNOVR/xS0NkPA2UY5+dG1xz9f5hBaf7nMoVTRIwQwYRlq4kWD
99T738fRiA6mbccd9reBe5OTI+cfSX9phnPlqim9wT3AIRZ08iVUq8g0eAkz3XOyN4bMtm9gtTBj
lsXsuWv4pWnwZCAX/aynuEW5il4yvvHd3G3312Fvj6gv/2gtrCoEScof7hI5T38KAPtt9SzvKsDm
jCaSR8ms/PcSxWyyBjpZMuwwlaAomHMvJKOtidFZW9zk9et1NJnB+0yf+nwZYXkJUumvuZjzBLeG
QhhWik0APl3Yy2WWv2LMzLCUvprPI71AoQiQnLcpwtiiYimEfX3LpwdqcZ0rpag8o6d+QLZyYyFA
bM4xfLbkk9Ja6nvQqH7Y0wTTwfzzWWC99xXivUMVM6GeEjUCtYlZxftPtJ1DaVm9Me5mtwKqLQrw
g+M8TOZw43rw41ddAtSyixcL0xsKM9DHQfd2GaL4x4/2D0fT+3KVV+MTuor7FZyRZTlHv/nOBZ2O
asxWbEDDziRx0XGgwhnCpeE0PSDyXSraPD0UZW70a5358Z8iN+zfngfEwsBhsgOdxCO9hEi4988D
CHa2GJ9bxyuAXVwGDKU5lM2ZHQW5wKH3yI7TGOEmpJquQ6ITCys8qLYZEJVfBtezzfl+xyQ4hFJh
Nd5J1THSHX9uyCyVUPgiteiuDPkTSLBotnbh4svxh2fpvH8rPMqFME4BCl+H6vtCdv/1UGwiQI6F
/Pz30Hw2WUSfXL+xd6VsiNTu0RFWZ1oemaCwEHl4TGtoo+fejFCDIYPARichidpDjO59UBRrFYqq
OsYJIEhm2mi3bhHE48Kq9O46zzcNJT4ySjerL8VEKY8wEe7zIAlROmVZxeCbM7xJHSrRInC+KzE5
6i0JTaM/XGfO/7y6f8uG53yEdQTYAHse52e237Lefmk+6oZYCqDZ+jRMTYnrkp8jz7Yho2zYZPVn
EEWKszCs/XrvX+pwZrmzf4uLTNKfxwv+OZiGa63CGC/HgzmGPXXipRu5dpqWdJfRILMoEHQ4fPU3
xy6M4jQqhQk0XNcmPrQZk6kD9IBafDT4Xnz6THu6g2u0Tsrc/DwrbzDkShnwfg7xgDX6OksW7WDY
OjTqTY3B2TPpV67S2DwkRYv/yIW7o1VXRSdcEDoLs/MpcXbWmBmYKikcU1ayd7zq6AJAHLI4qcO9
V0zCJzpoHFKCGy8jJ42eFg7QlNOmIrqiF0LW59XfoPJV0TrOQWTOIYr4tzKGNL2Fp1kBrQs+fHil
QPebKxJj4uDRHZhxceYNvFGGH5fRm1Q+f8aNhsFcAwujes2jhjn4FYp3TBx49lxW/BcwAE3jymrC
oTvVNkAM3Em8im6kmaWfAmiqEX4OSdbRNZpgexRo/fSN4WijgPobP/3UgWd87pGoSdwsFryqCQ0C
IJJAmfUJCvjiCBEOucmUpJ279On6OlFqXabQvsj3o4Eydqv6SY832ZgvsIOeCobaG3IqZHfvN5Ot
t/+8Qi+eqv+qXJYTj50JZY1BlI225HI+/7JC20DpAq6EtydwOvE/T0bEW1tBdDSg3ZtpT9mJlP11
tmUIR9X1yvZ8vVyzPDWN45xMlhz+cHL8+4vCw9nmVlymgoux8m89e15CCQssYqmvh6CYUi6eaz2Y
5pKh+nW3W6grk+9xNQ3lqp7buf4Jg1DPt8jQ0RT+6UW9x4l5UgEURKYYkN1IhAOcfL+XW2PKcgbe
2b4BRWyhk4uq+VGnA5PAroxEsk8a6AVrx4tt8yF2+iC/iV3whVsWhukyWMPz+nAF0ZoLpvuHT/L9
cbu8Po4YsvgYcuDIbl9g+F8+SatH5JhjorY3y8jVH9qgmjU8LlkxlQgSD5uUMPJt/cGbHC9bTtY2
DB5rRp8ToCqWAH+K6llu7n+tLNYVBY3JuUeT7LvQj3+72YeUhPFUTfKYQEmb73A3m/PDEDVL61tb
PxCIRNDWmTY7N53iCL1JVBv2T//8VC5Gne9eBUbMJrIlIAsSo73fK0aMi/+HsjNbjhPZ1vATEcGY
wG3NVZoly9MN0Wq3mccEEnj68wHesVvlE9Y5Nx0dDsuiihzWWv9kj3bpYEAQDczqsgiO+91KABFh
4aczhdGAsE0B5IL7BhWcPfwzjO4fZYf8AEm5DbiCcIq/VY205fgLfFxQmrQ1QM0Yt85cyLXY0s2U
kZ6NfN3bM47Tg5t1TJlHERiXaeE18AGD4X3NwvfMNuF161QrDNhYou/XZQR3jXGg19+0hYHDXGna
2VPUJ7HESrtlS6OFbowT9g+WfS4IvrdPf/6Kl4X17ivmsGfnY0iNEbpAc/b+ARiW0vmM9sAgzKZE
cqNAw7ZpCBjsVZrNf2WSd86+6iItY0hf4+0nI8d/wD8rSp88l0V9oZqF0tRVxGl80JstIWVXj0cl
R/HL8E/njLvqNoOg0azIMrRLv8yL+wBQ48ZLG6ZeuhjD8qXVqvCs9QFBv3gpOcCxKPHv17FL5Bg9
RK3Jzi95AT3+1nIYqOxHmO0M9vUime4b6MD6ZUzLeVy4/Io/f7+/1VG4EnM2EyfE6WW5v00wh3Hw
lGZ20Y0VosPbISkJuRkWcmie6YY6NFXmWvfVgnBRjo1tv7FtFXGAl5n8kS+TxjBLe2BeJwsueYp9
xuOvSaXIAKc0DaT+ZeWYxG2XTbTQLfOdWPPa5mgv0CklIlc1lnjOjQQtJoQhn2K0VE2Ni+X6uSf4
j+LSysF9+/NXMC/hd6/QnxNdLOi2ALYu5/D7FYZfmtfhyoJUzMzZn3pRZcXeQLcNS2wIEIIc0Gvl
9lNYDYY8/vl3/3aM+YaJsxKKQWji9GZXy6djfFfjmKPBLCxt9bONm6x9YHSuc01aLGy5lenAporD
2C4Q3vFfyRx1QtH15wf5vVUi2RVHH+IvsCQmruRqo2NPqZl4cKVHdrsw74kjjNS5VV0G301B6tnb
ulWHf614bs1fobhZy8OVwfLB4/x+H1LZMtOHec/O4tp5/1LA4iPgeSM5rtgPvkRRdQD0t+4YSzf9
VofwSuyu1WWB6wLTmBSnYiLzmcn/AuIsVJqVlDZ5Nnjpnx9wGSP9e9WQNIYPsmHiBAX+AN3//QNW
hehzP08ZCpB80j9j8OG7W5Cr0NrHVom7lwh1MrE2IUM5/I1CrTCPkUw5oJPKs/pnnG4DkD34amGM
nqZxIZtDO7VPjjRoCPm8xWx1MsONIdVosHEdzpPbjjOj2uEoKcmM7TLOv0ZQFx7sdmwpARniqYOl
rCzYF/nAlKIpMk07u6kM0/t1C3pUphJWrmjNl5CS3/kAIWCSdLWhcJXWoeOhWsAqmvnMFSwzSVez
rSgNjmNb0TmQZmIFR0Yr2peV81Qv8FSt7Iisqwop5v0KBetjx4ACt3TGCh2WjAHD50jkj0VtCblj
KN7eFdyeMX5oZY2rhD1ETOJjIAF0XIM3ZecVrncCSzmnLhgYSUgzlBhYdjZmMU7gPa0M1XIZhq1N
WayMeayElQSFtz064zOAtxz3/C9oklPp5be5TP8PLyvtArgW5mDwqIRdQYBqO58Ccp24FW3FC4NZ
y5/YQZUPb6bUFZyIhKhS8BqiFDr7P2SzAQeHHTKrGcJkdAR1IAnb9BvOIrK+M8TAv1Epyf2yQTeo
g9brnisPaxPeFgpGReB1nrrJ9UB69xkAszwMS4Mylj37k9KVy8hdfk0b23QNjBdm+D2BbK42a4+H
+A+evD5MMJBW+s1KxVlZc1DdqECFCPnhgjs2Qkyx8J59jsd0v46UaIBnjtzCEaeZruW3wGz5MVVF
0K2ThYebkYrQnnWGVCY4b4SedA6u4zfj9ZeY2i6yx2GAMbAoFFay9LpcOwLFGNQyqZKX3AuqOt2O
mh3rMVOq1jSOfYsX/lG5Nd3ZynWEf8OjGVYfwfdL47FFxjvzvv2sLspt7aHgfWKsToosNauSbDNY
CamH6UQ79A9Z2NbVU28WCFuLlhnlvlKj27LPrHJezGbFlGtHY24AOYXpMJk/c4NW/zWD6oX5gYvg
4CxWysN6Hjker1NPHfiHu8EtM/cLXmwB1MaojBdpaQ+mW8FGwdkj7cSthRTOzgDkfU/uKb0yE+uc
MDfqt3LBgpHAzSj5QpvzcGOGObYQV/oFnw6idILLkfez1gD9zLdYs6z2LSLg+6uNI3Z3yVrAVPh6
SALPDL35t4qFmyoXDiIKxZnksmL9fm4ULHAlIwAcgvGs6bkWIFhik8W52gMRw1NmDu8XJz0nDv2M
oEEifijHHioJQAOdN1UPG8at8upbOKjqxFWoR4/ramEO4Hr3DACrv7GpipuHtkYKd0xMMgZeZgaf
/GZrRCXA58uSmXUZ8FluJthvDdt/4QT1sDu0H0WiSPYymzT+zDwBiXRd6arA4SwQwQmbryTcBkq5
+tnAz664uL3AmBZOYEPliC9bfJxdDpPtrxMS1fRMWHFkRuleRjDmKjN0zU8DBFTW1CILGIomZTfI
OmKn6cvp4QbNvEHWNYyWhw8fKsWHx401pGXEOCe2P+OAKOHeB+hAm1kS6DIjHT8pojKHpxDSBzAj
fjqj2EEDyV4JnurDJ0OpXjQ73Jx99ebqsHy3rBLH/ml0Ho8NQ9wJcIEZmVYTf7dtpQeXaC3NVi4A
grHM4Xt13G3hNVAjfhHR4ILgPRCFxsDZUMPvL23JsNcP+1lyMORuBPqEtfQp6Ot4vHNTh8OqGSsr
uIctObhPJI+k1k0kbFJyh4DbEpsmyy+H7wzB3bJDBYyg7gsSeDiVbuOIBvQPSFPBaxacOMIvtOne
4t+1uBfNasI+cwat00X2E3e4dd3B8y//Hrnisd8G23T4614HEQZ7oxMlwrxaMdpCY1vZPs6Q29To
6+gk2A7OTLu1bCS7RiptuTGg4sbblSsTNpmTQ6ltOv3WTRvylIe+q4cjJ4WQRyHisbipLGKJTv7Y
ThkHhxuRHpfEeBo2tdkDplG6NGhnJ47UbM7N+UdzrIWNMUvAAlcE+p0T102192x3LI8OV8F3cKux
OpdZ508/YvTGBu0KchLMgT231TceZ2xGTzvl9anxEAbgm2zn6ogkOzGP2PXB9Sk9vSSraQKQ3g0g
kNYJ9jDtX2ybBVnZaVXk/a0N4Sg+QjvgWBydgBtupc0ZZoLxkGnjO7Ab4xql+8ZI9AqJhDaM+lFn
QhPZMN00DpEAN6niSy+5GyHOlM233EqQBBoOZLcT4G4czSKInhZGazETh2SLFVyY9FUPFRZm5gYe
wLxpsd2o9j1OfR7eactpIGJ4k2+s4+Wa5D/M741yz1wuN988H29YB7coHZEHGL9VfoljzemOOJTN
XGnldo4Z7rLe09wnKE94PN8PRYtgTc+jqXyETl67z+RCze8imGB9+6nhceHVZQEKjPiX3VVuMEVM
vZ+urtSUba02q7GEXk7WCEk2oKDb5Uy1R/hJDvcSKwGDheVa/cXOWMqUtYRYx42rDErp1fz0HOT6
PR6Mbf8Uphxeh7x2Uvu559q0j7XXNB/Uo/b7AQ2NOsQOnYoZ60SgQgbN7+vRpDIIR29A5TSMB5r7
InKL8LZOrDI9wNDQg02QO17/3bHpM5/6JJoPVfJbE+1HXdQQcDOtZ0wbCWwTnjSgGgRvy5Rz5Zlm
WVXB3jajJB635jD446mgCCzhjtPaibJ0vgUthxk+nhoyd8hEzrbubdPdx5kN9yXH5N689JNBunvp
am56TsifSg7SLsevumfr4UFj9ZpYXXSPvSFdeg9H04udNhSs3dmvD33mmFAw6QsR/c/V/Oxlc9UD
MhGkVIXS4nCv+lftRuVxH4h28m9E7c8Tljjr8lvWa5OeDVzhEHh1/jNaT8/YmayST3WLlHhbcECW
t31uF6fRJfZCfDQVvK6kean0pMCMFnywWU/8/qXiL+swvXKDG4s4luSnBCktcSkltnKLtTtp3pss
6do3BHBZ+FRolUBPllTWJ6sbOETt0O1KbMuC1G3veDO5fejUxNnk1U7rNh88rHjfss0r0KHEo/CZ
i37jN/i0j4ce3m5a36pg6JLPcup65P1GX8CGCpWbittqmZiv2sO1Xl4o00y0OSbEooP8T48yl52/
GLqLsi0cAcmPxi9i1EwqwloG9+AQ9U9zxGE+ze4R1zbNtldDEJy6KFZqZ/lhPW3tTAX1NreZDiKP
8E1tW0rj0i1AR1Qj0Dk7PF11K7loogPE9Khj9F/24z9Kr1PyGMHV/ikgN3W7yfS4ovDtCG7pSSgR
mTrxXFB3W4XEJ9RaTPucuD2PmJ+NJDL7JEcAeFbRNtRtpTZJoShzTQ1zhG0Q5zI7CM1J4Sb4BQg+
07V42ydswg22Wpp+ZzaYs2J3rteyu3UURhjbtVNBTsPxFicO38Sf94I1L6p/d7ZMs0xBYYtbFOJ2
/5rgZYU69Y8WyMsqmvRr9CbnEHkzfXYSYWxZc6AEO5pbOV60arSrLXO/Stw4PUO4fdynQ8b8BtOG
TerYcFYtzCwtjMIrOqwodbmRyi422r1I8OA+YP6M0NPoet64Hbc19rfduPeDpnJ3BQGZ5WEqofwf
nc70ssM6YFvL/XHm24cLfX3VEn3wRcwt/L++CNdfQrtcCm1YF4ClV6NHGUdFXHeaebOu2KTsRHLB
labqHmwPM9udqzlxuqU7YvmG0onLCxr37PuUpTnGfxTP5C0naVfQ38/qTBS9SXYvYulUT8ySmpdU
NHwlyP04ctxUT1GEJL7E5USqoXqzOvCfS7ZwPrEy5BjEhBSPRsCkYUDL7eh/rVqkVdYtVFhMDxO5
UfWhgV1vvrSZwJQcq99+/CCfa/no778apkXMzcB0sEz4jWRTD06LQ0vk3tSWpuVHmlXrOI3SQwiE
CMQyTgbLwHhY2+RcBYZ7L3GsDncJ8KBxWGVnVmLzjhnu4+axsTyNblDrRsKwXM2H/joQPuBvOc8i
+5tm2kCtYz/UfPeFNxk7/Af5k6IvRbnLAzzUb2hu+/B2JBrkoht6a97YYY53y2Y2qHG3f14b/wuI
hNoQKJ0rgzHHbyASNYCG4K/IjmlH0ujWnGbmRySVTgBkjDtx6SlPXrxFDLLqRf1emI+54/fBM7gq
9dqfn+iKijojNEyhQLUMwbz891GiG3QRU4SoPo6N6yKfwpkZwYgtp6d61HHhC+qpllDJYni5qJbB
5JZFaVHCZEe71EsfM1knzw5Z7o1YgvGC6cQayUUywyg0FUms7QevNdwz5RZF7Jjo+rGojDomK2mw
9FNlDwKX2LQloi3VweGPsg2iQxNmTfERtGj9dmWbaGXBJYiD59rmuHp/NwrHHPzZ+PPSwTu+VcSO
24/VVLvwczSF1+rG7LPZxTQaC4Q1PZPnr8bYhAh6cDLWzBdEo5V5Wl0MMNagatvkif/NdzTVf7YJ
chCvcOLt4dBTyD90JB7E22lQkzyRfp4aN7WDw+nTFBpMSNfxSW/0TYd/mfCZVqkCmHHD+5hL1nUe
Y6uaEMC6CTL/pqM2/tq6eKPvpYaR/AGVUKJvAavr/u8yK0R9EZ7WFyykmTqDLqvecSzP3ALhhQeP
3KjilcScGAebcsyLTRzpxfijxVba3Ks8GHFXdTCt5d5pMs06r10fTT8Lz60dRioroiTx6EL9uJR6
Mg/Kn5qf+Mlf+KeNcMCXKzJVs95FOHj77m2UCPFlsOOy3uqFgVOomCZ3PEbopfmcWVcWmAUXQOgn
zSYNZ5+GNTKdnufSz+FAag4yFC29eEM14ve9TM4Uo1T/JnbdiRybVaWoUZ66x1LLg4iAYifln7YA
8PqLhdu++MwcQoX380CdKZAhtHjrYV4A60RPQvMmQIOMlqQ0M3tvWn5AikKIJmCrlUJE+14atX0b
O2j5kJ7HY7OkfZ36xJYNjRQMv23uFi0+ch5UKLTCQsc+gjnHIcWoKjpTRpIAsXapyIsJ8ZjQ+T/5
eZK3x3gSFpcAI6QZ1YvHJ/CoIjlVU1vkJ/JNovAW2kGSXvDG963jqpY1KWirew/rUPuUka3yOiqS
rHa/BDNON+G/0KiBfJxAquKuNIci+x5PThe/IBTL8WzOmTc/DC7Tqw/OlN/QP7hTsL3pzOYznt32
fo9hCp8Bwfr9BYdaJBtZKesnRw/dT9riIQJrQ8WnIW0z7Rsh9DXJGIYaB94J3cJeqJFjA9vVTNvR
wBndQbgTthUMqlmcBB7KaocUMM0f9WEsH8XMGzuvzVVlcmfhdxo4O7zoxRNmwc5BemaZH0t+3WvQ
1Yz4sJViYX7wkd+X3MsxSiUHC9DEyJFMuitSTWJy9yqcNo5F2ufyQmvNmCw3E9pI4lQGNHKFlg+H
dTwqFjXUOpbrUenTnNddie9NRUrALvcTs9sbeoBasDQVfm1DzW1VuSMDGCKB/JS8N1HQ+miFgIWz
oIZh3bpJsYmQIxPBkQJx/ij58vuPgMv3nxP+FPc30eOGO98ZuH9e4T0kM7mVpori4ovROlaGlWYX
fFeSTxLQL3t1bUw1KIJVtJ/8Io5POHSExj3wE1A+jnNx8bxiY5XRJ+azYfnqwfY78Is/v4/lOf5b
afA+aP7smbgI0j7r+69wFjtG5tBi4n4iFhaJgdKgPt+2kDhjZpB119/QVPgBprPSar8HEpEPc4ux
yu5HJkzZp6EhJuwvfB1JSkuwZ6HtQQ8NbBI1dflZC3k3xy7vsvqj7/e6inYgkwJawn2Gd0mRdNVR
dlWLE+iQBAeg4CJ+rmo0WBg3GaF8rXrdIeyCeBn1anKS97++SkJ1kcIlsmrqh6YV4/D9z9+leX1l
0p+xqknM1VmYNs3a++3ck8iDIb9IaMeTATrzgp+zDzW1B8pqnhhO44SpM9j7hyA2MLXtUNl6eigx
AzG/Qjaywp++TMl9WJvwcMGzRlemM0gLTIjZXZriQFWjkvplaQCBDxhKETZJe9xzu6Cr+/PHWrKH
/7tEPOEgwgJ95x9gQXNiXS3lFv2apTGMOPpFB+AhXK36tqrK68U3AJPzSl5KN43Nr+vANIFXAlYi
Z6U3794jlNevxssYoXs5jsR14Le3mPN88KTXcC9PasIxnkFDDlYarPcvoImokphIl8e8JL5n3+IZ
APjnYZPxTfM7mkTs0GW7KxnuuUcZM/uHS9/r8ikAAcRrtLeNG5kDZfN4yCOOMhPm7CprloxvsSN6
wJ4ItXzSkWgE79L5kCN9tR1nBitcEDRKxCdT/XItvP8EoZVEtpMEwxlvetP5i3M5qKjOe5gVTAYi
cABRauSfU5bvx2jSvYNsY7kH0lLOuY/ykswL6NzHCH+R/Kh3Zr8DlbHUDTaJmX2HHbnxkSLg+kvH
1W3h51iC+Zj1WxvnityEhpCGmNCM2JusiyQRft3tPTfSGWLqRU66TQszN5/S6DFmGCA/aBjwjeOb
+fcqnSlU7jwq8NDqOb99c6lL5WINhn52khHTLUOESCqjsW0llTQl0DOhYxBqZFHoI6VJDZ+KQms+
qigfoABIK5PmAyF8ZEQRCDojyRVhPOo1gNhE87EYnGhxMLHPgFUw/MA2goiTA1l5dXznFF7kozKa
/25ijFqzHxZBHLRVUR+wuHP9vY79p7isIxh6Tw7zhmpQvRbozvUzVADSVZjOWjP+2laP6NOF+cKS
cbVjggVF+TcTVvXIl9CZj8GoN8F+fc6wGvitodeGw6vBNRkcJLaJ4QveQ2AhllXpXwZbILfuYAOW
Nzn+nN3rODia3K8fIcRAnx/ViVT7qadQRiARCqIoL5jCLOGuehoAHNODExo3aNlfmTJgUyZdJKM7
TXKfkorFVxEyaumfK4FTAeN+YQePuOYYxypuJMlQlCQuTrJpP83eFtmgbZ2MZlNH4ZPL8tgSWszQ
fCH/m2XamA9VB5Fxn/SEHh19jNQNIDecIh5ZVmaDFVuC8Qzp2HzqMIwn/I9UUzJ+Wytv/NF95+sq
0oQh0+sRcmTHu6VPTIYjc9V+ZDYfz0YE+LDE/BxiV17JKBWrQStCzdkrkafia66aGgHvjOg/JG4Y
Eudo49391S9qmAETtv7kYEFsjjdaj2Xng9eFHMmt7hC7JmWoZ9vACLkPCkXzfSFwjb+z/ux6O1l9
OQ8fOpP1BwWK15e1DgtlfZWWMGz7tBYD1KAsF9CIoPnql76pH3DMqEkBsIKwLc9pFhjViQgWHoiw
FB7O8GLmmmQLhtoxxSrb3BtS5MnPNqz05I1M7jHZddQVSLJrCgG5nTD+yqqjjnLpWY+yLN67NmDD
Hd4bJNp4oZn4x8nPbfcYo3VLbzhEi+4CUbWTLwaBaeMnbxDF8I0okdTZrhTpvCZFAyfjwHoJMjlo
5wwDxHMha/9pSEIoWVi+zo8cDvg8HTQPH6mTFbD+0NQXFFK3TYOQ6M5K3Mb6bKVN6np7XlgX3UW+
tJhjtj2RRaTajXXyU8A8d77SOpmKUNBeFHeRLjp8LVw0lfylImHfz4WN+xBGcQA4W4B67Ay38tu9
WTiZOa+AoTkFtdvVR7zjNMI+4sIfj5oXFVTFKLybE9ShsH9pyoavl8qapxeaVFQ/JanV9ZuToXU7
6ctezFhqAdZbcr6hI2i8/fPEM5GT5Pg1k/eNB+m72Uf4b3B42yyhL3STbAXL9hICov98Ry59+9U5
OXMOGWMgfsZf4/qG8R3imZSNyD1L/DeoWTjUkLXTnph6u0xx0UVsLEFTDvbq1Pq5QHr0NbGKJtvr
VtF3B7BWZRyxVYwfca9D2lniza29FoxNht1AhJW/mc3ocgwB2DfPhdYG6bNGCk29nZBTZcca5W7/
YM1V4Q63EjJn3N7w/7bronWPVtPK6NsUheAhG/zwCrEpVdtP2MPkTrIThbDHnd75RrAl7w4552wr
I4hKc3Kp32OxTQ9KDLWXPmeFOdTbkOVckIyWD+MtduMDbMUxGAiXw2EeN5MwrrcAkr2xxfdN3GeE
7Hw08HWuuzwPFbPDFw1lR/fQz12VhZ45JenIkOu8frnswNrc1GPwN+Skfti0GDXiFJHF8SbVXO8V
m63wObBqvdkkgLkGHsGMifaVVWkM4qUytnMsU78r5z9o46i0H8se9/R9i4lADDiUiR1vmKiuBrlk
cmsNEW66DDGs+CJtN8OxlygSWP+56lV5F0Z9pJ4Tze6fRelaZLtBF2iQoIn2JSS3Go2t02G8h8ev
dYepXvfUB7X/V5uSdH02+9E5DI1OpDmm6uRXaQC1GemMJQSCRFdBu2fX5p9EEaE0pYyfMJsaiXTd
DZFT36mA4+PiYaq3RV00D6gnWPnbYEJwvkPaaJcXTDf7Ny/zu7PbVM0HFftcub7bC2h1TF4Pg1YK
it+Uf3k4c5tE75zLQRu+xfqUKrB5A5JzRazhBB5C/bXhbsQO+c/b8Hc0hxcO/ITJ7cxvJiTifaHX
1Y1FVm9uXRS3sdqNvvK07er75DcDkHcI9cg7dZbbkRvoo+YgfMSs/loxnpXVtLorWa1ZGbM5q11/
tik8vIOuFxrWBbMLz4DBF46IyiHWMaywOePdN1r9WMZxSHrQghm4/qgPN0CAxvglAUwh6wcyJ7B/
lSaifzE9Lf4UQJ/AVX1hGWFhyr9MQB+nYW/UVXzESTXMb1O9nSdJK+CgluI/BhtKtkBIM0VlwE7y
iV7Gsp4JJmp+RBK7wa3WFHr2oFGTv5jd6H+rRWcQakb80GXEM/je8Iui/GnA9mJ6xV7/G1x6Cvc5
EazAHYudqoAQNtLMwzY4YonZ3DppN3KqjZCWTuAk/vgd/7bp659fIbPoq+VDja5jTTwLKB3qzuti
vbXqSoI9oT1GYCO/QTcAyVmhkpW5lS7jXURaU/E3ZVtFKkBHOf6QlBLPmRVzc23E+GcHLf5PLe1D
ByG7H5BLxN4cH+NkTp8inZ1szqEyM/klS/LBwQ5SELtpx2np3wIjFO4+qVwf+/7cmZNKOxvZ+0rO
LLXEUftE8Tk26BHt4AFnDULAZefrTMtC/I23PvCcuaVQleWpH8rC20SLI8jqbIRciBEmx3hTvWG6
lY8kNYfTScfWxUK+XNKQ2tnU9lCmpsS+1zPMfJhgJ7MobXULWXU+cV8bMXr7kRiAlV7XFZGFqgLP
xQe3LEeEe2nrE0jiUd5tVlIciRgeORdAeT9YXp1PovBsF4o6YoDu52gMYIPItuqNRmcGBaVpOrFf
h0op/k9/sZpgYtjM5vEO9kSTM+VNoHq504CLUAzpjFF+YLGUQqn4/9UWdZ04SXIgfybkHzr3oh/E
2Q00HJQyZk9PbkM8+3HFjuAbUbjyYCHRCnivqgEIqQa1dPECDXDq1aWaY+lUsdUhRBmHpDF2hpnp
iH3DOiBHyzflAWWwOGtTYyZHD/GFzigYizKitmqodR8s3PnC+fexB7Ky3P64DNJk0s6+P3vyHEMz
DQfC4+p8VoiMdjau8Z05Q2Or4++/XrkY8f1C6mi7z61datNBj+w63JGRmH50HF5vJYflj/W2wzE/
C5Kv78imZolHMmE6oBJeBlGXlER62brhI4FqIn0tszwho7gn0JHQq8qKHESWkKKCOEv2HQ5K1qke
up7erQTpgo6xdGIkis2dM/FYtCVLm4fYZ2oKsruIFnhdZaFDMYRMTdYyLBxgNJ2miRk/ISM57MXl
OEZdtrCB3aXl8+GDNTBYZ4uw9RetfQaRjpR9DWMy7JcXfvDKDhUhsMKlzZFLXBS6WJiw5tj6W6yp
deK8lhkV06yRAlHhPzC8OssPrCVrLzuRPjqBDKxbTFy75Lk0Ey96xO+BmJiiknV1N5HBEW/WqZEW
GDyEM/S0GWvbEGlo6l/HLpwFyk40BeFN05G1eFvhfBAchIWZwSHzIwjTf15py2t7t9I8GsRFVI+L
y6wFeb/S4LI2NqR77YibXV98IqV9sl7sVMd0SOgjN5O2rO+VSrdy5kRtxb5B8ckW3be14i9NGbbV
T5IqG+c1av1su94uecPs6zCkod3vUvIb9T2z/7T5tILgTWB8iAIyYLzaOxRwvm9geOnOPTuTmvef
CAV6qIVtFl2SuOft67OMAe5aB+dy5GzEgXYI4TXhhNezh4Xb1vccTFAcEbdlBCTatfVQZZyg2zIy
CExI4qGeofpktjAx8sA5mX7lGDsOJVWeGjU92HO7dEmoVZOjkzfYfhf1oJdfMH337/s5N3ujGGnI
e4e5SLCpla9DdW2M5ovTFwLSkaAYTI+ZnWWvo6TxuJgFw7BbEt5ew6EOv7E3Zb2BJZBNX9DcU2Di
2+mq21ZEI7SCnFbAnyJKZHpo2e4bgnn6U4FlntpgjJ68tCRmk7YJFc/bAdrycSId7BPyHw+YtI0g
78722u7goYcMOKmFWeyVidXytrZ1ktWrmPI+1CJ1CK3A5TDH/1c4n0PYNMF93wYQgo2kHrUzSULk
sVFUkXXadbluHsKScjPA/a4lPAkQ5KbhFOgOqtZBS8ycgvpczoE941SWyS7TEHduozaitu60uk1e
wAEoO6F/Rjgi46RE8mTdj/iQEwT8t2fmyX0xBmP22HBsmGg0Mp9EHLxRziIOsifDj5hk1VZDohaL
zUOlB038x8o7KEasrE4afzrtdB0G39Nar60XG1xMj1Q8PcEfHT8Rtznn1pCFdyuFvKjFVN8Ka7Za
Xew0w0XqM4rMqd9glmBWlIKJb/TAr34iGg61fdbRKp/JONVODF1E+yDdXFJ6dUIdiNkgmAQfyHI8
iz5Tj9iSJoRF9ahiyaf0enUI2qJTp2CkXL7D4knbWTTyOW4m9fjaFlpIM0J5Nn4wtrvC+SE1WS7Z
g6TIWPPGYqD/fjvp2khJofXuJW3IYdwbjD/rt9wiJfyODBwOTccasJ4aogSJSdSLsHwNaciNNzcD
Evy5ijD+fGj9PoOdn4hqjzoFRZ2+6C/+pcXs8MsmjXPszyWtWXTSu8Z7HgShkDd1QU+JI32XEp4M
An82YOD/ow02VICmZSMDheoZ1s8QtWZfO2eCFli1ySm3OtUdgHKzEvjc0krtg7Z++aL+fdLCoWH4
infUbMQAtHYFJWJIhowRj0NscizUe6TSSjLZMmDdp9JjD2HXDkmMHqD8KzLpuLawwkyAx7ZSzpvq
K803KftJTjiSpyA/hP3m9/j+8YiCmLtfhlIW9gxX71m1RqZSKIkXK4+tPe6WenFDFrybblxNyoYE
+blPaU13khtmOuq+IRPA3WRCtAy6ie70b0M79M1bUn2q4ZwaEB/OsnANIsLiLrDE3m4C0Fu/qOCd
btbKDOL5NN1OpqXsQ8gx4n4a06AL9n9eL9ftve+A3yKdRNTMmrGuOzlL5IDKLiN2fHyZH0ai5vod
KhUgeZg6T3tg0fInGbQiZ1+OSuv+f9oyVMMIyjwUnAx0qOfwVnm/ifjcouvzaTysvxvzEdM6FjJo
4mdCXwkuzuKOCaMroh66OeWnvOlFFp8rl/Y7/mAlXsMBM6/NtF04lYYgUEXMF+i/do8IoFSGwh8O
aw2HZKw35c6SnnkwpWXca3mG5xNllDWeYlMYxfMY2l1nfvAYv2mHHTRSqOiAmE00zIiq3z9HV+G2
g2m3c1B5of3USSXVSNCu8gdThSXs2REu1FF0mD4/WHar0LXSQZDhuWl8LsKbdtF/BKQhtufV88dd
/LTdoQJdxt6PLiSQk3Xf4dTb3QVwmuV9MzodBsquiUkwV1bkjPc+qVXVGykGBJT+/9adR6PsWfBA
gbyAva45tcLxcxOLB1wajGKW/a/jayNp/JhgbSvOt2QdFeND29QM5f8v9uu/AZ6e69q6qzseXy8y
3WvnpCYx9EYDtjh3ScPkitO8aGHOTSPV5lJBZzL3+2coxj0PWFc1RX2M6xq7ZMJy+Mc8hPgs0QoJ
5jx17H3FBFXBd0yUQcbEjaOgO2xqP570Y0rJJ5k/ja61VQtss4rRalqB0f7gWprL0n+fVnC9IGZa
5AuR0Mn+vjpMCxIawJLmyAgOXYCBuOWGEuAA4iIbGvzXYBn0//l9/k4xR/vPDkaSaeJU4Im5bfvX
zmlMZXVuGhgXpRE8cJ7atCqPsEMpOWra7C8ksCudlNhqYE2qMW96QAlzumsq1XXkh034XzDmnuV9
cH262xx3a53I3SLtDnLUwgsqL2/aV47nMW/znfj72vnSctCt9ovIqQGVrt8kcDIxAw6sfu84Qen5
heuS2sU/7rNhKcp1NG8PAqj70wzUl3j9jVWJ+1yLP+q+Ijq83YZt133XMnL2fqSydaevo1KtfJBp
XmofvDI0kPMx9+6t8TKQjeoC1pFBDXg12ZbtMPL7tPAMadkjD7rOjbI3EOjpWUqc2Gx5+CxwiRQX
IN55Vr/CMipxaX/8xaMINiTd5woFKtOia1ppBE3BCfWghZRNP6upoS7JKcXfUmZaUIv8ynuxLaOu
oWDV1rcU2zaP3zd7CaST1adn+L641q/8jTTAA/ZlSPqmvccdmSatXHT9fm9X32OYJGKPFjclPHt5
lkj4bBpifUAV1uN9csgfPkEBoC7inLXvpT6FLu3t/FgxsGb/nOJCXu2qmoHz3ovIXNlNjo+kXCnd
ap9WH080ALxF6AcMfoOln9WniKdxXYe4LzcQlvaTaeDo7MmMHOMXlHDE/qyPk6ZiDF5FG859Y5oD
bwS+mL/RFQxb++axi/gC/oe681iOHOuu9asoeo4WvFHo/wcJpGcmvasJgsViwR74A/dsd3Zf7H4g
W1IVW1ElDW9ET6pJpoE52Gfvtb4F75jpXWY6I4GtZu0NkO1Uq3xgBDxmN44ykjGiFh0Ak7Vlk3b1
/QM99gGUcmrdIU5y5gtvWrVTtCdVumbxPYuXjs3HKZsbk/10Y+H14QnH9bu4Bjvv4KUgKg59r4TD
najH8P5j+fnoSBXohcGv1kuARTvRC4I0nmD2eUA+7c6nvFeT/IvakSL7tTHnFPp5lLxVUeEUVxpY
BnNjqcoTGxjP23/0EGqTK/5e9WJOFqInrztaQhd4hd+ZER+thY8l0Yq5fzdtYqrKCZ1ViF+ze59k
fsyFB4XhHgrDDmRAjPrxGz3VXmw9Y+iNnV0Qq7QCPYeZY2U4NR4gA5/O3iMLsv7a6VQeN7CBcY8I
I3aIM4EQ859zalHEk9jNWaf2Dx/TwZ4bY9oM5KES8fcx2UzphVgbJ5Fuchs1nUtNQQ4trm+zJtOA
CCgK8Sc9Heg2fIx8DdBx0xIbmkz7POyWLKWBdYkE30fw6PZeK9Jqbc+6fpu7Zu0bcjZXo1PpTDUI
Y0xLEiqgBrGbCc/ZACy0EZ5BbqsS+y0r+3qolGUrUjnMjkiLLzIlPopkqi7oBM9+p0ecmswknasi
earLrQ72aZeNVzShXaC4VhvtcfNF69xrwrOVOG8zY4WNcJuO1vV4k/WD+bVMFWZDdeveztEo2XN7
4wFdYniMo1E9KYlLhxQIDFkgDQSvWcxnPMPxhjhMeV210+Cr6jThu1HKUvq4n5wT6qkmkGG5M4ZK
rkde7JAXJN12nlTJxJmltvKiPP7SpmI+OHCIAgNM+rqYzOakxXNso26szCe9T9SvmNIGnxRPz1ex
G9GHVeJTNdQIFurOOE7GaG5TjVsZdeZQPEhzmvZWXd/RGW4wrGNzDzD1pkf8UtORGHoDiX8bnht2
P9upCAV4ImGuRyXSNw3TWH2VqPLLQCPLb9XJvQ5rJX0y2f3v8Ydo0cqoaumHE65oaUg1qDUgvG2j
ZBmyE5ylrTIeMi0d1/Gcx2tsaEPAoMNTF5WWulMb6NezN+WE5uoGyfbwXV5ZhOH8N/AuD4qeyg3i
svZa6fR47xmIx9R8VAN8YY+1KKNLN67QFxsUrSy3F6WSXIlZVkd6S6RLphOWYScxZ4jVc7FRJ0Tj
QVzaDH8Zw8t1Q+mfMPG/V0ml8DFJJxvIItHXechyXxk04GPl+KaG+QhbFSZE6hYvyBzUKRgcuny3
1dTEqG9D6zFz+mhnabGxTKhZbTjOLTGfo5hXTTtczXSYyZ6nHw8QVg+8KHXpiYzGvJVT2dlr3MNp
E0yjQFZQYCfzGzYvd5rQ4bnq2extyqgyUADNLvSSxPNjC0Wk7HIizRLWt7m14YgZFKD9HDc7AHzO
F7QcuKY14e28UnlrDDU6tKll+6FTT6dCqXs8MabypczM9B7oGAlffd1dkJiRPqaKdCpCLvTiaIZ6
hNVfvoiO3n5klO62oDoLANS69arrJI4Ah5UXRZEUq0qH9g+PP1QDx22c6xLTyxDE9F9uUEhFPp0o
jnyue2ua+FpEq9Ir3jQ5RN+GxLxOMy38JlJnvLIq1OSoFsYnTCqF4hv24K1LzRqqR6lm+mM4e+B4
Bk/aK66v9M7Reu8CTRMOhE65CVFLrUNoRUGVkYIkY+dScUDu73SciwIRo6IyY6pSXzD3sjaRaabb
SbHLvZsr2ZkZar1FTz8/EUZpMQT21HXTO/M9M8/8aOceYeiq3eA/G006X0p+UdkheYJK5e0ceyZ/
JbXQAvjYRZx0VeQ5P3S6rv4uIie67DzCKzStbg4ish/MpDauDCqSvMQ7baL1XKPcH3xXZrOfO+EU
1MZ0CzIxfMYwM3KyEWxPmdbelmByr0LGMft4mqKreFKvTBKvfZnLZp8OFQrattOI7mNa3ioRdMNi
9no/17N227tlElRTf4uJLb42OvvN7aeR9aj39lZIcKsBjnAXyiyJVzzFHAIz8vFL5hQbHGbtxZAk
pq+Xo/Zi1xqRwZ0ceh/BUu4zOI3uDIMulGGVRJ13g9AfamvWzlGt9veFlzb3Hk/qG6K1c2aN9DPP
dHCwXulF+9rkRbElThPYELcBvFwnQyXrgQK1acK5Vmn4VtJPj2NmDSsuSTv3q8ly7/TYjjZhSO7K
zHJClRWlXzwyuh/nCqXvspPL116tWVxRTMOfCrNAhmoKlsIudqiRlXJvYiPZuEU13ErbPblIgPYG
apQr3M3dJXuOdNvNtOW5uI1LCxXXauzjakuW1YTXrHH6izSxvIcsgf8LkE5/YPODrQ2r2KuEwr8n
T6f8JlvpYgRoiGtWdHJ5G6co/EqVyRnfsOnbyuRuqE3IrVWw2RhJ3HerecgpmU3xIhpVXKQ1GAnQ
gZ5yoUwNybw9Uw32U+lWjwekfd6IRXqs+rNkfkgoaeydiiiOHs2u8cBUcEQk8THPGbBFv/biecvd
MH3J0j7rQQuS7JvhM1NX3MmYSUTuvA65fqaVUjwXk2rgbh+0JrBJ0iWSJyKrR0hJMLVpecTSsJ3b
aKnQXqwooq4LSWvPmYHOKwx0DTtoV7YEX2u5QcaDoyyI7FheZkbePdVTXV7nOSPnNcqlJGIwkHWb
bIzcW4AR7rqs5K4IS3NLnnL9qCJttCKjX+eTcPzBHZEma5XnF5qFJ6hgYecxWV3zdGx3ZudNAaqa
8iKjFl1JI4LvomViw0Mn35RGvvGEHftmDIB1tGZmPJ2GRAeX4ZbjdFZIsbrTaGd3qxCR+lmpEvCb
eCxRj6u1s0prMW6F7J6tVsqtZGq7R4bqrQsvNtgagk3P4up5ZIlBPDXNQWLZHd61zmoPmhi/wGiz
T9QU52lgXSAuSdnguN9XsQYopHYonSk/fbrx7a7rB/HCToZm8pSeQ4qzxWFZrsExTxuvRS88MOoI
KAGcwLCj9rkuw/wMSl31mfrlp7JvlTPXZUPl041y1dlgrkZUDTzj9GRxbgztd9QlxdZ1ppnA2Shc
nISofCZDe7WiVH20hfJg69kXWUr4bmAmkMgNTXUv83RY1Dp9vCYBsnjJMN/tUOG512ZW2ne09xNQ
1FmzKYjXWEXOyI4gLodLuE9wG0Y3eWWKb229UAMwkFiLH2/CdOhqBQFunV2c6ZuOO2YckFwMwfMp
lmdA6SoZAwL/o5G15xzL49El+OvG63ptYzsy11fZ2Hi3ZJ410y7t++SkmpF5tZhlQTq3BqMJG+cb
89eCsD+KCds6KHR8FqdlIWcaJyPl5ahp+8Yk2H2CjLNOpZncaIldn8E6V+uprp8TKANBXaNj6WCN
+FXtqVe6PanXbQl2QSG96rLJNDw0cVZzi7CMGCRE3LPYzKcUEveq7aNnDUENEVhWwjS6/GIDXFm1
gCh8qOw5V/QE/p5tZFuHYgMDgXxwC7gNGy/cUy5eqk1XpbBL2lnr90laUXum7nwL3Eq8anajPBdC
5Qvg6ztCaUruDNzwggEzEqtUY4dQoKrYSeJEn8JqSraSAdEXDy3zabDq/mJOAMXA4yrgdpvTEsYk
8AQWeLR8GAnqGpYEGeKqGzVb0r5YzpLwBHaE2o+d8n2Nh+ckRsa0nA5lCVMQjKQyiyZbmFo8h4dD
b8JeV+qS69RJLgdrqr6MBS4udLniqdBji2KbuiGrh+wqTgZA6Qb3ikPoN4b4jMZcrx/tKa4O89zx
BOvyk8Ve6oGc1/agKkYRUKU7X2t0eqTwhNa5j1OieZWkfcHUlT8rZqyH3A6NAmlX9eDOR9NqtvjA
9WhAPq2IG+mJTHVuJjyAZ6b6I0xBxd3bg+teNJIpVWnoSPlEMx91t21WVZI7K9UxmiO5LJB4cxM4
e6rZx8krvGBqi1cVosqNXZgqkFtdhgHMoynwSH0h6QSzzr2Gxe6QqooWhM1sbdzZ6dEgVIgg6KMH
w5w9NYkTY4dpq2PEIlaQfF50Qad3nEOj9+6F3qM9TOBCk49ndQcN2cPaQYg5oJ5Tqys60OldpjsI
swmL9L1aqVx8ZLG5GVM5XTI/7C/UuDG3KFgr+Txn5hyEQG7XnpPma9FR7VX49A5mXNbxTSaFtQFv
WweRaB+mRHW3duKAFejib1Uddff5KNIXutFe0EYmrBKCn3xaUsneGYSyhtVHo2oKKwb5DhlRplMR
+jDn9rSeaasdYpPQtzXY4OLOyiqPLuK7Grg1VJ59emLTXhc9V+2N1zqIOGQPxIz2SW56R6jzdsew
MIMtHfVSL1eIqPjwOIiTcNt4mVecP/qGKrNRcTVkc61uKgRuAmMp7a4AL2HUr+MQKcp6mFPD22VA
rUmIrHItCTozIcRSskfK7z4Usx/T9hk7vHJMmO5S+2dp6m5IyV4u+DaeNPWOHKjyXtPblDRupVGK
e6y9U78aE9Tq62JU3epBDJNy0fYmW+raQ+1z03glHZWGMf14T/OEdoCRWGWNmn/29jOBytE2MbrY
vsQv5xmHMEOAvHfSNP+mc4zWTYvqAYaulajHyBg5Zh9i44grRd/qjBOL84cUIXEzmElZVRPyuthK
6RxhuWVWQfhi2B1Ko7DL7RAnEXH2I0rfS6WVfJoP9cPH6M2JRpsNRpyOyqVsuxwdBeqiAtEgBGHW
cyZmxiZ618Pz9O6evdltwmMyieVUvjdhcrftgcO4CMk4yAS6PX2oasf39tH8Du4ec5d2zUeDZLRi
CjmlQQpx0fNUNXe2mLgMpDpOxgExUW9ffiiqPQTr+mVe69BeMR2+R0d0qa0c7aFxxG01q05DhFg1
rscQwLy1UcGmF/cWirZ5j73XSIPWSZCJNO8d6u79FH2c9Y7gxrBbVTCpxIaEYDpNH9MfPGk055JU
nV4WYn96XsBk4zGhrmGyNaK6Iii+t+kVKcnU1m8ipm9UUUGP7cW4MEJ2RuRZ8ZIiwTwHOAiv9mE9
KEket7DYyoFW+oem+Nf957+xNsHkgDNYrD4GUAzAL5/6z1pVKpKm4V+YN3yImXaKljyzLZRuQEYt
WKUKwheT7ovepN9w4pHeviZOXc87cvaEQ2iRZVSHvzyllMwqIjCPtiMusJw+82UDnFrdoYF34+1A
uHm7+fWXMJexzo9NYKYhPD08YB5o8HXo5T9/CXhhA2B8PTkM7wTYSrMAaouFObGp0Q261xYcn2vg
NKi6aGbLcV1j5xqfVMEGDiqc4xHmu5CLuyCpFOixeg22cjsbMUqFOZPlfP3xylywtjhFQ01etHw3
2kaWtZh0kZoCiPKbkUn7w4xpGfDcO190MhPdC5SpmoKot/TnD7SRAYZLbjJPo1zMC6tx9qbaGydV
5pF20j2lnls0qQaIzzpRRmh0JETxFIgUoic+kGJGXqoaytvR2v76YH6CVjJEZv5h4EyhYam67HM/
zUFwKblaqTY8Xd8bm0qdaEiUPrrWH0tzKiNtSfhl3OnDr1ykVbjYWHfVBLndb+RE2t9OrsrQC/iJ
zQR5yR74JCdaAjzR04b14aNzv6Q9iIuuwpCMntoe3U2p1GG3YZPUMQ8ZaVatyLHs4g166KLbli67
meCjYfx+pP71dfy36K28+rjA2n/+O/9+JWSLqzTuPv3zn3el4L9/X/7mP3/n57/45yl5bcq2/N79
8re2b+X5Rby1n3/pp1fm3f/6dMFL9/LTP9ZFl3TTtXxrppu3Vubd+6fgeyy/+T/94b+8vb/K3VS9
/eOP11ISc82rRUlZ/PHXj/bf/vGHbnAK/vXH1//rh8sX+Mcfd7J/yeXf/uDtpe3+8YfC9uhPPLKL
Q5aJsa65TNaHt+VHmmP/iYdSt2Dwc93RHfrjX+CYdTF/Zf1pLzxqkBA4ozGtLo7VtsTBsbyi+icX
K2EuBhogdRmJ/sdH++kU/tcp/TH6+lMSF6onFUAqGkmXD4fI8fN0s3XMqrMqq2PbE/IAmaR9HI1w
vKXhwxIvSTYsyI3Z2lFTXuk9y55ZhdUmJwTiqjUYa8iMviID2m0UxbQ0QAxfeF5X32naWFw4hVqv
bSw+O7Np52OCFiwPKqsNL4CrMb9BYPibCdky/vphZXRJe8EqhHEIN47qIjz/eWVUzYb9p2mYxBfJ
iPqtwLHruq9wx5X9Dyf5ryP545H7pIj4eCcXeKsLqgjFx6d3kqL1aEpJ61YnMw1jy+ju5xFlScH4
/Ugvwj5Vspo64jO1+Tdj///mS/KOcFPQGnq6/TmzIXYrlFsAO2+txOvXyISjYx6a5gU2o2n962/5
t7fiInNZjfiOTBuNz8cz5brpvV7Ud8pgd5t4sl/oL9BrHDXrN2fus+gQ3ojuaUhjuSHwSKifZZRO
qaIgtSe6+g6Wr6jd48lkr9BdFLW6rkexwQuLAHkP5NDvzcdaVa61khzB9BiFL8J5Q6TpN0q7i4fu
MMEDoFna9yZ+FLER+a0l4/vRQi4gnB3q5mMqkmPTR1ddrCcrqWtXvz5un4brfBm0oIDUkMygl+FC
/Pk6dMcptWM9z+i20AVx1JbwT9rkK0H7nuBHpfhNSfC3qxFeIao1PBagL5EYf3poVAOpcikdtDse
cWRFhOO885QxP6LwxRg0Dh4Jwo7l681vr5BPoma+KZHRFva8BeWDUuPTfUBJPtoeZOk7CWyC5Nwi
DFo9FL+52z77s3kbEgM4qDyqTfIS3/NPf9ANaJXGBEsZ9bspCjXwMkm2MzNl3mb0zCbNzRFlZi1c
Wc/C8GQn6zZkwCQJFvWzvk2uvTnMgnSkX17/RtX9tyNvIkJxMDyhSUJQ8U7C+uGDVWMNsAQ25z0R
IiVWgU5eOppi+mHVw6k0IKn0WnyjwKu7/vUl9ln8g+QYCgwiXeghlBkQNn6+xsAm2pTmVnPfmWtq
kjZg00BjfiiuSR57bIz+Ls0RMzqRR28pN752asREpQkcYYbssOVVPBhgZSbtpewqGET6W6RhjQLo
9bW0Z3o383as6vWo9r+5WD+XXDRQVYNMLgRlOgUsysifPzlzBdeM5n66ry39BF1xO+QVjgjvzHzt
mBamb3XAaBTzUZMf19H/qob5nxUol9UbO77m7a07vVT/X1QprN2/qFL+7/8BXDu9/Vyn8CcfdYpp
/ulSkGCaQE6mGkC3/6NM0alFwLpTBaNjZfdks7T8VaaY+p+oAfkRzASd0mEpHv6qUgyL16PqQUih
AW7jWv3fVCnL6vVfT/V3qr1tL8pPh/Kct/x0pTuebOmBG0zQq/RZxsNFD/1I1NVKjMNvbmeMaf/N
my3rN98H6bv++emayVaHxmXRAS0VMd8iRtCqQ1tojI5ICK0LyCWjrp3Ih0i/N9x37lbg8OkxHUt3
p7ZCEatY0MVZuTDYq2uGitLaZziq2yu9ttxiVyQl1bo1Z4Wyr2EVjUedgr7e2c7gnIwkr4lfRqRy
YUHyiIBwgssMSCUZ62NsTVFNDpmOGKQXEImCj5wQDUIri03azAw89LkIxiZf/gi8FfqAkJ7ytpNd
d5UsW/oNaZmFcZCVAIOdF7UQO3NA3OtXek/TXvJKH2BAm77nM80acFzk0RmKjxigNldNH3MoUlIe
r9IyclO/ygaLIUUzk9lV8wL+QP8lop03q1oATkntV52rxsppGEd1T3JAie+xG4CzM94ys3pLB0YT
F32VWIUZ5JJSeZW+E/mYLqeglCZpMRUGU0XaY4uaZQuhNSFEflDU0W8jTuLKRWNOddDK6GGY5Fzs
55IaAUwSHNo+UsDfi7WmKddVb9mBhfsASFQ3+VlbKethifGitUWsuakAiRqWV8rCIiBvilLDxQY+
yDXPbDSmGmQNGY/RiqHH2aucm8iOKzLwugdPMciVGnHmKrH+FEvnzp7SG8bHJ3MCK8XM+5u1qNwm
mfX7WU+DJJtxt4GTrifX2nsC1wBkPnpqs0d7mLdepUl9SGxJdCGk8n7UN4arZjxT2OSJWvgKJtfU
US5xXe36fh4wFKHAbYuGjLrhekQPMasiCeJUYbNIaG07FgGGoDDwdMcNas7zINpopbZv2qCn60FF
4zKG7U7MQj/po3VjFnq2mvToJW71A+FLp8plnc5aG94GYe9brSBKu7auQIzwbJVVkGrKGYndhv7X
zaRF52xuEOpr+mHGMwJnnjdzWrnK0ubEtnZnqHEajMW0xUq9m6fiUgOMJqrSvijt/srS4zcNwXYU
N81dI/tbtBhrq5iA8uRg1mR4b3TIqswQSlg6r6XXDRy7cD+TWMncGxQCDXhgmzTVVXtePhOYlG5I
fL2biBSd7wkhusxJ81tmOLCkAAT5mqsgS8lE4TfcHgH5XY9mEykrwCqXvTuVvkMbckXMTeDxqC0U
75umeCDcvfHsAELexlb71o46A4Swd1bDFN8iXgQzOG/CGUpzlbWnShN3dgYA2qq9I4G6FwWhtaVO
lx4fjt/P6plCMaJQZCTsIVzbiCItqCbKcRMapcDBpT0s/PggcbsRz0q7dXO5YhD3xAe90F2+itep
r54CWV+Ny6s5ib/PkbyVC8ZQ8/ptU9vHIpdPiD93nUEQAqDmGDpE+zVm+OCjY0SfInkII1dXgqkx
Tsjmj/CmVOgD8+gLKrR1TBf41EFzg2WRXhkVw0yvohGvtNS4cf1NDpmywn5BD5y2GTl+7gqx1hvZ
VUTrueVxyqKbSutGPx6pGilo5xXiKwwrTeP6ZTFfmJHR+EIviasysu+4VQpeyfs6kxHfdwrfNTxl
eMn2ISzENa04v8mrN1wwxEYBRgXabm0sU64tcHGrXmCzb1zy45MYSZejX/azwf/pkmMbq9U2UewN
kv3YZwwDB1z0mzmdfTcWh3gy9lGYHdUUOl4GPEHtQ9y90lzNOPW5wMR1inF91TDn83uL0XZm4Olx
NcZFTk9UMcwiWEi4+SGC34alc0WZ6l6FDlDjDvvUOi2dO1NrvB1m1A1CwYe2Hka/i+pdGgPcGOr9
NPNuBnW7TwZi4isYqm5QGhKgGbUn6c7eNslwDZNnl2+Hrvg+5cVDaTvfAHFsC02FBqHGhu/E0vCN
kPQlVo3XOdeCqnD1lQn9FKGD7NZRrW/gZI8XKkQEn+zbdF/0hKK7aBaJCGxbP6oz9SGGpreTzgJI
qNYmLFHfTMPrnJBkWzSvCCM2YdnnqzKJrTVt6rVgCgidPlR9dUruhOoFsNEckpi72G+shri+Njq3
NWxwiJNrsvDoU49qceaiL9eaOjTaCaG652tDq1yqhmgDT8YotMgcXWRanNs+2+R2e3DY7qwJFbag
n/bHss4PiKZh5HvOd2PIWBq0LOO5GOn5OnG1zuWw1Hu3UA51WqhHy0VVlZhhtkMdFe/0IgGj3zyb
unEqhXbXGYLLGpwSmiN78LG4PBZebbwhbVPOha55i6zhRPOdIYGsGKCRA55bUMIZR3pVfKcPpfkG
Uhz1kl1fOracrrN6yrejkWx4+H3FF/3cVSzRnqgn8g/UXcisLQCLtEPuogP8rdx1M5R7rG6QZJzw
60RPZait733JydX7yt2lZlxd9SIdoAJVxhpaObW8Voi7KOSJySzfREmTGxwoTlKhjveFk2orpktr
r8XNm9vVjQ79IDAT7TSX+XdBX2GDhQ5P9mScE7aPK2G2EsEKqFLI7h28EIvHbCMvpdeiqYumplg6
Lo8FtZpfVcSJNGlGveDJB9zehW8DJ2EoaTGZhC15AHVwlJHX7FUKV99jP75w81ZFpKLndtLnArPW
vlKtJ3eqwAqV85eoEtfkLX4NkWKvhsZrTrqw9MAgd+hCNdAX6SOTt96slYCU690cw4gsk2uEOyfX
KW4tVDBrbYK5ywNwWFuxbt4g1IMEIsDXRPSmbl17frZGfBpTjzoDOy7nUk12SqTUgdYLyc6qSo+m
rpyqtvICelDPEXfEKtFUeWF76cSybjvouITyjQCdV8l45Ezk5A3qeuKuHUoez1W0B8t1IOVYydZk
HOGXs/08F6LasNdzNnQkMNoJTnutTMalAXC6nZHfFYAb1r0agoIx1q6IESvKS83zXgZzPHGFmxd2
L/qArNUNbXWxUizvLMXEfbI4nOErypXINEpmx1kxjQ8icz5qTAzBr/ffSpVhqIFqC6glO8DsBXbb
JWLrS5rMd1VvBpqan5pYJYuoyl8zDy96GOUrTD9qgHNhNyfWFZL1624W20k3n5h38nUpMSjkWAbd
2l0hcXjp3ATcu7Qe+LYlw/7xaz/o96rTIQ1xaPs32p3HhSh0tTmY0u592KxKICGYXAohuBQ9YpsA
SD5XqQLpaQ515OVePe5RrVKUmThwJYbvsYqvExeIgB+7ijP6vT0Ub8nixNrHcd1jAoN8fhORhDcy
zbcxgybZwmViOm0dq0TQQlG0EL5EmdJu2eFwVdGBNHP2OKSyRMs00Z7tfbxaxgkOgUpJSGSvnzYL
6BYsQdFeqo0Rer/p+/2s/V+2QZ4Jlp93w4cCCWxpxfzQaoigzyRlTvutFA41b9rrZVBy0V0UfYxW
DHXy2PgpJurfmHA+NYmXN16GTfghuAD1JeXt5zeumq6XJORIACbIUdkAKcCOhpSQGz933YwA4ppJ
up9OEDH91BacdzRpuspxBmNLinB2S++53yp1bjxlqME3A34edeWQjhkg1qZ9405KSXpVOltHjLXj
ShgZWkO8Noa+UhtLvZMNglEfdMF49cM++L9p5P79qLKzXTpXGPbog1ufmhF14cROzqQe3HiTP7Ro
vx7QjONp1XkKK5PiPNk1Wtr1r9/1kyn0/WSCo1ya/wwFTHeZMfx4MulddVDSB/RMaZ+jlCkq496o
NYaFwJeWSC6wM+j7rIQ7SYiRXcY4uYq1rC85Jsba+5278udG1sfVxaDCYfeDYhMLxs8fqKd11it6
o2I6jo2jcAr3OGatckrZgF4pVaWc6tIJewRWyu94TX/b3783HUzTIlPategb/PzWhEK60jMqhILk
wH/tIxf5xligYvcNPeWsN85su8GvTwANjZ96CiRt4qPBqr1kDhDZ/ek9BwSLjoNjOCBM8EBTuAgJ
rC+ffvMmny8ui1Q+nU6XR68eespnS6g1GHMLEA4F+q23yYN5fynsYNuuvn7pD8WmfDJX2jUPDa0O
VN333R2L/ubXH4F3W67gH9snFk0OBiLoenEkwED5dPtm9LpDJypDvyPn2cvKO2K0Yrbtsg8Mp8Sn
Ew8NtnHrMMbZZSWsfYVKwheMvXdTXs0ryrzluQxsqe5Y5krHaw+jE3+3FSKNI5lnviCSmYXdyK71
Zibdpc2JHmzix67Cp+qiuN2aNjRiL/bRdW9amgbWVN6WuYUxwL6qyLW0FyGmUp4BKO46GvSLkmRf
1ojPUSvCbxY4H3qX57VhJKuUEvHCtTN9PSvjUrEPV9IIn8gyXXuWQElcvs7g9N3ehbVXhufcHh7R
UhwYXeu8c/8YyuFZb8dnta8eQ0M/gP46KqyuASyyNTAH2hlpu++FUq8g7N1Fgx5gswzUUN1kiU3A
0bhXtfoSO5NzbJkvkT62mbsGZkNEV2oGV7nq8/QW5zTSOnszJcO2dVwsWW5gj0NA9sUX4iRu485+
SerwYsiiHZzjm6T0fNknDTd5+yw0ikOjeeSo3JW9lCvAW8xAtG06JQeBL4oK7YQQ+hyLKZh0fhlm
w6qp5GPvsFlJCfZgg4YWXNlasfKa8XzVtUTwkOzfSrO8Y532Vlk3bwdUayEjIJ+7M1DK8L4ggJAU
oQ7xWOtniXMTG/qTlcX+IMXD7JUH3BRIfVSShaqRXDW39uPKXoHx2ZeNHvSV94wNeB/NLCNpfQae
+wi3YKmNdxku/CTsX8TggXg1yhsjGW7zFKKDMNZqq31RbGfnth71Kye2z+dLIIp3ZEsdkFfmQddD
7zNJfuJIluUmAjkE4a14tlENQPmnBWFTpvmEg91SUN4PXVsHdORqP1e5ikDAatdSob0wdJedUdxF
chqAAo4Lz6nJX1H8O5tG1eBrl9sZqwCS13WJ44S3U0VAaOyFOTuH0UMOHgrOMRb7eY12gVLT3SoN
rMUi67ZVPl9MVmL40miv0Vd3yDsVKt8uPRtue2RDjKip5ZKfhLtRFuyFXR3Znh68mftMTk66qbwS
GEs/O1vZ5MYa40qyi0U2XWZlddGnGZYJOdOpSFFUM9vc5X28cSSRARjRpr3ZKPcm3bG9SfLENV2a
72nez8u++bHLuy+QOpCCAiUA1SM6kJxVu07K5LnzujuCcgUJuPaIP9DZqM68ZT0gKGYqrVXMogEm
/AJcnQ/u7pLjikmibFexrYHGYPq50oHUE5GEyjchcdwnxF2lJQhFJk9OThvu8nLWHyZilnlFeQcu
F1niRAyI1YP6qHgY1rTZLjAnhT4+Ix52VZfjnRpcA8ulPLZj/T3UrYO0568gOjPSLinGkOzjsG/M
E3mCN0MrH4EU3gxx40dtPJNcY6Q+vA1Bf7MdV2VoPpmNWh/Qle1mcvzoSzAXE96pSpFrG+4dc711
juw5cBDSYwNSV8DTLlW7P1tj9Nxm+kpq9bbRx50mrG0VUk0TxrEK6TfO5YS6XLsMPWujc7U0ZfJS
Vt0hb5S1rsigp0+h1ORuuJpfTNmlnJKvovh/JJ3HctxKFkS/CBHwZgvThk3TtKK0QVCUBFewhSqY
r5/TbzYTbxQyZBPmVt7Mk1ZW9uaJjqPrCid+CveLpAUrtoQ4mBHh2ND6qfYvq7R+gHGvyfzN7nR0
W2GUP+Rk6uO8UIQbOBwRQIOmslNG1mNkHviGC764asxUEB2t1v+L/RBnuxsN5kFYWxBXNSaw3Osc
mflqML6Czq7jfAJs6k919yqCynvBijUhC/PBRzwfC3u4WFQKPI8zoVATK+txi/YGabj5cDkfcgNs
zUdE72tM9pE+LxD6iYZV88ZLAEmgCf+QcDzvJBbRU6zUW4x/hvJphAz16qW+U9GBszd5ni3TTAZk
ChKjcpx/K8kH+668RbbqHIxKvIbmQ99wZIC3gtzgFbFX6DAG/LODtDXfPVtbLyYtpXncVsG7IuiQ
1fS3gYRY7CvgLhGxDS2WSzgRaGMAnn/f6mnuagzHEITNADR40YAeCjY7hTr7tCCsYBeWZz+qLp02
3QTmI1zIcN+hmXHM2hb/odJ6zBZh3IO1u86LzRqQc1Ia+EgRZc6LvlD1XVdYbsxQYCGDMOOWzfQx
S+dzvHVXziAhYi+grHvyR+POCcdHuS7Pm57v3a0zVBwEc/8NV+kP1vHlSM4XYs1oIAu3I60AsF5z
/IemZt0c0Nr6W+A2beNtRg3V9M/HWz/+NJdhoGra3S0QaJzTX1prr9A8WlE9IVq5fy3WDweJl7rM
6tG1YK35nYfG2JTjfiHlXzup3DfVp1gHxIdd5U8TpwfjzDO2JCgzRFabShFSeaa7fKXYI3fXX1Xp
fqvC9NpTFCzW4xxhCIM/01GA0wLVNVAu0lpL+jYrc5UybpqhfEBIoSaS/yV06zxvwzId+jznnp/w
2cmMG7rK4EKiplLT0T9tu1SfxSjGx1ZZRZ6OoSHTGhsN6nkf/pYK8x4Rk+FlHdr8XFT1vZcz1Tjm
+kiCuDLOmsK3EVfbSl0Gg8bbDBPmbrIF3vJortpnkHtvVlRb6YqAldIt0NxzMeKRnNaDK6EjYdY8
hkZP4/qEb9Ah27LbwK/Mrspq5MpEbwPoM6OhzcdYfpTe9EKbWZ+UC0/CSi/+c727w8GpF//FmEsH
pavK3X8dkuvb3k44rzeHLqqVVms7T7BhZu6AO2ICHJP0Y/gx9gMmOS7HJJg6XIw4eU+R3VGlMs29
eGUmIdgy7uG5XDzxAvmrfDc3iDdvUe8WOg51ccaasT4s1ej+6DALJ5xI8wPmwAJnfMSqpoZd5zm3
QJedr1dCmd6RMN9yIvfdzCfPpQeAc8RIa16tebJbLsRPh/v5ROnumOUzYinA2PsuXJdPFmR+uu7q
laXifplmGuR6M88RSpoofOMF8DQFy3gXetThkTxdkQyxzZNL9kMAcpTSCce8NN7wxUfzcy3hMCn7
wBLsPO3DEcg1aEsZpGOw1IdRNYWJwj4Fp4o1518NEgMw4A7hsRvQ2T1zPU9qyo8F1+XtNap39+DQ
/nJZbZ6kHVC8eGc1dmFZNMalzPlx1bpP3UXvN6PKM73ikk9e+HCyvOHaBxtm80o+Y3bEaN1Sb6/J
+1ViOLMkMYE/if4C+umBO2RLIktNmTEuoHGn5osxoD0pc4F9PoaHqm++5oIfzhwB3Rnt5SqJvZdk
DdkRBDQlqb+F7734NtaXLp/gXtX3i70sCfL3la7P77GGzWTUdLwg0qTao+KZvczGssk6kb9KJwcN
mGwzp+1ieTBh4Mb1Et3V+Nhjo5wfxjC8Fo2RVLvEc6EjWLJ6Pa7E2jKaZ3TMdoNXIrjgoqsGHJr7
/k4PyftInTvwbMFv6JY3MqJjRoSOl28nOtDkEcME/tyQ1Kqyfy1MY018Gy2dpd5P8BrZFIIfWbJh
JJoeV4Rurmph+QqNRDAWLNQSeeF1olHiIVCGezS0Z36iW853uRT/cRDiwY4EcDUGWeJAAK0RhTvF
ZgBgLohWLzjzKVDv6o4bUcLgROCIhKLaze+JClZSiWyU/lS1FEcD3eKJsCiZLnd9bLrQeTUXpg/C
PtcBF+2BVrzul7/IB722Ot4ibL+OsT9TiihScOHvY1R/zJCyYy+vFeKp+xTk5kTCa1zixoE1OSEE
F8v0K/RnmbXmDOJ2paf5qVeb/tc1uMZ5svysawgdBHZ5IJv6s2tyTg17U93Tc+enuTluQLai8TDS
rZrkktkVsGSFG6eqUzfvwwOApj1uMT1tecR+wwgeaWwSfyTc4GfbboIbIDpz/pMd8v68e+Ox4ZnH
uM0+up0PXW187B0RWD3xcQ+HIlKJX2wWQjBWYHAmwwtdtAktmpk017mN87ycj6uhwt8zlkvkzDxi
rLtNJsXmn0uh6yr1eOtVCX784tVxtHilVGr58DUkmSOmolxdNcWQxFbAc6UrCNZs75jr1YZo6MP5
uVHTipzNKS9Le8kfrQVQoo6ODNrDaXeqZxaa1O/KJ1BjT+tUZ4RaX8BBJwP6ztEkGEhqkd3KJKN/
U0Nzajx38w93MXSCpSpBzzMvE+GHw2ZVIFv6wbhVlIoDOPicxChsghJk2lAQViwI4Zx8Fkc8Wr60
JYkImTZNO+7FUv0dEtM3Ow0344GYVWQNs9DnfU2sp439YNCxsYx7XK7TldT4RdFBEve6fqV04N5h
/0nEhNajfiEg5HWJPbBYC4rpcZzt6bqSDImgz764QlILSHnSlAfirMflKojO0Ug1Po7sJOijaFaV
tIP5g0JrnpKFc161CZuBwoR0su2vUdjvnpF7L6zgGajImf4MLOJapPdBOBOI5afc/shb22O3Of/s
jTKM2VS456ra34wt6p+jomTix8yVLV7YxzPpe7KF49mTEb43u7i929AGiBePbGVJvSM4Wo8BD/ek
LstPs2dmjDTR98AD6rzlbaY8Bu1FPfDiIxXujRzNOxrpbF87B5Ig3NCV/VzI6CU3+NjH4N9kWzIJ
6ug5WP0iq0aPWahXsFEMzupe9xgRQDsKwIKZMBd6phgz6ez0/L49V8w2cRlxMqoBnd6Jodog8xf1
Hfduh8Nhjv46lXFtGcfV7tGxbHVfjvQvY1tP16ZHJNDBx8wrmHOFc57YTZ+FdO6sjj2T5RQhN+/0
MW72EM8scV5An18x268PumhhqVB6lziLuteG8o4FNZTxcmsYSqj5pSNvmRC+iYVtPi9Idxt23sqb
JK7QiROcj4125eKVNYcRuyR7Twwhh5y0UEFo13iuJu+sDN1+Rh6Tsq57TQG6w/eLW28qWWkOC9lm
U7/O44TJoiCCKGT4pr2adXmzF7SJtFU2CCz49QIBdnTlBzmP9aRC5d8RgOZgJbfuNHka9GCX06lc
/XaBgf3pF7fHn+5Fd2uz/zYnO7yL+g3HcP1zHF30oGD42TrTdTeHLoM6YpyDlnRzs5SSyrjhDfvN
37xqKBPnGZt1rfNF2IlYHhVyhKrMR1kuQRbWWBtWeWOvV3elHO3YXourqLo6CUmQe7NhHHzXfwy2
VeMHXA62q1/DVT3xCVWp9tsTvc0nMq92XHr+xbHLLfHysTmOPI5RoJ+oZ+iZsIfoCcX2F9AFMp9u
+L4p6x+LRxVDxTibtnstLe2e7Kb6FAiCRw7CVFmq6RYk8zsCuRCIlkVct6Jm/UI07hS1xHyGio2o
A4VlkMjn88zmnFH/UbruFcl6BCnQPME/bePa5fP3DO83KQ7+icAtSUrtMAiG4aXRTpjgHRKwLswL
7c1HkvCKhqK1vqM4u/sjQMUfZ/6I9utP0qy4FpbgvudWfRDD+tqUiO7EPFBl5PBory5fyV6taWkP
7+Novm9RcC3alVBX7/CFQAjMPWNKwMG/AQJ5UgM3tGGKZ/bfv7yZWYhejsvgUDK+OCN+C1VdrHVe
ndhvxMQNYwP8Xq0n6uX+FC53TuUZ9Ho6A1cPI2JLdJeTq4ParKM13qiWw4jjGcm2QHfjgZzBuuz4
daIOLr8Gg2K7l9vwXo7idaf7ipZR401q8aN3gRt6DkQpj//YxHUduk+G33M0cszl7IGuOK1NumHs
4BqJVvgEqk3Q01h2zEZGUOpVL9O72NB7DDk+1xX5xH6YLlSdPzgmUVMoR6dc1BQfm+pKpfglsknc
R/Klq8UQT9L7cDEb4U0ub7j49kdnekiughqW8j2glZQLQB/cfjuvufhyw/W9rs0j1TJNUjntJ/We
9Yfp+lBztXko+WDuWRtItD2qI8gvMwLO9f2qOtwd6I38xN36bHru97jCgyjn+uDM3bVSAf+u/vQY
UGWNZZ/4iAlEqE9s6sSI7wMP3JGWiNewP3/yC8wQSmKqgRjK0POlp/60GZrJox76wyIizf9Fpe0H
85Va5o+x3P9yc7sXtxd1yjpKZEU+Zo3sb6XR4XMj9GvAlRtZLJ0X4BYHeI0nS9VP/spEaXhTHnur
wTmQ5QLzF4t9DvaHcqquHAzhtODYYGIJr5vbjmhNoj+wOiW66TefNKTRy01AKF14BLkbu0ZBBC5z
/HbM6DDkcurqL1HIe1x8+sgx9zDYGCPaboHyserr6I8wNKT3iITwsoTe5xhh6gMwGnN3pTQOpDsJ
OLEi9BFTK9M6QqujQ4rR2Y9OvWgYHt1pIv8+fYsy8o6csHaeipS/uNB2Zk6wdm6nZUd0deFRnNrO
CktmMq8hR+/YIdbOOjV/2jxxv5n6nt3XQzGiUTlUjuGZWsOXwNve6ZQjJSnUz5aaVxZmdP/5OexQ
iNHmzouwtxjoc0VYtw3Lx3LXJM+V/xUqi04tyT/b5gP1Jmp5tjwPyEWAH8sT8DwxLtw10fJh9sVb
Lzm0RmN7TwipSiuzeXM3eOp+0Z1E6wP8qWnlZg2LPro8FCbR8SV8pEjgYvaGk5aiErjz9PcseQSU
SryWnQmVl4XgTgDS7kd9Xtz9bmwoLabero8B9bgxnYBduvfmx+zyVi9Dm4ndruZk2UY0c1ukeqmI
Q4aNkRYDJxn8hg6n4CJeUWjMSJ5WA9MJdpBne+/XTLBKeqDH43UbF+/WghyeCnpbOEt3tIvvtpfl
4fpBYR5s6vUL8h5WMZmvT1B9OZj1hARc51pEdNiTbjZfpMvrLm7syrjb1vyPnrBC2OPe/l5by3gI
ZkLtiqQ1vS4XDHoOcmi3vVj5jqgdqUsPsQzrUj8kqzSjS9lTudUNxpAsU/UkaxOhLPdQICseNlug
3mSOniCEMnAVDtaBPC2xTmt4yrlk6bOHirNJWgmQbjD6ydIYPvDNyjcKweR1E2Z+XQyrzwZgbus9
LZYYXyxoqQxbitTqHDTlpTB5Y/L4PNKGx5qm0YcqqngAMcv1tLr4yk0ctn/3ThlFh6l33JgF7N6m
gZ6me/BAL9Vq7oDn3C9Rh9tJ72F+Yu7jrG9+dmv+LSnJpPPSe99H7Kf4s6hzDcWfpi2qpJxQnRp/
IYONDwQI1LVZYQ9ZtqLre/1RRb6Oa6YI3E23++ZWAckC7U9bDFZmqfFp8JlITLe2T6zni6NlrEE6
yxU9cLN/ESY0uGX59v15Pi3l+jIhHp5vxQaZ79h/I3gFibYtjtmluBh65yEeYsIy8Y3EZK1/jBRq
24M0Y9MSb17Bd+vY+91gFO8uh/kDjsRsbPYuY3c4w91gdFf2Wh/H/0wvCGQS0kEL3Jl8Ss6Lwq0O
O/nIxNW4ZURknQnC0u0T8JR06ipTSDsY+BjsJrJMqTJdLIWB91uV+aPrEkVFng1SXFTe42zNwwMh
Hbq/J0ofpFfyuVl3QziWNJaTVHcKWssLZ9MYNhvQjkngTbwkqHxPuq6A22QN49O4dO9+D/wlXoQw
6JnRQjRksEeJ8FrckAV+xcbHmi27PXq6ajty1jiXY2u6rZZ8zuctc48HINILqGyxRnxgNz27tCRH
12Y4jfbw2O3ABryc7rZ9nLD1CTYhs+9cx4EdFk+es+6Cw1AyiTuUXh2ijmqEWFdee3AGhiELaUWD
wI4DToapMrYMxNwdC8kf2vB/t4Pikg2IdQx99G6PkksrejXQ0kXxjhDxFKmW2kast6naovHEw56+
lghWLV44XFrUvNLK29++maacYntnHiQHjgpl2LHYx/McDcga7U8vj44I4+hOnnjoPBdMbxV4cUD5
RbvjW4vyFQv4cpz66G26sbqa3f5pLPojWroHDRYl8zkvoVxsKk82Pq8Zg1TxIy/1p152znMI8Wsb
mgdrj94DR74uXLvBoLYUIR4ZN8pW2EFzyVxZyF9tqU0WX52b5QvlxDOuwtoFGTHmQAYXK5t1d97q
/EFp83t17Jdpte4HJ7fRGiR+X9pSE+HoR1rlj1GwpzQjZWog9+v1VAi1csqaGd8lX/E/vLSPZl1K
eh/0c7MsNgikBucn0Av+SZGNkXMq9vCST9jVvJoxjbLGL6fdeSJpi5r27pyPDis4gG7eoK9O+at1
xjJBpLkzuiijtyDlK/vBBvotl38XOAFwuq/Q+xN3+i7qmddXZG+o/uWpD9zPpS9f+mBkDVc4Ke/p
S4GKKm15x8kSasv0y9r3rJcQP3eFljSzhg1fFB3zN0LVQ+Ob+D1LKgJweQX9mbPL0RuqXxCYh9jG
XXIWa3CaPQvf5gp5nbgYFJJjVAav+4oTStr9BeRndxgxZHGM3DFqVPVfmmD+DV77j9zyNffcJwbz
H00lLhb0RPRs5wNANm5T6rTxlbmM77uBjYWk+XIfkpJiNmbqc+3lvW63ZwaxGSyvdeDUcYlakboj
cqcJocE/oAOHfDDIv0lj7k+2W6kHa97Q2Vqtf462z8lAqfHFK4b8lWcU++pmoU5+c627ZgAd1c8W
16AztKlbG+j9azilnQFPJhPG7P8DXFa8R1D3D5AiFJ6TeU46ZbbLOTe7ZPd6J7O37t0GMY2LFmC/
zQJ4UjglFjMYUqetddqFFq7Ohgio9gczvR3jq7DMkzwPvnOi4699h1IKs8wnPS28BeXJoshJ715G
koBvtx6g15Q7WHfqYGLPC6ouwS+zklxCmSFRr48Ew36hmNI8xhQf8n592gOHR8QACYbh7lsCW3oK
neFzd1nrmHn1OJeyi3mVSsxqYX2gViWjYcB8qSguSJ3NBwTjX/FFZBvrnxnqDXuLaXitRp9WorLl
znOX2ITEyK8bf+yhCtPOz1ndS4xrqzeA+Rosn5kkOuKaPlLerYEX0dTCNPcNQm941IX7FuTlc35j
VE77N2qml1n9aGS7WwZ8xwUK4O0c5ATFH4XLPTVkUJy30n7y6+Ij2NyziIZXOXh3y6CSxutvj0mz
/eraMqGUMAFl47BRZc0yFaq5a6fhk+P4dlhXiRqANnt0amX8rnee41Fnj4dhdEJUSxA7GOv8luyX
0yH4hfLZFRv/fDF3lwUYvDCNJmVbdU8UAsYfDmmjx29b535zKoE9HXpOhKz2wk/DMN53f3gyt4Ay
RHvlG6KBcZl8L/HAqfFBBVkAv49tACCxYWmm1LM5ZuzRM1NCynpFUTruvLYiwj+9UulgdD8KyGlj
0zKz9ewHg/t2dwn2eXViNdyv7nyF2GRngQjINQiViZ23Ouq7iovapxDJY+nJMHqpBzIfTrEFiR22
fUY0+G6npLaEmghYndoNm+XvsEf7QY7qvIVOm/Ezv6vBIJ2nHpW8zkFM6frOcJ0fbYdtVNInc6hk
cd0dpWn1qH9O1fzeL8F2niW44SGsadVU3hYP3vwSNN0hEmWfCFmyCO0a7hLTPUwDWDIPyYTFn8vr
NMd9oPR4MS31ie2cy4y/BvI+314aWmICBA1xEdpKcKln4zDc8HeYWPNX0ojqlrr5xFqjoJ+Lay2s
w9LA9Iwad/1jKuPHJhVfsfIwlLJrAUrjBBwQq/LIpzHVcRjWn6tr/i0nZ3516X5Ngo5qJYPaBRb0
eEW2lQG/4/M1CTV7NUZnpzUiaKT7tSoL58UmGjDHjfR407DITiac/ElZbtHtEfe+TOU9nU9MIJLh
uw8/ZDspdmWcWZuoYZ8+8lYckTFYPG0qRfM8i760sX5RXG/s/nmrmFJWs33j6PvctHRsVJGwj3Jj
aRd0nmElOI2oiZhUJzjhyxJwi9LUxMOeI2h8xJtp67jkeyou/OyBTlbg4K2H/FZW9dMSbAHjZbS2
7aLdoEBcDYEvX0R5E7tMBZ7YwflOSggYkv1EmRFdKP8nQnT7SoTGoJMlGUZlVm+rjT6ZrQ2RlDs2
/lGQWV43Uz5BoJXbxWFP3hCLgjOk1PYV2MEGS7q3Bj+zfA5Nmbfomutg81W2h0XfPOnGaP9qxURj
jAMP7XHmL6VyPthkFniMdCRvGm5FinClxymqrv/61Vp3H93K/U0GA49ROkP2VH9bIXnVQ5D3Tpvl
7tOPCbVVsA8EZNjzuRdqvv0v5ZrA4Jyt2ZCfPaalbrQM57S2dNUnSH9/XOXYLHFqZvJesv3Ndd+2
92sZ6umOvRB2I9qcop/F1N062Xy985fief89QsvevhcbDNE3hT3GR7nkZgUpmga9mEODDzSZ0fRF
L1bvpvbeNg+OpYMtsWrRH4mf5hukkEi4acig3h39BVJIhjOYTAiuLGwbEMasJrEm0jyvnqXno50H
ajpoVYb1iXfmyue+U9R3aCZ/C66kT6Po0uxmqH4y61V9IvF53sK7rRnGSxQuxmctqwGImc9qkRt1
pn60nUs0OEPuvcPMzEo4rXDaZy7+sQbXxpAzk03gT4tNYO3P5WK9uUEOp56gh7UfNTibeYy1VNXD
4AcG6Fe1SDxExAHbP0gy5XqkHKrBbVT7isG2XNTgIMY2AM3u2Kw3dbKKZZyePIJU7as0fJ+RamzF
+ty3LKbpPcR9n4rRtd27ws0r+2EJyMshjbDvAEeFLtJMzo0Uupm0NFBEqr8RsbqFQSscTJpHAmZ5
02xqZGuYpOaL5W/e51xMy5Y5o8Kw4Ej2v882PPwOU129HMLCn9iHltLCTTFadqpuHtI7U8lywhMj
6JVBkBx6FYeutgPyHpww7CcLZ7t+8f8rEP0/YpltMTejGsI+uA84yJ13XLlTwkdpc/Jfh02nBk64
kBWXqI2nqmNiv2/swOfvmgKov2a322cP5mnwSHcNrw8e6JikI6vXy6mBkTAkppZoq0aJGSCu+pwH
B3bCkqqmHRXGbPzhvZuK0mNjJvb+YTSH8FLj8fkDzUbxxvSK/sReYbnHuf9Q2+wfY95/mE60oefn
dmhlmYCZHlgnetv8DoXTfVxDjrVZDQKLAsFC7kQykK7v9NBqknJ5UR9a2Qm2oLetZbhWvA4FwnO8
ljOrWewRHWMQuMIKnJZvtb8xjFi/q5pXSuyQa8eWyURlpK4ze+7H4GmTLh08x8ODDapoJXSjxYRl
n0/n2vIou6mQdOl0cu+OXYXfO1nMFctajbHXOYfSt38Y1HKxT9sDsh7lsuLTKWSoahrsIo7uNbQL
HH71rL3TEFYkHJRvrC+eX741wB3DlEpaY1tiaunt4a7z2+Vfwb/bPHYIJqhtJaXKGU1COucwzLaK
lKb7JlE6KDGljpp22mEzdkIStNYh2brlN+ViIWXUdRXFqrPCr7YRw3WFg3j1XANRp7RrlnJIWEhM
a7G9B1C6+uTWMG8/rTVfTsKeS1CYvYR+SgPV/N3bNt7zaQWq+KCx/J1c0RLY2X0ffjvYw/mOgaFh
ISNNHp702zZ3qpxozaQqCxMXI7MBrciMWL8CO+LzxT/Co9PCW0Xe4T/3u19hyt9a8Iih7HJWH9PN
3E4nq0rRpMZHMs48ItmsvM+zJP3i2NLPJPCU8VRtFj8W+gtvP9xwNt48wkNFWjuOc7p1+N3PaL7X
3iQK5XI4CBILD8J4mIPWerO3SGm+WLMirmKIs8yX7VWVvUVtl41ePoyIlcl0qyoPBe1V555OA4XN
cqQNVI+obJSFwAMlHFroJ3xZ/SemWx4haEqyQatwmSydG0I/3ZeC5yOnJ2BZbbs5f0mhONT5ToBf
5wpfXlrnmxEhTGDrVhXbPBSfbjoMdLvfT9UeQkaJtv7cWr7+9HWInd3yAH+l04q2DF2WF24f8nNa
e3/5Nfl93Sa+24Y9ZxDPo5RLWvIBHon5G5sTM/9gUOxsUeMMPtvgj7k8JUi9rGaPKTOi9y0ec23+
a/EfJ1FFxDzJF4vEblhXoRsXO5JmxuMFim3VESOLN3KWIMhUpP1s6JhD7sywNXCQcDfE9BwbX2Kv
9U9Zr1h6w2W9EnkOw5T5XnywMRRbtlgS1yd16LyOl7BwHxsq7hhiTZqU0kH24T9TDtD8IqJjjL4D
lijJi9OxNuAHYP3Cn7pfhzccUOqhCsgwTyMXQkJSgWuJOnpSrFUh/VfZ+Rg/MQES53O38CvfK/cT
gx2/l342tV9DTlmwqniws3jJjfIlmoYeL4IMxFteynt3FjSe3frzpkTO61s3b+VnJEc0LhNWBEaT
ho6VL2na3fNqmCbFz5gOhFbt78q3oG7XMLnvjcbiEDXvA5qPUO0LyxPMdqYxOCnGJrOPm8HVZ6km
/181DAxSm8lUMreLfUB/Ex9YVEvySF5Z8JPZcea0pr7RIa3Ve6VEWRonl03LI9qLzuxlGPmOnHJ5
4ZT7BhLf5mHlLhiaZ2+r3+hS6v4qLb4UrJTMR3/bs12/MPAXV5u30XPI2rC51MGESXytIuLckIUH
a/KnW2eOg8EkrzMnGMvrWPbq3un7KG1EUAf4qIz5ca+AS8ZLaZXfVUGRaSJc2b9XouJYuWPtSdj0
NSSCdch7xdqnZ1wS4R++7eLZdXL8RXPRG/ceSuP7pILqu8dwYhCvUxHAZLbCbPkCb3ZTAr/qXAFV
YohFujqUBaoubkKTS7sWLq8027mFdMW0UWMGD3t6pI0TSOeOH3o9CkQNbqj/whN7qLQ6Og6juWu1
1tX2d65Lpj2ue2vdOoDtQVsnTijYOFDqVtjgYzvvH/t548kqRI2mb5Jp/v+f01XE7pZgyJhiptgv
mLuiX6qare//owMR5YaXslQRFaezA4SW5e90bgyTZ0YFQZ6naOdwGec4RY8OjE9qbwOM/bIeefn0
vKGxHHn8NvN2P4mi67Fj2sR9bZPl/iKJAkMwNrBdjRxjinxl4C7B3/O3oxDgfu8tDydKXTe/Jzw1
QONr72KOPk9d7Ypoi0vksLtuNEKmVgxb3+umHXmYlQfytSU78JeDRf7Qk0ROg2rdDjdOYFqDckgY
G9gEBjtCY7wC2SedY6x8lAMzM/A8t6uPbWRrGr4I6XYZ+Uzxe+k4s6dsFMgXbbkMDjQKGHMWIXf/
w6xs+7FTWP7Hwo3Mo8wS40J0N6AjiINCub5KO7DZ4DkdrdHGSFYkWkxt/5n/+7DmeS/3DzQU8cEN
7OFF5ChCQ6OYVyTXnHBWt1sg4zvmZ38KO8KKgk9ktpC0+M8wf8AzbqTmElYJ3drrdTKrDfoi3mjS
CHxtcAeosiFf1tZFF737YVEciZ27rwDTm3SFyPdR+g7DZcvUBRGbs9ynC/2LgKMbYlyimuC5lOv+
iMHKfl52UGKpOXc35zop0urZxyYLxdozRzeLjIIRadpK2mepP3funLndD2pE2hCsjD7KKCBeUE3v
E/WgRLrH5o+1jxBfSRf/Rtf1H1D/mdgrE8sq6bHJ5k/7RHZHAvbi0AFZQCEzNZdLtwnuH7BA/Pa+
ZyEIN71XLxaczbthcqtHlpzfFgQQlZiFBZy/0NA3Pnq72fyM8AY/UNE2vEeaabZhbP8HD/z/23+p
FH5ropncWhVG93Rwt/W6q7IcEgoAucI1Cou+uAVXafx/0mjwX/4tur1qHjppSOfQcqVMQDBLxOX/
/gL0b+6InpQujoO6l+vVHwtGLie6ndxo+eIltdg9v+KuKzd+00RclwTpgWavfl8CYseWZf5ubtcK
bnuijp4Jbht2dm0/+EFEVc68hRS37CDWLp6a4Xh6/zUzNvnIX0L8kxfUMm9rc3ImMUYZJBEPV8au
OBnb86KbE6RPPtD/PwVYx9BDFIIWKDggNSPsgAmGdkxslgcYcYNg89CgdBUm+UwnzDPE3hxxRFQ2
/xgOWfwwfc8/6QdeA3Q12Fne0D7Sqd41T1g48dRjVzBmPGgLelpz93+SqsZdZ5JM9FtKs0gBo+kn
4X8DoeThY763894MF8QBp71iT4vqhKZ4EPDkZO3mUADJoWGi9OfpaPk3O+TCjQpTq+Phte3cFxid
RfNh0NJHJ0KBPh5LzD1c1dg0/0aUwSLtY+WAFKJnP0jUzCAVb2NOE2pXcq5KKr/iJ7mZg+juh221
6hNQ/d6O6RjpytQw+ukH15CPnNmvXpGtYlVoUvmECcXxEZES242K15nuZoaZeS7uhup/1J3XctxW
okV/ZX4ALuTw2o2OaCaJlES/oChKQs4ZX38XaNWYhInuMd9uzYzGpmmEk3DC3munARYJvRLxWwcR
ro5ClgcY2hqy6NU4sley86UAT/oKXaBcP2isQMwN0yLMhE2hI5QCPkDLCQ14nn/VYcn2e7WNKy9q
9m0aEcpV8NvZmvWq9cz5ZKvs2APiSFhUqupWDkiMZFQxa4AHviiiYWl6DEKx72rmFtCwZnciPvY7
1guusdP7QMSg0CXJs6KztcmYPwzJWiaEyWTTrxbvvbRUi8894hz3yMqe5qeWPacvaKKiL5Vi0eSJ
LQlSmyhE98C3q5NvkFm4MetEH1IH24pxxdlghJ/favrU2le9pPzJLN/8FhXAz02ynpFGrqRJzDu4
xjUC8J3bWd4XL5B7PiHxddupmD0Ulj1sRaysIfE+eSGH2DjOasRK9S+5tB6xETIiahof620t9l9f
7Hv/ClgFcZP/zhlUbxCc/xvT6v8RdJPJ/kQ+XQZaHar453+yX/+5enoD6/z97/2mb6p/KFCcVIu4
SBzRqjhRGv+ibwoArxSEPxa0K1Qa0zbTf7lWmvqHCrdzApQpkNUUGassEvSJvsk/EpFETWQrlShK
05L+DddqQsv+bczk0JBJt0WDMzn1UWVNnBm6y6zL5LH2mPoZobuv3ae+zGlnGrtQNZ6WO4M0ZLO3
CCLIc+2CmVx95+aShEoF4IPCq4iTQfaVm1xk7zaRO4X1vVeGaxxDUnVAYx8yk8ld6PwieSZRUzBk
6CzBVh7iM9totOpG68cEPwSo8Cs1MQy7QtLl1BwcrJHRf2Mfx7MB0RUiOjpT5rDPYMymj94GZEQ8
d52QoR0TMywwFX5NjynL11KUEUcjha33yRAQmSi1UFCQomBrw1IzpfoGcsaW35DLdlQOJ5TF1l0y
JMGfNYcpSNkE3CKEdXX9F11Rt7oQa08Cpguk7MrkGYqVBGYQQQEjW9RG9muoJe3KJJtB/atU/1V3
/d/64v83vhzOcJ1JmKhqNFdLU+k057rnQxrUP3/853P9VP+s/nMVgIz7zw3xTUOQev+h7z6lP6rX
LLp3L/+7FxvaH6IoWYAmdV2W2DGnP/7ViyVd/0MXJdowaAQN0BeN+DecTjb/kCWsIZZuqCJ8xolb
97sTC+IfCHFojFj54BloYMCNf9ONpbcMTOJoLV1iHJGQaRiyZagzhIDcVOyXBLr3WLQowtvS1z6h
/77OYd4KRfGzSOpdMSGfei+ut+BwbZDOG6AYTFRx0GzKVPnxqqxv/xpCXsNp39rOfz8QOxSmScqm
DAj3bd/uyloVhqH1kIphARYI1sbcwR+R5Ae2EAFYSxrxry8Vn5n3UcIzqiNlSDwznFiWNZJqQv+j
wF8PKJUip2yjB8r9AH5ek8oNRPLyi4eLBYmlH2/KolfXE29uXaT+F50t4/Mv/XZAY8seeSbuJPZ/
oOtxQDyrhcRPG4oUsdzImGWxY+oTNbVVowAv+YEdH434Q+V6kMXx8G9vjM1fRZcvUv9gQKfaeDWS
lpXnwxFUOA7j2MlWSA4i1ortNsVtPwPX2VaqzrEE6phMfTx/Z4mG+uYTIopUsIItVYYZjo1Qn907
bFUtTUofa9oqWjFgr66u/jwc0F+svR0u5ROUug36oT27VAf9wP7eoXT0g3EtbPCv2dba2gjr6efT
7+X7cp/u69Vtua/5S2sjH+TbeoVYhl98btfPt7qd7sXH0rE2qm3wj8Pv3eNwGzuQQu/YBb7yDvlG
uh6vvZP10N91t7iYh1v5wJHiul5BN1sZm3LzfMtFn59r/pJzUZtyWgf2nWYzs98IW4QDa9xlG6Ai
e3IebHEn7ji93bXbcpv8Cg/Fpra7NRP0vWaHu2wPwQ67+/hDvJYOw6f+pr8RnMTRN8ZJvhL25P8d
Wf1tmnXG1aRD+XJ9c6MdhK2ysvbjrXqtHKYrNSt3/WvvIFRYmWvDnh7Dsot94VT7eP0Z8fXaXCsH
f+eutYN+jUbkvtqzQ3uhDRtvsRQMSVN9wnixLIUBjfb0ti0FVlO7hSbEd1v75p6gIadYZzvvrv3O
bj5AJwwXCJQS4iWdce9txlWwwUy1irfjnlO5Hb+6Kdbh9ufu+sgmx6pcfx5W3d6z0/Ww4gcbDDD2
wFPHFHk6/e9qIJdsdeejwlnhP0sfrNtU5Ux+JdjdHrnllkAh/t39/nzDndCgr6c+03sqoEpEQCMW
g7Aym/rkatLVnDkkd30M7lDROvPYYxsk5TMFSID4PxvCgamJ+b0W6+L01x+Jf/QbyEcvf0co5WPq
tQToJMAgcyNrNkE6tGupBz9ltpmVr9idFA+uxBGA3Gf4OPlDCutn1BkegiR6qAjVZlUaDA10I9Wp
pe7GTUPx6FJRR8urfv+RZhAciSpBjfffn738XtE35oUWoL0dxl5agKYxjsp82KCYG7OScXFNQHgo
wzsIpWgPhJOa+p84/zuZyU+hrj9LrsaeFKl+AtEJ2viZzJItwjX4LUglSQwbj6H4w/OVU6p290jh
n9i8vCuMgNQcy2mS+iuOE+xhOOjS74HaPVZ1sgd6ZmsDe99lc21l+i6QvpjSaOKHt25VU9oVeT+u
3NHfYdC2XZSlfR1tQ4J3AYeyxXUDbX1T1/nG9dRNZoAH0Nt97FqbiZSoqrUTYhGYqI1SEX9S0vRz
V2dH+FgXprSzL9BL0SE2knUm1uwwKsrU6F4NxEkIRkaWE/9OjPjU1CxmV7Ksrjrxl1gblRPUO0m7
HWp923tW+y9vTpVRY3wCjRdOE1zHtzfvSwMMAMnLG8nX8d8VgYaGAkVxz1cDB4z7IPV3PuDFT6Uq
2BYPd6HhzNrNND3jGyjpHA+pkqTOe5TWlSZWcW28CSv5Z5Sw9eq3RUKQkXzjemgEwlrBRm3lSHLD
Stqd78/zXBVRgRIvGcChJtMmk8QZojdXG5fNaThNhRTJ+0H1PnGCETlSM6lpXSHeKhCz2J3PrrI8
OwQjQjaW/duWgE8fOhM80PRJxTFEsi3AI6/Pn/Mwr+4TowwvBGy8LSfz95PqsmpYMvt20+LudSNJ
TRGIFvOI+0YKHqc14joRRXDTiuGkVfDYRBo8gYKD9BFNyflSUt+O7nCvocFrKpEONE5Z16zZmkvq
khJxe0M6YMoWONkwmxz/8NYOjDzZsXvL10f2ECFyXn0NkBKZn5E+DDQax0sLjpGKxjqBpdh7pV+j
WZFg46XdHaCBcleWUUUwL3/LVl+x0dRugDFhcOwsDg8IBuJrRRNvYPGEd0jW3QeVYwxSmU6hd2QT
vv2cSRz/+LnX4+4ZRBJOEVxVXdoexzRF/5lWKJo89xoOhmZ7g/LwUjL/at30P2xz/H9bNHEc8aqF
2ESTvIkOIeCNY1Y2535Wr9dCL//WX2sfNkFY4JDPwYbE1K+mRdfvpY+kEywyhYCQzDA1LOXvpY/4
h6XoOgs1xiRwXvyT3ysf9Q+dRQrwOEUF2M+08V+te6ae8vf2hSBPWyukT1iziX5XC27eaMl4Ap13
ULv+WY4TsjMVTVmPLGe0ITbh3YrfXxXNxTXN33eb9RmzCz3SYq3hxL7lD1VJH/ug/6aK6b2ga0+h
1DjnbzNbzP19n9l3lxMEn2iBoj95mTqg5XIt6Y5B3buOw7DmlEIc7jI3NJ0sVY0vbHsX3qpoff8K
QEqC4yjDKdLLmBVWsZbE9YWR4+3A8fdDUZWvBysPPRaOIR81gVk+WSa0S70hThvGRrE+/95Tpb1X
mbPPVlbqlpFxqHpis34PK+GENA5PhTc8At8yNh+7yezD7AJh7jg/Nw8G28NtntlSsmcxvRHaD95g
9vlRk5AUM418RyG2oh8y/sR9KYcsbUYzuatbRE/nX0R+S4n/b4WY09fl1RTD8BjBjSDvTsC/iwcV
ocIWhFqGo90M4PhU7TZnwrMuSlHa58UgPunYMHGOWFqKm0poToIV+F/hvZMZ6LVd+KnrLZx4VSkH
+L/QkmF8U6MjlMri7vwjv9+wCYqY1bClNU1CZqp7GJg27LvQh+kKBAdfLmD/BIKO0lxliHcO3aDC
jxRK9sWzsv3Wua3bbhDJtV8DYvke3LGX7fPP9Hb1+rsUeaRZe+jSHNK2l6OVbCNEAySGpeF4XSjs
7HN+uwo5p/t3E5S/bzVrGVHRuIRGlu4hVCsg58GofgJ4IecIhU0ytaM0uUNOqH5LtfiX302B0DoW
/xEbPuwUya3IPW9azCe9nN6PTc0xYWCIPnJXRCLQd9yH8yXydnby38f8R5hHgVgA1Gx9NOuxu67T
0L8tO19l4zT2TwlR7AdFhbyOSqcPbwn7uTQ1WagJedaeu6aIgmoQm2NN74yKjBDyCUGsxLeujv0W
2cCF6dfCjZTZjSjNEd4iN4qJrUYNsI5UFBLySi8eFWYe50tx6Sazud0Q+4YixUp57IzMQZ+KNoDs
3ZXap5ue6c8K//OFz8XSnaafvxoHCtdK/LHPqmPL0QJI6eTRT6pPnGl+KuXIhIkLNe38O01nFf8c
oTmOmH1updbyM9DdngPduh0AFReVD14hHH5l+K1Qauth+WNUB7dG7p5H4AlU6WnoyYgn4rLw8MF2
wOp1McQ1qHZTVKauDTe5l5BD0II3wGuHUMtkavjc6Mb4bMrEOdphNFmH2165Ov8a02f0H98Zk6OT
twWWI/xqVCQ2nAdH2XUVD9q2DC+O/7Ml4H/7jzyrj8YzSViPjOJYD2GQomwfm+uIVSobn6ZbuOtK
VYTbMGoBRKP5N7aVgkoNiXNa/jr/fu9+R6ml6Qv+qkFUAtEEYqU1xzF2xc9ZEih2ZJTCtVl24p5c
8Q/NCLjPbJpCILKEUBeZn6wJwr3e5gWACElF0eIKF8aihaqa434VTnXB4CDj9QrNf9KSKFp7yFK/
nS+opavPPkc9tmyaQsFAgLRtiwvDusZ8qF4YZpaqYfZlScqBCYBLeiKLcB8jtiJ/7sTOOA4ylutE
6dvHD73FPKURVLCmV2S7HBUPDAJT7o4kEvn2YxeftSVDi/0ubmvPMTtjnZBcZQg/z19ZUheK/x8Q
6dyXuxAIlOP8Kay+gVhcJasfhm2y6aqxeWz/Gay2xerqm+PYV1v+c3M4bA/bK9u+urq/+ZSsvdXh
0+p5t/u5+/Tz8LNd/aw3p9vd4bDaHe4Pq8PPk7lab3bxanN9PG42m4f9nv97PH5e749sSq65jm07
+zW/s1kf13vnyt5uv9l306+t1/Y3297b3/ZE7VyYQC8ODNOo+qpfcjjfKX3HuMN2ZP1nwGHQnZt3
bDubSsCHPkVAHkDXF4xYQmUMXKAUleL+fGkvlfWsqSvYdPygEI1D2SF58ICpDsGFJrI0q5tnwA7d
qGEX0I3D4Fm7PhBWdcx2d/s90pW1OxZ7VfjUBbAN5HDNzYlCeRC1yW0S2uffbWqL743ns3mVko5q
CwQIrf8gqodeGKRvOXKpZ8F3o+fzt1govpc9p1dVJwLKSbCsGwcRn0Qmf9GiS4OoMQ0H7zy9NPsa
CWJA4EWJJUzVxXxv5tGfkQWTg5wMBRCaGErSz6ZHTUy2TJTZEZ6i+0Yd4vvMDfRfEPTbnZFmEjvo
YcQGl+y5ITFFBVxAbdwEJbI4tKb7rleVuzwLo1MhCuVT2QLrQkGEixQ4Px7BlWq0ardWG5lXtEL2
dzgt2o3Q4mAsowyLgyrFVtt3wY1eQ93RRindj9A0yS7pDHeX4cX6ScySu45DtZvASBJ5CzkgqhhL
Bk+hlFbhmID7doOionrEHkgOwyirwBnizk/ZBVc7AiOA/mwCueE3Qp1QAdnFNIxDY9zoiadfi17W
3pu+phDfXrs2KY1wX7AdfsOvmd7oxAHBYjD9TVWNVYcZQvQeEjeMyZqrFbvvS2UdVnV50gVDvNCp
FxrGtPXxuk9DKCGISSIjoMKySNiLGJOAl0aR+bHrS7PJBHHYvuznYXkkhCW4dYm3XpN6EV6fb9YL
n6g5aF1vK9HvqMCDpnyaTisBiJrCUQ2H9fnrz5KE/zsXkmafD43tXVSYuXYArXJN7s/O8PACZNZB
gNPrmekagZmdZDAuSsVcyZFk473Zn7/5QtW8DFev+ix6xBE/osSwlLI+Km8q78v5Cy9MuKVZnQ+i
hBFSzkt8zUK1Q1A27LNQJ03FqOXrFrXKsXY1a3P+ZktVNBu4E8UnlSCLkmOOv8MZsrC+yrymckRP
D6Ztn3L40Ciqzc+sMV4qWsU+vYMy+ieQwh3CFPKqwP9+5EW0+dofhoLvhRiCjtqobzKim2w9Dq6l
0rjWSW/YfuQmnOi97Y7EeIFaM0bjkEt20X4fK2NVNdfZ9/NXf7nMe2P17EvTB1Gb1WQwHDWrQd/o
9lrV7aXC5xR0DPkCrcsa9B7+KKWWVnnbaACqsHkXK3baVWxOUXMpq3ahDYqzNayHwhXvlB4fw5ZA
dAHg5fe+aRVpjVu93HhjmzijBJb3/IsvfGHF2TdKGyFXWgbjhJiaR73OTwQ53ZHiemFB9jLevFOu
4myUaweQAmleG4ceWikfBDmHOTKAIPzKnKk/acggD6gsajTRfYlRse9lx0vU4QB3lhx3jrQ6GEo9
7jPQP196tQXBnibehcdb6ILi9PNXAwmbaoHup2p+tNzC2I9wtY5QOYE7j0oFCLCy3AvD8VKlzkZL
r4+9WNG1+NgHMkit1mURKfRRcsAPFtmSzzQx7wb9wuC8MD7OJX+4WRMNAX55hP/d710pq8hmyowL
o+9Sk5mNW5mJWC4VYRY3hKyt+IyvjMokkKq9pLVZqpVZVx9iRMdYDYtjl444eL9IJRpt72a0vnys
zc/6OsGOTa+QegCf+pRgGkrCZ9UYP1T2HLG/bVIkH0lF06XlkRiE9BooYLkNUY1fGMqnbvnP7qTN
c0M1wO0RR3rtsQfQ6MnfAkngYyvB2dqqAK5H9UJ7fb8FkT389i0ss0Fu1ifsnVrNgCeurZwwzITt
+QpYuvqs2/l6WSpNaBVkPLTVDeeGxBO0QX6hjN5vPv84/yRuI/Zk8P9HUxR2GHfZzSqKq6wYUbl4
5nDho/d+L2BF97aEKpRvfjwO+TH0lH2mjTGUSTeGYtQ/ny+kqcG8V9WzuQiaDV2Htx8eyW3MN0NQ
xB7OeSPepJUSfA9zX1+bRf6dOZ4P1MhvywsvttTEZt1bSXVMCYmXHkldICM1bp4tElbWxQRAx4Lr
2xZpRkdfMC/tPS61hll371xTSqqwJp5UlBAKZ2a9ybGYXBji31+bW+hK31ZUpiYKU626PeGX9J+s
WpdtLfdYasXU4MoUSpxWPTaOb6wEwdhDQoSQFRRQy87X4+JpzqwvuVI5grHM2lMcYRExsfsp1XMm
Dnt8ias8Zmut0G479asp5zuD5Usfs7Uboqhrm0NH5CMCa/Ae6t3oJRsB51dg3J1/sncLnpKZdcOx
gQSg4q08QTxSynrD/uGFQfDdLsiVZ587v/RKcNZc2cu/5FayqoIpUuHaIn7x/KO/2/u4waz35a1v
FEJPpbbDrQh+1rwK8935Sy+VyqzfQcDrJs55e1LLL2p+pXQXGuJSmcz6FUNoMSg61/VNdR0aNwkq
eKIE1lV+Sd+39OSzjiSZpB7LwVTq0p3I1Vv3dL5Ilkp79sHUwYlIZuebDr5Vooua6KoiwCkq0uBC
e1m4gTH/aOJl9PxGJ/qmL4HhtpO3GhDkRq2H2/Ov8O4EbHJdvB0FsHtVkIlyw2lE4qEF/KduYP3I
hBQ7l3eo9CG50N0XqtmY9XYxM8W0LV3TwbSLLCaEZoBsDd+CbDyef5WFajZm3bZh2180CJxwwLzs
457AkCz5/rFLT/Xzaj6MOzLwB602HWjvzTaMxJ9KiXH0Yxef9Vkhszyxzrm4K8qMYr5Z2fEg/nn+
4kstaNZr44Lplp8bhoN35zTU0SfCZW5JTPn0scvLbwum7WJJEgg4czySqqpg2CKsvQNgvv3Y5Wc9
t+09QuRKqNAZIdWgAp1WIKdFUiv7/PWXmsysA8tiByc294CINw2Eq4ey6C48+buzBYsR5m3BhGIh
M0tPdcdPdZJ2SveLidzTiwjc9eXPQ8Xej2+WH+vE+qwTCy7Ugg6SqTNgLyAsTtsFXv5co/fE9Ecc
TDteeKuF0WIueK/A2qIT4EZZljiFGED5QbdMBsChLOJ4LeVY+s7XzNRp/zHLo/ymn7/qcVUVdnHT
cafQkwhYarmNa6qjnSFerQNE5+dvs9AA9FnHloI06syM29SqbK1kqyfNnpCXj1181rGBQNV+iUvY
SQpBPYqZVa45pewuXH2phGY9u+yiKiiC6dHNpxR2dXPl5Y/tcGEwXbr6rGPHmStX+FoZN7K7tL7i
M7flKAfDb3+h6y0MTPqsayPS7OQU56eTTpRw5AI/o1BoKCA2vc8X/9IrzDp3mhCpkhCs6WRgFHfe
NN9C0JWtxKwSdwV8zvO3WWhCL5LyVy1VtDqlVfvOcKZtMk4jDOzhxdP5ay8Ukjbr2HFb+J6aF4bT
uqa59zIZUbjBiVP+2zq36B9ausHsqywn8AGzyjMcPPHDKkuIbRJKAp2q5MKR8FLpzPqxn1vCSLys
7ogy8NhYVG0AxP7Heq82670GlJhBzgikgJlLnEeJvNr0wo/NS7VZ721DBcZkZ+lOycHK6AuPZDxh
dymlnGOWS4vKpfKfdWJgEUquItp3xEB56Br5sfWKJ1lKL6nzl64/68ZsnnceYBMd+T2JS+XkfVsh
J9ufb54LPUyb9WE3nfBpLMedKjiQ9Q0m7yZRDTz0/vb8DZYef96Fa5fVNYtQB1bFMztT1rck8srP
cZtXF3rvwh1ejLqvem8YsTBWGypABWFiVwqZHBlyM9sv++zCLRZKSZ114qaE6IFPRKcTP2mVsC1l
2B/AKkcwN+eLaaGTqbNeTOS2N6h6np+0pKm/gEMgB0yPqsP5q79/BgCfb9aHPYUt/kaFjz/6MSk0
Wp34Wxd8NdhpAVF63Rtf21hP0w0RXCiaRJM8uZVkVO29jwP4wlO8r8TiKaYafFVTlSuSbJVWRGB2
aAljryu/S7XYHBTXS0jXSUIQNkQSEXmmqoIFtSNmzmAlSqXsYiIWdnlUD46vGgFBcmD045hgF1MO
YRmNwYBBmoPZo1i6A9AOwbUDH5TPSvIM4ZS3BIZeaAtTnb8zrXkRhrx6idRq+5Jle3lS+tIjEXA0
vCk2djRb4vp8Rkhj6Aj4IaqMZKCgUpJLq/eX49P37jwbaaIE202hpfGpNVobdem3vtBRgLpHNOZX
reXZkQ9tVbmqeSzoE1d91UNqh98t6bsmkG/1sdWRbfrBhbF7qePNRiY2cgJSKIL45LVSe6zVQjvA
CRKuYdUWF7rFy/Hke+88G58UnVOWSMjjk6TlZnVt+QTGraI4JmJELPU9jHBQ5URZQOjShxabYyC0
UDM0RMJV76tXQZIPJyy+9Y8LPWnhpeeHw5AG2kwW0sFB+rPlY24Hm0+35goE4cFdceddeKGdva9Q
scz5UfDQRC6gMO6UwDT4Fj+CZ3Ft89bYVM/KLz0AggXh0/a+X3ixhXY9PyCWSvpR5nE788q48a57
OyzsFpH1ql09h9eDLW+RO2Ci3Pj7/sLKdmHQezmAf9WVQg7C2jbLBsfr1c+Eh9wPtXp/4XWW6mnW
cCRy/3pAhYNDisonfZ1sqjVQkvXkllXW0ka0S0yy5++18HV42Z599Rp6nuCp75LBCbvuhg3lWzUg
hVQ3843QifnHOtv87NRi4daMFnBZsxBvQ1G4KwPtqKlEynzoJdTZdxrVUdHWWR6dchWUPyteYISa
OwGW5Zhg9+aS0+BF4fdOj54LmZM6B32jWOmJrdToTwb79CiKVUysKyFF4yhD9sE6Ajten1K9GU+2
7H54Nsv88pRBx/jiakXP8d+Q/2rhEwJZFgXys1Q3kkyiW9r2VpXYdl95hokAEFz8bd1LohPLmfQt
DYm9akIPKJVv1cPHVinzg+ZKKNW21M3eCck7yLM/C2DpZJwdLC+70MIWGvP8qLlSGfUG0+qdujzE
nDUnBBUJ8ufzNT/tZ7xTIfOT4i7VhSruA7DFbVM/1lGOaEopI+XGAxlwYrjrt4UraYjaGzRV2Bgv
jDgLLzVRKV7PBvpAh8gm0eJi60aKopOf3QZGcWFfd6FPKrP5VGOKlRioSXTq0hjSUT5ke8+MVDvl
O+mUEGlvzhfewhA2F5d7+GhHQpqjUwszAtlZvMkVSOHnL750wDMXRdeND0x5JMMwt7K9G4JQ9dmk
Hn9pBfQ25cYy2fPVV77w5fz9lgpteslXA1lTgak3DSLKgQ6uxADsvPyZRHb2d+8+doPZDMYi5gya
Ys4NSFUTT3Vw8mV81PTW89df+mYq8ts3SLugr+taAgsmm+P3cRjNbckZGUE/YrrPch+CQZinX5VO
G055iMU4NluOA325fNABvdk1yZD7tCiTC1+4pRKdf4VUT21IP0lPYWnu46G7ASX8HPXaqYEpeuGl
XySr73TguffFzAt05k2ZncgQsONtsQvtdKtuwCTa2Rqk8BpK+6HdtbvyKt3BJLDPF/bL9d+579z7
wumfi1GM6XxtDxtt+11aNTs4xJtsja756+l0rayfHj53YBPABa/k1ecfP5oLk6OFsWPuhgDlWoMw
C7NT0YW7qm+RbfbdnSS32/PvttCt53YItyeSS+z78OSlef4kB1K6rbNGvTBoLOzBzsXvYSErgdgx
OHniVeTdw/ZZ5+pdND4znz///AvtbuL6vO7JcamIktdwh0boIFBMeSlirW4aUbmDaHdpfFqqhdl4
0VtRaknFNMi2yaYNmB9aLFvNjw3hL6vIV6MRkughlZkCn2RiYxLhR5t6KzMQ7Fy4sB5dKqTZYCFi
OBCr6RvhTylYRP2mCkmdxo1gfTpfC0utaNb7MQ7WqRk06QnY112VZgfNuOQAXLr0bLrW+VbLqMWx
CmEh9UnQok0DKfnChGahXufC8YqlXCjpxLuLfv5zbKuvtZccXDmUL4xYS9effflLkfaZijGxi550
hWzsZ4g6DQf3z/PF/tJL3xmY5vpjYzBSjyDywYGzbZNTuw02tM9Ddd3exPa4fwYrvZUSu34qV/m6
/pkCr2nWMP438Vq58IoL9TMXKUuVFwtJz/JDxfwciNouFcsLzXbh0nPw3DBECthsJoMFDJbPeMDS
I7rOxj5feEtXn37+qtdFw6ikcmP0zkQB79nnzYmPOX/phWqfy857LHIsKfTeGdRJ1r9CnFhf0k0v
9GVRfvvYsO85X5Kl3jHHqyT6ESnXavmYX5KcLwzYE5XgdaGM8LdxFMfED2o/BoVQ0i4kqC4i06lm
X/nL+eJZusmsS3tt3ZI6MkAmauNNIguY8E6alWxxFZNncKFvvF9OxlzDFxPh6eUBy0ijkSDIP0dN
fZLVZzy5F95i6Qazvo04H4L4SPuRGKf7UYNWllenMsp/wHH5mKjCmGv4hq6oVCQyvePmz2nbnCy/
t0eQOucr4v12avyDz9B6mMBrrXfilgDduCXEd0ug6/mLL+xoQY9825Zav01zL1d7R925v2C6dFfZ
VWW3G+tXdQ8d4XN2wWE7Q8v8tjFMdLm3N4qa0DdzyskB+CSvus14Mrb6OrWJel5JO+PKvdGOyQ9z
W2zTXXLhpu+PHnzu396zgJ1N+hq1r8YtCaW6Gq3FVHv4YNHNOnnsY30kNIiRj7CKrWKHW/0gHtC4
nMrV4BAAcqGOlt5i1t0TmLuK29EAAhJZchWY/6Uz8YUtcMOadfJ2yBSzr7reqSwlvI6q3LqVUtZx
sUJqDBxoPVr3gRJtfblVr+JCj22A0tJB8gfxcy5qzc4kRf0UtUWwt+BxfrWivDskopuesrCN1gmp
CWtp8JXrnNhf8mQ9C7ZXYIBUPl8H7+4SwnidVXBNHlWWiUrtAKcHDnUlhfdCCC8saVYjyoEp5+z8
jd4dDbnRrK4JlyCOR6xqp6lNe3QPhafauI/X45BB2Lk9f5Olt5lVdJ17smuiiHNEk8gctoqDfQcI
bCsKbXYsYqX+WqB6WpMG5W8+dsdZ/Yct+wQuwDXmbeGplMz7RglOniZ268gj/kSXvGOiZ/b5m73b
jhklpx2fV99yOCwEC6Cag6KZryZMfvShFQxXno3ymV8OiisktaOlYnNF9hpo/TprUUK65br1xWiL
Vka4sIheqKW57gwrddA2RlE7hg5GnzM3EvvcNjiaRodgJYXLaWl1+A1m/qXG9+5HjNebfv6q4CJy
zV01lGoHxWR6LcdDcutBI92yBJFXRUg66fkKWnizf6h+irKAG+63DuhwDsAYowna2AQ30aXzk4UW
MFf74Ezs8haXn0PbBsVNknD44/yjL/TPuboH4y900pa2ZXbJIfS0QxAQviMX/g6HfWEXbnPhRtN3
8R+TeT7G089f1YVHnocgu2ntqEa01erbwBxtWdudf4v3N4y4+lRwr65eignVmWkAwlyvX1sEL+wV
KWlOkTHkh3AU0pVWU92Rmcirprf024LUtS1xpLFdVMCastasyZ/NLp76TEPPe687G2AJqzJT1bUq
xzXLYRW5wa4piOT2qL9eDB9zobgXkmQLuhc6IDEenQwL5HxhLJX0bMiVQd6rgUKnhnexFpXbvH8A
1n/+2ksNcTbSKr7fC4QTtk6VfTeDJyX4yFKV+puNpyj0unDKhAGWbdl69hCLJDp17oUSWXjquTCo
cv2uCBWjcdoy3IgCUKSLC/j37WNMA2dDqKznA8EkZuOMmdavZZDba10KM0cpCuJrCRjYjkFebdA9
D091JLAIgMmXbhrSkQ6Dyl6wHJDXI1p5Q/pwIu8C/HTfz1fWwvCnzRoCcEQh9YayJU43X0WGuCex
aC3FexDmH2sOc9lJJYviOMURME88lp3NrOf8k7/QIt/pPnOOIqpqyQrJGHJQn2/yQ/TJc9p7iTlv
vPW3LSTebpsdrGN1r55Mp9yl60vWnPdndsy2Zx/bRC5jt+8tZkYn5cbc1Qdtm2+7K7Z5hWsiC51q
mxy82+4UOgSgO/7R3Vj3F+f6L3uu77z3XKESmfoY+9h2HM8vRGXdu8EqLLTmoTdQX64ViZmGr5vp
rdwXbkWKopX2K6XX4Ne2lfQoeIJGfnUrN9fsh6unVCTjayNo/WR3D5LJgs5U/ppswuTYEfsJEhpr
OzxF4KZkq6Yk6xpjsK7EMCeVe1Sg0iatHav+aAtig4uOZL2N52Yig6sqHcRC62+8RG6/ZLkl/7II
8iPTsS6+WWNBZq1Za1sdbJs9JROsNMtrr4XMi7eh1yrgvSTjXqy9do1RlaDOvkqduE5SsnL7eAuK
st8EY8dpidj0D1lLLF9YtuomwI/1rDUy+i90NtVVOOT61iij4SrPEnljqqX3XGZBhYGxy3k1snYJ
Zi3y9DqXsvpzooQCCXSaIjy55CWe5KKVVp4Gqn+ARIa6lXSaH8z2rZWvFMKDgtv5OtLJuxI6zVs3
uftdSwzpq+LL2J9df7wlzNrEc08qy0hO1qqX2jD9P86urDdSnYn+IiRWY15ZeqPTnWSyzbygySzs
mMVg4Nff03nK+DaNFF3p01W+K9O2y+Vy1alz/AgVAkgUaSXAFHzwZyihHhVzjkAKTQplSyHA+Dip
E1gvcxM4LSLEa2zNVbKdksF4Q5CHlnGojHm1kpdh2yQgPmGQZhyHqXptIcu2YSzlJ2oWJLSLfPbg
kx0oeMeGB/nRGhpSkL4Lpry3DbdM08nTCxtiOxMxILZS6SWB9myM/4zbzRAMWWQcqWJo3+oanFGu
XifOweia1xjq6Ar8UjxB8rbJ6CGGbPwaJnvJIV+ikU/XdaK2ppbYtXMYs+exaAP0H66EYguXn8y+
DgqK2LaUxjmQuUZqinUBy230YpPdbc+09MulMKbjajpWGh/CKYXCfVFabznv0pV0/3VoEC6Ty1c/
rUuWx92kczwrwDpm+kyJ4p9zyqMgatD3HZXluIlBuOxNmkh8iFnamzZS0TyILj8P8D/lfsxqIAsr
XERqN5Yhty7qj3E5rUx+6UKRgpoGAs2sc7IhFLqIEItm2yqD2h+nvPGTr2Ho4IEl4zCVGBQabcRB
2QF6uvQUlc+3927BNmT0nBWPDDRUzDg0GQ5BMefvXQqTTzt75TpcCkNlZBwzUnSDd61xMJ2qCKkB
jlqC94w/KxSiR1UfMi1L/FKr+K6yIGwqgP9RtfLMi37cGpNRbhXIoX9ttpItTTwuIm1iuJvnfVq9
FIDkxmSl8rVgCKZkCCWCwAls+1k41mfDqUOHjns0oGyjfg2M83HTX7sJpeAlUewxZRcrEDhfT2JK
02Mdldq+jmplR51mRn8Ut020fnbzM26PEg9HLdsUFnAC4wTs9zi13QPkwbgPH4nK02Q5m5JBWhSN
MhqI0ARSLxEbtuDLZIcIxVcXRDfALoAzbTd1c7+xoXDx0KiQcUXo3m8Uu1YhZdXGrxD1ng5NOzXb
HHLGd9SJslOhE2OXAivo2TSrgB5IlKC2FOGzmTrQzx2ob7eJdtJjTQucISo8MuLfBiXTdzUv24ek
rAcwl4Ow25mc3L1tAwsPUxk+0VJElEqPMGrw8yooat++w6ubV/7qQ2fBH8rACU6zhsXgY0eOrQPT
HDnU3VoH5QcL0RUTkGETTdLHVuvAylqIZnNX9BAT30NfpPpGwTnRoqm/NqtNHIMAujScA28v+USe
vpZ9tjMUO35P1RwtKwPEqg+pRduNNqX2ttBqIMcoH1fW+BIYXvmVMoeSmHUxcKSx0aA61X4NwH4A
ebUsaHXT3AG81r+i38TZqnbyrENidOXFu+TLpIdYxlSgfVnh4FqGXhJLn8xBfZ4c6/224Sxsqwwj
K9q6ZnxE2i6NH2z6GmVPXxpXRo0VuY7oNsuzsOuqTRkDbxCvEZsv+CQZh2RPkw6GDjgMQlS37oWn
NhDMyIYtaXhw+9cvLLpMOghqS8JRiedhNZ0GM3dNMDtVvbq5PfrCmst8gw5DsJWDYDzsJwgbGjve
/L498NLKSK50ihLoU6k4oxrvD0Zt/eJ9H4De0oenWSnyX+7mK4fAkMyxbxI+9jFugrRznepOqVEw
KM9KO3ptuYYKWpqGlCOI0ryBSLCRhnwm38iU/kH1ZZ9H/cnIvhjdyVCYWowkEZ2RhfjOFOTFbARm
Olgr5rMwARntMmpOypS2ag6QjY2DsgOIEbgw85lR23qZwcqxEkYumKmMesmUbnQgjombH4K/NN4B
Mxno6YqVLk3i8vdPISoRZjXEGkJUtAAYrkHFk0Om1zx1fH2Es71tsUszuPz900eGqIRzI7BYvd0A
e+ESKJVEzsPtwRfOmUz9yGjGM1NTechtDsXVukWLAi+NlRh56adLoZHe0DmpUd0JHTL73bQFQSHE
gVcCzKXFl06yDulTraRIodfTxp434N8SSVBmK1u7tDDSIYafiGM8v7G1pPTxLPWaNfrJpUWRjm6M
eJEnOhLxXfaqJn8iEO/xYWXBF1yPjHKZ+g5UKmMOv9+rUJPItTTogTQ+jMiCQmCEpbtYDGtEZQtL
9D9IShOrBpSkcQPk4kxNduy0auXULg0tHazRrpxRtSBo0Thkl3bInXBtpYFuaWjpOEFDNnMUFWZD
9KeIPebOr9snaWFbP55Bn46pGaP3J4WsWyiyCQkZw7kION+TZOVSWYhe5VYG3QK/Sy0QnaMvNXnk
pWKH03TpmZlz6umRQTwVbQcHYsxsJQ394Yqv3GNyK0NCsL1xW8VhV3Tgp0C5ZX5CDgzSQlAE9meT
oUA6VFoTamBS3mhZlJwU0B2ji6NL+yAxizS0k8jcgkrdQM6tE+K7ooGFzR2M2dzpdEJ6zWJxCj4k
WpPYzSah7osWvAMu6bLuDkqd0DZWmAKtRnt4VhxTZY9khLT1l3bsf+0HmWNWlgWbteOOPjStrgU0
iZSNatE1OpsPP/r/NaSycpMKLvWW5XkSsmmYa8+ySiRsI+VVMJazPYmt2vHMpFBCoUDlPu2txqdF
Kw5cjzPmJfDMMf5/ALuIkoBaqwHBHTIB/VuMBZq8we6adwca8rOX63lxz7imfAfF7MCDZiDiRNNx
jd/oA2b5v5mgOirlgrGFcTXPABBAM29PH8a36KE8Qcp5y9zEazyokCVnCOa6s6f6+XfeuWSjICdd
e2t+07y43mu/4HI0Pp2wWU10jmaxMcxd7gPB4oGsuNiXLnPPT8HjPnXfIed9Ht3t8fvPydc8IChU
9+f9pUXmghfOANpNN4pPg7XC1tUjjyWRkjOk7AUVbTeGqrlJBt11hmdNFyvX/gIEGkKX/063zHuF
dgTTVXZdMPqKa+2gKQHZvD/QzQO8hgcg6nRzH33RQImoK6d+cZUl/6hW/aQoJgApwoNQeoBWuyM0
ojYG/pmCCZTQE/7J9tyHVoQLVscAVzpUBpnbuRCdQ+sY8+odP4CH6kd2Ir8ix4X0ouUlwVoBa4Gh
yZbZhBIzbked4Re2sALtGIfVhkHcsA0E1gTIg20dQMHN5fgmZGfXulmXNluKZfioQDAN0vahAvgJ
i2sfrThEe77tiq5eSrAkKZYZepNO0eVw9eYGZEPF8H573IXOJJtKYUwW9boy5xh4+BW/gBbXvRiS
4fendBdtfzQu8mABmjyhuTj+NQ6XnTqgnOPWd91KRHL9FsHUpHCHtnaVRxS/wMK3o60e5LsErWtx
wHfRMTqCqsxvA+dO3aBJAVqEih8FUHrc803vla9rJ/Xj7XXFd8iwEWGDBQ0YOFj1wxSIbX2ODsNx
9jV4kQLWg7JgYD1C23Jf7yr3Zw2Bw+QAgtdzfejO+q7yrHvLX9mSi8Fc+ymSG2uaYcwgDTCGduOP
cGDxow3c16XJgO/qXY5j9UP5EfVuctKgsuj4Xag8NVC2vP35j7aRa5+XnFY7VBeZw4tF+Kb31rvC
hXyfR7fJ7+w+3lmDO52MEDCx52hDz91x+GluSp9tQBmD3UGSLtChA7m2L9eTxA4E6/51clAAKWia
XAB9IMA+8ydo5c6v5N5+joEiPHZnyGS9a/e3p74EU7Ql16Y4sxN1YMUI57P9rbpX3ss7dCkE08Y6
6Efs8kqEuYRSlC99wNxEQbSLsR3qY3XfnARUOO1HLOg3ezuj2dTyVBfN4ltrP21vz23BgdiSd3JA
7uyIFrsqEjCFt9TT4sK7PfSC47Ml3zShfpnkKlatBjyOd1s6Jd6FbuL26EtxxQcd+6dbXbXbSiWX
S7TdVMzF2PqDtW928ancGWHz3Pj6r8LamOdu4wT8Pb8z3QpXeXWX/DG+r/yEy0yuHQnJRZEKSOvu
cuUNGwjk7es93ca7flv4+QEo+23udb7wRxh/v6dwUvVWrEBLl8xf5mNSZ2fWUS4G+hOiJG/1vbjL
n/X9dM739iH/XhzSb8NaPLFk/TIwq4d0k9UyYwyh5bkbntS77BsB0JS+0R07A2aWfM0UZXwW1dFZ
YUSYU2xNfpYZvgHO2ds7dR1gAgyb5C7ElCkTTTB2chw3ZIuC487YxQd6TPfqptn3e8vLz86Kq1ww
fBml1bV9BWFuLJgTnW36XYFubPP6xYlczvEnqx8pOHgTPNVD9aF8REUm+lt8N5/17w0oel0zdZPY
TYVLuavs11qDlqYjuQg0lFFDKfHJpoVAUBpCrsi3ypXn6YL/kUnLQckkhGIC6K8AuphV23lV7m5p
ZCmC6TR0cEJMG/6hMwMleUc2bCXJcPVJDWOSjn0zChFfuv3CYbDcvoIOQ/JLzZ7r8ZdZYe3btUN+
tSji2DLiauqmBAor6iWiNg96UKCTMfOVxzpsA3YE0HCXbrI7GyrWNIiC2/a1sGgyEGseI0ytgUfr
5qe8egaXxcplcDloV1ylJUUPWjJ3CvIaMKK6AzBj8GKoVfAIog7AMN/+7ddLXVgv6ZCrBDU0cnEg
rT+/pT/jk35Id9VGC5WTHSh3DJCj5LE9VYc1uu+lC1tmbAJxkqB2i5Me/QCruQON7SfrtXxgz9H3
uPfxfAyazUS2Uagf41/9zljJYC5F5zLEwTbR2k/AfowXbela0XncQMg8aPeGfwmQwae+EX5yqv/m
+3Jf/3QO1aMOjodL5LDmrBecgiU5hXKmVUUY9rPj4q2lG5FYd50++Le38qMYdM1cLjfuJzcH2ajZ
zmtMsAmgP+uqeLJ3W3HX4bnY+j+eEoTexcZ6Z9v8jvpV2OHVjme62/4pggumDP8bOPfF3VoH29Js
JV8CKvS5nbUeHVX6mLq6BdZgWqlePdib2xNeOneSS5lFZoDHDT62tVN3GI9J/uf2wNeheA5QYv+u
ZMEsUtkZTPQCAlTOIG8M6824dzbZedwRv8YTSjtMsA7A33blmexauJTb315YNRmH13UcJEUCmzhC
TKGrf6YWAOPOyootDS45lJzPE2kFPBWaFIL4QuY87xRrrcq0FGDJMJdUXPJoM367cbbe2ifzRb0r
vrVhtOEv6W/7ZYL++Pfbq3TZiCumLsNdYnN2kjzHl2wn9dUx9zi0muvolYoHI/1rA9c3a8PabXux
p2sfu9jfp3Nll3okdBXW8KZ7PzQ3859+3OUuHvh37+lh887cTeo+Jj4yRYULCPiWoCNKdf8ChIvY
+W/48lB4L7envWDxMvplEGMOfQ1cboVq/LVIA2lBbWXopQyYrFSSKlYBEiyMzQL21yi8kbmQWpme
62/2o/OjOnX7ZgMMs289jIchANY4zL4Ww34kxz6t76TSpGoabKZVMzD49S4T84pPXLpsZDhBFGXE
0ma43Oh58tSgv0sP2TnaR5CBRZ5yCJStetT9Co/DAiQEj7e3aeGYyViDKrfnTK0Qnwn1zjSfyuTn
5KxkeD5ooq4Yoww2qEFPBQgUFmvYKOfhaIXpQ/lMj+Ohucf+HNKz7Tcr31qwNhnDU8dxY1toaAj7
sfcY1AG4fX97gS7+5tokyL8nqnSEOhqX4ztnzwxErlpi+VxYgUVnb1xTIrwuw+TYMoqnyOoB7TH4
yng2ztOh3jsu+GeQf1PPbRD9uj2VBU8kIzP0slNMZ8Reg6D/OPCT3iD1BhhvxJMjM8ETNVm7Mi1X
Fm5pS6QIosPVQMoMX7Pqp9r42Rgr4y7NQgodykGdJk2/vJAy7lnTKYMA9yQsv+y+FUkHYDf4kfQV
s1rcFykwMARafAdA3UNa6G5a7VvWeNBtcAsTGe4UWVGNubr5bCfk2DT3fb6mxbR0LC/+/ZOfEaqW
kaGAh+sjiOueMvYS0x+3reBiuFcMWoZvVFTRdMfGvrT9/FxH0F6zIXkpyodOKVa2aGHrZQzHZExF
PTKoBQEGO/uQ7eweLc1YM6ylx74M3cihmlrOSmnvNcPgsVuafbIdrN6AurZGIFzG1Y1dVMUW0K/6
flLMfotm+Q7Kcg7djfafRo+4Z1QMfYKTNYw0GCjNVy7gBW8hs520Ue+wtjbtPVMEmhK+O/PgO/OD
A5CukX4Jvu3YHxmzT8ZB8qiKh9Kh+3YQxjmZdXIGugc99Blb890L9ifDP4hDc857zdmDcrH9KbJ0
2JZmGp8NQzVXrtKlT0j+QSNzx2qIZOwLZETdaI7vmNr+BoB+Jdv60TJ5zdAlRxFRNOQPGvQSDT3u
Q91MHMCZeebPhE2uJlL6O9VAAU8hSLh1+ix60hkXuwLa2jsjZk3q5m0Ngccq66y9DrrVoDOj7jyj
DcDjigkNQ1PLL92zxiaeNOQCk7p7KXWVPWkJq77pQEnh5s6KXTrPzoOu50C6mHYdFCRu90C4cj/t
IJ9udw6HNGSVBqBqU5702c6OoK0B4cLYg/oHknvpuB8MJ53deW5QYVLjQzfW6uHC0bov01x9hbDS
+JvoOXu3c6i3e72aQLBAB1PlvgG4f49WJmhu9dx4KifRBqVqWfWGE0gmdXGm214hkEFpKwG6pKZN
97YOPl/UnIS6ydH1CHasLNcRcVC0aXRlr90BR2y5DdQ26+1slijhxXHvVknj+Gx0oHKigaz0ONmM
PyjOxM9zKZDbHtX27bYDWzAcmYKwcAqA95OW7mOVABYA4qdhvGsMbXN7eHrdP8rV/2Im0BnKqbN3
RmOm7tiK+W7ISe6iJT0PRGFF1O3JmB0sMrQrZ+G6wyQyxwN6sbsy58CeVFDtBq/1kHnpuCYCdX29
iEzxUIrCJpWlN6GloJ3ypE1PBVlxd9eHBoH1v9dU2UcR6Tvw6XcKNPSK2TxyqKq7Yxd/ba8/Sr2f
XF2nTnU66hZ055S09AqWjW5T6LHXNpXq397vhTnI0Cibx3Y6F7GyN8rMQ9upK9JjptXe7dEXLgQZ
+Gw4ACekBqP7PuufiO5onhKRnWPYP6aaKr5F2NPtD103IVsGXVXUMvHkcpw9qYr7GqCDohhXrvOl
QP7jIv60CwP0yk2tMJ19ZXTlXmuMwSs4T4A2Zxx3QkSUbW5DF9q44FrRRdVWBdshG49mq6JAbA4J
DAGRpqnjaThQuITbU16IZGR62orpxtCNio0pa9up2JqkRcucBQq/lStkaU0vf/80746zrHcK29nn
vL5nquJpbK1LaGlo6fYbcKunnTbSfWSRejvGte4mUbEG0V1aGenq021hqbFd4FyCKcPLIIXkCgpk
jtqdY3Sru7fXf2kO0ukHiUMVDalj7/OOPEKSbacysVaVWpiBzDPKWQzAicKiPS4fekdUjb5YtBlO
rV6rj/asrj3vFk6/zDZqMJ4CBkGhR0oAFYVwmT72u5F/LdaW6UZ5ZyhDaZfKHr0x3JtK0jwNxDD2
usGz74OqrKUllmZx+fsnQ1UjNMZHJlZLm7TXyqJPaZ4e7HT4e3ujlzZDOgdGNJdgIlDpXh2BChmP
sxb7kLPPx5VrZGl86TC0uZlloJiK9o4ZMU9Yhem1cXQHiNxpLuuVjyytkXQmbDNK2ASe9D2byJ4V
WuWatIJQXNMHX1sl6ThkeTTngGPSfZ5/Q/uuV2mHDr26s7XihheuElV6E9aq0HKnBdNUa07Uo0OD
gkPV3XE+osHawMkr7LV2nesbQv7HnAVh01R0oxbW1suYgk8F4E1gDN1MrJTYrm8GnhP/GiybZ7PQ
RwDAtYgGrEJorvPknI/D6+29WEiLE5l5KiWO4HFTaWHDMmU36CZ7KZhT7vhAnZ1t2Pm3vNWKDaHK
9Hcyy+asaxN4zdHZjRSP4Ml9BIt/cJKadB6LKno0RNVD0mzo3LpOxD0jztR7MdDIkICPReFshkzr
97wW1lorx/VAlMicVoqWORy6vlOYR5nl9WXnQ8Fi1xr14Gpl8wBxmDcRrxLuX6z0/68lIrNZqQqa
MSOz08KB9TZY7qPqCY/AXACXX3OfJgO0z6ae18BhZQqgYkUmRpeDL8ITwljzYx+wlGu/QjqkvGjB
gWJWcxjZYgKjv0ka8M1HeFb7ZpReGrSpkb87rEC4KcBX9MMS07CD+kXndk1tbOcodzxrjBtXZRo0
n8eqfarsGdhaQ8m9nPf0hPaV9GeXl8WPQuPFuWxq/nOYy8kVcRKdo2Yav422qQbEqo3WA/EJ0/EU
MxDszE0bWtNY3QNRU9+D3dZp3aydqy1w7loAbsLpBQwp873qdLlPLLRVqyobOh8yrIbfotnkIRMt
WkDqWt/Gamy+TqC2cm21Gnd921lb5OeaHZgioK9sC91XuVX6VWPw56ksi961smk6OtBROuggYt4I
RQUqLa7yrQayQU83pwoUeoX5gPcLD6BRaCReV6pgZ4ewY6J7YlRTBin3DklMOx+6wzxUIkzaGkLG
pNItkBuMQ/vr9vm7HhoQR/KFfZ52Q4p+xJCM8+Q3jm750NGhX/QekidE/3cSpWxoQwic/gIh+iEj
TuXmMIOVyGbB/8mYZmfQaR3j/R022vcWnlUr71j0M67W2CGvu3Iii5kao9nNNSFNWBV4BAChtSF4
Tntqah8y2/gOitmnL+2DjETu5tjsTGiC750cdYVE/dGzaMXFLs3hsnafYo7SMnhScaaFVYzUBi+Y
H5f1PjWH88TxiO2dL3XcOERWIU2ZUQzKJTcej/pzZrDnMmn828uzcA3JiOHxwqhDB6R34VaQGNIK
bV+pUKsqWmut8rtgSjKSa0wibhVOr4WFVT7orVDctFdfhqaGPDv9eXsaC6ftf0R1TE0r0FDyUKHU
/p3hPn0simYtp7k0uuST61IhYCLkY1ha6pthl4EWrbWjLq2/5CYYctEGCilaOJXO2RjS+9ie7skQ
726vy9Lwkp8oHUTf1dS2Yd1pXp7/MOHFnWQlHFvYWBk5zJGlyUE0YoRRdcq67zXIb1T7V5aueNCl
4aUICc+GuatmNLraJlfcaQJ/jwZma9IoSNs55GuWI9PNgYFVGNMM6xSRvSkKuknNtfzr0gQuf//k
HwwC8rBqhlFGRqP7nA560EBFz7OcHPTwZltvbm/ygh+SwbutAQVYMTsaRB6TbZz3TSDMunBpd2GV
yUHhojVr6a6lKV1OyKcpoREo10xoLYPBsjT+5IlARrlGztjpC3VrDtnXdD6JDNplFfg+4pQj/Db5
HYnq3Uz1l9urtXAkZNAuMxpIZds4cVC4YLtcm619jffdnRMJx7v9iaVVkg91m0exNk+wKapuQOkz
ujG6jSCR+aQ3SETc/siCU7Kloz12CWyrdNQwaif1BD4Lcxc3dI3g6voq6XLlek54qQ1V1YRJjgoA
SbsH6pQnhFkrAcz1GqYul6sTJMlaJDgiaIMyw1XKJiwi3S9GASiN+nso69Y1RXNIzHzFE36kAf8f
WOsyBQWkAVEloMYQDm/97LXfnVcLGNLSJUdjArK0PqlP449v9QM4o+Zvt7doAcWmy0Vt0TXzDMnA
NhyZpflRXEMxuxa0etfFHP2xmFVuoETfv2WZUgKz1HLr25Tn+aaeIhEMkFQHf1Q3qbqnpE3ztwHD
+JnbRfqnYAYBwaOGUn8uWrHNIQmBekebt69GmlF9U1Dd7N24RBOWO09F+luJtbLyb0/runnrcvWx
YBfLiEu8LOsKfMZTg+UsQJHoMMM65QooV772ncv3PzmbdKScR12rhZwLd0jflTaMZ8efuhX46fUT
pMtVRI7npYA6oQZemsjVDO5DvGPFAywcH7l6CJlUAlElVYOacDJsUMkmQZdFzdYxxzXRiuteX/94
939aHVIUAK2YvRn2DUm3Wh8FOvr5UYTr76AhvRXtl0gXHfBC/rsNdTkow5xQEdZQDnpBgKV7A0ek
CNavfl5JTS1shQzM0ESrjvrQ5iEU5g6DMI9aZaxE6UtDG//+/FzRi9bMhia8aNfRij+xSvv9JQOV
9WdYUnCzqnQttNW/jvMe57/SXnON/IvDS9cIrWii6X1khnZcnHFz3I+V8htQpcpV6/Tta1OQbpGI
CkDfVQMXLTwF1Uq3MmdA7B8ouFC/9AUZbdHNnWWl82iG1WgGTTp7g/hB4xI+rlw5bAvVGV1GWyTg
B7Ta2DZDDbKXe61t0g20uuMfraY5v60mTs61aZrHqRXcG/OWBoXaoI6mmmYaiq4kMIsYqNdIJOZG
FeP4peKJLtcGSdOaVTkPc6hoRwNEQrq95hmX3Iu0azWq3xZ+7BA20EG1hNsouWt8raiky+XAKVNb
IzWRdSvozx40SlCroQYWh74Zcz4Gt61iYQZyVVCzAGKaQQsStmkxgOYUb/9cGwqXJOPK5btw7j/i
gE/+sSPMqnvLFiEqsxpIu1S3StFn/rWfL11NbcGAC0gVBTp2YOFhjOPtQxqSPeZJP9krH1mawWXt
Ps2AOhTaKcTMwJaT+lY33Q+8f7z9+5eiIZmTIS2qgSCFlIVqC/Y5A1z7aPWsS9VFzKJtlUKovmlS
62FGp5GyRcg8/1AbY45ch7DOq4oqBiN9zH5mbe08GIOTPZom/sYdon/NM32I236avRm1icKVcQ6F
A+umJQSNtEYg999Ezc7so7U2uwXZNV3mjxBWg26XQVQhajuzb+h94tp1d5imCNhk5a1LlPsI8alt
IS1K+7UE2IJIry5zSEAVUVUdIugh4STACy51O2jxxhbJPORZY38uGmuntn3mlbOV7LK+o27c9isX
7kL8LUNIUkMlTjY7E9LM/St443+nJrFdXiinOdJ8B/xkrjK2J5PgxX3b5BZOvIwqQauzrmS9Sg/p
gI6OkaAk/tZG2sroS7sol0uxg1jHxLIP1Iy9IrG8WOmCVtVdPXoxpibo2PRtzLirlysPioUoWK6b
VhzccoaFD5p6E4BcgoHqIIuOfb5yeyyNL7kYrc/rKFPFHKr1aS7Qe9njYQLpyy6fHr62I5J/0bQC
VQQjq0KnvsunwteGn45prDivpZ9/cWqfjm+VabmdOCU9aKhigOkXSEMk/s13Nk8rW74QAMsCQ5ml
gfMpy9Ebw0s3ac+6me6N/BsD4FLkX1wi/d9ZTLGZmcmAY2JXZwLChsj8TVfRA0sTkOO7tjKt1LYh
ci1iDx3goJw/9dBQiQyQlvQvtzd56SNSqNAlRqfWMdVCUzF2ZVukaN8jzC1p4uKpVrim9jURTk0u
mVqJo6JvUKnCMnulaFdJncSvY/TFQPTx9lyuuxBNrplahVXlpm014EcVf80G+sRzJnbCMtZ4m5Y+
cFnET0aLylcMPoSJHIq8Gr1kGNkOTjq5N2bQ4N2eA1SnMdj/ExGajEarZpWAOjuxD+WUkIMxRJmv
NxykodHEITDVaC34W0jEQjpBYE+giWQTQao5822gXg/KbDruVDMroHOceYY6VLsaqVJoF84xc3tU
uk6NrdahAebkowYpX9Sup/aA/i5UA+0xOpYpPGTb9eaziMr+bFGHbdWh5k99b0ePk97Vft509NGI
a/RKAZ/qN7leu1Vn6j5aTme/VdJ3IP+AhSQ0Pqe8aQKgHkWQcZGedQ6QkzsydTqPFUWHzZiVbkHb
dJOCmfplsjvhm06b7YshBe0tFeOBWUp+IJGN1m4DtN0sizZoQkshdN7Gpymfyte+cOJ3lIIzx02b
mP5No3zaEkg5bJtZbY4smgsPPKDNJUMMZbc66k5dxMADPol+Mw5G44namV9zZ2abzFDagDRFckd5
kQeEg4zfhR6yetIIU5Bwqanuxrre7grRVq89cf4SZLq9OlMIaoypE84aF1swkxveNLQ0HHKn86ia
0HciCNtUKitfbX2OX7kRJ35CYw6uVvWcwNsCEF0ZkP0Q3b7vsj8NdGh2RSLKndVoLDSH+KWDTOEz
+LLQ32iB22hSwNlspPbPoVSTp3Im9h0IvYtjY3fVY2r3lktETzeODir2ep7/3LbRhWMgU09MvLK7
CO8iMHx3W6YVsdt37UM/5ivJv+t3gyZDEwZbnXN+8aqmkUQuS4GMy3n2Y2z1yU/bce1duDANGT4w
cOR0hiFrIYijPCR5dB8P7UuRRisneWl4419nAfEeo1QhQRBaVgbcxH3VQT19Uld83fXgX3Okm8fp
+6wVAF8c2sy+Z1r+BEfxfnt7l4aW7h0y0CRllm0dmtJwLeWkq18cWLprrLpJRKaA3jMZrReSTqde
W6M0XFhsuR6dlj3UwCcx4TUHUrRm2xHNJ9HKU2NpcPrvTipJYaJjYZhCY6g8WuV4TxsuRJhXtnJp
eOlW4XOu9TObWTibVecnCcQXwLcMxL+dKSu2uHCi/seINVmKUtUVOYATM3ILkryaCve1ZGSgR/ta
ixk0Z/5dpoZE6WhBxjss6u86e+7565fsUa5B1w0FO2AJBzgYSXdGl3CPDuS5TFas8noEpMnlsSw1
RsUysbuiwDktRk/jj0X6jbXENfQVbrCFb8j155iwBHB/qw5HokMt0qQFVJmtjm/+4+zKdmPVlegX
IdkMBr9Cz2ROdrKTF2uPgJkx89ff1ee+5PiERuqnSB3JgO0ql6tWrdWeo1LXm6Y7Sqqmv3JHmf9e
CQNAJdeeHPtUmFjyhu1o1Pj1PKzE7ktfozkI2lSmaBLDxtU0aU4ZqPd2NcUhistpFVhpxremVPL5
8uovWYfmNEhB7CxurSkcOfCOINgij7yaVyZqoX2N6jXqJK66VswYfc4y+1QP7ng0hOmeelRYAiFt
sRsnaIqYRvLNlFG3n4CLCvpytI7ALZTby5/49WWb6vpprSPbNs9iNFcrIZ/Hc/OkKAcIdDjc5yVz
j83Iu51V9PJQVhVdueIvuHm9sk2IMfTW2E1hxzycr/cqWcPlLSyZzuLUjmeAmmrKkDUWZAvTX7jW
HwgUX1ZWbWl87WRFTZbZIi/rECodN4VSuyKXgGwV5O/l9ViaGc18UlYKyzGiKYw8+yF27DdvXgPM
L726ZjolbSCF6XgQZKFgnrdQhTcByWcP1724Zit9b/elnZtIzRrTEX0me+5GKx5s4QTRUTq5k9uo
iydzGHXfWvYXyAvfK99Zt5b+WZhznWOpoqp26852T7FrqtuSASpadOMaWceCx9KZlcBoPzNErXlo
VrIKqtwKO4ffDRJiqzFBU1dFVlzjwvrqNEtt6wmAarC+NKkCSLz4PTK/XXJd1oTqxEojN9E5guax
sCLxxlDxUXQUCMzK79Dkf3kPLX3BeYE+33FtrljajX3oJGQ4Tm43PWZzlwUZd+sflx9xjpu+uOEy
zX5FqajjOPEU9gxys0klITbDfoxDgszxnD1xNu46gOgvP2xpY2nGnEcpKfKUFqGRFr7ojmQNGbRk
EZopT6UAbM2mVUhz8xcYqSCFRKHgJGvzJkX/4YqvW3p9zaSVKMZi6Ll9IkP20njTt7qYVrzFAqEh
1emV5q50JsgBoQTCqfWclzY/sJzH1B+5gaRibA/A9EZ1N6JnPIbaKh9Y+wRNh2gf1RPZDzZxz6he
YkCWkA/9b5WOFLV+niWZP6DRM0CXYLKDjC29MUvIGxnUGB6RyqCvtDdw0+YN/xsL0D/7rpmAGSWv
W4lugKS8Iy0BBa1yxp+JEhNSRUnzcs12YLqf4RCk7jsJDZ0K8epJ2anaJla0xrD69Wox3c8M7QAI
x9B1IXf4qbadmy5e41T72oUx3bOUWS2zoQbAeoTCWOU2h6hATawzd4MNjlm6gnn4elMz3cHIFl3T
fZM1oUflH5IZydEox8dRcMsHEsdY2dRf+xjGztP3yccA/CwKkJsCAIVSLI1Y4fd0HjcOkqkrXuxr
F8N0F2NlFvp6BdKaCoJFXfpQi2czg/pbBZqkyg2GwrgqDc90+jZk1ZK5yCwSWu133EzQB303O+9O
xI+X9+vSh2heJgbQFk04DgHPgYm6iDTqTdfSA4RBb5BcAmMw74fAm/OV9V/awJq7gVhimbGBN2eJ
qRubMkRV0ePlL1lYdN3bdLM9TDX6AMJ2BB1qd2ePMQBd79cNrl3RnWIAhb4F1F40QCQPjP0k9123
XtlNS69+tslP+7VAFhKaXA4NZ3c+tCWKCKYV+9K7jsqJ6bxtyFzkcBQAititGZhT/dym8b4Dm8Dl
yVlYVJ2krYwtOZESSh6tqN87x3zqSxAZXh57wS3pRGxRARkVq+F1WHkJciLvaE85uPFzAY51o74O
LsV0rjVmszgfakB9J8N9KVJGfVrJ5xYbdcUhLc2QFiQ4tiIdktpTCGVISJHl+6pyVoKdpaE1A86l
N2X5GUXWt/nrKOSNGWdXhTZMlzclckKu2gGONJPQWEQDPmvWNIoWzgGdNK3qY1G5aoJyU1IOFB3f
uPHaczYcalCXQCAz5SsOZ8G0dIo0D9E+l9ieYc6KIuhiFAckZUiv9WQtVbr0CM16mTOP3tyLOkxB
w55QtE8Gyl1TVV/IIGAr/ts3oD0PWCELfXR5g3Y3o9h4KhtQp+/exGgdJmn/tYwqcNt+S9v5pwu3
6rTR02XjW3z4+ZM/OSZlSE8pz8DpU3VxUAiwnkBRlMA5uSB6hy6ETTa1iRXjBAVX6LRyvhnRt4WK
UdE/cEeo18tvsrDL7fPvn15EjBFP5IR2RVG2fmHZN2jgX7l5Lg2t3RZ6qyKdB2R5ODCrB69QRR7Q
6baWmVsaXbP8sijRIdZVZ0Hx707/ak5/Lk/I0qbTzL6yJ7TFVxiXoczmUXKAqGaI995eHn4hLNCp
0KIUsrViQtg3se8migo1+uSKSO6IWW8oT4PuKoU4znT6s0oyKODWIwkn03vocsv2ccOTvgWxuJUT
ZMHV6FBympo8i89C407FvMBoSLVrok5unGwAkb1qous8jQ4p92gfR2wAhYj0rI8RRWdi5a9xtrJL
l75CcwMgQsXh2uGMVcImgXCE8VwyCzT4biL3nEbRymwt7CsdMl6yzOG8hqFZcm4IgvLO2MxVCbKV
OSUrkdrCma6jbQkj4JWcsXczGgeRl53a7pul0P9Z/yr5WgfBguHpOnVQP1JnQqAWkeY0+ZKk77zl
axnIpS/QrJqnuZ01nbJCe0p/kEqeGIdEQQrh28jdQdN0JbBaWgzNyHvUKe1YcDMEZfBfNpcN5C2m
W6OY1pQ3F6jHmaXF43nmjOOsMivsZd39AYau2fAiTbdCULGva0sd89p2NzwyxIsAnSQasDPyA0Re
7iuOhjzknFu7yy5nYcF0oC5L7TKx4XPQzth8a8EtArjAGjfLwkTqCF0eN0w4kOcOAcd2/MRp3ucS
RN6sKQ/XvbwWAwCVmFkqGvDyM6pH8dy/TaT9e3nshc2mU5o5qZvlFqmcsDPfq4ptq8jZWOSYO/Mp
y18vP2Npgs6/fzpfnZ4hi5X3ZmhET6kL3SqgJro1sbmzj/pvPo7p3QgE4IKJQuQ5jJh37+bpU1Tw
H4yTl5nJlTlaen/tEDfK1iOlI6ywFOBbsc08uQeLe+OLeJhXvNbSV2g2HzMU2PKJ2aiiTH6DDvyp
6oO2GoNkjY986SM0c/e4HXe2oHZoVzXdmGZl3naZiLaOkYzXHVI6nVMcTY6C4rId1hH0ugUyY4Mb
sPa60XXoNrc8VB6TPA/jigAllUkkLWU29y9OydLrio9Mh24nULQnMffs0CzuRvVC2nfGPy5bwYIL
0jHbczOC9JjGCmDbtIB+uWecTEiyrKRaFuxYJ3FKnMSo7Q7eHI78Jon6PyVRr62Mv1fK+V3SeXv5
Ixb2qU7KhGomepYsXAgHVhxsxJ4+KqjgX+isIKrtdHfdU85T+MlheKnhJiZvUMMq5XM0yqdp6u8s
1T5OmVzZTUsfotk0AvHeUQx9XlP7RBCDVuM9Ya9J/+fyFywth2bPng3iNFnWNMTB02wnN68FUsLw
3q2VvxssoW/K6uS3yw9bMG0dTQ6oFNqxLBiFYuArmaq8OqhRvNR5plZATUt7VzvJI2KlkOtB+isb
nEM8uuC1alc2Lv/af/8HOj04solSa0Z/C0XPooMGaFGbt0VR3CDL/eFgGn0OQiWg/yDPcHnCFlZH
x1MXc0sE68FDgk+J0fzJxj2kaGh87Dy3/SiEzI0NndPi7+XHLdx3dDS1A1yG2drTDJLhPvnhmBXf
RTInO6i1GyJgSJ4B6+kIRN6jYms3k4VNoZNTgTzNoF5k9mFsb0WRbrP86HRrBro0+Pn3TwZqzHOb
GhaEpp2IULBkj4NvxPFL1U4rmemlB2gewFAeT3jTi1PXq9uRkJ+1l+06w2hWdsDChtbx1dSmEWj1
XUgVDuSxjEA5ISPa7S+v99LLa8bvgpZAYUr4iRo/xvZuboB8XHFbS0Nrpzg0dZIGkpLGyc7vBgVq
lynxS7YShCwNrlk5iGvOqiuTOE38oZyqIFZPqklX7n5fzzjuef/eMp2ZxsghJcZJkuo5z9EJAgqm
tW6i/zds/jcMdHT4NK76BUqzAvIREbTO/Hzoy78syflTyiKSBnPjycx3Zd4eALW1gq6Ub1Yv518K
oTpAU5YDHlWgd0XH2mODAOMEAQFnK5Op/KF4boJnYJZmCI7MGXXetvE2QhmDCPIMTX8zqzgY9uNO
3eWqTjcobpk/zsdLIFo5hFktVDClXXdvG7NApqBgPMi7kX90RQWaYm5LDgZMwwA4xxNF749JBxgd
+HO/13x0Gr9w2/FFKRfcrKnKVZAoSK1uRh4bf5iROmpTg8PxvhGGBQJZ01HJljO7fTEpAxlQ76XO
LymlIPCgMXudpTsHgwIE3BmJG+K+V7/ZkdF9DJK50u/Tgm2spPchGhUfgcq2/FgK84T2LOiyMAJC
qFZ1L8B7/c3sqLyNY/gtj8YxKu1JWogNFNyrnzHov/xMktpv89zGo1JvOFje2D6yJGp2pqiKJzGN
M/7d/lRsVCBUGkAn2fH2lBIIADuyJw+eB7v0KHV+2Q5z9gW8wl2Cst/OTKixjUDytomd1Dy2ILEK
Kmusgp6NdeBOprublWXfo8Wh/0sMFCRuswaetegBOPfzApivXJDKt/ui+zC4Wbw1hgWMN7VRweis
MShtlm5GEucbFPatwBN1cmtOZgyysHHYGGOuhm0qYsDfvKrr7QOUfqo8MNCI3mykqdIPkk79Uwnm
lvfBTsi4tZXjZjtqGjwPukJkN7iLzse5J6zeTLRkb3XCZ+W7zJSHuY8t8AjDODwvsUB476QOehki
6m1Guxy+FwM0QjeR45ZbEKz0QDcoi+6Z8qzbhEnvqRkTF2XwDm1OHeqGh6bneePnPcsAjWeAsILb
2Kh84mTlfLT6IbO3LnXisIbI6s6VMgBRlX0AOk75M9wArgmk/5YZszVs3NgsdplTikfeTeORd04H
hU/RgL6EZc0WJfNiJ9KyP9N3eSUJmqoVJy/N2F/k+o13Di7h11KmMJy4KK12q6ymOlrCtvZl4rAH
SBnLGu1wRXkr0SvgbuNGzt89VRDfnZvhFTVdO93QJrGbYGiaot2Wlj1v28FwdrhzDOCucYxjoUj2
KtLR++b1HJ2ptLd3rWCV79Xl9BiVhjo0FUOx3u36sHPdYptXJHnNS5QnPbDBfRedMg5dURhbT+Yv
SF7Q41RxpXywsPYfdTTidQgvNlNlEx+rTU5kzuVD4tE529OztNGKz/zaITs6lpyd4Z1wBXXIQbOB
tUg3nstJEM3Z9pqTytFR5Myzq4QlEJmPXPc98vozunNyfLteq/L8c3H6yi9rcbZpRyDlNl3vNN8D
FRE/DK/TD7C71bfJt/HR+DC/e9+Hl/axvRV39tPlj/o6tHd0dHlcM4hlJx66s+o591FiECDWSWdD
+g3zalBZz2v9Lgvro+cz0zpRkxNZXVgmFCqnLuhocjP7XRhrifivA1VHZ44W1pSCx8E0ThWH6AVr
QUbINlH8VHXgJazmlevWwmfoTTsZSSuwUAxtmKPLcNcXQr3IsR+h62usMcYtrYkWtzQGutLVLLzT
4PUnw5MvsRw/JilOMi7Xuk6XPkMLX9qKWjG1TDRhyqMsvxfZn9korrNEHaJPpshDUQrZE2hJHU0W
b0cmdg3Y3a7asjpj3FjXRewywLiNIfpZEdyBqpZYqIbJ76pfE3RayMeC9vbfIZhlzUnruGh+R6gr
N2IsIanQfKNl+WZ1RZhm4z2Tw4tlTY1voAffL4r4QWJrQH5nLem8sKF1LD+PR1VbjZ2FKIol+9hI
u02Wof+wdUA9GXOX7mnrrbXULYScOqa/c5N6agoE+dLw+ltgs+bg/HEvl9dsafTz75/uQDmLi6Lr
wLnT0fdePRf1n+vG1TxmN0e5odoM7EE2M+9qRiJ0oCXDdbbuaXeTngtZG1PThR5v1ewL3BB91Rni
Flz/0/N1X6AZu8FyS6BTeQzBzlYe277q98bMmt/Xja6ZuSGg0mJS7GLWOe0DV3137MeoXRn9aydC
dQnF1EkQuGQp2rfm6mRGxbjxGvFcl963y2+/NL5mg7w1+7GRSRkqswrU4PwAB/4+rdRVZx/VwThx
iyC1asCmaIvsGFfRIarKXUzUrpqTFeDG19kMgF3/ve+9KDLbToxVCI7c+GDP1rNlWvtYoCvWaL1n
k0PZEgTf/uX5+vrgoDpEJyaQXAEDSBmmdRYgteXH2Z+avZbdw+Xxl9ZDs7ZBgFg1ESgfWBRcrrVn
ZW+RlTmnvnbMlQn72udRRzO5jJtRVOUjYNsVFFgJOA/6t2L8FrM+UGvZ/aVp0kwOhbM5iRIAOUbm
3YG3M0J44Bzmpr6JwKuwcgj+U1P5bzBHdcxOlE4pEDR5A2LTYNwlUOi0AxVkG2L4RmD7DRiaNsZt
vyU74Z+eo424y9/Ydu3xXztcqsN67HhC4TsrzHDs6/y1HGJr19URra/baTqYx+WAv56BVGFa/q4c
8BFY9yP0k+y1dvul19csn1Kcuq0JrqC49gLuuTfutCYIsDT0eVd8OoqGMTElUqQmpL+aZyQSH1nu
7i/bx8LG0vUNZZ3QbM4wtMm6Y06By3HQhe3noiTI0w5rIMUFG9EhOFU9ObTyRrRARtB88tp0fE9y
O3obJWFBZSZpBDGudI3hZumjNKNPTdE1aY6KLZvRelPfq/rD8nq/SleydEvjaxZvR7LA5RTUeLGx
m2fcxdPvQPQGZrvitP4pW39hiLpQYWU2tEC6xw5JYAfe63ALur/8W+s/zKcGArLNwXwHb4T9THb5
BlLS791b+Zb/JE+j9N2Ne0TKYMUlLLhPHcrj9WU6R1GMelnD95BamjdcFc/CqZvt5f23sLV1CM+s
OqAIJgZNeMrnOxVVEu3odFpZqKXRz2fcJ8PJJpuXXRdhHql17OvsR+m2K8nUpaE1c/eEqii4k+2w
GSqJ7ERfPKPTH12al+dlYeJ1xkdsYY96tmOF+WjsPYKbuzMmNcT+2JVTc37wp6lB7GAZg4uVZWN0
bJrxJhV8xacsvft5yj4NnTtG7fVzB8wBLfdtcTt7IkAH6cqWXJp4zbhBZmwMXFio1mfd7wYiUqMh
dtdNumbXtTU4Tm+WTjh1rp+ptxxSlNGkrlxS7QxPwAI12rkyQ5ZUty1ztx3p3C241ueVeV+aGS1y
Zk0cJ2biWuFoxce6rhCw5Xxt2hc8uI6wkYqaDiHUDUfXmYCNj8HYK+7MNI99yN80gTu6VxUjqY63
QZ7aG6Bb54RO7eZB0g5qE2X2SrC2sDd1/k8+AosPMog+TM0XZ6r9vkbz8XRlC5yOtgEjthnZxEYD
Tz/88sj8ncX2dyn4naDZdZyEmPV/W1fE3YbTcoB1WdC4AIIz3g4qRdqUzSyAGEu9vWwMX98DiO6B
pKAlvCZqwrFZ/3LBBniap6kAy5fdFCC9z8k30jLV+yhYid+XH/n1uUqI5jgi6wyfT6V3aux+W0C9
aeM5k9wwDi0+aV+JW6M6pChrciJiQHJCoxkR9NhZulMROGBUHbu70TZsZNPrqj9NY1XtnKwedq4l
1cGo3O5QkdR89xK0kl3+5AWb/Q8T6pjOeeFxK1TFxFGFosg2AIUEnfHL4y/td82llU1ciPp8TLmg
hrSsH7Z0ju28hl5fcgqaS5szd2q4K3so36V7Pr3GLNoi/N1J768rf13+gq83xf+piD6dJr0wCmar
cwhSu75TAZqQH0Dl7aP6vTJHC2ugI4+yHrrsDY+hcFxEPIikAGl0Vaxgb/9hJfwiltMhR2Ncu1PU
wicAZNEGnXDjp7gtmoem7427s36V8nMAzW5mTopjYhXNDqQC0GbsjeplMAer8dsoFUGUzfX75Rld
+t7zan6aUTcFtzsciB1GfXbbD8aTN89XDn1exE9DT7aD1ve0MVEUdaPbou5j9NDGyXUng45OMoSs
pLJwWcnifjp0KCntOlE6KxHdgqn8s4Cf3j2xM9fuKmzmof0xG/cgiEal9vvlKV8aWwtazGQSduYk
PXgam11x1qcXfFtEb5dHXzARnY4xKwrkhTKYSNPWfkxu5JDvsYl8I7uuKZLqEKTRZW0+ojqHbh7v
OEBM1h+l/U5LutZK/PVpQ3VOxzwupRO3HOEodOJ8kqt3w842YAbHUQpJndSKoXYt1zoUFpZDByXh
Pm2ahcDTJHcg0ho52yZ2Y58b0Qq+ZWFFdASSCzou6VaYr2FIQX42lFvTqpRPs/GRj+kazmnpMzRD
FmkmIeEIVKl9DvZK6T3aRQ9K+OtQOlTHGFVmrwaI4AG1CqHsJGt9BrBWPK2BMRf8EDl/1ieDG+vR
iIa8LcJCFW/o53opWmuNsmGh+4jqsUQ7oEPDqeDkRqffTjUE41wpXllsxFBUskGTAlK3FEyepVf/
GCZ5R5LxI5PiymD/PwCkDHE42OlgkkiqfCd9nJ4MkNJuaWGvcUgu7THtaHdcqwbNKW4rI2fPbnY+
ElV1SADHDsCA8XrZtSytkXbCF11WltaMs9EbkkOTteCmSFayHEvvr11XaOJG+dygLbaIbL8Y7kYP
GkrWX4Ge4cvv/rVPITokqXAnRxZD5ISz2T4Xswxqi+17NFGW6fDY2+A7ra7r3yE6PInMhTkJsJ6G
KYX7QjIeDBgg7thZaXXV2Uf0UvHYgeAcguwsZIjBc/ebFa8M/PUygLb331YIqcZiAASFgGIqc/2G
F8VLBJ7QYPYaufPSfI2B62tnRXSwA3Vbi2c1PiBDz6aV3kb4M1srUdbSUp+37ydXMimHWF42MNCU
IXjrbwTP/GkGyknUPi2fSZ1vLu+pBa5ewrWTPJYqE0kEtpZulO5eKMuDfGNavgwDIQcL5L3xluQi
B07XdbogqVWWbby0jtfS2EsvoHsWEBYkqec0IKNBZY8HZNqXA3gIfVDSg+TRgpD8mg/72vYJ0RyM
Ai9NIlk9oCkN/N3R9JBW7lXZJ6JjOJhCaczhUJhrlPljHLMfTblGSrC0nzWPldvQcCQUW6Ekcj81
dyR6cusnW15Ho0G45raMPht7MWB8F7jDvKhAuLcSPC9YiA5C6KBkQ5I0M0NaQC4bzA3ZDtorZlC2
EFi5vH0X7EQHIiCr3I3RJNA67RUby3oQZvlC6EOjrL3RAMl1XWRCdCgCrUta9K7nhKAnCDIa+UX/
2x2i7eWv+CcV9N87FdFhBmNdjQh3cSpVG+vZPLEgP6lv7k8eVke1dR6mwN4CEf2cPHrv5Jnf0lN3
Iw/ZY/ZRfDBzu4bqWLAPHX+QF1GXJw2I8xxSvORue9tN5lVXUqLTCoKoULgNGMBDYqpHq+5evZqu
nIr/pLq+mjzNg3V5R4q2PtOPQFoE0E23CkQctc99KqeA2WR0AlfWU1CUw3xfuBBnkWqwvscma+4n
hmAcBJzRBnoE9gmEHEhjJl7+YcxIbPI0S0Y/tUXrT6y1fsRtP+xUQ8h9noNJtm/rbG/UkRs4Q+Rt
aJJ1V12AkIb8t/unBa9MAJAmKNH9Nli3m3m2UcbPsV4Ty15wKrp6b9ZQr+whfg4xpNtW8m3jjMds
uu2M75d39ML4OmwD6p5136NvMpybjWn4uIqCpvA9HvuVRV/aqtoEVS2ak9iAMjiN7XtagHSxz58v
v/rS0Jo/HEC81CMhhrLtbLnbop68vTkXa9i1hYnRORDbuBuGuGBN2KbktRHuIZ5idNnI8bHKnY/L
X3CGqH9hEDrF4ZRNNcDcWReCNhS8miPv73kk5+1sE2uTVPYeRIzN1oxMvmmb8fXyQxemTWc4rK0a
bJvAZ4ZDRT9UHv2mib25PPTCOaJTIGPYMrdnOA/0n/0kZoQ7Z1XmD6ybyv3lJyy9/PnJn8ItV3Ru
lSWxGcYcTTud4d4D7vxyeezz5fWr1Tg/89PYBZ1pQya4p8Ho4Y4kCPFBTkyGMdsMZw/k0ZX7x9I0
aX4QyAILFxAK0ipKkw3oJ1KQz+ZDQCOwiF/+lqV50iKo1p3hZ5kxhK2TfHMnQArFeOU0aRbNp6QV
DoipQrv4PY+1j4q6Z5TgVriNnHLFayzNkGbaVVt0acGhBIa7bLthtFJBr/L62Cb1GoZvwb516kbX
SOyJV2exMYO5B6/qZbmxRFYeaFlMJ14qUBReXouFj9HJ1RSpSwLyQxsVVeG+Dm4X7aGYLU594azl
4ZZic51izTHzqs0mqOomA4mOhMo2yCF19JYCWrOveYVwHUThx7Sxo+OYxgjyDJVfEz16kBL4t920
Q21BdzprT8OMjhg/c6J0C6Isx5/KZk3X5kvbxDM026TEcF3bjPJTPmTp96QSNKhAU3cESwZ4PZFt
8d0u61cOli8XDA/T7LOv6FT0M8lOoNkbNkmdglECmMljneZrTUtLj9DsM437qJoh9nHk9AZHwNY1
D6JXuys2HN5fs9AyU5wAQFFDZKXK97mMraNlq8wHoUvxePkRX4bzeIRmoAOXgMBnbnqqqYQ2yQif
9kOmnvvUFxYY+3Oa1cGoXHTwzhRaR5cf+qVTQ6erNmnNYIqI1yI7oY3kdqqM5whPuW5obcp4wspW
9k1+ciCtfd8R528Hy1mJsZbeW5uswphjYXmyP1GpQGCuxEfVJ2vUJwuWoRPIAcUNTJlEzzdCuexH
Fk2J8OvBTm/BPV3f9DM6jgIDzBcr+eWFjau7TTtjqXCtCezLw/Azm7wXxqaPCgSMl9dhafjzfvt0
Bg892rONechPo5P3oIgdiyNxG+rHHFeEy49YWo3zRH56hOEot0Og4kCym7bbSLBhj2TzmjT1l8cK
9uj590+jj2XdxZ0lAYUqPCh+3fNy9PPU89n8dPn1lx5wnrlPD8jQTDc2uVWd7JgPH51KQBTazXzc
AQl6ljMVXrK//KSliTr//ulJk93R3uopzC2l7V4pzm/yLsk2142uOdkBwoYmKlPlCYw03dYS4B8T
ZlOu5BYX/JOOtq7nwva6DqX09qzEWxDD3kuRQKPAy89cMQCnIEn+q7WK16u+xtE2VZNDZcZ0zfo0
z8VTmaQvKl/TUV8ycG1H0SmHdjdx6xOb6jhgAomfvHdu7TZHK1liB7lsVoh7FraWDsDORztCd13V
nFKjfJV9seeJvZ1S41D26u3yPC3Yt466RlKhBTarb05yMp7FpL557vShJnDBXTe+tqv6uEqI050z
SggJmgQdeBI07s18uDz8gknoiGtjQsW+4Xj9yRruyqoE85qXxysWsTT92hkkQaIvXd40UHcWlg/G
GQOoDHYDIZ57w/ZW1njpC7SzqMtFJ1sbazzG7njTGvGwz1S+hkhfWF4dSV00falm2z5LUKOTORri
X+VI3WDKroybdCw1G0RKDUs1p6GhfdA06S/u5mhZVmvzs/QFmiFPU4PKjRTYoMNbzd7a6T4TKwiw
r1sWPVsnRUwNFDoMp+xPDGVme0PlyDY1Fhtemxjju2ux5gNK691rNQ7uVnidDOVsTwd3oOOOysja
1hG0JNrWjNG1C24rOyM/O4YsfDRk1sPlLf41bMSzdQoywJDmWCWlOOZpZnmgYWnVY8Ol44KIBSht
q5LxIRW5QuK/5w4AwnOxbWiK+tAMOa7U428S0pCvhsjI9vIrLThzHSouirmIKHJUJ1mKEKm1mzr2
oO7TPAFuHbS182jMZE37YsHb6nhx6fVVWlqueRrYxjD5DiLrvlmRLam+M34Vkg4bQfdSdowalz2J
I9b5t2rl5M/zfFeI4jd31tZxaSNrwfJIISE2V5N3BO0+aAT2yjSCeChWfNXS6Jqv6qRNSFWjJzqZ
3GEHQcTy3pyr+EPMpXvlIzRPVXcoztORGUcHe1vVbA4oi/Y1UWv0tgv+VkeAW4AZRrNrimNDy3pj
tPntUMDxjll2GDgEnS9v3gWHqxM58tYrxrgqxFHwN7f7azYrEc7CCujEjQa0IkHZKI1jS29GVgZD
/xwjhrr80v+wO/0nFwYnoAUdrHAMMnWzOBLR1GgetaybKkbzP/RlI7ibmNbQfM2q31AkY1svGnlA
pzSFZlg974cZbfp2ZHt+KUCFP8UR307ApF53RdB7oxNhSItSfHip0KwPYTI1PzhFvuJrlqb1vIyf
gt7Wowl6rjG6Ku9SkO0V8miSXyuzeraOr2ZVs8laJZYwuw6v3oOpTiVzH7hW5Us4+lxVu3hgylce
7rYjiAnAC0627pyuFKoXHJulWaxt9OgCV1Qczaq7F1Hsj07np0m+m+RJVWvlt6WnaEarqpQkdl3H
p7yxgAIj/MGMQZoROfb9LHpQkkxkJXe+sFD/gYVzkPcWvIxOCGeSg6jzeudO1R9pmdXKVliwXB0O
zqA51kzeGJ9s/lYNEH12s5UwcundtSCjoRGfaeaJo1WaP1jbZLsIETYTaq2AvvQAzXzRoICU7P84
u5Idu3Ek+EUCRC0UedXy1toXu9wXot1uayW1UqT09RM1J4+mXj2gLkbhwRAlkpnMTEZGWFccjQmW
pHTK8L4jg34Soim+ODvvQ/9hKBGuXlbewkN0w0GTPHHVNaDBpXnfmKAGG63loIE6NrXR6cBtmXbS
6Cvv/eGdCwu2uGfhk8Fog/de3EWgG168uX74tzbFz7X1HnJU+ePFCWPes/3nVn/hmPE2Rm91oFrh
OOwYVXY8zoS80ap5HvmgoUzcPX0+yKUF31j3qsIpzCNfHIsGSqHqqQ6mpDVfwjNhzjZWXZVlGKou
EMdpqO4Kf/inbqZ7No8v2m0TUvrfGvrF6swWEk2dqkNJFx/i+fTWhgJ6hV9ScWDBFg+9AFTid96I
M61tHkFB8FLn1+hOLmzZLQUjlFhG2ZZ9efILxOcglExWMA5dOYwv7NgtA6MD2Zm2ADfNyau5fEbR
uAoTFCzRx9OCUPvMkcMBuGrN8GbXiB9HrpYvxmBb3HNprPWcYSlOHnioQlreBea8LMHL55v2gmVs
cc+NXKLemfBh0zolVb0L3SaJqEwUu8bGdsEs/ktY8YeTKsU4L1ib8hTUUx1Le+gXUCVCJvdKcHfp
+Rvbrrpe8twtneNQhscaV+hgfH8EwdzxaxO0sWp4WK8d3q26i7y4K0g8uH+x5tGZvrgAG7sG1xBB
qgm7rmvga4fCFXEFd96w7qUsGLnicS8YxxbzPLRzsBgf/pwY5+BW4U53wbcvTdAW7ZyXUc/zEQLP
pOvTdTqwcbhDYhgPrbv72gibo5rykfXlgDCjlr/D+t4h4YMj7nR47S74QsC0RTr7LXGClSAsCxsF
+FX+ryg5rLnXB6L67+3kXwP2XEiit5jnpiVz6NcCjlVDWhrxJdT7uD+kSwPLNk+q+hI/JEPT2f8G
BvkSkCWyjB0Dey+aIVEQr2DttaTtgsVtQYhQ+OEUzR44Tcn8rYrQ021q8hKO19b70mbdWLSJ2p6L
ZRBHVfsHVnspWL2eP99Kl159Y839HM4EjW3iSKognv0aIMoFTeLXEs1Lj98Yc9Ggdd7rmXOExOnf
oUZpBDytoCCU8Hyff8DH/trfwpr16lPquDhAcSQPZRvn/JudGlCMRlcG+Hjy/S2YGVWEwOMBMnLW
9S9yQpFyjq44oUvvvrHjmsgCxyIiYqiPp371wusgsRBO9Zunzyfn4+n3t2jmACqp4DRocoQAxbwb
4JSOgRmirDOOuJI2XPqG96H/OM1mUtuqfk95GHsmUFNzKNjxngFauDJHl6Z/Y7k1KdeyDiL02XjT
DXdt4gpzpVrxsZvzt+BlG3UtXRTcHJU0eAsLB8SVS/G7y7Ufuy0ZnyWIqq5M06XP2JhwVdXEzMuM
O0TTmkw6ss4CG4ZX9uilRdhYsa1Amh9MujkpN1dN7I/g23U7gEU621a3DdQarkzZpYE29lxSDm1R
NAqcOLsl0yMrH0bxd+i+fb5d/1uS//9ahL/F/K7VwGjIhvz09nZ/dLL72/Ip2Af7s4lBPhoviZsA
/xufRfIrjNsYyMBk3OP6KQEwLbYxEODpmJJTeFq/tcdo398soBaLu+TZSXWs41+fv+XHuBbmb2HD
HXN8d+5EeeqKmgOPUXtl3NgcBI5dOZ4c4OEBV5S0TMFDOv6iYYTQLlor+qUAzN+iibtCgj6swCT1
4Zmjry3ogJ4hsQ6/RHOB73tf/D9MmpmxN5rT/ERtuzfDWKVdGb0Gy3wNknfB8LZQYW7qIATPX3WK
agMuSxR9vk0gLDuGuCobIYXkt2cbgPL+inVcsL0tfFgYp4T005yfHDvfh95yqNg1rd1LX+L/71QJ
igCmqqLy1ASluc+ljoWI3N07TiwDA2xSIX/ffb7tPjS9iG+bDuspomCj9/jRXVd3H9C2fIHiH6/i
3kXztpXma0cqRtoYeeXmJBxnwo8tU+IX2HZbhAUz65yY676q4lxBJvTzj/pwacDm+R4Y/rHVZmdu
IT/NqhMvpryL4SORdEUd+/H54z88//D4zQE7zdVQzHLMT+4Y/IwYiCbee/abqmRf2VoYYGMqeUR6
pViJyE+Qu0F49+HUvXz+7hfWexsbCzMTO4OiHdUZJ0GHy1lX610FKE1sFPn78zEuTf/7739Mvwu2
ZJ97ToTXn56HnqVotbiyspdef2MZclxoV7ECVz35enLLZ6+vMr/nyQIM3ucv/2EJAnPv/e/LgxdY
yEia6OiF/Hac811Y+aeqeyhpE/cdMHLK+9WW9Eoccul7NkdsC8sblONGxzq0T2Dk+74Eat8EPlw/
v9b2e2mMjeEFTtgHDouCY9WL9UDJcNcvE8AUkb+mxTheWZmPjYJtI+a5d13t9Sg2zrR+ZhO9CYl9
wsF7Zd9eevzGpMmA9xZAsxwZLfkbboHGp74RYHMAP7T59fnSXxpjY9eW+o7GRTU75kSZ08CXSscj
iB1jr/Lgpr42yPsq/WEcAPKDzGFs2JH0zj2BDlHhtMeyN1ds79I3vP/+x+NztyB2BajiKG34OJbu
q+gRsqg5+9rbb0y7HgDOD0fuH3PmxlbOWSnwJ0u/9vSNdc90HiczMf84sL2LbDEHGx6d7ZV3//BU
jdi2H64f7Ew6uKZj5eyEWW+5+EGZ3tvSSTy2+/wLPrY1xjf2DMDj6AywrKNoxK9OOTI2ESExjZoq
CdV85YLrfbb/L6DFl2wsmrFcgS098I/haF4JyPBjh5mnz7/gwixtg+URulu8DD3/SFqezmP3VzCt
TaIqdHxRiJp3ZX+lRnBpoI1FgxudFT6olI7D4HVva7NMR9G14LLlQ/5PuwKHJyFQdOUm9dJg77//
YRbOMpkSOobsODlrYqsDDfhNPRzkuu5K//XzmftvzPTBsmwj3KqEkoQbEnr0bFR7cWUN/WdtKTq1
piHPM1r7InE7Q3bDqqfU18Q+h6x+D+M96D5d8S8fn19s25iSj54F3mIqzl2nD5Xhu0XS1JDi7NJ1
X0mO0+Us/O7KTrw02sbdoO9fKB4uxdlb6RHQf0g8CPCftzcw21tXjLvRQGGKjS+fT/GF4bYhvsdG
8OKPFnxkIWUHxwTwbdCNOOYBn2If1g361HfijCb0KDooOv3P5+N+nJxFIC/43/3TTxBa7R3HP4K+
wAGN4jKYczF6c5MSrfJ7LscwjmrBqrhzxZKCcib85pXi2lX9x0gljL/xjKXPxgp7JQCJvl1fvAKA
jrPQix+gqOnVEaRManPIF1ApnyYoggvw9Nddl7o98WJSVU2GFhCNZlS6vC2j4lc86vsqf7ThN7FS
O5Z0hERkePT58ggu7DWZKm1jp7IPn8/7BUfHNu7UzL5ieeUER8PUIOPJ0cHOA3tce8VYvPcHffQF
G0+qQrDGQFMlOrL/oivKrCvMUwe0hcXliQ9ZE8kYEEvtO3IwNaKATr2T+Qr0Na8VmGhd9yWEAkcQ
3lcoxUtfHpgrrkzuhaNk25XXuxYaGzng5zUa8QanTHp6UM1yr9j3L03u/7XkFYOaFxNGSP3y17Yu
oPaZX1m3j2nSI7btvKPadUtvyNkRLRMKsWYQlYljhcYtPWRXIC4iT8sa8NQZbZjJCHi/zpHhvjTA
map1mNKAUf/XF76Th9uJnBxQqnnKE6dghjpyKee7bjLXkKwfmgAevjnFWANZE8ajGh1PrEhXJegR
rUEmXcGqduXsujTE5uxqSiNM5XTi5BUFbkOjlJVLml/jvPjwZMQHbOLRMOipcjWt0Vrq8dhXUG6R
RRHFa6d+5ivkWvyrMpOXPuT99z8OYVMv8BOFhWAB26+cgiB/zSSfj58v86Wnb1y0RdbUENnUZ6gu
J2bZd4DlqKg7fP70D60R07RxwG7NFpeSSp9t9RcAXrFX/0S6k+gvNfzg+RtXunYWefnAzbm0dZ+G
nDavwolQdf3a628cqb9MUbC0kKWqepVUE8ie+nvP4qj+Gud7uO2S6r2SU7fTAl1r1Q8PeVo0RC9B
kf/7+ft/eBDwcNuL02Fu8tHh4uQPJr/RvQuZwZ5fCWIu7Jxt1yL0v7kHktPgrHr3FFHn77IJTkqO
X7pMwstvDNhQBwy/FoJj5Tsu8gzthiO8bTfn+88n54IJbxtxaAHlmTov+KlrmjY2trojJIj5hLp2
X2ZO67x8Ps6lRdjYr1YWkpIRyFjWBdAFkMJ5j+7klVcs7NIqbOy3dxT4fZXR6FKt02ae06r7l8q3
z1/9gvnSjflC8q32kHYHZwe3zO70y/IWIjZvNfWvGNi7v/+/QAJrvLHfKQ9pxXHCndCEVoL5auRP
ipZzgiZB4UBTK58eoGs24mCT67Xo5dJ6bIx6bqOgq3sI/PXhsudB9+B24vHz+br06E1cpJnXqgIK
86c+ABoZtdQpNprsvvTwbR9fW9TV1AmIzDg1u1109+bp4spN0oX3/r9mKF2oYIXWwRl3294Noiae
DHl7ra3hwhbdtj41HQiI5tywUw5dMDeEurAqYjNfg/BcsOOt8AT0sfp6KiZ28rr2n47+a+VtSSDr
RtAf2ETjFW9x6SM2VuxQqIzVGqP0A8ExXD2rzuzXnl5xphcsbdv2VHnatS5/NwTn2cvLVL+r80GE
eb52v3ppgI0p5zJUpHdDcSqHn46r2a4LnHNlnLsR2Xz2+Q69NEcba877fATCHAvtzjIzq3sYXeBi
ZfK1p2/sFlJwNhhyB08Pcdk4ZKznUDq/8vBLFrCxXElG6LTNMC4UT/p4acafsz/9+/mLf5h+83Db
8yREUDXKzOwEDTpwfnGasB7yxVDSOs6+yLpI3AhfyRgEJV/pwcWI7+72z5ARWnJuxBQYBnOdMtx0
x2Pop5SpKz1i/4UtfuC3g3db/GOAyHT1WunZnqvWWffDyiC2U5b9q6pWkkKmsU4crsbdhDoGKtpr
8wr1JRn3vJD7xiM8HUJDSRwsIzlUfmMy3YCnGxpa4lrwcGE9t51UHgP1Ook8kHaq9leEdqo6FhVh
vz5f0Qsbfdtv1PQjcFJty0+FYQmxf5Xzm7NeOXMvPfv9i/6Y2tIKn6Ob054XB1UIq/hPCm6zFnP4
tXffOIJm9gFyfeeGi2gdT8u3unuppyv77oIrDjYOYJ6trNsF8aa34vI1nHZWn9EwGo9Ll/XXlOku
Le3GD4SNMVWZCwS1XL/Wrnt22/rKOXjp/TdeACzIg8xtwE/O6Hyf+fLb82TkxstA9A3Ros7q4ipT
2AWHvG0ugngn6RrTgeq4Kh68SR2GnJ6dSN5X0TVqpUtDbNwAQRO7zSsXJ6MWK7pJCoH7MRnGBCLt
ogzTzzfUhfXY9hlBWDQszIAPITTYNVbuyXrtVLz06PcP+8MWBrJGhY8SAVrAOxrbYS0zRcafn7/3
BUPz3wf94+GckWjkM04roBFSFAhOkaRPdr1GVHBp8jd25vi5GAiF9LZYmgencBIxID3q2zv32ggX
dqu/sbbW9fxB+Qs5o6P/XAntp5UJ0nVo3mtqqkvtHARXjkcCiA+m5QOX72/MTq1Ah3Zrt55VMXgZ
qrThi4/+naMRfbf32mb4jWvf4Q32U7zqZWR76ZeglmS063cKcrLfFQS9sgbSuypm7uD8ZVVd7rm1
xVM/Vv63GcqZZ0+Z6QBG6uJhpCy/AbRfJ9HQsPPgq/y2R8fs0YdYUuq2kGSpZbg8oG5f7nG8qtR1
ZwKGTcDfdu20yIw1hPzbAxGfed4Cvd96aNOcd/qHhkznksxOiZRV6vrFo3M7xTPSs/NSUQE5E18/
CKco/1FuGU07/PcgRb+yOU1DEewi6ZW/DdiZv6G+7e+UKofvHAWZB9xj2NPYTwB6+8X66JDI8GRy
7XoEa4VTgpwud49uI8x9DSjKua9H8Ys7Y77j6CNLu6ko3qAQOv4cnMi9KSmby6SrDWDvjT/O0HEh
zdk21E/dDhe4wFnax2Z2xPcVHdQ/HeT60AWeyqcIWqDoGMvfKXz8EBoYfakR0ZR8WVBlr32IL1Mo
Qztjd9fZQmZIT701hgUv+oQPX0USrsRt0wryH1kRGBNPQjnnLlzcZxm2JaaYifAmGidymiOQmdZR
yF500FZ+BhBfDorfsh92ZcmiHSysUTu36qJHADcXPysif1Jp4EFOmYjRYwmkgus4rNf5lbrt+mxo
76TRJAi2Q97vhkDqXdWPate1awVWl3Y+tmGZnwDQnzPjKZUFsp3SxU5DygoPEs7zNB+8bu1PrmqH
o8e0l0k7hY8AHU1vSND0hFmQ3mGJ0EOwQk0ZjP0oqk2tP6oYG5Y/Wne0T9wPABzzPOc7xA/EXlnm
7VjkqTTvVbBfbBEmjpxZXC6r/RWyYriRENT+Br655tYdZJ/iGOnv7RQtb6KdVTIPELMkxp93hc//
pjOFujVH7n7b9oplMwMxVjf18t8IdcuHntkwxXGjbwYMtwssquxQ8n6nxRRIC9pgvmfRpHde3aK+
Pc7tM6GgJo7yfoH0EsQmb/OxZd9zS9pdONTlA5R6hvu28EjqiUD9JTnjmWny+XvX8SJTwvSZclmT
5brEVLt6ziLclewgUWcgOtCPt6vrkxs6ErPTAWdYsIXugoI2me+qIam6UNz1HYFgd0CaePAL78Bl
jUvQYWRgDOzUTVmqACY4yptwCNjjakR5SzphkzEoojd3ISZxieM+Gg/0G40ENVzczdR/tF3jHWgb
kYNrsR9rMq93ckYZwuYUDVmQqt7zJhB7h3lTNvjB9I34y48O6tXHEATO+3EZ3YOdlgAd9Ku9dRi0
p3HlBbFoyNs2h0jY4I1Nes1ad6hI3DqDivPJBncdwuakWvoyR0tiSFO3rn+71JPnZhz4L0gN0jjP
8yYJeJjznQQm/1tTTN/EynAxGQD/Ek71IVxaFzrojgm/VbnJf6113ialauxyaigdT1qHUK9zSJs4
Q70+s0ije59zI3ZG+s2DF1TdU61rEEd6884tovapb7VEN0zkfzc1dcukmYGP7YqmzdBo4t9FYQPB
bB99odADz3/4+OuEOCOCj4NyR7wohtutlThx03M/zdv2hwGLxHF0K6A0XUe+5O3cQjCnKX5ARnz2
E8hbFn9z663BYazm+i73oJitllw2cTc07fNCqubIGQiTJTHNS2BQfM0MDcW+saGBdNsy/u3rdxB4
OTntHdXg6YZp8X/DoXBiSDeSDHLX+F7X0HiU0qJNuQ4TGzl0V2pFDriA9lOfgjKQ+QMK35XETWI5
Ve7OrmEV7EIR5ftSNt0Qj1MdDUkTFWUSQJZj3wha3YsIooF2HDCRRJDM62gHBXZCTktuy2Qyfo/t
y4v7HC0Dz+vqdM9Gy+UVNLEAU0BA5oYxa3GvoiJk+9OyD5kFpxR3BORl/LH8vlaFm1LFg/0KYovY
jON8npZWva5zx2I24O0bQbyEwtWAVJqHr37u909yaaes7N3pZ64cFBRM3eSHZigeJ9Xx3eC1ej8A
WArNhNVFi+NqJlyfalyisWp8o8YvHkg3BXvQOph0jII5qR2nTnJXy1soBk87UwzFzSLn+VffteqO
wd3vypY1fzVrPp4jtOdXCW5c/FsnIM5xrvz2gG2BHcJCeZS51+xMmxeZBJ4ReDeDTsQG3rrHMk2g
SJVsR8AI/NpKacq461j4qGvKlqTinfNrRDXjFk0S9X1o+nd5+GC9K43MvzWex95Kt6kgKt3VtwU1
dM8AXEmNFf1JEzzArL2E1x70QzUP46kgpeFxixP3JQKrR6ypCB7lMPYx1Kqa5wX9+VWSz9odM94X
4rtilpxaVKZTG9T13pey+g7u7QbuOARqeaHjQ6MjmnD0qyci1DP4ftZuP/Zl96p6rXecdfW3YKn+
GRXY6tM5ipaboMVaRWBBfUEIAZMXpCyP4Hcxx2Ah0JDuyVijvT3XCqzecK3rk4/86gduIumQNU1J
k8Lrntaou2tKHiuY+NzALdZo7LZLINgxFIVP7kMJPZzMmwe7q3iuvvHIHU6edGBag5IHPxL9EEdo
q9CJtCXNb0evLoZEO/4870a4x4MLcTMv4QPO3FWjpzQualc+u5KQtLZgH5+rhjy3tQdOe+sjIZCo
Qvi9AlhbhY2TOYugj2tL3Axuy02hO2R+u2zsMihv2v5+mcEjogxdY6oElJJDPvxia/gOOJKgeCSM
2DampPADnGcVd9MBUc8b+ve6V8JDyeO+9uRO61knM3aLjC31RAVagCD/QQUOAL8jv/vGXZ+XWXFo
aQvNdDzUru8lBheuCYvAaBz3Vct24A6xiWahufUDR+/hCv1bbO/5OLdgGm/KNejiduaTTkjn5D9C
h9dn5QVuJt3egLsTrjQOEZ45qaQ+XOISRcciivQeovHr/YxupNcgWtwzCtQ+JEe1STqYwq++ZnW8
LP2cgsEAHVLzPJKsHmm9X23p9gmuw9cCAG0E//EccOlBgsqxD2FezjvbN8N5bHxcJLFCZTVd691S
l+1JS1o/Qcogr+8pK9pzCbHsl2DWlseFHZw738lBEVb3Fdy9Pzneq2xl9Fs7YfW3yzWO32gNxlO5
IkquJISVids3B49a9yQDNh1sZJq9CD39Msx0eJQVDpDG1n7q9cEaQU6KQuGy4SAciafeXV+MknZM
ISLZNACEzDM9SagsZj3s7XXsZZXmQ+V5CBoWec+oK/xUUendRzKgcEW0MX4mVul899Qq0NtVtv5v
9B2vZ98O/d3kgqvIK+mamajRQ6xIJXFD3zDoeqpe/A76ZUy6QYR/aSBSAOS3JlPgX3yemGfv6kmA
2CbHFbiTQthW/BrdyAkPNR5VIagE3+8jZNgnlbCxmXYO7Q/ovwygsRDlKBcG5bhnIgcHBVXUJtTW
7m4tOYdIpufZhxGcWSAkQg5L2bCmZtTiDB74ZU0qs5I+Ub5EMGNtqZ5dnZeZ7tf+fgU/i46ntfBU
LLvAPkI0ZN1R9LEAU8PX6j2gd/DnAFwEeKgh6Fa7dUZGQCWqdkBkP/QojzTGeons+/o04IyVSd1r
eLjSToomARXtUyPcWcWDwRu3iNOOKgBZBi5n8mMe9eJclhqpzTyJY+8TZ45547iZJZ48jrayWR8q
desjHTthekliJ052cyg76LCT6m6wrdjrkfbxiPaeHMGL298MhNQJeuzloeCDfxsiDv3LUNByHdni
DOC8KdvHHljBbMw1valCnBcQ3l4eomKcHpQ/aBoPnQYJuluZe2jbroCGjNVyQAc0dXGDLfAPLfpX
d+38JCJOnqHLQb46zURvA78DY13ftv2+4nW480ttcLYjBIkV5MKTwQurvVCFewqaudkbKGQ9ubnT
/rUitD60a96eAYlsZIwIrEmBPGpCtDHUfZvW7VokYeeaHzkw3G9919dpqcMWKPoAVM6xgeHuWp+4
Z5430T+1UVDAqpp6TIompAliu+KGlUOeOVIbP+4FmCuTcp3wA4iAXwEVkzerI/N/W2FdaLiIft+s
kkCdtPHSOtJBGq5YJBQ8iwdbTWuVmS4Pd6XndEcfPQT7YCThDV8kkINl4+2WSedINxtyyt2wLxPP
n9vXYqz7nxaicz8kK8O/8f62StCQ632zArT/DnGcDBm6/D7UuTvHHsoEux6kg6nnKn4I6nB6ox0J
jhABWV8G16Z8XRcwJQ8gXouQzBErjmMhQVLnI05KR1mVCrUjd+aJ54guLWi17PrCXwViYvL+Uu3a
pkjs5tgUvAPnnFdqXJi70JYZen4GCMOwXc7y9maIzJhNi4hMMkCjFpeuTlX+eOeiqPf93CJ3AdoQ
uRaaTgswRmZl6YexSysQhXE+JzwqXQSuWn5ryrH/m0lEpJm31GF0X3ZSDs9eKWnxo8D9VZFVSJXL
xJX9+g0AAe8s28o7RCvvYz7Az6shh5ZwHljUS55py0RmtRdmXSC7Mm25IkfhkcmLG0wC1Gt60/3E
HYGKPaWntzCqAnA/6+CISGwEU6BR/Us1V+g1DR0wdqNn0w1f156ERZrr0EcVpOVohTI+rRDQrfQw
ziBKhCeL2G7i4h9vrdUDYpUhziHN7KXv6kNRgmZBG6S5OGjkB+pBRZ7pkjVgkUo6UHeajLdlwVPR
1UAJoZb1rzCd2RndcgS2iwQ7X7U28QQAZ8z8CSoEAkx0LUfXig8GzZ8AIM/7ahnqZMYkPnlgXnnp
GypSUNn6cEJg+j8rFH1iLVt3jHuwjxznaVJ3S02rbKhVvXPGyXnTcragQ5beCWwu+U1kIvRBKRcN
1sawKtVyKg+GOXIf9WF9284EJRYU0FdoOgRoKPPRRLHw9bQi2o5R+cH1YN6udw1yo9Q3CADjJnfJ
IXAWid2IvAj9L1rJW8klzWjeDHvHAb1BMdFyJ2hpb61ezAEbOEqAE28zDlW+264B3FBEEViugmGO
QXNjfvQNqRDLLfXOk6R7ECaasL5rJTP47Oc2R6rk8do8R/XSIWfRwSEAdjAR9cR2SrbsfuDCO2pP
AN9G1kCgaXSyWQe1hRODCU+Ilif+9xLCTNECodlN5wh+UIPWkJ0F9Kmf5vIF/KXr3wgfm7fKmWeI
duAIT/UKCsQ4nBt7RxpHrYjAUbwoNaX3stbVjaPH4abFdSFOaFSNdisS00ewYel/uXEIi6PIjf4p
lXF0PCOzTp2WuxOIIUN45R4p0hihdR+O+AcvmltBgHsMVWVTp5GobvW9l4DjSGbCbaDtS4FfwI0O
ZBpBH+unc85n9HYwiuqiX772EGHALV9lkKjYNn9zmSwfYU15XBtS3kR1kKftCqbFUS46897Tshio
ssbGgCuIFMmmdxqJD1MEj307J37t5T8QQ7nZNHfRaVxsf+IVlA0GR4GbQQ3dHWWBeYygZrrvQ887
D1HR3dR+LX/yHJmTXly2Jz4NACGvrNijgBgdrVVe7LuN+UEWf9lHVJg6ht+q7jRf3XNFyPhEizF8
LeqapE0u/SLRtRucEAi6x86Z8f7R3O9nifrq4Cz0BgV1aHs0S5gwZEA48F0NhqHI2LiqiihROe70
cFJ0IDruHPqL2wonp1Bot4ZDHrwXd+oJOxgp2EF2lmUDNBx4JqZutTHwfxVqIFHdsvesbpoTZMg8
K7S1NzDXaQ81oeWWQ74nXkKz/h6HoNivRUHuWB5gxSLPm28GvQZPSrPh3BWAG+NBAjGpcIw9N8iR
VDL2SAZR7wv+JcoxOUpo3YwrGz+8dzxcVTpmjKBpiXZJnoDSMv/Lb+byGcTXUwitnW720pDkAwTS
qdG/I9ZUL6iGRbc2HwOTMq9U9+iRs7uyWat7tRYkxTKFDzPxIhyYdfc717x+Yn0xpZNGdoNb0aDL
2MygIR40feZCnC5ZoHBzA7YmdrDoW9+1jfR2XdkiFSK2QwUUDDzfxVgO/+Hsypbj1NntE1HFIAG6
pZse7bYd27GdGyrDNiAxCyGJpz+rc5Wf43ZX+SZVOztFM0ifvmENO2Q57X2GQJrGgInslOzyPxUn
0aEFU+40Z8ZsszDo90HTN0++6mPkE5i0vAI/DqlU1O2wqW2C3RiKYQvhZfdGxa7ZEUA5LHSFMWOO
cRy/O+Cd06SyQ9itnZj795mJ652rSmRstkEFn7ikcHALtd8ngN96h2Kw6EoEXrUleKm3JmRMJUVT
8CppO9AeB4cV6ywq5QYZof/WN102rXPwRFDD9UAXACv7bQ5qOHfDbhtDXAcrfhu4vMy24TCJ3zFy
qENc1RFJ3Dy2N92MpthK6jDcaOrmOAPr+WdrBuEBvBYO22mi/vdMmy6dla/0ulMyXoXY9d8mM6I8
1I37020Kuz7fzsqZEWqynrgJgynhDr664jYDEWfteJxB1815d91h2kzFaJ+7kVYbh7XdK8Cx/tvQ
0+4u6Iz9AaVj9GNjJlMJPulziyQjbepcrN0Cavp9f8ZaM72LrXa2htCQ7Cbd+t/DPgRAGC42nX3I
hYsu7GhqmBSCBIskCnOA5+icm+VODg12CPWmLZQz19phajNC3RVCgCjtrIFSW4Jae35SxcgS4VD3
lzvNbO9DXOuhUcNwg9ZFc56QxxuUYmynMuRnXYk2usA5tm1rdfbFq+tDgSpPr4C6IVta1O12mr1f
c5RF31qninH64WlEjm6dgazvHzq1xc2Ifho81zz55A7gyqi8DnHsZerUmmZYS4z/EgZBEnRvO7hH
oAyam3haFSFarh5Yl28Y1PJbJ0C4DkxuVkFvo6Pfai/tR1H+bCoPvQVMMm47USPOCwCp8AXL1iYW
gxS5Qpe4SacMzh2aVcE3BIZsM1OnRe4aNLexzSiyXuSBj76TA5qGxGnbimbeV9qlK5RiqDwMl0ix
0f0ObOZvSzXSxxxj/zWyDhyrypZpkTkmB748YiuMPfoTVUX9A7ax0CstKDYwq+qVT2YkRLkWaWBK
b+V356Z9b16YF51dwlyBK9v6xbSFvLN15z15M32ZBidLM9A/XuAM825cxya8n2q6LmMIC4agLK8x
en8PbKP/jH6OhpzRFJ1mplKhRWFTEiHyJGizQ5YIZino9ELbbhNXLH6d23p+6mxR5yuuqEAhF3CW
8JCZtAjCMiGKRWldIFxGEdrQBF5D+0k45iYH0PEbyS22/ziKb2Iq+o2fufFeIUtJcYw1t+4YZ3fl
MLRvmdHzNhdBs4VXUr8iZ13s6WxD0E/dnNTISppkRvK+ibwo3BQWrT8knOJkkAaydQgDwhXYy05K
hoBtOuH7+E+rwMAxbI1MNE6jUAF+gRK/TgYbvFJIMaXV3IKgQ+Y6DedMPQx6aI6wrRBosjj5rutH
dgIWQqYqQIotxqZdI11V22zscYBPeTSCMR3P35ET0lMIlYR3+JEzdFtDk+iZ2jFxctYAvg8Lppzq
X0WO+i1px4o+e4X7SExcyXRohHpnTqBWvmv7TRl53Wn00bHnIe9eiC0iYNiVTSmUttdwWzsvL1Qn
puzg3AQh9BVMmXTiOTijSFOWP6oQ/w4esmQjChcMTz2Mas9s1m6DDCMnB/2kt7Ik7i53IKuBWTQK
pXzoihsIhmMXog+aFHGYbaJ4fEMMQqMgA0Wrhh3GUyUY3UxoVuxyEtKHXs4BHiTCtEU4UIGDnyg6
pFuDKcA5bHcG0vzc9X8Dhue9OjLz7jJUUtvW8SF7qSbY3s0Yz5TgsR19jn40ZkaQEoeF69pYzDd5
oV+rsJvXyHRw1akVm8YR7kEK3e19P4pWNXrbWy6ZXrOpHFfGaet1VsdqV3hY9aZBiyCxyMO/xU4n
tq4qIHYLBYu1YXNzaAVKSco122dkRiY9cvHUhtUvjGCaVNdVmbKR5GjDo2Pq6NLdmnnCZ4VgyJAQ
ZFYnrFBvzZGI7G3ViSM6P/aQqcIcOCZzazuiPq0zrrCKyXQ/5M20RX4RR9jbpF/3eVbBTTbMbKK7
odhlQzkeIOsEJOddA0x5lOR9PP6SaP2v+kbbs0RCEx28OJBbk08lxbBS0nvAh8tiVcqWApmp5Z8O
jf47GvAB2qVosOZJGfv+nbETNqZbwAOdCK/56RFLjrEYvTuYjJQHGYVxuNJKYFJV8jHK0dV2YCCJ
uU5cowncVxCo8CZMzDqFbmaRN/WK1l4dJCAWR6noqPcaswlUx3omYzLgMNo0evbXUaXRMCwQEWGI
1YUbp+nkT793qg0A9HxdGhCbOqSHL1rOFPCmnvGfsM1up9RxuzpIDWrs36GL8iatCnc6Mu6XhxCa
OT+6UTSHPGrM7xEjLpmEoPXfRkPu3bMCSSU6ld6tL1uC9QwJfxT6tyU8Sm8ZPDxuwTaE2kCMwRld
N4iRw5pgzH0syjjfNqNX1WmQN3IXSIlsBzMqvh8cwVNIZRR72MjPP2RhlVlVzdCnuvX0z6mK9Isp
QnPSfU42ThX6W0ymwoR4Hb/tq2k41YGGaHDpk0evIo67bhTkF6MaRQS2+7jtG8luKl7bBzOPLKW5
tVuvLWCGV/Q1GpayEJtZjqjPEZ3Qou0gXqaq+oQOXpFGlSWoZ90gXxVqnH7CwwnkQ98XLhpjBvuC
kSb7QWQXpBwuGdso4OWGh/H4UHsw1G3RL1lFykIWJXKbBxfOI7A27/1NDhvWxyjPzVNUNnTrejG/
7X7HnqOegLw3YQJm2gBuQhd07UlJo1TCsfxWRKPVmmj0Il+pzbB0VCRuIl9EuF34Jnmeb28EF6je
XDXQkxtO3S8Mu32DEsMP35DojFCaj3kwrUc/GosVzwVaHWC8VjdoiVN+445FC5TRrDA2Jnp6KHp4
cCUhDcIU2lUCNLRsQugfgyqNA6XtLiYmf816CkZuR0W8mXTt3Bgf+ybxGq/5UTBfvTeVW84AkNHs
BbWPWAML5O1p1Bcg8gx1agEGQD00E4tRMxnNqovj8zxeFSklKIiQhkKei+HuIdVb9gm1fL6N4bz5
pywcZ9WKyUknKC4Uq8bl5k5Yf/7muab4EcfNvJ3j2fgJgTUWZHwwwkSUKNWpL0d6tEHxFs+N2BpG
q/+UkuKAFpN69lVAIY3ooG0ztnCRHal+7coG68O28l1j3z13mOwHUHgW444VyBBGLaI7psvgtiYD
AC+jlO+uccXtTKtu45S4PwBQIJOPPn05o08D66EEgioRiFO1rTxUqfV8GqoCBV+JU3CtSqB0tpUT
FBLExAhJWea6bkpprRxM3+vuiSmk04mKfIxJStY3NKWFO24KiQEKm6MxHVH1HZSNCWpg7rA/URHW
j9UIgkcyyrH/NrfNJFGC2w72H0RBwr8o7G703HjVwjvyvhYQgF/VaAH8jmDb6x1Gq1yg53qZWlQQ
GPQ64PeBGwsnXDSwIggeANhYrzteY+AFXA5boZOVP8wElW85BfZmxCjiTcQxfYp6Ut0iaRq/VZGt
oHUo6vXYYEwRyxnaFuPgb8cY9bTG97lvGq9Oca5Xq5gG+UNvM30faX0bdu1/BZS3Tz2l/XoQEybh
sHjeDqhUEteSOjUtVmkCuwKxpkHpvWsM+fd9Vgx3Mw7GNRVjvUU7uN3kuWZHW84osgFESh3jukkY
UIm+Tti+Y7fxe69metNnVN/7ei73aOlE9z6GH6tB8WLd9y16B/4wokeuTJZiYmR3tgQ/QaMo/Q46
XHUHHKU+5hnMoTHmgUARPlAaKLy2fpr1erDe+F0GjbwZpE8egiAn76it211XD6MEFkVD30Vl6E0F
fuY/aM/nm/MMegKaQ8A1zUcNgolohL5thgGNZ8oqdR2sTT6iA9WGorv1WrTDYfritessJtkOa5of
23DIN31AQ8RkGKtCpU4NSOmbCMIlKcSX5QldD3ANLU0U6uJDhIEe5ks4dacePXNSBOaE8YdKdD7y
NxfZq15NtKp/NaJ5t1XWbUVZhGnLsYI+x8tdArQtwJEiEn0VxbUHJ0sAZurGpRuADG64Y2KUjtnX
4KlL1WZSZ0FdALlxDNE2rEFbQo2Apn0lnj5/igswtqVm8yA91Just8cSDOgiceq4BW7Kj98LYa8R
fC/AFv/am/6DLLQzMF/t5E/HSaAaekDE/fzeP+aHMrCx/xeyiJJCeLGBlVPPR8haC5ShvIAzub8q
q27Ny/5gOIxB/GkbACLmFeF+AJLO6a4gJi891/md/vNcENKcEdwoYM/18xA9doBwf/5glz7KAopZ
57D3FWDlHEmFiUkP28Y/IdD9n1/8wrpd6jmjRyZGBNIMgRQ8NW9YOVRg3z7qLzle4asscJidg4NB
52V+nKxASbkrpw7ty2uqRpduf4G7VDDOcEcMj48zJn0k97M1qtINiPwqcd3mmp7/pV9ZbG7LvLlz
8yI/AuGIXOfkBt0uAzu/pPOV8HFh8Sx1m3M2EIWPqo/C71Y5+dPkw/rzD3zpyguYM/qu4KJPIzu4
vN62gUjhZHglGp0v8QHodSnb3Ppwh5pyeq6G+hMwh//JnNBkMDVKYX+AgFI8vThzfm0fXPgKSyFn
uFhijpfN4zH03mh+73vxSvJv7eBcgfFeelOLDTyiKoEm5ECOmHCMt3nfsqPXx+XXwsNSrVkNugUQ
sAeHZuIHoeK7Cg2tr33iBZjaAIpWYprFDnSOzxLEqdNEX3IMYtRbbF+LEhf+wEDJtzFAJl6gdxLT
ntQV9f3nN38huv0VPvknbFZwwCAaM/GjarpTUKJQAB30v9Ilb59f/wK/aCkRN7CGmkyaGkhzW0Bu
oQ3ucvecUoSxF2yjqlMPCnOEh3bu4tu51c34tci61G0Oc09OcwgqSWwV+KG+c9JIPFZCn+tgMlyz
Bf9YRoTRpTCdzJGJEQaWNGCt2wJgFL/q7wCoQ05pfpm6O3qEPmat2vXeXF4JKn+lCD7Y+ku5ujzw
Gt8JoLnMIhOcHI8hkwSub16j9Y+2TJx3Kdyf603lKAp9C1auqR8VG5j1ZIn2ibOSjiE7PhgNGE3G
N1NXqjuAGekWk24CCSgIssDdHB2kxIHHxzua9zyhvBr4rhilgWYGsfNt1zUChPBhvukYJMjKOTa3
sNYV9xJqVVsyevJGxqN5hIQ5qophrAgaJ41KxxKLOMXt1k+lUnBlQrsUMiuma5AYtBhM37gRtw9k
qNiKMpNvMhOGW5bFEczwUOoyQBfL8nsW9M8AXTvbWnjB7xrdtR3mndW2Gwa1VyQ644tjWHeDmnGc
snBe94G2Kyu4f7JMVSl3ZLCtcwhViBl+yTKcMV5nDsVUVY/m1mZAWRfynEVWVXjPQzJt2p6iVDLx
GKF2s6LdChPxTURtcAPAqXvt0Ph4U5KlGu+EXp2PUUx8ABz/3B70oLIRjle0Jz6Os4AA/2+iVAcT
IAKgFR8iJOlgcebFNfLyx3udsPMv/hNLqKXOzDmJD1433HeZVGuaOU/zlMuVi0y2H9t0JHzvAcz9
eXC59CiLyEsFL10ZIDWDva7dQNlSHcHz8K8kBR9/BbqUbISUFcdIyGGHAAPqOC7SkH5DFL4Snz6+
d7pUbZzcfIp7PSM+odm8ZzWgW/1Ewt3nb+bSvS8+xaBsFQ8UZ1I8qcRi1NuiLc7QZ/za5Rcv3nG6
LoLw8XwE7vd+ng3gzO6YWD98+Nr1F8fe5OUBhv64fXgZr5osW1ftqeRf8oVAyF5kra5EX54r7IAM
g3BvJ8sIw6lrYl3eX47WR8F5ka5mYnZ55bfZYYbHGBTMA3UHRecNwzz/GDX1tJoHEgLz4wTrkZHf
Zd3Vv3SNf++oCkW7tsEzGYpgbYpzbw8uNVUKvF++acq8AlahK58rhbGt61TDDYZoQH02uQ0fWABQ
bR+W0R2mgXJLitHbZt7YrQO3sHuoCAKeyIcSKDScgU9unsUbFGLQIXLHn4VXlwrwpUnfVySuNnGr
qjcWlvqA3jAMA8qWPBqG+NbGLNhgsIV6HjD7uwiBKl/J0VRHAnFTgOfcCEesahIRTEWSETFvlTOq
YzZ7QN07uU1H7jkHMELKDdqmDO1gQ36ihTf9pHXVHBrftO9hObYAQozha1F64bN0Rn1n3HE+hXU+
nwcAVKBfXs0b5nvVszd040nDhBOE+lqBGuSZF1VFwevEvPbkWIXxBPCy/AZeGvSgSknQjim9n1lT
yTfY283NOhtcb0Vmv9nSqKPfIow8D45PzGnKHMRJW/2q5xCIfBv7zk7pttyFcjLf+9CJb1xkbZiW
CUBLfQ/4FmyyEm08AqR4R3kquK3WsbQA83WuSUpgtJ5AbAuPo+o9QNgxEEyMY2hSlD7oF6FBm0XB
Sg90Aecx4F53lH5Jfjh07H95RWY2FlCUmzITwDiDSH1DuARQCISnPWgraPV5gDENhfcMozEK5EJM
ipsqUgjARdsngerFk9OFfDVWMnCvBIMLlT9ZqjCCZ1UPnvSQAFNDj5AsG5+BUiue5lHOwKcNDdm5
GGXflTPKZ9L04xqEI7TjQDO5FRkxKXq4X/JXY2SpWZpNsAcdXc0O0rmZrDq5zLmBecT687j0cQ0E
NtH/nnDTZJFRMpcdQvUTtISVzYEDDk+1vho9zhHu/wcPwhbk9SoEZh3Nnhjy7+YQorZI6hrDrCF4
B1UJfuS+kQlgaZD+l+Oj67MXw/i4KqNrki2XnnARG+u4i4e4ixgMuZ894OBbSO+x7psa3z9/gx8X
rWSpcxmGvBCZavAGAQVaR0wFaQX0OGYL3E/QUKx+OUMw7Gc/nq6pen98FpKl/GXFUfvxIYbER3wi
PqyH5QpdiivF34X3tZR4b600BGrhyHnc4SUeun1eQDmx5881zIY+f2WX7n+xJGjuqVhXyBRENq00
IUdOu++yLr5WKaHt/L+L2vo19Z05jA5MCuCqOje0L7QohycgB6y7GsGe/OLLOj/hPwki5sYdQ7ca
CK6Aw14R885oSChp1pF++vxdfUw7JktRR+4UnaE1qj5DZEJrndTuBMT9ayedBP/zSsS79CuL9IdS
cBTqxgN33Wt/4by8lQwGfszVr0oozDwDtfn8cS59+kUehHDaKThQBscYvfJkcGrg5ft6FTvuz89/
4MMngajd4otUpEVxaIr56LBbA/oUeFWJk6HJOYN2mhVXwuaHmx6/sshGNWxivHpk/JhXQBYkGGhm
LxIwdgy/K+ndAHqibzI3CN4wPyRfSSHxm4tvlEeuywfAUo51wA+VMJiCPebmmmrphx8GV198GGCX
g0kwOR9Dw3YAqO2DDCB2L7iiYXLp8oso7HDM+ScZR4cmr9aiA1h6XHvX3PbOb/3/HTG490V+OomK
TYZjvw9MPTTCnMK+3H++nP62jT649lLUDWxvsESAsMRbN3e5KE4AtqKt5Gw9S9N4ZI9jO6Bf0SM3
7OFqP6jxyhv7MA7HbCn4htx48GUk5mOrW3REQJrfzyoCIrYMfLBDLS+v7P2/rbePHnERjjG5nD1u
LSL+VAfbbHbkfpicBt6F9fdMiPokMxiSamv9HYDlTdIGsXMagR5E60HbaxXYxTe9iNp+PLYgkcf2
aFx70/ZQiWg67K9sI2o3e4VkGUHhBIG6cRbAnvs824/UyCuB/MKG/qvD8E8gt2IAoXpyLBTvghU3
3wOXgcCnD5P8pfjdWF7TOLywD8JF4ABxZpxUU80wmNUN4MvjvBpM5kE2oP5amFiqyAF1O5FZmvhA
zI/J/QP39CRyrtlBXrr9RZRQA1Blsuhwck/PUQiOikeTOrvmw3phH4eLIOF6XMgqV/Fhyux9MLI9
bdQXv+8iREAaCT1sFenjDI29MhnHwqJp3nkrJmzzKx4y94ffOLCC9+f+Wup74ShaSsiRmkEfPofK
1YzkQLo/uP3O5Lsz/I7K/z6PThc+x1JJLpr8BgAnYOEUQF2nxgHPzUGnnqBYvHJeX/gkdBEbYgrO
SwjO0tEdgu8oFUB1mX58fvN/R4IfxB262PAuwo5f91ipLvQ01qBgGsDS+mHlk+k/5G154pTSXcXG
RbnrhtVWmcF7iNE+OFCgMm7BcHwxAEvuJaA5bwqAgMRKDbqrO6sU9MDpZdAlSzGNdHca8kIJg4bv
Nb+KS2/+/Pf/xAvfQ+09T1iqNZ0fIal4JJwBOJhfc/i4dP1FnAgiiDF2epqPg4LqelnI1HXZxqUg
H33+9v++5Y/e/iKdkJ2KoMhZ22NrO+dHPRZ/LOHTN0AxI0iH9eq9tbbehiK+9Uls16bu+Y2BlxDo
MS57a+BsBwx15EJ3sRL3GdiJP8ASBsY4yKZbHWbDzxbcEYgVWAgIeFOxGoYgAKGr+g1EKE/nqqlW
o1Ag81jrffdVJVbRaO27Qt6xFQAEPkCzoEsHIIn24YQZcg/y56pj47BrfNscXS/8lfcAwtAma3cZ
4+gaAak4HoFWLAbIJeDSvh8A187i9j4k7aEAYZXq1r2vBwjU2KDiP9upswLAU9jjUEj7rDpfMXPl
WL30BRehklW+buOwb4/afTMuQEytXPfm/fOvd2lbLiLlJGyf1U47HIMOvkR4WgDwoCYzPH3t8oto
qVlTMmhIhgeNjxka85s5ztfufCnPF8UCGKYi948OJGI22Qz+XTiU16T+/QsvZqnFF2az67nozR9B
oEAxXiVF763H7lFoF8oNcQLu1F6T+cA8hAtRTTuuvklrUw7eVztMW2tBJQUHpqB9ahk55Y7Yihnd
Ohx0PcZE9Bq65NKNLgJrSTs0zayODk5D28SGMyii1ddSgKUcXw/FEAPYmj3qRiajB+E59Ux7cy1y
fJxtL+X4Rggs8g7q2wekSuWtInkDJpMvDtlQT9cEBS9sHnJ+a/+E1wIAb8geDNFBiJ2eH8DJrYNf
n6/tC6cyWcS9kinYlp0v3Uu1yjQoKhwKEaitvR8Nu6aSeun+F5tfKzpOvnHDg8ebUzRW34fJ2+oq
2n7+DJcWz2L7R34ErQ/SoBRs0bLrBjBh5/Hla9de7P0Jzc0WeZ49ehCyKtyfXXUFT3XhxS8l+Cri
QqKts+rYEnddlaAuh23ism8uXPb6IP9Kbwm9+0VDMwK6QGnIJRzPePTYe5n4O1w/P3813l+jwQ8O
zaX6HoKupV48TEffATkVjaVhBw6oBs0fxCpnTTmAMejNz2Zaecrz10FZjbtqgjgTI3NxDMo9NLb9
bZ937X4YwWoDwKkKVypA5WEBOXYTnTk5ughgN4GqHnSjSUKIdkGHqiEl+I6a8a0GSe8tc4dXXQB9
CCaKTXO3HTYuVI3WLHb0BsdnfBeGvZclIcYmDVrWVffKKBpUEfEruQbz1zc3zcQhkgD4XJdC14Q+
ChAz1j540AlAsNWNpLw8VmXEdwHYA2nfE/0u8oj/nAooi0Z04ClYCxzntvAxNx7MI7QFKJRFsow/
sR7yVg/Wy4GMiNoa2GhF8/o4OSLct25Bt1Dsyx81FKP2XHsZFJqmCEIjhVln6ETtKwVZla6kkFkZ
fEDKpxEOzBwKz0EpwFpE8wiuyUSq7Vgrsm1BimrgCwD0McoRH1bvWmcSpLAa5GxNwWJrA6c95oEv
n8DpBN8UiDGMgjIe7hxqoxeHsTjN9GghAOXblDVgMkZNOD5CYbrekDyK0z6YQM4DsYBDY8p05J6P
XgiNGk5vyVRGMGcV9U7EU/Cc+TOo45GVAMY6XmV+VbWZoWY/Q9jGrfltATZmOmhZ33kNbzZjA0q9
op3c1VNGkg7RCRqe0m8wYxoMdNc6oM1J7Adp3it+Ag1O3EKRrf0Pam4Y3LTDLCB2BjvdPo2isN1V
Bs1uHyII933cQ2WrYhJ9dlLIPPUiG+RpbcEKgAeIXDko5196PTi4T+KqpJFgkt86PgMWvmprXoAA
A4p4McGNqrFOsQEC+28JAPS3Ark1AJNwC6/vKfVC2j1WjU9/0866aZVlGgrjYdyeKSCsfB4KcIiS
XsfBQ8ck6lF0GECkq+ZZP87MSnAhLHgYkCNTWKXrLnp0CM7agDnk99Sr/ls1euXGrdruO8/KJwxZ
7NbvbUP3YTGBjhMXmPvP8K2XeS13otUvsx/OIWTqJKjojqtrMCwB7Vv1QxbQG5jEhyuhAl2uicjV
l0STEXwWZwtBDw3uSsBk8cBRq3aOt1XgP2NUrr+WVC5FKKHthLkptACPPvSwlUFpkA9DmvmAv38e
4s6110cBbnGygK3jK1I69NAB/QOBuWk4QEENkh5RBN5oVmRX+moXTrBgccrUxoZ9PmsOjUWV/wLh
Di5kfRH5V3KUC5df4ppL0E1AXvEg+0iEnxrGmz3kxP31l17SEtXs0NhaIOPpAWojEBJZ5UiBfO9k
JvfK7V9IH5aQ5sIGDaWCkgOEKnw0+np2y6+V3Zeuvai6McKvtB8LCPoCz35vAdX9zziZu55YQa/k
+BeaacHiJ/zcGN5xgJSkhRgWN/ErOOKIaV6xE55zB5j5tgrlF9OK83P+kyoyDk7USDCvKukriAyr
AaNEUiKn60EqaeSVo//CglrK14KgSovZ9ujbNVDPaM/qxGNrxp+fL6gLL8xfPAPUVtF8Alf66NNZ
H5VXgCFbANbXAD2fEmyOpJtHmNOzeriiHX1hn/+tn/55a0HURhGtQ3RTe3XTeCBbMk/+1rHcy+pL
vqFoACyiIYhbY+ZAiuJYQHn5O/W1fZRd64AVxWkKW3bnSsr3MWIRP7TItnHOolUtaXmkUQyCK8im
6RBFwWooPUjA8UqXz4xH7Nhm4EoBl5Kn0zBc8yK8sDL+unb98yYbD3J6OgZc0oeyUafPtFWGedPn
C+NDABqebBEm/bwi9WAqnOdZ3CbZMI9r7Q5/XJatphg/iWyTa/8WGgX/ff6D5xX3Qfxf4sbbAlgN
E2DcGMAzeOeFeucw5KNw7Oyv7KRLv7BI0P1RY6wIxboDYJvrDL1LVKspMsYrFq8XFvYSQx4NvWW6
wxuDsOzrCF1L0A9vlMwfg1hdgdFd+ChL3HjIKeRqaJQdptGo7RRATskv92FXr2SD0S+EHYdNAXu5
DKzsr32V87v8Z40V4IHwQAeA5Eb+rcfNth2guTS4V0LohSW8hJKjx1GWwKlD+BuMOjk7b+HA3r52
54sYQMQwT1IBSRPHL3aYV9BZTrvqShl8aSkt9j2ECiAYGwFLXpdQ0LThW9DnGwg5qyu772McEIxS
F9lQ7EMhrCrxAyYofagKRPxOQuMOpHZvShVv3buMgu+NjqY6OFM3rBtZO0gJXLh2MjqvgbFyr+Qc
l551EQlaHzIVbodvBOXNddN0NMkLe4JYhv3aDyzh5TXobbPXBdFh6nGCYkqfrQitn6R7rTd3Ydss
ceValZyHsgTynxQiUV6oIAjrn9o220Cu+sG2IIDaxj5CfufP54vv0sGwRJWDmdl7csZPmsDLNuUo
064NNkUf/uaYkSWYy3yHBsmxLcsn0zrsK2+SkXixaogVQNo6mNyir/wkIAfZgwtKr+zVD+MbLr5Y
B8TqMOpcIE4CUIeqyU90/DOnN5NzrQL4cKExMFr/N9Zgr46GVxIcyJzu3RwyFLbj66zMrvSXLjzA
0oxwdgoBMxwgQOa6JCvWT/0tHA0gKda2clu78kvWlHiOcxvqn5gJo1Pw24G6OsTBK5TvVrKFB6Ys
t4Hz3+er69KLOj/gPz+ge6kLWfL5qAtAkiFj+Zvl9JXza92mSy/q/Lv/XD9D1Tvluc8O+CNpYavo
TO814n47X3mAv9XQ/zvs8YrI//4CuNJ0doXlxxBQ/29oxff3YF1BCaTwgx16dd0h1JDImkmYg0zb
l9i1Di3TEjOaNQRHne3gxHQ79BXdFpEIb6oMgxTHk+UqDjxbJxNAo8nMczDCm9zboS8CPE4PW4l5
cOS6JL05WQOZlVrl7AUgOR9qdLL4EuSEkaXjnOVWAtc7w6yhEDOQrsObKIMhDayTfr4ALnygJWag
C6DCN5yzdlVUL9lk7ipUBfOYQ3y0Idc64R92TfEUi2/kOLkQc9EAl8NO3NeQX7WJcE+eurPll9rJ
+I3FIV1zwE+kCv1jJyD3PQ7QojW5//3zt/SxfS2uvjilwTABfYXCvicIo343BFKsBVFIZ+VI7a62
YvqW2XJ4riAsBhFtgHxn2Xf34DZ1/9m+yzegYkK+EW0JKF57aL8m2usiaIoV0HLwVL7TuRd1m57A
kKwYI0gVf37jl/b34q2QXIwgoWtkRQF7b6OpWKNqSk1I91+7/uK9BPL/ODuvJVd1bo0+EVWgBNwC
Dm13DivdqFYEhMggwtOfz/uqf05jqvpqV/VehW0lpKk5xyhjfzZyPMeM1occobmdDQrVkVJLbmxg
1n7C4k0ElMo8cocjocKz9kl3oe2n8TcI5/qNV93K6FxmXmVTOmSFwAdgQ98fJ9zF3scNezNa9UGN
TfKhAD1545C88mOWmVgIVmsTz3gxDfNdwn7hqAL41lZezsoPWWZb4QQODpns1LlqwKsjUxL4FMg5
/6zljyTemsyXSfvBgruUbBq0lGdavLzR5V4ovezcKb5VQ7fWPovOlvagPAMk9dmgHM4xMPOBbKNf
rw/WDyMUmMSLbcfMfdcB30qdO69jP+xSmx+FN1hv1DS83gPbqgvgpYv6t00nZPJf/9CVBXYpuMqH
BosAQ15fNdShnmkcYRk5oC7tPs3S5+ufsdIlbNFqMydYsO10OjfEdVDrakqgSLY8dytdwhathmWp
aSUR/ATJBwkTr9oB3ZDulIM4//Wvv/IJy0s1bKIdWjWVOHW+ifqpuhHZFIFWtJGEuPb4xWGd4yrd
KlpWnOOOwmcBHPtc7Hj/uacvE6R01U0E9gGsHkjIGJI/2gFgo3n5VMssc6Myin2s6XB2o+54iqX7
TWf9jZ1sZQCvjM1lYpRNyzF3NXdPxH3pi6+Qbe4MYFo5IjTXv//KwFxmR6GeNc8K40xnOvS4dwLI
mxoUZ1x/+Eq/8svf3+0tB89PXA5P1CkRwFJx78vg2ikmsN4Ikay1zuVHvXu+qeSMDB+0jqUMgkdP
bi8BTfyny41Zu/b8xbtZKOCzYIeYz8DeSuDlqX6ZxUNhFRuNv/I64OR/v3/airywUMZ4cgsDkOvo
3lqthxwmW98DyPYi83wjDrvWEYvlp5kSFNZZJUIYKrdDnrkH6gwFpFBbia1rw2ixBAFUUysKiu65
z+Mgzx5RWPO5MbTM5CEExdMtxTE3JpyErT/fVA5WCNiXP9c2y1we8GJThUsiAFCwULzmo5OEVSWm
46i7av+pebA0a3IFkoWaLs3P23tIjX5WSv8EHH/j8SvDaJmIUwzJ3CDOPZ27zvOP80DLqLc0CZKk
HU9INgNWkDe/rv+UlSmxTMuB7CSn0AfNZ794cGIbqXa3Hvhbjd6qqlkZqsucHOikWnjXLiseK4M8
KcPO8+Ah2tobrT1+MaVlUtRCOcgGJZ0btijw7TiSP+etCpeVxy8zN2RnjCtbg3pqlAcBtcwLnDCQ
UZi4QE5d74GVqba89krr3o9n5hRneHORnLBXqIT83JMvP+rdcjpB/T4jnwXp8KaWgddR6ISsrbV6
7Wtf/v7u4RqVqy7ArcUZwEpwI9+s/vf1b72yZ1zehmcp1xBkpNib2N2F634/+ubirDAgmE0RlTkJ
kbZwvP5ha/27WLGlm8dplen6HKejg2ASEj/gP7Miu2UbkbeP85V9tnQyOojzOLxEZtQAfvNe5G4S
pGkrgwKFri+N3/EjaJTqXMRIcojHhJ7KQTT7voIVOBYxMpFlYfaDZwvYpeLKuxGoSYs0CEeoHUmS
Cjj6pPiGlYFA0gUgLXZGcdQa7b9eb6GVfl5eKvcS7nfKTH2xCENSUdFkh9ulLvzc0y/L0rtRBGxl
inHJ6zPq80Ovqn8oi327/uiVrl3ejg6+ZxJbUX6CX3HPCBSR8/CHQRjwuccvxj/yjyvGWtzm09J0
WNCQ/gS7YjS3W6/glZV5mevAdTMhHROFLQlS0gH3xTY9gNoB6ONko/HXWmgRs+2Q9tPBGKTOk01/
WxXSqVrCrajBzfjueiN9HEr32TLnAfK9GsX7DK8yxD1DVSiICVAqukcWpQbe3gep0xr0zh/y9BQ7
kwPyNSSv1z98pQGXF8myswpTj/10RmW1lmCus69tWYWT/P655y/WDpT+ADxVdfXZjAh0OgBKR7yp
CvBbam/vVtn+cx+z2OsJuzZN0iG3JgOP2dWBzGJIXW7Tstp4Aa0Ng8Ver5tx9cX8DmdZ2QZNcY8d
t0q3Xv8ry8fyZpj7VtfqDHkjKYLpEwqvlGw3ZuDKi8K5/P3d2uENfIT0LSvRv0SAXQowAa6HKhVY
lpiPKOoAYN2X47Ppsnnjmnjt11x2bO8+skbGS+o1vn9SjisfbSGTnZMNWzdAK/u+5Q0x7WVvkVbJ
kz+iFIHQSPIXoLQAfYWEbt7CFKz9hsswePcbJMC19kyRJTTX0LAh8xIMqpZsnM3XHn75+7uH0wYq
IvjYGFaSJ2b5f2fL+3N9Gqw1zmKj5zsglWiI9c45pxZKNcUR51o7BBMMdGvZPuXiU/VkPluyxvw0
T/G+nivEzs2dov3NYHkbc3mteRZzWdsDZb6qSqT0guPbNkQGKNaMrrfQyjz+bw1+1/Z9XcNFWSDD
HvJAgSwmn093oizaKcgt/e/6Z6ysqcvr3tbH0QqkFXlycKyiWR3B/hLAVhHEW+zPtU9YzGqRFUXZ
VZZzTgRKhRQNu5ScPOTEumrjyHN5vX0QTl1e7yYItsx8HIGCbwzSP1uWY1Ea7LCYQJDg2oHmyv4N
7cMv2X2qMsZH2dn/Tgtr6gS81zI/W7NM/HBMmxZ0yyEfP9f1S4hSkuiLP88tzhmc2kUNEG0MjfPj
9T5fGbT25e/vxpXlAOANZ2BzNiS7VUQhcdTZ2OuvPXoxqXsf6zWuQIFcoKi7cr9MxUYQYO3Bi3dz
iqhvrlDrAN+9CLzxvo7frjfG2vBczOBxMHaG0744ESO+5A1IRFCZBJD/IGA1NFuBtrWvv3glc/gJ
0hKY5DMcmqFIwYsdqLt1ZP744XSJhmH+WLgWnAvnFrn0cDzBIKGK3fXm+Xhu0SUYpuTU072FCBu2
feEMQwXLwKUr7Nuip/fY9EU9afdVLD61daFLSoypMqasGpfpVXXnoR46pv+yTYzbx+spXdLnfOmC
LwFtwRkJ44G23NClZWANn3sPQyq8mFYVbwa79PIzp2iSQvsBGPkmuN4PHw9TukTQsUmCIN7i8OPE
uxqqwsn5x9svDiD3n3v+YuIqUG1JbjclklXuS0AAAbbMvGe7/9SSQ5ckpWliAqaLtjwDIJmCV+7+
4XQLU7rWNIsZnHNOZ5spvIMVBFWKt/0uISh39/rU26dIRbjeQh+DCXy6JPzkaTqqwobkoS1qnBHy
3gxBOsCFwFKvOAwQuyDDfBrOVknIXjAHJmYnVzPK7m0VXf8OKzN9SfzpexhrO0zJU2flz4pM+6bs
Xj/36MVrWieGNJnAzSd0AgVKrocQBtxiY3R9vLOn/9VRvXvjsN6MfjqgHmVKAcKEM7tk82M6fhfT
C08R20OGyMYnfdhCHl92EgNITWszqZOhOZysSV3eVFXiHT/RSB5ftr8xoG4BeZafSjfFPATv44H7
LP9cAjMugf93BYE42LixUe4NbcY/sBuOgVfwR9gwnx2A5IJB1TeyG+4g0/qDsMpWMcmHG3H8qMvf
33UOglPa8mHYPUl+1pBeiRakbvpA5vEIy+hGv3y49uJDFhumSSQd7IxcATBGk4dRgc0Dwxnk9InX
biG+1j5jsQDHVe0MthhbWFjeRrkHljPw6/yTP+Ay4N61EkrEoe+iVnUeSTwfKgJwTZyy4q4RGdn4
iJWx6y3W4Kwoe8NbLDDAQ9+1sbgB/GfjnEv+2wz8v00yOoD87/enDctRIJb7pwJ5OBZyyHP6QCVK
BQOT6/7RLeMmrNQsQhRMlYeYQSmNyFTXAO4SdxETOhmCBhL4Q5525Ltn17S/m+YKMazebpr6SGyR
Pw84WdnhRFT+B4DZsgkEhML3lCApDIZzjlhH3jTYwmkQHeHEHYBP9dJzy2FvnGsYByZpx+EooYwR
cM+NKAUi7KHNxbQvZtU+2rJXWHjt9E7z2j1RJ6uQCkQPum74U57JNMx7MkK8wv39NNDivkup89o1
yEKxZ1R0S8bh/2DDkLyqJGV37dgwUG0ILCNOLl4GqIpDxy9++mksf/EWbtzWhszEprZ9mIXl/IFT
2Po6mor+FGAg7lMrY8Pe4layg4DGe3ZIw8v7gmcjzCbV2F+kjc69bZXlvgBRwAm7zsIxMUvVRECh
8vQtj23XC+OS9xB1ykG8pbHlAHtowcA6+zG5qxFjjsrWa1FZiYT5IBM6o2ekE1SX8BrdlU1Z3vNE
NVDd++zEwQh+kBMxdxLuwp2cULY3VBO/M6PnP8GZIm5aFwtWl8FzJ/uYv9YgW+6A98nOAFbSwwTq
4w8AJvMcl6nUC6oMIWjFa32T6rLdSyWL37kZ7F3vw2XiAgxy4yAx9GCA5zi4M0mOFKmjvzxmQceY
8HinHdCJd+ME06RlwN2jQIl85bIrv+GAj4Q8uzFgLYxwg5zbDjo5qOtRw0lG7uGfSgdXP+mjJ5CJ
CJU3BZNHXERSvCpECmvKBLVrWWDwodp3z3RrHQDbGlCniqK1Ukh5IO087xikrjdOJ2GNr4fptgHV
4lyJOLmH8V4dQRTyQQOsWGSXFCXUOHMPXzyoiuE7I+NT3MzefpACRcojoe6+SXmNekLUOEZUl8k5
yxleZ8Z1gzQuUKUjbLEzCGLsEamOQ5fX0Ko1BrJLjw8E/p9eRqiRdEOrz5wHq47jXWk1kErZyfi9
hXoNoqKkuR0h6jtVVDo3Ki2HJmwcoCOSmQoDGbrb7YUw457jMuV7C39ZVNW0PVet2wDOXfp//Syr
7hG+HBLcHoB2FsTl0MKxOkIEGY4VNJhBAe8gQBRzrKuAj0zvyeRx1BuL+etMYZqXpc1eDMD793CZ
QNcnJmwIcdIeTj7Suyy8JPJuV6SJfdOWJIfTC5TDCuVdB1Il5YuYNLxlOCaEI2AA+8Ey6gUMUQ3W
tYA+N4mfY0xCVKt7LryCmQNbPLdg2Ir/CSFcxICM5UZQPk6RxqEJhkPpQusxQzE11n2Qd6qIAIFB
mmg+wCEvJi++cWjv/U0pi22cHUbhwYHm0UNiA9/r+1McwYnlMTipiCNDFGbbKGXk9W8HGYeRB2UQ
5EJpsUszqJKQ4tfvL1ML9uvGB7NR0IpV8DaWvyYFSN1oxhTOd9ag3FrUCBGXyV8JZc13ZfvzazKr
8pizavg7ita+E54mv3KAeVHtXBbwfoKEnPT5/KCRwhZOtK5A8nL8u1Ql6hD7Xruf5VwjOJLAYB2i
Oru7Q1qxEwy8JUdUGQCInmnp7p26snVAR6h+IEus6l8EulRxY+E/EE/7I/JEYmVwzkwHkt11KK2F
dnBG8n0A9WHHztTFPeXGrmjlvfv/0tn6ySktt6/PYuiGwC68MYKUGratXCefORd6fJnE2zQuU0lX
1uesjPdIGDpX7nQGXm//qX3dMoXXpbHrG2QtA14rKbKU+YEZ1N1df/iH5xN898XOgdOMYxGX1dmz
X1OMK1hAo25MoTvc2l6vbByWibsUsMHG1XF9dq3yR+f7dz73NuK/K327LGKI/Ry4QTXJE2/higIP
tEPasUA3bJZUrjTPspIBl0eyG4tCIno3HlgtfxmU2IfwWf6WutmqnFppoWU1AxQoOIvLvj3D5v7o
MUjApnGjhVa2z8tCBgbCtFWyvD43JpzuGliBVISts2t214fP2ldfbM+7XFnWXMH/M1b5b0L+sUy8
XH/ySt+6iz05M3Zht4bV54KnQdmrMLGBiLC2roJXOnaJ4IztnHh4s2BUavqUtfMRUbC9bKeftIo3
trVrbXP5+7tNeZPAtj4wWZ+t7htPX93i1/WWWXvuYideTn7egjBdn6t6fhr9EYGW+Pn6o9daZbEP
NwNC+g6YNucGcAXi3eokv/H1fTVMG+NlrVcX4ZCuzACvy9Am2CYr7zV3DyP/TBQHpY2LKGbTVwl3
RjzaJ/+K+oVsUQBW2mSZ0l3iHdXGlmrOg/sSl94eBMCo7OSBI1P9equvdOgyrxsveMvKBqc+9zi0
B3CBkKBX2cYoFP+tVR8crpbEwqavh7iHq++mk8bao1w3/jLq0juCLKH2gxNnu7YiI4yGSemEM1fJ
kyqhFkeucQaPHZwYsO35xXj2atk9Wii7QvyodB6MiN3vdtbonxRxs7sM3OLXuUpy2FNxx1GZMbnL
cetwn459uQNwYz7QtplPiOTQu9Rt5zigSFUkwYxCQTA8euP8nUoLlBdl/cvTYfpVAYsddVkNTbI9
ekOJqmLG4MoUHgTaiNgBlAUu72Wf5fUuzru6uJnTYrjpakp0WM3OeJ8kRHnh6DcVuk3YMgQgdd4V
s9sc/JEme29m7NmQrkadB5iXeHaBFHFGDWAjSBKP4GsZdzFqilptWxFYZu2hFxbYrWp2f81Uj7eT
HKEiEfA8OGY2deDEI1LAYWEHhF4M2R3u3+bvjYuTHVJPKhFUJs+PiQED8IBbdvoDUgHQ2nEFNe51
WuMI4qfKDmSlW0BUYnmfTKl/UJOjnmcg3iPH6zIr8F2V3LWYqxd1ZQ4tLNI3fgyNBx1gp92jSmB8
jVFW+Gv2EvObw22+h8TYCet51K8TdpyRM8c+ZO8TPeFYTX871FJn3x/AhYFPPaqbWIAdoAq210mt
cY7tBkgEHHeGP8CScajdagqTqfyb4gz8cwK58ITsLPacC7s68sRnoW2R9LsSyHAijeV+AS1igA26
TbtI4xdFPE+xr3YNcsHx16AAEBfm6p4fMlwsvXDUqmKjk1ZHrxjBrRgcy4OguWbJzx6Iwcv71/tW
kzbxgqQS4J5apjD3TKriAIEz0gqaAVYEKB7uZVrKIzSL7k01SZwpRskl9viyoWd8TQWnIKzV9g4y
77wMq9Idip0bZ4DDNF5WnPHibE4CfP2ncYz73exk8z5TTQ0NDemaLih91n4nDosRMOga/6uLKWUC
gsn7Bdce4sH1G7xuUZ77Q822/68Dy+f3VBfuA8KAKscVFKneRF2Mr05uw+CIivlZ7xFBFVBXuAwH
nr6pAqQlt/eIjrSnnl9GwMwLkFWo/9iXwobkAM4gA5LFXmeus+MNVOOB29ApgBne2rfFVB1tI+uo
YEqfaM6Q/VqK0cL5lWanxkOWFXOadF80DVJ7cUqDM1ByxCbq5ui6XXdrLiZz4Yw1TlV8PHA5q13u
1+DcNOJyyADpqJg6HMgBJbotCJBH1LWHQzM2+tjUGYsm3nR+AEHrNxi7cV2CwK0TmakEjdhuR/Ok
wJECSn/uni7HikesVDOST5wpqjsF4zqwRCCg1n4GALfuCsBApHoW7sANaIViOnhOapdhEns1eExk
2I9ybu8Kp9U3OBF6rwnO/nswJMY/McOSg5NMH7SDsPDcsYN/va2qt8Rz+Q9dGBaZUpm73Bbujrg5
ElOtLkYi0VhLdHk+0vop9yawujMKdXJALHAeLUeAO9mjXg+XrhMq35gX1IzlJ6gx5xCJLtZT3Xsa
3k+r8Q5Z584/iT3oI/S8ZC+pZt+afMh/wVSudhoL3iHz7fklS6T8Ys+uujEOQJFF4vMKwQamb1P4
qJ8INMP3KaTuj0mZmiizfXEcTTaepI3urZWIH3I7MUdkXMF2QSbraCN7ckfHWPzyrLELZjN3P3WW
zIFMqR0Hc12LMJbwa7plpXZTa5dvuDyGC7WnjQqL0otPOVbrfcWofZcR3D/iV+D0yixcAVdjIfdK
0eQtn+SMUjg+ogxtpDqY7HrA1vA/oyl4hT0itjW4WmDZVfERyogmBKD81XN6KA8s0FdUbQOmxVp5
U7rMf/RKMaACWiByFRServcNqDZQe4Fb0KAKLcDherr3tcjulG+PecRGl+0HRhtEWkSCMj4b3TLE
7NYuB/0qpa1fe420TgeWxEj4JH1jdqcPXMSQGaGI5M7p7PgpH9J0nxeN3x5aUuZfrRYuwZBj8oGD
yBCXYLo5SFyn/4aYuEfcjrUhkLDkiOwzuZ9LTAGSF1mocymORYv8STu1zAG9WweplaJGwoGeUxvs
ZXWqJQmoN8w3fQv9c+DmNfKth7xHpHNwvyiD9SRVl3B+wUCHVcypb1GSZ74OlRixg5JgfpVIrJlG
EYclarm/Vswedk4PP4kXW+IwiDb+lsspu3XcPjl0sjTPVZrTKIbh7jiMootsqDuC2IV7Oy5IewIv
Tp8tRpAV5BJv2gmWsb3M/TnMLmC1S0TV2cPZ3YUmHfRpSEYa1pMrD4NPUHtTYm2x/PmX04r4B4oG
x11JLL7D/5RQtSOZCXl4DcZV40Xc7f3bDHupB+DdEKttbav5k+hiOHZxw7/g/UPOsqjoHDgGq8ge
NxyvjjXWu1jaFYmKUcGk5maJfsy6YdyX8E3cIsoOsYE0RCNYV3c/MT/Yt9ZDfHYenCYCtrd6roeW
3Mg0h8rGJkiIdZop8nGF+YzrkyMMYPqA3ZLByKnZLeYuewQdTPzuEOeLShw4d25WVkcEHM2Dr2l9
VFLSsKBJdRin1oMz+XL1lXPrPqksEsqss+6xMXWOQLPNkWjH9qH2KvkI0oD1Att3/dalEOr0Y1eg
QKp6TLRGJBUOrAivhvRgs6K9vNb7WwXd9n7EkDyyFnRC0AJM5Ei81huWtrfar73vAL01aSSSMb/V
TuHfdQYAA+Sl9vtxsro/gNtDVRmL9DFzCH+Y4RvfE8TOv9Rlmf+Ek9sJ4JTLdhNAgfs8yeiTsLnz
5KoMdNqBqL8T+Od7aJS9c9eKZ57ValfFLD2UXlPexhNxXqhTWX8kLfWLGXMo1WHoGfcNVpp7Py3d
h047oPgwp/8JHzb55/YeOeEHjzu7kdVNoiR7RrDAP/jzNL2xFuXbYiTsj+HF9B3lDw5o9o3c4yqq
AKmpIncwY4rfheyyO26K+S1GMDbGxVphXpSJ05+VKbp/eM0DP4u0d/1TpW31ZFKBKjr0LnkWmY0E
6SE3hgZtFiN06MOkZ8O/XGm6Y2meDUFsZIHAUVlBdOeSFnEvhxX3uMSt7rsm84G3sPrbKWNkhypi
660eQY8akHtVBzOyrxEKHEQe5dTtT2Ct9aBE68RFDpzwhqiHg+gN1cAlxnpZ3WR13kZJy80jLi2S
oIAzVh1Sy0bQU5Mvjg2JVTGCMe3R0jtAww4URaudp8KM+g4cQHpoNcWbS5X0FsU/dVQXXnyfkgk3
JJPuDm7n8ceMyOwtHjVD5qhozC5mA9/5jWUivJzpT8MumR+1Cy7liEDxsRlL/3HobBplxGII14/l
tEP7+X9kotwXxK3Hy3VMt+OCOLeqB1UiENgdn3vj29+8tEOxnAZ60gcQ6cZrhXNjdJcQdB54tqSI
44cstfMm0I034m5FOlGVjkVkOZw98wHGjx1BOP0h7V1x7ze2vedqGHaAZPS7UrL4oUx4em8JK93P
qnf/WCmSJhDKHkWAxYE92I0VMeANA+T5qkcXG857g2P539aekAEhkwpC+jHubviEWDEkQCiplVUz
3sXY6j1pKDSjorayp9bywQFKsKvCGt/BFW6mA3WpOBBZeAfKpvoJ4Qr2ShS8rDrj806xqj9MDS6V
xjonAEdwC9t2J6n+9tXIHlOd2GHd9+J5An0TCRMxTXnESl9tZCOvnLPF4jBMoC7isSQVsFYg/kzf
cDcYYDBdP6+uPHxZEkkHx24T6IDPQkKPUp6K5o9RG9fMK6ftZUVkiwDwZI14dodxiKU/pG7gxVHf
bbldVw7by5rIsiQ2SGx+fYY38eQlyYM7bhWarz368pveBXzqprKZbCzEgf17vPZxAtmIha09+NIR
7x48zy3SqCzkQQrbOvUzf6vydCOYtBIg5JePfPfotK5xtQBy5ymz2Amk+q+Z1Le4K9CBP9HXWqqN
n7A2ZhZBKw/YdpQRIg0MQZoImQQhFfeq3F8fkGuDZhG2QnzWx9kQGRwpdpoDafbK+l6WXjjb8e76
J6x9/UXcaioNnFPJhXNS4PxIUZbSZc3DYJutQsUVwQnnixnbWyKzGoN7ik4G+Q4HqCxMovxNfHdD
AGWxXZ22AkLo2Q/CQcuSSGm30NciS+isWwjjqyDDAYlbWI70p8qOPb6siUwtDbOsGzdnj2OZbnqw
9UngkDnItjKbV0btsiSya72h8GpEzKQLmUJJ41ORNkewrvrIHtwxcFMEcz7V88vyyDzPqFsNyHtQ
cLhP5kEXZZjlPz738MXEzvvOVpON8HwtXwqGW2LeApb6qVIL9MNibtutZ02OJS4h9C6y0q+CgZNk
bXlnVxYltpjRZdIoS5egprVev7OwSW9RLnK9Wf4rqvhojC6mW2FL7NERb7xRTYsQCoLdc5SMGXLa
EsfwH16jxZfZlyAYa93k93NXpDgx6ukG/gaR7iRDdoQmpMWedrD+jDku8ROKcy+Yfn2QtMMWu2Rl
4VmyE8A7s8dM9xS+H9BusjDF4jAhv0KQz91eLtEJNSEVLvo95yThPruNM6cMKgvSnDq1thwQK79h
CSPPY8LyrC/5aS7tsBxuChgIWpfiCLKxF1n7gMUdkbQ5gfGYkpPrxIGX/dH+YzzVyHHdaKOVgbgs
adXK9eI+HRnIgAhlKKqPaZ1vvB5X1n26mKBuiiLNGSrzk0qe27IPB/9haouNpWXtiy/mp2lb6lqD
mLF4mSfU8j8xRLquz6C1Ry8mZ57PsRP3iKTFg/cVlAO42PLoc49evGxpT91hrDpywrkZSHYocNLG
+Xn92WvNvZj3bQ30jGsTnAn7IQCEBohxjJpPiRA9vqxxNLSLccrHQEEEH8LYqEKoIjUvhdzq0JWv
vyQ6g0SdtiOQ+ieECoJcYIw731ux0TYr77xlcSOswciokT07YVsPIzsDu2zOzasv2Knkxb8m2xRo
rQyeZRFujOjEBGIgBCTyJ3I8Qplvbb5XlgJy+fu73ebspogXQidwsh1oc3FllB99HI8eHINTaJ7K
XG28QdZ6YjFv53nKfGtKnBPxPD9EWaAJqZN8cy1//6mRumQTpwMv8orU5IT70nD0XsV8P5Zb77+1
ZlrM3j6u3L4SDTm1VdgI5KYV31QtgroUn1uSlzBiFMq6HkJ2E1KFCz+CL3hXSL7H3vatwR3IJ/tg
MZlLcD8Rp8Jkjr087PwZxLk//iw3Vri16bDYLyOWO6sa5PqTXXyZagS0joXac1IGuEHa+AEr3bCs
Ju20NcJA4JNTbijuSOMIRNt90//GAfVzP2JZVMoQrqg9HyVnssP+KX71VfyQ6H9Q7oW1y7bejyuT
YYkbbmnRmwbV4zeVlWFvzAw9+X5anxLq1m9ZkZOnJAcAPZhcSAuRCzTsLJXgvq0oEM1BHB6pYVkG
Dvus7OHWaUrnpswA9rSQHR02l6usAJOBIfXNaBQUJG6NsGRXRzYyl8K+6qtbDSqHDvqham+Bvynv
lXGy0Cs5f0YYW+xciNpDTbrkCzY4PeKZKHYfgjpLuhs2ZlkEY3nHA2cg/Qk5sgYtVBan3k28/ojr
R8Rj+5wdeZl0XwSBXP76BF8ZX8vyWCfxoG5wFMFFTobEyWzfFx3qYodvJZISG9NsxDvW+maxUDkU
qDJYvapz0xxrRGdVmQRII90YwSsr+RKajFgfMQDCV2de4UvTYj+W4nPbgP9wxO+WcjqPo4cQNkgN
8bPHeTBvETnWWoT87zuiS9NMCpQUnJPsByAlEcNNace+Xu/VtYcv1qQ6H5K4BzX8LBnoM2m6q9xX
wbdwrmtPX6xJZp593Knr+dSZszX6kdV/SUASvf7V/+u0Dw5Fy2pYkEKnNPVm7yalGcR0CnX0ewFX
yy53wUPlWVed/dxH4DjzsLMJPdnUuxy61JC0bXff+52/r5IJRbTc2hT0fRxLWOKSa4qc+1oN9mmO
5x86U6gJqe2DhTvijQG80qLL6lmCDG9aMizBFhG7Nn2p5zKq2r/XW3RldizrZB1uy7i8bNdytzjW
lP7kbfXvc4++/J73s8OxGpekLQEJ24QyeXT6rRZZ+9KXv797shcXHbMMWkTa4xQA+QlBz+hvvI9W
3nj2cuNhvBYeqMu2yS2/INn/jbbsoDzw0RT4BtebZq1LF/O7b2xRMKQDnXrCglbdoQoiGLPP+Uy5
vZjgUgtk40LedZrqX3pmu4r8ls3FXSd2VrrRuWuttJjmCpnhiYdMopPnvjTej6z1AQtuQp72N9eb
6ON3D1vWzEqaXypiCCAcdVb/5LZgx7SwbRlBaodYi8p6B3c97vjr+sd93CNsWUbbzVXrdZ2yT5SJ
s51xqKvGo8g2wCUfD1i2rJp1LGTse7nGoYiZoOA/HLbx4LWvfemedzOBIZkcyLLWOU0jd/e4cTnz
dnxMGmuLlbX2AZe/v/sAakESk+alfUo9c5zT/qI88x5Sx9lfb/e1bl5MZa7mkqCIDeRHU94Z7KaC
2qEvZYvDHFW/XEE+tZVh/mJWF53I/CTBnOiARNkllb5zlXuYp4YGiW+dBJg813/QWoMtpvbUK1Nk
3JpPEMFA4WVzufct391xnbPD5z5iMb8TVZJsll18LvVwslz2VRv5IxWfqwRkywrN3B+cnCfxAHd0
dULgLULl2dv/cXZly3HqWvSLqEIS4yvQgxuPiR2f5IWKkxNmMUkg+Pq7Ok++Ok1T1a8uF2oNe0va
WgOAyBu5j51H4r97uKVzNPGK3JhFlyD5WSDOpIMxQvG/Y7tCCDA8JoADm2CpVPHTHRSJcStu3whO
x1AU6tMD+Hd5DU64I6MWUmttmI0N6gwA1x9Vw30fktVQIwxzsNsejDqdgb80MrxW1IZ4KpllvnOP
Zt+WxV7+TXPZ7BlIwi8jxB1PNgFOqaDtGE0uBeBuGefp9/UJW1nkOoK+nyrgShPWnbx+htNpLR7K
wnu2fbEvpvGPy7KNdrzLI6uD6AVlbgaQSXeCScL3pAa0Z+zvMlU917UfOq36Z7LcjVlcyWg6qB5g
SABv2qQHyY1GIESlAam29O7Xvn0exk85h0yqQ1Kw+5O/SPi+emYgyOIE1+diJT51TP1cWzWEQVh/
Ar1vx5Lhh6qmvZlDKvH691cesSydI5wgzyfUNocT7UE9JPLAB+9oJ/xurEFvGvgrZCsjnzUhW7qj
attohCnN9bbX1pk2cOD4mJL2vTgp4yUH7BhI5IcOphAFHhoXMUW3taLtOSMMI+UAdBIEpmQbFTXs
Wd2MnrqE/yhLp9hJuSWystYfbfOxW5qNZtqPp6buf9CZvrIChCWRwr66HuY/FvDVG9vQyqrwzkvx
05JzW3fp1GB2p74o/TArTRLCl9cNxnFrA1prQduAiNnltSkxahzYpqfB5dNz6gCVkdKRb+xxK3Gj
M4hBhhSZmP3u5Lv9h10be1caW8qW58m9lLS1PScVUMYrDPz8uQRu3Hili7kzuj+FWd8yA7CD1VZV
lQslbM+CjpXVK5TKQE00O3AR4SR+0ysPmtCWU7UAkmTO1Dr5NuRvzTpQANw4wyvjX65HxsU5RgPa
KsLLezbwBlI1IBHinPS+AIhGpq3McjG74+vaCnK4uZDOEtDjKmizT2cy7DM8VB2ryuqg6gdn2AgY
xPyuwrH4920dOm/hn8JikplZcYEOtdZuAsJ7AbagUluJZK1D2pqy+zKZVYLavVHxh9m04hK0jFmV
gCTCsdYAik3Ckiq6rSvahSXvUqNKTEi8W5XyQbpMHws3vydFelMdwGf65gvNRVn5LnqTJNUB6k33
5tCDIXyjsoi+4SoxEdXSsx1kA9tW39sDabpRHF1ZtroDD17fJjJ5QEN0EI+33DmU81ffvqkEjnHR
AtsDgBN7+IKoW6odhWx/wcdoKTfEXi/mJXxdi2lXLKKtK8jfdfWhol+k/y8qpEOx9ePXPq9F9Owl
nWv7+PG0uEMl/8UBW3w+GyPXrzctS1cLakVE71iAa8S9KQ+O43ybUUoKGnPYOBKcf+h/8jbGR4vg
Jpuh2deYBKI34B1PLnjSXralPbW2cLQABtg4SWazdWM3q57qhSUBjIPD+kwPvT46l+t9+Pla1M6G
Nwx+lfHYUZC/cOFy9Ihq8QLLXmwSg8X8YPAcP3ZcS4ErT9O3Ouu9p6qS6t516/rJEUOx6wksBTaO
dysLQlf7n6FupoAXteJmbuwAhpa/VGs+F6P7aJa4HF/v9loj2qLu6wrvDmSw466GMXj6pOYvee1B
Kfyf699fmTedzpc6GUSYsQHGpnGuzP2eyiFyza1JW/n1OpXPPVcfIHRmQeHZCWrIaXh4PwXiMzCo
vTFAK6taJ7R7KAw5aepbsbCXMCfR1G5tE2s//vz3TzuevThZ2Xf48Y4T1db3rvzop49m68Fu7eva
xEI9daxLqFjE3Pmw+reGgtnRfSntjSfNtWE5//3Tj4cruJd2SeLEUMLBY1E9tgFAEBu7xNpv1zKV
zVFBz+h5ZKY6kMm9Ae1l6f3s7HEjVa2tSi1VIZgBQWcFjgFOHZYWC0nzmNZbS+biXQK+6HquogN8
wLuZxqQB+cBqP6B2BNKhD5S/6UCnPZFiY0taOdbouGMTYHejB10n9oHzB3keHM9XG7SQETIcVv5z
MLfK4CsDpmOQuz7vzAkJKbbBZO0mSJrAGCmy5FLvrueJlfWkA5G9sipUl6EnJs9gN/Y1yzcS0Mpk
6ADkdq7SDLU9Jx7h+37nNx3YAXM975aqA+jWXqBDlNvlRi9W5kOH95ZDgmKZ3QCKibepfeKUEALh
gL/NLd4lKregeTCmXnnMlsx/vj5wK/3T34RM4k5krmoSD9WRSH7gVnps+4+6ll/LdiMeVyZHfxZK
7SUnogX+sxe5CYx+8tAvfOsRZG1pacEuqXRM6My5cWuIYGicYwLhcMveOiuvqJQz3bfFK1lfTihd
xi4CQ1RN0JuHFqCFKa3A+jKC1Hryix78zS0w2NpJwtbiHyUQK7FgOxfTHEQY9yNfPlq4cqruwSy+
seGX6T3z/N3snhTOX4P9RUAE7/pi+PtcfuEMpsOaK67AOOFwF2mpCLO+/uYQEpTArwewVD7ioSNw
DHGn+uyA9/V/lbdMUTY6r2aW3uXE3su+35HOvUknzWc69tkS0gBtpCNxkls5nNn4S5k3dy4gCde7
u7IudeTzaCqw3Utuxxkx40SwI4COb7d9+hxun/a32jeFnSUuHmjaPixUEbjtFvZ8ZXfTIc4TJImy
rhYkrmCuUXh5aPT39lgGy6ZJ2l8s5oVloBu/CDAOWxupLi4sph6yfigPkEWGGJ5IwA0Gpzec2944
QnMgbYKuJ83RgKHnE4SkrCOZHBWhElahvk37LKwK0PSA5fOAEJynP/4Cdzroi+VwisjMr9wj5rcF
deYPhxggVU+NSP/pOx++9SrPvjMYAb3kIJyqQHR0uod6k7MHSNJ4TIlrgD+d5A9t7RSvSeFAbFpx
D4Jft82gtsf7db40MPwUseF3UGLKYz+1/r3+6cuFVyxsLcKF5aJcIOs2rppu/J1wy9in4L4flekO
v0DstR/VXNk8nPMme4bcFqqIqDclz8C2TodpkGCrXP8lK8lTx5yT0RoKPB5j9Q8N0ACs/FYL56tH
2JaQ7VoDWnauTOlZvPfsGOjzMG1VyPkSCuPL9Z+/snnpgG5hDz5wdzNUDrnBHoaytaDFAcWV52a0
x7fK6is8a0koAt7UnA7vNuq5KgjQTXFSCbmHburdwKFVphz1DOzVozV1G6dj//JVWAd5wyHZn3zI
fMSlZJDZSiEK8mhXJY163g7QVh9s4LUscHrdZoSggGmP2dYWsJJddKH4pC+cZrETM7bgqhP2LT3S
Bj5uZG5+qWELRrXSiI6NqYqmM6ayJ3GZvEuA3IrqxcJT2kB/XZ+olVWnOzMtpQvyPXQNYuzb33KD
zti//MVsoUhku7eFjo5jBy+fV0NRtvGczd/ydBpPy5gVIctSstHCyvako9kB12FdqSwaG8x+rOz2
N9wH+41vr8wAO7f5aX9KbL8zy7ye4m5oftWQnQsaOAOCk07/mcz25fo0rHVAC/4y66HB7WYjNH7S
p3xu9guYZNc/vRYh9P9/P5GLMSUMxknwNdrLHPRbx73PZhXCEn7XT3mIh7OAOVvDtbagtIS9NGPS
ZKyAWiZv7hmfnwW3PtKk2jrprE2HVjzCI7/JRdqyOElnH0/KJtgpqm78nXfeZ6ult0R0feBWrhg6
iopXPINu6uLEvIZN9kiTBwH1St8fd7mdQvBGZT+cqf243tjlblEdTOJ6Vk7NHj5grnPHhlcoee5M
OBFX6iY9PJ/qMuyTGlrgUnHTb4GYpEN94OObP97Vbrdx07/cA6ZzBGrHqQa7hvDYsjzy5sGamy+Z
dI4kYRvzsRIjOk/AhAQP1BeBn3SSd8d9bqatevDKROu0gNlsoDBkNTSem2lfzcYHOM0QEJm8ewE9
PLa0Pxyj3JjntU6cR+9TNsFzlTU4MrNimS8PFnxGAqKGjcvj35G4cBjVvbogowCFZEjsxulCu68d
Vd4zY6X3XAhPvcEO0Y58ufR/0ra1o9zxeSDOwp6irIwcjycOFANMwyKRK9x0N8Hved+wut3Tkvpw
1KtR83MlPxoTAx2ttbwXak/zCYo1U6RE5x2g7AldnnSQD3XjQpFodLYkmlcOL+Scaz4NGgfQ1ywr
e4q9HOVghF/ZPcNhVn73HD49qjbB65Lg9eF6KK5kMB1bTAyrrwn0aOPWT4/VJCIKVw1c2277upbp
5xpqDCyHAIgx1S92B0en1H8o6/77bZ/Xsn1bdl7lEIFnHxT02raO0vGfWmw9GK8NjZbc4UBZT3DT
m+O0G8oAalZPTFm/4BtUb2xWf1HWl5bwOW4+TfXUmFM2takdy6koD3nPEYk+ZJjecZ6f79t5qF8X
XudRKnLoR7s8iWaDZVCHpca+basMusuy/HZ9LOl5T7nwY3Q/mFoqCWx/q2JpeOPzONf5MTNSloRQ
g0gPhe9nb63rjvMXRpy83/epJeyokoL2QW80fkRzt9qnlVeYYQY/J7ZbUjbeGTBM+C38AbbLLTTS
vvtW5gtUC8D03V3/4ZeTDNU9MXyqJEtww4xtLiHj4cS0MDd0Ny+vAKo7YkAkfLAdXFzjic84SeSg
CAH8uKW6eXEP8Yhez2FU5kPnqh5lDL5vZ9MPMqeKIVX9y0aR54bBQRvaAQKI0E4MI0wxwIB8JOX4
ynNyy+B4RK/CVN5g2w20f0555gQQWwvK2gwW++v1H365vobPn/evT7EBFRqcfchoxgak9juHlifL
kofUM39Doy7sK3JyF7lL/PljrrZeA1dmRCek+3lZpNABXuLC/pgojSApFvRFdaT220avzonvP0GG
Xmk7IkXFvrJm8J2MBXK0vjGmR0jCd69Qj5WPQGj3X/likBN05Nih8x3zVfGFgpNGzW+mwatnqcwt
u6OLBwH8lPOi/zTAEB/rhwVXiVhkKrQhNZ07EzzRpwBKgw8k+Vf60fVOr42qluXcKi8obyZyYuPC
QQhydg4Tb8k8vSduu+UZuNaIttPAlcjOlAUYsZD5bGNrd/ynYurtAyCYdSRQnuw2unMxKWDctE0H
SorUy/FkGpOETsD1jdHM0u/UFrfsmfi+tu0MgzvQziTkBJApxLvwEPabc+iCpbyvf12fkYspE01o
WUFAGn+WkrNT33S/e9gjtKb/5fqn/csL/D+1kB4Us6ytYQvaqiqwpnMx3AxRT31yRfJCGg8i6+O/
bCyfr7d38bSEApSWJpyazc2QzMvZ8dR1IOcnVeh5TwNrIXT5flsb57Y/RYrNK4AgSemfJneOEmnD
ECIPqPMnn/wAIlj7662srCu9cDC5dmNyOAqfCmu5M1JeBUNmvENM0guvN/CXF3oh+eiFAwXPXFVP
NtwxlDJJlLW4DxcD5W9Zki0wOeWGFQgmAYnkqDDgqMyzJ5kR9qxMuGYFbtNDVMzu7FMDEZjYT7j9
1XccuwehruQ/XFeWT6mfVEXowIvlyFHMjWFAC7uz679/ZdXqxO+JcqO2R2HCSLN4qDIRsbLfiOmV
T+vXOWCxie2YI4g+syOf8pIU+yEr8g1bp7Wva2vUKwSZ4H4DXxdoqt4J6U4wgO+SjQhYyXx6ycaq
27YfTCXiBnpx3lxP0H1IH9KMvDIo+G+snZUu6AbbyejX0yDAuINVm3icM8sB7LDY2iHWlr6WUstZ
kcFTkIuS1L9LveQV5dNTusi36wvnL0X20sLXUmoPLyCDQkIUyMzGPHZVnUU5SMZ7wt0/pE/zvVG2
ZF/2EpYeRcXuMt5aR0slBvSFu9+llSdR6pcFWO5j/2L7LXttIC24kTFX9mG9smqWTQlsfa9OTTsC
BpTmELbtXmtlvcCdLiqgVBvxqbypsu9BZvT/c5l/dlEY3LmJm4Hdi8L5PdXtsXHbjaezlcWoSwN0
cz4arU3NEzT57lNwuv1vAFvAuWer+LmyVPRbP0mbDrp/Czt54Cn/hDQqPw0QvDqx6fzsdX29rHXi
HASf8j2sjStwKqYhro17p2heTHIPevQBbP6NaFrZtCj7/wbSIa9yWjmgDM3zUTpfXc8Nc9NDkbiO
3HE83NYNLarksPAS5Cd6yuHVGJgtOaFX0FWsxpPbz+/XG1mbDy207Jwt5pTAEGsZxueBDQfT53te
bxlZr+Sdv5fVT1NBPTmhDCLn0zjaOIaX8dBs3RtXJkHXBeDekmU+GSDDnJbRUNq/nMHDK74x/lvP
ThVKy9tIP2v7rq4PMEPZsIYfahPTH+IftXdOe3UnD3i+xvHxw3m1vjpP6bN5n8T0+LV6yN7yj5vm
5j+KAYs0xpmjXaN+7fwOF3kY0Ww5oa3MjM6sz6mrSrcZZJzK4ns52d+JsSXAsvbp81r7NOnSd1Oe
MsXjHrzYxcm/eM6NkiJEr3cBKGAWJMPT4FDIepcR8qdaWoihunJ3fdBXkofOqC96M/MKo55ONlDn
j0XCli9mWc4Rnxf2ns7OvJFD1trRonscZ7cx8r6Dk1sZ+xVkO+f2BOHPPc+MjeLBSmz/dan8NA9m
zWpqzgXmoR9Cq66/9ax9LQoQfq8P1dq+rL/3+cqHb4fkOFVY4z+JVYAK+MeGnUGeLI8djI4NCm84
R54mqOSHDlTHlWeHrjEGwmxDl8EtLi9DCFTsr/+elXWnY55S4EkVnDjaOC2nU++wQ7KojVWxMpQ6
1IlUg2CNjxMO/BaeuF0/m6mxozn7ef2Xr33+vEg+zVRqpai0y0XGXPAidAl7m+ulAU9vaymsJEu9
OFhyH1LSSY1onwHnuPey+eizBH4EGcTD0+i2Xpzn5XMvevgjVQ3gDzOXv2GDGndseZpFtWVwuza/
2rY7wlmOUMvAObzo9qzqA7u4DQ4GcIoWjo0aQIZbehnjofwX8mJc+8ZbylgfClnuOjG/sFS89pzs
wQTbwqKsTbu++abJaLU1UNDe0uygy3aPivHRsbYOc2vjpZUJiiKF8RsudHELtyrhuzI0fHmbIqOp
s+NHxdgyzULGc/HO8RDvuL/ouBHIl4sQpk6FT8sS2sIONr6ynbIqmqs2/8BWb4aOv5BfgyWyJ3Ny
pjfWjZD3gAPaRruXATyeqT9sjgRs8Gzp27grB6ghP+XiEQrR97QAudQke2Ytj3lbnRoUDUTzRJLb
ankwCvj/yJkNIiC43sKkSA1FkCVB24VLNe6g/h20C2zapo3i1OU8YOrF9tz1WJUtvIkH5ZpvKSw9
o9E22C9eD5AeLFIjJLzb4llfXt6mXn5fEtTBmHTbeJlii+ehk4rAG5aNyVr7upYNOoqq2nz+ulDv
hdWEKapt/uYR/zzy/71ymrobtcRrFISxsbVhe7Z/GtDDO3tTOX9gV1BEdKmzjQlZ64WWAip4olJV
I+9M1If8F4e1fA6mfrJxn7ucAkydSZ+PLYTNu5zHizHcmULtS0Y33g9WPq2T6FkKTbQGxsOxjzLT
yJvvo5vfgpPyTJ3AXOZEOVmFvCjx0LufFi8yqRPgqkLu0wVWHqNrHNTi2zvP9W6CsqPNc8R82rzs
ZAQeGFbgMakMBi9Y+WfIC8hljWzrYXhlSen80qSeBad4w44bgdfOrtlX7oNQ3ilx2MaBbGUx6fRS
VmQO82YyAeb7pfPTIPGPjr0lynC5zmHq1FJ7gW99yYY6NvgPNUDBzJahZRlh0b+51D54dCMi1taV
FteygvxNX/loxybh3Fd3nsM2Cnl/64EXolrnJ0OYXpkCZjyxb0kRSWIWoZ8xBtMlAq5nA+GPICkG
9eB2LjtCHSHZqyq13uGVISDAMzkBjEzh/zGkdcBJTf9URTJAUQ2c1Cm35q9JnrLvPiXsZeaVuIdH
h4R4TM13kEWAtHNeQogZxij7aVTF2UynekMRdtioI67Nj5ZJhsZ2CxSjZJyU1QwIQLbv7CFMrOm7
O4CgURLYz6rbJEJNXU9iXFheq3mB4SsA/30C2UhxrIsmun6QXNmldCKr1yGf10kmY/OsgdTHgAgH
UEeP0uqhbejGBWxlnel01hla39LgaEQM30W2b/N5IwrXfr2WSVzRywKSIRKOgyEz/7V9CdvbKqCo
023trGu/XTsvgHcGqcIpn+LCh7B355nfxLDsbhv8c3L5lAjzpSatIjNOwhL+VZMqioDADQJ+TcsY
wGbnoeT5621Nnbv3qaklr5wKL6UyLgcL9WgejFikZe3jfojc0k83zrSWUSbutH5dthyW1v13w633
tilu2wR1cmsiq5IbHccpuBfvYoABE9mS019J5q4Wz3jNqXrbx/q0+QLxUZqaB4eRicOGs0k2EuJa
G9oNYXQc002MMw3TssPM8A8wtX5O6y3Ky8oy1VmeLXXnLGeJiIeZHRafRtLZehNY+7T2JgMxm873
6xQoqx6C0BmsaN48vys2jk0rW7XO7mztDvZxQznFdp+GVtPsYGUe5BU09MctFZi1DmghPEAJyLbr
DNvc2e1OzH0wlpu8vLWPazGczjVyW1bCxH3+yvwm8OHkdz1k1758/vunkJV57Ysuy7HLuPJfMBxs
FUDyR20JZKwsSN2meJ5cMgymJ2IGnsrDpObyNRnKBD7Ozk1aAx6O1//fg0EKd4SVPND+In03xzKa
EGoBrE22njguDpHP9NeBcYSm6tQDHo015AfFMvFQZulGwvlb6PzPEQZf135+ngsxsmzEmaVt7sHA
WAKRLaE3Vz/LpGzvGjl8LEP1ymUJW9Gk3w3OcpQN3CzVUuMW63dfry+Ei7scfoeWnroq91DmyVhc
t80vOxewiqkjKiYn7Jruo7OdcmPFXYxFNKTlKBBpezL0oo8ND4ut5nns8uzVmEHlhhbJy/XerMyZ
/phAXWhaZAJ+NAlM40KaGE+kqH7c9m0tVaWqKNOKlSQWNStxuZ+eBewKNkZn7Ydrhw1K81Gc79lx
4o37Hq7bcK67/rNXJvg/DwRVbpWVJxgseuAKOTSpejGqrruDkiCL+rYeHxGTzrfrjV2Me5+ZWlrx
0gnvdWUNOj10Eqyzds34qKaNnlwsJ+Hj2v7fjLCwJmcYs5MngZRfXHi98tIKvCQN2n4OADGGJb2/
MSNrXdEC1MwbP0PQWzGKeYE5MWCQyYnQjbBbiQZdWbMqoEruG9V5oBoYabTHGW70Euw4Lt3d9blY
mXhTCzjBR2MqjASkCBD3PCmOvvROhgGTP7iWwNPweEszVC8gwkfE7WFZ3MUKMtTtPIUz43dSxgxb
Ydv+vN7I5eGieiWRu4n0JiMDE15Yuwz0Xty/9/aC+3djbMw3+btI/5uSqa7sSC2fuK4BGDBcfOtQ
Ldx7EU1RH8sOnqVhJZPkuSygExNY0mx+8tYjX1M/dR4Kc8D8jXYTKrrQUEz418DvcAxbrGnMwkXQ
+mgJQkDgl7SKgPoBmXue/BOEJKd7uMZmOzzruMc2seV963I34g4djnm5eJCXsmHtTUwIGhqNdIOi
FrBkKcQ/gCzTh0lISODMlnvg+eJErQWGL/cTlKA8QFxkJpwXWBk2kFVr+FOjJvdRFFBcmKDGjbkC
szxweoscC8NPQc1PrEPviDNtdfIX+Om1EPFpl/kVBhXpwaWobzB7mu5woWB3CSg2QMqimP8IyVYv
dJjvh3LJKXxaTWb9SqAyFPc4wDw4i5q/cUZeLJF/JKOIYRjpHUxVDRHrU/lcOvDpS+U+NYDvGMc8
P81mkcPPskNM+17i3zFlt3DDTYshkhB6gkLVwuAQiwKn5bIkWlRbfJnxPn0yEasFUFMGupyZrvjI
DPC+Scq915oCwhXVY0qOZlc5O0wptTDsHpz9MreIRgENawvGuM9QhXPUzhganCmyHrekjQV2OaFQ
vRRZNjA+NQtPAthtz0c6Gklsq6TfO9Qubtr+qKVlSELquTMTDixwMYVlA2kCwjcDZO33aycFY4CD
ddG6TawYqGgTzHwBV82HUHH3JkAG+EJaymIjt/OlTZq4t8qDrXoZCtP4CZPSJMiM8R5mg1vRvtIZ
verZul4H4RpcWS3ZqbsM7hYvw5wxKPx4y/tNOUuvfqI05U5+g5eVjhpzxHKnBowpH74vdTE/UNMt
N3Lj33fgC3lLL3nCan2o2gHsNMdl7X1Rdf2h6dvst1+rxtoxD/IABHY7087llfUC09XyTzFYxXtB
fJdubDaXzy9UL4oWnPt2Ojh4s51gcdx0M2yi89vEbqheD/Ucw59RTMYDRNGDV1T/HiQIAFj+kauy
LbGhlRWh44nhuZBDP9XxTsr7PVIohdbfxvqm65ZP9aKrMy+NYyx4d7ZVfpJOcfTgUH3bMtNinivl
DsNStTGX8sUpEhU44zQH3dmTDoZl4W2taKch+E/DnXmGKrRqeViUwz90aPaNmzyyxt5fb2JlAjwt
v+QTEYTZgGc6VEJuoMoD2D+aD3yo1EY54C+67lKkaPmlp2Do+vVCY2UWPXR0SrhkVIpUuFBlbnsH
d2v+DKRIuVMyGY9jP7mwnK7Sr3A6msKsYe2jRzzn4Jf+8tWmM1TK/Z48pQMdIn+U3gGWU+mrB7+f
LmCDAQnwYSKBscz8LhVekQQedBl4AGb1FBouE1uXh8snParL7sGoC3a24MTFGf09ek4wTlkAVa4g
N34O8iaajE919T2K/TeFEvUUE1sUO8UVzFV8Uvw2TWX/Idz2b3k3QDvn0/+nygSMMHpMixxiuxjf
5m58SfmycVT9W364MP96rZhLfzRqcxnwPts9EiYyctZ6y+A/TKFvWpTLfOzNko1RVueoA1ZE/mhx
hL6vmFEfwJ4g9+0g+zdGB/sOEqnQxEVY72CsXsV23XVmCF/G/th6GQnLXlg/7aXL9l6bkl+dFCKG
yw68zgveQTbSEXJnKrigDIlPjsNoLHuQ6LxD3qj5aHVlAZ5N1j57ZlZ8MytB343OyvdJJrzj4qft
jpfOCFP7pblLM+UGsiZ25PbZdESthd9ZopseSriSH1Ovs8KBVfmpGCnWPCzq21AZk5cePS8bd7bb
4ykEALK5CuHJ2T7WlWctUdnUsrjznYz/zjwfOnkCzCUUkM1vROH2ez3izzfnC9OhUyz6ls9wm8m8
Uz+zOBvgNuREKBdHJPUPbZcGA99YUyup5T9Ei1ypxCpbF1LqS38CjphEniOXqPHoFrh8pQmdcEHn
5Vydmea4AJ+ovePLQ27eosaLiDg3+SkiRJJY/QIPxzhNC4gu2pK8je5cbxxTVibB1a7szjzNrC1d
M+4BYJsn84WWFQzupi+Tmx9E5f2ZzXljGlZucbpEZVd3RSaQb3FIqGEcmd0VeI+ovPcqmw/XV9Ra
C9o21WeLp1QBNShjko+mGmF2U8OWe7JhZA3Y5ca6XZlrvaQPF5gqdyG3DHfZAkyX72W+S7P0tp1W
F6o0mxa4y7pNTkv/2sJjFH6sUHd6MPw/14do5aSmF/OFYdCJZ71/yrqijppxCcmQtbvrH/+rGHch
pHXJRsWagtZ9fmavLnhxakxo/I40tVHbyN2I2lb6rCaRh7wt/fspa5ZAtk3Wwn+H2buW5OUeqHvY
jiffbDxS4YyHWj31eEDLjoVJ6fhhlxlQ7J87DoyFl2fwPe+90PaS/FSNvb2jhtu+ZGMxPVi21+5U
shsTNT5W2WTv28bJOW7Qqg5SNo+RA0W1r4Q2wCTMHVzC5ilP3vxmdL8PBiPPlPTyvpwqdedD0v9d
FUl6XxgN3LSaovwDhLIRUa8ZAqXkkCMhD91DO9kK2nxWtuDwZag7zszZjkTbljunnOlBFJ7xtDRJ
a24M+GWok0/1Jw4QGWnGqWOcUBfY120ZAZWwS/L5UOUH07Df3OTdcPJ7S74OKCHghrARAytnDucc
gZ+SEs7KoEg0fXKazO4PNM+jAnwlx+JfCmuOLXdLOHAloB0t981DWTiKItRg2brrKxaVBDIozpvb
8Oj6kl1rQct/A1/gGlyBE2+ZMli8JTC9n4Ofh5m7kb7XRko7oBspwUWzh9e4l5hQuGkCg/Bj7p0I
fzXyLe+7tV5oiQ9oSsGmBr3o/K8TSohJNu+Ufy+EuZGW1tKGdjqXmV3bfjqj+Oo1kFcU9nOS+Vsg
xLWPa+dyKr3WrEuU7evh3uV2kOHMcn12V3Y3XdkS1SwDvpiLd6q4IQFinthdRe2YZP4R5/IUeSV7
44v6cr21lVnQZS6h6KEm0jtLnIxR08MOBOrBtSpiVQ8v11tYWUy63uXcEjaahlpiMOV2Po5MzBUh
L5cQdvCHBsiW682sTIguTmxXtsxmQGlRwat2rj1HakuKYu3LWkCXioCWShiB7LEKXRi1BPXsf7/t
V5/b/JSTyMSQdH24vnsA+9S5+w4Y9u/rnz7/vAv7mq0FcTWMswevMAIAjoXDMKp7Jwhl2jtn6p9v
a0GLYNpmuEMZLmKgyArQaI3iy9LWXWgoUG6uN7E29loM257BhiaZeGz2BbAy1SPcyaLbPq1FcFMo
5Uyza5wgTBhm3R+ebMl/rPxoXd+goIWPgjJqmga4xBCDHJot3Y+VOdWlDYQtVb8M4BODuymjxWF9
HdiMl7/Tts42hnytjXMcf1qSZi5dm1DHP3HZBbZZovj/43+cXddypDgU/SKqJJLgFejs7LE9nhdq
PIEkgpAQ4ev39D552aap8qurLFrp6kr3BNtaU4taiDdzGYM8h1gUzv/46NknZF2BO32vzVdarrH5
l379+e+ffj2w25bjTMQ/muNtl7ghLf6C6bcSmpcm9vz3z40LOJWq1oTKQ6rFVsXUiFK/cVdIMxdb
BzxgttZ9Jy7ykQI0D3D7TRqrb16tf39hraPp2VpHGaaPDfgjnXoXnntFGbZrWKGFHz0/rYqzOUou
0HJSmoGRDEHtfg0h9L+TaTAY3N3gpFmgiAatN4QA/4VBHeb6kFxcKB6ZH0tZC1UceKIA76EAjyPx
Cz/LdozF2kK8eOyh/fMG+LRWqF1Jt9Y50kBdbrj7pxjIbqqTwIAEL2di5dRb6sVsubs1REcg7gTE
n+7ulGHvVW29F+2a7vlS87MFT0hZmqOw9SmHnLfKzH2hjlCI/EqkwRDNTqguG4op5YArxk2tI05b
1JMLemOgGLmyYZd+/+yEqrWUldVOCeQ8s59pDo06kn+MTf18fQ1dDGbowGzHtmqMmarRARln90YL
I2TIn99atndkufp2/RtLG2y2dZMiLuH02KhTat3YRrUzB3d7veWFFTo/prKOysw00TI49M+wf9wK
Tz/JZNrFgOLpaphWJuH8DPq/RMQj80OLWXYT9wbVJ21af9MxO4ihVYFpZfetZLtelUB4+u4QtN6q
5ujCvM/leIbGkZYfQ9mgAWws7DN8L1aKBn3arqH2/wVVXerWbIMX8OEr+qmVuDr29WMOFvMxUbio
R75q4ycrk4B2dY8DyXDD9QCQroLGOGMchYIDE8GTCQ1j1MiHIHYduNpAsQ33LNFlLjRPeHU/Oq34
SAjpxjC3JlQRPUXPVr8pnEa90vli/J6z+mso3cFYdDgravbfaOnf8zF5ur6+FiZhzuiH1o3vCa/X
p9QwH+zYOwjFHqG2E11v/uI9ySNzPv/Ecl/yiYAbTdRraoHzF8d3Zcs6lPzP+Gc7/21qUPWuf22h
M3PNIzm6vjviAfuE28wYeDV9gZB4HpBhDfy8sM/nwskToaPpt/hAZj+y6ljmKzeMpR8+C7KONWRG
CaOK02TeZPnvLr+R4+/rY7IQ/ub1R8pIixtG257gI1BDClcWRhNIAq0ViNs41W1cKrIy2UujM4u0
CaBVzshGDRapF4jhbjLWFESWWp7FVw/Mu0RQtNxUP5z2l7V2dC60O39dd4WRkr7B6p/MZpPq7NbS
7kpRcGHc58pFhn/mWXiZPvFpSEG1KV6h4rxzMgjbZEKtRO2FdTNXPE4dzRqdw3OrJWNoUnLvJ8nW
TNbYZ0vDM4uetIJ6iJ0lOTLSLtuzfqxvBGjIKz/+siShh8Xx3+wrs/zK1W2H7Vp2bG/A3gJuPMQO
27ZApjGWMsimuDMCwzPSbTsUNOpMOKVzt2BBr6oCot9T/96DUh4JD5pNXmyBTGwQqPkxaFlHdmfV
977Ny5VUaGk4zn//lC2mWSNsf2r1ici6foUPY34LR+b2+5c26lyDp0qzthBZoo4+RJ8hmp4kB6Of
VJQyuCA4RSM3X/vOLN2iY56VbYrDpB8BdLQZJCky/3UsGisyQI//4lfmsUBA7Rc5qT7h2VyxPyXe
4jNxMO2Ve8fSVMwCQo9XNyUMLB3Z/MnyD79cq3kvNDyXirIp6f0EnrsniNcjCQgna60As7BX55K/
w4RfPDUTAoJXvuSEyjB3k6c8dl6vz+vSL5+tzgnqov9el042uac6CdxqDbG+9Mtnp1MKM+JcSAXe
oNwI3IxyYNfa8kuQKaQIs/WItG/oGlL3sNrxNu2QBRYxI5BCvjYqs3XoUZYA7YHfXnAr6I3bQa/J
DSwE+P8Bz2tqGOPUQ34FJhfEGMOpF5sufxrKtfN0YdznqHNVU6TIUvYnV1qBTm/oWaVtXEk5FpbL
XLVGJGSMW4iHgkTXBel4T9Tb9RFfuLHMZWlaaxSNy3GTEIY+yrQOaWsGuno2eRpNQNxd/8rSz58d
TX7bDobl4uGB5exZ5jI02/LxetPWeW1cuDTMJZo9S/VNPgJRCv/o3IZlICVBV2V2NLTSjcaOghVf
KRb1boW3Aq+CcCmxTTcqEpFHwDrQvZ9AIgJatlNkaD/eNLhLnYy2kc9g17dBBwZrCB12J8y8yrtz
nLEuAjhK00BnTbmNeeohUtL+juWNvzMtkW1YmdgRL31kEhn9uN7PhQX8P/2XHA/xqYvjzHFYGVZp
ulXK++ag7BdauN5/caJmkZrVtuDnoHqs42eQ1zGaazpel/WVPTLXl2GFZfiTpSHc2Abp7yKBo21Y
/JHvmRngDfodDtZxGaypLS0suLl6DHhwNWyg8LEWlhUlfY6nlTrewjTMtWNyIN5kV3OstvyIwnPQ
OmUQGzwoBx1dn+iFu/1c/N+rcyPvTIufmEx+Sw0pqi55gnYYXOgl2SRJcZDCuK15vLKBlobqHM8+
5Ukt721dZ9ib9vhui8PZx+Z6RxYC4pwGUo9W2/UOYlbjNf4GcCkdNJYcDiVcbFc+sTQbs7NO9LwV
duoVp5JPR+2U00nBd/uvA2HEW/DxmpUpWRoi879DFOt0Ip471CD9APSm/UNuy6frg7TQg3+ZYZ9G
v/KVY3m5VCfHq6yA+/JZNvKbmuhGD83h+jcWfv5cBavlHiDxXgzAm5M/ODL+Cf3Fle3gLEzyv4iE
T79/lDhWtSv0afD8MQRi296A5m+EDt717QDSlByo7TyuQ8A6u42aarYds9yD6nhcDJsy7dNdLmX3
4tqyumF5RmExKbygTjMCixCdPJYQSn0hjulATx50D4yK2Hbj6EWgGkPapTaTbeZn7UvCO3m0wJgA
1rL18jRMB1r9tbvKfJ5Eq7dQPWQ60AAS3FfxWG9QlTU3Pg6P0MElzyzfCDPicqe5yyLINZE73dH2
0MCZaGtXVvFIZUL+lkmi3vpC6XsTbexkMzVBB6TvHnkL2B655dynUoB8CMeDVWDnwqvMnCXUgOaX
m6ANnDLHVTsA/dQLbBTHyLZxM4VsDQ/aXrl1YPqy/+rGmp0DnZG4Zuzjqj20fXH2zQOru70xp+Fn
0q0ZdF5clsyfc4a01EWra6RkI80/Mpr+gkb92mlzMa1B2+ex/LQscTqPbt1M/CTGoQtLo/5WTcUp
rdi3vlO3ltRfOjDxofMP+PQhkvpGySQI9vaQRD3ehGqPfCXnQ9PnkPGpadWkkAfNTFxBehEp+k7i
j+vx4OIJg4ZnEf+s/z3BFVGdSnf0/nBLZludOVC7nzh7aDorC9t8NGBb56ZRB3e37fXPXgwV+Ox5
HXzqj7Yz0y04rlRGY27A0dkmzAySXq6cBZcTDLQ/Oww05PzcjKD8FCtdJ2EDwcWNLF3vdrD9fK/i
qo4aQrNt4nXVHdyl2X3l0hg231n5OKZNclfUTvxyva+Xmb3Mn2P9c95CTs9hYMtbndjokha3EBlp
QhsWBvuxst3IQDTeNNA82jTc4ps+M+je6QEcs2jX/khqoKfKPi5WzpmLQYT5c8AfbxWdQMpUp7bo
ZGArvFK4rrm3YB8c0lQWYeeJN13L3yv9//ch5H9pOWbD/O9sl8JMKMR6z5WoNj2BgejcTJ7V8cAT
YvpOwOI8CGCH3kijs5cBSPOfHmfgflkjNPejHkQMuHKXkNq1uMU2VqaaE4k7cQCNLr7v/IJEhFhs
y3sufpop07dek7JNNtlwmneJnd7HFOKFhumXH0orOPIicGU3hQPoVaKm/D5Xo3Fji5RuDYMND6Sr
2cNYwclzgA7aDvLNo0QVx/AiB/rs78A9tw+qyZyNFHX/GrtZ9pKyPvtNhzK9rVrthYkUZJeNUyIC
Tnl+A2ni6dluKoD+OtG8uAp14gSr4o9Xm6B4pi0tnlDmGMK+nAYIg8HbhHJm3asps4Icb2UBdWl+
55xL7mmXwNO26fCUVlVwJ8HrcxZ2dXMntDu8ZlVPNz1x2bu2K9Q97Fpta6jsR53S7k6XqYiYoOr7
lDlOwLlHQ0cQJxw1q485AUUat0AVygwmAxRskcCAN8BtnzLjD4sdc5e6bhwZtatueuLEQdlj7MtK
OPs09UgIxTu2M1RifBDppKHvOElk5jZXyO9T89XrpLHty7x5YZAiDkaHpGHiQrYDC9/cJ4QmoSog
PgQRnfSlKyYOME05PuBF0N46hFYPhQX799zX9c6qrTpqexJv2ibBqzjUKtPAMmIn5KOeTpXl/20b
3e/iuBCR6zbtTVX7/Y5pBvXmtubfp6RLfvPSFEGZ91ALSrtiTQ5q4Sybo7N7y7Ja0fh4pktJdmM6
wrp14i855TF/Ds6moMSYbYern2/W97jV+kFTZVur+hqUGR+YRU6Y8EmhywFU1Apm9/dp/ccbVxLE
i/ktmp6FAVK5Vq3GSp3yqY4cn4FkcFYOraJ+TW5zaehnb0ZidG3IxSOywXgTuh5Z7h+wo5yVuLlw
aM2B2DrD2mqQfZ06h0Se7cBKGDyhwQmvx8mF5v3Zj88nbhc6R/qcejsfFo46xfYovl1vfGFk5kRK
v0s9XjjnxBE6hFZ1V5QrDS9M6pw3aaEAi6BS81OV8kkFrUqSB9nG5G890fQxSzK++1IP5uzJTKfK
blSJojN5KCBvWKbWysAvjM2cLjlWGZTKNeg4HtlXlgoKEFuu/+aF1HNOgkzbbLR7Hy8ESYHwTw5G
85zoPkiKHCD0tfx2Yd3MyZCOdnPQhlHaVKoHRojD8weaM3j5ut6HixPskzmuGza3WQedJaCywDgo
kNVO0uE41tKnrKYrJbeL44RvnLv2KR2EbYc5mm1GTz5z3F1bx+MGyiBpBN4iLr8oyr9RVJL+XO/Q
AkKeuOd18OlrCcEjH2S3IbXg9c4zLlLNcaKoy6MSJY8QCh1fANl9H/0WHsJ6BLKAdwwWSrzw2SNP
AVNdGdmLE4dez0ItNmRi5JMnTo6hI+IbEV7wQvC0r3dzaUzN//ayUKpsBdWwnbb+GoA6a9SMTCWC
zv1pxWtc04vXB3RhFrN4rggsb+MBCKD8wReFcYDpX2hCNtABmb5s+c7O9PtQxtWKguTSmM0uo7kr
RwF7XXryPKPe5JUXBzoWJZKkrvvaJ+aYu7IvvdJ3kEV44z6vHjVsnJPnL83JHHQ3VZ3DpsYYTrpz
N6zotzjBoa1T/5RutQGKYA2tvbBn5+g76gyezbuMnGR1zOoyGOWwI2MVteNKyXNhGubwO5eYI9Zu
QuBRZTyTOI1Kg79L7q6s3cv3Nx+CWf9dvEkBmL43TTAewW00gqEYLMlL5oatisegJLwJSVIWJwuY
pxvcjPEyzV0HCXLhUhnAibnegVlmf3FBzOJFP/Y2nttpcWKFagPpio2V17CRrpuVM3Rhq/4PqTea
pWsgbznlXIewzdvUttxK033tyuquN+TatfjiQYdRnYUEZVU8qZwYAUdXYIdbPFL5sAb4Xlpzs1DQ
6672HCOeYO2ahBLKW3Yj91DngLTml3Sv8ftnm98vEsC6ajKdJC+izsP5kNcrK25hCuZoPQH5ceZl
BTn1Xbdxchoo/WKWoItJL8jylY8s7Jo5VM8WBupOuNSCRCHC3trGUO+y1lbp0rE2R+VlFrStbQHP
bzol7bHzIFcE4H1rJKGrM/9kdGO2xSMn2xh44NlVuB1HvlcrADKYAaEWx46uB7mlXp4XyKfjFW8c
TqKrlJzq5tW3eNjSneF+qaLtQ73wv40T2wAZokY2InFfyykPqP3NWRN9XFoEs40O8a4JtPwKv7wv
po3TuBDw6Uov4JXThh1MEY6pO9CVYbq4X7z/PXn2o66hEZ+OJ4/ZPOglbvrV2ehIpZBDz8c1KfqL
ex6fmb1++llWiFrF7nHyNQnizk7xSm2v5G1LU239dzbaPOcq6x0clbRAnvauXDwqtGtEj6XWZ+FK
emC42x6SC9TANjAK3nWdeSiHNa7Ev/e2/z1LYS3NIpZKimZ0lAuVBOYYf/q2iznESZGLhnBXHTfC
7scfzgA/162c8FaYeqVnR6adpHjIG7oC2k2t6wWOSp1tT+Pu2Cg331DDyqyQxRCZt8tpDIbcqLrQ
6xsbIB3dJWEOZMAtVPbSCISb+oDXrm4/ZoW7LZlNb1LRjT87c4q/x9BlfWZVA2iqX5OT5shyEqP3
92nueQH1zCFSTPq4gdr1+FZBySUYMWD7CTpT4VQ2IguLjHXf9OQLPKR05kddeTlKSk1zHI26eYIA
wRSKYUoPKJ8MXqAt3R4SPFRudDV5t5rlUwSiirGnzHBY4JYcpeCGsbAjWR9wFJq3/eDkcuOkhQW5
KaCnZZ0ioLRx2hybYrB+TkXHkojzvuhgVKvXKk0Xtw4mbnYOeEOVNPWoptPUQSUXVHWAeguIEExF
nodarFHrLm4dn8wxhu1IW+o0znCSbpaGQqdjwEu9Ih640Ic5yrBMO1HnCo0XGmG5/DGmv1kCSTaA
la+H4aVffw5yn8IwLmg5dK+RKaO49eIlQ/OAR9E14ZSlxmdhOLUcRvsJzBFVaLwyCrMJGwMSFV/7
6eevfvrpeQ2sqz0NyFPi1gmAoP4OIdKVAuhlYDlmdRazXGIlDZfw54kz5kNNre2mB+hkTa/UjhG6
nGYywkqU3iPemkHnI3LYEy+v9i0QhABBtAzylFoh/cty61aagxXUfVvdKwN+kJpybw/dN/PWA+H8
AEU/M8p8xwYeMq6MlaC7cEpZs7A4QvndbbnbnbjE+7Ku3beEqpuJA0HJWHOUCd6+r8/DQgD+F2bz
aR6Y4zhkgB3yifjocO6ru8L3xpD0Q/S1D8w2ctr5vSGGcTzxRENihEJUp21j9z3HM+caLvBiJ3AA
zvaBhwpTgis+5BNAuOvVKyf+zhfjylJdan2W7NSNl+UDouexxcGKwuVekJspcb82PnNMo+E7sjd6
KM4azTfbklE7/OSdF1wf/IUINIc1JrVZ163u42NqqnBwkiBx7nQ+QTBhLfe4ODg+mbMffDOurMlT
xamzdQB926iPn3qyBupdan029Az+dlyPvXe0cTI6LYhNd6T/dX1slto+//3Tyq97i5a1Nw0np9Fb
7lgjlAxqFZo221//wNLgz0JcQV2rgok7PUFINIBu6THhcUjKHGW/3fUvLHVhFueSso3llI2I//0P
2nw37CN2wcrSWWp7FoKoylKGQIq3JVbvG+gKBoyrjejJ2k11aXjmqdkIUIPHqX1izOt2maJyi7tx
BXP7BtgKSIesqC4vdWQWgPpxyJHx9PSkq3dGfjnkOALLfn0CFuL0HAQqkFXhNRNZSpmlPxxmnmrb
PAiBN0Q8zKT1miDGQhfmcFAXV2KRNdN0oiYEdIRPk7cOpMVdWVZqDQJysWLsAx3z3+0w9bR2G4mL
Ec6WPfDQJzximcHUncXMoEvqCeOH0Q0rc/KvweqFvHwuUCxNmmeuR8WJGJT9GHEM+4FrdHm6ob4U
9ylU+EKKckCY9M7G5n6xAXF77XS9uPJwXJyH+dPONwm8NAqk2EeknfGT6yXTUbAYlqwo6e69vI9X
Qvt5o/+vk54/f7XXnDWCnGuVBp6BA2HRj2JkKznOxSWBtmfBBQvazWB3OJ3smu5UlWXBmBbnfGfN
IPDiIGE9zAZJjFWZoNo6nOrptlC/DS0DMt4V8Zrt81L7sw5YECqNrRziCkLrH64uy7um5MbGgRbc
r6zx107Ai+OEbsxCJCVU9NmA9zDe8mLDq1EedSOckw2E5eZ6EFj6xCxS1lJ0/WigJ3X9G1i3CFCI
IM2yldaXxmkWJqtMVQmpS2QfIjvGmr3VfbJNKivbwJNorQC01IV5jCy6qrJbjx1bFgc9ve8A3qzZ
Wnp2cR/4/4MCT9xJXdy//WMOYB6100d/rD6uj/1CcWIO/O0yaafwVfeOdWoLgNlTc1+XsLVJmP8I
rBH7wdO0PFAAErZFDQH0619dGK45KtgwBqrqXvlH3ud3Zi6+wzTznkjxcr35hSmfQ4K7RCYVTnXo
vbiRx9NHo2ze+zwvgjXi59LvP//9UwCsWsmr2qXmCS/qkHlRkN4zodIfOmoyoi/0ATF2tr0rGJf5
PBHeUTb64Br130544cj8HakgVHn9Gxe7gW/M9rZJDJBHoQZ9qkqH7soYJoMZH2SUlMna3r44FfjE
bG/7bJhychbbqAVkFMcSRVd4/OHlUI31Si8u5hD4xGyD16IBaYGM3rGi9saYAHRyb+LpmesaRclv
Xxup2f4euWyyzsQ3/EltyoocqoQ/VL23cpwvdGEOEPBAsa9rT4wnkjfkiXAYv9VtkT3JsitC357E
HqjJ4u16Xy4mKjj5Zq+dBfF0KypwFlIogJueFWYucKRxM313deeHeef8VfWat8RSz85//7RTpiHn
4N0Z/ORnVXyCgPQUyM4YNyQd8jZItGm8cKiTfemyjL6dl+Gnz5UqB4KjzpFPVlYZZtS8G7T5YlvW
0/Wx+/f0vpSSzLbMxMa+VZUcTkmV02NdDe2dmPT44ZlJGwL3/psULR5AE78/WbabbGBxRmtIzFhx
aBbdeJN0May8IFeycZPGXrkoXTwf0OvZJisrF2azljfAB6MHcWA6lnLNaHwhRMz1hWMRD6SGoMLR
md7cRB97aOhX9grYaanx2a7qXIbmzSaHZ25zMLs426q0eYldc80UeSH6zGVxm8SSdgHEPRyqXIgI
/XEnGfXsl/hqBJ1r4zqd0dWplVsnw3QfAOSHDDNeBkyj2Fxfbwt7dS5SLJGmth4QMqdUZe1jbVrJ
hLdsswqoBRmaxuLlM4ek4M+M99ZaxrewZeeaxWPCEptKnZ1I0rygjFREbdntpFTf4ZgaB67V/Lre
ucvTb82XLdwFLVPDB/yIWQ8b+W5y5zCtSmBdrvV51nzpdsrvzXSCxOUE6qWaphdVGZC0Y+5tQ/K/
BNWYLMeBVKT9D1DsWlSWEAbLeI3x/K8KxP9DhTW3CYzTNLbTFihBaUN7s3m2sDJau9sb9m8DPIiC
VoFd//R6OBg5KjtqUu04LotTRe9ICciDZT10jsaLAaJGRrYWq2/ztrlLp/KZdnvtT99ZZn6JcWzN
NwovjEoWDs2ObtH+BWM6zIj4uD7Ll/egNd8iNIX/gQdh8mPswQom829KIqNSuW8gUq7skssr1prv
ElDAgNcVmGlm8G1RvDZedwDelsQPhE0rWcblGGvNd4U0QI9LAAM/0ik+mTD0yJq1GHsZyeHhrv7f
U6vRE4Fsqochas3QcwH29OpdX5pRQ99jq/hRqm+gHwTV0IRq7DaG3Z1cXoRfm59ZojkS7nlqzItj
kSLPaKsJZpbAFG+bZKiPcVaJlUlaGsDZySnGGJwwUyZHKIE9QPTlqFMoz1zvw0IkmWOGfAO4x9a3
iiObUhkAgA3FGnwwkEx9zd8dtZv/zlEC0AC0BnN+lKXZQF94+Eg0tDo8ubveBYriJZq6EDDm2F9G
27qQzmQdq5GmW9LJ8V55SbOHm7ycAiFzsAGIU5S/Gk+Kdg8tfX3o4om8QrVFt0ffsAQLlFTWq8OM
ao/SufFimW36zJXBgsH0zHvHoFnIrDx+hUA8x1BZuXMjE7M4tJUbn7qKpK+Ow1He6drau4GhLvy4
obxfvA2pmKzQSDnbtXiTBd2SVM3G9psUjiaFycLG7ho/klXmg5mamiTkBaERFNd5GsCIjj9WDZNb
0ZpWqAwHtSIn5gHAd8k+JsAP+MgHt6U9ZZAxhrQ1SAGjk2w1sKb7yjUAC6Ud32MY7ShxKhn0cI9H
OB1bK6zlyI9VYzvPJnwWdtIY5bYaY+849rDUGVyTnZqyM97MEbnZTlHV/FKjbezhtyd++aj2R/DA
kmCLCrlJAJ4YQuXgFm/aOSSUtVMYEZ7UYhiewywgFFXN2pDnWfq76kH5Clw4rkCOMyP2cy0MAY/v
IQm6RLXRmMD627dBepWmAyskjFcRIpXqfsMKIv+JgQIyx0Et/RusxRr4ao9/IObkY46hlP/U9bIH
wLNp7KBxrXQLalO+KThcFxzfHz9km6Fc0PSgGpgNUb/iIdFvfj6MP8Dlo88VCDRPtlNX25gm7PsA
FhePGMmhdDxO3q6BPvMvNxtNeFpVChZF9diLe1+IsQgTTvoN8OFDBB/UAsJYXe/fT4XwQ476dUg6
ExyMaSDGHbzXqBVqLBroTJ15gLwG5y9LuPviQDMzAk2CH+g49D85bbwbn5vjK0VLGzr6+o+Rpf6m
dl0d2cBHRpwhUbfiloGf7fReAKHc/lWBmXPCvNhPIC/4TRAP/gj1wNaZoPApKxaWaW4daVskB4y9
s6OV6T8JObh/wUoBI8Tm6Rn26Fa/psEyHqRPjA9OOv/B8FWJrgoj+WHbZrmTsQ2aj2eUlMKDVbZR
1fXZz0amqK0mjWd/gOWt+q2vJL0dUfovgpLnPougW1WByuKBybjLoFcTGoU1dkELZ7pD71Tek4p7
B//seGFXqeabH0Mkb1QOlgc4783OtscspCUUo1JWiCAhLtaE8ig0wgSP0WbM4g0q4GDilGb7XPoe
u0kKDkMXiEFJ7Dm3oBsf13geaGnIt7JQ3V+nBfoAfk9NHkHx3oNmmwmJbyo4DyqYH2zT3B6PjGHT
ZUmvgd+k77msUJ7Vpd6bTtV/T8xEAmhndw8wtRLbIm/KB2njUCIVzoiBwmag8qZ4K3xnOEJbxb01
tW8dmbDBldGWu4W4d3cH3YvhALUEsHXOvuIHrjTdUJM3HzUSroCbtX7SrMK7sVGWAS1yfYtf6r0j
Z6u3QIXLuzQRkJeuvDq0uxSqZjryLAS6zq6PtFaGhqmYr3ZFkxU7W1mdClM5aD+ydO/fNi2PI/xk
500T+iwagL55nEMq3bf8rdGCH9RZU37rF2lShbK3urtWNcaG5H230TUZsQ+HNt7THLRaCA9qOJVW
eVdsiMjcg1cU5r5r0vov9AntN5k00x7Ol7wPpAZPFq4XCp6+OQN1P2+cF+m55d6FpoMTgLPV7cxC
TIdu7Mob09fmjjki3yBdFZHDWXpojLSPXEfZbwOojCHtUxZmaWzYAfOBN+kT7m2FMqqjx/ruxrJH
8m10cmMPopH7zpu+EgFDFhEg8hY7LwcoCCy6gm2bQhJwvbws6BsDLnBtM2ytzjBfJ6NhD9pP7Z8+
c1m1TZI6gZGMr+X7kFP3sXJo/mAIWe0GT8dvYFqOb7ExsrDtc8jauRLR0yL8Zupx7dU2L/ZeNyZb
lZBmE1MJkiSrQQsmY/bdxba/hWsji6TLmpvJrwjKepA3qlzbvE9ZyXF4nAnGAvQFVbrkphUGuzMb
DcC+7xf0URE72SsIc955GRsgQj+1BwMmW9HUs+8KBK+fgKzLPtCtB6SVnxrFo9f15gA38KGNXG1U
boSu2VEh+/qQa3t8BMvaxmxa3bZlNljXVZxFMNzUr4m2yyeRlNmjIQc408Ff0Q4bCt7AoArMhy4r
807ILH5qirL9BTs6oWHMmck9Z6P4qCC7f6v7NjmYJQoMrtX3ZThBe3/P8ezmwhWbJBBbY/Udq2vn
h23mzoli+D7KpMiOhu6xkqzBQJxy6MEbnHJDElJuXZAlsf4Z1PpUHsM1BTwAUNTyeoscOP49TLq1
90iuukcZe/5NjET7JyrZ5Z4XnZlFuczoH7Nty2+aO8kdmOTiHkhl68cIIcw3AwjPbzKuHeA6O3CF
Qup2dOOosxgIlD3JKywJRODaeDcSxuS/8Vi3U5SRtO+jTLAc2AoLRiS8KG5jJwV6u0+cA/A75oaA
wXnoDCsF7l2oHwM37C1i5LAxIZ4SOAlPw7yuylCItokqgidIHN3io8MRGUk1qiFANgeNRgCodoNZ
uIGF14lbYU8QLcyp+O35k7FVg5XtJuVDK5RhP2lRp++MkjSSIAO+pBXUtAYdN7D/I9ndiOcpMPVs
chrz/i1xh+5D/cPZdSxJimvRLyJCCAFiC2nJ8r57Q7SpFiC8EUJf/072qodXVEbUamJqJhKQubq6
9xgHhjTKL9RvW5l22KW9K+FuVJK3qWv7azYiDtlEGSssHNj4QUU8y0WU2E3/vaaVc9ApLQGyqm1z
pWcB0Y4AfMGys+qrwdDgFrh5go3QtXUIMwYaJWNg4+KJ+mJYQgbxnnEPNg9OOWxlKvM/jje6p1IV
6qbzs/YGQt0OjBHPnogWgeLtUTbSlZtAcz7flFlv9qWbMVi/ed0ddx25IxlztyhM+0eI0BdPDKDT
g2TJjOzLU+ldDumWOuwtASKoyOmG2FDSDW0B/m/YI98Kwt7xMVguBExjkgTgeWZJfp95BpRGVedF
HU2tH1y3ALI9Th5F5HXgZ+l3g3XABQV3L2nKctMzgMQiKPpTsxncqXlTTFYklL1fY9+rNritBorY
B7nJMXKbNA1AL8rI97EMxufE1nakgq6+RcmQgZLcu5YIgyyVzZYnNhyGhh6aJWOZE9zeqRnPVEnp
HV1eWoeGpZE1ZhHOUroxNlitE+SSorqZ2j00J4MignWiW22Gqqj1DgmR+9PqdPu9NpBAbOB3J0Nw
8SQPe8gL3mUcTSlFPPdetF7wQ7dB8a6TtNpAed9OYUNsmx1Uqua3sQ9muKsOWfMa+IQh1MK9aoSy
bOnAW4WN7m3F4eMXuQAJvlX5xB9HQljMbdd5EH0Pi1nh9XSrhEo32GTebcF9ft3NYqo2c96rWxxU
NpKnySc3DLjlYTu1ucJwdMEOBBN1xwvTvLORVChv2I39DsNL72ZOVA3uJ8qvVw712HleHJkDdjmJ
F8Ucsm+M3cSOGeRrQNLqBLhRvpEpB4aylGnMWzDLwgA4qnNqjNYHsmb30DNQsEMfxpb1pha2fQu1
dFGFQYEGZG1xEWyZhYssZWi8Q4XHpQRniGPt6w5qrxOUV0ElQw9lm3WcPQ9YJvCTj4FrIAeccMEb
H7A8cBBLthvzcvxetJ6O0Ht39p0qKliHtt0vuMiQajtwCfZ9k5gIbpnmZ2b6RsAtfqpx7DdW8BQo
6c8hk1P1LbMsLwnnWdHrTrrF9eDO+XNRefM2hez4A2QViliixQN581x58DB1bCDs8lS/gxeQ3zjw
uN42nT44broHf3cCpcIUtzicepiH1HMezYEnt/kAWGc9W/Z9QUcN2jzYGuEIf5MteuVjTJXfn4LZ
H7YjaEB73yDtyNqAAIrYJxumZ/8FdIH5ruCS3GWMqWMRTGLTjeB6VGXHb8+h83qce1hLWk220SgD
XtWFC4eXwhblyR4kpqvyHW8/I3GS2G6jD6t7VQOLCvyqYXr8A14iPc1lVe590cy/IE0oYh/r4QD8
H91lRVCBzNVMBzuAWdfQ82Dn9znoF5Y9b3JjvB+ZIP59j9sd3H4lzCZFkDQRzHfGrdYDNiQMQVsK
IK47jFE+E6NCR4JzokVd3/msLt+7WuFSUUkxwy4YiuaF57RRgoqn2FhV2v9kE6jLxm+mbMMKp9pA
ArJ/rvICGs0NJy3Inx02KRNGv7C5NDtZZsGvauTneyJr5EPukurGrcukvcqM4gcamOZeA6h06IZh
2LeGIScquC7bfTKRAlAjKwNgA0ypbdP25sCIEvOGaAHDiBY+OB1kWX4iIgx7DizJi7A6Cx8m03er
cefIG8lZtyBD+j4mVWpttUvm97oR7J6VVZHvp9mzkTtr5BRRK7vyKpkFF6HJyvIKH2nDlMdzsTWL
Ivex9cG37BRM1ji8h44Dtn9kM9IfVF64ER0HyJdMRT7HM6Lh0YEizhDa+SBusoTifoGpR+cBbNnQ
bvJWbvKgaJ9ITuAS287Zg/Rt/4cP3zO40BLY3uGFHzw3o7+7wJ0fhoKIQz066Ul1qb/TnNo3AQTC
cOhaw66Aweu46WmGUkiDP79AAAaZsV+Md5YR1rfeYeK3qO38ybcslQBzyRL8j/Wkom6G3e0Wwdlx
Nr2f1e0mc0qviYCCtn4OlHTIcucqgcWbD25+DVMZLNjAMXZkOeXZ+SjQ5rsEFQCya3mTbW3PdU5Q
klG43AzEwYGSDd4QqtYbdjZtxiOqmSRsMghKJEENC1s7KY8KF60sBCVqpiHpkImZiXhgepTiuvUL
56ejYdQTNlNZncrZAWorwwVeAPC2SRLfPjnY6rsUMiZvfc3Yvpr8CQaSY+qfhpGbjUC500Fpw4ER
hYRazy0Mnvs7/Gd559R+30BpOZdpKJnX/MiMwyKv8LBVOlbGLpVi6w09bv2uLiBlMs/zoYIo1zal
o/sL5QEnbmo40+1yp+s2HbBlVyUdkm0CLZJNolGdScrAQ7VBe2qHDIX70WRT9m6DzxIVilY7R8/V
XeWPdGemUr6Vky2uJo6cjXiiePEqXPmbcRQ/awjRb0H5BdR9mua4wR1ThwzmtZue29abmVI3SlAV
2iQChmRjxoo2bAmb3hm1mh18pJQbWkH9CiFOEisrYzp0aS5O7Qg1etZBRFeV/vzKexTpYMQyt9/y
uhveoEag/RAXG/e68YZqQxxS4URHvQaaBm5MgCO9sqbCQ02JJVFZoTI+BkH9syqtqUZhptQm9OmQ
v3jOMG/pVHYhS70hAjdAb3CdrjeAryCXFP2EBrEnrHFvAI26qbREVBfIt/RkKoxiXcej7dePUMSR
30abo42nzCgQvdFihuMzSFxO454qX9Iopzr/RrSvd7ruu1dm+HwSGn1oXO2bOw8/890Sk/1qXN87
DIGkV7aVotIDJp4ThNbkO7te8GwL+gkAuIb4+d25vHGCw+55JcGLHjmparJIF527n2G6++gCsvvI
OCEbMXXmWLVzeRC4/O3boSwj7BS5cTTNbpOpSaIJshe3QwV/yKCZyK4L2uIGHCT4NmkvqA+Tyfvv
zjwVt+ckb2N7CczEDMBAv3u34ddwSiWhOzPcFoEr2lJHN5t0QKJlQ7wPl7mCYuBw9Nt93u2tvCYb
I7FCGhA8dr6DClpYtaTe0qxOH/0UR0zToOHj4Qsj3GKqLaTJ7c1sVYGJqipxTwZVkp3yEm/LcQLt
ummEytUIktnQNdO1AyuidCu9kjwng4eMS4sOfIqzmCAkqJztnGjvaBnMij+O1gNBvlNv+mlIb7A0
ahK1TVk9gpfZI4ucXOuB6qm/hTnpHEFDenweM2ntpRyqq46U466hWQP5EFyzQhIwNxbzKEhYy1R/
r5AGR1AYrHL0kJAKG9DVb2ac8292b6vfNRS+HitdNqj0cMxcN1bH1MPOD/ME2pTY/j2s5FKcpRKy
7Gy4l3AGu8EONic/aPud7WXtNTBpzpFJMe0q5SaHPp+s4/lKeAPSNypDSnMXIaZGxgXdENMDej/X
EfU8s2dNKrak7y1U0orgbnA63w/drJ02g2ezX8yDCQ9Wmhc8TVnubQFnQZ7XD9UdjEq964JY0AAK
Oh+Cy/1goRiNjAlbr7sWaVIXGxgRdJuU581RFU5y7yqZndIAY7NzeIOv4rQih9kyjEKaBhFvVBDj
9nLlb6E4ku6bOm/Q6XDVvJHknDHwpvnuBIWzZSzoR8iZNf2Vlyj7OLdFu82Ru73lntVcQ60St4HE
SR66os+e7GkcrxufkoMyKsXwusbgytWjQJzMXrF3dMCPniuaY9DMZAeylBuWCIJXfTBMaAjL7icK
1kPEez8NG3S6Y8hfeSbSZVWjVFJp1kAAxp+bPTykYGHaNe1+CGgej9ASaCOUVepviPPtbWkUO0Kj
ZzyhDQ89+KxgN6Q15S3qRMmrJENz7XEmNgLOMxsbwpsb6GApHH2Dewer0HEvk8p99aYU9/HKzscQ
VQ6z58yx/tDZJ9vJcvDvpa/kOw61DCB9UhSH/K/Upmn1/eAWwwud3CFkE5b7XEz19SyF2Geozu1a
/M+bpGHObmYoVrsuOC5J0P0IcBl4zPze3yBO+dBjQweec2Fd87m2rxyQpDYtE9mrlXrNE4o57Krp
mBthW5XQ69TwL9pNAcixvpSVs3ER069ZHqBC6BFD9ig7FBx2rRb9BWjciCgZNOzWVeAt3AFkMo4R
AUDjoeVO8pS0Qt1quDI8waukEMcCOqvezgH55y0fcGxHDlwCcNuckvbXKIf+Ds6HHYkc2NDJUKNo
/kTERJ9GVKdJGHQQm6QOKjSwkU2dlyDIlMatmrwkBuaWsoF1IfxYHz2SQIW76VGQY8byUKLN7H5v
aZpsG4I0Z1PCVzW2DAVao2WaQACn5FMISVn4t7fAlMFZoH/URaGbsGxl9SPXoi9CbC3nnsOZ4TAI
eD1PnaXjBMHwXae1/O4WjUaaXPXPujK9v0VAHr9laJIeglwoAIY9c6lltdYWXQCjhoYqmDtWeYwF
/FjaUA8LcJShC0PCtGqQsbv22+fNqw9RhGhgLoEcdk8GXVnWsUyD/hrqECnSc13cBVY2PtBkKu5r
Cwa70E+TV55bBhdwL2sds6VK16zcDg0zUcY5dCk2o5FO5DhSb8g8Dxs5Ksb3MJboBFoqdbbrZteC
Fg2l+7GCNCKICsWeuhLQk0aleThnbN4L3Aqfxspub2a76r/VHlB9OuusPe3lnxEOZsjLYINSe9w/
tdVwhOp1n0Q4bVBWqKDC/NAGOapxYsyL34U/oA4hs0SHbZ4ZrIe+1ttEpKi8S6ed8gg5n32NihWY
rBku1hmqG5n1x5Kl+COR7tyJvOc7q006BjsXMcl9r1qDMwdFIzURYIjKoUT/C3c65Cf8SmUOuy5G
+k5rRz24auLYYhA+VU0vw66j9QswsFBxTBPvjeZ2+VzXGu0lhnuNFahy74yoWLSZld8PmTtd0d6a
9mndgfcIYQQRMTA0I12hBAoRnm+4+iVhy6kLg256yS1nZckunVDHVMDsNEvRz2O1dVTcTjdZjWNS
E6K2NKjsDTot1e7zVftXC/iDhuvSBnS2eoieZejpOk5PWYSLQ/+70z2LhiSFDNnU/p4GVHdDAwvW
UxK0yEMU6i+PI2wnHi+8w3mLfPQO52bwP4i13MgEYZIW8Sgx1cyDlWbdHWvZHdDbwn3OB0F8nLYF
VMyc3nv6/KkrvfillkzPi1Ikrs5jQMi7V2LQnJG1wy6M60ofe6kdM7k2eiCMpHEBJc6TUYO74ySY
bhlaxuiYQd30Qtv/L9vhg8FbSmwYj4mkQf0nhl8C7i2iOyMYgI8D2Isz9VBLrB8LB0FkcJ5DblK7
17Dy+oWp7EhohM0PNfTRXnOZj3dpqhjKUP5Xx3iBd0h7kJphOlTHtE/eUHMuX8FkmL44gfS/qwb6
Lu7sZh6uKAYeyvbUeg+EluMF9uTa8lgcHEBp1pAJr0WcQ6mZUh614pJPwNqULX3gOtsHU1sNdcyt
wXvjWvEHgk3wE64EE5TOLO/FcXSLHDazDxPcwUNfobMU4H64yXI6Iw8uhruaWtne0zk/+lbaXBDT
X4k9S02bEWkkhBHHOm5Q+o+gS/WaDXkAcwpIe2tGIqFUfgHssTLAS+mWAco5AvxZDHCQhFmL7P1L
2nfccc9P/CecKGiSFh0sPeOeS2jawOTkh+EwzTVFdYnYsvbyi4XN0fSaPa28I06guwqcOSHNBRz0
2k8vljXNi8ArGywOPbhhPoMI+fp5wFub28WKHnHtTEUBpZ/eqOkX9VIGllnB4Jl19n1MHQgjSQBQ
vn3+tDU40iIdgrSQn9AMUCeD+4albhj+YYILoNk1XONShmXAEY50uWti+IRArgp6yqdJporv5op4
e7RdMueIKp+AZw6S+fyA9CI5ZWjE0KODXtAY5k4+XYjAH+NTnaVlFFoAZV+BpxATFPUjH7XpQYM+
DLyo8r1jzdOdRtC/8LCVSVxKw/hephrXy6tYkPYwWvZDwhvISBTmt8tFbKEjHn0+fysH2FIlpp8b
akMNXcRzMsekFnuSV1DF/0nTC+t87QHnv/+zS60GfolFl4i4LHNAH6pBJ68N1XyfGajQ2FCGmS6g
7laW4lILxtSp36LRL2Ja3QkoUqs+Kkr/wjit/fgiEqCen9FyYsifXAF3oz5/TvT0ay6K98/nYSUc
LN29QOEp2JDWBcDndE+5f4eS34UZWPvpRUCwuSisMdWYAc3ltYAywT5Amv3FUV8EAEA5BTqvOEBJ
KnbMPKWusytBfPnSsPyf5sbgQwNzqkSs5XcysjC5SCleGZWl4AZsv7nlQTkkhkcVMG156I6XzEhX
lvzSzKuBHVDVBy36S9TeBCj55onY4WJ6V8m7z4dlZTU6i00l4Mpgco1DlcMk26XPajShJeWFQV8J
Pks7L2qjcC9GhdJP46Ca0E5EQqTSzenVlA3yYUBbIw95StSFbGRtKs5//ydEVElXExtOCvHsa3Vt
hMIlEr3c3dfGarFzm77BzTZH1GwtuwkRWe86xyojv750NV97ffrf16ey4kXWOllcoS3J2mrv9daF
A3BtJhZbV9sZ+l04BWPIx4duBd3jQYTMuGgn2Vv6xRzYWWxh36d+Bnp9FnfQfkcToDjX1jJDLjAg
V7bDUrWCZ55VuNRksTD2H8/Y+yKRXZiBMoRF1V2yFFmZhaV8hZG9Rko7g2GBdtfQvXL/z+frZ6Xg
s1StEHYOlqjlZnE5Aa8pyTfeVyHJ65PbFUComPfS+MdM3n/+tI8/AxKa/11MiU3g6manXgxMigV4
96SPKuuKC8H64/UEybz//joc6HAalOijDwlKqlb6AiTam52TPeAngMrp+dJsfDzn0GT674N6x65h
4VckcF5J/iQk+R7M5S10u06wmL+kOrH2MYuNLYfJ53UVNCfHk1Cqz/35F+V2GVlstr9DYEddy7rs
Xj+fF+Ar8Or/fwGHfMl/PylviQ97w0mcUhAkfvqT6LJDg/qnG01CpuMxB+QympjTWDH8Tdiz45X9
q9UACAa1pezKzezyAXjiPIfI/FQ8sqCEGdikVXZAb3f6GeQ8f0WTiTeoj7nilSu4nthpyYAqsVu6
GdBvv6940EcWvLOvmQvoZDiifTltIWMui1DLl6z45dL6qicGrGZpmzdU3zGvrt995y1wV06mm1+2
gbRhmEBTrEOtK+9eRC2DQw7RzS2abepqbPu+hmIj6X8hKgzoNOHa3XnE3vktgW2VBkbIc1CsI7Ow
XynrAdwJwAH3aJaes3N7ry09aXS/W+vVnbJpR0dIzfm+Ho6p5T4kpTudbTeKA7oE1XR0UwsGd6RU
AxBFxe8KwtfhJCzrOgNEJTKCw9IK3fcN/HDGba71t35KHOBrJvgkKKA7cjTsd8momidTeqXaQpTb
ecCQmnfwFtk3J/W7+2k+KN6jYw4UIHDfTuOz312dv6ceRT/JoK2ycZsS3S7juTZg0CCkwm3Wc18q
1dc7tzJdzOZq2gFuSPCuUCB+JlBXa0JaWph1+FUKAMt7CPclUvmIbYOOiskdASIqXLZ1gQS8BZIa
eH9Jev8KWvTwm5kRy/30zMvq0KvyI6LhttHwqaL4fqFBlzJet8skTw4SUvqxRxQ9sCkheQiOJcQ0
g7x8Zqb0X91RtYe28BIIUlHBj6CZsoMzc/gdpBLaDNDexCBAuz+A+prp518Cnsdxw4N0X7hADTqy
EM8W+Jq7AkXJMUrnOQCJcxIaOmeJNSE3ci2gRCQ62bVNyifmpw0JwTasrztf5iBxcbGVMisi0hdq
MwSt+3MOGByROKBVIaCm/JijeH2QuCcVUT1l5o4H5bzvatrfsMmtb2ua0wdc1yygVdAOhIkrut5A
tYtUbcqiHmxAj0SBXAqugo+f7+m1WLs4XYPSaWZWBv3Jn53T3D7ASehCyr0W/hYnagvslElTeMUF
1HolTflOOTvy1BzK0o4+f/m/gi7/H49ABv9vPEqgfDjXqOufRI5Ba/sSINwaxkojpWlMx7G6K/K0
3kydPSSRD+GiYIf2+fSTuvWcAoJx1pR3rJb+SZkQT1DTyWFYlPe0Bj8BbfyQlzX0xD5/2Y9HGrTd
/76rCbqZThXvTx5Vc1TLWkUBDCs+//GPL+Z8qeiV8inA/tHw6SOQJava5DRl5W1qxqfCBZA5UVOk
IJb1+cM+nlm+dN6ppnkEPd70JwOFLCCl4VlyyNKbQVxSnv04tedLwRlSwsuCwNMh5kQd2kSgJdz1
21ygD/K1L1gczWD6ZN6MWj+Iwj6PLUDTWyARc+8ZKkH1H4Rpuf/8QWtfsjifteULy89Qs9QUqR5g
1D8SP7+pg0uSOWtTsTiQaxsghqBsh5MK+p02RTR7vzsBB5svWQxwHiziw0BhFlOqGqhDKt0wMcMb
kNUXMvu1wVlECL8zfpWOrD2l8/DIkiQOBIuIUhfSyJWxWaosdHMQWDMJ7LiX8xhJHE+RO1dIOppr
hfbe15bSUl4h431ZwPC1hu6Pd/QJvReZuCtV/y7pfCGSrkQOfk7+/rkbAjgzOx68Ek7Cn7qrmYvs
1mjRXtjNH+f2fKmhoFMPZhXoAYBjeq7ihcp/G4Niy1BpqCuAyop0J8hXR2uRfEsDC9GzihyMxCH3
bN/6bswbFVXFhWv0CgubL3WeSgOIsQZD7sT2yT476Mc6Hm6na/sA5H/kRyoyEd3NV96uOHRxewt3
i/148LaXqMlrU7XY746p/CAxWNLKzUL0dlnwFW1UzpfkeYVkZQByAQJg2fgkyjHb2Dp5aKE06sFW
5sJaXnv7xWaH7u1Y9W0BUDKEJaArf9+yS/pbKwfUkh2vxwwgKs6CuHRIlACDP6JNnoLfMbBvGmpf
susufMRKVFly28kIsGnDFYe6cxCPDgfsruqfEiN+fB7SV8LKkuDeTlYjJw7YVp1GzezBxPF27puw
g5n75w9Y+4DFdpdO38A0yoUcPWzagiTpobPbPtd+8iXyP19S263WllNaOsCdNeM1FXLrIB3//NXP
r/hBPuYvtjfLy0E42VTBGuyFtldN5p0S0kaBeTLuJeY0Pa/Gjx5yXr3/hMMZUFcgBSSPE8CUgIFI
sHhS9xrM6+TdDqr0CXqpxb2dJEE0jxB6HnOLbPu88rdz7snbluUdMIdte1VXUEACJoLPoZNWYm9G
oLzgqy3R1rCqV8sh7oU1uQI94N4iLqDhb1AAhWZ1UdkVOJOw7gmtStAg7Kwpg36jAzIpvMHktiN8
fmSpIzNY9GVUh32TdhdW1sr0LOtDxAKXsaoMOJzla9lelQCjcvuuMbG20guPWNkdy0oRs7xsBOG1
Ofnt24BbGsn6rXJi4GJ3ny+xtd2xGEkL0J7aAoo5thkKBkZvrXOXmOQXVvDK+y9J+XPuZElLkFDV
Rhw95f2BYtIm6MUztdoLAWTtCxZRVubMIwC6m1ObTFnkNcWxMs62FF154URfibVLeBaqE9lMNMgE
pqePVjsOGwgxv2H23Y2yxMNcmE0KAtKFEVt52hKUxd2C2Unr+XGduz96McWGBCd/aoA8dUpUb5I/
jU0uTP7KAbXECyVBPjZu3Q+noqhePD5ct1r9/tK6WoKDpA0afpLl46lCJT5sdfWbgmvZaMhKfP6A
lc23NI0inKHk5Xc0lslrW97BPeUI8hYIcXIHMP+Fh6wN0CIAQ3igGzIm4fybZTe2ofGctxcGaO39
z4/8J+yeSeGtA+2SUx54aL+yIDigV5q8ej3o21r7YzQOJP31+WCtBXmP/vdpAxwOU3fsaaxVeT+U
ZLpKqQQQj4H4Bpoo1OQgMJQf0MYwMVBkape13TubWLvljMDaEYZIATgz+XhoKgJLQ2+EQBiciZ1D
Dmupaxfluu9BT7trauMS+/lLr8SOpfOTgu6NEBX2XauaDQxVw5GzqBYvVD98/oCVyLEE01j53KB6
6SH10DA1EBSY++EnhAHmC8F7ZSsvITGwTCssv+1JnLHE3hQuSMwa8gPb3G7AJk4TAB0TLqNyAiPg
S1+0VHKxhyoVZTmBFO651wMAmoOVPHFx6Z7/sc8s50sZl4qTbgBM246rUj0MdfVEB701UMsA+3Ly
0CdBdY/nbg6zVW84CNoUr7UHpCbykBFGn1O3hW1PdmF9rEzfEr5myaFGZVHYMQqYv2mR3Y6gEERQ
TLwwmCs7dAkz6oHps1DH8uOmnKOqe/JaK3QCFY3FVYJk/msztggDdZ6XAM2n5OSnoMdNd6qZQ9rt
v/bji8NdChhcwSIWhzvv6JbN4JKBOovCfwChjs8fsbJJXboILEWnnU5i7mUZRKz4rejRVNA8ay7s
0fM4fJCduovT3YEWjlJpD1G+wVbxAHWRsBiG4MIArU3xomTChwEEVBN4scOHbR8EYZLQEB2TkINA
OOVfm+Ml5KiAXIftSMuJk9yyXrjbgXoLzMpxBLDh8Pk0rOyFJbhHUBfmJ8LVwAVe8TIFjnvf0fFC
HFtBHfIloiehU1GNrQ0dPZNlWQT4f/WQW9DrlV5qql1f8fZnDS4DWKgMFqNQdFEeDesugaFy3U31
Sy19+p70YAkaknZ//Eoil20KNl+oU3ws6I3r/Hl5/nOaNt44FgS8ydhpBSjHPA3BPh9DnKO7jhio
/sDerWwLvQFB+kr57oU+9Mqw/y2b/PPYKe991uXQZy1B7doQ2gQxFhRcdHJ9qXu7+mmLCKESmbZy
HBjQjlQ9arfT16z2+d6b3QZsCaEj6Y3JZug6vwUzASV44ng/Pl9WK7uPLYYVXawWXJ4SIMXKz0Pa
4sfNOOw+//GVwVuCq6qsqOTUVnMcqOrB6Tu0wLPq2vHtl89///ySH4SOJbpOm2y0AHzPT1VzW+V0
P8P9uR07EP3F9mtPWMTXqmM99zMPJp6FfDM+T6KsDnYafI5wTkx3YZz+auB/9CGLGGuGMUkaSu04
H7pYFdamglgTUlP0JeEmW94mI+Q/vzseiUAM3c7E2Qzy++ylr/kEUqnzHZe8C5eTtSlbROMcvFRq
N46OgQ2X34AkcLZKJV0kOUu/ZHeC7PK/O9lQAhABtCDioCmgSFijGlHvAn7hA1YC/hL81Zb5TAeH
ObCZGkLLe0+kE2b8tve8cLTnC2fiyigtcWAFMvumgCnvCfo+uooGiWYCg7tYu5nq9mvq0/xvivZP
6KGz7iymGYzRrLOKG0/qrWqaZJOQrvziwrMX69v1+tE+y+OeKlr0Keyiy/lnnXvsuRY1ux+1RsS3
oClmItuxg98QPoF6S2Hg9L7JhxplSG4EOgNWgr4NCOijB3nk822CgJstW7+98J4rG30JjtNuDeaO
O+tYV/O9A2WQMlVh7sMydP75+UZfm9Hzk/8dbGi5TpViU5wY0LGh3dDvubHsbVtL98K6X7ksLBFy
oHlTzzFiwljPf+wawjRT2uqYIEUpw1q5IFzSAsRXqzfzhfC19lWLkwU+2pPd0Lo/scS3tpBf/pbZ
3YRrXXVht61NzGL9tHKWPPXwFR6E8u+MW/q3jcr8TZ46attAo/1rJdilX1WSwawNcrggCqb+Aazk
LQnIF6dlEfGqohhTWzeQ86X33H20mhayiTitwC3id2JQF6Zi5aBd4uWU7fgtZMWzExTYT33jPgGh
cyE1XPnpJVbOePmUZS7VEHQcrryaxGlWX0hsV3pdfw3Q/tkWw1AgM+G+E/euppCOyRq1tSD9Ak8z
6FQFTe9srQEi/CCqVn9sZdUXNvzacxcHIlRKbHiPNhTwv/l5GqomrGizDSBQCPu86WTp4RvJA8Bn
kLBcmKCVg+NvYeWfT83bDHM+9+TkVvARq6cJGB8gb8KcTngo/IJ23VmH8PNwszZlizPQ0alyJEY2
Hor0dhLlthLBpUx55UOWnkGjriDrSPEhWQGo0LYYt+Oz2KYbtilVKH5D3q65qe/0TbEVt+bu8+9Z
iQNLAyGjk9JA67E7kdk5ZrNvX0NTXoNJOTUbQUEP/fwxK8P2N3/6Z46gNcD6DgXNE/IUcgRfuHqG
oOQlcuXaR5z//s+vQ4Af6jZwpIqLHPZxM0ph4HAeVZPPO2XPlyqOKzH5/3xvtGWKscT02P6+Frdt
etdaT18bnsWucYCe6uEFj753IF8LJ3v00kt2G2tvvYiSvpgKIL98O549kcEHPjgwOhS4dRUXevZr
q3axI1TZJIM7w4LKciEONP+PszNpjhTXovAvIkJITNoCOafTU9nl8oaooQvEJDEK+PXvZK/cPJNE
eFnuaBI0XElX537nZy+U70XvkM35bNX5d2H8kGu4+dDDGXGjyDBhOR5P2SOYnpDJYgP9pcafO8Uw
PbldOuCWgtajXxf/kOGLG0FybbKPb00HcD57OGe1ohjOkGLIAGd198Bjaq6srwvxdq4gTs2WN60E
NrFucxaqvqOJj8QSIJBllW8ayPXKoEp/xnW6nSqWf7/dZAt9PlcWd2VcJxnJzWNPHQCbxuxbCgmt
3yp5yfrimyyZ/bXgPpcWJw7v0t6EyXDtvYB+C0JtWGGc2dVP0XzNW8Mjs73QZHuRmFzhIXx0PbAr
V0FDjFR/bcVrpYX2vx3yyUlxLihG2XfmAnSJbKIRZ1sOOPGxNWX1j8ttcOsmiVsMoCthlVggT5zt
HEGyfWOOJajW8J0WvluAuuEzXOdibWiqIzSwQwCwnoVnufVGDvH4g+Q09wXwz2HeAcQZsArWK8AE
29EBV33OUaCnAslJG/ZTxP6xCsIP8NmzkRwyhXdhNgqYTbCiQtICeEJbh55FAqvyMUe9GwDt4JcU
g/udN6n3zTRHGH85WtjPOC6k24Fz5aB+vhrvDF3EZ+q2DHwvp4RFQCqjHZRn8TFG0dMvZJ1gq5gj
CMHDogjA4QPARHj5luJgDqQ36vUHiO52TmZUm9jDw32ajO4eeFL3BZzgGOnzjjwCIKPvWhiUHmsz
G8Oc50XQX+t6SctrP6/aaA/+Y7n3MhNoC9T/AJ9hT3+xN3F2NtQSfs1jAC2N1v7WZ8V4MohDdthI
9GGa0j4ETIr4unDx4ZYuzwaqhjcDjYfnDvaNfg1u0hM1IMYEn2ZywQa16XaoSHGAzwD2OwL6aumA
SSNNK4PlDWg/mQ14zZBX9Xew2dguHXT6UjsMzloVjoVWBsEzCgwEwNuoUf7V2o4OkZVXz5UNZ7Ix
kd1JtvapsXvwE8H8Owyw+9rIfgIGryV1qKox3uSC1heeuuYjbGfdXyxukXpvKxenFKkPTlmAlkLi
7uSm43DHBzPejsqd8CggNFzP+l2TpsVtCDjHwN768B+FDBh1l4ElzMm3ePJgFAY9DNBrb11e/Inb
2j4gZ0qeTav5luVZC0BKSn9DkAAEEpdV/4OC5R5oYK5yH8fKovKz2GYBWFjFXxB9VFCOw3jIqroJ
PZWLEIJL9yGFwvm5aL0B4OKCbzw1TD9A6pUvVSWbS6ydGECI8S+4TTUk1kN6D9BLhAYYkrvGbV6c
SgmUj9MeHSKL0zBIeEuYTrWFIkv5bJCvrl0nF16hhc1MFYcITzyAIgMKaF7YRaD6JguV5wzfo1Tr
48gE2eEUzUAyR+0pkY7YOiO3falAr88dWe8UndgvWozFuRaoxyftWPw2ADM78HHosUVM6h3Dbn8j
TBLtegbBaoX54wQSfhnn2gbw0WMMH1lUUYARrUJeIYUL04R/KUPJNu3c7gGMYEjWrZiHhjL11rSK
ZG8noHSXCCkAh0K56E00GDjcFDI9lCGrHVDCI+Q/3xwgax7zCkCdDpblocq6OLQHB0CbwSTdprK5
Bjy0he99jgMBsGRAKjaGIYJ6IKgpiMHdfKw9Rh6yOgWczJPqONTtuCvgQ4Mb2PSfiJXgfNppFMYM
1/sRc8TeMTn1fIBTIqyrrpIHG45CF16WaQHAmsnfCiJsP6Eu8tJmEaHCQfbc2w8qK99N1F8IP0X/
PAxTAT5i01ENoiwKHe4BIvIuucXjd8c0XoeiqF3EjhpnjQQhZAPgGd8W1dicpwpKv9LCjxjFWN0h
B9OBhYorI6dECqKEAQmY61ROD1OCUZjkzhSSKvZOQIN3G86TOuTKnnzWlu7FBDHuMiCFs81wWrpL
QMI7taZbvWJUp68RI+wFY0c/IeGrEU+NpgGjWY8190k+2f448XGX1dR4wtWjeoMymqC0I+mDIurU
mQ45M8JII02pWqZd+NKNdh0oEGmQsFYOAimAaXtTGxyJ8w5zs6AJ/VbnArz4BCxSI5+G90bXNISf
Xr0xBI/gK5kJnmwEEJWYCgDyBm0h6D5XHATtJNdB29Z6zxlj91NdtSEIXcVFQKWxB35mgscUR9rN
o1axH0ZIJAlLyb0uc/ZQJCAxoXqs22IGY5hKzAXllnBpJbrd6StpEkTyBibOPWyjD4wk6gUgwCZk
JJvuciXa0BSpuU156V0o0fxpKIYeGm6wa3iHkxvKDcx71LVDR1zT+HcDUuFWdlVyiRFxAmVNLEwd
WwaZdJHQ5yQ6akam1BckGrfiKj7KOMceCNuvHNBNeA09cKhEnsqszp9JC9WTLNNyA7B0doei8+Jb
mQ2RX0yx+palmZP5GqPnUElCtpmmZKsYsMMANobCItOBjRZ5Ry7c2UfgoIOEqvgF8t7S93DnCYrO
MN55CfDIviM0rHgmi+yQVakeS9yZH4d8kt9tMGk2OcvcHVSi3q4fvQH/vBp8mKN1kKNovkmWYelS
MnrqgUr8lUBWuINoyn1kbT3u8qFKMU8IDwixQfg2KucANBmgeJ1szh3SnCcLwfsHMw39LW/VnyGn
JvhqwMA0va7yYEB6/K5rhuFicaP52VsKfMk67vyoi/stjNnGcz9OWYImHtjoY7ONxTyDRwcCOEbR
Jivgd+GDQ1SFlukYb7hnTJ9hap/8hFdUFk4IC/c0btMfbQNmZUSTMqBkomhJ0ryA8IciBcOBNtw1
FRaWKK3PLdXsZzdNAGSOo4kLS5kYh3y8bsbaru6eW2JDPVvYaciQcd8NgHH7KqbTJVJS/UO6FGxl
23NRSXWF+w49rDJIIt7iJhXnxE67J8Tt6YzQy0BqmeynIh/Lc4UQt88Ng/9lI7QToaxaenR7bLrK
1LNCs4HLSloSVM/1WfrWozBwS0qZH2Rh9vuuG+jJNFUSDmyyTFxiMfDCjaQ+pgnYAT48y2I4H9Rx
gXAuvYM95sBbw8Pgt4AlGL4yLR9Grq2VjM/nBz13XiHSWK01NrzBzZ9ASYhOmQxpZXQBA9xoJV/1
+TnbnRd21DBRd+za5UfMw6Odiy6IsC7VUm48wzaC22eLz7OtkPT+99Bke2CzVz2kGaSrgdJs6VkV
xjlOu61dJAfwBG0kJtjK2W/pi2aZA+TOPQRRnNBky84tSF5unDW+yKpDZBQrgubPz67Yz//3g+Ja
cld0ihxbY1QoB7T3iVJfAtq4/2emyUSJat6UHCtZfa9qFyFEeWN4uyeWXnx2LvIkyDteV8FP0QEL
fAQHGDXiXbH7ytM9MktMWGaRWyCtdyerNt6zkf7uqbeSkvh8KgAV+t8WdzR0vyp3UA8BzqgP/OxB
qexCwAL9yqu7fJauMaBqdB0Ng4fKpm0wDoOGqYn+cfvhn7+8O69DqfpRZnmB7R+2wuXWSs1yP9IR
Zh+126+Mms+P7y6ftU9Ro5AV2RpMMQMWOXYHQbC2zthD/JBe+TSp6Z/bn7Iwu+Z1KW5h0rEED/yI
w1RQ1UMQw8y7B3mhBKv1az9xjSIfUixMEddy8t4E3bsKBvN3UwzHmm8U6jpu/8DCJJiXpDgxwUs3
DDYBClukpjs3mfulYQrnkv++e6F7McmiMk9x/t3AatTUj820dsGz0Mdzi/FKRDXIODG8a2z4K0UT
lqnUqDPQMrMdTAGBh2yRsbndRku/dW27D50wFjngYy2SULGOylNle7sOqG+nBrK9swhDoaG3Juxe
WB28WUzipEG2ho+QuQ0WD51CAPxPHZDUAfbzNeBTICNrqDQjl6xEwaVBPJvs2D2VFnfsFEs9rryd
gfX+NFTfRwjNwGNeY3x8nsdz556OWUQESsDj6DjFT51ETXBDwmJ6K+LCB0ZxU3c/zH4lZbjUW7PZ
DxairuBbBOWs+suG17Z9gP+KRl8J4+32eFgIYfPCFPif1a5ujOI0kepQWtUvmJGFsnO+ZBvuufPC
lNGN4pSMtnmcbKC7SUW/d7qdVvYfC83jXv/+YTDbpawEp0jUAXrKfOrKnctQ72+KTWsNLwaPV4Lw
UiPNZn9pTJ3GacA8Vt30D7hvz6Id9iqTa9+xELjmFSp0AMnV0ZCmODWThwI520vbIxFxu4sXZoU7
m/J1Vpqo8cSV5dVqDTz50EzfmBYbaVgr826pfWYzXZXcsHlJvOPIvR0vvD9RWiQwHHZW9stL7TOb
15xVqW17KGfEsRMMh2qXdOpwu3GWhtBsa9OYGTW7ycT+IAZ1oYJz3F+4DoRTgnudlV3CQhycVz7g
MIU0Ap08HCgBShDcbB+AG85OZT/ew/Jiy2CouzGi2F3pjYX+ntc+NANoxh0OqsfSBk5b/+3sKiTi
Z4s0xu02W+juecGDckpDWxIXqyPMIHukKJT6x5Y/bz986e1nc5pRwwJUgno4U1R7GE2+IN2SB0Zf
3SOjssbGWhhQ87IH2GMD59BbMM8G5cAYppccpJCVFXapda5//xCUkIVqvcaOvaOqCLw5yJM24GTp
rigpFsbrnGvKba9BHeG1GjK1YIZYZzA0aD2cVclB1hZsNlJUi32tJ2az2kstmC820XTi1Z7Dlc4q
fom895H+WxmoSy01m9ZxFsPHDpVvpwoXF9x9p8MldeXma28/m9hlZgmkpqBgQYnAqyxRLGwiGV1A
BQ0/NrUWuZc+YbZAwwELpO54GE+pgiaSUvEoR5sihTisfMbCSJ1XPxSoZmkKrsyjjiRgl80fI/VW
RAwLM21e5oDUXFeimg9xybbOwOO8jQJGHvApxLXa39udsDBa55UOUsBVWA60PlnlFDQObjaVsp+L
zH1uYuBVhjJdUwsutdP1Iz/MOuSZU5O7RXvqRoWbg9p+o7RcOUMuKLfdeQ1DndIc1CSJh8O1ErYm
cHsj0mo3Y8L3ruwPtSY7iCxfk2l8p2Z57ybsh+bZQztZj44oH9vUfOYmeb7dqP9Gqf+/n3TnfFVS
E6BncG91zHoPdeJudDVBSfXOdgx98coqvh9zFe8iS6qTYcGiNqeMHkjMup9u3PInsONQFzWx4tkC
9cUvjbx5QZESbum7ssO/QS95tiooW9oOFLuMaHVv0Z6eman+MItoCNYl7Xxu8+Ie4CrnrEvwZwB4
RM4sLvPHCX6rsL1S6OUa0MQ8TaMtWlD7RtdFdxFOM/C6I+ZdDpPVQ4pTDmg9ytyaU8dEQDjIuwbD
hc/ktQXYcEb+IwcvPizpZO6TwUw3CNwwuEmxGqjc9E6pUUQoGYWKbIrwH6Ci9QLeIDJOXMWXbODJ
90ib7r53BrnVMbyHSgthOdVtf+lgNrkSzZZG4CxcKjVwxcAVBkqluGdMHSwrWtmkLEQZex4ocw5G
uAM5C4c1gHVO3UdreLg9mOg1Un02mGZxUgPoZ+SWXZ26o7VTZ1T4Vo1vn919EcSbck/vs0N0bwm/
vuCodlfcdyvRZ+mbZpGT46QGpQMtT8qDM++m0AVsEbratDY08/Ra3f1Cp8yLRpLi6msOe7wTmcZf
lhzfcti+rKyPC/u6ebUILqYcntkuBZ3PaM4wtIXNibbGTSu53iB5DWuIxvXCOB/bb7c7a6HN5hUk
DLZ9PPEgrTGHbHrXVZ1I3NlNLTwV+rUD4ULInhcrjKRySs9jFAoL6r4ARTPdZ8ItjiaNkyCStbOD
eUD+9LUPun7oh6iduBED5oNMp4H9kynwrWykkb2vIYHceelCXXtuA2ouOzqIdUD2NdYuF97V4Xh8
06gWW5n4C+uoNZv4oJfhbvFazudoduDXLKlNpH+16VXXa5rbLbU0kGchAMdcq5RliwRvOxxbIR54
0a9sKZfefxYBXJl2kYBPzqkR5XNsjHtuatBu1bck8YqV118aubPZbk+OcDHd1amFH/vYwMU90skv
GrHX282z8Px5RUJi5XUKz29+LDvZ7gsxjLCy80r493V6JVIu9MC8HgG0G1jQAAN5TGM7CwCd+11Z
3tcSDHPtfQ+Hbdhzc3p0OHS/wKzlL7LC1bGGD8PK6y+10GyDVMWwbQdBEFcbg0yOfVcxpHizbdSO
a0WMC5Fjrr3XkWFkvCDkyFn8I7paBqI490+ZQHgrp+9isIKv9fW1gz4EjQbTrClZ3Zwqbj3UA8z6
cqaOECOtKcAWwBgum81okmWSuvHoHJ0MEqMB8iZgYRwD7qp8U6LIpQbTqo7646TzO0rW9PcLNWru
XIA/OZmwxyqjR3TKfcW0+TIMwjhCZlC8xMx2/dYg/B83G/T3BjcmFTHTlSZdGtuzEIB7QlNklFUQ
knRh4v4Y4Kd6u7OWnjyb+BTCicjA3fOpQ5rDFyL9Bg/plWcvLMBzTT6BIwL1RFuf6qmG03G60dnJ
Ud2xIfmGjM9Mvtz+hoWBPSeUjHZmwP1aQCjfFAICn/5bUojJj936r0qL+wKVO7d/aCESzzklk4ym
oXEE4KxwugEOpctbX/EU9XZre5aFKDCv8LQAU4PluwkKRwZNIiSL+aGDn1VIUIzztauSeTUnHoxS
qilyYNyRthfzihzPhtEKSyV+326mpY+YBYAkHgWkIB1ETHC6Ek0FR3I7MOFk/bXHs//GF5YgbCle
qZNK4RCYpUcFciiojPuvPX62ksPcnhdDbjuwK+g2zENiAnrQV5ZKsfL+S9NiNpmrXk+WFiipgn/r
o4rKg+kaQwB66SZPYG8CkdV5oGSlt5eG7Gx+503mlW454ESnGwu1u1GC0yb8ocBnhSCUbW+32UIU
mZdbTIZNi8Jz5FV0/9Kr6JzxeKW6amEwzasqlIGiPw9p95MDt5VAWgNolbCsTjJ7LSG49PLXsPJh
vSpiJNqVBiBjNLqDzfQOjk8r7bL08tde+fDoaEqqxhoRt2FB5nMjtFFQY01/bjf6QtibF1H0BDWj
RJHqBA/ELizz6A0AqCeWwZdT9tCuZ16xcr5daqHr3z98BoGNn8BCjpKBvDhYMN7M3Pb59kcstdBs
MkMuDMVqhqMzGL0BFLytAByN7G4/fKmFZlNZNjKG5BZHfg0TeTN+965XE96zB6ombMRXtudLPzKb
zq6LomXd2uzoJdYDzNEuugFUunMdqLWx0MU5pKa3P2dhLv+7L/nQDTXKT8wpr6Jj6vYbDaRVUNge
CSblpL6VDivZtIVfmdeHdFNFanPChLPGPXJ2vrZhegjcTZGmmy99x7xKxMIpsrRpx46G3buX2IAR
td140S5J02bHxyT9WiSf14x0HGa24FDwY8u9d7sADg9wbFeYK6F1YVbM60Xg71YrhcubUwL2k1Jw
obJXjhtLT75Olg8dXdbMdVRr1Cd4TJen2OpN+HzH9crTF/g27rwQxOibuocPMeijSj0o2xVby8u9
IOmL4ZBXBWqgsYRXDxmD2gFVzBFMWGO+FS384Py2bFKYAzXjLlVrOfSlETeLARAvceZZgOsX2YhL
+rqDhaz2ivZoio6dCpqu0bSWfmgWD+D0RlHNBsUDpCi4Zh3t/rd0zXaDw3sC51mrXIk7Cyv8XI9l
ymIqbNjJnZBkCguz9VMUyNMu813jxMv8InFGuT2VlkbKbHm3JpPzPsUNe6ffjYzudb4m1vm8rZy5
BpK3OcrdKjx5hH20hsiFo/Czj56FWNPEfR76nbkEElugHNnqpMIoz9Lar0kMc21usj3QFcNKCPi8
J5z53a5XlnFv9XFxUvafpsxh1AstN6SkLYu2GTnXnh3e7oh/aQH/n6d15re6VgomCwPF8FRGk9gZ
sch3sR7Gf1COs4mFYqceEC6/dJR6ZMxKHiLH63cF9YZ9BBDhPptot/Iqn48JZ676nDpT6CSP6pNy
0xOkNSf8/ErkXmhOfh0sHwKTSSdtdMN1y0Hst3igPzriDv4gqzfcU4WsK3K/GMmXdn7OXOyJ2wcn
9TBGjpk1HrVRysBoo7vYUI+3u2zpY67t9+FjhqRhEUoYzGOLSwe/SSsVuKr93dhJu8t776FElYH4
dvu3lmbTLMRZ8K+AWjynx0YcHKvYiOiPm8Ktp3aC2z+wNJlmoU3AkpyAeEeOCsJ23tevSa9Ppuzs
Lz5/tsvxkMZ2vU6OR1eWu7pErVn/aujoi109C2PmYDe1ziIgZhQ9GOa1XKyX8ICI8357u30WJsVc
PyniKE1rUU9Hx5suVprtS1if3H70Qt/OYd5Va3adnXnmscjsU6YzEETUQSVvEVtpnaUfuO48PwzU
xGuRZrTb5jRY9V5GmePTuD7EOvnRFeAJ3f6Kz7exzlxBmXAa4y4bfP7IhQ7Q/G4avU8NFBwkvyZv
zTRvqRdmGxs7g44yrzBK05S8jrR7xtF9ZVfD0RifxN85w9tlbZHgDE2ABlffhTSeLIJ7V6wpF8yC
IFHmqW5ROUemfO3uasFk0ZkLKCPg/jhhMT0aY3UYM3BTBKwNuip0rGcBUYzMCG566ZZUPXIIIpzi
P7f7aqkZZ5NdF+CzkpyhGVv6MLUgdUQsvP3of6kWn7XjbKJHQNkoD6WxwKUosfNo3x5lkw/ppq2G
4pzDkbrwp4LD8wJ1L3kd5Cytn81hGg/mAFm1706S42BimeYWzqNTHIyexBV3NVS/ddW3sFb3ElTJ
prZZP7iREaOAVjsURYJw5g7KNh+/dH/pzNnhooXFMIrNyNGUJQrFWuGPeed3ebqmnFyIuHNlZkkg
qRs0lg8iy+HUTnBMQsGFPCeGkTzc7oyFiT8XZ8KC1CgaF/2coG28+kKvwmzrcUpX5sy/+ZlPOnsu
0OwHRJNBu8NRS0CVDCXYVqRe+4DsvdjXpSlDUkbdK8p6AEabMpUGKJSqtzaqkPZDavOwc8fiyYRD
eUhIi5t/lk84MHKNM1Fa7h216h6/1BTXv3+IgZTbquozeJX0gl8wpJ4AvznFIz9OdI23sjCr5ipP
AmVD4TgppLBxsy9tNwlKhN2VRWLp4de/f3h/z0AOzhuUdaxceoec1sVgYmWPu/Ro9t9Hcz6UBWzY
p1ORDNU77R11cd3KWVPuLLX8LNikArca2TgUpxyS6iyXO2aaJ0DR9hPvV3ZiC2uPO4s5dEgLz6SN
BpLirnC3jBa7soXnF/etRK+sbwvTdS6KbCZzynDF2Z6G2Ko3UWQ1D4Cw0U3R22vebQsdMadBN1ZV
wZciaU+URt0e5RPU75uKryThlj5gNgNYQhzPNZz+xNudBGmMdfGGoW7sdqhZevr17x/G55DkycSo
nZ16b4xRYD5GTSi6jF4EqCQrmaWFbp5rI+uMWTkK4VvsS91sCw+s8dWGZqnzK4+jrgJF74lfuV2v
Vr5p4ffm+gKp4lySDJoz2cLSyKXvMuVVkE38PTKbByfuf99uu3/5VZ+E0bnCYGopS0bHoMdSe0+o
lqr8NFV5YLNI+44dDSFkmnHI0uoSI/PlO669y8xxhwWq8vPODqkxkB0MK6ctVtAmgMH8VqGipKth
dKesHpXNtOy2eZ0Ze47rYaBn4i6EigFmXx1FVtmuhqDJUvbdQKHtxu5WLY8WWnDuQGC70jP0mEZH
y04DCCfNEPUId2R0/8EdDw2K0nu53YRLe6k5ulsi+cLZ1PSnepgGaFgTAPXk9Cpk9RR3Dt041vRD
af5YFAw8LHoXYcvhwzPv5+3fXxr+swiEwv68dBIP7BeVhi0AF7nVbPSwdnG4FBlm55uSlkNNBWtP
UZw/MVG/i3YVkbjw7LkC1Xa4xaiJqFN71o6N6s5EVfJK0FyI/XMJqnZq4hplDnQ+Tn1l89xxXHiO
KGJ22vB2wy9s2+cK1IYOnNgjwnKDmvnNlE6vBWH3daK2Ceg+gsenWBYPhVGuJG2XvmgWRe2k8gR4
8O1pRBll2JuT+80DW2GrR+OHCWTH5vZnLYynuSK1B6l3Mg2jOXV5qGkapOBGU7lmYbfU5de/fwjW
su4N0TkxmPHem0CV97R2c7v04NlWoqIaAGpXYAWr2A+VjK+VUrvbLbIQSuYaSTWWEYj79XX5Srcw
DLx0it+biaY+0DlpGHV6ZTu01MOzqQxIonBHqjCi6usCWYZO/EfYT1OVf/EHZpPZaAxPdSrpTnSc
kDbCESh6iIEa7+rn201FF7phroqkcJUcWBe1J2Pfb8cg2pFNEhQbBk5BqO+mEwDTwVmf1aW95Pvy
kX7P7uNtvrJqLshcUHr039HVx0krGb/+OiBFuQ+yT6Y3xrCRW8fzbThB/7n9mQtzZK6WNEbPsT0H
v2PxS9Whm6DdCW8/eqkBZ7O8jV1nshrjutnLQ2kZm7TNvvjo69d8mHuG7bKqT/HWk0Feo7T3pVuv
xKbPG4Ras5Gbew28BIphOBJuv3ExPvY2+97H9doW+POZQefQ4Qq4oAxy/+TklHWYxCn0r4M/QYjt
anNzu+E/D+d0rvPzZMfiPHa7k0o0AA56vOPM+mtl3ms1lneyBukiNZMqNIFXWvnJz/uaznV/zVX3
F8EY4UTt5jJ52eOYyy/1NZ3L/oYhi0DJafXJcTTk9I9dslYDtvTSswE62qA2OV4hwMfRj87AkU91
dLOyai89fDZEEyMFy7XBccoeT1Ln4Vis5f8XRii7/uKHwQ+rFopUAE1OqVM9ZkLs7To+G80aaXXp
8bPlB/ZCoMCDPQX86PiuWR52Fe5rXGmtma1cQ9j/b9RRVTF7fyOhKI7j/QlxB2UWsAbWXuePBj8L
L9kMAsKPARTAlX5Y+pzZfCZjS5smtRKMTPV9iuOTNOi+SujKOrTUzbN1iBqkIXFfJydDm9226GoV
OqpqVnJDC8FiLt4zQGMx48JGXxQ/LGEEbMyA9eFhkr3eDhULrTNX7QmAs8oaQr2TrH+bibUxyJ09
6M3thwPA/XlXz7V6SQbEG8Q30ZFYcP7a9w2HG7TdoUxiSJz6Mnis+pvjNosc9NQNsY+bYfsYDVVd
49xLjEemx+HNljDVO7SxpZ5xtSfeRngcvmtpkZOH+9GX0kqdt7QClaZspz4JsGsqR9+cSrFzWE3P
8dQOD2UqnYeh4uqYwLLgVbFs2DYwFn1gJJXbBo5FQd83zq/YbLwfXoyb1q4UPA+UK9yngRBsxIoO
NMEUp3PhW4WUlyFp05CaaboXdSFDniTG1rJpdhKAQf3IbepsTIDSNg5DSaufjk1/tsBv2kdSRqes
iMa9Nnua+oWukjPoefwJO9/0iGIbtRsbTQEZtoy/wE8in6uVIr/Bk6/uEy8HHK1O7XY3uHDmG52i
PNQTaTa5rtxfw8Sj+1x59lbZHQC7CSQdpx452GdZaEgZpE5AxhOFTHHeV8Wj6xnVNsqi+AVlt4X2
49iu76dIMHCVK/tvwSXqjnRpPQ4Dx+c7ZcJ9Nx+RXa+zdmvamTyOPcwOYWSCa3yna57NHsCwTQLJ
x7s1UrapGu2M5xx8wfJMogrgKSUuthXVoaWxF/cGR55pbgGKn7n1tu6tNCzaim1dxyju8LcyRJGY
FcBUW2y81jSCNI7zoKoAKsExvjx3whyRFgWvK3Dc2g2Gupk2WWc2r3ApsF/atLP3U52MYdlDoSNq
4AN9BjrBTqO4K3CMTge1baInk9gDuYk5h9FgNmQkOvITaNlxn5BOZ1mp6Julx2ivVDUdPUzGfd0M
IxSDjtg1Ts9CL1Xwre+V+atmWf09HjGIam7w56ka+Ra3LsO9TBj9Bbq795tPQr+6EsPDQK3Vb0Dr
CbgrdjsG9qS9QE10/EM4DyKjaQNO4eG+qYTFzz1K62xY0dMEPvOZ5s/FWAIT4b2DRimCrAcvos5g
PF879snOqycaW+VWSSY3jaN63IugiBTAhGYDyJv5E1BtdFWR9y/arby7nsRoVNTL7gegto9phTKy
qujdjSsq6cN5W+8Tt6shcwI22Pdkn+3ybMrvIBVg2ygx9DaOYgV0Kt5Z5GmpA3CzSFAb1DyPg2QX
YYCVwisruy9NNZ6Zo9g986J+Ew+t9guHG/22x81UaBWG+6dzTAc3nA0yOSC09X5ljfpI1Ti9xj26
iVikebChWdmbvYhOqZuDHQe8/GUyXffJmmSza5gk+9rJosrvRXLFfjU8jEze7W3BQXubUH5U1mhB
RVQeTqrPQ8dt4MEcEWcLkiI8SLhjERWoBubwnidrOFAhhXAU3hV5qXDtFPIM9yZ2g/81aVx5MjwM
apGVUVBCWrElgtGdO7Q4ADnjtbKG9T+FC05bWLIpf2/itDg5WSmfUEXS7Coik+9AMapfmNYy4HUM
B06rMS1/jAFt36pMGc4WVwKQ54F3HwXEsOR9XuXCDDlcZWNfahM2bwptEzSdIFPgmKVbBEWVlY+9
cP7H2Zk1V4pk2fqvtOU71fiA47R11gOckaNZMSlfMEWEgsEBZ55+/V0nqu5tiRSH2zJLS8tIKRgc
H7b7XvtbBLx0S0EQ7FBBwJwTw5fU6rLrDik0y62YOT7Iuhb7JMmNx4lyCtAfBZLNSwSBtsoChfMp
jargL2NIgcAvQngBK1ZOt30F7KkL3x7nDkMDQjWO7T1mGp4mx6If5MGagOlwh2KskKGDfCmGnqmz
bnogAk86nib7AFpf3N4W5tS6eVArsq2NPH6O0gZWKpNkA9wejI5AM9gVoPXB0y6H/QmhBRDE9ng/
5p2JqszBBjU16uL81+UlbGl9nIWIrOUc2mk9+MDm3wZhjDglj58Gka7ZqL2/I6dzIXgmiyCunbQ8
TW115VS1p5z2LyPIHgkiL4zbNfvmhTjl9y73VdBo2GlbN5wMcOWL73lj70JwXVdCrIWAbs7mL2Vk
lomEOWkiYrkrE3bVGTWKIQU4jyCnHo3JuuVBvyL1XPgkc8UtaQba6gHK81I9BkG0pcZtaq2V5ywE
XHOrk0iPLImKQp9MVepfEuGd33Baoga4Acm4NdbOIpdeYhZkg/42mgCG6RMJkZaV2VOr/mqz7tOH
eu3v891XH1tIkoVhOOWQ7Vnbsq8BV4VlkzvRaE2uvSBfpL+rgl7dorG7rmgU5Ivx0AV+RKvMEzwq
vvTOZIJbyc2rvs5PY5PAqiEsr4DZDA/F1DXbTPXhrZpUfJPDWXpz+YWXPtvfo3BkLMI+O0WlcVsC
j1AT4DORRP0Mjt/d5XvQ3+eG72xc5qJc2E2UqtMEpTRYAB/Htrev+6aEJ1HTqxArQ9d3oKM0ZBul
bQUfP0qdp3II6CPImECKAvjYPjdCi9xVYsxvqhx7uFDW2QOPsOsCu3dkz5kjZYaBH0w9isWBenOr
0daeLJIJQuMalQkBxYaVcQkE6dgGHndy6xiavP5aQOXebGBYXHC3dYCxd4e+MRFMgPe1zcBesNyM
Bflda5Dh3iJO7EUliw2XpgRUSLAzv6GgQ5qw1cjkVzb047boRLA12WCAol0Zz+C+yr/IRFq+N8q0
+iKZ1KNH7GZ8LLTVbMYhmTZVioxI3iX2oS5ift11aX5SeVjctinyuMaQlQCsw95z2CRtYznbKepL
oDqpg0fX5rmyqq2Mr5E5GbBty41mX1s69WIeKr3RIkVKogjz4N40rABNLprPQMuST0YpAcWmBbYQ
MrkbsO/eiBJ/L9WS/mQZKEc7WJ70O9sgxePAzfG2SMzqgJQOIqd48vsJq2AGLLhLmrbxiyhyjrmV
4iwjjitXYiMGDHdx9iqVg3JByKabqU2yuwo5mY2GhZ8bGLGxz5CTd6WyjOvGqspNZfb6SXVTtJvG
uLodWRYBRUzAzq6NZ1VGehcJFgAZ3EF8iYK5Mncjm9Ye/Kg67TpOmIDPlbM7Y8JYbmPQJxSpZOLl
JLbvCCTu8QYUOnnbVhSqmiIywpsRh7m2p0mBhkMQBylUU95QRPUQLw9AskVlDmtnjgna62qdRjDQ
QwndZGT0aAUh5jc1Onb4U8e15ddUtZFHWAnhfmK33CudPPg29onhQhjMPS45KASjmUK04BDsUpzQ
vDHBMcP9+/GAVFnzidZOf1BgIm9pwmug7DQ50WnkuyZT9Qn+MADYjiLZgQ4RH9GruGc4uj6AL5t6
UcDBwu6H0BNDV/nY1rWg9pYFcm2Ffc05pftCGwAWxga/HYQM8t2I3z41NJw8inKY675giGOAVjuI
3qy8zjlTT7uOwEUsKLZwzIKnQxsyoGwJ9mGU3pY9uqkL95W8d1OzENB9xyhbHwLYe4uK/0CpPL/O
zNbcwg8mv1Z1JZ6YZSWHsdKJ7wSIgFxZDc0NrSPjxhm7Pt/ZQRZ/TyLT3ivEnl8Mu//Fda/2BUoz
PVHBPpzynuzyYCiu46YdvozSSW81wRbEC/tJPxqQWKgtgY7e5X2V5gcrkN1NjJL50C2Ylta2lrI4
aOAddinYwhtzLDETp2nwuU2Cbp+wlPZu3RkEE4kDPgWBfTFMyh2uDgLFlGzTYqcGlwNtWtjhplUJ
NnqiPyHynCoU2nZwUOyBjrhKAQj4Bj4x/uxwTjwinfjGyCz8ORVmgcogmiBM7ECMjkF8c3JMjWFK
Ow8CVfL98jT8/lRP5oJlaSmrG5O4943zYwYdNnOobe0h9NIrAcbSHc6h2qulLZ7QHwMo7/xyaixs
MkvTo6gj75zhswyHYSVoWgjI5vUXk4PlpCoR+MFG6MFqJuTjm4fLTbSQuqDzmoso7RxAskOUa91X
V/EBtgbernaPSPA8AS1Ybtj95Nu+sc+3j5F/gP2E+jqsHJ8vvda5UV81Xl4Ks9KdyE+iQfmv+Tnj
axHsQsg09+gYk6rOpigffNgDPEZwxe0idp1m4tflRlsIYuf1GBjX9HwoU5xQjbsXbeoFhDwkRbOt
UuZmVf/kmB/DFNC5PweWIAchLNoIvPJ6M1ZTuAFdRO4uv8jCjmJuzDEG6A9OYBanPEp9Asq/6bD7
ho77SX8vs7Xc6lJzzY5V06GPCdS7/ckm/FjwLHdxzva1oqjJTvoHxfK7MIU9zOVXWvr0s/DubGCO
pX2KThKL5hOq0+hXUIjTTVljab18i/ffBwUbs37bi8gxkR45Ye56kI553RjO15w2+6xSPmPlowjX
krDnofD3MJLM9ftRV2ZFDOCJ72AHNtoI0ApYcYCiXQWHyy+zdIdzO74ahKS2JhNO1YNfVwBXhRmI
QOmhNpIHkuYrEff7vYzMQc3ETB3W9aCIFrA8CWm6ob0fORZOfOCQlny5/B6/93TvNdVsm5SQzGBl
Fpun6hv7Vt5MnxRA4Ful3fbb8Fzf+s4TAmRzRRn1/mE19AZvW61yWEIryA9ONUqDI7ir6NxwUfYl
d6MKc5+osNz2CXw13TQ5G8wJI65WdLLvz5owInh76wIOLVhrSxsRRO7HgoHpl/y43Ibvjx2w3N5e
moQMdVUOXLPj6BsDhjCcviL+WlnEFi4+F/TjQJr1wH0Kn+bjp3jMX1A2r9ywDD60mpC5qr86O77S
TsGPhtvNnkgmDiD36xVJ/0IfnqOQe4a6JCNq4pNCpd9eVom6iywDh1J6Ks4ohvgli+21g56F3jWX
9ucIjFpkBIHLAIhLdz9GXWObNEI2AgvtuHYHo/Q6iKMvf/WFDjWnJYdiiKTukTiKFUxlcFIdPVF7
sp8vX31hfpnL/LWTNQlQToMf8Z/wz3UL0JVw8ug6eliZ8ZeefzbwVSx7p8gH7Hqk+pVx9syHNZ3r
0oeYDXMJN9tImiXSp2Xi8YmecB5+3zoTkjfqkxBqY8O7vpfpy8faaja0G1uW2HmZAxx8OFInpdci
XeJA0qEQ81++xVJjzYZ4P5qiRfA++sIUiPDjGPAg7HEuX3whh0fmEvtRZgyVxyiB7ThvAd4eLa/u
4G9URgO/gUq7hhuEo3cFoeJLTpSpNhK7FGDYayO6yW1kvLK8s1Lsn8LqK7zo+TEIdH6CU33yrUUt
/k8jXSUoLbTEnOILtJ80bRi1nCbHjA+dHmAk46yZiC9MF/asT5o454w6auQnB5WRITIZOjPcKoq8
QZOjLtKVr7kQidiz/tlFQZDko9lCSU52wsr3OFr1hja8kVHic7P7YlqocLn8cZfaa9Y5rVw1Zzef
BDZc30p2GnO9cuGFhWFe8ll0FZOjfT6k7ZIjCNSfB+ocOhn9/NBzz+s8J5OIIRkAdwxi/pVw+Yma
9a/Ll15QXpG5Rl1adi2zUUifnvNWYTkkYECh/+ZGXMN8zYoPRQBR1pDhfJPnY7At1GB9LHCb15qY
LJNdNeDCWX/OZkQxRcFHe5eQEQ5JybQS6Cz1sHMHfxUeVkR3VWxlxUnj7CEf9OjS7pjlBtAnzSGX
mR8PK/qFpW5wXkBe3QmZjYDEEzaiU2dBev1Q8mmXRo+Xv9TSxc///9XFZctgpJVIjEcY2HpBKWLQ
+auHEdypyzc4P+U70ee8lMCwAwQGvYF0X/ldoHA8t3HMF6Wwa/lg/DRHLE9dVymYBHIfH9fZ1Lyo
btDBzF2e2t3KSyzMWmLWSjCe6eCBHjA/byBNsG+kONKJbyMDMNK1/cbSPc7Ty6svEYSYeDMT9I0u
AlnOHZTqN3aeqoffaUzdwUaq6wy6ErYtfPe5Hr6ZKhw2S6JPVaH9toWzWSfg0Vh/bAzORfApZOJC
mdTxZUXPZluA6EyhJFt8q3E/ap3uP9a7ZnOvQna7COH36Lfl5CApH3wapXGHY8P4CkVKH/z6s9BA
ZIKKdKiZ34eo9yvq6JgY/KfZ2Pu2L7/aSbWyaC18k7n+XaTt2LVTh7KAon2hJqoSVPLcd/VKwLl0
+fNM9qqDjQbMDG0QPk4Fi12YkblQ2MfkY4vJXP2eR3AWr0zEmubQ+UpHsNn8GLybWLP5r4R0RVsm
mt+MmicoPUbPVtNTUPdkc7kTLTXM+f+/ahjZRSVy5SD3sA7GfMVDA7f4ZK2ad+nis2EtHKZFYrEB
SUpUPcJaLue71FAf65oWe/voY9RFyThpDZVq1h7oWJgPw1ToK6LAyGIQX+2kjldPDxfm8rnyPQHJ
VA3Ukv7k9D9rSq9oAiEX3u7JhpfMStTz/jzI5uC4ithI/1V9iOmcfQGusobraoha1P66kkpuJmda
c6h5/3VQE/a28QwGtlTXjbFvD1+jWvk2+0QhWOpAub/csd6PEXBG8PYGoUm7FuchsW8W7U+7aK9Q
OelCsWG5LMqpmw7NwXDstZX2/Z7G5gqCxE4USQRsTvOkvbYaJF+SQVz3JegMl19n6Qb07etEhIUl
QUyFA5ZdPI6o23oYu2alJy9dfDaTt5MTndOExnHIn8aqherrzoFe6PKTnxv870EI+42kfjXCWaMK
RVs8uYrNm1a1Rwg5VhIdC994DowrRmjR+740jiRB8QdzWORzNUQet1H5M0aNdY05N74H43MN67fQ
beccudxSotMyNhCC9MhdNvBZkTZKmWgyDJuq7pKV87SFL0LOA/RVo4EVODYicUI4F2KxIAOF2mAQ
005nKl+5xcJ3+Y3Bf3ULVBqCAy+cCK62PUw7zzIlR9Dj5Y++1E7n93p18Y4rZRu2jn2elJ/GNO82
YS0PzZme3bD8/vJNlt5gNsRBxbObJBkj+HvkyA5anrVa+rHUs2Zz+5Q7wRBxEftGUW6gxPWzrEci
mexkMV4ribSQsQaiXHqL2ciuHCeAapPFPoOGF2rmnyIaf32sgWbjOql6ooOWx36kjLvKgbKbVitD
b+kDz+IyAAXajo5D7MPv4SiilyEXu1COLkSCK/PGwlo0F6u0rGa8oCXahcEZV91CKgcE22NMv4MR
uflQA81zmJ2ts7ww0falBWe04jn5aAeaZzDlENRxAnWXz6m4Sqspd2k7PJm1/cxlfDcJ46Ss7OHy
WyxMFn9DyElwARyFGZYH23Gy4GB8mzRrATg998N35u952lJLnnTTNCACT6GU8MyAS/ccEyI9R4yf
kKW3cDyOh6tgBIS0MTPrqjQZVLktHf+qZdFD9UPUKYWsBxl1ad402UQ2ED1/pSHcnyFYI66qar2j
ZmncjH2jtpdbZaGHzvOhULji1MMWwRFf2TwhMsvvHRGFL32LFHJadmxlqnv/OBa20m+nutEBL6Hl
aehXJH2KM5l6HWX35ljdmTR5Vtl0p5OanCfYFbu4pRebTRh9KoxUays4WuIwBTb67V+JATVFtDIo
lrrTbNbgscLxsmUHR5slf2Up+1mXwwlbocfL32Xp8rOZI627ceQcj38+hRQx5OtIivu2zL9cvv77
UzedJ0JxKg2Z8BQaRzvJ99YI+/jIbL4jy+vHuoAcuOj2U7DWVu9P3nQu5sgKHcJ1pDeOsYHzrtYx
HuHPnriX3+T9lqJzBBuHeMlsyBgcJ/plQHFJSiC1NFcmjaUnP/euVyu0k0zKKVFdfJzyCjJx2XTJ
LRtJvPvYs5/f6dXlK0pS4MWnyKdiw7JhhzogaLDFyrHc+0OAzpO3DQ9rwzax8hflEXIor840DBM7
18IwvPz8C3R46syGNTSCOO8neIFUocCGDyV9CJOovClHu/GYCuFkk6EsOzXt+EAAOXoE+xe7Y16s
OSEvff3ZMBdTETpjrY1jnVOYBJxLRiM3cVJ7QyDSOlx+zaWbzMa6TlGD0FFY2DiouUhUus1SqPPq
caUVlzrZbKzbrUqbUtPgWFTWUaQwzKBG9TFQCp3nbuOOxk7UGsFxHI9wIIWv9pon2sJjz7O2U8OK
gpyXjkbAiTpwggTFIsJYOTf7HcT/fUWl87StMGxs5wrF/JK39V2QK3bI68pE7RAzbuF5naC6jBte
A/PzjSP7H2MZiRfLaa1og9lGegMFINLMND1KO4FCciiACk6cSKwsMAudYo4wMmTeZxPNg2MePljp
JyQRyNrAXbr0ucVfTQsp76YM9SjBkcLFPkH1Eug8oZWCEJfYsfN8uVMvfL55nqt0+jyzQx36PfJ4
XupM0Q85ReTz5asvzD3z9BYOqBiFMloex6xWEKVmtxC7Wq4VtC8OX2NOL7zCPNkOCFCUhhQ9UND4
SoX9toiLlTG58AnmmfWm4E2JuS0Aae0mt4otREPoamsEoIXWmWfWpVEYgd1j9R0G6aGiacMHB7Zd
0zZrv1xu/6Xnn03MjWki+KnPz6/1LtBxsqm188lQ1VpOcSGAkLOJNzFxQATmd+yndqHqjSlIcm9A
XAE7FaP8Fo5tRryW432mmK1ZVS4025xd1Ugk9KngBuzEjFNRxfd5X+3hK/SdmuTlQ+02z2jShFJh
qlocs9KAD6r506DmPRS4H/MAofOUJooxw8GO7MI3INraFDk5mlG+Zl3yfpBN5zlNp81aHaFa0s8C
G2gvHCj9JbLW2dYU6L+Y8mkrStiUprkJ/mqU5GvdeakvzNbHLA6GVKGEys/aqy7bCfqtIGpT2z+U
2Xt1urbgLPXp2TqpSxyMDOGE09Cyd6eIbawSZatk7QhuqdhlLoFA6WJatAM771EqmAMP7VGCc6mx
KbHTDXznw81I4aNk9m1xbSWM3VJhtajIqxwUuarySgMzcCsbxNKX++JSdz8396tlQEHTw1AuHfui
7eo9Z4783PAJRQi5NRqZNygYPF++0/unCHTOJgQPIW8zE0ebdl64Sr3EqOEQyMFY3VUiy83lmyx8
Pvv8mq9ep2stQ6pWI8zRyaaSuTvJwtX5t8tXX1gL5lncEl73tImCzGeDsK8blHpvKqteU2ssjazZ
s8faSurYoLmP4ieoJ2xF9IMhgFFhk3F2Z6x+9FNebmhAi6+0HsMVYdzCd5lndZuqNXmS1sK3ORwh
bBI3exBRqocmc8ReFD0OlljlfKy7zZFxpIMDfYl0pY+YyS9BnVRtiUIndRWJw8e+0WxRSqCoaJSV
jKfKmPLrtkepaNxM0UrCeGG4/D2jW1JlB6WJqvu9aY/7PngBlsizgrWqwaUuNpvmgGdVWnQW4I9V
sWsDe9cH4vFjLTOb2mqcvVd5CgJ83Zv3QBreJahPXNkgL7TL35K2OHqR3EHBcNZ/jjHno0Klb3GM
vUbIXRjXc3AZiUM96NTOTyhs96z0W2AbXmf8/FDDzLO2kiFpi6I0269idh/I/lbIdvexS8/GNBq4
VzSj1B+MDJUupYPy8cheGUwL+qJ/VRe+mu2KQjlAqIJTOKRtf63SuPDCiP4VFoiXXNh61qewpO1V
GxnKTa1Q7StVr/F4l774uQO/urfSoxnSCbZowygG12LOk5NEWzENO2k2a9ZKSzeZDWargjVU22jT
Z1b2nUb515qWGwfUbNY0Xz/2hWYxpiC0iqcsZD54oq0bErW3kv5jI86aDWZHVT1gyAUKc3A2vx9Q
n7iRqf0xRQC1ZuNZyGawkB02faAtbsxIngjCSbOzVzbHC0NuDi0DsKyyMgeS5izknmQAWjJ1lSTd
x+bpOZWst2DwbKaoIne08aRLrGtF9OvyJ11YSOcgMmUJOF5HVo/ceSQ8W4S/ps6BT9ZYPsjQGrwW
agTU6BkbIzJWUnjncOmdg4S5i2uQT4PErA2rUIAmBLfcpr4Lj1Nre9O0l+laqcxvYdJ79zl/rFej
DsoGm4/1aGLbYFdiG+hiQo2co7wCVb63OFW3UfqKpHrdsQa2AU6JrQv2L+FQZIeJDPIq7dvh05Tm
rWt3LDt1YrLxYWV66IJ8eC4mc9pOuUGOddsJ+E6ZA6oFjSD0nVjFmcuyKvwS2lbkiTAzD0MXVXv0
OgeEdGFsG0bEph2ofeQ55H9xEFt7UG+2jZX/gHX3sLNSGd6xJjV/kC59gByyMDzCz5Iloy++tVEb
H5K6KTyzdEYNkplhjRtSJXKDAqH6IDhnO/Cvpn0hTfhvtATcD14ioVnQepNkBqgW0H/cgwAy3eVt
xQXMrYmxZU3fXBtmwa4DpEy2l/vYwuj4naN59SFoVMnCtlE7WNYvVfrNNm8dgCg+du3ZtBEErQwF
7/MTPGgVSoTjGAEf+CqRW3VlvNJjlwbJbP7WmR2NpcT4M1u2G6wpBl9h+EoH1G3mcfCcWmCmZtO4
FR3E5pffa2E2n2N1Y5z8sBLIBXCzUGzZ0x7kDoKCYJ3mFrwR19y7fwf77w2S2ZQeG1Hq0LiJTlnS
5aeScBQTQSxFr0QfhjtQccQmaeAs2bZcKpcPqLjXYU13I0N9aSOL4fOYRgILAhzeSmfq7/rOENAG
a0N7PaTbf7FAtndTPZjMjXlAnxGRx48tp3a+FfHZ5zFWDLsO2WxQ/U1Qx57nd7lGNb/STnnAJgtZ
qLhswq9lBFdTp2H1robNpQsfLcBohEM2aio1dtOtsYtVwb8oFBP87JjOt1L0mFY4tA7GBnjB7CZt
GnkX5VO9YUHSb1OSAI6ly2mXKF5sUphkADxDnF02pXST2kZ3nXQRxzF6Wu7yYXiqoQnxeEqda9uW
gy9bGe3h4cyPMIjLNxkO8OB4pIfbFt4mrh3hGG9MJ6AYBtY9gl4dw4EBSDp82B99GOhd68QfE9rQ
uVwF8shJCYkqTbiGbJLwyqlbz0nWEs4LnXGuWGnyanCITMoTtTN1U0ZMwkBTgQNTxCcZ5d3KhmEh
np/LVGLQwQBRgGyZOD+caIed7scG01yXkuoExC+gGE5DC/6qxngapMsGeNz0HxMj0bkupS4D2RQ9
LOPNCMicuvGjKnP7/t+o4P/8MfxX+KLv/jUi63/+N/78Q4PKEwM4OvvjPz/pDP/89/nv/L/fefs3
/rl/0TfP2Us9/6U3fwfX/fd9N8/N85s/bPMmbsb79qUaH15qWLn+vj6e8Pyb/78//I+X31f5NBYv
f/7xQ7d5c75aGOv8j3//6Pjzzz/IWX39n6+v/+8fnl/gzz+uX4b4h/7bX3h5rps//zCk+IdNCRNC
SgANOT33zP7l948Ikf9gtsWlKSwigUjCHh6eBU305x+M/sMmAEjZtm1JG1WleIJat+cfEf4PCxZU
wgFeiTDMQvYf//fR3nyc//lY/4GTmDsd50395x9vIxzLhE0yA+7MFIKAimDOj5Ur1pE4h9D1Ouqd
2N4gpzSSW8Vho/zDqAIq3NRgNj81NrWMHejiIEC/aqt/P9DrB5jlAfEEeG/GbRthlHSYYOcR/Wrp
jXsk2BUIGle6BrttQ7tKOI88ZKQ9jpYTFdiRQOV4F1QofzBAbh8E99OMNRrVpaQKQUMRdRYghbfy
XOfNyP8sN3guyfBS54Q8pui/PxeKs62G9Cm5gn1kWiMOE3HoVSg/6zyVqLBzo2SqxE09MF7vVDY4
0UayDHgDJOLj5K4coXX3OI+wEbV03a4hXGeVrxYYb5ZlUYrSRgu7GnSWt+2mWMppwaziKhbx1G5M
bbLxxApD3qGoLCt+DQrFdyeimFXvOuyKwNjidi6/jwoclU3oWNUDCGWyO4UUypEdaF9OfIdcb2zd
rbTkeefyqiUJJPHSlOi0DiEC/559YQIlCk5hKTlNJuBgxy5vkKcqU3ChUBA6NHQbAVX4onXU3itV
qXGT9GVtHUo+YLty+VnOt3rzKEwSy5JS2ueOh/9422h5HOHcWZD+RAMbKs+SZHV63fcTGGfYLybF
UyzKJgpXosq3QZlFTCZtvLYwbdMSVM6XvnzShsgT5Ba1Saxu005V6bgWaglML2smq/w0WVWCTDS8
hYe9pvAJ80Yjkd3D5Zd/u2idHwPfwYLWHBXMHHyM82O+GmmAz6dRVBbZiVZaqdFrCw1PDBfslmj4
X+0yf9/K4o7E18bI4da8c2Y5h4Nx3pdQzicUWRHWifbIswSuACUI4P+7Ol28EuZDjAHpIOdrnafG
t29Wos5EhpwOvkqMEcau/2pCAobOKbNrI/sMSzQ+HcdGW3xlw4s5+k2PsjjntqQQ1giKx+CzLZwh
eMogJyh9YRB43UuR9RuqCipuAa9DuxrJGFTbMmyNaqVXvd2r4KU5FzZWAEEdDH/kmN6+tGGOYV2x
vPBrKJhNr2xAgdr9azrC6Tx60uXeQ6yZ6ZSFijdJCGrQQSjljknmQUodF0OgDeh8oJ4Y9TY06vFX
w6axO7DQ4dYW41rnXuJkk1chtNsmacdPGY5IrG1QlOMts5vK7RR3jmMxphu7BNwzi7U8BRV40whN
QNxsBuEWVdP5Kc/Y19IR/aE0DfHQOyIGwjMnW9Y2N4MVRI8dEqIgWqWA6zjGroyHWHHfNKahMV66
NK09YFTaX04TVN+Ltu52oUHSY8QmC4Ct7HvWFsbeMlVzjeLrMwsLGCCHBuSQTjKzXFpSeaoUafZy
cuQnY7Dkbayd3IMhNQeuUNs7Myqyqwr2ihuIlCZoSFDYhEahuYdF9TMTpHoAtEm5Y5epHbz+El/k
OtznQfa5L9R03/V0wBGbrmB00AZ7kI3FIax19Fy0zS+7mQR89rgC6LFXkxv0xrQB1Urt4SgE4JJV
dc4ezcBQDMiBmpdoCQK0dASvW3Jo4GYCpyez+BKQPttSMShUdRV59Vyplu6D0bJ3uRXoT2FZy+1k
BjmE75J8lz0dI3csq3E76nC8RuXzXc2EfW/JpnUb0ZB7mUfqodNm96tLcPoi4TOV+47NJFxpULQL
+0yCcmY8SQdP59Gsz+Lhs4RLSvYXDtZD7QnTKa+oHi1/KJrJs3AqCD2ZcPYQED4mWc58HQkA7Tly
drYuAy+K8GtwC27KrTAcZpxoWE84vMraT4FU0RP2hWmwwfSQ3KpmFI9EBuzWCOGBCKOzydVR52zL
VhmnEplgd4jl6Hijw5GyK+FstO/KMkI5cNZot1ImFxsHHKEfqN08UVLjrA+7MzNMHCDCysTKHsvQ
QOe6Gfhgtb4Oxh8WKSxvENgFpoD5Ho08HE6dw+1vXW9g+4QwOznAdqyFrXVsNwdtVl/g5pf+ZKNF
joWse3CYkJaMRNrdlLYRI5GY7EwbIKbWLK/bcTjTnAor/zzyCTZ1sGB2Oz7Zu5SeTV6sQu2S1kZa
k9adV/XjdM0DnW2wBHRbgsRA5hZW9GhX5AqM4tQDNO4nCGioZC/CI2CrAEpa0dcRxTXwfkuanV2x
3h3JYD6RWO47K2NANbXF1Ri2pscB4gx01++pnoYtg4TrMIRDt42pUh5Olkb0Oi77XUeAEeu7ZLrp
G9vZU9CfDhSivrucjfWjmILsBtje8C4OwvEqCVm5rcqhPRkFxPNebYOs7019hWRS4xCMy4J2Xbi1
7CyoXHtMi84Lomh4YUVMLU+3ynFjMqTXsFlJFLZ7AFx9i1SQGk9xNwKqAIPp3kpd8MuS6LoAPiD5
SYKE/Crx5eiXKWfVQz7mltj0edk0NzKhQnx17CoOvlQFlvPMjac4if1OmFT9At62gzSXjrV4hFeQ
+bOSaVYhHGyr6a7jIEHtaSxrc8NCFJzv/hWY5YZoYXCLU96OH6GAx1PVY8K2Q28qMwb9ruc4PkH5
fLwbjQ5wNZVEiOrqth3SHZBbNDr2dRpIT48ZrgBBU1S5Bk4mriMSctuDfW0rr8LcnLhXDyDM+taI
Jsg9DRRjdTUQKITgOxZgUdmWWqYIm0mFeeVLGylw64Cns003N0E78FiahfWWYx4VnrZ1z6+sIrVQ
5OXgHOKOQ9bSwhKpn4KXacT4uM4KxZ9phcDRL8Z6+pw76GKhl/wf6s5kuW5k686v8s88QgUSXQJT
AKdhT5EiKWmCoCQq0SMBJNrn8hv4xfydqvp9b1X42nEHjvg9qUbSoQ6ARObea629Fs6SwT2EJ6eS
7IvM/7L2gnszYuaHsNCqzSUcDqdckI4AdTNeES7Gc028Mqe7Z0dXGDk/NU2vquspD/T+aNo1DD7D
mHf1QbjREk0JqxOJUL+EOox5sJkT8kp7e/vR7nXepL3j+d2NMxZDfmVHsyZUobHCYgmOu80Tyg8S
L+9hOBYyaO8CszjusR1798mlGSoL9NbtBuxo1X1fNneiHutK3fhT40Yy6Zd1Zu9il7eTcHMXm4c7
tX179Bw7ak+F3c3EN+QzUPuhDW1cDee+qsgY3vN9dFo8HW35M2rKMG/iTmyyVPE6m806yHIE9PdV
Xx+7IleyTD2mPqaTH7hLGFsu9h23fo3nzHW0Ss97jdZwGT6aduGxWKGt5zGlzMNwNVn4x3qi/QSm
OKjOFOWt07bV9M0sS4t5IWlUNYjZNmed9+E1tkFi6e6Zb9y0pCtSv6g+Bv1ppzbdr9gkvfFJZWyY
SdtStp+7HGfpF22cMbifx23nTuWid7OvF+NktqxsQuXx1DvC3rwYr+bak/FCU0XcZL3lffmroGwh
IDVniqW3ENd7fWfSbsQ7psdMFyAE88Yof5OqFAcLwUhch1E/n9ax6q/UUGcjBr+Zd29cf/3mt2P2
IrY5utYtLAEeVBpyRgSvlOVv/aiKKy6vPWJYLts4cpcAmLK6CTCfrY+kdW5ZrJvOPEbT+k4MJuzC
4BWnLCzDO8s0WbJ4G+vM0eNVsGbWs91l7Wl3QOsRFA4wBBhxUnHZnzT7ShqNkXwoAOSTqIiCVEwI
CwhOEPEgyVQBmJXTod/n7lhZfnS9OdZ00JG6eI6vbCxht1bpPtumfvJD8lFCa5+c2KIVXYEvy/o6
D0OMxya/7+6kr+rqKto9m7mpOTsXTSXOrpjzQ9kszLPly6vYsKqJg0hhHtlimG03nk/Y9bAxQeQD
lzXLEvNM6pu5ZVX7hnud644ombbV/ncH8vHkljhR1utEnE4zMYrQhv2nDvohDt1uw2Ie03B8mz88
MjafSDFhZEjIKe32bErE2uVPXcmPG4WSL/7F7T1pvVDfDnbbuvGWa/lQLggS/Nb1FQfeLnC3NmJO
fGuaX/ZFD8QxG1IBGBQnxi1xZTHbh8Es4leUWeFtuXnuq5PRDCNSwtdz1FZvx5FdAggXI9689FYD
SWx55r9Wwtn8o4xUE371Bkw072fi0zAsZ/Ol6/QvaUHRmOdpC3TrYDIaDhRDzgToulMekBtXT/q5
4LC+Vop5GVddDPvdxUF1WXczLpJqPrmaxKo49J3tXBm1WenQReUUl/Mw4bhllrfODN0jLqAUVFx9
+ISQV3DmB7L63DZlt6abmp23giiVFwzBsdJhiOPJFJl7lV8a+9Tb1vHK7leghmEYi8NeYRKaFIXv
He1A6+CAt6TJUNJV2U8zbdGrLzAnTYJJGzuerI3PAfBg+DRYK76iIOAdMXelOfODQ/LXZ7uoUyyh
p2RdpRHHaZiYW43cKNauy7k1l4xmJE4xkG7oTQyA4mA6fJvDonpGm55l8OLT/ua6ijx13NPLo+zW
yL0PCaocY2E3/ZLUeGLe+RWv/XUYbuOLoeH/xIZe47Jq1+XDsGb12UyLTtfVrrfjCPFaHFTZu2Vs
1XOdeBdnm2PUbOudcgMCQVHpLgv3F5VTHK34rMbZVtZkQCnrIPJ9fcetXh7WoRDP8zRGyezubZJX
vjqOw+qfhkxdwh6a4nPV1u+iq7wzF+jPSUeL9cat7f102/WYOl0hZGrvUXC0nHw7qRxPjp6+6eQG
k0p7l/yheB3qfL6PqA8f+8JeXoJCLi3bcba8rG5rrsGpq9tqqpo73TZ3Vr+ZH0tPeHpQ9+GDQ0Tl
0V43/+x1WQBJt8iB9EF1HUZhCcZUeU6CW+lwu9slS2x0Rnoq21hnHTTDg9/t1jsZatGa1JjD/uBl
dZrUdoP2a11s+t332uXkTeFPp6XA5HKmcDpYu+tNlCvkDDFeXZ69gnasGUKLJKBCffRhGVxbC+/F
0BbiVI5wdtssBvqrdrxzTD0chK+/T6ZawuOKD2dq+bN4DuiC07lpGJvfJn1oN//DX608FWNzo+SE
7+6SRZ9sXAk/G3qAa5sqNnGGaLkn8d1L9rBz4izYzaHAM/iLP2bjvVXO7DqWyU+dV11M5LW88u1Z
nxpv9A8CP7i0Dg3Ws15/K8gspfoZ+6RflxElrsNHq6C+7tDgHLa+FV+9pbSPwPn2Vd3ii2+Kukjm
cDxnGUq2JJx1RCaCT0W184WOYdFk6W5XPwaX8NmytiKcHxDVlcJs5zbISPIJJtpRCwKqiZTpT6tw
EZkv3ov28ApEIqqu/bJTjLPsT0Htyl/0WN0z9vT6vqTzGA9bsFXtYSHV8SnzKJDTcJz0gzParbzb
Gt6u2HJUeJM3q10UsRxCf2J+wfguaYxb8Fi0vvXZp70KT+FMOsW5bCURWDo02TdqH5GGJtpVjPfG
k+3azpdt6MdTV+jAxKFiauVWiOo1XGs3NX49pGQV+E925aOcrKL6quicr9My66clx/mm6bP5sdX9
cr3tEdKgQYqbLNgMdive+JzZ4ZyUDAGmxSoo6Xw3fOuDIUxGt7YeitJ5LY1wzkxkAgLa0HNpG9V3
k80eFg5G3vS5x5eYdfODrWyMVW6tb92k5yrxFlkzWsN+vRmqoKQNoKrrcF7vybfebnm369idCcRY
Efdfl1n1nda4/FTRhiSr1TufWs+w1jmhzmvrMFtpK4oy1kkOANFXV01HmPZGYNVzGen53qP81+fZ
3pzEDmXzzest/UX3fX/v2aGbCN3057rorXeAUzZxqPgjK1pW59CxyAtdR2ZXlJuJX8PimWSXsj5o
z1OHGhzrMEZDEcSiGtyYLUeOdHnsjAevayEui7whNbR7y81QPZI5NzwFgVsluTvTKuKt3MatVd1F
RDlc2S0eJ1rPP3FFGEwy92PQnca2IJ5UVvrbLksPj/GCBrXl3Gb9rVN/oBp+9/mxTVJshYhLWzyK
Eavc7HLWIpoeb2Djw7uVKRZSWSL3E/MsJQrMRjpnrKhumlZh8tzttUzoanI3XkvhngypYuvBpwB8
znHgeZhcUbxHteEFLHb7Vw6gQWWf0a4uq1YpQF327NnGvkcm5zjJSk1423qOOQ6Fnu1EiDa41pkt
DyP2DCeFkHu29WXoz7KPSo9+E49GQGnTopuPCaz80k3OabvO3anuvD3eCQH6NmLb8r6DxYyxnNjH
qPe5YeEojwMl64Eb8FF70ZtWlZVUjRcREiL0QSySWPKsqc9kduJp3FfjaemH8oqI4j5ROP5u8TAi
W7BqbPCpo33/zXZ682mdJTww+DNfQd7Q0vov1rCt78E4tkcQ4MY7rO6w00VJ/bVRy/YY9ptPCAuO
yWscjfvup8CNREqYqv5W7/Uyft023nKqo2g+Yq/KhbVD5/2I0IZ/cFjOScGDvcXJmXH9Lro4Miyb
98yIskvme2h3tzXu0uyYzkR+rxsq4t9IaSlugIwydZthkZ2SLK/Fd3tRWp5dNrsppe3y31AqLS91
5Q5LLmheIkZiCYkLTH+LP3Y2mbc1QAfaB3DnzGf2RWIEPGPjpmsx5utKabgud5vIxRsU58WKxHsb
OGnv7KFqPsBKKDm0smbvsTKiJ/E8dcKu6nQSuHy36/n3HmbIQQbu26qnl8xnU5OXAoEZxOjTIo4G
SZl00zsFv+tordu7vgrxgN63jF/ZxjxrCciS/t7zhtlymOt46OzoHj1PsadtP3vzZxUZ7642Vhvc
6WWwg29T6zrV3b6Q7HPIgjqUqSxsQ8xqHVq8gXsf8qmtrwER86Kvotuo54E/bY67wky1NmKFpOCL
0SMU2s29k/69fWbjztYfVh5VxsRZ5vfZy1AFo3sUEAHjMVxU2HwU5OTsT3K3L4b9eg9pMasAKva0
Tw2BYgzg7iX+4/ssH13LOEPSuHkBoN9tTs6/PNFvtFC2Cns2w7WxpboKt2IqzxJi5L72yWV53Es/
K77tXeMCaeLdx9Pe3FHmceeMMrw2peWsD4470vhX0nadm16LlXEot86xhI8ZoAOe0L1yaH+jzG0e
l93S9rGT3ggKUlFLXzE4sDU3oaWAvu1okd55YqeB25gztb75qmxDLxEzMyEHWInMO2FTjq/uxUve
/6Kq1RZXWxHSMMAKmYjkGH9rrm3gBdKVJRbldwsWZeUvzFY1TdBMhX6lRduL4z7ZwSUkYKvN9msn
oWBHf632MPglfbfsSkzzRtaTEPmFMrtMvSBZQvp9zDCMmp98u3boS80lpPIYEEVe3NY5QSY3jXD5
u1tJafuFzbh0HqmFcEqaBtF/crpavFe5G/ikEtGtDfTw7rAeCkVrzJujIWSySy1jBxuRTWa+ALuD
P2WxG1nBr360xPx5qSKXR1fPjK30RE0Fl8Xib54fxMYXHcVTIzO6EZ0xXpIj8fE/jyJTwMPrhjRe
7kt5jcG89I5DVrJJicHs7qdJ4aZz7DPttEfK5K08eKtD0rWlgr1FN4z//jEfuwpgcXdKhobrQokv
WUl+wxqPCrdQ6jhYsiRgaZw5ApfodqfURYwF8eXdIVfx+piDf3c+5R7ujvFSMI2ItJ5EixHT+iM+
bI059vbOVQN2RDdimBA4ePV8Qc4qxcMMQke0h8xQERwLN8A2LGnKNkuXUVQ5Qh1NbcXGt/bX7ezx
KU/OMqTmg3O7HpdwD6+ZFGtzppMZXN0Pf7Ci3u+PdXDXQTw7NdkXST/LoL/KBt/uk62y5p2AxDog
J7TRhjTXqQnJV9vnpb1fxn6s03KdrBsWlxXdT4PXXe38jcOTV4pKvyP8sax0kwGW/WYv9TWtprPd
QIxN8lgOYdCea4cpiSfi7rY2ZSP09zSy7Lm87/fAj4AVxNjerYRrExRFLsdxp9inhm2jILqlMeqZ
H8adqDmQ4MBm6BunANz1ouFtjpo2i20ZsGqBaUyUVCvBVj88dELod7y5/75N/vyoGh7ReXPEMP6M
CPusKEo7HvekhmZLXdd33ghG4n3rtKaZcnalf2L9sr+DETE+aSJMAI8kYIZd6hRd5qYbGwP5Grxh
bNEhTf25bi9Lw5T19v2Pl9MMgjUa2gPqKNvsMq/iwRmX/dzOot7SPHAABpk72sdrNC/+cqwpFIOj
GUASIYV06xwqPEBvBKFlU1y4LiFZua3W7TrYnEE9uHbW9Tclydd2TCk6GbDUvCvpK00hwlmk7bKD
PwYdYsWShSuP0kQYAarOKm/mLerVlbSF/iVHe8l/uZ2P0N3SThaU3DgPZKe3CBu9hhRpmi/eMPHO
Fw5pLodqaCqAU8V0L2DX7nJxj44z8wg0eVbVyUF5fFqcwVHpWOO4tMeNqvr65BuJBysdO/Rw7LDj
lr9KsJ0KX+wqqO78OSy7LfXJUxmO0L8g65avA+LZymh7xXp8u3W2ClIcIgIb6iRyBbvXWrXU3ViR
9IpoKBk01/5e2v3RELO1LbHRjAe/Fghn+1Nk+QSVAJRTabNPN9nyQIC6Kh6itSBqJCyJEjs6xhTu
aSVfpE9zf52mManHyuIadGNVTVyRyFFfj01oyXSxw/K8O1HhnwU5XOUV7Ub04nmdR66TgdxLFbJx
3teyG/K02cf+uz3j+ZiYsRD+UQCJfRn6MFtSryprJ/njjPiDKl2bvC4PjB+KZ78IOnXHTfK7T52H
DQaRN9lgXjUWRMH9HzumZIRDvMyD3ZWovewC6SGdhbvHlufO+ckaJx5cJEOIXy/3xGUHttv87Ozr
Xl45PMorjYCuTLbJNePPYHAyk+IrfaHmg3oIiFF0ppfKI709tdt6/Mr8sj0f5i3cmYuQHYIqk+Tr
FFAp85BJAthUX1rnVhqWBR4D1MSWmDr9uHjQFyCfZrVOdlus0QPCRt7holNT+K32Q7++Q7wY/ABm
6Lfb0TKehww2o8ygIvLnJ0Xluz9mzuzOn6Wael7ftZuvvBLd3m3dKnt/wluV3wyQFk3AIKyk4iqz
htz7gf/KZotjYXNI3rj7vvUfnCd1xYFiF02Bgwhur9b9iHxAn5aytu0ziW4XQNiaHM+PUlrobF0I
UFN98CNDN1zFoafy7jZEVt4RbWNXYk8tO+z2PO1Wx8rsVEQQCstN23d4Q6CG7JYNdN5tZlSonPTf
hmb2lzRbgouIB3KAWOW1iNChxALYnHp4kCj3nsehnvUnmomtOMHH+uEtkWWLl2CN3jRYrjbl12rY
RMkSncLhgmGvsBzntkEPew/+1PQHOj2DAyGkKWA7bt776581ko9clqprQ6B7Hgnn4+hClYGj+MLP
3u+VXc0/BbZgQOuByEmUCSkq9bfBd4wHFrDM9Z0qLb0+hxrn/rRQE+usDVseml1GfncFdKH12bIs
xcC0v1bT825T05xtDALMed6l9QrRNJ6Xxd504pmyLW+zmSCTLlHBvK1Idyz1ISXc5zs9q9V+UdKx
v0vLKfsf9oarOymPRKZKE5MWulIDwFniaBebxlHfo3lc8i9LtPbZu79lrI0MeDP6BcGy9ueN4bf5
aiAzJWUmrdrBsHOoiBuXwfnqblQU8odsDkb7GQHtrGN1ubFnl6k2c9s2ICj3GVoMfdwb41RvPjw/
G33FzHYXCwIymaQjg9HxoA8pun7meRHMONxkXRgk7dZDKdblSEc1ilxxX5tHt0fyBD+5R/Np4ysv
2La6Vbl/0hm0NGGAJhi/N0jBN4RVainQ7MBCTbh9Oro7k9UZigvJUuy3+2Ac516DlLcxAXcYo+BC
TnuWxbvVme1LRwIm4vS29Ze7pjet9zQLDsdzMwj25p4Ovborscbfry8pVeiBtG1CuSZWtY3FVTFm
XfRYZtLDNHU3xG4B/qMABBTR4vLWG9fabugZcCC1BZjIm/StIjoAAzcTcaxlZ49OMi3+AFZYqybr
08kAvQwgp12g8IpAU2HpB9eajYjurM4tcgJKawrd6YAxjVe0/xex299UgJf23Xeo/T0f1yQCev6m
JfOpqYcAf+HTzECq+2y8LRrf2tLT1fua+5B2kYBxf9xrntCXqI44fn4Xl/xbotG74sfQjd0v83dJ
6F9UpP9KN/qXP/S/15/+V5SWXkJY/rW09PS+v//HswHr+Iu89PKhP+SlLmLQAG2pTUuPIlE4iIT+
UJfyOw6KByFDLwhkhHTnH+JS8ZsfUYRGiC4Dcl4u2c5/iktd8RsqUOFESEuZv79IgP4Ncal70V39
Q24nWUskqiI0CATf8KJZ/atEqaVHl2SBQun7tTky5i/b+9lVxAGQOOTK9drK3LZOlI6u4ERjtfBL
lLTDeeimeU2JoncVIJjj3gE+VTc+Op/tiKBljgPf3YliXtfyYXS3DhynVcNhgZzrUrQ1BOVNq2U9
jPZYXSEEgCAhntMvTxBVlCg6EOpsnEmZWLYduo1txyjr/9WSftAfLQ/548Pcveu/L/7/iov2omH+
14s2+R//3Xz8x8//djV3xfDxl4V7+eCfumjnNy/yQhkxrcBak9BH/7lyrfC3wBYsFvoRP2IdXkw6
/tRFC/s36dkon22Ez44HlP2/lq73mxtQliOK9jj1AgRH/87S9X83gfrH2sXAjAFMJ/SouiM/QAn8
t2HFsnbB1bDwmJpMmc9E6DI8l0w7tmyfRyPtBmgQtcrwNbDLtvg2Qb06T6OanG24shHkNSYl9c6U
4c+1t6osOxIe6nc/F8QD03S3ZmH7Zc+GEuQ877V1W7Tr8IxFrNTnNovax9mZw++K8GB6qix/C3OZ
4X/meWF0RVzuVseMNe45JtSD2mIt9hWdW5hFMV85p+f2BPEkXhWumJx4zQLz0YrpM0bMyMKaXkx+
ui/N6sXR0lWf8OUYrrQK3Y9d2fN2yAcB+s5NEdXDZuuSADhhieoLTWQx3asuEmfQ6+abnzd9gLrG
RM2Q5GbZfuWtcD659T4x7hVO+QUtb73Ys9V8C6eRaXhoKNE4qypnUXEFvDjfLiBR8ExBWNnpOhb+
/mlrOs52MypGWaQJJ/HqTAxN3YKjlZeXVTtufhCdbEJ8IxhsZN5FLW9TUXrVDepmD+sV43qvdS8D
knKFqtwEQ3BaQqyuNfM2BI3mV770LHPnwnGZ740YYZiwihQAhD1YYwLYBifhd1Nu4p46LIrRz2/T
wXVbfz+SV1GNYP9utQGF+qpJtsbG5mF2Rf8zozaHe8YY4rbxqWGSHer7PgrGygM8c+sosejXP1uX
CjNx96Bn2s/Y3X5veeX2WXpr1qQZtKf3QzorPJibY4waR0Rxqps8yocA0YuzV+k0lAUQkdPn46mc
xhZM0kNkHEszAfd7PnB1Ypt8euChIwHsKhsdAyDBgvDDnkwdo9EVaDTF1H5FwYRqUe46ZChodBDT
jHYVvbZtZopYiCy7WlS0W7EijpwI0WUiYRphB7T+UBswBUewKBDyjSTQB9IKfy51xKKro5rc9aLN
py0dPNDWmByBTN5QXrXq6FHoPWYKrEHTXYzJZmeRiJcuHwnQKIqAWFrtrd9CgMgnMdjyfdQrfkZh
oGBa5srJ1HGBMWrjzXUrP5nVnL2XItqHOJjy6JWJLLdPQmdlGs1T/IweacyX0mrIu5a1uhxCY/VR
9ozipV2zFN/VWnjP2xIiiFiohc71PFoeAH9U8vr4pHqPBSDimbujfy3l0HJlzEm/WHnZvPIn5aO2
0Rkd5DyZ5yov3NsmIumcBeLmTgJ14ph47OumTVYIILDTMpq/li4UWLyLQa/cVtQF8ZJr55fone6p
dXm5k2H0iGi0mSAL4o1hIOLjAxJf/dH45RECrOZ5AEPfW+vQkX5VmvFHtTO/WI8qkOnWe05FetAe
3C9rqZbj0NPfXI1EVHgJkmToukFm70AOpXUgvHagQ6MJQfjY1BpV2pghm2N2gGdh21GWOKoEhZHt
9tVeRvPdXSVxzoxqkPfimXmI23Dvh8SuGNeNZ0Dwl12UYNijD2x+pdRgbivLsr/XUTtDGE1S9im2
Q80n/lJ68HporS72Cbh8cOy1eHOyECJfCdPfjFoG37uth4Gaej4XmyrfXscpyu8ZbNLPfVTlfdxt
sn2hTzZPMvPcG6S5NdIZAIIjWBB6C9nk05eiAS2MW7W1PWKhoh+PzTj6X+vSyPIq661sTRQ525/g
562VK24YXnX7sEci1KPHpNYiZry1a+seCJTsWRU103PjFivCb07E56nVQxjnvmkIT+FcQx2c7wiM
kZpBPDDCWiKa7YfmDj1j9RWvgvYVs6tBJM04L3ZK22Evh1kxIXrwBSo0oMWmSgJMCw09IY4zsdvZ
zRgDyqvvlkt/EntAvhAU9Po/wKjK7VZO0lriaCjrD/AUSCUkl9l9Y/fspXuxQU1M0/LoQn3SY3V8
69gJunKP1zzPfzhyhTVeqhm1dq43cI5g6oWOdzUFDOhEGiWF22bhyRlBY2JiX3sGsAekkY4Opq9u
aak6hnrZK0gytL5JR7X22XM9CYqdq0nGaMidu7HBmCSpQ1gLTNZc/8VUmfvESgE8tLPc/Rll3TIc
HOCaL0rV7mdY72VNMq8bX9EyVFcwptmEMQKcSlxWffa9WXqHBnh0m69L7W/yxJDnViKV0iyrtQim
14HHNMflDlxGlqvMPR51Ff4wY96epqiquwPBpQJy00I4mHAeNOpQ6oE4Vv7bh1ULpaYiLYeZFTQ2
y3W3WRETllbhPPphUPRp5iHRi9GLZA+tWzRdMvZ5jgiIqwWgsOzlbGivoxRPbYbYAYfVgqiv1VPs
a87B1R8mwFT2T/SzaGOKNAvd5UYHpiNteA9X5nmhQhF5Nm2+x2bFJzEeTRdgKTPXwRc5DsN1PWX+
LxEMBUkxos7Ks/Yy/rCLLrg/QLIs/bGxqaLTKjA7MwttbcSJBtcb7yYgvCxuI+2+iLK3PsZ2Lz8v
EM+QDlHNlRlnbYiMZdCNFx+wFPdmjKfdG1ErlHVeFDn5qW1H63PTzLwG69b43Kq2RlSw6Bw+YbLs
7JuFi8YcQ7H571m1Y7PfGH5A2m2V813pQS7oi5ZasXGEzieEgeIXSobySSCg/kDGvpq0GbPqV05a
7hCXnZxROYBp3GgxDb+kdqcfob2jbVx0UD7OKwMUnEtip//fy2HnthtkkvmIipxJ4epH6O2WSmb3
IiKZHN62rGyG6BhBzU4JEs/yHiM3s3A3me9gQj+sf3jSwox3clCNHhwmqziYRK7fxxE0Jl0A5H8s
/lTdmr52Xzn1ZHnDys8Aj5vd3OVKGw057EfNTTSF3oSVR7t+WsJo/4k51PgZ6UlTpEVbBw+uo6mV
unYY20QNI9Fk0h+9Dx0xER8Pbr4+CE+Pa+qz74Usag0zFJRtk8e52EDcpqC0n80U+kSi5ASMnghG
NjeFbStI5q0eHuph2DSuOl2AAhH/zfuy5e0k+xryZmJ8hooR31cnLuZQcBrkS98n+S7NV6yLGJFg
cvWl0BL7RLo7GqxmXyZUGW51sQ6X+nGoKB1SNrw2SPj/5WacnOmrxR6JSUSnGMWippBUWW3Eyb3A
NCSi4Lg8KeZ83ppl49WYosm6LUEVd5RfW/c+RFzUNcMg+mqtbPddmmF4Ui2J6ukM/s26scfwufc3
VcQ5hOYQd56FLNQsw7bH2Cd4x0VaPgJ/asEXMXjRr2hr4fyigqHMA3O3CG4JNZtV0jIo9s0vJ13H
u0GFGuvMONdShMtXvOQHi2JKt5+BOMtn3xj0+YB/YbK49bod6kWXZ5QKB2m1EmQ4sJgHN06NcF2V
n6cqs+xz5RrrbaURf8t6J7oJxlmTjVwLS8ec5WQL2YqE6tig2L5Wk9dyKZNqbsRaImixVGh9lDqg
NtA9rFEK7w3IJXMUwEcCqodTHlSblaztmKtjtAi/4niV01OjciQYiNL3W9TDCnHynqFYz6Hoqzia
dnsmtznLmuPY9MPRzXsTHMmYx+ZXl071ODiTo2LBtKCMfaeg3I8YvzFxNRP4gzQo/E+fuH8LIPr/
rU9mKOz/1Ce/tIX5+Am8824+xn9uk3//3J9tchD8FkkX0phxVNAU7zII/AfAI6Tzm39BapiaZXb4
nwEeKX5zfaZqA6Cd3yGhP9Ed5o0jtlQybIUjRSSdf2t02P3rhOzlbxRo2QMAJMmEbHiBkf55nhBv
At7ApfI/QoGvT3RwtKctjMz1XOyvvj+BHv7Bv7Y9JideytHh54CoXWZ/V+3gocpAlFfJ6yj3Qdgr
pCX9eYmaeryrCSGzAG0ZwtHf/cqUawcCH9SlmygpPfEh4SWnpzpfZf0ehr7OfriUE8G94gyGAmhE
wYRB4mkQ/4dc2GZpU1X7Q4V93OI3za2QINDRQTUNgPcflJw1zh2f+adH+vgHXvDP481/HQ8ExLAj
B0MK5uUCHp/zd7N0iSYRFU0efmRL15b92TRe7Z0ZxviflJ1Zc9w6koV/ESNIgutrrVrLsmSpbb0w
LMvNnQRBgtuvnw8qdUxLd8KOuQ9XYblcJEEgkTh5zslehRcrGHuOTXcuq/zflZ3kbnIGoQA7/295
t/MRgeP6YQjl1PUo/Bik5bMyci1E1NP8MX+lYM0mDg1S+OzibNOImQ5qnsjJdyobUip3FpoP2VCo
QqPjbnFyCSZxNQRZ05ebtu2Eck6xH3X83Z/HiCn8XyihB3sEPXtkRNZ4d5hp+XEezRk2eZkS1itw
ymi7u3QN07A7VJE34M/cqCEInkvfTobLP1/307sx1wWDCl0YTCiUUXt/vK7UC/IWS0Sv6cKcC2DR
yqr/nmEB0qSbqch1/gXsZYCok7GJoIX/8+WBqj49duhFDgTCGGmdyxr6ePnUH5ENzuS5VCjCTmz9
CZ+Anywka7hs1zysTrnltM6tKFHcPJS9bTSGfZZXDMqf7+SjkpQX4CPoxIAA9UHAaLzBuP8lDB6C
HCoxbM9fSbw2vjq2ho6z7DkE9fFyXCI181b+fMl/Pjy2BtgIIbCPQdi8T+LVLMwSxHK2evUCIKj5
sDjB6pQHX0269/Z5RGXpWWlGvUM6Ao793NrLqGDc5q0NhvPnm3E+RTIGILY9VgkLVRBOo093Q4KC
ilEO1kuWq7C2LmaOKSyIGvUCrcr1VHiQgPMaaYrckEwK7opmfBnHPvLLZYvDkmoe4jqr8Vjp/Fa5
9/WYN/3Ln2/zY5XGC4Hqbc+zgW5CYrj4LKrWUxIpu1vnl1kNiklgazjD3t6eUdUga1RitB6kW3Zm
0QxTa37kgO//38FCxB96AeWBOOLM9g9tdwQ1dED71r40uAoRwwuiFwXccbGHxb8WiU/cBwhV5c+6
8BsiqpKcbv2LyCoMc67LIECYyL9k/KsmX6vxmrq3hDX35+Ey4PKHBeaYQaIIgTybN0yV5OMCm8XU
yLhZxUufuIFV78mnZAUlfx1yCR0fkhw3Z4U1JO490EINByMqqbw9TBKDAsi5FfBsva72QsfVroFm
0gA8J8NW+7ZV3QeQvNd664p4JiS6sBec5gplQMW3lnlCmvyXZfrJKoNIRR0F5g/oOJ4PPpP14wMx
MyErNqN8Dn3cRf2txHWBqYjDVByrrUMxmdCeLOfoWeFg1G30WzhBlhTxV/M0iKA76En8fUG/eaL9
L15ubk6QjADYw64wgeRTDREVYV8nWSufpWIVdXvRl5F36545dj0YVbeJE5Copzqbl4XuGhnUlWxL
wJ+C+7RbE+tC1R7+IsrSKMoiMnGmyeyNdRUfSw3LYEEcJmKm0DKG8CHkWyF/rYJyIkuuKrNpAbFY
vKC2QQ5SbgTQ1foU1fPMuxO4iBqm0GqnAzbKfk/hPwi1eXcljrkkGN3b5eMoNfwZZFgFX9GSPHDn
udWY3GCQfk1JtA+aTh7iUTnjgyfadbhRdOtUmwodqFuTlSc1fYA9NtcfcAES72m0R4dJFkYp5eWx
a5A9/mVufA7hjH5ohxw7DIri48z2cWqIZGlSJ5bVM/y0Hsfu2bVD2YOmFjBchO4mAsWfl9fnaOQi
LrQpMZqslL378xXx1e8zqhnTD7Eibfe3k4aV1+xgj5Zs3sHY+cFzUoiVSTi5GjT/FlpKyDz9822Y
CueHVS4oYrowIV2f7pEeWfLHJ0c0qrGsC2q03k09iA0ndd/63XYZlOrrrOxxDFAJHbPuxj4yRBOZ
+W26T6PBHVto4+FUjYAaKa6OSRQ8wMuu6LZEH0aIoENkoc3tMAJsr5lEqNgL20tyufES6qos9sxm
HrZjRnZxmRTlYFb+6PnYPLPfy2UjoPbP49+MGD7FtUiwQZFu8NQ8reBM8PGJyyDJsNbow8dRG8Xu
/sw6dMfVzFuPJMu7yJxpZtrOZzppOrxltlYgzZQWupjc5CGZAzOlaQSFbu8ip6hiQmS39vCEOhg3
fX5c/QXiIgyd2uTUDg2/WZ2hg1TpL7PXNR54/xU8KLNFxh6JqMYbdJzP/aI6AWzQApE/GiUBa2uQ
kPvz42Bh9sDSfVvHVAUNhynJZrPEiZUmpCjZsdFYmUMa78y++VULT7/8WcUFhGNAJDMO3TK1wSnp
Zj6VZ8I84pLWAb49VqjEQUZ0iKAAwX7B4/5lfn7KMnk0apjAYSwV5Cvkex/f1jCXDnyldnkU6Wgi
1aAoKN3DwMnbX4MdldS98SXp1qfQbcz+WFutwwuZg7pKl/0K9jJwdBeWnh7JUhXDMYWFYPaJcSWa
NLkVM8W8qZImumnC5kUOZERYoy5nomA+JDZ/4ozlMBTYfzIUwxAaNhN6zIIlkcVuwZ/O42NCYfnz
z4PwaY1CQRBkV8ZOiWOn/Y9U15kQBy9BZ30b67AlOpzTWzeLZhQ9nCyztPlbWDDL/sOMCoQnSOxt
tiUb0ObTdmQXLSmknMNvvXaYIcMywD08svczPh41iRZPkslq536DEmthwGmF3JCyEPQYpUnN1XCH
SiRKikMyeHjxcApxx3tVtXxqrlG43Q/AKsHp/bWl3dQwlHMVNawVVpF5HZDYzYuwCtBjVHsLJZ97
yh0td+KXEJVwAhzMOfXPow175x8PbzYBgoRDMfyfJyrSQSpxaAi/0eQwqCjR6lLIbTLZSXEKaPKM
vUdHJZE6X+y6GP0iJO3y7squNBQvlNBZZ12rFBD8NqmzUGy7qZ3TX+hC7YuJvnfBroQ2Ub1iNL6q
+7oNavVzWp1q+uKNjj2vu6hoYl9uO/LHXh+myY/Gk8IdcW43QW3Xzo2wlRPvmoZyyLaYB60SlNRR
txYbGH/KowIzlyOLYVyVKXbPll94xQEYV3sPAax+L93as0Mh8ihjdCkJ+RtV+sshC8nMKGRW07py
rGUqGoRwoUzQ9bIIDmMcppS2KeysoNqtmz+ZDmPJTniD62zxqYrpeR6kQw9An7sTBQw6H12Erhiw
RrOnlZ41jW0fncnJXPxk+iiz97Jsa+8R/Q7qoce4tef52zzMApPSfmise3aMUL/6KgjU4xpCaW43
sm2dDMHrvEIaTnLQjcPaelENjFa2ws22oYIyG7042AM0rxnsNsgwTBVYmzEw9IQcBEmQU1wMSdP5
0Y5zgF8FxwSebnCCkmOV5XEMpNtX2e8sagQmGtvZEZHyblfRjkxpKo69zL6KwB4C/AkaT6Kk1HGS
Z9VNA02xo+wxpsNEed5PqLceElgE2r9PaJnUXQaFl6XRgbkCzLuR42qzrVc9xgo0nbG8gPY6WaLW
YqFsjBogP055zW4DTXmiILMbZa4hnFs68PtLJsdkIbAXpC3OSUuyrhgUW0Rz8KXC/I4fw/mXVp5X
/J0hGnE5yO5e97LqLnbHqyJQMnUvHCg/YbhdCr/U4XFuCqqYG98bzb5oQ8HjcVIMCCzxc04WuCXb
ws9iP/2yTHKSIYw+q8AOICyF5crLEul0NH4JCuHn8aaLY4NJhAqpavkUpklirdSxq56RshYU3PhD
1Exx/9oSlFSrGzTXuVMhrpiKKNlPBYEAX9Ic3wr8AoRrbmkZrcp293aaLRSObImoN9o1g235zXc3
RaBLmaao4vhRo+TptopzMCPrRjpnB9k6ASpAanxGZVJtui42Ob2X4SrCwSBzGhEcCpxQGDFRocyN
N22fDdYDHXxMyPfGIY1CFCjA/jYeweQbGBCpms/J86Nmg78yfF0R8h97SZ9wtSpzOGQ2OMPwXhzp
Za7/L2SpZpwbLy7AkiyqyrwKqymjzPvddRxoOsR8OZkWBS20H902jzJfW7xBj1LuE5RXnTeMF1XS
9phpxDLzbVSE5pZz3rRcHwJmFlcQ/FX3klizmWCBssybp60Fv6vi2gzNOEJJyNlio27iHlAWcdnt
+/MoJUT3AuCW8TsfA6fgofS9JBZbb4oBgNBKZg5j8T57krWP+cqwsMzDGVkKPzrNrFHb9xw39lff
/ImyUXkrKP5bD+9DbZ0//p9BPn8OpABFWejKmhtwoBqPL2VOa2N1zHHF4aE7SOlcJHVFmtsPHMCh
2mz884tq13FgqnHy1iq9bJwYbRvK0Wxcgi/UnzGOfhjduuIjrgRjU4iyRAKTusQljNed1r7LL6sw
tbuX+DyCrWQFEdfOz5QB4y/dVrZNMDkXC76x/DP7/GrP0yNIyorxCfAA4ocfVubh52DJmKfvToyZ
lwX8cmk7O8weVyv39HDFkwozvOeJtCKn4C55SPMtTq56riPowcbs6ofM3Pp5QC3IvfyhrUTrhXsL
okdZ0LDPD2d5TA2iZe8nKg+s6bhIDfLRT7zffIQR8+IEacP0oXpINWqTqpFkFy4gZ2u+0B3ND29M
I37Q2MYsh3r1zTDRtzfNpkddpVWaH9Am8r1wEJ1UILRfQgfu/Hmu5EUfD+HxfchjzB24nRl7WL6E
HaDl4oXMS/b50UHqYz+SuWHoh2DOGpp8a/dpwsX9Ims5Mg0VNaXLCsAAyIbXlOlLDHTMctbsr/yu
XCjiRYeSZBERDH7D1dxeDB4sgJouXF4FHzLpU2BDvNs0n8+GrucHSaNfnepO8/8FGUzwjJTTASrq
wPKr01gOxjZzUgVXh4Pdjk9Bk9DZYJ8g6WZmTDGhHFWF6FwiDF4YlY72FYIrPjJb0NT6S2h1aqX9
ajDDZDmktM8sy4t3OLkYqkwVB43KoZW/Fq/3hLiQ2BoF9lG8rZl3I6I+mcpkfTLONtPw2Ikpm4IL
Cl7m0WeMSxgiIee15Ino2EWNNlhthyg3oMfi77BvM7MGvMpM8TN+GvXlxL+mmGued8DPgB8oeahC
7rocKNSCT72CK8fwYxC0Almgir8VEtOiZhfghsWkHn3dM6/OIMvqIIlPDlj8YIt6mSbdynesZ+gt
4VgOatj5XglemjhY1j/XNWenhkoewIR/XZeBWU+DN2G8vk3LaCBUiiBZ2PP6hUhTHDjrmcHTuTBQ
gaujEiy+QNfBP1cL1vryx0R6llhXU0KRPz/FojAgZavZ7m5DuBPB8NUDxkKwOif4IGaHYJI+1qVA
F06AJxsgUPBsnFU5krMZwkCADu+tPFUAnZ8Bha9mxly5qIzc3Xkki6EFiRa5jZL4alp9+kR9LVc9
WQ+KZBpUYZWY9D0Tb5lf+L5jT3YsPNs8QyIpMHbIA5BLQHTPyVfJrOO6neRzgItZ57zgWx1UmER1
ckkOntv2g/VvvHuKOdmzo4nK3/QV+Le1xcsnVE8gklM5fINfWaTpNvEXyt/3kIYd0b3GYz527o8+
iYAmqKfrsaZA6q59+bR6iFggR7E7wP6Aat+SU4ahH2tHM8vrInax7IPKESKWnqhMzbv3Jzm/y04W
AMRb3xfYi+yTt3BToXNgusVIR/hB9m8Wb97X5hPNG3qfFK75HWaZFp9Y4G3xIxGgE/Wek7upbeRV
IlnKKdliclqHBdF5wUI1qzKuzd+8T1lySiJR7FPsoQTwhoebcApnQc2LEuHGcZUd3eksTGk+NdkN
6Lm3rEnsXk5dY1Z5aq0GDuypE/HDtPkcLrvVZn57NvWHE7ilufMSqxMWxflCvorZ0jqmivVwPrE1
OdSZEqNDxJhfy3PAKs9AI2IbA0bjlWVAyF4FCvlSndbGaS7rAm096NyXPDPcloKplLupSeMyb+Ya
4ViZ29JvC85q4XCCY/raLHLpmjIjkr7ZzMkwWV2oKDAN0ebts6JiNR7OAwIObIJeGQUmxfJ6eFbX
mSsqRKJ/Pl59OtCD5RAfmMEuwY3eRp9hZaRnJKeldB+ytg246xAnAFbDhKjk1FmeWUHVCPCCY1He
mXv/8+XNwfW/Drbm8oEpnNiIYSDWf8ZZ0c221tSHQFXn0FiAAXMXnANYSX++1CegidWEY63NtYCs
+P/nXlJTVKLRI5X8zxxBitq2204mnvcljKlZEZGDzLxUyLe84dZTmEpt34Pjn+/lI4Tg2zbzB+9e
Hp5yOPPc/QijJKOgOSdL7yGmqhY85z7S0+7Q9wiQ92tL6vy3cf7nBWlxDHAQRLELuPjZtbjMlO3Q
XgkHsxmPkee0ZMe/DJeSMPe+sv/8gJ/a/pgnBLvFbtrBIdihHPUJyJyrwkuboQru3yPGBGuQSbQE
YvH9w+z10XigH9aqvupJLMUOLy4Tz4UiNFj96rEf/eWOPs507oijFBISSqMxijlKdR/HfIltawoX
0d1X50VFsy+zxmeYK8T1PBpzXkHm6YWVGQs2B1ILKzM3UkiBCdR27DjZH/wajS1bOaFl2RLqOz7O
+kicU461NyTd6VzPkucw++eH+PwaeXGeLWyfiomD4frnKiv7bje4szWeMsSsDOf6lghJmJn662JF
2vtLZ4D/63q+zYs0/yHN+TRm4Uw24ka2Pr1ve3OK1d3Gboms2Iv2efr/gtZwsUbVRhNLFoZgqf4j
HIgpAYnGcPx03pZIks3bCMuKdYGXodkw/jygH+MP+KzRBuHXDimFsi1//jgpJvT5uVr98iJsLAXv
OqzrUDwHigXztyX4z0vx6iIqS8gEOWR+DnWYUtaLTgOkOm9VrNEHHWEeuYhI/1YC/1Rb49thaCBI
cRlFzgFE1o+P1UCVT4pZxr/sApj6fVm5QWlSRSVqc5ycorGptxjoKTfchKqi0rGpSEXxthHNHD4W
k00Q/PNov1NE/jfg+2CYDAFaGPRdhLbo835j29SLwhyWv1pdO+v3rj8bloRGIqPbf/drQ6F92/Yp
mG+MkSdtWYxZBOrN+posAmpQig2WBJG6cT0wEfsOuX+athcLOYvfnhJsk5152SYupbAfePDjuAkV
3PWajqbVekXfjIVp0Nc7uGVAgDcCBwER3OHyaSJwGXBIEl/QyuPecltiuhtD5aHdUI4Lnl1AIbng
ABTm9a6yYNI2u/fEidYlZjmW53SHk0PEJob9FeH1fAQq30ZzymqXLYUjq0lPJtSwJNotWsbq1Lia
4Sb1C3R4En1lkkzrnHNJira8NxsrPjrhlP1QYwNMK+i4yXeBDCv8+P4DxcBs4zbeE6y3zI6K38T4
4vBikouwG0G8OPOUgbuXUcsl65LTznhlU0WhJUA1Qx/Pj9QZqqJ6FKTjmN0h+ow9eVkEtmVACnxd
wX+X8/kwnpZeoLHHEgM4GGQopPqxKbIhapOtpaFEYjjbCVhN7h0t5qBW7tMu8Pzum7/E49p+ow5i
Km3kprYbnNqhp7jxLZeg4OmOeQ7N4ZCpznHQozokw/9eOBL30ZUfzJP77PjzMkQn4LxEfm3iuCjd
fQFfF/9SSUCbByy4M2r8+wYybhDtptldUQXYFojJuCVldPxouyDGn25KbGr6FQlIQVfJxoojRb02
z2waj9rVML3g6oqlCIxoDgLNpg6bWn1vQIQsDVc2MKXA9xjZUadPg5sIp0oOQk1WBa4mu3/L/wDk
Tf6KoZTZDM9To3rLUpuwKjlK4jSeo5vAASCosdjs05ZmgjN+xC4UdmuMv7G5tNGDbGKrOtS5n/qb
LE2nB39BD7hb8ik54lwkLnJbrJe1mscLEJb2PlQBdlSxn51QDlTYq3uj+pYwqS+81G9h33tu9lIo
WX1P7bzdzbGDVCKqxHDkEA7Uhb/KdSTt57ZkOTbwkGlXlMtd6GUYvnY23a2KcPb2RYuj8lpUg73n
tDDso8WG4F/2Qf0rk/rBhdt7rTwrva7HfthD/KXfWe+l9ATS8S6Lp+hrKLMOvoHMX3OUEHi/Shze
vKbZ+UncXUWrWx9wTqA6jZ+nx1dHS7P1MIY7THzlZcQ58QUPc32Ej5G8IqOojiVuwStuyYV/yAq7
fZAeNQOEyjb+SZZo08dpXqOflYWDTCx0/W2K3Hxvu4N95dlxRgMoyxI3HvDhQQ198xttVfIVUDOH
RzWI+NWhBMU5y5HOPY5iWX5AYoBJY18P9/3oAYQQCnb9Musr0asFwip6jW0SxkkWfac3fbxcwozQ
v3oXE5Z9q+XA8SuvkdGMwo9+R4Mf1jsLKcRVjQDf33nOUHydR6zTfDgE134/ON02wfTyp1308mZG
b3jdB46ZoYlvarvpiJEkafatHZYj/Xxb64oGUJm7i4h+r840CVzQMGWCCw/f8ccku+l3ZxmpSO6s
P/u+wLcwTiS0xnXtmblZBXcYJpdC87NO5XyFUWSXbmxaE50WJyQQc9TbjlCGxRVmvZW8UjOkW1dq
99qv6nkDAv2EndcvW6Ph8ByWz9hrGPBhh/AhnXG2hMjdij0k9AbRu6d+LHImV7Qpu6eIZOkKjDt3
mKN+w85BeD+pmCNpcavm2AJgbDC4xrMMV7GvfYbj2LYchvSxo5/YdzVLvJ5w5kZ24ShZbAruj0pw
BBbIwpsz+NhzNN3FeA5V22Ydi59FjeMVxaf6qWnRp0k5Ol9jihuX0sX+Tys7uUK/7v3so2C+KahD
wNwHCOaiCYZYNALnpKzTmyCyaCWGvin+SStP295F5I0Fqse+uwumAMtztwsCDHbX8GLAGOkO/hCc
kylTj27byOOoZ5wq5Rj8VCJ5nDi/P65dvUZHxP2I9ro6/Y2npn+EmY9Kn/R0QaEbw51WXkcluUQZ
bGfjeBnEpTx25Md4zoV9/Bg3Q/wiZim+FSppX8Z1XH9rJvhuDFsXb55CHG12il03d8MDea+1wRN/
vLFUXz6vdtscReUkMMaAuU/ZYnvsZTMRCbvaCJzKL4OLkILRVvZQ6Utfq0c4Z4L7H90rx27EoQhE
/wO8sLuja4e6cJYqfqhrtV6nfYHPBbpUczyv81Pj2cOV0t50hzOy+qaiyPslSkz/Nm634GuIneQe
Tuf0xRGDvsY7cbrMp5lOijiCNkeMR70dx3aYn8Ax8eVKM6CbJMnU19WNsscISOdHt0bDNzb89ILF
Ft6ujjXArQryAw0Z/Bsq7w7O8XWMg/G6YPVrw5E7rKnV3pWUBu7SuZU4YMnKPigERD/koD08o/11
vUFuo68hUJWgFjUtCsQaY3aV1vMevVV0QfsytBpy9b5EYyqoGCjr1UpcuHE3i49DPt7+9UwOvgs1
UHt0U/piDIe93eJNMaBJlMnNZMkUr2cH2Zy3NE/VoH7yb5ANYCD01NdkMHiRFqc5LqCF+tLJaWsp
3WdtJRrz2myyb6Eg6cfcHcfumLmV8JDxOggbk1ZFh9ium/iqziKJE0qPVd9IHX6HtqMOkR4N8bip
RdKcWgsewvVidSFjjeZrUDddPFKAcnCrmi4br6u/iNmzvoZNTCvYYFZZu89iqe6LNB/rPaXohaZ4
ednmO0vR4Pu4JIljHcMRXcv9EjVKZ0eTeqApw1ivahECynbCdqgEK1DV1gnJXFCT6mSk26wu+q3Q
TvptCtcWLzm7Cm6gESbObnJIEa8HAILhyc85lSriiJKDH5A4pQ10p4sRof+V7852U3xbxZIg7sHB
w471FSL7zr6MPCoVx65CZLHLxt7XD7GVlgXMoLRC9qHoSVmVW8uLZ+yVYfNs3MyrvtI4yFqPqI+W
ghbEnWvfTIgxG0xiqS/chhXhFMlQt+5aELerwkWgHThheTVYWCQXX6rFCuJVMPyNPdc43aD2MOwx
6fr1lwHBIR39EFMGaARpLtGyHiLKrlvtLG699xxdZTdlRtV4UzfAz9t1MHbJtHiiIBXqorxockRi
+3TyadabA9/uijmfaYXiOdEOy4YsBKorlHNZphjUbaT2w2XjTlTlA2zuTnh/zyEWZ/jLbUIPf8Xt
Apb45EhLvY4xqYlQcnGPbZs4Yp+OmavdLSlcRtdCOANQ5GiOkQX3i+Uhf9p2Gq1YtSWSDnygtWk8
kf8iCHVRgJ93JTc+mvQ53pd16ITZXrpz6/u3jjUG+pEic51cFF3k/UzH8Xlds/QxzeRzGku/oBnI
VD9McE72SZSoo83mYRMkAkVZLlyvK7xST8jq9IHuofFWdhI1Vwh9FE1X7dcP9KgOdnQCQIgU0V1x
o8ah/jWkyYotdEVFLZ2TWyqfEV6fc4/F1cpm493hwi0eQohNqCdHMCjmAxNmA09venVaWX6VXUPj
kj4MMb1sm/ZBd/2Q7vWMCPgSNDtFY0hLLtxcC1RGDV766AP9h6a0nX08ZO11mfjWLdJB79qVFFNp
GElRPeZYtKNjxviz0aE+rrPrVhv6SFU4KMdj1++lE7QneI3TcCnVhNN1P9nztivpK+AZ5c4mduoE
bitETX3ZBzwcbVQs5wGlf/6aUI/vkApm406xKHHVXUp1Ypdn88+DstrRcqB65RaSe3YdJOQoTbeI
SbOnAju+ZxDB+QCZCAGXHdeHUIbFnVXQHGOsg+y73dSPVQFDLeXgdgjdpPjRYk2FmhZ/wx84pqkr
7Qo89BM1F9E2B7S9wg+Qh05tkHdUkVsO4eJLwbHkapyc/BdWhuFzmaTO99IR081IRXnny669FEDZ
TxQF3NLEtFluBLZjt6iFBHkrwdFMQu+XV5pD+oILE7v27PYv7RhZ+b4Kcgq0gNxtcNn4TY4+UqEc
oga2toCY4VQ4W7RTuBoFVl74t5Xs3RdEqQP9TSruAQv2MMMRku99s/5NN9ki/cs60G64M35GFW0x
THMEmo0M/5Kc2milIYWwn9l4kb7HVjSNF/SUD3aDxKcr73z30fAZDs46lrjNGeMd35+LFz1Gku2B
kye9exJYWm3iixtKiupaLpBdNiolpbmZcWh+Kd1hzrc98OeITK6afw0DRmVHFiXnNC1BV19Hqmnj
hkrhuG+KUVwBnqdQufJ5JZmHzvqbPqJjcqCP63DtLZzfNhbpyLCrUCT7e6ur4SJjn+g/DX1V/Qgl
fUnLXtDrwcbv/qSn0Hmg6ofVIqVqBgtZYlYdMU8eroh+zbTHDhkToW7G/W4Du8RqTyKbHGurE2M4
iX+BL/dKjigfYMowibZeVmc4KtA2aQwo8SCKLEqSNLU3x1gasCwdTV+2PkLg9XvT66b84rbO1O84
VSTGZzcO2lVulaPTajlaNoo+70ug6bW6KZ0uFz8RriKL245WNBfJgUIeOt7bMmuDNt5y2p49udFr
VtMllDalNq2DM+pqUbXRsMy9ZdeMOPPi9xAlQDrbXnMAk3fVCGqFsBz6eawPSssuRzpcem26w+pb
Ud5BJSTQ0I0zTksD5s9l0FzqTFv1v3F7nEd/n8HLqpu931EDxMbapSZ0lBC48CBUi2fZxV2hZcl7
8CxoXBp1saY2MUK/5/F/11Yc0p1A9kWz7GKZzf53X/lu9nAGkS1pCiFDFRvI1nWSWV7jgmIoBfAY
TH2GdbiGr6mX2HNwhO+9st46p4/zH1pOGe5kTQQAZ3GypTtswBZBOB6edAagEN0MJJTzyS5ie0Hc
n/a6K48rVTfeFlsevqcvItLNWO8w49FLcy00j4c9bQv7o99CxsHd/0EMvsyDfQCBNhdXtsZnDk9e
kQ/kOJwd0u4gZVQQj62h3ZWwo25dSGak7jImYi5xThIVecd8COtlkaDDIwhvTssQpavJ2yPS9HI8
sCeYQDHYQdNGNyupH05jFopDqnM4CaL4dLwu9vbhsgrvSD2yfpKRrh4tWD/Dxn0zOPY0a2cPC6Z+
td8MkWHlZ6rct0FPK8ZRwZ+ZN6uxY0bIpJc39v9VnKfjnQ9r9wJ8Or9p7URsSzfQt4WzLNhsihoS
2RhToJZWhQP4PIWXHSlcuEGiTRuTuZnK5qgGG3blHMmpQTQ0lq802sb7LFGmrU/APqp3pi3aPU5p
mGGnk1XtyUA5ISaF9Gk2EHgDHh91NL9YK8atkkZZU+fcR2Ve+ruJfpy/lE1hfdMXNB2xmxUfsI2t
6O21J53ALI6GIvjSpdZsEBcyarw71hKBJ/qxMbEOtXYiSEMuRrrbxPZaHMUXu7/A3Tv8QfMEPEe3
YYL14RZAMfc5oYZLf6qjwKavj+3r4TuUDBprbhTeetkWrkmHVFs7LnwnwK1Tysm73qDJbufbmULg
TFeXMtyHJd76Fv3LoNhrH9EHnD+JS9zWXTTtMxs/plRmrPvRU/Biwjm1NgLO30UnK0TNGsDsZYVI
wdygLQAq8ZbnXOUhcOR8t/Cyd16cRPG+gPPxm+6IJAVlIdMbizDcP3O4nLKvYVErk3UJN78ggwmu
lBf6+QshUixHMXrFfTuJ5Bb6ZvqaKoeRj6Z1hkaXaJCRdaVblzQNG5DZ67vprYuDfOvoMIV1SzTF
PwJOtR/f0+eaNhD0ZZouHUCLfDfB2fnXJDz0jX7Z4wHoFQW0SeU/0JywPQxuY38PMAvfxCH8yExV
K8qBfl026LKWE1pPl2YMuh8Rm1UNxP04H+PxMg0UrDk0+NBU08TY+Lz1yJjQTuNR04SLe6ByRf0X
a7C836Uj5vBgNOgw8s0gQ2iP9KDqSAqapb8Vml4dqeuM0c72U4lDLcSTb9McDrChhwYvOlgK4bOn
Miy5axLwL91bg5A+8rDRI6de8k1QJjE0mbLLcXnEthRGGHDJ3VqDAGzWQNJ9pBwh/u0EBkn79a1J
SepD84POQuuSUWCdgtfC3k36eTsN/vIjJFqM1zMNnGlv3Y3Rfe8rnDoG1Nmmj0MOClS77a2oEvc6
yqoyhL6ULPUGj9n42rIy92Wp6HY1W7K/g0NYIB6P3J+odXRD/SOMF1xa8GvYhm89XvS0FD3NfaIh
2essjyrirxLVdeGYzjBDMPlPVpLJ+QRyRdNvCCb1guFQ7fzIY5gYeKE66tTCfEHTPfkLh4IYR9pN
l9h+va+dIvtW+rPCnpCeLNuR/HyXCYxOzbgFXyYxAUMLt01OdAwT3zvYH+lm1NUP0dftdzVg4JLl
DdgjTE8IXOnIlK/Uj9SabNyS+tnaWmQetzhE0BoA3OW5SbV1icnHWO1UXoZfBj20V4PfoUFRYXkD
LhBe4MQZPYEY0wUobdLgRborbcc8u/8f5s6rN24k3fvf5dxTYLEYgXPOBdlJkhWsLN8QDjJzzvz0
74+SvCNpZr2Y6fcA3QssFivbLRarnnrCP1z19aQdJ03Ral7c25DMJxRbgPTktHisprF3jQxzE8M5
hcQpi5xxmxtan17B4o1WNc2tVc1Wx4tQGt2a9EWc5lMRglkcxEPoT+OD47fCLZtOhdJpJOvMTv2f
wJ1VvAb19hbju2ordF98K0DGP6j8FSSpRxYOKsIDXCD7bAR8sC0XP6bR7r4CnG4vy24xa7JbrFSB
Ls2XDgIeZDRCz7bcB1D4O7uRCOUCmuFvfxoqrb6PaXas7JFCpcImeVE5EcWdYqf6dRxKPfN0uvrH
ZZkLRnQgQBMpv08d3X8Uf0v6QfU3LqgEuQxm87CrHqhoUYu+qvWm0I2LNg4ronxjY04FlbaClw14
YZzQHWXWwCC0uECzYCFSDhocEg19fnVs8SPrwiyejwGYT+2tj3qM8d3I9SLZxYWdtTo6J7XaKiu7
N/ShJngloGyYtYHbiB0RmeoKQKCYSRttdYo8RORrdTzGLJAuposslrHRsXqxv5h53hJUqjJJR2Re
LSNUjRV5HviJlTKZQQDQBkPzHpg0aTxorwmONocGeL1uAFENy+JJrZTJalYMWgEQrptyQGWLSWoU
oMu+KgN/AbezByvGIEEczGr1uZd2SwkTydGs67vCHvw+XjEgtqn7oDJFY3wex7giF6tmMG1TrFU0
O5rqW5fMvZhc/pUymryh0EnJkIEKiQw7dK+N2EEreFqeRDeRlkm3YTD2VnXfKcGsGW6EHSQ/A6Nv
meOp0jYUzKd4Mvqp6Y3Yolj95vfjuffTXqaGFnN6uLMO81dQ4B/9hCNjgpoURNYPHAuWgUb2AvzI
8EvhhaPc2aT/Yfz6fia/fCM0boaVC3eYke9HqU6ac3arwpd4yl6+Edu9BYAhDQRCcBRB0qYDBNer
owLlI4oZCr488t9SYthDhPOdTue/lfw8QNVDZCzf7I0VLvPvXOBvk/prlD+913Hgb7zoOOgqupr4
bJDMY7aOljNQmxcZB007Qv4QkMlCQYYfpAJseRU7NLQjfgIbSkVfgXnSIlHIuHYxgddRO2QSbFqG
JmG5opP4d8QO38/ZwZwsRJFlxMy0XVhM3t7PvhHFqmJczoYVw0DnJLBi/SQBdvkfdu5ffosOi1nV
AC8J4yMyIioZ8C0tO8WnyqblnbS7sc2mb2+W/fJlMP5WceE9L3F5GG4aycwb2A7M8o8u1y3KERSB
NFlMq4D2EaqF52eBssOhKDqxury5VVBQOmUuxxT4918tPoSD5+/mWApHU23wPNYHbARKvk2q4gS3
KgJD2N9SAK7Mn1ss1uhKAB6Y1+2EifI2xoh1XFlc8XetqMVjrmGntKLYRW6PCU26KJBZGjZSNSOD
c1BRJPz/4Xf989uAE+WAHwHeRIqoLo/yhvMPo6lPzE7tEVmV7ZWGTltwbKpTKs9+vyYf4hVLAhoG
ljgsOMPiaz7srbjRENTDp4UOT9I2bii5mi60Fhe4M+C+Zt3RGCVjfAidAH3nv/uQNnEZ4B/TZGFq
bIj3D9m1bSzwjGMU0CgkMuFknUpENv/eJbAcZ9zHUUMBKsVB/ogUo7bAQ0dUYhXj3fnYm3bl9oYs
6ZXPD79fzOX3/QMKwt62QV6aOnRC4DdQCj+8NOb/ZYb8t1hFNHNpBpjc9RU22CQ3o3KaopM//f0V
RGFGBXwCLg1I7PJ632wTZOLAzsKBYcKo27vQ7Adv4Y3+B9DUnzYJARH4GyxeesYwVD+cGyM3FuQg
30Lb2L+KzSDZpNjtLA11eayp1R1Gk+nl79fyP33nh42ZMYTET5nv1BZpPw3gzEok1fcyM8371ib5
twPLOvm730lI4lkdelvg0dWFt/dmNa1gpK5glsd3Kj7eRnN7KeSMbb1SMJpH0jVp3T4FkrD+/ff+
ed+YC4xTJTSxQeXHmAgZQkFysH0eS6ZXvVGHX7HYNV3CL7pUvZklF7//wj8FQiIgHyFNW0IhNLT3
D1oktk+z2zBWAve1C4jpVQlgKYvNFWaCyvHvv0x8FOu1NIRvucDgKuqqihqS/LCwogBAblVJv2rw
4eu3XTPH+Qn93Xa+j1vq+C1NzMzfIL6m5VscC83U1WA5kCqCCtsZArjM15G2MzDFIEn6+gSlCDs4
mWprUjZlPVeWV8ipxMluLNFbBPKiF2uB1pa5znvs2raENQGjy2pGues6qxBe/yybubC1SAtrZvwX
dZPN+imTQ8i7iPdKeW/PIwqYbYBt6SyPsb90cGDMxEJXzElod3HojO03nABJaicbEvMn+uaVuevV
zhGw3nzlu4Czpa6iCFs6+niWATmvn1toYShCQh7qenpAFJZox6kYnaymnkGIi5JKv43SRQzNx/cG
TnhadkjeM7BrXJCGgbYNoFxeDpUz4KBqaXZ/qaCaKzeVZpUPJcY5ymbBxJebsa10+xNqeBrjekDo
pSdqNbywwSrKHTl6c+cvibeHVUyCm6pFGy34TnTUAb+UsNym0PP9pmJpy0FLhobmtKXftiqmOAAD
JjpvWpujTFmgsw9XDhp54M2g5++odPJg66QJ2n5MN8uC0YeV1qczeLqdNoINW+uJRbuZFqL/GXWX
Qd0uhglffNtqAQwVU1+Zp+ow1HTa9HS0xfXAdSE+6xUogy3dy0zbzpXelgg04p8Ezw/TrmE3zs6s
bcIR78dPOCGaOJIqWa/dWEU2MiSYA4mhrInD2rpoW7wJpcA11vW11kwu8WbIFyvllqITo1P+t08z
MF51Q2CNa1izmKTFip1AuU+M06bhvYfQ3uhtfPLjyLkJYIoDRIj9TtKV6Ks7JnIafJ+8Zeo9Sl9P
zg1KzmkDztE/9hkGshPCMEUGuS3N67qGPO/6ECqKU+I6yUYG8IpeOui0zDOZIX+t84aEqbJtcATM
TUr7oWJS+uTnEGQ8Rp+92MCwzSIP574K0Zl4rO76Vio3mlaNWPtJBcnbIvVFiVotohduH8S4b+GD
M+Cxwrb5yc4vmNMWZU//r/H9O8CCFbI6ZoeWqGaOgKTmUuNY4A0fnRSzMYQeztiA1RhO52ulYyKy
UjhEkmPldHILFTm4L1IaSPTmUON1aVDC5ldg++DQ2wvnPIqLPqalZU6WN9qLzVUMO0QHxROiNDkw
4/7hKB1OiHppTyPbC8Eqj+9pvy9SyxicWZBXVo0+cBigN07FKhtkFLu8u2TaRZDW9E2DqE25gbda
4mWsa3N3UZJYDSu0+Eo0eqgTy5tMGYLgiktwMSc2+xCH3UhW5xO2YxjfRm322AH+e1D6Kr6whTD0
LW1PjOuDuEmi41pN6QA6jqLZtxoTrROOrvoIR3cCr1kq2nXeBLPzJdEmG2/VBYbN6MsWtfNFBsxy
LmWj+sxzGaLN/DuZil4L2Bss6MJthaNW6+bqUN/TSKnppFld3ZxGqeiu0es36FYgapQODF/8cEJX
OuFSxjYl1YJjcETMQJO8C+NPZUqWt6k1pFguK8ri5moAFoNNJHwnpd9lcyUhb+BOX/9gmCRGDL6j
ON9xNvN0PcAQs5+wJIv8Dci+Lva0zg/hFkzKGHrKMMwKU1ZTay67tC7PtKwP001f4WXuZeHcYw4Z
yS9WzTUDCsCcA/gtfv7ZRmi7Xgm/TK5IotW7EKHibF3ZpbFyrKyOV+qQApOj6H4sMjE+mZjW/czJ
AuTWgM97UY52VF5CWq++4ThVfjEKOXzWkhJ9VoYh9i1S2sadWuOmA6MooC3oEBc9oWDsDHdX+YHt
3/zQDBJXpYkSMV6XrdFYJ4U/0vwiePYrSyWBdGs6iHToZBDv4GJF2U4ytT9HN1KukGDVZs9u4qHf
1BjvjSstCR2LVrXTsIQjZD63tP0SQGZY31gJSGC3x/oPJcdxZuSiwqfDJtbI7gZ1WNzXrXb2txjE
0NPBWcioXSPtu6fBiRrhgbBU7oIq0S5zqLyAwzTYkKumltoTHSIj32hVIdsTuKz9zg7CDjfRoOC0
+62d7kC5+/Ux4DTz65DYjKs0rJEeGsGs2M10JaZbFE/jeaeX8+eU6UjtdTjc224AlETBBlKq8xrK
BXakIk81cAwYSD1lqRF/xQeG9jMPHDerCttsBp+gGQevn2E+bVO1k8EGey/7sxRwgm4GFcNADzJk
/3V5td9T8hQSrBZtZVcqPKkrzGiIthNM8bPBUkcbpt6ob7Metvy6iJvgUtUzLh/meOHDZPD8K9uO
mxyA5qCGnjbWlQaEt5YDdJc8uZwZ1dWrFn6uveszhaDsO3rFDW6VUDXQBVW+1bk/lN6gIJW+6sMh
pFU+yfxLq1m+cz6NadKtKp075AalM11xAQenZ/nQCQzZcxv/ZDWW/s7C1vUJgGwZozpmNYGHIH35
He1UBzGTLlacbcOK/oztuFZW/oRiOJE113mj8ETWIHgCH4+vgn+v1KYL3x6McYG3zabrTFNoYINn
pvfaGEfNBoKn0YMiRZ/NtROEury4JWUGwiQMxuXGUNJmFoMfM+tFXmesSxl6MioE6l8qY3icpdTR
RecCpIo2KyBGsbt6KNTW1txkKDQEKfRRYvEuUHqMUBnqUFjtiq8KJpwpbmianrhMVfsJ/uaI3Cjj
E9TgtRTd99qJ0HuNLbymqF3KzrMTpxi29DuBcZRlaSGHa2jpuEaCSt0ojdZ2HiekOjGZcU7rGtOy
wtVJeb5FBMUrm8s5X2U6mgUujXB0YZhGh42L+13brtvZJmwK2F61G9m1JTcMBNX2uFeYB3nwNPVH
/IdpOicd0zz8ErW4W8OWd3BjmHsQoPyC6uxaidbsxqStbyYbWO2xn0On9UYaBiNaE3Opng9BlSur
qEx4q2AwwyuLvFRZDX5SJiCa6wn+cBeVa1kLw9zMqdF/i+0+IWUtoqD1FKBM+BS0dEk9PzKZresh
yDnQcF1PWoUO7zlqkPYAXrKLcXg3dIlQiV6K4ygHCbJ8cRh5mKWOj2mom8wi8O7ud4NptVd+oONb
jjbK4k876OFd2UuSMpspvY/AeigvqrLL9a06mAEQRpnF7VrG1WC5kWgYjM1gamoNKYT1oh1grXSo
Qz9x7ipNt5F+iAwYYfpnjxER8h6dA7YeYT3sIMr6rpdqcodAk0TZO/TZz+GcoVbtNIbqFY7lZzy+
iRkhNKT6DrYjJuIjyL9vaPcV13nU97cNGgI2+XhZ7qyi5aHrMjJMDzRBncD3DBxg4NjlrOZMxyUQ
C7b8M/7BwOEqWS7+DzAb7hugkxpAFjU/KVDNZa7TCXVp6pTWnRImJciCKbDrdSrwKV5zN/EbUe2R
mxq0N1TPbLSqXEMOBDPnTI4oVhZE+84N8EhBf5QCyQ1RWj2bE8UoVvS3mGPOozAmpkiUwm5NGrdY
bajN4NlGXzonkz+BJRG+aV4z6caEoRRGfrZ02B9qMrx4LceMNFFtHBI6DXMMFbeJaji22jC/9ye0
LtysyLJzXmeluX0McNrTrFD7bLbN9CWckUMGZJFm120fq9eaNuW33EBZ60lQJU99NFatG0RTd+n4
4wyk3U4YRk/ZZJ/bfst0z6nH4M6Z0ZWBHZsC6iDFHr/3YZaf63Jcag5eLLZwc9Q06x5jeBLggLkr
uWJoE7VaNT8ubXAErmYUGm6upsKIcrJG7V7RO2Nhi9Z4qUt8N3t+/SI/NmLkq1ExatvPqMIho4yA
M66AjhP51xOj66801tAUnyaQFutIdOVPwf8dAf4aq29g3BERNxnXXQxYe9XuaDmZDRgGS9XF4qS8
FlpWAlrzdfid3ayY62hsJHDGoEUkLBpNBKFBWM+ugybLmTIQ21fYrxXXcYdQzCYpI506g1ke/hu+
HmQnvlxMUEZC0W0PLf6b7QAz3GHGqV/k/ZyGp4TI7LGZJKPndhjt65Qxhs2ErOi+tDXKmsCsB7kd
mtHIVkz5/TubjZAcQ6PO7h0VQLkLYVJQAYA8/ERbgVYkg8/oVnB2FLaEhBMNS9bpvHjOF3CDAh/U
tcpFhseHPV2SgOn6T2wJ0KzpRB2cwAxB9j0s66L1cDmgJpJN6XBEMMIrXBVES7cGPeEUa3VOHQuR
+iyjUsEcZVgNSo0Sdq9QzLo9fCA8CZoMWJWIYBWtZ9Tttnhohg1UJmxrkJMzrHBb4wyN7KIm5A1a
/oRnY7CNRzIXXVsJIy4vQEcypgJUiPIbjes8As3eydOqL1Xuq8bHLyIaRON/RsCbxHAwu+Gxl05+
k1AupcTWOMfXVZjVOY1BhxBTq2QfdYmWhgsB2yzXHUVqvDCmK+T227ljCB8U1ZdIGyOG8oqDS12Y
gadZ9zEQXs/o7OxGBKV+o3aQHphU2vIah9vEdkXcU0RVNmkj9XkDyhVLmehrCHICSraTzvhwOBRo
dmYT1DsMDEYmWg46UuDP4p8mc9crSq8u3PhoDX2pjKh/KrVuzDdI6HI51WmtGFs8dHCBYWoImL0w
EsxXh1Y1f5qxOhUX+SSBv1c9QB0k0bvUWvmUrdYq1sC8bpYnfQqVuA+9MAY+xjy0CE98rCXXDT0k
icZPgKlDpE/xE9AWmo1ZThKM2rKGzT0y7onpYQiCJL+GatMniUTFQ9elEpF9FVJOhiYWi2Wb2ldN
ZMqnvh7bxx76jOJaNQHFLWTcXlWtbeDnXqphjPmhiFVQRgZCAJg0FvnGbEv/GwlCl+OuvQBJfMXk
94iLAKaIWnMiXCDA9rmFCuE1QjrKbWel1VffT2fudhkFN1221DOxXwDlBtVuXo+kUaGH3n7ln2V5
6sit06P8T186oW8xUZb80Bo9fCgNtbz1LS2io59GfrvDn8iGz97MeGZSQWHirdnmjJZGAGB7UVHA
8QcVB9vflkOb3SS86MzD8NbYJUGhVye97oSFp7ZBe1rjrYHH7ZifMpYAiadNajTsiKnz4FXQH4D5
aKW8gvhQiTV8pF5nWG9UV0kyZCT0usT1pjKQi3KDGXdwoO96sUB3A1JQ1KDqz6D0HDyCNTYBqTqR
eK3YRQRGV+mNYNsZTXmhK4r26LSthvkCIGRlRWQ2A9fuOhpMJV2UTx1WKMrWt6xuXnU6eDzSh9yg
i1Bber3zkY+yv+ZMuiAnztkEU5MB7n2PL81i/DTYnTcIFRN55Grji7GzjWpNG2tO15XTYppQZZlz
HEGcAy+cT323stKxv8M5gWYN5jLia0eGihJEM6GD3GGmVZzkIsHIrXciCFlarySbbmTjeUo0AZ3V
kqwtTzEQqPkTgGcp46X6MIxlgJRDhAHNsVFb/A65VMKv1ZzwNXlC2DutG6dAjLQYYWoVDpxE1JI6
vgErApuTkYemsZP+zNIiEQV1T9ZYg22oCZuzSBVhdjw4jZzdBpcJtIjitnQA44TI8EOuHCBFRW3h
rGGRQXPKHBmsAl4fdB0dOdqVyXQdrgJT/fIBnp+IN/h8WHgGKWOLm0aGL7AnqSNBRYIL3AoICiaQ
szgGWV1CglhpuH3dcoJnYyMbuiZhgTonyqopKSMw79pxa6NUB69mNP6UwOR8oNxY/DGNdv6ut6Zx
oglzFFx8gfkA0NK6hwtafw8y3YE/oId42KjjYDzRP16E5fQgqlf0YqxpYw1a92OwRuM5Va8endwU
FzZKjgszKrBvubcKy9UT9um27/viM1MOYPyokpW3LdBD7JHUyrlMrTx5oLPh4wWthC2pdNU03arB
1nQBCC83/wJ8Wzx5BPYLoBWhbtnUF99nv6QpE6Mru0LsLTI99OYmYwUxLSg3vR3o30Aq+9eN3dWh
h4+6apzNdlOkm9gX0xdLTiqciDal36TUvRx2CYSR6LLBOKgE7hLWxUpajaXtorbCncEkzK7aQZY5
Zmp+HjPh4vxeauAQ8NRJzPJnDsABoKEpySPGQKaR1xdhFHoxON7sVkni4naC1CDcaG7Hm7Ju9RCI
JWzQVWtQhgILbi00PAfDsFYYHZafYJMQzvWhd4gKPTMGOn8ljB7TqCBc9PQ/PyFnt4h6dmGJc7oR
8Ufwp6EL0lkjtrq1mQGtEn7yNQRPBWSfQzhtFKjpvTeWpn2vZg7kGuTPuNRhosIsG4t4IotvMvNi
miERoV1P74NNFAb3AIMs5LGnQsPvLQTs4GGRpf9g2lALgMvAq1wYknqNAk0aP0YgSkkxm9jGdXgU
cewW+JjZO0Jz/2DjAB5s1AlaPkgNmk+LZJWP2duYd75r+FV5X1RF8QQyVlzHYCD8tdmFAy+TBpbX
aU11S8TszzWw1O2iupNjKkSA/ikxsf6mTbIgEUhHJdhiSKPDlZt6HO6xNgV52NV24/WISZ0Zla0G
XpQ4lbmGqUfzRCngLXqIkmoTv5eOExpuBAP9LmiBwQ4XojL0JkUGD1Lm1SXqw1jh0RTwP6OnLics
WMb40hlhU9O4y7VdAHTa2eiiz87xks2aDfJivgNf07dvrXgA2VQvUF6vMZf6U21Tzd4Upt+EUNTE
TEZjdZO9oa7yP4Vq3mUeTO62OYF0Vzz4NFqrte9r4U/VCbR0k2sKMJ3RAeWnM3XlpcWG8sVvDR+8
KItQbHAcwtzWgqoVYyrl5PC3Yvs7ykC98EABZveqqUw+cCGR3EZ9UWdrAay2c0FKZ2jCRQoatIgF
cusTH8ZNKkXynXHz0kZq0zj/qtf+TLbcWD6I9bSFbBSpsvrWl/rsr1uIT7SFWmgXl0VvqOlxMSjD
E2Cy9oeokAR3uWPq7iRqmci4jTIozqYIU3GhSwvZ0EQMoPCMDvX4FVpB2DVpdCzOaiKEQkTspp2l
4+n9SedmvkfNRQGVR6JyLIcOOK0BsOt7KhHW8yr8w1AKMu38Psab2V/56mRfxGZpXE10eaBd8n5h
p1jIwwOWw03OsCJ7azpGS3tDWOXPKjczhStyUs7Qq6boAkqt7Rhow+WEpmifBmieNTTb8QAjJ8/K
J8eZFSITuPNPigJQ08vgryOO2c7JtwBFrpGTVOR09jvUpVG0jQwQyA4QP3eADUoNQ3LYA6BsUxsW
ENw3MntRtDuI+daJYqbVjxg0dEQEZW5AvBwifYHfSbHRp8TIvZx2eUWy64voFOfzAN+c2YoehV2x
TajWhgL784bza/lNe6Eb2vRlxONi4aU7HFyS0Gh26eA31VZhUKvQ7Jnqm7DU9CcNLla/istmPE8r
KXq8vOSAqFtUSGQUE0VcyRCZNdfXkWYCgoaluCcDtgW8Dz/CWp1R5uRC3cKfnQmbAWyy7RvKVNnT
6RjoKq7N2qY7gM7irK3JGnCl6RcHDH6VcIAl0c3OzZBlAXZ1Pk171yRbNE9Ls46MVefMgThuG9s4
H4pSvRTLria54qpdVW0paMficsUXMRBGJTEtjU8DUrCMizB+VC7QSNbCNfgSvOiHZOIsp3WhoWOn
2JxXCY/N3oYhI8qNA1mXwJSPybAuoWwkG1iwmHAVNgbkW8Q6ZPkJzgyNwlbjYjxL6Ikq8AXjaF5l
Zp8/AshWFK90EoEHGIXmZzIRpViTaJJ3WVOf3qYVFcE6ngyw5/xKVrQWnJRi28yzlV4OKDsPazoj
Jtrc4QTyFJlzR3PLCgDNGrkCfCbnhMaAx5U942hnDebTonhDqe0nkfCUjCGX2w10u/AZzbBIcibT
3rYWP3DroraOfbkU6T1l6RmAaE3Dq0xYhK1yqhsPgy+ZbnOmH/WqR/n9tEtgPyDRqikXtE0ymmmh
DamlVqVfePgHhU9okWXNKmIamG5saEHmpgkb0/bUcKyFJwogg25b19MNxzaDMq633MZYsjIHKC3V
v8AaQz9XCwkvFzrt7AG3xKVRj5OSks4fE8a9MzmQJ9LYLFYGR8538Ustog18bWUiuE3+lZEizbd1
qhBzz1DEBVjYQFKzqhS2O9Lg0dpQIdPA6W1NV07Ify2xRYFFDdEls+z2e6SSh21KOYVs78zHYZRr
OvOTi6LMTRyZ1JH+fEHDE32OUGXwaWi6jRmTlha6W07UYxtJAXE6QVW+57JsNWYBFRdtDuoTs/oY
oYmdLNLuQphG150L0Yz1VZiQ6boFYct0g8DqH0AD0ECemYB1FMWpDaxSxgm47ZTrWd9EjBtslJM6
uSHPH4VnqilcbyTb2isAS9GXBg9OOrIpnVrURZvhE8190tQOz7LrrHWcM9AuU3CmB2jHLnlsqGwQ
WMd3KhO5CZezyh0sr2CyA3k25i5ZjdRuLd55TuoTizSdfCTtewiTYeabqAzO2aMgyFNaALVU6ez3
5iOMpC5laBCprdfD+yg9Nc7a+phvTh9h0ainfdXQhigTNcbCq0gexghInVvOaffdMbqy/kH5Ag5r
E6qRoT8ipMIkB9opvWN8CdssS6GkOdwQc4rKwspE8LL0wPXX0wltsaJb12bH7NC38hSlaAcwgYsA
JQFCpgwSUYZBBelnlYUhsa2p6bniexb4N0whwpZiakAYGVo+fFlUMqFex76pb4eQkYxLkWkrXuX4
s+Gl4Al2gdIFgiayE9lrtQa3hARvqV/nNgBjqFBKdzw6Vt64hhqnd3PYNYjtS0xMT21m/XLtzNCq
vIr7Yb6e0Jkdt3poc/vGFeahK9DO6kS73izDk6JmDLlqyX5C2rZmCHgcDlmygQMswUEPhnMJNrrE
r0BpBH53Zhj7xo6GTF8F+GGSW311nLab78oA/c7jwgzLGalmpDMgmFlaSd3u29kF4mdd5qoWZ2Pp
UKOo6Tq1T7O1R4OJC6vB/o9z2xXoQkiTWwWzTGXeiGjoQo9ehjmcDEM3ArAATrtBUEHBfC3QW+D2
SOC3dAjDJvRSxSkKJLaHuTvmvzBmQIVjtACCG3RDWLhJSBKWELVMonQ/zycsF0oG+OnigQsmgkkK
Axybo1eazQ/8kZxrpEfxKs4ViVGmCMdS99JJN451HwbIWmkRtfJ0lDKhFNPmrenhqmCPZSPayU0S
evheVoyMT4Hk2sMpSuHEt8Fpy3kr0ElzTgTz7bN5ajXXiq1UbPIqhqVoJlnlbLU4g1ukV12A4V6Y
Qqxq45jOe1dr0RaA2GKvpifFfFsGSRTvoMvJcNWJCp1cL2BfjscVKq3fC6twviPUP8zuAFwBOdLe
UgrzjKKhI4YCW8CNo1St7NagvQ8bH9h0+dPO9XqbNEOcnQ8p3f/jnlZpCimNccC61a3wgt4SMiQ0
UCDjCuSv4cyDpenyu4m6FbLpODfWcaoEkfrZJ4c1jlOBId+Wy1w1N1ENcmA9Cpt+f9sZDHX1yFG1
T8irksPPNLbgXTFMDC/GGuXfdahbVfmgcSfml5DCUYFEu2bMPHoWtP9kZFYvkLC/BW3+t5Dkd8Dl
/ysrutdfdUEXrwFttNPn7qmerp6ajuz4f//7xfdr+eklRIX2pvhnf+j3/9ArrPlmKp/+57++F2Bp
lt8gIN98C24WC0jvnQn886/0/Pv+7l9Iv/JY3Q/+aV0eAQ5F34oZ3PMHtDTIfGCezz8WAKPBSgOj
ffmp+gK/frNC/24Nfv94L4v5+z/zuwd4en4vxz/+578Ws7W9VkDRjCOwU6qO5wU8z+XzfgmkfqQj
twbY82WJDm8JnJdf6cPG/Bu7AJA7GrwOinLoDS4fFvXtLnCAx+u69qzLtvz44JaAV7bfJhDiCPFz
Aw7Aoj338ohvV8A6MhbrQF37Y4/whYd0DvbdAwr7fNHadGwBQ2L5ANZ9swSKyc9NTorxEhHUBTh7
WGsAAHavXQBBRDq0AuH1vqwA0fXNCujWkUXWCzP5GVd7gMdgwdbvtQKKsI7IX+BtwA55+bxbgudN
wDlAjPXQXj4d8T0f3j6iPl/+Awvn+cN+evv6naNFHZY4Cb3g+XNwS/ByIv/5PaBJoqDO/jfkvx7x
zQo46hGym1Cofq3AS/ZxSFFQQrHZ6wRI84gulcaQEMrX8mFN3ywB/IsjG0dfi3zh0F6/3PcWNDEz
tmBrmUDsnz/v0wAkn45M9J9V+1cAPLggoO+7BPqRKciHCSavB+D9FSDkEUQvRJhNLsfDuvz0fQ+/
opIHw2tC6ffl7cORfL/3jSNTh19lQER6/hxcGrjv4dfso+XBNPPX239fCmgkSI4Dl+3l8Q8wAQBV
sWf8YwlwiNNVR389AO+XwJZHuDVD6yRFeP4c3DnQxMuv9M9vwec0UF0ov6/7/EMYpGRmMGc+k4IP
8xzASthzG+jmkU2mC0vt9RrkH3x7DapkCuwQy1i4pIcVCIW5byJIGvRM54YL+e6pFVjTRyTGuP8u
/NLDemxt322viSPxXAKrYJmWD+H9zSvn8qfyQ11Dfa2QD24F7P8Pm95kzKM6y1q+eXTtCN+FRR/g
tSxcOkSH9fKhde954IWJzgHZLrPyv3r7Ch0ih4CIkMnr5+ByP5zZ91wDZCDkQpWHsP56+b3bBpZD
gUiJaDmvi3BwJ0AsjgrszH9+95EE0uGCvPvrNX8MA0Lo5EgOyGb74NI/sXcLQGqkuOh5IATyVzvA
0GkD6jjaij+6hAcWCBZX5712gJRHi6sRZd77yw+1E7FI3pg8/vPn4F4/vdk9n529Te7L58Ozaw4j
AERZHFofL5/nLzqoxse+F4BuHwkQWA4GQC+P+P4ONM0jC+0cjK9eIwO748C2/mtH5p8HP21Jehl0
0OJ6ecj3ib9ghTTiP6iIAz0BvL59T8CRTonPFOT9o0ubrhi2uATHf22Ow3r7jGb2fHRjKW0X671f
l//71g8ZEGNSwv+v5tgyJDu0Ndg3A5YO9Q1Grzznu9RHcWh+I3XGDPR1Tnx4uc/i1bbXzUeUXyR9
luznX1H+TRXA+Ifrb+l+vF4CLxH3gC4Ba98EWNDgJ4niAvjT8TfpiS7KSoca+ZZSfa+379DbXuof
8zX2f0gBrOfeH0Zvv378ctQO6O2DUNhzCRj+WSwA+sLvDj9lD3UfY6Ffn8PL/LR9A5+2VDWw2TGR
+auzv9wNDs504tf4/+CGP4wl93z7cun/PNte/mX4U6wj8Mu0R379dMEHHNb9p6NmuFcMAO6ENCIo
EP399SdUsA9UP6CEDu6hjX0LPnY+e5vWHuHjzXWHtuERenA2yJ+DbXe8bsE9Mn6DTY2HJjOdvzz2
AsVQhuEqNPjnz0uEPaCgDzNt3z1vLBMdLHatv2z8CdrCoJ7ICQ4P9bUUKXuddxr6y/vn8wHxphDw
X4Y/1uuw7+CSfWffK88QHHyB7Jv5l3ivZWmo99EmPdScD4btnu9fGAAbBc8of0F+3oVA+iHPVY+B
V8HzNx3QwReLEe9em5+DvcS0P5AuRJI38d8ACaYiHXmIfd5X9MU/j/uSZF9D6fm1kfNXTW4QPjox
8fVeOLTXr1n7VrvgmHg2ujqvBf2HCEgxjHG2xQIdXLZPH2LPra/ogj4HqHZ0UZ/v9Q8PTx4MyotO
GILFh/bmAV/u+fRA3ExEzmGs/3XUk9S6FkaCi7LxYSX4mty3yqeRCXiRoy3+6OG+CXrSoM+5VLu/
EMAHN+nVXmHX/zz2geMG4AvIc1HCXz7com+WwKEJoJPyWm+OxmHtAn3vTQCUYXHkQRL0ZQV4y29W
QABusZAv1peK6LAenfbTnodfYcZB3Kfk+RX3ySPePLxiGUd4IADxRC3++fOSZxxQ6sPx3HMRaHMD
5yC9/bXH35e+Bj92SA/IjV9uhwPcB/ueAQWQk4Sb7Mh/A/gwmHbRE2ArHF6r39m30UN2s7SxuAC5
TN/sftM+ssG34sBxqAN+be9+DxhmTESlo7+mPh9wXsC7F5S/Cdvr4DI/fuM9T75Ot4PYJiCzvUS3
95cfbWATawD4Lb8avYd2A2hLa3Kvuk8B5IL1FlOuBTD1ZvMrhnkE5JX9jynJ8+fgutzPo4m9np43
/P+4u5rlxo0j/Cq42a7KxkuKkqiLqySK+lmJWlnkyhXfhuQsOSsQoAFCMpVKVS55iJxz8iG3HHPT
m+RJ8jXA0aKHWFLidLSKfXCZpNzz19PTP19315C9hBoY/N0DvGUb/n3AXT+7wV7X21/3d2//EaKN
OjNYADu3+MEX5OjbRgD0lT57y+2fnp3vDCRPE4ofEvmq7j9iIHXE+LbQGOm13gDvFBfKcYAeCXx7
sURH/38DpA/9RnCPV7oHS03AnssF8Puhji+aXwDllv/DL0KNwA5oJ7RLiFj65xU+hL7RPjQooHRf
6inEVSCkw6NpFh7IhYP5NSn+i+jb5rYv/D6w7lFisvH5ZEsv4A7CvNuoBQCU22t7971dngC3oVw7
4rc2osF5HhoxUj8B8bD4vlfn+AIuy1fzwRYgxF+rv7V+X64DwPuDd6GJRmnPl/5PuCaPtUPQ8zEc
5lVDjE6riot86Q8ssnv590WxjLwiBsz7x0aE+V9SFZFi8KJuBn3+gRUVySsZlH4kBHnpI/vbdOmP
F2svj1X+iq20cgn2yxOjE5UMxvP8f5kvFnWhJqhUsh/N8NPMDFS5Asr2W6jDn2e6VCvlswrH9uyx
dAP7tnQUdkbP/710EgCT4QlBG0RCDu8R39W8D6a8sYtzLX/l7PUXf+IFWPxWCeQl267fB7uFI50Y
xmsQFqs5rXiXVjPxKA4ZUcg0X6Jou5XeqYiRJSi8N10dGVZuqI5X0ZtolmTR0FhCJLDosfUl2xqr
oaVCNElF9KV5padZPzSDIP4YzMY6QKebUWzJ5oPAfvYd5BA9ggcJ6jENgvXjCXBgC8IUxb7ZuZJJ
4buOFhp/J3FqCdH2bMNZ400WBBIVBvsfE0j+6HGPLOV8HPhCvcdRUx1c62SoLa2cMrxDvpQPP5k+
+gUzjqeooi/d9mg+nVkyNFnSEL2J/pKpWQy5FwZoaxZpJlN2BNikjcLqCSe7K3BV2zM0V5hycU1w
WN/96OHaH6tJn1Mmj7gv5WPV55eQIjveRMfOM0BNRr2JLjECjGZ/sq2Hf810MPzm9DY2Cbt1ANn6
kz/T0Zxxb54b47sX56bvagWwlP1ne65RtHrMHpcaOXoF5uvsAiVJ+VLtqKEaqXSgEkuL5E9N4hnp
qDk6cnJ22Ba4yB0Vqjsmg+HgsbMnhbXKclivz4GsQ1TgFnfwkA4GnBkI3e1/bBmkr8nYI41iblKU
VcTFZA6e8Z50jI47ffNLxnliR4CNLwxUfLv4nIMlnoycqrMRlJziuxHFe/wGXR5SlVly+aypFoUv
9auH37LIrS66J7DJV7BMhkwQ198KqLFdPR+MdRhqxsz1twIz7kJbGy8UTruxtM/wGtmPmwuMro70
SIWWUE63JnADu/CcJCo413HELgqactmxPCYdTyDn+CFSqr0v03WzoWKGSJ7B7Uu1F3MrrU7gXV+i
3Yd/xEEvnjz8FoCfg8vk4Z/RwEz5Xm8J7HUP1zB19pqK2vkuoKeie1dA5x5VX8IfRksXnAKVvmQP
suTGRCo4Uil7CQHL8ScOj6JxdPo6lUzynXQbfpiZiZhKgGph/oR/XrJB6jsCzPazmfRV/45zMQHL
fTeikKHL95tQy760D0wS9KDMMSGKmLY/5f3+XLOz20UdSCCBkPi3u4e6gIDGrH0CqjyuL+NtRtJ+
s1FvAriGmSJVdwtpnL5+2fJqFm7d8ldtKsNtYxhsLPuL/XKVU/RYx8mIi7ymwDt+laWuICXsrC/7
9R7+Dck053eGcMmrCVdt2wvxxU4D9eoAnW6gsuMu0H6oFWWPJXf8Lw52RcjHM+JTtXbpWAvWh4JE
vutasQdfKezVgkeH688UBl3Na+vt1uNE6yjEw21JkSJKcGdfwh39q3FMVyrH50u2q9BpIbgkJVfn
CliHLEJE7i3pQkEXGOlDZGZ6GHRnaubYFg2Bd7GFjcjd2XDCO5FM1JxprlJU01Lwe5U0banE9Pua
K9bw2KGub3OVJlLQr7qqLyOmaP2/y7h1ltKR8/eNulb43omLOPkYhzfBaepe5J1tODubzT0k7dYa
zSYk41qv1Nc790fW9JXd5SX8z3SV/STrM0O45n+QQDaYUaZyuXagkj6sYks0F2v2w+YG/H40ykzI
A8+1tSrL+meEZquGPOpHLWl8WZvCLgdqrCYKUqkglu+EwK1pqfkEccTi0jDqBC7znXjL4Q4JH/Nh
PIFJyWEvEsafpVsdVN0RYA9oGa7yQq1qfDf5OFNDvP0Z975IeEFPFMwZO0HiOKSC2Y+b37534GPn
/NBJxp9uRyXkbHBd4xJh904czVLyKM7sNPPd2BZgiks005rFwZWjJtYpBdeXMwo18czMZmkuTS/0
rWF3HGhXqVHOswF/0+siki/BiQ7VMJ9+L+4rx5dJObm+u9SDa63Ynxb4Mk6rhCHSY/wHKo7j2kQD
TDlfEcFoCqkAcAE/GYnA5AHFt9JxcG3gUKgU8qju67+uD92VIwgwMjrZKicqXiectu/Rt7JEDRR3
qEoEvbqKa0V1yq7xnWyXbL421Gf4VDPOLBIBtYI7ocLMxg+/hXoytzMmUbctE5TBAjoKI2hmqMKj
KAHWKRZQvALBt0eJwj37rrwISu1caxKX1eb2wp/3MhYfSsqhnDyqqW6hZ8NbxH4Q6H9ZI6Bq7eKO
KQKe+C7r9fml9j+OADYyuJyctS3/ba4u7d9rWBXmEycs8O7tJxMgWpltJaANHKhoFEIhTcd26bmp
IqA3duYqmnCMDVU88hWr6FfvHpqAsD4ArJcHT7YE5gq0aj8e8jOTiC52ExOcq+iGMYMEkAsOdQ7E
lghXngB4HJzRv7r7V5YBCvNE4OROoyFAA06oJO8k4MtpoMyPLm/R4Ev1nZpy0ZBXxPGlejZPRvN7
V5wh+Gf3e3OBBkcdACVnsYN7ReUxf9pFoLWCtgBjnKl7dTNe3hKBe32uHKeRRA5Ah1TbpStC9RJ8
mQPmMPI2HF6WAAwAPzg0t9wSQlEOgRkD7zh377SE0nmhpxy+lLcc893gSwW7RIdVligyEv2341Ld
LKkqqAAlQBipfGY6XbJmKWXYd1Ng/4zUFGLDksoVCwm/bW+sjBs0yKsp+k65pz6Z5Z0GisIuYXMp
2lMGUEJLp9CxBCQROUNILXTFXF5kyHc7Ptz3dcV2SHiar42eRWrC9kNC1L1HtCq+DU5nyNOaBt8H
baSDxLOsIspUQxdQgQNYDHiWRSodA9rzfWD/01QNutuQ8H13p3BthvMqeYOiSNRFyffoO2Y4DHXQ
VunMEiOeRfeAldTh5ngsb7IqyrvYte7Y3MTQ5rFrj/9ZEQ9EpSP0dbXz2PwOEop+rnBAiQn/89e/
pzf06TiZA6GAGZwgpQWe7qpNRWx3Z0sioaFnkGb2BukSPEeAKhmiSrP/CoHPvVE3lt3T7w+Niuew
l0zwI9IWuecM3Q930TDCf9DD+GYYYwN76gZmpJkoS5I4BqUYgd8ROLwzlZnE3JRpo8At6j5ToQdf
dr9Ub0LzZjA26k2aZpYezX8xxlo/1PpoYxeWdgVlARl0rqazsaPWFFuz9uGqciG9jPsM9euajWYd
5QoaSDEHABKFXH6HfqYCKRMFXTWJ2cWQ8NAe6GTihtsFtMJuHCIdtjIAIWFQtmKK2nx7pnUIFfG7
KoErEU3J7VadRHBhIyMUWOyKoPm2RFAiji2KBc9fIYlIcmyvvXzrZcaR+WTKNKk/sq+sO9JDlKn4
jBKj/PCOGSTLXpSVgKsnvvRHCKIPxsFlHM6XvDQrAWPPo587EuiwKb3hsdYGOcmG7FCaAsYpAvhM
caUKVL6HcqJVMlxwaL6GzuAQQbTQfscWkfc29B3xDK9pH6EpO/f8sZNIAWmNE5gjwL4slsMHENj/
C30XtFSo4fdzfBq7AsLvwji5ehIJ3tcqQmY6VywkYowXCnYO22CJO0sb/LOGsswBtnnhcl+2uzSz
AWLDlY8LUP92LZsr+ZdqCjAaLWG5BAAqJksMELoZjAJMjUcqhQ5X7UOijs2+G1+EW090CFDTH4L9
FKCGFBmTubDp0Y2FGQY7qJVFY6anIBnDf/BefKOdXatLqBI9eDb5bCW80r3sVoXsWqFvpv8m/ITj
NQVy5SibwWFgSZLoRc1a+3Fz3l9SMusSlleLXISEerKX1k4013IQ+6aW0lsotw1rrLG9K/AaMhQ7
lJMoToL3GTwe0Bcr1Tg0umig6ieqPQM3DINifa2Pr2f4bO2hRuuTTB3AGSJc+6X0FR5OjwdAy6/5
m0GcAbk/v9IjXPmvlApS1MAp887ucshyseQnKn+Pih67Sqj7vSQvn0nXCT3UK6pvPI9iO0tiDviE
Erdc5el5RIvI3H5FMkaeTeQ8Gc+jvV+F+y+SHLzoFhG/ijnn/Xktd1gR+Lw5v6ebwFXCKi+D1/wv
1QygRneUihw1Z5Ty/Xsid4NnlMOIVUmS/gMdqJAKeHWXkoZ238KdjIYjKDa7jdKTeyit7J7QBuvq
oFrMFG7fCT+q3Tr8hNtNPIRva/D3bu8gIc5/bR01Gie6bynRk1VV19B/oMfEJeiewIkmpD0zq60K
L7Zu2K/3ShX5XL4OufL86U6jjGf5qzbut38C7gH8SPe6fMIS8PRWDJWYcN7sbZGImrdDeAPDW2Se
JOVJSwBk4ZqYaVS7YHNefg1Ll/aJsggYniGJo/KEoe7Zj1ZeP5/wBTY4UcgfsqRyP4SEZ+gSPj8e
i6hRuwxNPDf/0oSruHMFz0rWIa2QtS97/arWLg0nLQKIL7uuws3aKlctthNYFaNEBleCvF3LMTlf
Ctg2rfk04XBwCRvtGGAnPOCJmbL5SmSlnAKZzYhK1M45TROlWQmMWk1gczHXX9hc6zX78Us3fr0T
/l2cDJ0tqAtIvrPsDvladno5e0l4Gc51X0U8sxytEOwwm+/Ce+QdWir5ZCUKrfwIbZo9gmhtYQfZ
fKpdlQ1NsJ8ot0gOdYZfLf/Xc0N3jmiSJUMbUaeOhr5UFx4PmnPQnhiKz7C3FpXv/Qf5CbgDJKZG
LIgOrduf8p80QEiWTL4pOwIX7yIOwHTfpIHriUYnADvY5lxyjFLWiMtm/SGcnyhnwK4iuktJiGWU
w+pXOaygOkHeSWST7vezoJOljCMX1AX26M9X7W776rp9+JeAmIcCbEv8D7sNjrctFBiiNuTNRmN9
Ic0qTeNltKzCy2Cf/1wnIA76/28vkIxIBHGfsoTn/gDA4VtH4Ak8fgeJuuclsCTK3NF5MkNQArPV
IjSE85JIQBXbAySCcxNQotbMIuCO4JdTTFmieNmRCm9IGFfJtF0BJeM4Q9KQI8sEHpIuEH8wBhlr
1Fa6l55oFhPwG7br3L5GuWIkgTG41G5cV0Av+pBk7mTzfny+yss1qoLeo54ROzi4C+2ufOmN/nrP
QOF8/x0+AyGUfy6tBYT1PlKsUEzBHicxuQAOKY8w8LnWBJRceANHJmMAHQkj8CBOsbF5tPxEJ/d6
FN86r61EbQNMXjneAYlKBgdZOCIQXPkE19f8W28LHWrK8GTmhITef5pgGzj2RKJgdjtFCJtvggRg
qHWvCThc3luJ/P4js1ThTiK0fqSSWFc93xLPYZHEX96JpsCNPjZ9VCBzHAUS2U/HqOUSpZq93utd
xOuvxTFguSriZCX2AVUPB0yHkahw3kpioAAZ+6JQrD3DLz3d6zfhJAM0J2GbgLac/nRPkWjnCAf0
+xSgO1Mhn61EQZx3OnEYrFbf8p/sO3gu0GuC+1xqEi/QuZo55l5NImP93MzGmaua1JYBENlnmMoT
VfBuGN8iPZIzcENgj88N5DpKn8Dt4UQBJJLiz7NfNYoDZMnIckNuO0jk1nXicIg9YXQlgO5II1ZO
cVQJjDuysmZ8shIpcl8IwtckrGDgbu4cm0/iaQZG3hVsEh7CS+TvZ07ThppEsdwrpMs5+lTe4d7X
nKQb7VY6AQLL8vPmTxIysPJkkIhXkJKwOrpTJ1SImkACEwYOtY/EAEsp96zXBR677h2SQLjDXsJI
6t6ZGcrfuGxcl3jyPtxQNJapP3k/dV9uW0RezgAtHcbcbFyGJz7/ebqGcjUA37UAOmDHKNIWCnUO
qSNLwhlawqrp6sTxeaKzvF3A5lcQOVg6Tzhygoko+SvgqCgAkSikUZEbgg4IAlrtWZzGt2y3AXtu
7KxvrLBeYX74G92bKtNst7GF3Iu9PTRzaCL0tdVYP9zXc61Vwfh8HW3l1RDvrYaRlf+6XUaYWbTO
mj9YUB+EyMn64b8AAAD//w==</cx:binary>
              </cx:geoCache>
            </cx:geography>
          </cx:layoutPr>
        </cx:series>
      </cx:plotAreaRegion>
    </cx:plotArea>
    <cx:legend pos="t" align="ctr" overlay="0">
      <cx:txPr>
        <a:bodyPr spcFirstLastPara="1" vertOverflow="ellipsis" horzOverflow="overflow" wrap="square" lIns="0" tIns="0" rIns="0" bIns="0" anchor="ctr" anchorCtr="1"/>
        <a:lstStyle/>
        <a:p>
          <a:pPr algn="ctr" rtl="0">
            <a:defRPr sz="1200"/>
          </a:pPr>
          <a:endParaRPr lang="en-GB" sz="1200" b="0" i="0" u="none" strike="noStrike" baseline="0">
            <a:solidFill>
              <a:sysClr val="windowText" lastClr="000000">
                <a:lumMod val="65000"/>
                <a:lumOff val="35000"/>
              </a:sysClr>
            </a:solidFill>
            <a:latin typeface="Aptos Narrow" panose="02110004020202020204"/>
          </a:endParaRPr>
        </a:p>
      </cx:txPr>
    </cx:legend>
  </cx:chart>
  <cx:fmtOvrs>
    <cx:fmtOvr idx="0">
      <cx:spPr>
        <a:solidFill>
          <a:schemeClr val="accent6">
            <a:lumMod val="60000"/>
            <a:lumOff val="40000"/>
          </a:schemeClr>
        </a:solidFill>
      </cx:spPr>
    </cx:fmtOvr>
    <cx:fmtOvr idx="1">
      <cx:spPr>
        <a:solidFill>
          <a:schemeClr val="accent2"/>
        </a:solidFill>
      </cx:spPr>
    </cx:fmtOvr>
  </cx:fmtOvrs>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_xlchart.v1.8</cx:f>
      </cx:strDim>
      <cx:numDim type="size">
        <cx:f>_xlchart.v1.9</cx:f>
      </cx:numDim>
    </cx:data>
  </cx:chartData>
  <cx:chart>
    <cx:title pos="t" align="ctr" overlay="0">
      <cx:tx>
        <cx:txData>
          <cx:v>Largest Sector source of methane emissions in non-signatories</cx:v>
        </cx:txData>
      </cx:tx>
      <cx:txPr>
        <a:bodyPr rot="0" spcFirstLastPara="1" vertOverflow="ellipsis" vert="horz" wrap="square" lIns="38100" tIns="19050" rIns="38100" bIns="19050" anchor="ctr" anchorCtr="1" compatLnSpc="0"/>
        <a:lstStyle/>
        <a:p>
          <a:pPr algn="ctr" rtl="0">
            <a:defRPr sz="1800" b="1" i="0" u="none" strike="noStrike" kern="1200" cap="all" spc="150" baseline="0">
              <a:solidFill>
                <a:sysClr val="windowText" lastClr="000000">
                  <a:lumMod val="50000"/>
                  <a:lumOff val="50000"/>
                </a:sysClr>
              </a:solidFill>
              <a:latin typeface="+mn-lt"/>
              <a:ea typeface="+mn-ea"/>
              <a:cs typeface="+mn-cs"/>
            </a:defRPr>
          </a:pPr>
          <a:r>
            <a:rPr kumimoji="0" lang="en-GB" sz="1600" b="1" i="0" u="none" strike="noStrike" kern="1200" cap="all" spc="150" normalizeH="0" baseline="0" noProof="0">
              <a:ln>
                <a:noFill/>
              </a:ln>
              <a:solidFill>
                <a:sysClr val="windowText" lastClr="000000">
                  <a:lumMod val="50000"/>
                  <a:lumOff val="50000"/>
                </a:sysClr>
              </a:solidFill>
              <a:effectLst/>
              <a:uLnTx/>
              <a:uFillTx/>
              <a:latin typeface="Aptos Narrow" panose="02110004020202020204"/>
            </a:rPr>
            <a:t>Largest Sector source of methane emissions in non-signatories</a:t>
          </a:r>
        </a:p>
      </cx:txPr>
    </cx:title>
    <cx:plotArea>
      <cx:plotAreaRegion>
        <cx:series layoutId="treemap" uniqueId="{18724889-AE97-EC4C-ADF3-3C48FBD6243F}">
          <cx:spPr>
            <a:pattFill prst="pct5">
              <a:fgClr>
                <a:srgbClr val="F9F9F9"/>
              </a:fgClr>
              <a:bgClr>
                <a:schemeClr val="bg1"/>
              </a:bgClr>
            </a:pattFill>
            <a:ln w="44450">
              <a:solidFill>
                <a:schemeClr val="bg1"/>
              </a:solidFill>
            </a:ln>
          </cx:spPr>
          <cx:dataPt idx="0">
            <cx:spPr>
              <a:pattFill prst="ltHorz">
                <a:fgClr>
                  <a:srgbClr val="A02B93"/>
                </a:fgClr>
                <a:bgClr>
                  <a:sysClr val="window" lastClr="FFFFFF"/>
                </a:bgClr>
              </a:pattFill>
              <a:ln w="44450">
                <a:solidFill>
                  <a:sysClr val="window" lastClr="FFFFFF"/>
                </a:solidFill>
              </a:ln>
            </cx:spPr>
          </cx:dataPt>
          <cx:dataPt idx="1">
            <cx:spPr>
              <a:pattFill prst="lgGrid">
                <a:fgClr>
                  <a:srgbClr val="002060"/>
                </a:fgClr>
                <a:bgClr>
                  <a:srgbClr val="0E2841">
                    <a:lumMod val="10000"/>
                    <a:lumOff val="90000"/>
                  </a:srgbClr>
                </a:bgClr>
              </a:pattFill>
              <a:ln w="38100">
                <a:solidFill>
                  <a:sysClr val="window" lastClr="FFFFFF"/>
                </a:solidFill>
              </a:ln>
            </cx:spPr>
          </cx:dataPt>
          <cx:dataPt idx="2">
            <cx:spPr>
              <a:pattFill prst="lgConfetti">
                <a:fgClr>
                  <a:srgbClr val="E97132">
                    <a:lumMod val="75000"/>
                  </a:srgbClr>
                </a:fgClr>
                <a:bgClr>
                  <a:sysClr val="window" lastClr="FFFFFF"/>
                </a:bgClr>
              </a:pattFill>
              <a:ln w="44450">
                <a:solidFill>
                  <a:sysClr val="window" lastClr="FFFFFF"/>
                </a:solidFill>
              </a:ln>
            </cx:spPr>
          </cx:dataPt>
          <cx:dataLabels>
            <cx:spPr>
              <a:solidFill>
                <a:schemeClr val="bg1"/>
              </a:solidFill>
              <a:ln>
                <a:noFill/>
              </a:ln>
            </cx:spPr>
            <cx:txPr>
              <a:bodyPr spcFirstLastPara="1" vertOverflow="ellipsis" horzOverflow="overflow" wrap="square" lIns="0" tIns="0" rIns="0" bIns="0" anchor="ctr" anchorCtr="1"/>
              <a:lstStyle/>
              <a:p>
                <a:pPr algn="ctr" rtl="0">
                  <a:defRPr sz="1400"/>
                </a:pPr>
                <a:endParaRPr lang="en-GB" sz="1400" b="0" i="0" u="none" strike="noStrike" kern="1200" baseline="0">
                  <a:solidFill>
                    <a:sysClr val="windowText" lastClr="000000">
                      <a:lumMod val="75000"/>
                      <a:lumOff val="25000"/>
                    </a:sysClr>
                  </a:solidFill>
                  <a:latin typeface="Aptos Narrow" panose="02110004020202020204"/>
                </a:endParaRPr>
              </a:p>
            </cx:txPr>
            <cx:visibility seriesName="0" categoryName="1" value="1"/>
            <cx:separator>; </cx:separator>
            <cx:dataLabel idx="0">
              <cx:spPr>
                <a:solidFill>
                  <a:schemeClr val="bg1"/>
                </a:solidFill>
              </cx:spPr>
              <cx:txPr>
                <a:bodyPr spcFirstLastPara="1" vertOverflow="ellipsis" horzOverflow="overflow" wrap="square" lIns="0" tIns="0" rIns="0" bIns="0" anchor="ctr" anchorCtr="1"/>
                <a:lstStyle/>
                <a:p>
                  <a:pPr algn="ctr" rtl="0">
                    <a:defRPr sz="1800"/>
                  </a:pPr>
                  <a:r>
                    <a:rPr lang="en-GB" sz="1800" b="0" i="0" u="none" strike="noStrike" kern="1200" baseline="0">
                      <a:solidFill>
                        <a:sysClr val="windowText" lastClr="000000">
                          <a:lumMod val="75000"/>
                          <a:lumOff val="25000"/>
                        </a:sysClr>
                      </a:solidFill>
                      <a:latin typeface="Aptos Narrow" panose="02110004020202020204"/>
                    </a:rPr>
                    <a:t>Agriculture; 9</a:t>
                  </a:r>
                </a:p>
              </cx:txPr>
              <cx:visibility seriesName="0" categoryName="1" value="1"/>
              <cx:separator>; </cx:separator>
            </cx:dataLabel>
            <cx:dataLabel idx="1">
              <cx:spPr>
                <a:solidFill>
                  <a:schemeClr val="bg1"/>
                </a:solidFill>
              </cx:spPr>
              <cx:txPr>
                <a:bodyPr spcFirstLastPara="1" vertOverflow="ellipsis" horzOverflow="overflow" wrap="square" lIns="0" tIns="0" rIns="0" bIns="0" anchor="ctr" anchorCtr="1"/>
                <a:lstStyle/>
                <a:p>
                  <a:pPr algn="ctr" rtl="0">
                    <a:defRPr sz="1800"/>
                  </a:pPr>
                  <a:r>
                    <a:rPr lang="en-GB" sz="1800" b="0" i="0" u="none" strike="noStrike" kern="1200" baseline="0">
                      <a:solidFill>
                        <a:sysClr val="windowText" lastClr="000000">
                          <a:lumMod val="75000"/>
                          <a:lumOff val="25000"/>
                        </a:sysClr>
                      </a:solidFill>
                      <a:latin typeface="Aptos Narrow" panose="02110004020202020204"/>
                    </a:rPr>
                    <a:t>Energy ; 5</a:t>
                  </a:r>
                </a:p>
              </cx:txPr>
              <cx:visibility seriesName="0" categoryName="1" value="1"/>
              <cx:separator>; </cx:separator>
            </cx:dataLabel>
            <cx:dataLabel idx="2">
              <cx:spPr>
                <a:solidFill>
                  <a:schemeClr val="bg1"/>
                </a:solidFill>
              </cx:spPr>
              <cx:txPr>
                <a:bodyPr spcFirstLastPara="1" vertOverflow="ellipsis" horzOverflow="overflow" wrap="square" lIns="0" tIns="0" rIns="0" bIns="0" anchor="ctr" anchorCtr="1"/>
                <a:lstStyle/>
                <a:p>
                  <a:pPr algn="ctr" rtl="0">
                    <a:defRPr sz="1800"/>
                  </a:pPr>
                  <a:r>
                    <a:rPr lang="en-GB" sz="1800" b="0" i="0" u="none" strike="noStrike" kern="1200" baseline="0">
                      <a:solidFill>
                        <a:sysClr val="windowText" lastClr="000000">
                          <a:lumMod val="75000"/>
                          <a:lumOff val="25000"/>
                        </a:sysClr>
                      </a:solidFill>
                      <a:latin typeface="Aptos Narrow" panose="02110004020202020204"/>
                    </a:rPr>
                    <a:t>Waste; 2</a:t>
                  </a:r>
                </a:p>
              </cx:txPr>
              <cx:visibility seriesName="0" categoryName="1" value="1"/>
              <cx:separator>; </cx:separator>
            </cx:dataLabel>
          </cx:dataLabels>
          <cx:dataId val="0"/>
          <cx:layoutPr>
            <cx:parentLabelLayout val="banner"/>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customXml" Target="../ink/ink4.xml"/><Relationship Id="rId18" Type="http://schemas.openxmlformats.org/officeDocument/2006/relationships/customXml" Target="../ink/ink6.xml"/><Relationship Id="rId3" Type="http://schemas.openxmlformats.org/officeDocument/2006/relationships/chart" Target="../charts/chart3.xml"/><Relationship Id="rId21" Type="http://schemas.openxmlformats.org/officeDocument/2006/relationships/image" Target="../media/image7.png"/><Relationship Id="rId7" Type="http://schemas.openxmlformats.org/officeDocument/2006/relationships/customXml" Target="../ink/ink1.xml"/><Relationship Id="rId12" Type="http://schemas.openxmlformats.org/officeDocument/2006/relationships/image" Target="../media/image3.png"/><Relationship Id="rId17" Type="http://schemas.openxmlformats.org/officeDocument/2006/relationships/image" Target="../media/image5.png"/><Relationship Id="rId2" Type="http://schemas.openxmlformats.org/officeDocument/2006/relationships/chart" Target="../charts/chart2.xml"/><Relationship Id="rId16" Type="http://schemas.openxmlformats.org/officeDocument/2006/relationships/customXml" Target="../ink/ink5.xml"/><Relationship Id="rId20" Type="http://schemas.openxmlformats.org/officeDocument/2006/relationships/customXml" Target="../ink/ink7.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ustomXml" Target="../ink/ink3.xml"/><Relationship Id="rId5" Type="http://schemas.openxmlformats.org/officeDocument/2006/relationships/chart" Target="../charts/chart5.xml"/><Relationship Id="rId15" Type="http://schemas.microsoft.com/office/2014/relationships/chartEx" Target="../charts/chartEx3.xml"/><Relationship Id="rId23" Type="http://schemas.openxmlformats.org/officeDocument/2006/relationships/image" Target="../media/image8.png"/><Relationship Id="rId10" Type="http://schemas.openxmlformats.org/officeDocument/2006/relationships/image" Target="../media/image2.png"/><Relationship Id="rId19" Type="http://schemas.openxmlformats.org/officeDocument/2006/relationships/image" Target="../media/image6.png"/><Relationship Id="rId4" Type="http://schemas.openxmlformats.org/officeDocument/2006/relationships/chart" Target="../charts/chart4.xml"/><Relationship Id="rId9" Type="http://schemas.openxmlformats.org/officeDocument/2006/relationships/customXml" Target="../ink/ink2.xml"/><Relationship Id="rId14" Type="http://schemas.openxmlformats.org/officeDocument/2006/relationships/image" Target="../media/image4.png"/><Relationship Id="rId22" Type="http://schemas.openxmlformats.org/officeDocument/2006/relationships/customXml" Target="../ink/ink8.xml"/></Relationships>
</file>

<file path=xl/drawings/drawing1.xml><?xml version="1.0" encoding="utf-8"?>
<xdr:wsDr xmlns:xdr="http://schemas.openxmlformats.org/drawingml/2006/spreadsheetDrawing" xmlns:a="http://schemas.openxmlformats.org/drawingml/2006/main">
  <xdr:twoCellAnchor>
    <xdr:from>
      <xdr:col>6</xdr:col>
      <xdr:colOff>299720</xdr:colOff>
      <xdr:row>5</xdr:row>
      <xdr:rowOff>122484</xdr:rowOff>
    </xdr:from>
    <xdr:to>
      <xdr:col>12</xdr:col>
      <xdr:colOff>537351</xdr:colOff>
      <xdr:row>28</xdr:row>
      <xdr:rowOff>71683</xdr:rowOff>
    </xdr:to>
    <mc:AlternateContent xmlns:mc="http://schemas.openxmlformats.org/markup-compatibility/2006">
      <mc:Choice xmlns:cx4="http://schemas.microsoft.com/office/drawing/2016/5/10/chartex" Requires="cx4">
        <xdr:graphicFrame macro="">
          <xdr:nvGraphicFramePr>
            <xdr:cNvPr id="7" name="Chart 6">
              <a:extLst>
                <a:ext uri="{FF2B5EF4-FFF2-40B4-BE49-F238E27FC236}">
                  <a16:creationId xmlns:a16="http://schemas.microsoft.com/office/drawing/2014/main" id="{22A09853-BE1D-2DF4-DA00-B77155EBDAF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6789420" y="1811584"/>
              <a:ext cx="7298831" cy="4622799"/>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6</xdr:col>
      <xdr:colOff>352779</xdr:colOff>
      <xdr:row>29</xdr:row>
      <xdr:rowOff>162278</xdr:rowOff>
    </xdr:from>
    <xdr:to>
      <xdr:col>12</xdr:col>
      <xdr:colOff>437444</xdr:colOff>
      <xdr:row>53</xdr:row>
      <xdr:rowOff>176388</xdr:rowOff>
    </xdr:to>
    <mc:AlternateContent xmlns:mc="http://schemas.openxmlformats.org/markup-compatibility/2006">
      <mc:Choice xmlns:cx4="http://schemas.microsoft.com/office/drawing/2016/5/10/chartex" Requires="cx4">
        <xdr:graphicFrame macro="">
          <xdr:nvGraphicFramePr>
            <xdr:cNvPr id="9" name="Chart 8">
              <a:extLst>
                <a:ext uri="{FF2B5EF4-FFF2-40B4-BE49-F238E27FC236}">
                  <a16:creationId xmlns:a16="http://schemas.microsoft.com/office/drawing/2014/main" id="{6B2FA78D-B026-438E-BD29-3ADFC09016C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6842479" y="6728178"/>
              <a:ext cx="7145865" cy="489091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14</xdr:col>
      <xdr:colOff>718608</xdr:colOff>
      <xdr:row>73</xdr:row>
      <xdr:rowOff>121812</xdr:rowOff>
    </xdr:from>
    <xdr:to>
      <xdr:col>19</xdr:col>
      <xdr:colOff>461022</xdr:colOff>
      <xdr:row>88</xdr:row>
      <xdr:rowOff>193367</xdr:rowOff>
    </xdr:to>
    <xdr:graphicFrame macro="">
      <xdr:nvGraphicFramePr>
        <xdr:cNvPr id="4" name="Chart 3">
          <a:extLst>
            <a:ext uri="{FF2B5EF4-FFF2-40B4-BE49-F238E27FC236}">
              <a16:creationId xmlns:a16="http://schemas.microsoft.com/office/drawing/2014/main" id="{79873F84-644E-2B97-DB31-442E894557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699456</xdr:colOff>
      <xdr:row>89</xdr:row>
      <xdr:rowOff>210369</xdr:rowOff>
    </xdr:from>
    <xdr:to>
      <xdr:col>19</xdr:col>
      <xdr:colOff>447369</xdr:colOff>
      <xdr:row>105</xdr:row>
      <xdr:rowOff>59403</xdr:rowOff>
    </xdr:to>
    <xdr:graphicFrame macro="">
      <xdr:nvGraphicFramePr>
        <xdr:cNvPr id="9" name="Chart 8">
          <a:extLst>
            <a:ext uri="{FF2B5EF4-FFF2-40B4-BE49-F238E27FC236}">
              <a16:creationId xmlns:a16="http://schemas.microsoft.com/office/drawing/2014/main" id="{628D0C09-CB55-C542-994A-2DEE99CAA629}"/>
            </a:ext>
            <a:ext uri="{147F2762-F138-4A5C-976F-8EAC2B608ADB}">
              <a16:predDERef xmlns:a16="http://schemas.microsoft.com/office/drawing/2014/main" pred="{79873F84-644E-2B97-DB31-442E89455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1147779</xdr:colOff>
      <xdr:row>15</xdr:row>
      <xdr:rowOff>203473</xdr:rowOff>
    </xdr:from>
    <xdr:to>
      <xdr:col>21</xdr:col>
      <xdr:colOff>849079</xdr:colOff>
      <xdr:row>48</xdr:row>
      <xdr:rowOff>87534</xdr:rowOff>
    </xdr:to>
    <xdr:graphicFrame macro="">
      <xdr:nvGraphicFramePr>
        <xdr:cNvPr id="11" name="Chart 10">
          <a:extLst>
            <a:ext uri="{FF2B5EF4-FFF2-40B4-BE49-F238E27FC236}">
              <a16:creationId xmlns:a16="http://schemas.microsoft.com/office/drawing/2014/main" id="{54F12367-FA2D-5D7F-7F61-E1F711AE3552}"/>
            </a:ext>
            <a:ext uri="{147F2762-F138-4A5C-976F-8EAC2B608ADB}">
              <a16:predDERef xmlns:a16="http://schemas.microsoft.com/office/drawing/2014/main" pred="{628D0C09-CB55-C542-994A-2DEE99CAA6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874458</xdr:colOff>
      <xdr:row>55</xdr:row>
      <xdr:rowOff>184492</xdr:rowOff>
    </xdr:from>
    <xdr:to>
      <xdr:col>19</xdr:col>
      <xdr:colOff>610421</xdr:colOff>
      <xdr:row>71</xdr:row>
      <xdr:rowOff>102558</xdr:rowOff>
    </xdr:to>
    <xdr:graphicFrame macro="">
      <xdr:nvGraphicFramePr>
        <xdr:cNvPr id="2" name="Chart 1">
          <a:extLst>
            <a:ext uri="{FF2B5EF4-FFF2-40B4-BE49-F238E27FC236}">
              <a16:creationId xmlns:a16="http://schemas.microsoft.com/office/drawing/2014/main" id="{95CE8EBA-2AF0-8234-B79B-8D294D729466}"/>
            </a:ext>
            <a:ext uri="{147F2762-F138-4A5C-976F-8EAC2B608ADB}">
              <a16:predDERef xmlns:a16="http://schemas.microsoft.com/office/drawing/2014/main" pred="{54F12367-FA2D-5D7F-7F61-E1F711AE35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393461</xdr:colOff>
      <xdr:row>282</xdr:row>
      <xdr:rowOff>12255</xdr:rowOff>
    </xdr:from>
    <xdr:to>
      <xdr:col>18</xdr:col>
      <xdr:colOff>730251</xdr:colOff>
      <xdr:row>297</xdr:row>
      <xdr:rowOff>174625</xdr:rowOff>
    </xdr:to>
    <xdr:graphicFrame macro="">
      <xdr:nvGraphicFramePr>
        <xdr:cNvPr id="8" name="Chart 7">
          <a:extLst>
            <a:ext uri="{FF2B5EF4-FFF2-40B4-BE49-F238E27FC236}">
              <a16:creationId xmlns:a16="http://schemas.microsoft.com/office/drawing/2014/main" id="{4B3F6854-1FBF-696A-7A2D-BE4B717F153C}"/>
            </a:ext>
            <a:ext uri="{147F2762-F138-4A5C-976F-8EAC2B608ADB}">
              <a16:predDERef xmlns:a16="http://schemas.microsoft.com/office/drawing/2014/main" pred="{95CE8EBA-2AF0-8234-B79B-8D294D7294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47624</xdr:colOff>
      <xdr:row>344</xdr:row>
      <xdr:rowOff>111126</xdr:rowOff>
    </xdr:from>
    <xdr:to>
      <xdr:col>21</xdr:col>
      <xdr:colOff>142874</xdr:colOff>
      <xdr:row>363</xdr:row>
      <xdr:rowOff>63500</xdr:rowOff>
    </xdr:to>
    <xdr:graphicFrame macro="">
      <xdr:nvGraphicFramePr>
        <xdr:cNvPr id="13" name="Chart 12">
          <a:extLst>
            <a:ext uri="{FF2B5EF4-FFF2-40B4-BE49-F238E27FC236}">
              <a16:creationId xmlns:a16="http://schemas.microsoft.com/office/drawing/2014/main" id="{07827F45-9080-4F7E-532A-3F506E35D978}"/>
            </a:ext>
            <a:ext uri="{147F2762-F138-4A5C-976F-8EAC2B608ADB}">
              <a16:predDERef xmlns:a16="http://schemas.microsoft.com/office/drawing/2014/main" pred="{4B3F6854-1FBF-696A-7A2D-BE4B717F15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19</xdr:col>
      <xdr:colOff>226695</xdr:colOff>
      <xdr:row>363</xdr:row>
      <xdr:rowOff>55565</xdr:rowOff>
    </xdr:from>
    <xdr:to>
      <xdr:col>19</xdr:col>
      <xdr:colOff>227055</xdr:colOff>
      <xdr:row>363</xdr:row>
      <xdr:rowOff>55925</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
          <xdr14:nvContentPartPr>
            <xdr14:cNvPr id="15" name="Ink 14">
              <a:extLst>
                <a:ext uri="{FF2B5EF4-FFF2-40B4-BE49-F238E27FC236}">
                  <a16:creationId xmlns:a16="http://schemas.microsoft.com/office/drawing/2014/main" id="{97BC0D53-99E9-E2D0-F570-ECF9832646AD}"/>
                </a:ext>
              </a:extLst>
            </xdr14:cNvPr>
            <xdr14:cNvContentPartPr/>
          </xdr14:nvContentPartPr>
          <xdr14:nvPr macro=""/>
          <xdr14:xfrm>
            <a:off x="19705320" y="79192440"/>
            <a:ext cx="360" cy="360"/>
          </xdr14:xfrm>
        </xdr:contentPart>
      </mc:Choice>
      <mc:Fallback xmlns="">
        <xdr:pic>
          <xdr:nvPicPr>
            <xdr:cNvPr id="15" name="Ink 14">
              <a:extLst>
                <a:ext uri="{FF2B5EF4-FFF2-40B4-BE49-F238E27FC236}">
                  <a16:creationId xmlns:a16="http://schemas.microsoft.com/office/drawing/2014/main" id="{97BC0D53-99E9-E2D0-F570-ECF9832646AD}"/>
                </a:ext>
              </a:extLst>
            </xdr:cNvPr>
            <xdr:cNvPicPr/>
          </xdr:nvPicPr>
          <xdr:blipFill>
            <a:blip xmlns:r="http://schemas.openxmlformats.org/officeDocument/2006/relationships" r:embed="rId8"/>
            <a:stretch>
              <a:fillRect/>
            </a:stretch>
          </xdr:blipFill>
          <xdr:spPr>
            <a:xfrm>
              <a:off x="19687680" y="79084800"/>
              <a:ext cx="36000" cy="216000"/>
            </a:xfrm>
            <a:prstGeom prst="rect">
              <a:avLst/>
            </a:prstGeom>
          </xdr:spPr>
        </xdr:pic>
      </mc:Fallback>
    </mc:AlternateContent>
    <xdr:clientData/>
  </xdr:twoCellAnchor>
  <xdr:twoCellAnchor editAs="oneCell">
    <xdr:from>
      <xdr:col>19</xdr:col>
      <xdr:colOff>741495</xdr:colOff>
      <xdr:row>363</xdr:row>
      <xdr:rowOff>104525</xdr:rowOff>
    </xdr:from>
    <xdr:to>
      <xdr:col>19</xdr:col>
      <xdr:colOff>741855</xdr:colOff>
      <xdr:row>363</xdr:row>
      <xdr:rowOff>104885</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
          <xdr14:nvContentPartPr>
            <xdr14:cNvPr id="16" name="Ink 15">
              <a:extLst>
                <a:ext uri="{FF2B5EF4-FFF2-40B4-BE49-F238E27FC236}">
                  <a16:creationId xmlns:a16="http://schemas.microsoft.com/office/drawing/2014/main" id="{8E86998C-FDF4-B1D4-F0A4-F1F0F5FC478A}"/>
                </a:ext>
              </a:extLst>
            </xdr14:cNvPr>
            <xdr14:cNvContentPartPr/>
          </xdr14:nvContentPartPr>
          <xdr14:nvPr macro=""/>
          <xdr14:xfrm>
            <a:off x="20220120" y="79241400"/>
            <a:ext cx="360" cy="360"/>
          </xdr14:xfrm>
        </xdr:contentPart>
      </mc:Choice>
      <mc:Fallback xmlns="">
        <xdr:pic>
          <xdr:nvPicPr>
            <xdr:cNvPr id="16" name="Ink 15">
              <a:extLst>
                <a:ext uri="{FF2B5EF4-FFF2-40B4-BE49-F238E27FC236}">
                  <a16:creationId xmlns:a16="http://schemas.microsoft.com/office/drawing/2014/main" id="{8E86998C-FDF4-B1D4-F0A4-F1F0F5FC478A}"/>
                </a:ext>
              </a:extLst>
            </xdr:cNvPr>
            <xdr:cNvPicPr/>
          </xdr:nvPicPr>
          <xdr:blipFill>
            <a:blip xmlns:r="http://schemas.openxmlformats.org/officeDocument/2006/relationships" r:embed="rId10"/>
            <a:stretch>
              <a:fillRect/>
            </a:stretch>
          </xdr:blipFill>
          <xdr:spPr>
            <a:xfrm>
              <a:off x="20202120" y="79133400"/>
              <a:ext cx="36000" cy="216000"/>
            </a:xfrm>
            <a:prstGeom prst="rect">
              <a:avLst/>
            </a:prstGeom>
          </xdr:spPr>
        </xdr:pic>
      </mc:Fallback>
    </mc:AlternateContent>
    <xdr:clientData/>
  </xdr:twoCellAnchor>
  <xdr:twoCellAnchor editAs="oneCell">
    <xdr:from>
      <xdr:col>18</xdr:col>
      <xdr:colOff>137275</xdr:colOff>
      <xdr:row>377</xdr:row>
      <xdr:rowOff>30715</xdr:rowOff>
    </xdr:from>
    <xdr:to>
      <xdr:col>18</xdr:col>
      <xdr:colOff>137635</xdr:colOff>
      <xdr:row>377</xdr:row>
      <xdr:rowOff>31075</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20" name="Ink 19">
              <a:extLst>
                <a:ext uri="{FF2B5EF4-FFF2-40B4-BE49-F238E27FC236}">
                  <a16:creationId xmlns:a16="http://schemas.microsoft.com/office/drawing/2014/main" id="{3DFD7AAE-4692-66DF-1A37-B10C2A98364B}"/>
                </a:ext>
              </a:extLst>
            </xdr14:cNvPr>
            <xdr14:cNvContentPartPr/>
          </xdr14:nvContentPartPr>
          <xdr14:nvPr macro=""/>
          <xdr14:xfrm>
            <a:off x="18536400" y="82437840"/>
            <a:ext cx="360" cy="360"/>
          </xdr14:xfrm>
        </xdr:contentPart>
      </mc:Choice>
      <mc:Fallback xmlns="">
        <xdr:pic>
          <xdr:nvPicPr>
            <xdr:cNvPr id="20" name="Ink 19">
              <a:extLst>
                <a:ext uri="{FF2B5EF4-FFF2-40B4-BE49-F238E27FC236}">
                  <a16:creationId xmlns:a16="http://schemas.microsoft.com/office/drawing/2014/main" id="{3DFD7AAE-4692-66DF-1A37-B10C2A98364B}"/>
                </a:ext>
              </a:extLst>
            </xdr:cNvPr>
            <xdr:cNvPicPr/>
          </xdr:nvPicPr>
          <xdr:blipFill>
            <a:blip xmlns:r="http://schemas.openxmlformats.org/officeDocument/2006/relationships" r:embed="rId12"/>
            <a:stretch>
              <a:fillRect/>
            </a:stretch>
          </xdr:blipFill>
          <xdr:spPr>
            <a:xfrm>
              <a:off x="18530280" y="82431720"/>
              <a:ext cx="12600" cy="12600"/>
            </a:xfrm>
            <a:prstGeom prst="rect">
              <a:avLst/>
            </a:prstGeom>
          </xdr:spPr>
        </xdr:pic>
      </mc:Fallback>
    </mc:AlternateContent>
    <xdr:clientData/>
  </xdr:twoCellAnchor>
  <xdr:twoCellAnchor editAs="oneCell">
    <xdr:from>
      <xdr:col>18</xdr:col>
      <xdr:colOff>683664</xdr:colOff>
      <xdr:row>359</xdr:row>
      <xdr:rowOff>63500</xdr:rowOff>
    </xdr:from>
    <xdr:to>
      <xdr:col>19</xdr:col>
      <xdr:colOff>321230</xdr:colOff>
      <xdr:row>359</xdr:row>
      <xdr:rowOff>186805</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25" name="Ink 24">
              <a:extLst>
                <a:ext uri="{FF2B5EF4-FFF2-40B4-BE49-F238E27FC236}">
                  <a16:creationId xmlns:a16="http://schemas.microsoft.com/office/drawing/2014/main" id="{E41847A2-1E86-1908-5DE6-C61025D47A09}"/>
                </a:ext>
              </a:extLst>
            </xdr14:cNvPr>
            <xdr14:cNvContentPartPr/>
          </xdr14:nvContentPartPr>
          <xdr14:nvPr macro=""/>
          <xdr14:xfrm>
            <a:off x="19082789" y="78374875"/>
            <a:ext cx="717066" cy="123305"/>
          </xdr14:xfrm>
        </xdr:contentPart>
      </mc:Choice>
      <mc:Fallback xmlns="">
        <xdr:pic>
          <xdr:nvPicPr>
            <xdr:cNvPr id="25" name="Ink 24">
              <a:extLst>
                <a:ext uri="{FF2B5EF4-FFF2-40B4-BE49-F238E27FC236}">
                  <a16:creationId xmlns:a16="http://schemas.microsoft.com/office/drawing/2014/main" id="{E41847A2-1E86-1908-5DE6-C61025D47A09}"/>
                </a:ext>
              </a:extLst>
            </xdr:cNvPr>
            <xdr:cNvPicPr/>
          </xdr:nvPicPr>
          <xdr:blipFill>
            <a:blip xmlns:r="http://schemas.openxmlformats.org/officeDocument/2006/relationships" r:embed="rId14"/>
            <a:stretch>
              <a:fillRect/>
            </a:stretch>
          </xdr:blipFill>
          <xdr:spPr>
            <a:xfrm>
              <a:off x="19076666" y="78368746"/>
              <a:ext cx="729311" cy="135563"/>
            </a:xfrm>
            <a:prstGeom prst="rect">
              <a:avLst/>
            </a:prstGeom>
          </xdr:spPr>
        </xdr:pic>
      </mc:Fallback>
    </mc:AlternateContent>
    <xdr:clientData/>
  </xdr:twoCellAnchor>
  <xdr:twoCellAnchor>
    <xdr:from>
      <xdr:col>14</xdr:col>
      <xdr:colOff>698500</xdr:colOff>
      <xdr:row>258</xdr:row>
      <xdr:rowOff>15875</xdr:rowOff>
    </xdr:from>
    <xdr:to>
      <xdr:col>19</xdr:col>
      <xdr:colOff>317500</xdr:colOff>
      <xdr:row>278</xdr:row>
      <xdr:rowOff>158750</xdr:rowOff>
    </xdr:to>
    <mc:AlternateContent xmlns:mc="http://schemas.openxmlformats.org/markup-compatibility/2006">
      <mc:Choice xmlns:cx1="http://schemas.microsoft.com/office/drawing/2015/9/8/chartex" Requires="cx1">
        <xdr:graphicFrame macro="">
          <xdr:nvGraphicFramePr>
            <xdr:cNvPr id="26" name="Chart 25">
              <a:extLst>
                <a:ext uri="{FF2B5EF4-FFF2-40B4-BE49-F238E27FC236}">
                  <a16:creationId xmlns:a16="http://schemas.microsoft.com/office/drawing/2014/main" id="{7F41B824-BEEB-BB40-9E35-39A5D22F81C8}"/>
                </a:ext>
                <a:ext uri="{147F2762-F138-4A5C-976F-8EAC2B608ADB}">
                  <a16:predDERef xmlns:a16="http://schemas.microsoft.com/office/drawing/2014/main" pred="{E41847A2-1E86-1908-5DE6-C61025D47A0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14960600" y="57483375"/>
              <a:ext cx="4851400" cy="4371975"/>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17</xdr:col>
      <xdr:colOff>855660</xdr:colOff>
      <xdr:row>84</xdr:row>
      <xdr:rowOff>199340</xdr:rowOff>
    </xdr:from>
    <xdr:to>
      <xdr:col>18</xdr:col>
      <xdr:colOff>385640</xdr:colOff>
      <xdr:row>84</xdr:row>
      <xdr:rowOff>202580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8" name="Ink 17">
              <a:extLst>
                <a:ext uri="{FF2B5EF4-FFF2-40B4-BE49-F238E27FC236}">
                  <a16:creationId xmlns:a16="http://schemas.microsoft.com/office/drawing/2014/main" id="{BD44A4D3-C697-4002-291A-2ECCEAD56F85}"/>
                </a:ext>
              </a:extLst>
            </xdr14:cNvPr>
            <xdr14:cNvContentPartPr/>
          </xdr14:nvContentPartPr>
          <xdr14:nvPr macro=""/>
          <xdr14:xfrm>
            <a:off x="18191160" y="20100240"/>
            <a:ext cx="609480" cy="3240"/>
          </xdr14:xfrm>
        </xdr:contentPart>
      </mc:Choice>
      <mc:Fallback xmlns="">
        <xdr:pic>
          <xdr:nvPicPr>
            <xdr:cNvPr id="18" name="Ink 17">
              <a:extLst>
                <a:ext uri="{FF2B5EF4-FFF2-40B4-BE49-F238E27FC236}">
                  <a16:creationId xmlns:a16="http://schemas.microsoft.com/office/drawing/2014/main" id="{BD44A4D3-C697-4002-291A-2ECCEAD56F85}"/>
                </a:ext>
              </a:extLst>
            </xdr:cNvPr>
            <xdr:cNvPicPr/>
          </xdr:nvPicPr>
          <xdr:blipFill>
            <a:blip xmlns:r="http://schemas.openxmlformats.org/officeDocument/2006/relationships" r:embed="rId17"/>
            <a:stretch>
              <a:fillRect/>
            </a:stretch>
          </xdr:blipFill>
          <xdr:spPr>
            <a:xfrm>
              <a:off x="18185040" y="20094120"/>
              <a:ext cx="621720" cy="15480"/>
            </a:xfrm>
            <a:prstGeom prst="rect">
              <a:avLst/>
            </a:prstGeom>
          </xdr:spPr>
        </xdr:pic>
      </mc:Fallback>
    </mc:AlternateContent>
    <xdr:clientData/>
  </xdr:twoCellAnchor>
  <xdr:twoCellAnchor editAs="oneCell">
    <xdr:from>
      <xdr:col>14</xdr:col>
      <xdr:colOff>1304660</xdr:colOff>
      <xdr:row>66</xdr:row>
      <xdr:rowOff>117620</xdr:rowOff>
    </xdr:from>
    <xdr:to>
      <xdr:col>14</xdr:col>
      <xdr:colOff>1305020</xdr:colOff>
      <xdr:row>66</xdr:row>
      <xdr:rowOff>117980</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9" name="Ink 18">
              <a:extLst>
                <a:ext uri="{FF2B5EF4-FFF2-40B4-BE49-F238E27FC236}">
                  <a16:creationId xmlns:a16="http://schemas.microsoft.com/office/drawing/2014/main" id="{358A3317-A533-FD19-64D8-4CBF8D0CE8BC}"/>
                </a:ext>
              </a:extLst>
            </xdr14:cNvPr>
            <xdr14:cNvContentPartPr/>
          </xdr14:nvContentPartPr>
          <xdr14:nvPr macro=""/>
          <xdr14:xfrm>
            <a:off x="15566760" y="16132320"/>
            <a:ext cx="360" cy="360"/>
          </xdr14:xfrm>
        </xdr:contentPart>
      </mc:Choice>
      <mc:Fallback xmlns="">
        <xdr:pic>
          <xdr:nvPicPr>
            <xdr:cNvPr id="19" name="Ink 18">
              <a:extLst>
                <a:ext uri="{FF2B5EF4-FFF2-40B4-BE49-F238E27FC236}">
                  <a16:creationId xmlns:a16="http://schemas.microsoft.com/office/drawing/2014/main" id="{358A3317-A533-FD19-64D8-4CBF8D0CE8BC}"/>
                </a:ext>
              </a:extLst>
            </xdr:cNvPr>
            <xdr:cNvPicPr/>
          </xdr:nvPicPr>
          <xdr:blipFill>
            <a:blip xmlns:r="http://schemas.openxmlformats.org/officeDocument/2006/relationships" r:embed="rId19"/>
            <a:stretch>
              <a:fillRect/>
            </a:stretch>
          </xdr:blipFill>
          <xdr:spPr>
            <a:xfrm>
              <a:off x="15560640" y="16126200"/>
              <a:ext cx="12600" cy="12600"/>
            </a:xfrm>
            <a:prstGeom prst="rect">
              <a:avLst/>
            </a:prstGeom>
          </xdr:spPr>
        </xdr:pic>
      </mc:Fallback>
    </mc:AlternateContent>
    <xdr:clientData/>
  </xdr:twoCellAnchor>
  <xdr:twoCellAnchor editAs="oneCell">
    <xdr:from>
      <xdr:col>17</xdr:col>
      <xdr:colOff>329700</xdr:colOff>
      <xdr:row>100</xdr:row>
      <xdr:rowOff>77100</xdr:rowOff>
    </xdr:from>
    <xdr:to>
      <xdr:col>17</xdr:col>
      <xdr:colOff>1029180</xdr:colOff>
      <xdr:row>100</xdr:row>
      <xdr:rowOff>121740</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22" name="Ink 21">
              <a:extLst>
                <a:ext uri="{FF2B5EF4-FFF2-40B4-BE49-F238E27FC236}">
                  <a16:creationId xmlns:a16="http://schemas.microsoft.com/office/drawing/2014/main" id="{D922CE2E-14D5-39E9-FB16-01EB2CE31B41}"/>
                </a:ext>
              </a:extLst>
            </xdr14:cNvPr>
            <xdr14:cNvContentPartPr/>
          </xdr14:nvContentPartPr>
          <xdr14:nvPr macro=""/>
          <xdr14:xfrm>
            <a:off x="17665200" y="23432400"/>
            <a:ext cx="699480" cy="44640"/>
          </xdr14:xfrm>
        </xdr:contentPart>
      </mc:Choice>
      <mc:Fallback xmlns="">
        <xdr:pic>
          <xdr:nvPicPr>
            <xdr:cNvPr id="22" name="Ink 21">
              <a:extLst>
                <a:ext uri="{FF2B5EF4-FFF2-40B4-BE49-F238E27FC236}">
                  <a16:creationId xmlns:a16="http://schemas.microsoft.com/office/drawing/2014/main" id="{D922CE2E-14D5-39E9-FB16-01EB2CE31B41}"/>
                </a:ext>
              </a:extLst>
            </xdr:cNvPr>
            <xdr:cNvPicPr/>
          </xdr:nvPicPr>
          <xdr:blipFill>
            <a:blip xmlns:r="http://schemas.openxmlformats.org/officeDocument/2006/relationships" r:embed="rId21"/>
            <a:stretch>
              <a:fillRect/>
            </a:stretch>
          </xdr:blipFill>
          <xdr:spPr>
            <a:xfrm>
              <a:off x="17659080" y="23426280"/>
              <a:ext cx="711720" cy="56880"/>
            </a:xfrm>
            <a:prstGeom prst="rect">
              <a:avLst/>
            </a:prstGeom>
          </xdr:spPr>
        </xdr:pic>
      </mc:Fallback>
    </mc:AlternateContent>
    <xdr:clientData/>
  </xdr:twoCellAnchor>
  <xdr:twoCellAnchor editAs="oneCell">
    <xdr:from>
      <xdr:col>17</xdr:col>
      <xdr:colOff>968340</xdr:colOff>
      <xdr:row>67</xdr:row>
      <xdr:rowOff>44280</xdr:rowOff>
    </xdr:from>
    <xdr:to>
      <xdr:col>18</xdr:col>
      <xdr:colOff>499760</xdr:colOff>
      <xdr:row>67</xdr:row>
      <xdr:rowOff>100800</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0" name="Ink 29">
              <a:extLst>
                <a:ext uri="{FF2B5EF4-FFF2-40B4-BE49-F238E27FC236}">
                  <a16:creationId xmlns:a16="http://schemas.microsoft.com/office/drawing/2014/main" id="{6CFA6BDF-3CF5-437F-8432-6CF590C29157}"/>
                </a:ext>
              </a:extLst>
            </xdr14:cNvPr>
            <xdr14:cNvContentPartPr/>
          </xdr14:nvContentPartPr>
          <xdr14:nvPr macro=""/>
          <xdr14:xfrm>
            <a:off x="18303840" y="16274880"/>
            <a:ext cx="610920" cy="56520"/>
          </xdr14:xfrm>
        </xdr:contentPart>
      </mc:Choice>
      <mc:Fallback xmlns="">
        <xdr:pic>
          <xdr:nvPicPr>
            <xdr:cNvPr id="30" name="Ink 29">
              <a:extLst>
                <a:ext uri="{FF2B5EF4-FFF2-40B4-BE49-F238E27FC236}">
                  <a16:creationId xmlns:a16="http://schemas.microsoft.com/office/drawing/2014/main" id="{6CFA6BDF-3CF5-437F-8432-6CF590C29157}"/>
                </a:ext>
              </a:extLst>
            </xdr:cNvPr>
            <xdr:cNvPicPr/>
          </xdr:nvPicPr>
          <xdr:blipFill>
            <a:blip xmlns:r="http://schemas.openxmlformats.org/officeDocument/2006/relationships" r:embed="rId23"/>
            <a:stretch>
              <a:fillRect/>
            </a:stretch>
          </xdr:blipFill>
          <xdr:spPr>
            <a:xfrm>
              <a:off x="18297720" y="16268760"/>
              <a:ext cx="623160" cy="6876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828675</xdr:colOff>
      <xdr:row>2</xdr:row>
      <xdr:rowOff>171450</xdr:rowOff>
    </xdr:from>
    <xdr:to>
      <xdr:col>11</xdr:col>
      <xdr:colOff>647700</xdr:colOff>
      <xdr:row>9</xdr:row>
      <xdr:rowOff>2486025</xdr:rowOff>
    </xdr:to>
    <xdr:sp macro="" textlink="">
      <xdr:nvSpPr>
        <xdr:cNvPr id="2" name="TextBox 1">
          <a:extLst>
            <a:ext uri="{FF2B5EF4-FFF2-40B4-BE49-F238E27FC236}">
              <a16:creationId xmlns:a16="http://schemas.microsoft.com/office/drawing/2014/main" id="{7BC59CD9-A794-C834-A158-87FCB13D6CA3}"/>
            </a:ext>
          </a:extLst>
        </xdr:cNvPr>
        <xdr:cNvSpPr txBox="1"/>
      </xdr:nvSpPr>
      <xdr:spPr>
        <a:xfrm>
          <a:off x="828675" y="609600"/>
          <a:ext cx="11315700" cy="3962400"/>
        </a:xfrm>
        <a:prstGeom prst="rect">
          <a:avLst/>
        </a:prstGeom>
        <a:solidFill>
          <a:schemeClr val="lt1"/>
        </a:solidFill>
        <a:ln w="9525" cmpd="sng">
          <a:noFill/>
        </a:ln>
      </xdr:spPr>
      <xdr:txBody>
        <a:bodyPr spcFirstLastPara="0" vertOverflow="clip" horzOverflow="clip" wrap="square" lIns="91440" tIns="45720" rIns="91440" bIns="45720" rtlCol="0" anchor="t">
          <a:noAutofit/>
        </a:bodyPr>
        <a:lstStyle/>
        <a:p>
          <a:pPr marL="0" indent="0" algn="l"/>
          <a:r>
            <a:rPr lang="en-US" sz="1200" b="1">
              <a:latin typeface="+mn-lt"/>
              <a:ea typeface="+mn-lt"/>
              <a:cs typeface="+mn-lt"/>
            </a:rPr>
            <a:t>About</a:t>
          </a:r>
          <a:endParaRPr lang="en-US" sz="1100">
            <a:latin typeface="+mn-lt"/>
            <a:ea typeface="+mn-lt"/>
            <a:cs typeface="+mn-lt"/>
          </a:endParaRPr>
        </a:p>
        <a:p>
          <a:pPr marL="0" indent="0" algn="l"/>
          <a:r>
            <a:rPr lang="en-US" sz="1100">
              <a:latin typeface="+mn-lt"/>
              <a:ea typeface="+mn-lt"/>
              <a:cs typeface="+mn-lt"/>
            </a:rPr>
            <a:t>This database compiles national and sectoral methane reduction targets for 72 countries that together represent over 90% of global methane emissions.</a:t>
          </a:r>
          <a:endParaRPr lang="en-US" b="1" i="0" u="none" strike="noStrike">
            <a:solidFill>
              <a:srgbClr val="000000"/>
            </a:solidFill>
            <a:latin typeface="Aptos Narrow" panose="020B0004020202020204" pitchFamily="34" charset="0"/>
          </a:endParaRPr>
        </a:p>
        <a:p>
          <a:pPr marL="0" indent="0" algn="l"/>
          <a:endParaRPr lang="en-US" sz="1200" b="1" i="0" u="none" strike="noStrike">
            <a:solidFill>
              <a:srgbClr val="000000"/>
            </a:solidFill>
            <a:latin typeface="+mn-lt"/>
            <a:ea typeface="+mn-lt"/>
            <a:cs typeface="+mn-lt"/>
          </a:endParaRPr>
        </a:p>
        <a:p>
          <a:pPr marL="0" indent="0" algn="l"/>
          <a:r>
            <a:rPr lang="en-US" sz="1200" b="1">
              <a:latin typeface="+mn-lt"/>
              <a:ea typeface="+mn-lt"/>
              <a:cs typeface="+mn-lt"/>
            </a:rPr>
            <a:t>Country selection</a:t>
          </a:r>
        </a:p>
        <a:p>
          <a:pPr marL="0" indent="0" algn="l"/>
          <a:r>
            <a:rPr lang="en-US" sz="1100">
              <a:latin typeface="+mn-lt"/>
              <a:ea typeface="+mn-lt"/>
              <a:cs typeface="+mn-lt"/>
            </a:rPr>
            <a:t>Countries were included based on three criteria:</a:t>
          </a:r>
        </a:p>
        <a:p>
          <a:pPr marL="0" indent="0" algn="l"/>
          <a:r>
            <a:rPr lang="en-US" sz="1100">
              <a:latin typeface="+mn-lt"/>
              <a:ea typeface="+mn-lt"/>
              <a:cs typeface="+mn-lt"/>
            </a:rPr>
            <a:t>1. Cumulative methane emissions accounting for more than 90% of global totals in both 2020 (base year for the Global Methane Pledge) and 2023 (latest available data).</a:t>
          </a:r>
        </a:p>
        <a:p>
          <a:pPr marL="0" indent="0" algn="l"/>
          <a:r>
            <a:rPr lang="en-US" sz="1100">
              <a:latin typeface="+mn-lt"/>
              <a:ea typeface="+mn-lt"/>
              <a:cs typeface="+mn-lt"/>
            </a:rPr>
            <a:t>2. Rapidly growing methane emissions (annual average growth rate exceeding 5% over the past three to five years).</a:t>
          </a:r>
        </a:p>
        <a:p>
          <a:pPr marL="0" indent="0" algn="l"/>
          <a:r>
            <a:rPr lang="en-US" sz="1100">
              <a:latin typeface="+mn-lt"/>
              <a:ea typeface="+mn-lt"/>
              <a:cs typeface="+mn-lt"/>
            </a:rPr>
            <a:t>3. Major fossil fuel producers (top ten for oil, gas, and coal).</a:t>
          </a:r>
          <a:endParaRPr lang="en-US" sz="1100" b="0" i="0" u="none" strike="noStrike">
            <a:solidFill>
              <a:srgbClr val="000000"/>
            </a:solidFill>
            <a:latin typeface="+mn-lt"/>
            <a:ea typeface="+mn-lt"/>
            <a:cs typeface="+mn-lt"/>
          </a:endParaRPr>
        </a:p>
        <a:p>
          <a:pPr marL="0" indent="0" algn="l"/>
          <a:endParaRPr lang="en-US" sz="1100">
            <a:latin typeface="+mn-lt"/>
            <a:ea typeface="+mn-lt"/>
            <a:cs typeface="+mn-lt"/>
          </a:endParaRPr>
        </a:p>
        <a:p>
          <a:pPr marL="0" indent="0" algn="l"/>
          <a:r>
            <a:rPr lang="en-US" sz="1100">
              <a:latin typeface="+mn-lt"/>
              <a:ea typeface="+mn-lt"/>
              <a:cs typeface="+mn-lt"/>
            </a:rPr>
            <a:t>The final list includes: Afghanistan, Algeria, Angola, Argentina, Australia, Azerbaijan, Bangladesh, Bolivia, Brazil, Cambodia, Cameroon, Canada, Chad, China, Colombia, Ecuador, Egypt, Ethiopia, the European Union, France, Germany, India, Indonesia, Iran, Iraq, Italy, Japan, Kazakhstan, Kenya, Kuwait, Libya, Malaysia, Mali, Mexico, Mongolia, Morocco, Myanmar, Nepal, New Zealand, Niger, Nigeria, Norway, Oman, Pakistan, Paraguay, Peru, Philippines, Poland, Qatar, Republic of Congo, Romania, Russia, Saudi Arabia, Somalia, South Africa, South Korea, South Sudan, Spain, Sudan, Tanzania, Thailand, Turkey, Turkmenistan, Uganda, Ukraine, United Arab Emirates, United Kingdom, United States, Uruguay, Uzbekistan, Venezuela, and Vietnam.</a:t>
          </a:r>
          <a:endParaRPr lang="en-US" sz="1100" b="1" i="0" u="none" strike="noStrike">
            <a:solidFill>
              <a:srgbClr val="000000"/>
            </a:solidFill>
            <a:latin typeface="+mn-lt"/>
            <a:ea typeface="+mn-lt"/>
            <a:cs typeface="+mn-lt"/>
          </a:endParaRPr>
        </a:p>
        <a:p>
          <a:pPr marL="0" indent="0" algn="l"/>
          <a:endParaRPr lang="en-US" sz="1200" b="1">
            <a:latin typeface="+mn-lt"/>
            <a:ea typeface="+mn-lt"/>
            <a:cs typeface="+mn-lt"/>
          </a:endParaRPr>
        </a:p>
        <a:p>
          <a:pPr marL="0" indent="0" algn="l"/>
          <a:r>
            <a:rPr lang="en-US" sz="1200" b="1">
              <a:latin typeface="+mn-lt"/>
              <a:ea typeface="+mn-lt"/>
              <a:cs typeface="+mn-lt"/>
            </a:rPr>
            <a:t>Methodology</a:t>
          </a:r>
          <a:endParaRPr lang="en-US" sz="1100" b="1">
            <a:latin typeface="+mn-lt"/>
            <a:ea typeface="+mn-lt"/>
            <a:cs typeface="+mn-lt"/>
          </a:endParaRPr>
        </a:p>
        <a:p>
          <a:pPr marL="0" indent="0" algn="l"/>
          <a:r>
            <a:rPr lang="en-US" sz="1100">
              <a:latin typeface="+mn-lt"/>
              <a:ea typeface="+mn-lt"/>
              <a:cs typeface="+mn-lt"/>
            </a:rPr>
            <a:t>To establish an overview of government commitments, we compiled a database of methane-related targets. This captures both the inclusion of methane in countries’ Nationally Determined Contributions (NDCs) and identifying which countries have set methane-specific targets. We employed a large language model (LLM) to assist in reviewing country submissions to the UNFCCC and researched additional information on government commitments, followed by a thorough expert review. The resulting targets were organised and classified in a database based on their sectoral scope, greenhouse gas coverage, type of target, and target year. Please note that these findings are current as of March 2026.</a:t>
          </a:r>
          <a:endParaRPr lang="en-US" sz="1100" b="1" i="0" u="none" strike="noStrike">
            <a:solidFill>
              <a:srgbClr val="000000"/>
            </a:solidFill>
            <a:latin typeface="Aptos Narrow" panose="020B0004020202020204" pitchFamily="34" charset="0"/>
          </a:endParaRPr>
        </a:p>
        <a:p>
          <a:pPr marL="0" indent="0" algn="l"/>
          <a:endParaRPr lang="en-US" sz="1200" b="1" i="0" u="none" strike="noStrike">
            <a:solidFill>
              <a:srgbClr val="000000"/>
            </a:solidFill>
            <a:latin typeface="+mn-lt"/>
            <a:ea typeface="+mn-lt"/>
            <a:cs typeface="+mn-lt"/>
          </a:endParaRPr>
        </a:p>
        <a:p>
          <a:pPr marL="0" indent="0" algn="l"/>
          <a:r>
            <a:rPr lang="en-US" sz="1200" b="1">
              <a:latin typeface="+mn-lt"/>
              <a:ea typeface="+mn-lt"/>
              <a:cs typeface="+mn-lt"/>
            </a:rPr>
            <a:t>Please reference as:</a:t>
          </a:r>
        </a:p>
        <a:p>
          <a:pPr marL="0" indent="0" algn="l"/>
          <a:r>
            <a:rPr lang="en-US" sz="1100">
              <a:latin typeface="+mn-lt"/>
              <a:ea typeface="+mn-lt"/>
              <a:cs typeface="+mn-lt"/>
            </a:rPr>
            <a:t>Climate Analytics, 2026. Global Methane Explorer. Country selection.</a:t>
          </a:r>
        </a:p>
        <a:p>
          <a:pPr marL="0" indent="0" algn="l"/>
          <a:endParaRPr lang="en-US" sz="1100">
            <a:latin typeface="+mn-lt"/>
            <a:ea typeface="+mn-lt"/>
            <a:cs typeface="+mn-lt"/>
          </a:endParaRPr>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1-08T13:39:49.874"/>
    </inkml:context>
    <inkml:brush xml:id="br0">
      <inkml:brushProperty name="width" value="0.1" units="cm"/>
      <inkml:brushProperty name="height" value="0.6" units="cm"/>
      <inkml:brushProperty name="color" value="#849398"/>
      <inkml:brushProperty name="inkEffects" value="pencil"/>
    </inkml:brush>
  </inkml:definitions>
  <inkml:trace contextRef="#ctx0" brushRef="#br0">1 1 16383,'0'0'0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1-08T13:39:51.882"/>
    </inkml:context>
    <inkml:brush xml:id="br0">
      <inkml:brushProperty name="width" value="0.1" units="cm"/>
      <inkml:brushProperty name="height" value="0.6" units="cm"/>
      <inkml:brushProperty name="color" value="#849398"/>
      <inkml:brushProperty name="inkEffects" value="pencil"/>
    </inkml:brush>
  </inkml:definitions>
  <inkml:trace contextRef="#ctx0" brushRef="#br0">0 0 16383,'0'0'0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1-08T13:40:26.377"/>
    </inkml:context>
    <inkml:brush xml:id="br0">
      <inkml:brushProperty name="width" value="0.035" units="cm"/>
      <inkml:brushProperty name="height" value="0.035" units="cm"/>
      <inkml:brushProperty name="color" value="#849398"/>
    </inkml:brush>
  </inkml:definitions>
  <inkml:trace contextRef="#ctx0" brushRef="#br0">0 0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1-08T13:40:53.970"/>
    </inkml:context>
    <inkml:brush xml:id="br0">
      <inkml:brushProperty name="width" value="0.035" units="cm"/>
      <inkml:brushProperty name="height" value="0.035" units="cm"/>
      <inkml:brushProperty name="color" value="#849398"/>
    </inkml:brush>
  </inkml:definitions>
  <inkml:trace contextRef="#ctx0" brushRef="#br0">1991 341 24575,'-129'-14'0,"40"-2"0,-10-3 0,6 2 0,-7-2 0,-2 1-2302,-3 0 1,-1 0-1,-3-1 2302,-9-3 0,-2-2 0,4 3 0,19 7 0,4 3 0,3-2 398,-40-12 1,13 2 0,1 6 0,55 4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2-02T15:33:23.540"/>
    </inkml:context>
    <inkml:brush xml:id="br0">
      <inkml:brushProperty name="width" value="0.035" units="cm"/>
      <inkml:brushProperty name="height" value="0.035" units="cm"/>
      <inkml:brushProperty name="color" value="#849398"/>
    </inkml:brush>
  </inkml:definitions>
  <inkml:trace contextRef="#ctx0" brushRef="#br0">6 0 24575,'-5'4'0,"5"0"0,20-4 0,35 0 0,-17 0 0,47 0 0,-13 0-810,27 0 810,-44 0 0,1 0 0,-1 0 0,0 0 0,44 0-89,-3 0 89,-43 0 0,0 0 0,-39-4 0,4 4 0,-6-4 806,-3 4-806,3 0 93,6 0-93,-7 0 0,10 0 0,-2 0 0,-4 0 0,13 0 0,-18 0 0,12 0 0,-3 0 0,-5 0 0,5 0 0,-8 0 0,-2 0 0,3 0 0,-4 0 0,4 0 0,-3 0 0,6 0 0,27 0 0,12 0 0,7 0 0,17 0 0,-30 0 0,3 0 0,-20 0 0,-16 0 0,-2 0 0,-1 0 0,10 0 0,-11 0 0,7 0 0,-14 0 0,0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2-02T15:33:57.279"/>
    </inkml:context>
    <inkml:brush xml:id="br0">
      <inkml:brushProperty name="width" value="0.035" units="cm"/>
      <inkml:brushProperty name="height" value="0.035" units="cm"/>
      <inkml:brushProperty name="color" value="#849398"/>
    </inkml:brush>
  </inkml:definitions>
  <inkml:trace contextRef="#ctx0" brushRef="#br0">1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2-02T15:36:30.543"/>
    </inkml:context>
    <inkml:brush xml:id="br0">
      <inkml:brushProperty name="width" value="0.035" units="cm"/>
      <inkml:brushProperty name="height" value="0.035" units="cm"/>
      <inkml:brushProperty name="color" value="#849398"/>
    </inkml:brush>
  </inkml:definitions>
  <inkml:trace contextRef="#ctx0" brushRef="#br0">1 0 24575,'99'7'0,"1"0"0,0 0 0,-1 0 0,1-1 0,0 1 0,0 0 0,-1 0 0,1 0 0,0 0 0,9 0 0,8 2 0,1-1 0,-3 1 0,-8-2 0,-13 0 0,-17-2 0,-24-3 0,0-2 0,-32 0 0,20 0 0,-27 0 0,4 0 0,-13 0 0,-2 0 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2-02T15:38:24.036"/>
    </inkml:context>
    <inkml:brush xml:id="br0">
      <inkml:brushProperty name="width" value="0.035" units="cm"/>
      <inkml:brushProperty name="height" value="0.035" units="cm"/>
      <inkml:brushProperty name="color" value="#849398"/>
    </inkml:brush>
  </inkml:definitions>
  <inkml:trace contextRef="#ctx0" brushRef="#br0">0 157 24575,'4'-12'0,"0"3"0,8-3 0,0 4 0,23 4 0,8-22 0,39 20 0,-14-16 0,25 14-1113,-9 7 1113,-25-3 0,4 0 0,1 4 0,1 0 0,9 0 0,1 0 0,-6 0 0,-1 0 0,-4 0 0,-2 0 0,0 0 0,-2 0-200,39 0 200,-15 0 0,-37 0 0,-17 0 0,-12 0 0,-4 0 1101,6-7-1101,1 5 212,-10-5-212,7 3 0,-6 4 0,0-8 0,11 7 0,-9-2 0,8-1 0,-10 3 0,-3-2 0,-1 3 0</inkml:trace>
</inkml:ink>
</file>

<file path=xl/persons/person.xml><?xml version="1.0" encoding="utf-8"?>
<personList xmlns="http://schemas.microsoft.com/office/spreadsheetml/2018/threadedcomments" xmlns:x="http://schemas.openxmlformats.org/spreadsheetml/2006/main">
  <person displayName="William Brodner" id="{B9C619B6-1334-BA40-849B-BBD7071B7942}" userId="S::william.brodner@climateanalytics.org::1cf61c0f-e797-4f73-9689-e552f2cb8b2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E960A7-4A01-034F-BFEC-D30D9984A59D}" name="Table1" displayName="Table1" ref="B5:D73" totalsRowShown="0" headerRowDxfId="4" tableBorderDxfId="3">
  <autoFilter ref="B5:D73" xr:uid="{34E960A7-4A01-034F-BFEC-D30D9984A59D}"/>
  <tableColumns count="3">
    <tableColumn id="1" xr3:uid="{47936E2E-4836-0A48-AB2E-395D137E9DD4}" name="Country (ISO3)"/>
    <tableColumn id="2" xr3:uid="{F72E9742-CE6F-0842-B0E4-34757CBEB9F3}" name="Signed the Global Methane Pledge?"/>
    <tableColumn id="3" xr3:uid="{C5EFA68A-9C76-5C46-9355-1015D210D8AA}" name="Methane emissions included in NDC targ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E89" dT="2024-11-04T00:51:29.17" personId="{B9C619B6-1334-BA40-849B-BBD7071B7942}" id="{156D74F4-A8D6-F248-A44F-0FA740411F60}">
    <text>Commented regarding treatment of general EU methane commitment</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unfccc.int/sites/default/files/NDC/2022-06/CDN%20ACTUALISEE%20DU%20TCHAD.pdf" TargetMode="External"/><Relationship Id="rId21" Type="http://schemas.openxmlformats.org/officeDocument/2006/relationships/hyperlink" Target="https://unfccc.int/sites/default/files/NDC/2023-11/Brazil%20First%20NDC%202023%20adjustment.pdf" TargetMode="External"/><Relationship Id="rId42" Type="http://schemas.openxmlformats.org/officeDocument/2006/relationships/hyperlink" Target="https://unfccc.int/sites/default/files/NDC/2023-10/ES-2023-10-17%20EU%20submission%20NDC%20update.pdf" TargetMode="External"/><Relationship Id="rId63" Type="http://schemas.openxmlformats.org/officeDocument/2006/relationships/hyperlink" Target="https://unfccc.int/sites/default/files/NDC/2022-09/ENDC%20Indonesia.pdf" TargetMode="External"/><Relationship Id="rId84" Type="http://schemas.openxmlformats.org/officeDocument/2006/relationships/hyperlink" Target="https://unfccc.int/sites/default/files/resource/Kennc2.pdf" TargetMode="External"/><Relationship Id="rId138" Type="http://schemas.openxmlformats.org/officeDocument/2006/relationships/hyperlink" Target="https://www.wri.org/research/enhancing-ndcs-guide-strengthening-national-climate-plans" TargetMode="External"/><Relationship Id="rId107" Type="http://schemas.openxmlformats.org/officeDocument/2006/relationships/hyperlink" Target="https://unfccc.int/sites/default/files/resource/Romania%20NC8_EN.pdf" TargetMode="External"/><Relationship Id="rId11" Type="http://schemas.openxmlformats.org/officeDocument/2006/relationships/hyperlink" Target="https://unfccc.int/sites/default/files/NDC/2023-10/Second%20NDC_Azerbaijan_ENG_Final%20%281%29.pdf" TargetMode="External"/><Relationship Id="rId32" Type="http://schemas.openxmlformats.org/officeDocument/2006/relationships/hyperlink" Target="https://unfccc.int/sites/default/files/resource/China_BUR3_English.pdf" TargetMode="External"/><Relationship Id="rId37" Type="http://schemas.openxmlformats.org/officeDocument/2006/relationships/hyperlink" Target="https://unfccc.int/sites/default/files/resource/China_BUR3_English.pdf" TargetMode="External"/><Relationship Id="rId53" Type="http://schemas.openxmlformats.org/officeDocument/2006/relationships/hyperlink" Target="https://unfccc.int/documents/627090" TargetMode="External"/><Relationship Id="rId58" Type="http://schemas.openxmlformats.org/officeDocument/2006/relationships/hyperlink" Target="https://unfccc.int/sites/default/files/NDC/2022-09/UK%20NDC%20ICTU%202022.pdf" TargetMode="External"/><Relationship Id="rId74" Type="http://schemas.openxmlformats.org/officeDocument/2006/relationships/hyperlink" Target="https://unfccc.int/sites/default/files/resource/Third%20National%20communication%20IRAN.pdf" TargetMode="External"/><Relationship Id="rId79" Type="http://schemas.openxmlformats.org/officeDocument/2006/relationships/hyperlink" Target="https://unfccc.int/sites/default/files/resource/316947520_Iraq-NC1-2-INC-Iraq.pdf" TargetMode="External"/><Relationship Id="rId102" Type="http://schemas.openxmlformats.org/officeDocument/2006/relationships/hyperlink" Target="https://unfccc.int/sites/default/files/NDC/2022-06/Qatar%20NDC.pdf" TargetMode="External"/><Relationship Id="rId123" Type="http://schemas.openxmlformats.org/officeDocument/2006/relationships/hyperlink" Target="https://unfccc.int/sites/default/files/NDC/2023-04/T&#220;RK&#304;YE_UPDATED%201st%20NDC_EN.pdf" TargetMode="External"/><Relationship Id="rId128" Type="http://schemas.openxmlformats.org/officeDocument/2006/relationships/hyperlink" Target="https://unfccc.int/sites/default/files/resource/US%202022%20NC8-BR5.pdf" TargetMode="External"/><Relationship Id="rId5" Type="http://schemas.openxmlformats.org/officeDocument/2006/relationships/hyperlink" Target="https://unfccc.int/documents/624717" TargetMode="External"/><Relationship Id="rId90" Type="http://schemas.openxmlformats.org/officeDocument/2006/relationships/hyperlink" Target="https://unfccc.int/sites/default/files/resource/FBUR_Cambodia.pdf" TargetMode="External"/><Relationship Id="rId95" Type="http://schemas.openxmlformats.org/officeDocument/2006/relationships/hyperlink" Target="https://unfccc.int/sites/default/files/NDC/2022-06/Pakistan%20Updated%20NDC%202021.pdf" TargetMode="External"/><Relationship Id="rId22" Type="http://schemas.openxmlformats.org/officeDocument/2006/relationships/hyperlink" Target="https://www.wri.org/research/enhancing-ndcs-guide-strengthening-national-climate-plans" TargetMode="External"/><Relationship Id="rId27" Type="http://schemas.openxmlformats.org/officeDocument/2006/relationships/hyperlink" Target="https://unfccc.int/sites/default/files/resource/Canada%20NC8%20BR5%20EN.pdf" TargetMode="External"/><Relationship Id="rId43" Type="http://schemas.openxmlformats.org/officeDocument/2006/relationships/hyperlink" Target="https://unfccc.int/sites/default/files/NDC/2023-10/ES-2023-10-17%20EU%20submission%20NDC%20update.pdf" TargetMode="External"/><Relationship Id="rId48" Type="http://schemas.openxmlformats.org/officeDocument/2006/relationships/hyperlink" Target="https://unfccc.int/sites/default/files/NDC/2022-06/Ethiopia%27s%20updated%20NDC%20JULY%202021%20Submission_.pdf" TargetMode="External"/><Relationship Id="rId64" Type="http://schemas.openxmlformats.org/officeDocument/2006/relationships/hyperlink" Target="https://unfccc.int/sites/default/files/NDC/2022-09/ENDC%20Indonesia.pdf" TargetMode="External"/><Relationship Id="rId69" Type="http://schemas.openxmlformats.org/officeDocument/2006/relationships/hyperlink" Target="https://unfccc.int/sites/default/files/resource/India-TNC-IAC.pdf" TargetMode="External"/><Relationship Id="rId113" Type="http://schemas.openxmlformats.org/officeDocument/2006/relationships/hyperlink" Target="https://unfccc.int/sites/default/files/resource/Kingdom%20of%20Saudi%20Arabia%C2%A0Bur2.pdf" TargetMode="External"/><Relationship Id="rId118" Type="http://schemas.openxmlformats.org/officeDocument/2006/relationships/hyperlink" Target="https://unfccc.int/sites/default/files/NDC/2022-06/CDN%20ACTUALISEE%20DU%20TCHAD.pdf" TargetMode="External"/><Relationship Id="rId134" Type="http://schemas.openxmlformats.org/officeDocument/2006/relationships/hyperlink" Target="https://unfccc.int/sites/default/files/resource/South%20African%20TNC%20Report%20%20to%20the%20UNFCCC_31%20Aug.pdf" TargetMode="External"/><Relationship Id="rId139" Type="http://schemas.openxmlformats.org/officeDocument/2006/relationships/hyperlink" Target="https://unfccc.int/sites/default/files/NDC/2022-05/Actualizaci&#243;n%20meta%20de%20emisiones%202030.pdf" TargetMode="External"/><Relationship Id="rId80" Type="http://schemas.openxmlformats.org/officeDocument/2006/relationships/hyperlink" Target="https://unfccc.int/sites/default/files/resource/316947520_Iraq-NC1-2-INC-Iraq.pdf" TargetMode="External"/><Relationship Id="rId85" Type="http://schemas.openxmlformats.org/officeDocument/2006/relationships/hyperlink" Target="https://unfccc.int/sites/default/files/NDC/2022-06/20201231_NDC_Update_Cambodia.pdf" TargetMode="External"/><Relationship Id="rId12" Type="http://schemas.openxmlformats.org/officeDocument/2006/relationships/hyperlink" Target="https://www.ccacoalition.org/projects/reducing-methane-emissions-paddy-rice-bangladesh" TargetMode="External"/><Relationship Id="rId17" Type="http://schemas.openxmlformats.org/officeDocument/2006/relationships/hyperlink" Target="https://unfccc.int/sites/default/files/NDC/2022-06/NDC_submission_20210826revised.pdf" TargetMode="External"/><Relationship Id="rId33" Type="http://schemas.openxmlformats.org/officeDocument/2006/relationships/hyperlink" Target="https://unfccc.int/sites/default/files/NDC/2022-06/China&#8217;s%20Achievements%2C%20New%20Goals%20and%20New%20Measures%20for%20Nationally%20Determined%20Contributions.pdf" TargetMode="External"/><Relationship Id="rId38" Type="http://schemas.openxmlformats.org/officeDocument/2006/relationships/hyperlink" Target="https://unfccc.int/sites/default/files/resource/China_BUR3_English.pdf" TargetMode="External"/><Relationship Id="rId59" Type="http://schemas.openxmlformats.org/officeDocument/2006/relationships/hyperlink" Target="https://unfccc.int/sites/default/files/resource/UKs%208th%20National%20Communication%20and%205th%20BR.pdf" TargetMode="External"/><Relationship Id="rId103" Type="http://schemas.openxmlformats.org/officeDocument/2006/relationships/hyperlink" Target="https://unfccc.int/sites/default/files/NDC/2022-06/Qatar%20NDC.pdf" TargetMode="External"/><Relationship Id="rId108" Type="http://schemas.openxmlformats.org/officeDocument/2006/relationships/hyperlink" Target="https://unfccc.int/sites/default/files/NDC/2022-06/NDC_RF_eng.pdf" TargetMode="External"/><Relationship Id="rId124" Type="http://schemas.openxmlformats.org/officeDocument/2006/relationships/hyperlink" Target="https://unfccc.int/sites/default/files/resource/TUR_8NCResubmission.pdf" TargetMode="External"/><Relationship Id="rId129" Type="http://schemas.openxmlformats.org/officeDocument/2006/relationships/hyperlink" Target="https://unfccc.int/sites/default/files/NDC/2022-06/Ukraine%20NDC_July%2031.pdf" TargetMode="External"/><Relationship Id="rId54" Type="http://schemas.openxmlformats.org/officeDocument/2006/relationships/hyperlink" Target="https://unfccc.int/documents/627091" TargetMode="External"/><Relationship Id="rId70" Type="http://schemas.openxmlformats.org/officeDocument/2006/relationships/hyperlink" Target="https://unfccc.int/sites/default/files/resource/INDIA_%20BUR-3_20.02.2021_High.pdf" TargetMode="External"/><Relationship Id="rId75" Type="http://schemas.openxmlformats.org/officeDocument/2006/relationships/hyperlink" Target="https://unfccc.int/sites/default/files/resource/Third%20National%20communication%20IRAN.pdf" TargetMode="External"/><Relationship Id="rId91" Type="http://schemas.openxmlformats.org/officeDocument/2006/relationships/hyperlink" Target="https://www.wri.org/research/enhancing-ndcs-guide-strengthening-national-climate-plans;https:/www.ccacoalition.org/news/ministers-unite-immediate-action-climate-and-clean-air-urging-bold-financing-and-swift-measures-non-co2-super-pollutant-greenhouse-gases" TargetMode="External"/><Relationship Id="rId96" Type="http://schemas.openxmlformats.org/officeDocument/2006/relationships/hyperlink" Target="https://unfccc.int/sites/default/files/NDC/2022-06/Pakistan%20Updated%20NDC%202021.pdf" TargetMode="External"/><Relationship Id="rId140" Type="http://schemas.openxmlformats.org/officeDocument/2006/relationships/hyperlink" Target="https://unfccc.int/sites/default/files/NDC/2022-06/NDC%20Angola.pdf" TargetMode="External"/><Relationship Id="rId1" Type="http://schemas.openxmlformats.org/officeDocument/2006/relationships/hyperlink" Target="https://unfccc.int/documents/624717" TargetMode="External"/><Relationship Id="rId6" Type="http://schemas.openxmlformats.org/officeDocument/2006/relationships/hyperlink" Target="https://unfccc.int/documents/624717" TargetMode="External"/><Relationship Id="rId23" Type="http://schemas.openxmlformats.org/officeDocument/2006/relationships/hyperlink" Target="https://unfccc.int/sites/default/files/NDC/2022-06/Canada%27s%20Enhanced%20NDC%20Submission1_FINAL%20EN.pdf" TargetMode="External"/><Relationship Id="rId28" Type="http://schemas.openxmlformats.org/officeDocument/2006/relationships/hyperlink" Target="https://unfccc.int/sites/default/files/resource/Canada%20NC8%20BR5%20EN.pdf" TargetMode="External"/><Relationship Id="rId49" Type="http://schemas.openxmlformats.org/officeDocument/2006/relationships/hyperlink" Target="https://unfccc.int/sites/default/files/resource/Ethiopia_First%20BUR.pdf" TargetMode="External"/><Relationship Id="rId114" Type="http://schemas.openxmlformats.org/officeDocument/2006/relationships/hyperlink" Target="https://unfccc.int/sites/default/files/NDC/2022-10/Sudan%20Updated%20First%20NDC-12102021.pdf" TargetMode="External"/><Relationship Id="rId119" Type="http://schemas.openxmlformats.org/officeDocument/2006/relationships/hyperlink" Target="https://unfccc.int/sites/default/files/NDC/2022-06/CDN%20ACTUALISEE%20DU%20TCHAD.pdf" TargetMode="External"/><Relationship Id="rId44" Type="http://schemas.openxmlformats.org/officeDocument/2006/relationships/hyperlink" Target="https://unfccc.int/sites/default/files/NDC/2023-06/Egypts%20Updated%20First%20Nationally%20Determined%20Contribution%202030%20%28Second%20Update%29.pdf" TargetMode="External"/><Relationship Id="rId60" Type="http://schemas.openxmlformats.org/officeDocument/2006/relationships/hyperlink" Target="https://unfccc.int/sites/default/files/resource/UKs%208th%20National%20Communication%20and%205th%20BR.pdf" TargetMode="External"/><Relationship Id="rId65" Type="http://schemas.openxmlformats.org/officeDocument/2006/relationships/hyperlink" Target="https://unfccc.int/sites/default/files/NDC/2022-09/ENDC%20Indonesia.pdf" TargetMode="External"/><Relationship Id="rId81" Type="http://schemas.openxmlformats.org/officeDocument/2006/relationships/hyperlink" Target="https://unfccc.int/sites/default/files/NDC/2023-06/12updated%20NDC%20KAZ_Gov%20Decree313_19042023_en_cover%20page.pdf" TargetMode="External"/><Relationship Id="rId86" Type="http://schemas.openxmlformats.org/officeDocument/2006/relationships/hyperlink" Target="https://unfccc.int/sites/default/files/NDC/2022-06/20201231_NDC_Update_Cambodia.pdf" TargetMode="External"/><Relationship Id="rId130" Type="http://schemas.openxmlformats.org/officeDocument/2006/relationships/hyperlink" Target="https://unfccc.int/sites/default/files/NDC/2022-06/Ukraine%20NDC_July%2031.pdf" TargetMode="External"/><Relationship Id="rId135" Type="http://schemas.openxmlformats.org/officeDocument/2006/relationships/hyperlink" Target="https://unfccc.int/sites/default/files/resource/Fifth%20Biennial%20Update%20Report%20%20of%20South%20Africa%20Submission%20to%20UNFCCC.pdf" TargetMode="External"/><Relationship Id="rId13" Type="http://schemas.openxmlformats.org/officeDocument/2006/relationships/hyperlink" Target="https://unfccc.int/sites/default/files/NDC/2022-06/NDC_submission_20210826revised.pdf" TargetMode="External"/><Relationship Id="rId18" Type="http://schemas.openxmlformats.org/officeDocument/2006/relationships/hyperlink" Target="https://unfccc.int/sites/default/files/NDC/2023-11/Brazil%20First%20NDC%202023%20adjustment.pdf" TargetMode="External"/><Relationship Id="rId39" Type="http://schemas.openxmlformats.org/officeDocument/2006/relationships/hyperlink" Target="https://unfccc.int/sites/default/files/NDC/2022-06/CDN_Congo.pdf" TargetMode="External"/><Relationship Id="rId109" Type="http://schemas.openxmlformats.org/officeDocument/2006/relationships/hyperlink" Target="https://unfccc.int/sites/default/files/resource/202203111154---KSA%20NDC%202021.pdf" TargetMode="External"/><Relationship Id="rId34" Type="http://schemas.openxmlformats.org/officeDocument/2006/relationships/hyperlink" Target="https://unfccc.int/sites/default/files/resource/China_BUR3_English.pdf" TargetMode="External"/><Relationship Id="rId50" Type="http://schemas.openxmlformats.org/officeDocument/2006/relationships/hyperlink" Target="https://unfccc.int/sites/default/files/resource/Ethiopia_Revised%20third%20NC.pdf" TargetMode="External"/><Relationship Id="rId55" Type="http://schemas.openxmlformats.org/officeDocument/2006/relationships/hyperlink" Target="https://unfccc.int/documents/627092" TargetMode="External"/><Relationship Id="rId76" Type="http://schemas.openxmlformats.org/officeDocument/2006/relationships/hyperlink" Target="https://unfccc.int/sites/default/files/resource/Third%20National%20communication%20IRAN.pdf" TargetMode="External"/><Relationship Id="rId97" Type="http://schemas.openxmlformats.org/officeDocument/2006/relationships/hyperlink" Target="https://unfccc.int/sites/default/files/resource/183625_Pakistan-NC2-1-Pakistan%20-%20Second%20National%20Communication%20on%20Climate%20Change%202018.pdf" TargetMode="External"/><Relationship Id="rId104" Type="http://schemas.openxmlformats.org/officeDocument/2006/relationships/hyperlink" Target="https://unfccc.int/sites/default/files/resource/final%20climate%20change.pdf" TargetMode="External"/><Relationship Id="rId120" Type="http://schemas.openxmlformats.org/officeDocument/2006/relationships/hyperlink" Target="https://unfccc.int/sites/default/files/NDC/2023-01/NDC_Turkmenistan_12-05-2022_approv.%20by%20Decree_Eng.pdf" TargetMode="External"/><Relationship Id="rId125" Type="http://schemas.openxmlformats.org/officeDocument/2006/relationships/hyperlink" Target="https://unfccc.int/sites/default/files/NDC/2023-04/T&#220;RK&#304;YE_UPDATED%201st%20NDC_EN.pdf" TargetMode="External"/><Relationship Id="rId141" Type="http://schemas.openxmlformats.org/officeDocument/2006/relationships/hyperlink" Target="https://unfccc.int/sites/default/files/NDC/2022-06/NDC%20Angola.pdf" TargetMode="External"/><Relationship Id="rId7" Type="http://schemas.openxmlformats.org/officeDocument/2006/relationships/hyperlink" Target="https://unfccc.int/documents/624717" TargetMode="External"/><Relationship Id="rId71" Type="http://schemas.openxmlformats.org/officeDocument/2006/relationships/hyperlink" Target="https://unfccc.int/sites/default/files/resource/INDIA_%20BUR-3_20.02.2021_High.pdf" TargetMode="External"/><Relationship Id="rId92" Type="http://schemas.openxmlformats.org/officeDocument/2006/relationships/hyperlink" Target="https://www.iea.org/reports/global-methane-tracker-2024/tracking-pledges-targets-and-action" TargetMode="External"/><Relationship Id="rId2" Type="http://schemas.openxmlformats.org/officeDocument/2006/relationships/hyperlink" Target="https://unfccc.int/documents/624718" TargetMode="External"/><Relationship Id="rId29" Type="http://schemas.openxmlformats.org/officeDocument/2006/relationships/hyperlink" Target="https://unfccc.int/sites/default/files/resource/Canada%20NC8%20BR5%20EN.pdf" TargetMode="External"/><Relationship Id="rId24" Type="http://schemas.openxmlformats.org/officeDocument/2006/relationships/hyperlink" Target="https://unfccc.int/sites/default/files/NDC/2022-06/Canada%27s%20Enhanced%20NDC%20Submission1_FINAL%20EN.pdf" TargetMode="External"/><Relationship Id="rId40" Type="http://schemas.openxmlformats.org/officeDocument/2006/relationships/hyperlink" Target="https://www.thenews.com.pk/print/1143860-cop28-a-critical-analysis" TargetMode="External"/><Relationship Id="rId45" Type="http://schemas.openxmlformats.org/officeDocument/2006/relationships/hyperlink" Target="https://unfccc.int/sites/default/files/resource/TNC%20report.pdf" TargetMode="External"/><Relationship Id="rId66" Type="http://schemas.openxmlformats.org/officeDocument/2006/relationships/hyperlink" Target="https://unfccc.int/sites/default/files/NDC/2022-09/ENDC%20Indonesia.pdf" TargetMode="External"/><Relationship Id="rId87" Type="http://schemas.openxmlformats.org/officeDocument/2006/relationships/hyperlink" Target="https://unfccc.int/sites/default/files/resource/20220921_Third%20National%20Communication_Cambodia.pdf" TargetMode="External"/><Relationship Id="rId110" Type="http://schemas.openxmlformats.org/officeDocument/2006/relationships/hyperlink" Target="https://unfccc.int/sites/default/files/resource/202203111154---KSA%20NDC%202021.pdf" TargetMode="External"/><Relationship Id="rId115" Type="http://schemas.openxmlformats.org/officeDocument/2006/relationships/hyperlink" Target="https://unfccc.int/sites/default/files/NDC/2022-10/Sudan%20Updated%20First%20NDC-12102021.pdf" TargetMode="External"/><Relationship Id="rId131" Type="http://schemas.openxmlformats.org/officeDocument/2006/relationships/hyperlink" Target="https://www.gov.za/sites/default/files/gcis_document/202404/50571gon4763.pdf" TargetMode="External"/><Relationship Id="rId136" Type="http://schemas.openxmlformats.org/officeDocument/2006/relationships/hyperlink" Target="https://unfccc.int/sites/default/files/resource/Quatri%C3%A8me%20Communication%20Nationale_MOR.pdf" TargetMode="External"/><Relationship Id="rId61" Type="http://schemas.openxmlformats.org/officeDocument/2006/relationships/hyperlink" Target="https://unfccc.int/sites/default/files/resource/UKs%208th%20National%20Communication%20and%205th%20BR.pdf" TargetMode="External"/><Relationship Id="rId82" Type="http://schemas.openxmlformats.org/officeDocument/2006/relationships/hyperlink" Target="https://unfccc.int/documents/626609" TargetMode="External"/><Relationship Id="rId19" Type="http://schemas.openxmlformats.org/officeDocument/2006/relationships/hyperlink" Target="https://unfccc.int/sites/default/files/resource/BUR4.Brazil.pdf" TargetMode="External"/><Relationship Id="rId14" Type="http://schemas.openxmlformats.org/officeDocument/2006/relationships/hyperlink" Target="https://unfccc.int/sites/default/files/resource/Updated%20BUR1%20Report_15_11_2023.pdf" TargetMode="External"/><Relationship Id="rId30" Type="http://schemas.openxmlformats.org/officeDocument/2006/relationships/hyperlink" Target="https://unfccc.int/sites/default/files/resource/Canada%20NC8%20BR5%20EN.pdf" TargetMode="External"/><Relationship Id="rId35" Type="http://schemas.openxmlformats.org/officeDocument/2006/relationships/hyperlink" Target="https://news.cgtn.com/news/2023-11-17/China-U-S-climate-talks-crucial-to-global-response-to-climate-change-1oNrNfhhnWM/index.html" TargetMode="External"/><Relationship Id="rId56" Type="http://schemas.openxmlformats.org/officeDocument/2006/relationships/hyperlink" Target="https://unfccc.int/documents/627093" TargetMode="External"/><Relationship Id="rId77" Type="http://schemas.openxmlformats.org/officeDocument/2006/relationships/hyperlink" Target="https://unfccc.int/sites/default/files/resource/Third%20National%20communication%20IRAN.pdf" TargetMode="External"/><Relationship Id="rId100" Type="http://schemas.openxmlformats.org/officeDocument/2006/relationships/hyperlink" Target="https://unfccc.int/sites/default/files/NDC/2022-06/Qatar%20NDC.pdf" TargetMode="External"/><Relationship Id="rId105" Type="http://schemas.openxmlformats.org/officeDocument/2006/relationships/hyperlink" Target="https://unfccc.int/sites/default/files/NDC/2023-10/ES-2023-10-17%20EU%20submission%20NDC%20update.pdf" TargetMode="External"/><Relationship Id="rId126" Type="http://schemas.openxmlformats.org/officeDocument/2006/relationships/hyperlink" Target="https://unfccc.int/sites/default/files/resource/2023-12-28%20Uruguay%206CN%20ESP.pdf" TargetMode="External"/><Relationship Id="rId8" Type="http://schemas.openxmlformats.org/officeDocument/2006/relationships/hyperlink" Target="https://unfccc.int/documents/624717" TargetMode="External"/><Relationship Id="rId51" Type="http://schemas.openxmlformats.org/officeDocument/2006/relationships/hyperlink" Target="https://unfccc.int/sites/default/files/resource/Ethiopia_Revised%20third%20NC.pdf" TargetMode="External"/><Relationship Id="rId72" Type="http://schemas.openxmlformats.org/officeDocument/2006/relationships/hyperlink" Target="https://unfccc.int/sites/default/files/resource/INDIA_%20BUR-3_20.02.2021_High.pdf" TargetMode="External"/><Relationship Id="rId93" Type="http://schemas.openxmlformats.org/officeDocument/2006/relationships/hyperlink" Target="https://unfccc.int/sites/default/files/resource/New-Zealands-Eighth-National-Communication.pdf" TargetMode="External"/><Relationship Id="rId98" Type="http://schemas.openxmlformats.org/officeDocument/2006/relationships/hyperlink" Target="https://unfccc.int/sites/default/files/resource/183625_Pakistan-NC2-1-Pakistan%20-%20Second%20National%20Communication%20on%20Climate%20Change%202018.pdf" TargetMode="External"/><Relationship Id="rId121" Type="http://schemas.openxmlformats.org/officeDocument/2006/relationships/hyperlink" Target="https://unfccc.int/sites/default/files/NDC/2023-04/T&#220;RK&#304;YE_UPDATED%201st%20NDC_EN.pdf" TargetMode="External"/><Relationship Id="rId142" Type="http://schemas.openxmlformats.org/officeDocument/2006/relationships/hyperlink" Target="https://unfccc.int/documents/497649" TargetMode="External"/><Relationship Id="rId3" Type="http://schemas.openxmlformats.org/officeDocument/2006/relationships/hyperlink" Target="https://unfccc.int/documents/624717" TargetMode="External"/><Relationship Id="rId25" Type="http://schemas.openxmlformats.org/officeDocument/2006/relationships/hyperlink" Target="https://unfccc.int/sites/default/files/NDC/2022-06/Canada%27s%20Enhanced%20NDC%20Submission1_FINAL%20EN.pdf" TargetMode="External"/><Relationship Id="rId46" Type="http://schemas.openxmlformats.org/officeDocument/2006/relationships/hyperlink" Target="https://unfccc.int/sites/default/files/resource/TNC%20report.pdf" TargetMode="External"/><Relationship Id="rId67" Type="http://schemas.openxmlformats.org/officeDocument/2006/relationships/hyperlink" Target="https://unfccc.int/sites/default/files/resource/8360571_Indonesia-NC3-2-Third%20National%20Communication%20-%20Indonesia%20-%20editorial%20refinement%2013022018.pdf" TargetMode="External"/><Relationship Id="rId116" Type="http://schemas.openxmlformats.org/officeDocument/2006/relationships/hyperlink" Target="https://unfccc.int/sites/default/files/NDC/2022-10/Sudan%20Updated%20First%20NDC-12102021.pdf" TargetMode="External"/><Relationship Id="rId137" Type="http://schemas.openxmlformats.org/officeDocument/2006/relationships/hyperlink" Target="https://unfccc.int/sites/default/files/NDC/2023-07/Third%20Update%20of%20Second%20NDC%20for%20the%20UAE_v15.pdf" TargetMode="External"/><Relationship Id="rId20" Type="http://schemas.openxmlformats.org/officeDocument/2006/relationships/hyperlink" Target="https://www.iea.org/reports/global-methane-tracker-2024/tracking-pledges-targets-and-action" TargetMode="External"/><Relationship Id="rId41" Type="http://schemas.openxmlformats.org/officeDocument/2006/relationships/hyperlink" Target="https://unfccc.int/sites/default/files/NDC/2023-10/ES-2023-10-17%20EU%20submission%20NDC%20update.pdf" TargetMode="External"/><Relationship Id="rId62" Type="http://schemas.openxmlformats.org/officeDocument/2006/relationships/hyperlink" Target="https://unfccc.int/sites/default/files/NDC/2022-09/ENDC%20Indonesia.pdf" TargetMode="External"/><Relationship Id="rId83" Type="http://schemas.openxmlformats.org/officeDocument/2006/relationships/hyperlink" Target="https://unfccc.int/sites/default/files/NDC/2022-06/Kenya%27s%20First%20%20NDC%20%28updated%20version%29.pdf" TargetMode="External"/><Relationship Id="rId88" Type="http://schemas.openxmlformats.org/officeDocument/2006/relationships/hyperlink" Target="https://unfccc.int/sites/default/files/resource/20220921_Third%20National%20Communication_Cambodia.pdf" TargetMode="External"/><Relationship Id="rId111" Type="http://schemas.openxmlformats.org/officeDocument/2006/relationships/hyperlink" Target="https://unfccc.int/sites/default/files/resource/202203111154---KSA%20NDC%202021.pdf" TargetMode="External"/><Relationship Id="rId132" Type="http://schemas.openxmlformats.org/officeDocument/2006/relationships/hyperlink" Target="https://www.gov.za/sites/default/files/gcis_document/202404/50571gon4763.pdf" TargetMode="External"/><Relationship Id="rId15" Type="http://schemas.openxmlformats.org/officeDocument/2006/relationships/hyperlink" Target="https://unfccc.int/sites/default/files/resource/Updated%20BUR1%20Report_15_11_2023.pdf" TargetMode="External"/><Relationship Id="rId36" Type="http://schemas.openxmlformats.org/officeDocument/2006/relationships/hyperlink" Target="https://unfccc.int/sites/default/files/resource/China_BUR3_English.pdf" TargetMode="External"/><Relationship Id="rId57" Type="http://schemas.openxmlformats.org/officeDocument/2006/relationships/hyperlink" Target="https://unfccc.int/documents/627090" TargetMode="External"/><Relationship Id="rId106" Type="http://schemas.openxmlformats.org/officeDocument/2006/relationships/hyperlink" Target="https://unfccc.int/sites/default/files/resource/Romania%20NC8_EN.pdf" TargetMode="External"/><Relationship Id="rId127" Type="http://schemas.openxmlformats.org/officeDocument/2006/relationships/hyperlink" Target="https://unfccc.int/sites/default/files/resource/US%202022%20NC8-BR5.pdf" TargetMode="External"/><Relationship Id="rId10" Type="http://schemas.openxmlformats.org/officeDocument/2006/relationships/hyperlink" Target="https://unfccc.int/sites/default/files/NDC/2023-10/Second%20NDC_Azerbaijan_ENG_Final%20%281%29.pdf" TargetMode="External"/><Relationship Id="rId31" Type="http://schemas.openxmlformats.org/officeDocument/2006/relationships/hyperlink" Target="https://unfccc.int/sites/default/files/NDC/2022-06/Canada%27s%20Enhanced%20NDC%20Submission1_FINAL%20EN.pdf" TargetMode="External"/><Relationship Id="rId52" Type="http://schemas.openxmlformats.org/officeDocument/2006/relationships/hyperlink" Target="https://unfccc.int/sites/default/files/NDC/2023-10/ES-2023-10-17%20EU%20submission%20NDC%20update.pdf" TargetMode="External"/><Relationship Id="rId73" Type="http://schemas.openxmlformats.org/officeDocument/2006/relationships/hyperlink" Target="https://unfccc.int/sites/default/files/resource/Third%20National%20communication%20IRAN.pdf" TargetMode="External"/><Relationship Id="rId78" Type="http://schemas.openxmlformats.org/officeDocument/2006/relationships/hyperlink" Target="https://unfccc.int/sites/default/files/resource/Third%20National%20communication%20IRAN.pdf" TargetMode="External"/><Relationship Id="rId94" Type="http://schemas.openxmlformats.org/officeDocument/2006/relationships/hyperlink" Target="https://unfccc.int/sites/default/files/resource/New-Zealands-Eighth-National-Communication.pdf" TargetMode="External"/><Relationship Id="rId99" Type="http://schemas.openxmlformats.org/officeDocument/2006/relationships/hyperlink" Target="https://unfccc.int/sites/default/files/NDC/2022-06/Actualizaci&#243;n-NDC%20VF%20PAG.%20WEB_MADES%20Mayo%202022.pdf" TargetMode="External"/><Relationship Id="rId101" Type="http://schemas.openxmlformats.org/officeDocument/2006/relationships/hyperlink" Target="https://unfccc.int/sites/default/files/NDC/2022-06/Qatar%20NDC.pdf" TargetMode="External"/><Relationship Id="rId122" Type="http://schemas.openxmlformats.org/officeDocument/2006/relationships/hyperlink" Target="https://unfccc.int/sites/default/files/NDC/2023-04/T&#220;RK&#304;YE_UPDATED%201st%20NDC_EN.pdf" TargetMode="External"/><Relationship Id="rId4" Type="http://schemas.openxmlformats.org/officeDocument/2006/relationships/hyperlink" Target="https://unfccc.int/documents/624717" TargetMode="External"/><Relationship Id="rId9" Type="http://schemas.openxmlformats.org/officeDocument/2006/relationships/hyperlink" Target="https://unfccc.int/sites/default/files/NDC/2023-10/Second%20NDC_Azerbaijan_ENG_Final%20%281%29.pdf" TargetMode="External"/><Relationship Id="rId26" Type="http://schemas.openxmlformats.org/officeDocument/2006/relationships/hyperlink" Target="https://unfccc.int/sites/default/files/NDC/2022-06/Canada%27s%20Enhanced%20NDC%20Submission1_FINAL%20EN.pdf" TargetMode="External"/><Relationship Id="rId47" Type="http://schemas.openxmlformats.org/officeDocument/2006/relationships/hyperlink" Target="https://unfccc.int/sites/default/files/resource/TNC%20report.pdf" TargetMode="External"/><Relationship Id="rId68" Type="http://schemas.openxmlformats.org/officeDocument/2006/relationships/hyperlink" Target="https://unfccc.int/sites/default/files/resource/INDIA_%20BUR-3_20.02.2021_High.pdf" TargetMode="External"/><Relationship Id="rId89" Type="http://schemas.openxmlformats.org/officeDocument/2006/relationships/hyperlink" Target="https://unfccc.int/sites/default/files/resource/20220921_Third%20National%20Communication_Cambodia.pdf" TargetMode="External"/><Relationship Id="rId112" Type="http://schemas.openxmlformats.org/officeDocument/2006/relationships/hyperlink" Target="https://unfccc.int/sites/default/files/resource/7123846_Saudi%20Arabia-NC4-1-Fourth%20National%20Communication%20NC4%20Kingdom%20of%20Saudi%20Arabia%20March%202022.pdf" TargetMode="External"/><Relationship Id="rId133" Type="http://schemas.openxmlformats.org/officeDocument/2006/relationships/hyperlink" Target="https://unfccc.int/sites/default/files/NDC/2022-06/South%20Africa%20updated%20first%20NDC%20September%202021.pdf" TargetMode="External"/><Relationship Id="rId16" Type="http://schemas.openxmlformats.org/officeDocument/2006/relationships/hyperlink" Target="https://unfccc.int/sites/default/files/resource/Updated%20BUR1%20Report_15_11_2023.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hyperlink" Target="https://unfccc.int/sites/default/files/resource/New-Zealands-Eighth-National-Communication.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17" Type="http://schemas.openxmlformats.org/officeDocument/2006/relationships/hyperlink" Target="https://unfccc.int/sites/default/files/2025-02/Canada%27s%202035%20Nationally%20Determined%20Contribution_ENc.pdf" TargetMode="External"/><Relationship Id="rId21" Type="http://schemas.openxmlformats.org/officeDocument/2006/relationships/hyperlink" Target="https://unfccc.int/sites/default/files/resource/India-TNC-IAC.pdf" TargetMode="External"/><Relationship Id="rId42" Type="http://schemas.openxmlformats.org/officeDocument/2006/relationships/hyperlink" Target="https://unfccc.int/sites/default/files/NDC/2022-06/CDN_Niger_R&#233;vis&#233;e_2021.pdf" TargetMode="External"/><Relationship Id="rId63" Type="http://schemas.openxmlformats.org/officeDocument/2006/relationships/hyperlink" Target="https://unfccc.int/sites/default/files/NDC/2022-09/Updated%20NDC%20_Uganda_2022%20Final.pdf" TargetMode="External"/><Relationship Id="rId84" Type="http://schemas.openxmlformats.org/officeDocument/2006/relationships/hyperlink" Target="https://unfccc.int/sites/default/files/resource/Indonesia_LTS-LCCR_2021.pdf" TargetMode="External"/><Relationship Id="rId138" Type="http://schemas.openxmlformats.org/officeDocument/2006/relationships/hyperlink" Target="https://unfccc.int/sites/default/files/2025-11/Paraguay%20NDC%203.0.pdf" TargetMode="External"/><Relationship Id="rId107" Type="http://schemas.openxmlformats.org/officeDocument/2006/relationships/hyperlink" Target="https://unfccc.int/sites/default/files/NDC/2022-06/NDC_RF_ru.pdf" TargetMode="External"/><Relationship Id="rId11" Type="http://schemas.openxmlformats.org/officeDocument/2006/relationships/hyperlink" Target="https://unfccc.int/sites/default/files/NDC/2022-06/CDN%20r&#233;vis&#233;e%20CMR%20finale%20sept%202021.pdf" TargetMode="External"/><Relationship Id="rId32" Type="http://schemas.openxmlformats.org/officeDocument/2006/relationships/hyperlink" Target="https://www.ccacoalition.org/sites/default/files/resources/files/2030%20Methane%20Emissions%20Reduction%20Roadmap%28RoK%29.pdf" TargetMode="External"/><Relationship Id="rId53" Type="http://schemas.openxmlformats.org/officeDocument/2006/relationships/hyperlink" Target="https://unfccc.int/sites/default/files/NDC/2022-10/Sudan%20Updated%20First%20NDC-12102021.pdf" TargetMode="External"/><Relationship Id="rId74" Type="http://schemas.openxmlformats.org/officeDocument/2006/relationships/hyperlink" Target="https://unfccc.int/sites/default/files/NDC/2022-06/Canada%27s%20Enhanced%20NDC%20Submission1_FINAL%20EN.pdf" TargetMode="External"/><Relationship Id="rId128" Type="http://schemas.openxmlformats.org/officeDocument/2006/relationships/hyperlink" Target="https://unfccc.int/sites/default/files/2025-10/Malaysia%20NDC%203.0%20to%20UNFCCC%202025%20final.pdf" TargetMode="External"/><Relationship Id="rId149" Type="http://schemas.openxmlformats.org/officeDocument/2006/relationships/hyperlink" Target="https://unfccc.int/sites/default/files/2025-11/2%20Ukraine%20NDC2_adj_v2.pdf" TargetMode="External"/><Relationship Id="rId5" Type="http://schemas.openxmlformats.org/officeDocument/2006/relationships/hyperlink" Target="https://unfccc.int/sites/default/files/NDC/2023-10/Second%20NDC_Azerbaijan_ENG_Final%20%281%29.pdf" TargetMode="External"/><Relationship Id="rId95" Type="http://schemas.openxmlformats.org/officeDocument/2006/relationships/hyperlink" Target="https://unfccc.int/sites/default/files/resource/Turkiye_Long_Term_Climate_Strategy.pdf" TargetMode="External"/><Relationship Id="rId22" Type="http://schemas.openxmlformats.org/officeDocument/2006/relationships/hyperlink" Target="https://www4.unfccc.int/sites/submissions/INDC/Published%20Documents/Iran/1/INDC%20Iran%20Final%20Text.pdf" TargetMode="External"/><Relationship Id="rId27" Type="http://schemas.openxmlformats.org/officeDocument/2006/relationships/hyperlink" Target="https://unfccc.int/sites/default/files/NDC/2022-06/20201231_NDC_Update_Cambodia.pdf" TargetMode="External"/><Relationship Id="rId43" Type="http://schemas.openxmlformats.org/officeDocument/2006/relationships/hyperlink" Target="https://unfccc.int/sites/default/files/NDC/2022-06/NDC_File%20Amended%20_11222.pdf" TargetMode="External"/><Relationship Id="rId48" Type="http://schemas.openxmlformats.org/officeDocument/2006/relationships/hyperlink" Target="https://unfccc.int/sites/default/files/NDC/2022-06/Reporte%20de%20Actualizaci&#243;n%20de%20las%20NDC%20del%20Per&#250;.pdf" TargetMode="External"/><Relationship Id="rId64" Type="http://schemas.openxmlformats.org/officeDocument/2006/relationships/hyperlink" Target="https://unfccc.int/sites/default/files/resource/US%202022%20NC8-BR5.pdf" TargetMode="External"/><Relationship Id="rId69" Type="http://schemas.openxmlformats.org/officeDocument/2006/relationships/hyperlink" Target="https://unfccc.int/sites/default/files/NDC/2022-11/Viet%20Nam%20NDC%202022%20Update.pdf" TargetMode="External"/><Relationship Id="rId113" Type="http://schemas.openxmlformats.org/officeDocument/2006/relationships/hyperlink" Target="https://unfccc.int/sites/default/files/2025-09/Australias%20Second%20NDC.pdf" TargetMode="External"/><Relationship Id="rId118" Type="http://schemas.openxmlformats.org/officeDocument/2006/relationships/hyperlink" Target="https://unfccc.int/sites/default/files/2025-11/2035%E5%B9%B4%E4%B8%AD%E5%9B%BD%E5%9B%BD%E5%AE%B6%E8%87%AA%E4%B8%BB%E8%B4%A1%E7%8C%AE%E6%8A%A5%E5%91%8A.pdf" TargetMode="External"/><Relationship Id="rId134" Type="http://schemas.openxmlformats.org/officeDocument/2006/relationships/hyperlink" Target="https://unfccc.int/sites/default/files/2025-01/New%20Zealand%27s%20second%20Nationally%20Determined%20Contribution.pdf" TargetMode="External"/><Relationship Id="rId139" Type="http://schemas.openxmlformats.org/officeDocument/2006/relationships/hyperlink" Target="https://unfccc.int/sites/default/files/2025-11/Documento%20NDC%203.0_UNFCCC.pdf" TargetMode="External"/><Relationship Id="rId80" Type="http://schemas.openxmlformats.org/officeDocument/2006/relationships/hyperlink" Target="https://unfccc.int/sites/default/files/resource/COL_LTS_Nov2021.pdf" TargetMode="External"/><Relationship Id="rId85" Type="http://schemas.openxmlformats.org/officeDocument/2006/relationships/hyperlink" Target="https://unfccc.int/sites/default/files/resource/Japan_LTS2021.pdf" TargetMode="External"/><Relationship Id="rId150" Type="http://schemas.openxmlformats.org/officeDocument/2006/relationships/hyperlink" Target="https://unfccc.int/sites/default/files/2024-11/UAE-NDC3.0.pdf" TargetMode="External"/><Relationship Id="rId155" Type="http://schemas.openxmlformats.org/officeDocument/2006/relationships/hyperlink" Target="https://unfccc.int/sites/default/files/2024-12/United%20States%202035%20NDC.pdf" TargetMode="External"/><Relationship Id="rId12" Type="http://schemas.openxmlformats.org/officeDocument/2006/relationships/hyperlink" Target="https://unfccc.int/sites/default/files/NDC/2022-06/NDC%20actualizada%20de%20Colombia.pdf" TargetMode="External"/><Relationship Id="rId17" Type="http://schemas.openxmlformats.org/officeDocument/2006/relationships/hyperlink" Target="https://unfccc.int/sites/default/files/NDC/2022-06/Ethiopia%27s%20updated%20NDC%20JULY%202021%20Submission_.pdf" TargetMode="External"/><Relationship Id="rId33" Type="http://schemas.openxmlformats.org/officeDocument/2006/relationships/hyperlink" Target="https://unfccc.int/documents/497649" TargetMode="External"/><Relationship Id="rId38" Type="http://schemas.openxmlformats.org/officeDocument/2006/relationships/hyperlink" Target="https://unfccc.int/sites/default/files/NDC/2022-06/Myanmar%20Updated%20%20NDC%20July%202021.pdf" TargetMode="External"/><Relationship Id="rId59" Type="http://schemas.openxmlformats.org/officeDocument/2006/relationships/hyperlink" Target="https://unfccc.int/sites/default/files/resource/Thailand%20NC4_22122022.pdf" TargetMode="External"/><Relationship Id="rId103" Type="http://schemas.openxmlformats.org/officeDocument/2006/relationships/hyperlink" Target="https://unfccc.int/sites/default/files/2025-10/MOROCCO%20NDC%203.0%20_30.9.25.pdf" TargetMode="External"/><Relationship Id="rId108" Type="http://schemas.openxmlformats.org/officeDocument/2006/relationships/hyperlink" Target="https://unfccc.int/sites/default/files/resource/LTS1_Norway_Oct2020.pdf" TargetMode="External"/><Relationship Id="rId124" Type="http://schemas.openxmlformats.org/officeDocument/2006/relationships/hyperlink" Target="https://unfccc.int/sites/default/files/2025-11/%D9%88%D8%AB%D9%8A%D9%82%D8%A9%20%D8%A7%D9%84%D9%85%D8%B3%D8%A7%D9%87%D9%85%D8%A7%D8%AA%20%D8%A7%D9%84%D9%85%D8%AD%D8%AF%D8%AF%D8%A9%20%D9%88%D8%B7%D9%86%D9%8A%D8%A7%20-%202025.pdf" TargetMode="External"/><Relationship Id="rId129" Type="http://schemas.openxmlformats.org/officeDocument/2006/relationships/hyperlink" Target="https://unfccc.int/sites/default/files/2025-11/NDC%203.0%20Me%CC%81xico_spanish.pdf" TargetMode="External"/><Relationship Id="rId54" Type="http://schemas.openxmlformats.org/officeDocument/2006/relationships/hyperlink" Target="https://unfccc.int/sites/default/files/NDC/2022-10/Sudan%20Updated%20First%20NDC-12102021.pdf" TargetMode="External"/><Relationship Id="rId70" Type="http://schemas.openxmlformats.org/officeDocument/2006/relationships/hyperlink" Target="https://www.iea.org/policies/17026-viet-nam-action-plan-for-methane-emissions-reduction-by-2030" TargetMode="External"/><Relationship Id="rId75" Type="http://schemas.openxmlformats.org/officeDocument/2006/relationships/hyperlink" Target="https://unfccc.int/sites/default/files/NDC/2022-06/First%20Submission%20of%20Mongolia%27s%20NDC.pdf" TargetMode="External"/><Relationship Id="rId91" Type="http://schemas.openxmlformats.org/officeDocument/2006/relationships/hyperlink" Target="https://unfccc.int/sites/default/files/resource/Oman.pdf" TargetMode="External"/><Relationship Id="rId96" Type="http://schemas.openxmlformats.org/officeDocument/2006/relationships/hyperlink" Target="https://unfccc.int/sites/default/files/2025-11/2%20%D0%9D%D0%92%D0%922%20%D0%BF%D1%80%D0%BE%D1%94%D0%BA%D1%82%20%28%D0%B7%D0%BC%D1%96%D0%BD%D0%B5%D0%BD%D0%B0%20%D1%86%D1%96%D0%BB%D1%8C%20_%20%D0%B7%D0%B2%D1%96%D1%82%29%20.pdf" TargetMode="External"/><Relationship Id="rId140" Type="http://schemas.openxmlformats.org/officeDocument/2006/relationships/hyperlink" Target="https://unfccc.int/sites/default/files/2025-11/Qatar%20NDC%203.0.pdf" TargetMode="External"/><Relationship Id="rId145" Type="http://schemas.openxmlformats.org/officeDocument/2006/relationships/hyperlink" Target="https://unfccc.int/sites/default/files/2025-10/South%20Africa%27s%20second%20Nationally%20Determined%20Contribution_2025.pdf" TargetMode="External"/><Relationship Id="rId1" Type="http://schemas.openxmlformats.org/officeDocument/2006/relationships/hyperlink" Target="https://unfccc.int/sites/default/files/NDC/2023-07/Third%20Update%20of%20Second%20NDC%20for%20the%20UAE_v15.pdf" TargetMode="External"/><Relationship Id="rId6" Type="http://schemas.openxmlformats.org/officeDocument/2006/relationships/hyperlink" Target="https://unfccc.int/sites/default/files/NDC/2022-06/NDC_submission_20210826revised.pdf" TargetMode="External"/><Relationship Id="rId23" Type="http://schemas.openxmlformats.org/officeDocument/2006/relationships/hyperlink" Target="https://unfccc.int/sites/default/files/NDC/2022-06/JAPAN_FIRST%20NDC%20%28UPDATED%20SUBMISSION%29.pdf" TargetMode="External"/><Relationship Id="rId28" Type="http://schemas.openxmlformats.org/officeDocument/2006/relationships/hyperlink" Target="https://unfccc.int/sites/default/files/NDC/2022-06/211223_The%20Republic%20of%20Korea%27s%20Enhanced%20Update%20of%20its%20First%20Nationally%20Determined%20Contribution_211227_editorial%20change.pdf" TargetMode="External"/><Relationship Id="rId49" Type="http://schemas.openxmlformats.org/officeDocument/2006/relationships/hyperlink" Target="https://unfccc.int/sites/default/files/NDC/2022-06/Philippines%20-%20NDC.pdf" TargetMode="External"/><Relationship Id="rId114" Type="http://schemas.openxmlformats.org/officeDocument/2006/relationships/hyperlink" Target="https://unfccc.int/sites/default/files/2025-11/NDC%203.0%20Report_Azerbaijan.pdf" TargetMode="External"/><Relationship Id="rId119" Type="http://schemas.openxmlformats.org/officeDocument/2006/relationships/hyperlink" Target="https://unfccc.int/sites/default/files/2025-12/NDC%203.0%20Transformaciones%20para%20la%20Vida%20%28Colombia%29.pdf" TargetMode="External"/><Relationship Id="rId44" Type="http://schemas.openxmlformats.org/officeDocument/2006/relationships/hyperlink" Target="https://unfccc.int/sites/default/files/NDC/2022-06/New%20Zealand%20NDC%20November%202021.pdf" TargetMode="External"/><Relationship Id="rId60" Type="http://schemas.openxmlformats.org/officeDocument/2006/relationships/hyperlink" Target="https://unfccc.int/sites/default/files/NDC/2023-01/NDC_Turkmenistan_12-05-2022_approv.%20by%20Decree_Eng.pdf" TargetMode="External"/><Relationship Id="rId65" Type="http://schemas.openxmlformats.org/officeDocument/2006/relationships/hyperlink" Target="https://unfccc.int/sites/default/files/resource/US%202022%20NC8-BR5.pdf" TargetMode="External"/><Relationship Id="rId81" Type="http://schemas.openxmlformats.org/officeDocument/2006/relationships/hyperlink" Target="https://unfccc.int/sites/default/files/resource/ETHIOPIA_%20LONG%20TERM%20LOW%20EMISSION%20AND%20CLIMATE%20RESILIENT%20DEVELOPMENT%20STRATEGY.pdf" TargetMode="External"/><Relationship Id="rId86" Type="http://schemas.openxmlformats.org/officeDocument/2006/relationships/hyperlink" Target="https://unfccc.int/sites/default/files/resource/Carbon_Neutrlaity_Strategy_Kazakhstan_Eng_Oct2024.pdf" TargetMode="External"/><Relationship Id="rId130" Type="http://schemas.openxmlformats.org/officeDocument/2006/relationships/hyperlink" Target="https://unfccc.int/sites/default/files/2025-09/Mongolia%20NDC3_0%20under%20UNFCCC_PA%20FINAL.pdf" TargetMode="External"/><Relationship Id="rId135" Type="http://schemas.openxmlformats.org/officeDocument/2006/relationships/hyperlink" Target="https://unfccc.int/sites/default/files/2025-09/Nigeria%20NDC%203.0%20-%20Transimission%20Version%202.pdf" TargetMode="External"/><Relationship Id="rId151" Type="http://schemas.openxmlformats.org/officeDocument/2006/relationships/hyperlink" Target="https://unfccc.int/sites/default/files/2025-01/UK%27s%202035%20NDC%20ICTU.pdf" TargetMode="External"/><Relationship Id="rId13" Type="http://schemas.openxmlformats.org/officeDocument/2006/relationships/hyperlink" Target="https://www.ccacoalition.org/sites/default/files/resources/ESTRATEGIA%20MITIGACI&#211;N%20CONTAMINANTES%20VIDA%20CORTA.pdf" TargetMode="External"/><Relationship Id="rId18" Type="http://schemas.openxmlformats.org/officeDocument/2006/relationships/hyperlink" Target="https://climate.ec.europa.eu/eu-action/climate-strategies-targets/2030-climate-targets_en" TargetMode="External"/><Relationship Id="rId39" Type="http://schemas.openxmlformats.org/officeDocument/2006/relationships/hyperlink" Target="https://unfccc.int/sites/default/files/NDC/2022-06/Malaysia%20NDC%20Updated%20Submission%20to%20UNFCCC%20July%202021%20final.pdf" TargetMode="External"/><Relationship Id="rId109" Type="http://schemas.openxmlformats.org/officeDocument/2006/relationships/hyperlink" Target="https://unfccc.int/sites/default/files/NDC/2022-11/NDC%20Norway_second%20update.pdf" TargetMode="External"/><Relationship Id="rId34" Type="http://schemas.openxmlformats.org/officeDocument/2006/relationships/hyperlink" Target="https://unfccc.int/sites/default/files/NDC/2022-06/Moroccan%20updated%20NDC%202021%20_Fr.pdf" TargetMode="External"/><Relationship Id="rId50" Type="http://schemas.openxmlformats.org/officeDocument/2006/relationships/hyperlink" Target="https://unfccc.int/sites/default/files/NDC/2022-06/Actualizaci&#243;n-NDC%20VF%20PAG.%20WEB_MADES%20Mayo%202022.pdf" TargetMode="External"/><Relationship Id="rId55" Type="http://schemas.openxmlformats.org/officeDocument/2006/relationships/hyperlink" Target="https://unfccc.int/sites/default/files/NDC/2022-06/Final%20Updated%20NDC%20for%20Somalia%202021.pdf" TargetMode="External"/><Relationship Id="rId76" Type="http://schemas.openxmlformats.org/officeDocument/2006/relationships/hyperlink" Target="https://unfccc.int/sites/default/files/resource/Estrategia%20de%20desarrollo%20resiliente%20con%20bajas%20emisiones%20a%20largo%20plazo%20a%202050.pdf" TargetMode="External"/><Relationship Id="rId97" Type="http://schemas.openxmlformats.org/officeDocument/2006/relationships/hyperlink" Target="https://unfccc.int/sites/default/files/resource/UAE_LTLEDS.pdf" TargetMode="External"/><Relationship Id="rId104" Type="http://schemas.openxmlformats.org/officeDocument/2006/relationships/hyperlink" Target="https://unfccc.int/sites/default/files/2025-10/MOROCCO%20NDC%203.0%20_30.9.25.pdf" TargetMode="External"/><Relationship Id="rId120" Type="http://schemas.openxmlformats.org/officeDocument/2006/relationships/hyperlink" Target="https://unfccc.int/sites/default/files/2025-02/Segunda%20NDC%20de%20Ecuador.pdf" TargetMode="External"/><Relationship Id="rId125" Type="http://schemas.openxmlformats.org/officeDocument/2006/relationships/hyperlink" Target="https://unfccc.int/sites/default/files/2025-02/Japans%202035-2040%20NDC.pdf" TargetMode="External"/><Relationship Id="rId141" Type="http://schemas.openxmlformats.org/officeDocument/2006/relationships/hyperlink" Target="https://unfccc.int/sites/default/files/2026-02/CDN%203.0%20de%20la%20R%C3%A9publique%20du%20Congo%20version%20finale.pdf" TargetMode="External"/><Relationship Id="rId146" Type="http://schemas.openxmlformats.org/officeDocument/2006/relationships/hyperlink" Target="https://unfccc.int/sites/default/files/2025-12/The%20Republic%20of%20Koreas%202035%20NDC.pdf" TargetMode="External"/><Relationship Id="rId7" Type="http://schemas.openxmlformats.org/officeDocument/2006/relationships/hyperlink" Target="https://unfccc.int/sites/default/files/NDC/2023-11/Brazil%20First%20NDC%202023%20adjustment.pdf" TargetMode="External"/><Relationship Id="rId71" Type="http://schemas.openxmlformats.org/officeDocument/2006/relationships/hyperlink" Target="https://unfccc.int/sites/default/files/NDC/2022-06/South%20Africa%20updated%20first%20NDC%20September%202021.pdf" TargetMode="External"/><Relationship Id="rId92" Type="http://schemas.openxmlformats.org/officeDocument/2006/relationships/hyperlink" Target="https://unfccc.int/sites/default/files/resource/PeruLTS%20ENCC%202050.pdf" TargetMode="External"/><Relationship Id="rId2" Type="http://schemas.openxmlformats.org/officeDocument/2006/relationships/hyperlink" Target="https://unfccc.int/sites/default/files/NDC/2022-06/NDC%20Angola.pdf" TargetMode="External"/><Relationship Id="rId29" Type="http://schemas.openxmlformats.org/officeDocument/2006/relationships/hyperlink" Target="https://www.ccacoalition.org/sites/default/files/resources/files/2030%20Methane%20Emissions%20Reduction%20Roadmap%28RoK%29.pdf" TargetMode="External"/><Relationship Id="rId24" Type="http://schemas.openxmlformats.org/officeDocument/2006/relationships/hyperlink" Target="https://unfccc.int/sites/default/files/NDC/2022-06/JAPAN_FIRST%20NDC%20%28UPDATED%20SUBMISSION%29.pdf" TargetMode="External"/><Relationship Id="rId40" Type="http://schemas.openxmlformats.org/officeDocument/2006/relationships/hyperlink" Target="https://unfccc.int/sites/default/files/resource/NRES_NC4_To%20UNFCCC_2024%20v1.0.pdf" TargetMode="External"/><Relationship Id="rId45" Type="http://schemas.openxmlformats.org/officeDocument/2006/relationships/hyperlink" Target="https://unfccc.int/sites/default/files/NDC/2022-06/New%20Zealand%20NDC%20November%202021.pdf" TargetMode="External"/><Relationship Id="rId66" Type="http://schemas.openxmlformats.org/officeDocument/2006/relationships/hyperlink" Target="https://unfccc.int/sites/default/files/NDC/2022-06/Uzbekistan_Updated%20NDC_2021_EN.pdf" TargetMode="External"/><Relationship Id="rId87" Type="http://schemas.openxmlformats.org/officeDocument/2006/relationships/hyperlink" Target="https://unfccc.int/sites/default/files/2025-09/Mongolia%20NDC3_0%20under%20UNFCCC_PA%20FINAL.pdf" TargetMode="External"/><Relationship Id="rId110" Type="http://schemas.openxmlformats.org/officeDocument/2006/relationships/hyperlink" Target="https://unfccc.int/sites/default/files/resource/Ukraine_LEDS_en.pdf" TargetMode="External"/><Relationship Id="rId115" Type="http://schemas.openxmlformats.org/officeDocument/2006/relationships/hyperlink" Target="https://unfccc.int/sites/default/files/2025-09/Bangladesh%20Third%20Nationally%20Determined%20Contribution%20%28NDC%203.0%29.pdf" TargetMode="External"/><Relationship Id="rId131" Type="http://schemas.openxmlformats.org/officeDocument/2006/relationships/hyperlink" Target="https://unfccc.int/sites/default/files/2025-10/MOROCCO%20NDC%203.0%20_30.9.25.pdf" TargetMode="External"/><Relationship Id="rId136" Type="http://schemas.openxmlformats.org/officeDocument/2006/relationships/hyperlink" Target="https://unfccc.int/sites/default/files/2025-06/Norways%20NDC%20for%202035..pdf" TargetMode="External"/><Relationship Id="rId61" Type="http://schemas.openxmlformats.org/officeDocument/2006/relationships/hyperlink" Target="https://unfccc.int/sites/default/files/NDC/2023-04/T&#220;RK&#304;YE_UPDATED%201st%20NDC_EN.pdf" TargetMode="External"/><Relationship Id="rId82" Type="http://schemas.openxmlformats.org/officeDocument/2006/relationships/hyperlink" Target="https://unfccc.int/sites/default/files/resource/HR-03-06-2020%20EU%20Submission%20on%20Long%20term%20strategy.pdf" TargetMode="External"/><Relationship Id="rId152" Type="http://schemas.openxmlformats.org/officeDocument/2006/relationships/hyperlink" Target="https://unfccc.int/sites/default/files/2025-01/20241220_Uruguay_NDC3.pdf" TargetMode="External"/><Relationship Id="rId19" Type="http://schemas.openxmlformats.org/officeDocument/2006/relationships/hyperlink" Target="https://unfccc.int/sites/default/files/NDC/2022-09/UK%20NDC%20ICTU%202022.pdf" TargetMode="External"/><Relationship Id="rId14" Type="http://schemas.openxmlformats.org/officeDocument/2006/relationships/hyperlink" Target="https://unfccc.int/sites/default/files/NDC/2022-06/CDN_Congo.pdf" TargetMode="External"/><Relationship Id="rId30" Type="http://schemas.openxmlformats.org/officeDocument/2006/relationships/hyperlink" Target="https://www.ccacoalition.org/sites/default/files/resources/files/2030%20Methane%20Emissions%20Reduction%20Roadmap%28RoK%29.pdf" TargetMode="External"/><Relationship Id="rId35" Type="http://schemas.openxmlformats.org/officeDocument/2006/relationships/hyperlink" Target="https://unfccc.int/sites/default/files/NDC/2022-11/Mexico_NDC_UNFCCC_update2022_FINAL.pdf" TargetMode="External"/><Relationship Id="rId56" Type="http://schemas.openxmlformats.org/officeDocument/2006/relationships/hyperlink" Target="https://unfccc.int/sites/default/files/NDC/2022-06/South%20Sudan%27s%20Second%20Nationally%20Determined%20Contribution.pdf" TargetMode="External"/><Relationship Id="rId77" Type="http://schemas.openxmlformats.org/officeDocument/2006/relationships/hyperlink" Target="https://unfccc.int/sites/default/files/resource/Australias_LTS_WEB.pdf" TargetMode="External"/><Relationship Id="rId100" Type="http://schemas.openxmlformats.org/officeDocument/2006/relationships/hyperlink" Target="https://unfccc.int/sites/default/files/2025-11/Uzbekistan%20Third%20NDC.pdf" TargetMode="External"/><Relationship Id="rId105" Type="http://schemas.openxmlformats.org/officeDocument/2006/relationships/hyperlink" Target="https://unfccc.int/sites/default/files/2025-09/Pakistan_NDC3.0_24%20Sep.pdf" TargetMode="External"/><Relationship Id="rId126" Type="http://schemas.openxmlformats.org/officeDocument/2006/relationships/hyperlink" Target="https://unfccc.int/sites/default/files/2025-11/NDC%20Kazakhstan%203.0%20russ.pdf" TargetMode="External"/><Relationship Id="rId147" Type="http://schemas.openxmlformats.org/officeDocument/2006/relationships/hyperlink" Target="https://unfccc.int/sites/default/files/2025-11/TH%20NDC%203.0.pdf" TargetMode="External"/><Relationship Id="rId8" Type="http://schemas.openxmlformats.org/officeDocument/2006/relationships/hyperlink" Target="https://unfccc.int/documents/643337" TargetMode="External"/><Relationship Id="rId51" Type="http://schemas.openxmlformats.org/officeDocument/2006/relationships/hyperlink" Target="https://unfccc.int/sites/default/files/NDC/2022-06/Qatar%20NDC.pdf" TargetMode="External"/><Relationship Id="rId72" Type="http://schemas.openxmlformats.org/officeDocument/2006/relationships/hyperlink" Target="https://unfccc.int/sites/default/files/NDC/2022-06/NDC%20Angola.pdf" TargetMode="External"/><Relationship Id="rId93" Type="http://schemas.openxmlformats.org/officeDocument/2006/relationships/hyperlink" Target="https://unfccc.int/sites/default/files/resource/Strategy%20of%20Socio-Economic%20Development%20of%20the%20Russian%20Federation%20with%20Low%20GHG%20Emissions%20EN.pdf" TargetMode="External"/><Relationship Id="rId98" Type="http://schemas.openxmlformats.org/officeDocument/2006/relationships/hyperlink" Target="https://unfccc.int/sites/default/files/resource/UK%20Net%20Zero%20Strategy%20-%20Build%20Back%20Greener.pdf" TargetMode="External"/><Relationship Id="rId121" Type="http://schemas.openxmlformats.org/officeDocument/2006/relationships/hyperlink" Target="https://unfccc.int/sites/default/files/2025-09/Ethiopia%20NDC%203.0%20Final.pdf" TargetMode="External"/><Relationship Id="rId142" Type="http://schemas.openxmlformats.org/officeDocument/2006/relationships/hyperlink" Target="https://unfccc.int/sites/default/files/2025-09/%D0%A0%D0%A4%20%D0%B2%D1%82%D0%BE%D1%80%D0%BE%D0%B9%20%D0%9E%D0%9D%D0%A3%D0%92.pdf" TargetMode="External"/><Relationship Id="rId3" Type="http://schemas.openxmlformats.org/officeDocument/2006/relationships/hyperlink" Target="https://unfccc.int/sites/default/files/NDC/2022-06/Australias%20NDC%20June%202022%20Update%20%283%29.pdf" TargetMode="External"/><Relationship Id="rId25" Type="http://schemas.openxmlformats.org/officeDocument/2006/relationships/hyperlink" Target="https://unfccc.int/sites/default/files/NDC/2023-06/12updated%20NDC%20KAZ_Gov%20Decree313_19042023_en_cover%20page.pdf" TargetMode="External"/><Relationship Id="rId46" Type="http://schemas.openxmlformats.org/officeDocument/2006/relationships/hyperlink" Target="https://unfccc.int/sites/default/files/NDC/2023-11/Oman%201st%20Update%20of%20the%202nd%20NDC%20-%20Optimized%20Size%20%281%29.pdf" TargetMode="External"/><Relationship Id="rId67" Type="http://schemas.openxmlformats.org/officeDocument/2006/relationships/hyperlink" Target="https://unfccc.int/sites/default/files/NDC/2022-06/Ukraine%20NDC_July%2031.pdf" TargetMode="External"/><Relationship Id="rId116" Type="http://schemas.openxmlformats.org/officeDocument/2006/relationships/hyperlink" Target="https://unfccc.int/sites/default/files/2025-08/Cambodia-NDC%203.0_0.pdf" TargetMode="External"/><Relationship Id="rId137" Type="http://schemas.openxmlformats.org/officeDocument/2006/relationships/hyperlink" Target="https://unfccc.int/sites/default/files/2025-09/Pakistan_NDC3.0_24%20Sep.pdf" TargetMode="External"/><Relationship Id="rId20" Type="http://schemas.openxmlformats.org/officeDocument/2006/relationships/hyperlink" Target="https://unfccc.int/sites/default/files/NDC/2022-09/ENDC%20Indonesia.pdf" TargetMode="External"/><Relationship Id="rId41" Type="http://schemas.openxmlformats.org/officeDocument/2006/relationships/hyperlink" Target="https://unfccc.int/sites/default/files/NDC/2022-06/CDN_Niger_R&#233;vis&#233;e_2021.pdf" TargetMode="External"/><Relationship Id="rId62" Type="http://schemas.openxmlformats.org/officeDocument/2006/relationships/hyperlink" Target="https://unfccc.int/sites/default/files/NDC/2022-06/TANZANIA_NDC_SUBMISSION_30%20JULY%202021.pdf" TargetMode="External"/><Relationship Id="rId83" Type="http://schemas.openxmlformats.org/officeDocument/2006/relationships/hyperlink" Target="https://unfccc.int/sites/default/files/resource/India_LTLEDS.pdf" TargetMode="External"/><Relationship Id="rId88" Type="http://schemas.openxmlformats.org/officeDocument/2006/relationships/hyperlink" Target="https://unfccc.int/sites/default/files/resource/NepalLTLEDS.pdf" TargetMode="External"/><Relationship Id="rId111" Type="http://schemas.openxmlformats.org/officeDocument/2006/relationships/hyperlink" Target="https://climate.ec.europa.eu/eu-action/climate-strategies-targets/2040-climate-target_en" TargetMode="External"/><Relationship Id="rId132" Type="http://schemas.openxmlformats.org/officeDocument/2006/relationships/hyperlink" Target="https://unfccc.int/sites/default/files/2025-11/Mozambique%20ProvNDC_ENG.pdf" TargetMode="External"/><Relationship Id="rId153" Type="http://schemas.openxmlformats.org/officeDocument/2006/relationships/hyperlink" Target="https://unfccc.int/sites/default/files/2025-11/Uzbekistan%20Third%20NDC%20rus.pdf" TargetMode="External"/><Relationship Id="rId15" Type="http://schemas.openxmlformats.org/officeDocument/2006/relationships/hyperlink" Target="https://unfccc.int/sites/default/files/NDC/2022-06/Algeria%20-%20INDC%20%28English%20unofficial%20translation%29%20September%2003%2C2015.pdf" TargetMode="External"/><Relationship Id="rId36" Type="http://schemas.openxmlformats.org/officeDocument/2006/relationships/hyperlink" Target="https://unfccc.int/sites/default/files/NDC/2022-06/MALI%20First%20NDC%20update.pdf" TargetMode="External"/><Relationship Id="rId57" Type="http://schemas.openxmlformats.org/officeDocument/2006/relationships/hyperlink" Target="https://unfccc.int/sites/default/files/NDC/2022-06/CDN%20ACTUALISEE%20DU%20TCHAD.pdf" TargetMode="External"/><Relationship Id="rId106" Type="http://schemas.openxmlformats.org/officeDocument/2006/relationships/hyperlink" Target="https://unfccc.int/sites/default/files/2024-11/UAE-NDC3.0.pdf" TargetMode="External"/><Relationship Id="rId127" Type="http://schemas.openxmlformats.org/officeDocument/2006/relationships/hyperlink" Target="https://unfccc.int/sites/default/files/2025-05/KENYAS%20SECOND%20NATIONALLY%20DETERMINED%20CONTRIBUTION%202031_2035.pdf" TargetMode="External"/><Relationship Id="rId10" Type="http://schemas.openxmlformats.org/officeDocument/2006/relationships/hyperlink" Target="https://www.canada.ca/en/environment-climate-change/services/canadian-environmental-protection-act-registry/consultation-reducing-methane-emissions-oil-gas-sector.html" TargetMode="External"/><Relationship Id="rId31" Type="http://schemas.openxmlformats.org/officeDocument/2006/relationships/hyperlink" Target="https://www.ccacoalition.org/sites/default/files/resources/files/2030%20Methane%20Emissions%20Reduction%20Roadmap%28RoK%29.pdf" TargetMode="External"/><Relationship Id="rId52" Type="http://schemas.openxmlformats.org/officeDocument/2006/relationships/hyperlink" Target="https://unfccc.int/sites/default/files/resource/202203111154---KSA%20NDC%202021.pdf" TargetMode="External"/><Relationship Id="rId73" Type="http://schemas.openxmlformats.org/officeDocument/2006/relationships/hyperlink" Target="https://unfccc.int/sites/default/files/NDC/2022-05/Traduccio%CC%81n%20NDC_Argentina.pdf" TargetMode="External"/><Relationship Id="rId78" Type="http://schemas.openxmlformats.org/officeDocument/2006/relationships/hyperlink" Target="https://unfccc.int/sites/default/files/2024-11/Brazil_Second%20Nationally%20Determined%20Contribution%20%28NDC%29_November2024.pdf" TargetMode="External"/><Relationship Id="rId94" Type="http://schemas.openxmlformats.org/officeDocument/2006/relationships/hyperlink" Target="https://unfccc.int/sites/default/files/resource/Thailand%20LT-LEDS%20%28Revised%20Version%29_08Nov2022.pdf" TargetMode="External"/><Relationship Id="rId99" Type="http://schemas.openxmlformats.org/officeDocument/2006/relationships/hyperlink" Target="https://unfccc.int/sites/default/files/2024-12/United%20States%202035%20NDC.pdf" TargetMode="External"/><Relationship Id="rId101" Type="http://schemas.openxmlformats.org/officeDocument/2006/relationships/hyperlink" Target="https://unfccc.int/sites/default/files/NDC/2022-11/Viet%20Nam%20NDC%202022%20Update.pdf" TargetMode="External"/><Relationship Id="rId122" Type="http://schemas.openxmlformats.org/officeDocument/2006/relationships/hyperlink" Target="https://unfccc.int/sites/default/files/2025-11/DK-2025-11-05%20EU%20NDC.pdf" TargetMode="External"/><Relationship Id="rId143" Type="http://schemas.openxmlformats.org/officeDocument/2006/relationships/hyperlink" Target="https://unfccc.int/sites/default/files/2026-01/2nd%20KSA%20NDC%20Document%20Final%20Document%20%2828122025%29_DNA.pdf" TargetMode="External"/><Relationship Id="rId148" Type="http://schemas.openxmlformats.org/officeDocument/2006/relationships/hyperlink" Target="https://unfccc.int/sites/default/files/2025-11/The%20Second%20NDC%20of%20T%C3%BCrkiye.pdf" TargetMode="External"/><Relationship Id="rId4" Type="http://schemas.openxmlformats.org/officeDocument/2006/relationships/hyperlink" Target="https://unfccc.int/sites/default/files/NDC/2023-10/Second%20NDC_Azerbaijan_ENG_Final%20%281%29.pdf" TargetMode="External"/><Relationship Id="rId9" Type="http://schemas.openxmlformats.org/officeDocument/2006/relationships/hyperlink" Target="https://unfccc.int/sites/default/files/NDC/2022-06/Canada%27s%20Enhanced%20NDC%20Submission1_FINAL%20EN.pdf" TargetMode="External"/><Relationship Id="rId26" Type="http://schemas.openxmlformats.org/officeDocument/2006/relationships/hyperlink" Target="https://unfccc.int/sites/default/files/NDC/2022-06/Kenya%27s%20First%20%20NDC%20%28updated%20version%29.pdf" TargetMode="External"/><Relationship Id="rId47" Type="http://schemas.openxmlformats.org/officeDocument/2006/relationships/hyperlink" Target="https://unfccc.int/sites/default/files/NDC/2022-06/Pakistan%20Updated%20NDC%202021.pdf" TargetMode="External"/><Relationship Id="rId68" Type="http://schemas.openxmlformats.org/officeDocument/2006/relationships/hyperlink" Target="https://unfccc.int/sites/default/files/NDC/2022-06/Actualizacion%20NDC%20Venezuela.pdf" TargetMode="External"/><Relationship Id="rId89" Type="http://schemas.openxmlformats.org/officeDocument/2006/relationships/hyperlink" Target="https://unfccc.int/sites/default/files/resource/NZL_LTS_2021.pdf" TargetMode="External"/><Relationship Id="rId112" Type="http://schemas.openxmlformats.org/officeDocument/2006/relationships/hyperlink" Target="https://unfccc.int/sites/default/files/2025-09/Angola%20NDC_September2025_Upload.pdf" TargetMode="External"/><Relationship Id="rId133" Type="http://schemas.openxmlformats.org/officeDocument/2006/relationships/hyperlink" Target="https://unfccc.int/sites/default/files/2025-05/Nepal%20NDC3.pdf" TargetMode="External"/><Relationship Id="rId154" Type="http://schemas.openxmlformats.org/officeDocument/2006/relationships/hyperlink" Target="https://unfccc.int/sites/default/files/2024-12/United%20States%202035%20NDC.pdf" TargetMode="External"/><Relationship Id="rId16" Type="http://schemas.openxmlformats.org/officeDocument/2006/relationships/hyperlink" Target="https://unfccc.int/sites/default/files/NDC/2023-06/Egypts%20Updated%20First%20Nationally%20Determined%20Contribution%202030%20%28Second%20Update%29.pdf" TargetMode="External"/><Relationship Id="rId37" Type="http://schemas.openxmlformats.org/officeDocument/2006/relationships/hyperlink" Target="https://unfccc.int/sites/default/files/NDC/2022-06/NDC_EN_Final.pdf" TargetMode="External"/><Relationship Id="rId58" Type="http://schemas.openxmlformats.org/officeDocument/2006/relationships/hyperlink" Target="https://unfccc.int/sites/default/files/NDC/2022-11/Thailand%202nd%20Updated%20NDC.pdf" TargetMode="External"/><Relationship Id="rId79" Type="http://schemas.openxmlformats.org/officeDocument/2006/relationships/hyperlink" Target="https://unfccc.int/sites/default/files/resource/LTS%20Full%20Draft_Final%20version_oct31.pdf" TargetMode="External"/><Relationship Id="rId102" Type="http://schemas.openxmlformats.org/officeDocument/2006/relationships/hyperlink" Target="https://unfccc.int/sites/default/files/2025-11/NDC%203.0%20Me%CC%81xico_spanish.pdf" TargetMode="External"/><Relationship Id="rId123" Type="http://schemas.openxmlformats.org/officeDocument/2006/relationships/hyperlink" Target="https://unfccc.int/sites/default/files/2025-10/Indonesia_Second%20NDC_2025.10.24.pdf" TargetMode="External"/><Relationship Id="rId144" Type="http://schemas.openxmlformats.org/officeDocument/2006/relationships/hyperlink" Target="https://unfccc.int/sites/default/files/2025-09/Somalia%20NDC%203.0_Official_2025.pdf" TargetMode="External"/><Relationship Id="rId90" Type="http://schemas.openxmlformats.org/officeDocument/2006/relationships/hyperlink" Target="https://unfccc.int/sites/default/files/resource/Nigeria_LT-LEDS_01122023_240425_094617.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unfccc.int/sites/default/files/NDC/2022-06/Canada%27s%20Enhanced%20NDC%20Submission1_FINAL%20EN.pdf" TargetMode="External"/><Relationship Id="rId2" Type="http://schemas.openxmlformats.org/officeDocument/2006/relationships/hyperlink" Target="https://unfccc.int/sites/default/files/NDC/2022-09/ENDC%20Indonesia.pdf" TargetMode="External"/><Relationship Id="rId1" Type="http://schemas.openxmlformats.org/officeDocument/2006/relationships/hyperlink" Target="https://unfccc.int/sites/default/files/resource/India-TNC-IAC.pdf" TargetMode="External"/><Relationship Id="rId4" Type="http://schemas.openxmlformats.org/officeDocument/2006/relationships/hyperlink" Target="https://unfccc.int/sites/default/files/2024-11/UAE-NDC3.0.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unfccc.int/sites/default/files/NDC/2022-06/China&#8217;s%20Achievements%2C%20New%20Goals%20and%20New%20Measures%20for%20Nationally%20Determined%20Contributions.pdf" TargetMode="External"/><Relationship Id="rId2" Type="http://schemas.openxmlformats.org/officeDocument/2006/relationships/hyperlink" Target="https://unfccc.int/sites/default/files/NDC/2022-06/China&#8217;s%20Achievements%2C%20New%20Goals%20and%20New%20Measures%20for%20Nationally%20Determined%20Contributions.pdf" TargetMode="External"/><Relationship Id="rId1" Type="http://schemas.openxmlformats.org/officeDocument/2006/relationships/hyperlink" Target="https://unfccc.int/sites/default/files/NDC/2022-06/NDC_submission_20210826revised.pdf" TargetMode="External"/><Relationship Id="rId5" Type="http://schemas.openxmlformats.org/officeDocument/2006/relationships/hyperlink" Target="https://unfccc.int/documents/498008" TargetMode="External"/><Relationship Id="rId4" Type="http://schemas.openxmlformats.org/officeDocument/2006/relationships/hyperlink" Target="https://unfccc.int/sites/default/files/NDC/2022-06/China&#8217;s%20Achievements%2C%20New%20Goals%20and%20New%20Measures%20for%20Nationally%20Determined%20Contributions.pdf"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unfccc.int/NDCREG" TargetMode="External"/><Relationship Id="rId3" Type="http://schemas.openxmlformats.org/officeDocument/2006/relationships/hyperlink" Target="https://unfccc.int/BR5" TargetMode="External"/><Relationship Id="rId7" Type="http://schemas.openxmlformats.org/officeDocument/2006/relationships/hyperlink" Target="https://www.thenews.com.pk/print/1143860-cop28-a-critical-analysis" TargetMode="External"/><Relationship Id="rId12" Type="http://schemas.openxmlformats.org/officeDocument/2006/relationships/hyperlink" Target="https://unfccc.int/BURs" TargetMode="External"/><Relationship Id="rId2" Type="http://schemas.openxmlformats.org/officeDocument/2006/relationships/hyperlink" Target="https://unfccc.int/BURs" TargetMode="External"/><Relationship Id="rId1" Type="http://schemas.openxmlformats.org/officeDocument/2006/relationships/hyperlink" Target="https://unfccc.int/NDCREG" TargetMode="External"/><Relationship Id="rId6" Type="http://schemas.openxmlformats.org/officeDocument/2006/relationships/hyperlink" Target="https://www.wri.org/research/enhancing-ndcs-guide-strengthening-national-climate-plans" TargetMode="External"/><Relationship Id="rId11" Type="http://schemas.openxmlformats.org/officeDocument/2006/relationships/hyperlink" Target="https://unfccc.int/BR5" TargetMode="External"/><Relationship Id="rId5" Type="http://schemas.openxmlformats.org/officeDocument/2006/relationships/hyperlink" Target="https://unfccc.int/NC8" TargetMode="External"/><Relationship Id="rId10" Type="http://schemas.openxmlformats.org/officeDocument/2006/relationships/hyperlink" Target="https://unfccc.int/NC8" TargetMode="External"/><Relationship Id="rId4" Type="http://schemas.openxmlformats.org/officeDocument/2006/relationships/hyperlink" Target="https://unfccc.int/non-annex-I-NCs" TargetMode="External"/><Relationship Id="rId9" Type="http://schemas.openxmlformats.org/officeDocument/2006/relationships/hyperlink" Target="https://unfccc.int/non-annex-I-N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32E0A-9897-614E-AE8E-70FA2DFB4E7C}">
  <sheetPr>
    <tabColor theme="0"/>
  </sheetPr>
  <dimension ref="B5:J79"/>
  <sheetViews>
    <sheetView topLeftCell="A45" zoomScale="91" zoomScaleNormal="110" workbookViewId="0">
      <selection activeCell="E9" sqref="E9"/>
    </sheetView>
  </sheetViews>
  <sheetFormatPr baseColWidth="10" defaultColWidth="11" defaultRowHeight="16"/>
  <cols>
    <col min="2" max="2" width="16.1640625" customWidth="1"/>
    <col min="3" max="4" width="18" customWidth="1"/>
    <col min="8" max="8" width="31.33203125" customWidth="1"/>
    <col min="11" max="11" width="17.33203125" customWidth="1"/>
  </cols>
  <sheetData>
    <row r="5" spans="2:10" ht="69" customHeight="1">
      <c r="B5" s="103" t="s">
        <v>0</v>
      </c>
      <c r="C5" s="104" t="s">
        <v>1</v>
      </c>
      <c r="D5" s="104" t="s">
        <v>2</v>
      </c>
      <c r="G5" s="13"/>
      <c r="I5" s="16"/>
      <c r="J5" s="16"/>
    </row>
    <row r="6" spans="2:10">
      <c r="B6" t="s">
        <v>3</v>
      </c>
      <c r="C6" t="s">
        <v>4</v>
      </c>
      <c r="D6" t="s">
        <v>4</v>
      </c>
    </row>
    <row r="7" spans="2:10">
      <c r="B7" s="8" t="s">
        <v>5</v>
      </c>
      <c r="C7" t="s">
        <v>4</v>
      </c>
      <c r="D7" t="s">
        <v>4</v>
      </c>
    </row>
    <row r="8" spans="2:10">
      <c r="B8" s="8" t="s">
        <v>6</v>
      </c>
      <c r="C8" t="s">
        <v>4</v>
      </c>
      <c r="D8" t="s">
        <v>4</v>
      </c>
    </row>
    <row r="9" spans="2:10">
      <c r="B9" s="8" t="s">
        <v>7</v>
      </c>
      <c r="C9" t="s">
        <v>4</v>
      </c>
      <c r="D9" t="s">
        <v>4</v>
      </c>
    </row>
    <row r="10" spans="2:10">
      <c r="B10" s="8" t="s">
        <v>8</v>
      </c>
      <c r="C10" t="s">
        <v>4</v>
      </c>
      <c r="D10" t="s">
        <v>4</v>
      </c>
    </row>
    <row r="11" spans="2:10">
      <c r="B11" s="8" t="s">
        <v>9</v>
      </c>
      <c r="C11" t="s">
        <v>10</v>
      </c>
      <c r="D11" t="s">
        <v>4</v>
      </c>
    </row>
    <row r="12" spans="2:10">
      <c r="B12" s="8" t="s">
        <v>11</v>
      </c>
      <c r="C12" t="s">
        <v>4</v>
      </c>
      <c r="D12" t="s">
        <v>4</v>
      </c>
    </row>
    <row r="13" spans="2:10">
      <c r="B13" s="8" t="s">
        <v>12</v>
      </c>
      <c r="C13" t="s">
        <v>4</v>
      </c>
      <c r="D13" t="s">
        <v>4</v>
      </c>
    </row>
    <row r="14" spans="2:10">
      <c r="B14" s="8" t="s">
        <v>13</v>
      </c>
      <c r="C14" t="s">
        <v>4</v>
      </c>
      <c r="D14" t="s">
        <v>4</v>
      </c>
    </row>
    <row r="15" spans="2:10">
      <c r="B15" s="8" t="s">
        <v>14</v>
      </c>
      <c r="C15" t="s">
        <v>10</v>
      </c>
      <c r="D15" t="s">
        <v>10</v>
      </c>
      <c r="E15" s="7" t="s">
        <v>15</v>
      </c>
    </row>
    <row r="16" spans="2:10">
      <c r="B16" s="8" t="s">
        <v>16</v>
      </c>
      <c r="C16" t="s">
        <v>4</v>
      </c>
      <c r="D16" t="s">
        <v>4</v>
      </c>
    </row>
    <row r="17" spans="2:4">
      <c r="B17" s="8" t="s">
        <v>17</v>
      </c>
      <c r="C17" t="s">
        <v>4</v>
      </c>
      <c r="D17" t="s">
        <v>4</v>
      </c>
    </row>
    <row r="18" spans="2:4">
      <c r="B18" s="8" t="s">
        <v>18</v>
      </c>
      <c r="C18" t="s">
        <v>4</v>
      </c>
      <c r="D18" t="s">
        <v>4</v>
      </c>
    </row>
    <row r="19" spans="2:4">
      <c r="B19" s="8" t="s">
        <v>19</v>
      </c>
      <c r="C19" t="s">
        <v>4</v>
      </c>
      <c r="D19" t="s">
        <v>4</v>
      </c>
    </row>
    <row r="20" spans="2:4">
      <c r="B20" s="8" t="s">
        <v>20</v>
      </c>
      <c r="C20" t="s">
        <v>10</v>
      </c>
      <c r="D20" t="s">
        <v>4</v>
      </c>
    </row>
    <row r="21" spans="2:4">
      <c r="B21" s="8" t="s">
        <v>21</v>
      </c>
      <c r="C21" t="s">
        <v>4</v>
      </c>
      <c r="D21" t="s">
        <v>4</v>
      </c>
    </row>
    <row r="22" spans="2:4">
      <c r="B22" s="8" t="s">
        <v>22</v>
      </c>
      <c r="C22" t="s">
        <v>4</v>
      </c>
      <c r="D22" t="s">
        <v>4</v>
      </c>
    </row>
    <row r="23" spans="2:4">
      <c r="B23" s="8" t="s">
        <v>23</v>
      </c>
      <c r="C23" t="s">
        <v>4</v>
      </c>
      <c r="D23" t="s">
        <v>4</v>
      </c>
    </row>
    <row r="24" spans="2:4">
      <c r="B24" s="8" t="s">
        <v>24</v>
      </c>
      <c r="C24" t="s">
        <v>4</v>
      </c>
      <c r="D24" t="s">
        <v>4</v>
      </c>
    </row>
    <row r="25" spans="2:4">
      <c r="B25" s="8" t="s">
        <v>25</v>
      </c>
      <c r="C25" t="s">
        <v>4</v>
      </c>
      <c r="D25" t="s">
        <v>4</v>
      </c>
    </row>
    <row r="26" spans="2:4">
      <c r="B26" t="s">
        <v>26</v>
      </c>
      <c r="C26" t="s">
        <v>4</v>
      </c>
      <c r="D26" t="s">
        <v>4</v>
      </c>
    </row>
    <row r="27" spans="2:4">
      <c r="B27" t="s">
        <v>27</v>
      </c>
      <c r="C27" t="s">
        <v>10</v>
      </c>
      <c r="D27" t="s">
        <v>10</v>
      </c>
    </row>
    <row r="28" spans="2:4">
      <c r="B28" t="s">
        <v>28</v>
      </c>
      <c r="C28" t="s">
        <v>10</v>
      </c>
      <c r="D28" t="s">
        <v>4</v>
      </c>
    </row>
    <row r="29" spans="2:4">
      <c r="B29" t="s">
        <v>29</v>
      </c>
      <c r="C29" t="s">
        <v>4</v>
      </c>
      <c r="D29" t="s">
        <v>10</v>
      </c>
    </row>
    <row r="30" spans="2:4">
      <c r="B30" t="s">
        <v>30</v>
      </c>
      <c r="C30" t="s">
        <v>4</v>
      </c>
      <c r="D30" t="s">
        <v>4</v>
      </c>
    </row>
    <row r="31" spans="2:4">
      <c r="B31" t="s">
        <v>31</v>
      </c>
      <c r="C31" t="s">
        <v>4</v>
      </c>
      <c r="D31" t="s">
        <v>4</v>
      </c>
    </row>
    <row r="32" spans="2:4">
      <c r="B32" t="s">
        <v>32</v>
      </c>
      <c r="C32" t="s">
        <v>4</v>
      </c>
      <c r="D32" t="s">
        <v>4</v>
      </c>
    </row>
    <row r="33" spans="2:5">
      <c r="B33" t="s">
        <v>33</v>
      </c>
      <c r="C33" t="s">
        <v>4</v>
      </c>
      <c r="D33" t="s">
        <v>4</v>
      </c>
    </row>
    <row r="34" spans="2:5">
      <c r="B34" t="s">
        <v>34</v>
      </c>
      <c r="C34" t="s">
        <v>4</v>
      </c>
      <c r="D34" t="s">
        <v>4</v>
      </c>
    </row>
    <row r="35" spans="2:5">
      <c r="B35" t="s">
        <v>35</v>
      </c>
      <c r="C35" t="s">
        <v>4</v>
      </c>
      <c r="D35" t="s">
        <v>4</v>
      </c>
    </row>
    <row r="36" spans="2:5">
      <c r="B36" t="s">
        <v>36</v>
      </c>
      <c r="C36" t="s">
        <v>4</v>
      </c>
      <c r="D36" t="s">
        <v>4</v>
      </c>
      <c r="E36" s="7" t="s">
        <v>37</v>
      </c>
    </row>
    <row r="37" spans="2:5">
      <c r="B37" t="s">
        <v>38</v>
      </c>
      <c r="C37" t="s">
        <v>4</v>
      </c>
      <c r="D37" t="s">
        <v>10</v>
      </c>
      <c r="E37" s="7" t="s">
        <v>39</v>
      </c>
    </row>
    <row r="38" spans="2:5">
      <c r="B38" t="s">
        <v>40</v>
      </c>
      <c r="C38" t="s">
        <v>4</v>
      </c>
      <c r="D38" t="s">
        <v>4</v>
      </c>
    </row>
    <row r="39" spans="2:5">
      <c r="B39" t="s">
        <v>41</v>
      </c>
      <c r="C39" t="s">
        <v>4</v>
      </c>
      <c r="D39" t="s">
        <v>4</v>
      </c>
    </row>
    <row r="40" spans="2:5">
      <c r="B40" t="s">
        <v>42</v>
      </c>
      <c r="C40" t="s">
        <v>4</v>
      </c>
      <c r="D40" t="s">
        <v>4</v>
      </c>
    </row>
    <row r="41" spans="2:5">
      <c r="B41" t="s">
        <v>43</v>
      </c>
      <c r="C41" t="s">
        <v>10</v>
      </c>
      <c r="D41" t="s">
        <v>4</v>
      </c>
    </row>
    <row r="42" spans="2:5">
      <c r="B42" t="s">
        <v>44</v>
      </c>
      <c r="C42" t="s">
        <v>4</v>
      </c>
      <c r="D42" t="s">
        <v>4</v>
      </c>
    </row>
    <row r="43" spans="2:5">
      <c r="B43" t="s">
        <v>45</v>
      </c>
      <c r="C43" t="s">
        <v>4</v>
      </c>
      <c r="D43" t="s">
        <v>4</v>
      </c>
    </row>
    <row r="44" spans="2:5">
      <c r="B44" t="s">
        <v>46</v>
      </c>
      <c r="C44" t="s">
        <v>4</v>
      </c>
      <c r="D44" t="s">
        <v>4</v>
      </c>
    </row>
    <row r="45" spans="2:5">
      <c r="B45" t="s">
        <v>47</v>
      </c>
      <c r="C45" t="s">
        <v>4</v>
      </c>
      <c r="D45" t="s">
        <v>4</v>
      </c>
    </row>
    <row r="46" spans="2:5">
      <c r="B46" t="s">
        <v>48</v>
      </c>
      <c r="C46" t="s">
        <v>4</v>
      </c>
      <c r="D46" t="s">
        <v>4</v>
      </c>
    </row>
    <row r="47" spans="2:5">
      <c r="B47" t="s">
        <v>49</v>
      </c>
      <c r="C47" t="s">
        <v>4</v>
      </c>
      <c r="D47" t="s">
        <v>4</v>
      </c>
    </row>
    <row r="48" spans="2:5">
      <c r="B48" t="s">
        <v>50</v>
      </c>
      <c r="C48" t="s">
        <v>4</v>
      </c>
      <c r="D48" t="s">
        <v>4</v>
      </c>
    </row>
    <row r="49" spans="2:8">
      <c r="B49" t="s">
        <v>51</v>
      </c>
      <c r="C49" t="s">
        <v>4</v>
      </c>
      <c r="D49" t="s">
        <v>4</v>
      </c>
    </row>
    <row r="50" spans="2:8">
      <c r="B50" t="s">
        <v>52</v>
      </c>
      <c r="C50" t="s">
        <v>4</v>
      </c>
      <c r="D50" t="s">
        <v>4</v>
      </c>
    </row>
    <row r="51" spans="2:8">
      <c r="B51" t="s">
        <v>53</v>
      </c>
      <c r="C51" t="s">
        <v>4</v>
      </c>
      <c r="D51" t="s">
        <v>4</v>
      </c>
    </row>
    <row r="52" spans="2:8">
      <c r="B52" t="s">
        <v>54</v>
      </c>
      <c r="C52" t="s">
        <v>10</v>
      </c>
      <c r="D52" t="s">
        <v>4</v>
      </c>
    </row>
    <row r="53" spans="2:8">
      <c r="B53" t="s">
        <v>55</v>
      </c>
      <c r="C53" t="s">
        <v>10</v>
      </c>
      <c r="D53" t="s">
        <v>4</v>
      </c>
    </row>
    <row r="54" spans="2:8">
      <c r="B54" t="s">
        <v>56</v>
      </c>
      <c r="C54" t="s">
        <v>4</v>
      </c>
      <c r="D54" t="s">
        <v>4</v>
      </c>
    </row>
    <row r="55" spans="2:8">
      <c r="B55" t="s">
        <v>57</v>
      </c>
      <c r="C55" t="s">
        <v>4</v>
      </c>
      <c r="D55" t="s">
        <v>4</v>
      </c>
    </row>
    <row r="56" spans="2:8">
      <c r="B56" t="s">
        <v>58</v>
      </c>
      <c r="C56" t="s">
        <v>10</v>
      </c>
      <c r="D56" t="s">
        <v>4</v>
      </c>
    </row>
    <row r="57" spans="2:8">
      <c r="B57" t="s">
        <v>59</v>
      </c>
      <c r="C57" t="s">
        <v>4</v>
      </c>
      <c r="D57" t="s">
        <v>4</v>
      </c>
    </row>
    <row r="58" spans="2:8">
      <c r="B58" t="s">
        <v>60</v>
      </c>
      <c r="C58" t="s">
        <v>4</v>
      </c>
      <c r="D58" t="s">
        <v>4</v>
      </c>
    </row>
    <row r="59" spans="2:8">
      <c r="B59" t="s">
        <v>61</v>
      </c>
      <c r="C59" t="s">
        <v>4</v>
      </c>
      <c r="D59" t="s">
        <v>4</v>
      </c>
    </row>
    <row r="60" spans="2:8">
      <c r="B60" t="s">
        <v>62</v>
      </c>
      <c r="C60" t="s">
        <v>10</v>
      </c>
      <c r="D60" t="s">
        <v>4</v>
      </c>
    </row>
    <row r="61" spans="2:8">
      <c r="B61" t="s">
        <v>63</v>
      </c>
      <c r="C61" t="s">
        <v>4</v>
      </c>
      <c r="D61" t="s">
        <v>4</v>
      </c>
    </row>
    <row r="62" spans="2:8">
      <c r="B62" t="s">
        <v>64</v>
      </c>
      <c r="C62" t="s">
        <v>10</v>
      </c>
      <c r="D62" t="s">
        <v>4</v>
      </c>
    </row>
    <row r="63" spans="2:8">
      <c r="B63" t="s">
        <v>65</v>
      </c>
      <c r="C63" t="s">
        <v>4</v>
      </c>
      <c r="D63" t="s">
        <v>4</v>
      </c>
    </row>
    <row r="64" spans="2:8">
      <c r="B64" t="s">
        <v>66</v>
      </c>
      <c r="C64" t="s">
        <v>10</v>
      </c>
      <c r="D64" t="s">
        <v>4</v>
      </c>
      <c r="H64" s="71"/>
    </row>
    <row r="65" spans="2:8">
      <c r="B65" t="s">
        <v>67</v>
      </c>
      <c r="C65" t="s">
        <v>10</v>
      </c>
      <c r="D65" t="s">
        <v>4</v>
      </c>
    </row>
    <row r="66" spans="2:8">
      <c r="B66" t="s">
        <v>68</v>
      </c>
      <c r="C66" t="s">
        <v>10</v>
      </c>
      <c r="D66" t="s">
        <v>4</v>
      </c>
    </row>
    <row r="67" spans="2:8">
      <c r="B67" t="s">
        <v>69</v>
      </c>
      <c r="C67" t="s">
        <v>4</v>
      </c>
      <c r="D67" t="s">
        <v>4</v>
      </c>
    </row>
    <row r="68" spans="2:8" ht="22">
      <c r="B68" t="s">
        <v>70</v>
      </c>
      <c r="C68" t="s">
        <v>4</v>
      </c>
      <c r="D68" t="s">
        <v>4</v>
      </c>
      <c r="H68" s="67"/>
    </row>
    <row r="69" spans="2:8" ht="22">
      <c r="B69" t="s">
        <v>71</v>
      </c>
      <c r="C69" t="s">
        <v>4</v>
      </c>
      <c r="D69" t="s">
        <v>4</v>
      </c>
      <c r="H69" s="67"/>
    </row>
    <row r="70" spans="2:8" ht="22">
      <c r="B70" t="s">
        <v>72</v>
      </c>
      <c r="C70" t="s">
        <v>4</v>
      </c>
      <c r="D70" t="s">
        <v>4</v>
      </c>
      <c r="H70" s="67"/>
    </row>
    <row r="71" spans="2:8" ht="22">
      <c r="B71" t="s">
        <v>73</v>
      </c>
      <c r="C71" t="s">
        <v>10</v>
      </c>
      <c r="D71" t="s">
        <v>4</v>
      </c>
      <c r="H71" s="67"/>
    </row>
    <row r="72" spans="2:8" ht="22">
      <c r="B72" t="s">
        <v>74</v>
      </c>
      <c r="C72" t="s">
        <v>4</v>
      </c>
      <c r="D72" t="s">
        <v>4</v>
      </c>
      <c r="H72" s="67"/>
    </row>
    <row r="73" spans="2:8" ht="22">
      <c r="B73" t="s">
        <v>75</v>
      </c>
      <c r="C73" t="s">
        <v>10</v>
      </c>
      <c r="D73" t="s">
        <v>4</v>
      </c>
      <c r="H73" s="67"/>
    </row>
    <row r="75" spans="2:8">
      <c r="B75" s="96" t="s">
        <v>76</v>
      </c>
      <c r="C75" s="96">
        <f>COUNTIF(C4:C73, "Yes")</f>
        <v>52</v>
      </c>
      <c r="D75" s="96">
        <f>COUNTIF(D4:D73, "Yes")</f>
        <v>64</v>
      </c>
    </row>
    <row r="76" spans="2:8">
      <c r="B76" s="106" t="s">
        <v>77</v>
      </c>
      <c r="C76" s="106">
        <f>COUNTIF(C4:C73, "No")</f>
        <v>16</v>
      </c>
      <c r="D76" s="106">
        <f>COUNTIF(D4:D73, "No")</f>
        <v>4</v>
      </c>
    </row>
    <row r="78" spans="2:8">
      <c r="B78" s="96" t="s">
        <v>76</v>
      </c>
      <c r="C78" s="105">
        <f>SUM(C75/68)</f>
        <v>0.76470588235294112</v>
      </c>
      <c r="D78" s="105">
        <f>SUM(D75/68)</f>
        <v>0.94117647058823528</v>
      </c>
    </row>
    <row r="79" spans="2:8">
      <c r="B79" s="106" t="s">
        <v>77</v>
      </c>
      <c r="C79" s="107">
        <f>SUM(C76/68)</f>
        <v>0.23529411764705882</v>
      </c>
      <c r="D79" s="107">
        <f>SUM(D76/68)</f>
        <v>5.8823529411764705E-2</v>
      </c>
    </row>
  </sheetData>
  <pageMargins left="0.7" right="0.7" top="0.75" bottom="0.75" header="0.3" footer="0.3"/>
  <pageSetup paperSize="9" orientation="portrait" horizontalDpi="0" verticalDpi="0"/>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A230B-C1C4-044C-BACC-2A4C9ADCF731}">
  <sheetPr filterMode="1"/>
  <dimension ref="A1:N325"/>
  <sheetViews>
    <sheetView zoomScale="110" zoomScaleNormal="110" workbookViewId="0">
      <pane ySplit="1" topLeftCell="A108" activePane="bottomLeft" state="frozen"/>
      <selection pane="bottomLeft" activeCell="A112" sqref="A112:XFD112"/>
    </sheetView>
  </sheetViews>
  <sheetFormatPr baseColWidth="10" defaultColWidth="11" defaultRowHeight="16"/>
  <cols>
    <col min="1" max="1" width="12.83203125" customWidth="1"/>
    <col min="2" max="2" width="12.83203125" style="2" customWidth="1"/>
    <col min="3" max="3" width="16" style="2" customWidth="1"/>
    <col min="4" max="4" width="12" customWidth="1"/>
    <col min="5" max="5" width="11.6640625" customWidth="1"/>
    <col min="6" max="6" width="11" style="14"/>
    <col min="9" max="9" width="30.83203125" customWidth="1"/>
    <col min="10" max="10" width="25.83203125" customWidth="1"/>
    <col min="11" max="11" width="12.5" style="2" customWidth="1"/>
    <col min="12" max="12" width="10.83203125" style="2"/>
    <col min="13" max="13" width="5.83203125" customWidth="1"/>
    <col min="14" max="14" width="15.6640625" customWidth="1"/>
  </cols>
  <sheetData>
    <row r="1" spans="1:14" ht="34">
      <c r="A1" s="7" t="s">
        <v>0</v>
      </c>
      <c r="B1" s="10" t="s">
        <v>78</v>
      </c>
      <c r="C1" s="10" t="s">
        <v>79</v>
      </c>
      <c r="D1" s="10" t="s">
        <v>80</v>
      </c>
      <c r="E1" s="10" t="s">
        <v>81</v>
      </c>
      <c r="F1" s="16" t="s">
        <v>82</v>
      </c>
      <c r="G1" s="10" t="s">
        <v>83</v>
      </c>
      <c r="H1" s="10" t="s">
        <v>84</v>
      </c>
      <c r="I1" s="16" t="s">
        <v>85</v>
      </c>
      <c r="J1" s="10" t="s">
        <v>86</v>
      </c>
      <c r="K1" s="10" t="s">
        <v>87</v>
      </c>
      <c r="L1" s="10" t="s">
        <v>88</v>
      </c>
      <c r="M1" s="13" t="s">
        <v>89</v>
      </c>
      <c r="N1" s="7" t="s">
        <v>90</v>
      </c>
    </row>
    <row r="2" spans="1:14" ht="85" hidden="1">
      <c r="A2" s="17" t="s">
        <v>91</v>
      </c>
      <c r="B2" s="17" t="s">
        <v>92</v>
      </c>
      <c r="C2" s="17" t="s">
        <v>4</v>
      </c>
      <c r="D2" s="17" t="s">
        <v>93</v>
      </c>
      <c r="E2" s="17" t="s">
        <v>4</v>
      </c>
      <c r="F2" s="47">
        <v>2030</v>
      </c>
      <c r="G2" s="17" t="s">
        <v>10</v>
      </c>
      <c r="H2" s="17" t="s">
        <v>4</v>
      </c>
      <c r="I2" s="17" t="s">
        <v>94</v>
      </c>
      <c r="J2" s="17" t="s">
        <v>95</v>
      </c>
      <c r="K2" s="17" t="s">
        <v>96</v>
      </c>
      <c r="L2" s="17" t="s">
        <v>97</v>
      </c>
      <c r="M2" s="47">
        <v>2022</v>
      </c>
      <c r="N2" s="48"/>
    </row>
    <row r="3" spans="1:14" ht="153" hidden="1">
      <c r="A3" s="17" t="s">
        <v>91</v>
      </c>
      <c r="B3" s="17" t="s">
        <v>92</v>
      </c>
      <c r="C3" s="17" t="s">
        <v>4</v>
      </c>
      <c r="D3" s="17" t="s">
        <v>98</v>
      </c>
      <c r="E3" s="17" t="s">
        <v>10</v>
      </c>
      <c r="F3" s="47" t="s">
        <v>99</v>
      </c>
      <c r="G3" s="17" t="s">
        <v>4</v>
      </c>
      <c r="H3" s="17" t="s">
        <v>4</v>
      </c>
      <c r="I3" s="17" t="s">
        <v>100</v>
      </c>
      <c r="J3" s="17" t="s">
        <v>101</v>
      </c>
      <c r="K3" s="17" t="s">
        <v>102</v>
      </c>
      <c r="L3" s="17" t="s">
        <v>103</v>
      </c>
      <c r="M3" s="47">
        <v>2022</v>
      </c>
      <c r="N3" s="27" t="s">
        <v>104</v>
      </c>
    </row>
    <row r="4" spans="1:14" ht="136" hidden="1">
      <c r="A4" s="17" t="s">
        <v>91</v>
      </c>
      <c r="B4" s="17" t="s">
        <v>92</v>
      </c>
      <c r="C4" s="17" t="s">
        <v>4</v>
      </c>
      <c r="D4" s="17" t="s">
        <v>105</v>
      </c>
      <c r="E4" s="17" t="s">
        <v>4</v>
      </c>
      <c r="F4" s="47" t="s">
        <v>99</v>
      </c>
      <c r="G4" s="17" t="s">
        <v>10</v>
      </c>
      <c r="H4" s="17" t="s">
        <v>4</v>
      </c>
      <c r="I4" s="17" t="s">
        <v>106</v>
      </c>
      <c r="J4" s="17" t="s">
        <v>107</v>
      </c>
      <c r="K4" s="17" t="s">
        <v>108</v>
      </c>
      <c r="L4" s="17" t="s">
        <v>109</v>
      </c>
      <c r="M4" s="47">
        <v>2022</v>
      </c>
      <c r="N4" s="27" t="s">
        <v>110</v>
      </c>
    </row>
    <row r="5" spans="1:14" ht="196" hidden="1" customHeight="1">
      <c r="A5" s="17" t="s">
        <v>91</v>
      </c>
      <c r="B5" s="17" t="s">
        <v>92</v>
      </c>
      <c r="C5" s="17" t="s">
        <v>4</v>
      </c>
      <c r="D5" s="17" t="s">
        <v>111</v>
      </c>
      <c r="E5" s="17" t="s">
        <v>10</v>
      </c>
      <c r="F5" s="47" t="s">
        <v>99</v>
      </c>
      <c r="G5" s="17" t="s">
        <v>4</v>
      </c>
      <c r="H5" s="17" t="s">
        <v>4</v>
      </c>
      <c r="I5" s="17" t="s">
        <v>112</v>
      </c>
      <c r="J5" s="17"/>
      <c r="K5" s="17" t="s">
        <v>113</v>
      </c>
      <c r="L5" s="17" t="s">
        <v>103</v>
      </c>
      <c r="M5" s="47">
        <v>2022</v>
      </c>
      <c r="N5" s="27" t="s">
        <v>104</v>
      </c>
    </row>
    <row r="6" spans="1:14" ht="119" hidden="1">
      <c r="A6" s="17" t="s">
        <v>91</v>
      </c>
      <c r="B6" s="17" t="s">
        <v>92</v>
      </c>
      <c r="C6" s="17" t="s">
        <v>4</v>
      </c>
      <c r="D6" s="17" t="s">
        <v>98</v>
      </c>
      <c r="E6" s="17" t="s">
        <v>10</v>
      </c>
      <c r="F6" s="47" t="s">
        <v>99</v>
      </c>
      <c r="G6" s="17" t="s">
        <v>4</v>
      </c>
      <c r="H6" s="17" t="s">
        <v>4</v>
      </c>
      <c r="I6" s="17" t="s">
        <v>114</v>
      </c>
      <c r="J6" s="17" t="s">
        <v>115</v>
      </c>
      <c r="K6" s="17" t="s">
        <v>116</v>
      </c>
      <c r="L6" s="17" t="s">
        <v>103</v>
      </c>
      <c r="M6" s="47">
        <v>2022</v>
      </c>
      <c r="N6" s="27" t="s">
        <v>110</v>
      </c>
    </row>
    <row r="7" spans="1:14" ht="204" hidden="1">
      <c r="A7" s="17" t="s">
        <v>91</v>
      </c>
      <c r="B7" s="17" t="s">
        <v>92</v>
      </c>
      <c r="C7" s="17" t="s">
        <v>4</v>
      </c>
      <c r="D7" s="17" t="s">
        <v>117</v>
      </c>
      <c r="E7" s="17" t="s">
        <v>4</v>
      </c>
      <c r="F7" s="47" t="s">
        <v>99</v>
      </c>
      <c r="G7" s="17" t="s">
        <v>4</v>
      </c>
      <c r="H7" s="17" t="s">
        <v>4</v>
      </c>
      <c r="I7" s="17" t="s">
        <v>118</v>
      </c>
      <c r="J7" s="17" t="s">
        <v>119</v>
      </c>
      <c r="K7" s="17" t="s">
        <v>120</v>
      </c>
      <c r="L7" s="17" t="s">
        <v>103</v>
      </c>
      <c r="M7" s="47">
        <v>2022</v>
      </c>
      <c r="N7" s="27" t="s">
        <v>104</v>
      </c>
    </row>
    <row r="8" spans="1:14" ht="85" hidden="1">
      <c r="A8" s="17" t="s">
        <v>91</v>
      </c>
      <c r="B8" s="17" t="s">
        <v>92</v>
      </c>
      <c r="C8" s="17" t="s">
        <v>4</v>
      </c>
      <c r="D8" s="17" t="s">
        <v>111</v>
      </c>
      <c r="E8" s="17" t="s">
        <v>10</v>
      </c>
      <c r="F8" s="47" t="s">
        <v>99</v>
      </c>
      <c r="G8" s="17" t="s">
        <v>4</v>
      </c>
      <c r="H8" s="17" t="s">
        <v>4</v>
      </c>
      <c r="I8" s="17" t="s">
        <v>121</v>
      </c>
      <c r="J8" s="49"/>
      <c r="K8" s="17" t="s">
        <v>122</v>
      </c>
      <c r="L8" s="17" t="s">
        <v>103</v>
      </c>
      <c r="M8" s="47">
        <v>2022</v>
      </c>
      <c r="N8" s="27" t="s">
        <v>110</v>
      </c>
    </row>
    <row r="9" spans="1:14" ht="68" hidden="1">
      <c r="A9" s="17" t="s">
        <v>91</v>
      </c>
      <c r="B9" s="17" t="s">
        <v>92</v>
      </c>
      <c r="C9" s="17" t="s">
        <v>4</v>
      </c>
      <c r="D9" s="17" t="s">
        <v>117</v>
      </c>
      <c r="E9" s="17" t="s">
        <v>10</v>
      </c>
      <c r="F9" s="47" t="s">
        <v>99</v>
      </c>
      <c r="G9" s="17" t="s">
        <v>4</v>
      </c>
      <c r="H9" s="17" t="s">
        <v>4</v>
      </c>
      <c r="I9" s="17" t="s">
        <v>123</v>
      </c>
      <c r="J9" s="49"/>
      <c r="K9" s="17" t="s">
        <v>124</v>
      </c>
      <c r="L9" s="17" t="s">
        <v>103</v>
      </c>
      <c r="M9" s="47">
        <v>2022</v>
      </c>
      <c r="N9" s="27" t="s">
        <v>110</v>
      </c>
    </row>
    <row r="10" spans="1:14" ht="68" hidden="1">
      <c r="A10" s="17" t="s">
        <v>91</v>
      </c>
      <c r="B10" s="17" t="s">
        <v>92</v>
      </c>
      <c r="C10" s="17" t="s">
        <v>4</v>
      </c>
      <c r="D10" s="17" t="s">
        <v>105</v>
      </c>
      <c r="E10" s="17" t="s">
        <v>10</v>
      </c>
      <c r="F10" s="47" t="s">
        <v>99</v>
      </c>
      <c r="G10" s="17" t="s">
        <v>4</v>
      </c>
      <c r="H10" s="17" t="s">
        <v>4</v>
      </c>
      <c r="I10" s="17" t="s">
        <v>125</v>
      </c>
      <c r="J10" s="49"/>
      <c r="K10" s="17" t="s">
        <v>126</v>
      </c>
      <c r="L10" s="17" t="s">
        <v>103</v>
      </c>
      <c r="M10" s="47">
        <v>2022</v>
      </c>
      <c r="N10" s="27" t="s">
        <v>110</v>
      </c>
    </row>
    <row r="11" spans="1:14" ht="119" hidden="1">
      <c r="A11" s="36" t="s">
        <v>5</v>
      </c>
      <c r="B11" s="36" t="s">
        <v>127</v>
      </c>
      <c r="C11" s="36" t="s">
        <v>4</v>
      </c>
      <c r="D11" s="36" t="s">
        <v>93</v>
      </c>
      <c r="E11" s="36" t="s">
        <v>4</v>
      </c>
      <c r="F11" s="47">
        <v>2025</v>
      </c>
      <c r="G11" s="17" t="s">
        <v>10</v>
      </c>
      <c r="H11" s="17" t="s">
        <v>4</v>
      </c>
      <c r="I11" s="23" t="s">
        <v>128</v>
      </c>
      <c r="J11" s="10"/>
      <c r="K11" s="17" t="s">
        <v>129</v>
      </c>
      <c r="L11" s="17" t="s">
        <v>130</v>
      </c>
      <c r="M11" s="25">
        <v>2021</v>
      </c>
      <c r="N11" s="15" t="s">
        <v>131</v>
      </c>
    </row>
    <row r="12" spans="1:14" ht="85" hidden="1">
      <c r="A12" s="36" t="s">
        <v>5</v>
      </c>
      <c r="B12" s="36" t="s">
        <v>127</v>
      </c>
      <c r="C12" s="36" t="s">
        <v>4</v>
      </c>
      <c r="D12" s="36" t="s">
        <v>105</v>
      </c>
      <c r="E12" s="36" t="s">
        <v>10</v>
      </c>
      <c r="F12" s="47" t="s">
        <v>99</v>
      </c>
      <c r="G12" s="17" t="s">
        <v>4</v>
      </c>
      <c r="H12" s="17" t="s">
        <v>10</v>
      </c>
      <c r="I12" s="23" t="s">
        <v>132</v>
      </c>
      <c r="J12" s="10"/>
      <c r="K12" s="17" t="s">
        <v>133</v>
      </c>
      <c r="L12" s="17" t="s">
        <v>130</v>
      </c>
      <c r="M12" s="25">
        <v>2021</v>
      </c>
      <c r="N12" s="15" t="s">
        <v>131</v>
      </c>
    </row>
    <row r="13" spans="1:14" ht="51" hidden="1">
      <c r="A13" s="36" t="s">
        <v>5</v>
      </c>
      <c r="B13" s="36" t="s">
        <v>127</v>
      </c>
      <c r="C13" s="36" t="s">
        <v>4</v>
      </c>
      <c r="D13" s="36" t="s">
        <v>98</v>
      </c>
      <c r="E13" s="36" t="s">
        <v>10</v>
      </c>
      <c r="F13" s="68" t="s">
        <v>99</v>
      </c>
      <c r="G13" s="36" t="s">
        <v>4</v>
      </c>
      <c r="H13" t="s">
        <v>10</v>
      </c>
      <c r="I13" s="37" t="s">
        <v>134</v>
      </c>
      <c r="J13" s="2" t="s">
        <v>135</v>
      </c>
      <c r="L13"/>
    </row>
    <row r="14" spans="1:14" ht="149.25" hidden="1" customHeight="1">
      <c r="A14" s="8" t="s">
        <v>6</v>
      </c>
      <c r="B14" s="8" t="s">
        <v>136</v>
      </c>
      <c r="C14" s="2" t="s">
        <v>4</v>
      </c>
      <c r="D14" s="8" t="s">
        <v>93</v>
      </c>
      <c r="E14" s="8" t="s">
        <v>4</v>
      </c>
      <c r="F14" s="25">
        <v>2030</v>
      </c>
      <c r="G14" s="17" t="s">
        <v>10</v>
      </c>
      <c r="H14" s="17" t="s">
        <v>4</v>
      </c>
      <c r="I14" s="17" t="s">
        <v>137</v>
      </c>
      <c r="J14" s="17"/>
      <c r="K14" s="17" t="s">
        <v>129</v>
      </c>
      <c r="L14" s="8" t="s">
        <v>138</v>
      </c>
      <c r="M14" s="8">
        <v>2023</v>
      </c>
      <c r="N14" s="27" t="s">
        <v>139</v>
      </c>
    </row>
    <row r="15" spans="1:14" ht="136" hidden="1">
      <c r="A15" s="8" t="s">
        <v>6</v>
      </c>
      <c r="B15" s="8" t="s">
        <v>136</v>
      </c>
      <c r="C15" s="2" t="s">
        <v>4</v>
      </c>
      <c r="D15" s="8" t="s">
        <v>111</v>
      </c>
      <c r="E15" s="8" t="s">
        <v>4</v>
      </c>
      <c r="F15" s="25" t="s">
        <v>140</v>
      </c>
      <c r="G15" s="17" t="s">
        <v>10</v>
      </c>
      <c r="H15" s="17" t="s">
        <v>4</v>
      </c>
      <c r="I15" s="17" t="s">
        <v>141</v>
      </c>
      <c r="J15" s="17" t="s">
        <v>142</v>
      </c>
      <c r="K15" s="17" t="s">
        <v>143</v>
      </c>
      <c r="L15" s="8" t="s">
        <v>138</v>
      </c>
      <c r="M15" s="8">
        <v>2022</v>
      </c>
      <c r="N15" s="21" t="s">
        <v>139</v>
      </c>
    </row>
    <row r="16" spans="1:14" ht="34" hidden="1">
      <c r="A16" s="8" t="s">
        <v>6</v>
      </c>
      <c r="B16" s="8" t="s">
        <v>136</v>
      </c>
      <c r="C16" s="2" t="s">
        <v>4</v>
      </c>
      <c r="D16" s="8" t="s">
        <v>98</v>
      </c>
      <c r="E16" s="8" t="s">
        <v>10</v>
      </c>
      <c r="F16" s="25" t="s">
        <v>99</v>
      </c>
      <c r="G16" s="8" t="s">
        <v>10</v>
      </c>
      <c r="H16" s="17" t="s">
        <v>99</v>
      </c>
      <c r="I16" s="17" t="s">
        <v>144</v>
      </c>
      <c r="J16" s="8"/>
      <c r="K16" s="17" t="s">
        <v>143</v>
      </c>
      <c r="L16" s="8" t="s">
        <v>145</v>
      </c>
      <c r="M16" s="8"/>
      <c r="N16" s="8"/>
    </row>
    <row r="17" spans="1:14" ht="409.6" hidden="1">
      <c r="A17" s="8" t="s">
        <v>7</v>
      </c>
      <c r="B17" s="8" t="s">
        <v>146</v>
      </c>
      <c r="C17" s="17" t="s">
        <v>4</v>
      </c>
      <c r="D17" s="8" t="s">
        <v>93</v>
      </c>
      <c r="E17" s="8" t="s">
        <v>4</v>
      </c>
      <c r="F17" s="25">
        <v>2030</v>
      </c>
      <c r="G17" s="17" t="s">
        <v>10</v>
      </c>
      <c r="H17" s="17" t="s">
        <v>4</v>
      </c>
      <c r="I17" s="17" t="s">
        <v>147</v>
      </c>
      <c r="J17" s="17" t="s">
        <v>148</v>
      </c>
      <c r="K17" s="17" t="s">
        <v>149</v>
      </c>
      <c r="L17" s="17" t="s">
        <v>97</v>
      </c>
      <c r="M17" s="25">
        <v>2021</v>
      </c>
      <c r="N17" s="27" t="s">
        <v>150</v>
      </c>
    </row>
    <row r="18" spans="1:14" ht="237.75" hidden="1" customHeight="1">
      <c r="A18" s="8" t="s">
        <v>7</v>
      </c>
      <c r="B18" s="8" t="s">
        <v>146</v>
      </c>
      <c r="C18" s="17" t="s">
        <v>4</v>
      </c>
      <c r="D18" s="8" t="s">
        <v>117</v>
      </c>
      <c r="E18" s="17" t="s">
        <v>10</v>
      </c>
      <c r="F18" s="25" t="s">
        <v>99</v>
      </c>
      <c r="G18" s="8" t="s">
        <v>4</v>
      </c>
      <c r="H18" s="17" t="s">
        <v>4</v>
      </c>
      <c r="I18" s="17" t="s">
        <v>151</v>
      </c>
      <c r="J18" s="50" t="s">
        <v>152</v>
      </c>
      <c r="K18" s="17" t="s">
        <v>153</v>
      </c>
      <c r="L18" s="17" t="s">
        <v>154</v>
      </c>
      <c r="M18" s="25">
        <v>2019</v>
      </c>
      <c r="N18" s="27" t="s">
        <v>155</v>
      </c>
    </row>
    <row r="19" spans="1:14" ht="51" hidden="1">
      <c r="A19" s="8" t="s">
        <v>7</v>
      </c>
      <c r="B19" s="8" t="s">
        <v>146</v>
      </c>
      <c r="C19" s="17" t="s">
        <v>4</v>
      </c>
      <c r="D19" s="8" t="s">
        <v>98</v>
      </c>
      <c r="E19" s="8" t="s">
        <v>10</v>
      </c>
      <c r="F19" s="25" t="s">
        <v>99</v>
      </c>
      <c r="G19" s="8" t="s">
        <v>10</v>
      </c>
      <c r="H19" s="17" t="s">
        <v>4</v>
      </c>
      <c r="I19" s="17" t="s">
        <v>156</v>
      </c>
      <c r="J19" s="8"/>
      <c r="K19" s="17"/>
      <c r="L19" s="17" t="s">
        <v>157</v>
      </c>
      <c r="M19" s="25"/>
      <c r="N19" s="17"/>
    </row>
    <row r="20" spans="1:14" ht="204" hidden="1">
      <c r="A20" s="8" t="s">
        <v>8</v>
      </c>
      <c r="B20" s="17" t="s">
        <v>158</v>
      </c>
      <c r="C20" s="17" t="s">
        <v>4</v>
      </c>
      <c r="D20" s="8" t="s">
        <v>93</v>
      </c>
      <c r="E20" s="17" t="s">
        <v>4</v>
      </c>
      <c r="F20" s="25" t="s">
        <v>159</v>
      </c>
      <c r="G20" s="8" t="s">
        <v>10</v>
      </c>
      <c r="H20" s="8" t="s">
        <v>4</v>
      </c>
      <c r="I20" s="23" t="s">
        <v>160</v>
      </c>
      <c r="J20" s="10"/>
      <c r="K20" s="17" t="s">
        <v>129</v>
      </c>
      <c r="L20" s="17" t="s">
        <v>97</v>
      </c>
      <c r="M20" s="25">
        <v>2023</v>
      </c>
      <c r="N20" s="27" t="s">
        <v>161</v>
      </c>
    </row>
    <row r="21" spans="1:14" ht="119" hidden="1">
      <c r="A21" s="8" t="s">
        <v>8</v>
      </c>
      <c r="B21" s="17" t="s">
        <v>158</v>
      </c>
      <c r="C21" s="17" t="s">
        <v>4</v>
      </c>
      <c r="D21" s="8" t="s">
        <v>111</v>
      </c>
      <c r="E21" s="17" t="s">
        <v>10</v>
      </c>
      <c r="F21" s="25" t="s">
        <v>99</v>
      </c>
      <c r="G21" s="8" t="s">
        <v>4</v>
      </c>
      <c r="H21" s="8" t="s">
        <v>4</v>
      </c>
      <c r="I21" s="17" t="s">
        <v>162</v>
      </c>
      <c r="J21" s="8"/>
      <c r="K21" s="17" t="s">
        <v>96</v>
      </c>
      <c r="L21" s="17" t="s">
        <v>97</v>
      </c>
      <c r="M21" s="25">
        <v>2023</v>
      </c>
      <c r="N21" s="27" t="s">
        <v>161</v>
      </c>
    </row>
    <row r="22" spans="1:14" ht="119" hidden="1">
      <c r="A22" s="8" t="s">
        <v>8</v>
      </c>
      <c r="B22" s="17" t="s">
        <v>158</v>
      </c>
      <c r="C22" s="17" t="s">
        <v>4</v>
      </c>
      <c r="D22" s="8" t="s">
        <v>111</v>
      </c>
      <c r="E22" s="17" t="s">
        <v>10</v>
      </c>
      <c r="F22" s="25" t="s">
        <v>99</v>
      </c>
      <c r="G22" s="8" t="s">
        <v>4</v>
      </c>
      <c r="H22" s="8" t="s">
        <v>4</v>
      </c>
      <c r="I22" s="17" t="s">
        <v>163</v>
      </c>
      <c r="J22" s="8"/>
      <c r="K22" s="17" t="s">
        <v>164</v>
      </c>
      <c r="L22" s="17" t="s">
        <v>97</v>
      </c>
      <c r="M22" s="25">
        <v>2023</v>
      </c>
      <c r="N22" s="27" t="s">
        <v>161</v>
      </c>
    </row>
    <row r="23" spans="1:14" ht="51" hidden="1">
      <c r="A23" s="8" t="s">
        <v>8</v>
      </c>
      <c r="B23" s="17" t="s">
        <v>158</v>
      </c>
      <c r="C23" s="17" t="s">
        <v>4</v>
      </c>
      <c r="D23" s="8" t="s">
        <v>98</v>
      </c>
      <c r="E23" s="17" t="s">
        <v>10</v>
      </c>
      <c r="F23" s="25" t="s">
        <v>99</v>
      </c>
      <c r="G23" s="8" t="s">
        <v>10</v>
      </c>
      <c r="H23" s="8" t="s">
        <v>4</v>
      </c>
      <c r="I23" s="17" t="s">
        <v>165</v>
      </c>
      <c r="J23" s="8"/>
      <c r="K23" s="17"/>
      <c r="L23" s="17" t="s">
        <v>166</v>
      </c>
      <c r="M23" s="25"/>
      <c r="N23" s="17"/>
    </row>
    <row r="24" spans="1:14" ht="187" hidden="1">
      <c r="A24" t="s">
        <v>9</v>
      </c>
      <c r="B24" s="2" t="s">
        <v>167</v>
      </c>
      <c r="C24" s="2" t="s">
        <v>10</v>
      </c>
      <c r="D24" t="s">
        <v>111</v>
      </c>
      <c r="E24" s="3" t="s">
        <v>10</v>
      </c>
      <c r="F24" s="14" t="s">
        <v>99</v>
      </c>
      <c r="G24" t="s">
        <v>4</v>
      </c>
      <c r="H24" t="s">
        <v>4</v>
      </c>
      <c r="I24" s="2" t="s">
        <v>168</v>
      </c>
      <c r="J24" s="2" t="s">
        <v>169</v>
      </c>
      <c r="K24" s="2" t="s">
        <v>170</v>
      </c>
      <c r="L24" s="2" t="s">
        <v>171</v>
      </c>
      <c r="M24">
        <v>2020</v>
      </c>
      <c r="N24" s="20" t="s">
        <v>172</v>
      </c>
    </row>
    <row r="25" spans="1:14" ht="34" hidden="1">
      <c r="A25" t="s">
        <v>9</v>
      </c>
      <c r="B25" s="2" t="s">
        <v>167</v>
      </c>
      <c r="C25" s="2" t="s">
        <v>10</v>
      </c>
      <c r="D25" t="s">
        <v>98</v>
      </c>
      <c r="E25" t="s">
        <v>10</v>
      </c>
      <c r="F25" s="14" t="s">
        <v>99</v>
      </c>
      <c r="G25" t="s">
        <v>10</v>
      </c>
      <c r="H25" t="s">
        <v>4</v>
      </c>
      <c r="I25" s="2" t="s">
        <v>173</v>
      </c>
      <c r="J25" t="s">
        <v>135</v>
      </c>
      <c r="L25" s="2" t="s">
        <v>138</v>
      </c>
      <c r="M25">
        <v>2022</v>
      </c>
      <c r="N25" s="20"/>
    </row>
    <row r="26" spans="1:14" ht="187" hidden="1">
      <c r="A26" t="s">
        <v>9</v>
      </c>
      <c r="B26" s="2" t="s">
        <v>167</v>
      </c>
      <c r="C26" s="2" t="s">
        <v>10</v>
      </c>
      <c r="D26" t="s">
        <v>111</v>
      </c>
      <c r="E26" s="3" t="s">
        <v>10</v>
      </c>
      <c r="F26" s="14" t="s">
        <v>99</v>
      </c>
      <c r="G26" t="s">
        <v>4</v>
      </c>
      <c r="H26" t="s">
        <v>4</v>
      </c>
      <c r="I26" s="2" t="s">
        <v>168</v>
      </c>
      <c r="J26" s="2" t="s">
        <v>169</v>
      </c>
      <c r="K26" s="2" t="s">
        <v>170</v>
      </c>
      <c r="L26" s="2" t="s">
        <v>171</v>
      </c>
      <c r="M26">
        <v>2020</v>
      </c>
      <c r="N26" s="20" t="s">
        <v>172</v>
      </c>
    </row>
    <row r="27" spans="1:14" ht="34" hidden="1">
      <c r="A27" t="s">
        <v>9</v>
      </c>
      <c r="B27" s="2" t="s">
        <v>167</v>
      </c>
      <c r="C27" s="2" t="s">
        <v>10</v>
      </c>
      <c r="D27" t="s">
        <v>98</v>
      </c>
      <c r="E27" t="s">
        <v>10</v>
      </c>
      <c r="F27" s="14" t="s">
        <v>99</v>
      </c>
      <c r="G27" t="s">
        <v>10</v>
      </c>
      <c r="H27" t="s">
        <v>4</v>
      </c>
      <c r="I27" s="2" t="s">
        <v>173</v>
      </c>
      <c r="J27" t="s">
        <v>135</v>
      </c>
      <c r="L27" s="2" t="s">
        <v>138</v>
      </c>
      <c r="M27">
        <v>2022</v>
      </c>
      <c r="N27" s="20"/>
    </row>
    <row r="28" spans="1:14" ht="187" hidden="1">
      <c r="A28" t="s">
        <v>9</v>
      </c>
      <c r="B28" s="2" t="s">
        <v>167</v>
      </c>
      <c r="C28" s="2" t="s">
        <v>10</v>
      </c>
      <c r="D28" t="s">
        <v>111</v>
      </c>
      <c r="E28" s="3" t="s">
        <v>10</v>
      </c>
      <c r="F28" s="14" t="s">
        <v>99</v>
      </c>
      <c r="G28" t="s">
        <v>4</v>
      </c>
      <c r="H28" t="s">
        <v>4</v>
      </c>
      <c r="I28" s="2" t="s">
        <v>168</v>
      </c>
      <c r="J28" s="2" t="s">
        <v>169</v>
      </c>
      <c r="K28" s="2" t="s">
        <v>170</v>
      </c>
      <c r="L28" s="2" t="s">
        <v>171</v>
      </c>
      <c r="M28">
        <v>2020</v>
      </c>
      <c r="N28" s="20" t="s">
        <v>172</v>
      </c>
    </row>
    <row r="29" spans="1:14" ht="34" hidden="1">
      <c r="A29" t="s">
        <v>9</v>
      </c>
      <c r="B29" s="2" t="s">
        <v>167</v>
      </c>
      <c r="C29" s="2" t="s">
        <v>10</v>
      </c>
      <c r="D29" t="s">
        <v>98</v>
      </c>
      <c r="E29" t="s">
        <v>10</v>
      </c>
      <c r="F29" s="14" t="s">
        <v>99</v>
      </c>
      <c r="G29" t="s">
        <v>10</v>
      </c>
      <c r="H29" t="s">
        <v>4</v>
      </c>
      <c r="I29" s="2" t="s">
        <v>173</v>
      </c>
      <c r="J29" t="s">
        <v>135</v>
      </c>
      <c r="L29" s="2" t="s">
        <v>138</v>
      </c>
      <c r="M29">
        <v>2022</v>
      </c>
      <c r="N29" s="20"/>
    </row>
    <row r="30" spans="1:14" ht="187" hidden="1">
      <c r="A30" t="s">
        <v>9</v>
      </c>
      <c r="B30" s="2" t="s">
        <v>167</v>
      </c>
      <c r="C30" s="2" t="s">
        <v>10</v>
      </c>
      <c r="D30" t="s">
        <v>111</v>
      </c>
      <c r="E30" s="3" t="s">
        <v>10</v>
      </c>
      <c r="F30" s="14" t="s">
        <v>99</v>
      </c>
      <c r="G30" t="s">
        <v>4</v>
      </c>
      <c r="H30" t="s">
        <v>4</v>
      </c>
      <c r="I30" s="2" t="s">
        <v>168</v>
      </c>
      <c r="J30" s="2" t="s">
        <v>169</v>
      </c>
      <c r="K30" s="2" t="s">
        <v>170</v>
      </c>
      <c r="L30" s="2" t="s">
        <v>171</v>
      </c>
      <c r="M30">
        <v>2020</v>
      </c>
      <c r="N30" s="20" t="s">
        <v>172</v>
      </c>
    </row>
    <row r="31" spans="1:14" ht="34" hidden="1">
      <c r="A31" t="s">
        <v>9</v>
      </c>
      <c r="B31" s="2" t="s">
        <v>167</v>
      </c>
      <c r="C31" s="2" t="s">
        <v>10</v>
      </c>
      <c r="D31" t="s">
        <v>98</v>
      </c>
      <c r="E31" t="s">
        <v>10</v>
      </c>
      <c r="F31" s="14" t="s">
        <v>99</v>
      </c>
      <c r="G31" t="s">
        <v>10</v>
      </c>
      <c r="H31" t="s">
        <v>4</v>
      </c>
      <c r="I31" s="2" t="s">
        <v>173</v>
      </c>
      <c r="J31" t="s">
        <v>135</v>
      </c>
      <c r="L31" s="2" t="s">
        <v>138</v>
      </c>
      <c r="M31">
        <v>2022</v>
      </c>
      <c r="N31" s="20"/>
    </row>
    <row r="32" spans="1:14" ht="102" hidden="1">
      <c r="A32" s="8" t="s">
        <v>11</v>
      </c>
      <c r="B32" s="17" t="s">
        <v>174</v>
      </c>
      <c r="C32" s="17" t="s">
        <v>4</v>
      </c>
      <c r="D32" s="8" t="s">
        <v>93</v>
      </c>
      <c r="E32" s="8" t="s">
        <v>4</v>
      </c>
      <c r="F32" s="25" t="s">
        <v>175</v>
      </c>
      <c r="G32" s="17" t="s">
        <v>10</v>
      </c>
      <c r="H32" s="17" t="s">
        <v>4</v>
      </c>
      <c r="I32" s="17" t="s">
        <v>176</v>
      </c>
      <c r="J32" s="17"/>
      <c r="K32" s="17" t="s">
        <v>96</v>
      </c>
      <c r="L32" s="17" t="s">
        <v>138</v>
      </c>
      <c r="M32" s="25">
        <v>2021</v>
      </c>
      <c r="N32" s="59" t="s">
        <v>177</v>
      </c>
    </row>
    <row r="33" spans="1:14" ht="170" hidden="1">
      <c r="A33" s="8" t="s">
        <v>11</v>
      </c>
      <c r="B33" s="17" t="s">
        <v>174</v>
      </c>
      <c r="C33" s="17" t="s">
        <v>4</v>
      </c>
      <c r="D33" s="8" t="s">
        <v>98</v>
      </c>
      <c r="E33" s="8" t="s">
        <v>4</v>
      </c>
      <c r="F33" s="25" t="s">
        <v>175</v>
      </c>
      <c r="G33" s="17" t="s">
        <v>10</v>
      </c>
      <c r="H33" s="17" t="s">
        <v>4</v>
      </c>
      <c r="I33" s="17" t="s">
        <v>178</v>
      </c>
      <c r="J33" s="8"/>
      <c r="K33" s="17" t="s">
        <v>96</v>
      </c>
      <c r="L33" s="17" t="s">
        <v>138</v>
      </c>
      <c r="M33" s="25">
        <v>2021</v>
      </c>
      <c r="N33" s="59" t="s">
        <v>177</v>
      </c>
    </row>
    <row r="34" spans="1:14" ht="153" hidden="1">
      <c r="A34" s="8" t="s">
        <v>11</v>
      </c>
      <c r="B34" s="17" t="s">
        <v>174</v>
      </c>
      <c r="C34" s="17" t="s">
        <v>4</v>
      </c>
      <c r="D34" s="8" t="s">
        <v>111</v>
      </c>
      <c r="E34" s="17" t="s">
        <v>10</v>
      </c>
      <c r="F34" s="25" t="s">
        <v>99</v>
      </c>
      <c r="G34" s="8" t="s">
        <v>4</v>
      </c>
      <c r="H34" s="17" t="s">
        <v>4</v>
      </c>
      <c r="I34" s="17" t="s">
        <v>179</v>
      </c>
      <c r="J34" s="23" t="s">
        <v>180</v>
      </c>
      <c r="K34" s="23" t="s">
        <v>181</v>
      </c>
      <c r="L34" s="17" t="s">
        <v>182</v>
      </c>
      <c r="M34" s="25">
        <v>2023</v>
      </c>
      <c r="N34" s="27" t="s">
        <v>183</v>
      </c>
    </row>
    <row r="35" spans="1:14" ht="187" hidden="1">
      <c r="A35" s="8" t="s">
        <v>11</v>
      </c>
      <c r="B35" s="17" t="s">
        <v>174</v>
      </c>
      <c r="C35" s="17" t="s">
        <v>4</v>
      </c>
      <c r="D35" s="8" t="s">
        <v>117</v>
      </c>
      <c r="E35" s="17" t="s">
        <v>10</v>
      </c>
      <c r="F35" s="25" t="s">
        <v>99</v>
      </c>
      <c r="G35" s="8" t="s">
        <v>4</v>
      </c>
      <c r="H35" s="17" t="s">
        <v>4</v>
      </c>
      <c r="I35" s="17" t="s">
        <v>184</v>
      </c>
      <c r="J35" s="17" t="s">
        <v>185</v>
      </c>
      <c r="K35" s="17" t="s">
        <v>186</v>
      </c>
      <c r="L35" s="17" t="s">
        <v>182</v>
      </c>
      <c r="M35" s="25">
        <v>2023</v>
      </c>
      <c r="N35" s="27" t="s">
        <v>183</v>
      </c>
    </row>
    <row r="36" spans="1:14" ht="102" hidden="1">
      <c r="A36" s="8" t="s">
        <v>11</v>
      </c>
      <c r="B36" s="17" t="s">
        <v>174</v>
      </c>
      <c r="C36" s="17" t="s">
        <v>4</v>
      </c>
      <c r="D36" s="8" t="s">
        <v>105</v>
      </c>
      <c r="E36" s="17" t="s">
        <v>10</v>
      </c>
      <c r="F36" s="25" t="s">
        <v>99</v>
      </c>
      <c r="G36" s="8" t="s">
        <v>4</v>
      </c>
      <c r="H36" s="17" t="s">
        <v>4</v>
      </c>
      <c r="I36" s="17" t="s">
        <v>187</v>
      </c>
      <c r="J36" s="23" t="s">
        <v>188</v>
      </c>
      <c r="K36" s="23" t="s">
        <v>189</v>
      </c>
      <c r="L36" s="17" t="s">
        <v>182</v>
      </c>
      <c r="M36" s="25">
        <v>2023</v>
      </c>
      <c r="N36" s="27" t="s">
        <v>183</v>
      </c>
    </row>
    <row r="37" spans="1:14" ht="221" hidden="1">
      <c r="A37" s="8" t="s">
        <v>11</v>
      </c>
      <c r="B37" s="17" t="s">
        <v>174</v>
      </c>
      <c r="C37" s="17" t="s">
        <v>4</v>
      </c>
      <c r="D37" s="8" t="s">
        <v>117</v>
      </c>
      <c r="E37" s="8" t="s">
        <v>10</v>
      </c>
      <c r="F37" s="25" t="s">
        <v>99</v>
      </c>
      <c r="G37" s="8" t="s">
        <v>4</v>
      </c>
      <c r="H37" s="17" t="s">
        <v>4</v>
      </c>
      <c r="I37" s="17" t="s">
        <v>190</v>
      </c>
      <c r="J37" s="8"/>
      <c r="K37" s="17" t="s">
        <v>191</v>
      </c>
      <c r="L37" s="17" t="s">
        <v>192</v>
      </c>
      <c r="M37" s="25">
        <v>2021</v>
      </c>
      <c r="N37" s="27" t="s">
        <v>193</v>
      </c>
    </row>
    <row r="38" spans="1:14" ht="119" hidden="1">
      <c r="A38" s="8" t="s">
        <v>12</v>
      </c>
      <c r="B38" s="17" t="s">
        <v>194</v>
      </c>
      <c r="C38" s="17" t="s">
        <v>4</v>
      </c>
      <c r="D38" s="8" t="s">
        <v>93</v>
      </c>
      <c r="E38" s="8" t="s">
        <v>4</v>
      </c>
      <c r="F38" s="25">
        <v>2025</v>
      </c>
      <c r="G38" s="17" t="s">
        <v>10</v>
      </c>
      <c r="H38" s="17" t="s">
        <v>4</v>
      </c>
      <c r="I38" s="17" t="s">
        <v>195</v>
      </c>
      <c r="J38" s="8"/>
      <c r="K38" s="17" t="s">
        <v>96</v>
      </c>
      <c r="L38" s="17" t="s">
        <v>97</v>
      </c>
      <c r="M38" s="25">
        <v>2023</v>
      </c>
      <c r="N38" s="59" t="s">
        <v>196</v>
      </c>
    </row>
    <row r="39" spans="1:14" ht="119" hidden="1">
      <c r="A39" s="8" t="s">
        <v>12</v>
      </c>
      <c r="B39" s="17" t="s">
        <v>194</v>
      </c>
      <c r="C39" s="17" t="s">
        <v>4</v>
      </c>
      <c r="D39" s="8" t="s">
        <v>93</v>
      </c>
      <c r="E39" s="8" t="s">
        <v>4</v>
      </c>
      <c r="F39" s="25">
        <v>2030</v>
      </c>
      <c r="G39" s="17" t="s">
        <v>10</v>
      </c>
      <c r="H39" s="17" t="s">
        <v>4</v>
      </c>
      <c r="I39" s="17" t="s">
        <v>197</v>
      </c>
      <c r="J39" s="8"/>
      <c r="K39" s="17" t="s">
        <v>96</v>
      </c>
      <c r="L39" s="17" t="s">
        <v>97</v>
      </c>
      <c r="M39" s="25">
        <v>2023</v>
      </c>
      <c r="N39" s="27" t="s">
        <v>196</v>
      </c>
    </row>
    <row r="40" spans="1:14" ht="102" hidden="1">
      <c r="A40" s="8" t="s">
        <v>12</v>
      </c>
      <c r="B40" s="17" t="s">
        <v>194</v>
      </c>
      <c r="C40" s="17" t="s">
        <v>4</v>
      </c>
      <c r="D40" s="8" t="s">
        <v>98</v>
      </c>
      <c r="E40" s="8" t="s">
        <v>4</v>
      </c>
      <c r="F40" s="25" t="s">
        <v>198</v>
      </c>
      <c r="G40" s="17" t="s">
        <v>10</v>
      </c>
      <c r="H40" s="17" t="s">
        <v>4</v>
      </c>
      <c r="I40" s="17" t="s">
        <v>199</v>
      </c>
      <c r="J40" s="17" t="s">
        <v>200</v>
      </c>
      <c r="K40" s="17" t="s">
        <v>201</v>
      </c>
      <c r="L40" s="17" t="s">
        <v>202</v>
      </c>
      <c r="M40" s="25">
        <v>2020</v>
      </c>
      <c r="N40" s="27" t="s">
        <v>203</v>
      </c>
    </row>
    <row r="41" spans="1:14" ht="102" hidden="1">
      <c r="A41" s="41" t="s">
        <v>12</v>
      </c>
      <c r="B41" s="23" t="s">
        <v>194</v>
      </c>
      <c r="C41" s="23" t="s">
        <v>4</v>
      </c>
      <c r="D41" s="41" t="s">
        <v>117</v>
      </c>
      <c r="E41" s="17" t="s">
        <v>10</v>
      </c>
      <c r="F41" s="51" t="s">
        <v>99</v>
      </c>
      <c r="G41" s="41" t="s">
        <v>4</v>
      </c>
      <c r="H41" s="17" t="s">
        <v>4</v>
      </c>
      <c r="I41" s="17" t="s">
        <v>204</v>
      </c>
      <c r="J41" s="8"/>
      <c r="K41" s="17" t="s">
        <v>124</v>
      </c>
      <c r="L41" s="17" t="s">
        <v>205</v>
      </c>
      <c r="M41" s="25">
        <v>2024</v>
      </c>
      <c r="N41" s="27" t="s">
        <v>206</v>
      </c>
    </row>
    <row r="42" spans="1:14" ht="85" hidden="1">
      <c r="A42" s="8" t="s">
        <v>13</v>
      </c>
      <c r="B42" s="17" t="s">
        <v>207</v>
      </c>
      <c r="C42" s="17" t="s">
        <v>4</v>
      </c>
      <c r="D42" s="17" t="s">
        <v>93</v>
      </c>
      <c r="E42" s="8" t="s">
        <v>4</v>
      </c>
      <c r="F42" s="25">
        <v>2030</v>
      </c>
      <c r="G42" s="8" t="s">
        <v>10</v>
      </c>
      <c r="H42" s="8" t="s">
        <v>4</v>
      </c>
      <c r="I42" s="23" t="s">
        <v>208</v>
      </c>
      <c r="J42" s="7"/>
      <c r="K42" s="10"/>
      <c r="L42" s="10"/>
      <c r="M42" s="13"/>
      <c r="N42" s="10"/>
    </row>
    <row r="43" spans="1:14" ht="136" hidden="1">
      <c r="A43" s="8" t="s">
        <v>13</v>
      </c>
      <c r="B43" s="17" t="s">
        <v>207</v>
      </c>
      <c r="C43" s="17" t="s">
        <v>4</v>
      </c>
      <c r="D43" s="17" t="s">
        <v>111</v>
      </c>
      <c r="E43" s="8" t="s">
        <v>4</v>
      </c>
      <c r="F43" s="25">
        <v>2025</v>
      </c>
      <c r="G43" s="8" t="s">
        <v>10</v>
      </c>
      <c r="H43" s="8" t="s">
        <v>4</v>
      </c>
      <c r="I43" s="47" t="s">
        <v>209</v>
      </c>
      <c r="J43" s="17" t="s">
        <v>210</v>
      </c>
      <c r="K43" s="17" t="s">
        <v>211</v>
      </c>
      <c r="L43" s="17" t="s">
        <v>212</v>
      </c>
      <c r="M43" s="25">
        <v>2021</v>
      </c>
      <c r="N43" s="27" t="s">
        <v>213</v>
      </c>
    </row>
    <row r="44" spans="1:14" ht="153" hidden="1">
      <c r="A44" s="8" t="s">
        <v>13</v>
      </c>
      <c r="B44" s="17" t="s">
        <v>207</v>
      </c>
      <c r="C44" s="17" t="s">
        <v>4</v>
      </c>
      <c r="D44" s="17" t="s">
        <v>117</v>
      </c>
      <c r="E44" s="8" t="s">
        <v>10</v>
      </c>
      <c r="F44" s="25" t="s">
        <v>99</v>
      </c>
      <c r="G44" s="8" t="s">
        <v>4</v>
      </c>
      <c r="H44" s="8" t="s">
        <v>4</v>
      </c>
      <c r="I44" s="47" t="s">
        <v>214</v>
      </c>
      <c r="J44" s="17"/>
      <c r="K44" s="17" t="s">
        <v>215</v>
      </c>
      <c r="L44" s="17" t="s">
        <v>212</v>
      </c>
      <c r="M44" s="25">
        <v>2021</v>
      </c>
      <c r="N44" s="27" t="s">
        <v>213</v>
      </c>
    </row>
    <row r="45" spans="1:14" ht="289" hidden="1">
      <c r="A45" s="8" t="s">
        <v>13</v>
      </c>
      <c r="B45" s="17" t="s">
        <v>207</v>
      </c>
      <c r="C45" s="17" t="s">
        <v>4</v>
      </c>
      <c r="D45" s="17" t="s">
        <v>105</v>
      </c>
      <c r="E45" s="8" t="s">
        <v>10</v>
      </c>
      <c r="F45" s="25" t="s">
        <v>99</v>
      </c>
      <c r="G45" s="8" t="s">
        <v>4</v>
      </c>
      <c r="H45" s="8" t="s">
        <v>4</v>
      </c>
      <c r="I45" s="47" t="s">
        <v>216</v>
      </c>
      <c r="J45" s="17" t="s">
        <v>217</v>
      </c>
      <c r="K45" s="17" t="s">
        <v>215</v>
      </c>
      <c r="L45" s="17" t="s">
        <v>212</v>
      </c>
      <c r="M45" s="25">
        <v>2021</v>
      </c>
      <c r="N45" s="27" t="s">
        <v>213</v>
      </c>
    </row>
    <row r="46" spans="1:14" ht="289" hidden="1">
      <c r="A46" s="8" t="s">
        <v>13</v>
      </c>
      <c r="B46" s="17" t="s">
        <v>207</v>
      </c>
      <c r="C46" s="17" t="s">
        <v>4</v>
      </c>
      <c r="D46" s="17" t="s">
        <v>111</v>
      </c>
      <c r="E46" s="8" t="s">
        <v>4</v>
      </c>
      <c r="F46" s="25">
        <v>2030</v>
      </c>
      <c r="G46" s="8" t="s">
        <v>10</v>
      </c>
      <c r="H46" s="8" t="s">
        <v>10</v>
      </c>
      <c r="I46" s="17" t="s">
        <v>218</v>
      </c>
      <c r="J46" s="17" t="s">
        <v>219</v>
      </c>
      <c r="K46" s="17" t="s">
        <v>220</v>
      </c>
      <c r="L46" s="17" t="s">
        <v>212</v>
      </c>
      <c r="M46" s="25">
        <v>2021</v>
      </c>
      <c r="N46" s="27" t="s">
        <v>213</v>
      </c>
    </row>
    <row r="47" spans="1:14" ht="136" hidden="1">
      <c r="A47" s="8" t="s">
        <v>13</v>
      </c>
      <c r="B47" s="17" t="s">
        <v>207</v>
      </c>
      <c r="C47" s="17" t="s">
        <v>4</v>
      </c>
      <c r="D47" s="17" t="s">
        <v>111</v>
      </c>
      <c r="E47" s="8" t="s">
        <v>4</v>
      </c>
      <c r="F47" s="25">
        <v>2030</v>
      </c>
      <c r="G47" s="17" t="s">
        <v>10</v>
      </c>
      <c r="H47" s="17" t="s">
        <v>10</v>
      </c>
      <c r="I47" s="17" t="s">
        <v>221</v>
      </c>
      <c r="J47" s="17" t="s">
        <v>222</v>
      </c>
      <c r="K47" s="17" t="s">
        <v>96</v>
      </c>
      <c r="L47" s="17" t="s">
        <v>212</v>
      </c>
      <c r="M47" s="25">
        <v>2021</v>
      </c>
      <c r="N47" s="59" t="s">
        <v>213</v>
      </c>
    </row>
    <row r="48" spans="1:14" ht="204" hidden="1">
      <c r="A48" s="8" t="s">
        <v>13</v>
      </c>
      <c r="B48" s="17" t="s">
        <v>207</v>
      </c>
      <c r="C48" s="17" t="s">
        <v>4</v>
      </c>
      <c r="D48" s="17" t="s">
        <v>111</v>
      </c>
      <c r="E48" s="8" t="s">
        <v>4</v>
      </c>
      <c r="F48" s="25">
        <v>2030</v>
      </c>
      <c r="G48" s="17" t="s">
        <v>10</v>
      </c>
      <c r="H48" s="17" t="s">
        <v>4</v>
      </c>
      <c r="I48" s="17" t="s">
        <v>223</v>
      </c>
      <c r="J48" s="17" t="s">
        <v>224</v>
      </c>
      <c r="K48" s="17" t="s">
        <v>96</v>
      </c>
      <c r="L48" s="17" t="s">
        <v>103</v>
      </c>
      <c r="M48" s="25">
        <v>2023</v>
      </c>
      <c r="N48" s="27" t="s">
        <v>225</v>
      </c>
    </row>
    <row r="49" spans="1:14" ht="102" hidden="1">
      <c r="A49" s="8" t="s">
        <v>13</v>
      </c>
      <c r="B49" s="17" t="s">
        <v>207</v>
      </c>
      <c r="C49" s="17" t="s">
        <v>4</v>
      </c>
      <c r="D49" s="17" t="s">
        <v>105</v>
      </c>
      <c r="E49" s="17" t="s">
        <v>10</v>
      </c>
      <c r="F49" s="25">
        <v>2022</v>
      </c>
      <c r="G49" s="8" t="s">
        <v>4</v>
      </c>
      <c r="H49" s="8" t="s">
        <v>4</v>
      </c>
      <c r="I49" s="17" t="s">
        <v>226</v>
      </c>
      <c r="J49" s="17" t="s">
        <v>227</v>
      </c>
      <c r="K49" s="17" t="s">
        <v>228</v>
      </c>
      <c r="L49" s="17" t="s">
        <v>103</v>
      </c>
      <c r="M49" s="25">
        <v>2023</v>
      </c>
      <c r="N49" s="27" t="s">
        <v>225</v>
      </c>
    </row>
    <row r="50" spans="1:14" ht="204" hidden="1">
      <c r="A50" s="8" t="s">
        <v>13</v>
      </c>
      <c r="B50" s="17" t="s">
        <v>207</v>
      </c>
      <c r="C50" s="17" t="s">
        <v>4</v>
      </c>
      <c r="D50" s="17" t="s">
        <v>105</v>
      </c>
      <c r="E50" s="17" t="s">
        <v>10</v>
      </c>
      <c r="F50" s="25" t="s">
        <v>99</v>
      </c>
      <c r="G50" s="8" t="s">
        <v>4</v>
      </c>
      <c r="H50" s="8" t="s">
        <v>4</v>
      </c>
      <c r="I50" s="17" t="s">
        <v>229</v>
      </c>
      <c r="J50" s="17" t="s">
        <v>230</v>
      </c>
      <c r="K50" s="17" t="s">
        <v>231</v>
      </c>
      <c r="L50" s="17" t="s">
        <v>103</v>
      </c>
      <c r="M50" s="25">
        <v>2023</v>
      </c>
      <c r="N50" s="27" t="s">
        <v>225</v>
      </c>
    </row>
    <row r="51" spans="1:14" ht="85" hidden="1">
      <c r="A51" s="8" t="s">
        <v>13</v>
      </c>
      <c r="B51" s="17" t="s">
        <v>207</v>
      </c>
      <c r="C51" s="17" t="s">
        <v>4</v>
      </c>
      <c r="D51" s="17" t="s">
        <v>98</v>
      </c>
      <c r="E51" s="17" t="s">
        <v>10</v>
      </c>
      <c r="F51" s="25" t="s">
        <v>99</v>
      </c>
      <c r="G51" s="8" t="s">
        <v>4</v>
      </c>
      <c r="H51" s="8" t="s">
        <v>4</v>
      </c>
      <c r="I51" s="17" t="s">
        <v>232</v>
      </c>
      <c r="J51" s="8"/>
      <c r="K51" s="17" t="s">
        <v>96</v>
      </c>
      <c r="L51" s="17" t="s">
        <v>103</v>
      </c>
      <c r="M51" s="25">
        <v>2023</v>
      </c>
      <c r="N51" s="27" t="s">
        <v>225</v>
      </c>
    </row>
    <row r="52" spans="1:14" ht="102" hidden="1">
      <c r="A52" s="8" t="s">
        <v>13</v>
      </c>
      <c r="B52" s="17" t="s">
        <v>207</v>
      </c>
      <c r="C52" s="17" t="s">
        <v>4</v>
      </c>
      <c r="D52" s="17" t="s">
        <v>111</v>
      </c>
      <c r="E52" s="8" t="s">
        <v>10</v>
      </c>
      <c r="F52" s="25" t="s">
        <v>99</v>
      </c>
      <c r="G52" s="17" t="s">
        <v>4</v>
      </c>
      <c r="H52" s="17" t="s">
        <v>4</v>
      </c>
      <c r="I52" s="17" t="s">
        <v>233</v>
      </c>
      <c r="J52" s="17"/>
      <c r="K52" s="17" t="s">
        <v>96</v>
      </c>
      <c r="L52" s="17" t="s">
        <v>154</v>
      </c>
      <c r="M52" s="25">
        <v>2019</v>
      </c>
      <c r="N52" s="27" t="s">
        <v>155</v>
      </c>
    </row>
    <row r="53" spans="1:14" ht="119" hidden="1">
      <c r="A53" s="8" t="s">
        <v>14</v>
      </c>
      <c r="B53" s="17" t="s">
        <v>234</v>
      </c>
      <c r="C53" s="17" t="s">
        <v>10</v>
      </c>
      <c r="D53" s="17" t="s">
        <v>111</v>
      </c>
      <c r="E53" s="8" t="s">
        <v>4</v>
      </c>
      <c r="F53" s="25">
        <v>2020</v>
      </c>
      <c r="G53" s="17" t="s">
        <v>10</v>
      </c>
      <c r="H53" s="17" t="s">
        <v>4</v>
      </c>
      <c r="I53" s="17" t="s">
        <v>235</v>
      </c>
      <c r="J53" s="17" t="s">
        <v>236</v>
      </c>
      <c r="K53" s="17" t="s">
        <v>237</v>
      </c>
      <c r="L53" s="17" t="s">
        <v>238</v>
      </c>
      <c r="M53" s="25">
        <v>2023</v>
      </c>
      <c r="N53" s="27" t="s">
        <v>239</v>
      </c>
    </row>
    <row r="54" spans="1:14" ht="221" hidden="1">
      <c r="A54" s="8" t="s">
        <v>14</v>
      </c>
      <c r="B54" s="17" t="s">
        <v>234</v>
      </c>
      <c r="C54" s="17" t="s">
        <v>10</v>
      </c>
      <c r="D54" s="17" t="s">
        <v>93</v>
      </c>
      <c r="E54" s="8" t="s">
        <v>4</v>
      </c>
      <c r="F54" s="25">
        <v>2020</v>
      </c>
      <c r="G54" s="17" t="s">
        <v>10</v>
      </c>
      <c r="H54" s="17" t="s">
        <v>4</v>
      </c>
      <c r="I54" s="17" t="s">
        <v>240</v>
      </c>
      <c r="J54" s="17" t="s">
        <v>241</v>
      </c>
      <c r="K54" s="17" t="s">
        <v>96</v>
      </c>
      <c r="L54" s="17" t="s">
        <v>238</v>
      </c>
      <c r="M54" s="25">
        <v>2023</v>
      </c>
      <c r="N54" s="27" t="s">
        <v>239</v>
      </c>
    </row>
    <row r="55" spans="1:14" ht="153" hidden="1">
      <c r="A55" s="8" t="s">
        <v>14</v>
      </c>
      <c r="B55" s="17" t="s">
        <v>234</v>
      </c>
      <c r="C55" s="17" t="s">
        <v>10</v>
      </c>
      <c r="D55" s="17" t="s">
        <v>111</v>
      </c>
      <c r="E55" s="17" t="s">
        <v>10</v>
      </c>
      <c r="F55" s="25" t="s">
        <v>99</v>
      </c>
      <c r="G55" s="8" t="s">
        <v>4</v>
      </c>
      <c r="H55" s="17" t="s">
        <v>4</v>
      </c>
      <c r="I55" s="17" t="s">
        <v>242</v>
      </c>
      <c r="J55" s="17" t="s">
        <v>243</v>
      </c>
      <c r="K55" s="17" t="s">
        <v>96</v>
      </c>
      <c r="L55" s="17" t="s">
        <v>238</v>
      </c>
      <c r="M55" s="25">
        <v>2023</v>
      </c>
      <c r="N55" s="27" t="s">
        <v>239</v>
      </c>
    </row>
    <row r="56" spans="1:14" ht="136" hidden="1">
      <c r="A56" s="8" t="s">
        <v>14</v>
      </c>
      <c r="B56" s="17" t="s">
        <v>234</v>
      </c>
      <c r="C56" s="17" t="s">
        <v>10</v>
      </c>
      <c r="D56" s="17" t="s">
        <v>105</v>
      </c>
      <c r="E56" s="17" t="s">
        <v>10</v>
      </c>
      <c r="F56" s="25" t="s">
        <v>99</v>
      </c>
      <c r="G56" s="8" t="s">
        <v>4</v>
      </c>
      <c r="H56" s="17" t="s">
        <v>4</v>
      </c>
      <c r="I56" s="17" t="s">
        <v>242</v>
      </c>
      <c r="J56" s="17" t="s">
        <v>244</v>
      </c>
      <c r="K56" s="17" t="s">
        <v>126</v>
      </c>
      <c r="L56" s="17" t="s">
        <v>238</v>
      </c>
      <c r="M56" s="25">
        <v>2023</v>
      </c>
      <c r="N56" s="27" t="s">
        <v>239</v>
      </c>
    </row>
    <row r="57" spans="1:14" ht="221" hidden="1">
      <c r="A57" s="8" t="s">
        <v>14</v>
      </c>
      <c r="B57" s="17" t="s">
        <v>234</v>
      </c>
      <c r="C57" s="17" t="s">
        <v>10</v>
      </c>
      <c r="D57" s="17" t="s">
        <v>117</v>
      </c>
      <c r="E57" s="17" t="s">
        <v>10</v>
      </c>
      <c r="F57" s="25" t="s">
        <v>99</v>
      </c>
      <c r="G57" s="8" t="s">
        <v>4</v>
      </c>
      <c r="H57" s="17" t="s">
        <v>4</v>
      </c>
      <c r="I57" s="17" t="s">
        <v>242</v>
      </c>
      <c r="J57" s="17" t="s">
        <v>245</v>
      </c>
      <c r="K57" s="17" t="s">
        <v>124</v>
      </c>
      <c r="L57" s="17" t="s">
        <v>238</v>
      </c>
      <c r="M57" s="25">
        <v>2023</v>
      </c>
      <c r="N57" s="27" t="s">
        <v>239</v>
      </c>
    </row>
    <row r="58" spans="1:14" ht="153" hidden="1">
      <c r="A58" s="8" t="s">
        <v>14</v>
      </c>
      <c r="B58" s="17" t="s">
        <v>234</v>
      </c>
      <c r="C58" s="17" t="s">
        <v>10</v>
      </c>
      <c r="D58" s="17" t="s">
        <v>98</v>
      </c>
      <c r="E58" s="17" t="s">
        <v>10</v>
      </c>
      <c r="F58" s="25">
        <v>2035</v>
      </c>
      <c r="G58" s="8" t="s">
        <v>4</v>
      </c>
      <c r="H58" s="17" t="s">
        <v>4</v>
      </c>
      <c r="I58" s="17" t="s">
        <v>246</v>
      </c>
      <c r="J58" s="8"/>
      <c r="K58" s="17" t="s">
        <v>96</v>
      </c>
      <c r="L58" s="17" t="s">
        <v>247</v>
      </c>
      <c r="M58" s="25">
        <v>2023</v>
      </c>
      <c r="N58" s="27" t="s">
        <v>248</v>
      </c>
    </row>
    <row r="59" spans="1:14" ht="409.6" hidden="1">
      <c r="A59" s="8" t="s">
        <v>14</v>
      </c>
      <c r="B59" s="17" t="s">
        <v>234</v>
      </c>
      <c r="C59" s="17" t="s">
        <v>10</v>
      </c>
      <c r="D59" s="17" t="s">
        <v>111</v>
      </c>
      <c r="E59" s="17" t="s">
        <v>10</v>
      </c>
      <c r="F59" s="25" t="s">
        <v>99</v>
      </c>
      <c r="G59" s="8" t="s">
        <v>4</v>
      </c>
      <c r="H59" s="17" t="s">
        <v>4</v>
      </c>
      <c r="I59" s="17" t="s">
        <v>249</v>
      </c>
      <c r="J59" s="8"/>
      <c r="K59" s="40" t="s">
        <v>250</v>
      </c>
      <c r="L59" s="17" t="s">
        <v>251</v>
      </c>
      <c r="M59" s="25">
        <v>2021</v>
      </c>
      <c r="N59" s="27" t="s">
        <v>252</v>
      </c>
    </row>
    <row r="60" spans="1:14" ht="119" hidden="1">
      <c r="A60" t="s">
        <v>16</v>
      </c>
      <c r="B60" s="2" t="s">
        <v>253</v>
      </c>
      <c r="C60" s="17" t="s">
        <v>4</v>
      </c>
      <c r="D60" t="s">
        <v>93</v>
      </c>
      <c r="E60" t="s">
        <v>4</v>
      </c>
      <c r="F60" s="14">
        <v>2030</v>
      </c>
      <c r="G60" t="s">
        <v>10</v>
      </c>
      <c r="H60" t="s">
        <v>4</v>
      </c>
      <c r="I60" s="2" t="s">
        <v>254</v>
      </c>
      <c r="K60" s="2" t="s">
        <v>129</v>
      </c>
      <c r="L60" s="2" t="s">
        <v>138</v>
      </c>
      <c r="M60">
        <v>2021</v>
      </c>
      <c r="N60" s="31" t="s">
        <v>255</v>
      </c>
    </row>
    <row r="61" spans="1:14" ht="221" hidden="1">
      <c r="A61" t="s">
        <v>16</v>
      </c>
      <c r="B61" s="2" t="s">
        <v>253</v>
      </c>
      <c r="C61" s="17" t="s">
        <v>4</v>
      </c>
      <c r="D61" t="s">
        <v>117</v>
      </c>
      <c r="E61" t="s">
        <v>10</v>
      </c>
      <c r="F61" s="14" t="s">
        <v>99</v>
      </c>
      <c r="G61" t="s">
        <v>4</v>
      </c>
      <c r="H61" t="s">
        <v>4</v>
      </c>
      <c r="I61" s="2" t="s">
        <v>256</v>
      </c>
      <c r="J61" s="2" t="s">
        <v>257</v>
      </c>
      <c r="K61" s="2" t="s">
        <v>258</v>
      </c>
      <c r="L61" s="2" t="s">
        <v>138</v>
      </c>
      <c r="M61">
        <v>2021</v>
      </c>
      <c r="N61" s="31" t="s">
        <v>255</v>
      </c>
    </row>
    <row r="62" spans="1:14" ht="238" hidden="1">
      <c r="A62" t="s">
        <v>16</v>
      </c>
      <c r="B62" s="2" t="s">
        <v>253</v>
      </c>
      <c r="C62" s="17" t="s">
        <v>4</v>
      </c>
      <c r="D62" t="s">
        <v>105</v>
      </c>
      <c r="E62" t="s">
        <v>4</v>
      </c>
      <c r="F62" s="14">
        <v>2035</v>
      </c>
      <c r="G62" t="s">
        <v>4</v>
      </c>
      <c r="H62" t="s">
        <v>4</v>
      </c>
      <c r="I62" s="2" t="s">
        <v>259</v>
      </c>
      <c r="J62" s="2" t="s">
        <v>260</v>
      </c>
      <c r="K62" s="2" t="s">
        <v>261</v>
      </c>
      <c r="L62" s="2" t="s">
        <v>138</v>
      </c>
      <c r="M62">
        <v>2021</v>
      </c>
      <c r="N62" s="2" t="s">
        <v>255</v>
      </c>
    </row>
    <row r="63" spans="1:14" ht="34" hidden="1">
      <c r="A63" t="s">
        <v>16</v>
      </c>
      <c r="B63" s="2" t="s">
        <v>253</v>
      </c>
      <c r="C63" s="17" t="s">
        <v>4</v>
      </c>
      <c r="D63" t="s">
        <v>98</v>
      </c>
      <c r="E63" s="3" t="s">
        <v>10</v>
      </c>
      <c r="F63" s="14" t="s">
        <v>99</v>
      </c>
      <c r="G63" t="s">
        <v>10</v>
      </c>
      <c r="H63" t="s">
        <v>4</v>
      </c>
      <c r="I63" s="2" t="s">
        <v>173</v>
      </c>
      <c r="J63" t="s">
        <v>135</v>
      </c>
      <c r="K63" s="2" t="s">
        <v>143</v>
      </c>
      <c r="L63" s="2" t="s">
        <v>262</v>
      </c>
    </row>
    <row r="64" spans="1:14" ht="85" hidden="1">
      <c r="A64" t="s">
        <v>17</v>
      </c>
      <c r="B64" s="2" t="s">
        <v>263</v>
      </c>
      <c r="C64" s="17" t="s">
        <v>4</v>
      </c>
      <c r="D64" t="s">
        <v>93</v>
      </c>
      <c r="E64" t="s">
        <v>4</v>
      </c>
      <c r="F64" s="14">
        <v>2030</v>
      </c>
      <c r="G64" t="s">
        <v>10</v>
      </c>
      <c r="H64" t="s">
        <v>4</v>
      </c>
      <c r="I64" s="2" t="s">
        <v>264</v>
      </c>
      <c r="J64" s="2"/>
      <c r="K64" s="2" t="s">
        <v>265</v>
      </c>
      <c r="L64" s="2" t="s">
        <v>138</v>
      </c>
      <c r="M64">
        <v>2021</v>
      </c>
      <c r="N64" s="15" t="s">
        <v>266</v>
      </c>
    </row>
    <row r="65" spans="1:14" ht="85" hidden="1">
      <c r="A65" t="s">
        <v>17</v>
      </c>
      <c r="B65" s="2" t="s">
        <v>263</v>
      </c>
      <c r="C65" s="17" t="s">
        <v>4</v>
      </c>
      <c r="D65" t="s">
        <v>117</v>
      </c>
      <c r="E65" t="s">
        <v>4</v>
      </c>
      <c r="F65" s="14">
        <v>2030</v>
      </c>
      <c r="G65" t="s">
        <v>10</v>
      </c>
      <c r="H65" t="s">
        <v>4</v>
      </c>
      <c r="I65" s="2" t="s">
        <v>267</v>
      </c>
      <c r="K65" s="2" t="s">
        <v>268</v>
      </c>
      <c r="L65" s="2" t="s">
        <v>138</v>
      </c>
      <c r="M65">
        <v>2021</v>
      </c>
      <c r="N65" s="20" t="s">
        <v>266</v>
      </c>
    </row>
    <row r="66" spans="1:14" ht="34" hidden="1">
      <c r="A66" t="s">
        <v>17</v>
      </c>
      <c r="B66" s="2" t="s">
        <v>263</v>
      </c>
      <c r="C66" s="17" t="s">
        <v>4</v>
      </c>
      <c r="D66" t="s">
        <v>98</v>
      </c>
      <c r="E66" s="3" t="s">
        <v>10</v>
      </c>
      <c r="F66" s="14" t="s">
        <v>99</v>
      </c>
      <c r="G66" t="s">
        <v>10</v>
      </c>
      <c r="H66" t="s">
        <v>4</v>
      </c>
      <c r="I66" s="2" t="s">
        <v>173</v>
      </c>
      <c r="J66" t="s">
        <v>135</v>
      </c>
      <c r="K66" s="2" t="s">
        <v>143</v>
      </c>
      <c r="L66" s="2" t="s">
        <v>262</v>
      </c>
    </row>
    <row r="67" spans="1:14" ht="119" hidden="1">
      <c r="A67" s="41" t="s">
        <v>18</v>
      </c>
      <c r="B67" s="23" t="s">
        <v>269</v>
      </c>
      <c r="C67" s="17" t="s">
        <v>4</v>
      </c>
      <c r="D67" s="41" t="s">
        <v>93</v>
      </c>
      <c r="E67" s="41" t="s">
        <v>4</v>
      </c>
      <c r="F67" s="51">
        <v>2030</v>
      </c>
      <c r="G67" s="41" t="s">
        <v>10</v>
      </c>
      <c r="H67" s="41" t="s">
        <v>4</v>
      </c>
      <c r="I67" s="23" t="s">
        <v>270</v>
      </c>
      <c r="J67" s="19"/>
      <c r="K67" s="23" t="s">
        <v>129</v>
      </c>
      <c r="L67" s="23" t="s">
        <v>130</v>
      </c>
      <c r="M67" s="41">
        <v>2020</v>
      </c>
      <c r="N67" s="42" t="s">
        <v>271</v>
      </c>
    </row>
    <row r="68" spans="1:14" ht="340" hidden="1">
      <c r="A68" s="41" t="s">
        <v>18</v>
      </c>
      <c r="B68" s="23" t="s">
        <v>269</v>
      </c>
      <c r="C68" s="17" t="s">
        <v>4</v>
      </c>
      <c r="D68" s="41" t="s">
        <v>105</v>
      </c>
      <c r="E68" s="41" t="s">
        <v>10</v>
      </c>
      <c r="F68" s="51" t="s">
        <v>99</v>
      </c>
      <c r="G68" s="41" t="s">
        <v>4</v>
      </c>
      <c r="H68" s="41" t="s">
        <v>10</v>
      </c>
      <c r="I68" s="23" t="s">
        <v>272</v>
      </c>
      <c r="J68" s="23" t="s">
        <v>273</v>
      </c>
      <c r="K68" s="23" t="s">
        <v>274</v>
      </c>
      <c r="L68" s="23" t="s">
        <v>130</v>
      </c>
      <c r="M68" s="41">
        <v>2020</v>
      </c>
      <c r="N68" s="42" t="s">
        <v>271</v>
      </c>
    </row>
    <row r="69" spans="1:14" ht="102" hidden="1">
      <c r="A69" s="41" t="s">
        <v>18</v>
      </c>
      <c r="B69" s="23" t="s">
        <v>269</v>
      </c>
      <c r="C69" s="17" t="s">
        <v>4</v>
      </c>
      <c r="D69" s="41" t="s">
        <v>117</v>
      </c>
      <c r="E69" s="41" t="s">
        <v>10</v>
      </c>
      <c r="F69" s="51" t="s">
        <v>99</v>
      </c>
      <c r="G69" s="41" t="s">
        <v>4</v>
      </c>
      <c r="H69" s="41" t="s">
        <v>10</v>
      </c>
      <c r="I69" s="23" t="s">
        <v>275</v>
      </c>
      <c r="J69" s="19"/>
      <c r="K69" s="23" t="s">
        <v>276</v>
      </c>
      <c r="L69" s="23" t="s">
        <v>130</v>
      </c>
      <c r="M69" s="41">
        <v>2020</v>
      </c>
      <c r="N69" s="42" t="s">
        <v>271</v>
      </c>
    </row>
    <row r="70" spans="1:14" ht="204" hidden="1">
      <c r="A70" s="8" t="s">
        <v>18</v>
      </c>
      <c r="B70" s="17" t="s">
        <v>269</v>
      </c>
      <c r="C70" s="17" t="s">
        <v>4</v>
      </c>
      <c r="D70" s="8" t="s">
        <v>105</v>
      </c>
      <c r="E70" s="8" t="s">
        <v>10</v>
      </c>
      <c r="F70" s="25" t="s">
        <v>99</v>
      </c>
      <c r="G70" s="8" t="s">
        <v>4</v>
      </c>
      <c r="H70" s="41" t="s">
        <v>4</v>
      </c>
      <c r="I70" s="17" t="s">
        <v>277</v>
      </c>
      <c r="J70" s="8"/>
      <c r="K70" s="17" t="s">
        <v>126</v>
      </c>
      <c r="L70" s="17" t="s">
        <v>278</v>
      </c>
      <c r="M70" s="17">
        <v>2024</v>
      </c>
      <c r="N70" s="27" t="s">
        <v>279</v>
      </c>
    </row>
    <row r="71" spans="1:14" ht="102" hidden="1">
      <c r="A71" s="8" t="s">
        <v>18</v>
      </c>
      <c r="B71" s="17" t="s">
        <v>269</v>
      </c>
      <c r="C71" s="17" t="s">
        <v>4</v>
      </c>
      <c r="D71" s="8" t="s">
        <v>117</v>
      </c>
      <c r="E71" s="8" t="s">
        <v>10</v>
      </c>
      <c r="F71" s="25" t="s">
        <v>99</v>
      </c>
      <c r="G71" s="8" t="s">
        <v>4</v>
      </c>
      <c r="H71" s="41" t="s">
        <v>4</v>
      </c>
      <c r="I71" s="17" t="s">
        <v>280</v>
      </c>
      <c r="J71" s="8"/>
      <c r="K71" s="17" t="s">
        <v>281</v>
      </c>
      <c r="L71" s="17" t="s">
        <v>278</v>
      </c>
      <c r="M71" s="17">
        <v>2024</v>
      </c>
      <c r="N71" s="27" t="s">
        <v>282</v>
      </c>
    </row>
    <row r="72" spans="1:14" ht="221" hidden="1">
      <c r="A72" s="41" t="s">
        <v>18</v>
      </c>
      <c r="B72" s="23" t="s">
        <v>269</v>
      </c>
      <c r="C72" s="17" t="s">
        <v>4</v>
      </c>
      <c r="D72" s="41" t="s">
        <v>111</v>
      </c>
      <c r="E72" s="23" t="s">
        <v>10</v>
      </c>
      <c r="F72" s="51" t="s">
        <v>99</v>
      </c>
      <c r="G72" s="41" t="s">
        <v>4</v>
      </c>
      <c r="H72" s="41" t="s">
        <v>4</v>
      </c>
      <c r="I72" s="23" t="s">
        <v>283</v>
      </c>
      <c r="J72" s="23" t="s">
        <v>284</v>
      </c>
      <c r="K72" s="23" t="s">
        <v>285</v>
      </c>
      <c r="L72" s="23" t="s">
        <v>171</v>
      </c>
      <c r="M72" s="23">
        <v>2017</v>
      </c>
      <c r="N72" s="43" t="s">
        <v>286</v>
      </c>
    </row>
    <row r="73" spans="1:14" ht="221" hidden="1">
      <c r="A73" s="41" t="s">
        <v>18</v>
      </c>
      <c r="B73" s="23" t="s">
        <v>269</v>
      </c>
      <c r="C73" s="17" t="s">
        <v>4</v>
      </c>
      <c r="D73" s="41" t="s">
        <v>98</v>
      </c>
      <c r="E73" s="23" t="s">
        <v>10</v>
      </c>
      <c r="F73" s="51" t="s">
        <v>99</v>
      </c>
      <c r="G73" s="41" t="s">
        <v>4</v>
      </c>
      <c r="H73" s="41" t="s">
        <v>4</v>
      </c>
      <c r="I73" s="23" t="s">
        <v>287</v>
      </c>
      <c r="J73" s="41"/>
      <c r="K73" s="23" t="s">
        <v>288</v>
      </c>
      <c r="L73" s="23" t="s">
        <v>171</v>
      </c>
      <c r="M73" s="23">
        <v>2017</v>
      </c>
      <c r="N73" s="43" t="s">
        <v>286</v>
      </c>
    </row>
    <row r="74" spans="1:14" ht="153" hidden="1">
      <c r="A74" s="41" t="s">
        <v>18</v>
      </c>
      <c r="B74" s="23" t="s">
        <v>269</v>
      </c>
      <c r="C74" s="17" t="s">
        <v>4</v>
      </c>
      <c r="D74" s="41" t="s">
        <v>105</v>
      </c>
      <c r="E74" s="23" t="s">
        <v>10</v>
      </c>
      <c r="F74" s="51" t="s">
        <v>99</v>
      </c>
      <c r="G74" s="41" t="s">
        <v>4</v>
      </c>
      <c r="H74" s="41" t="s">
        <v>4</v>
      </c>
      <c r="I74" s="23" t="s">
        <v>289</v>
      </c>
      <c r="J74" s="23" t="s">
        <v>290</v>
      </c>
      <c r="K74" s="23" t="s">
        <v>291</v>
      </c>
      <c r="L74" s="23" t="s">
        <v>238</v>
      </c>
      <c r="M74" s="41">
        <v>2022</v>
      </c>
      <c r="N74" s="43" t="s">
        <v>292</v>
      </c>
    </row>
    <row r="75" spans="1:14" ht="340" hidden="1">
      <c r="A75" s="41" t="s">
        <v>18</v>
      </c>
      <c r="B75" s="23" t="s">
        <v>269</v>
      </c>
      <c r="C75" s="17" t="s">
        <v>4</v>
      </c>
      <c r="D75" s="41" t="s">
        <v>105</v>
      </c>
      <c r="E75" s="23" t="s">
        <v>10</v>
      </c>
      <c r="F75" s="51" t="s">
        <v>99</v>
      </c>
      <c r="G75" s="41" t="s">
        <v>4</v>
      </c>
      <c r="H75" s="41" t="s">
        <v>4</v>
      </c>
      <c r="I75" s="23" t="s">
        <v>293</v>
      </c>
      <c r="J75" s="23" t="s">
        <v>294</v>
      </c>
      <c r="K75" s="23" t="s">
        <v>295</v>
      </c>
      <c r="L75" s="23" t="s">
        <v>238</v>
      </c>
      <c r="M75" s="23">
        <v>2022</v>
      </c>
      <c r="N75" s="43" t="s">
        <v>292</v>
      </c>
    </row>
    <row r="76" spans="1:14" ht="102" hidden="1">
      <c r="A76" s="41" t="s">
        <v>18</v>
      </c>
      <c r="B76" s="23" t="s">
        <v>269</v>
      </c>
      <c r="C76" s="17" t="s">
        <v>4</v>
      </c>
      <c r="D76" s="41" t="s">
        <v>105</v>
      </c>
      <c r="E76" s="23" t="s">
        <v>10</v>
      </c>
      <c r="F76" s="51" t="s">
        <v>99</v>
      </c>
      <c r="G76" s="41" t="s">
        <v>4</v>
      </c>
      <c r="H76" s="41" t="s">
        <v>4</v>
      </c>
      <c r="I76" s="23" t="s">
        <v>296</v>
      </c>
      <c r="J76" s="23" t="s">
        <v>297</v>
      </c>
      <c r="K76" s="23" t="s">
        <v>298</v>
      </c>
      <c r="L76" s="23" t="s">
        <v>238</v>
      </c>
      <c r="M76" s="41">
        <v>2022</v>
      </c>
      <c r="N76" s="43" t="s">
        <v>292</v>
      </c>
    </row>
    <row r="77" spans="1:14" ht="204" hidden="1">
      <c r="A77" s="41" t="s">
        <v>18</v>
      </c>
      <c r="B77" s="23" t="s">
        <v>269</v>
      </c>
      <c r="C77" s="17" t="s">
        <v>4</v>
      </c>
      <c r="D77" s="41" t="s">
        <v>98</v>
      </c>
      <c r="E77" s="23" t="s">
        <v>10</v>
      </c>
      <c r="F77" s="51" t="s">
        <v>99</v>
      </c>
      <c r="G77" s="41" t="s">
        <v>4</v>
      </c>
      <c r="H77" s="41" t="s">
        <v>4</v>
      </c>
      <c r="I77" s="23" t="s">
        <v>299</v>
      </c>
      <c r="J77" s="23" t="s">
        <v>300</v>
      </c>
      <c r="K77" s="23" t="s">
        <v>301</v>
      </c>
      <c r="L77" s="23" t="s">
        <v>238</v>
      </c>
      <c r="M77" s="23">
        <v>2022</v>
      </c>
      <c r="N77" s="43" t="s">
        <v>292</v>
      </c>
    </row>
    <row r="78" spans="1:14" ht="119" hidden="1">
      <c r="A78" s="8" t="s">
        <v>19</v>
      </c>
      <c r="B78" s="17" t="s">
        <v>302</v>
      </c>
      <c r="C78" s="17" t="s">
        <v>4</v>
      </c>
      <c r="D78" s="8" t="s">
        <v>93</v>
      </c>
      <c r="E78" s="8" t="s">
        <v>4</v>
      </c>
      <c r="F78" s="25">
        <v>2030</v>
      </c>
      <c r="G78" s="8" t="s">
        <v>10</v>
      </c>
      <c r="H78" s="8" t="s">
        <v>4</v>
      </c>
      <c r="I78" s="17" t="s">
        <v>303</v>
      </c>
      <c r="J78" s="17"/>
      <c r="K78" s="17" t="s">
        <v>304</v>
      </c>
      <c r="L78" s="17" t="s">
        <v>305</v>
      </c>
      <c r="M78" s="25">
        <v>2023</v>
      </c>
      <c r="N78" s="56" t="s">
        <v>306</v>
      </c>
    </row>
    <row r="79" spans="1:14" ht="119" hidden="1">
      <c r="A79" s="8" t="s">
        <v>19</v>
      </c>
      <c r="B79" s="17" t="s">
        <v>302</v>
      </c>
      <c r="C79" s="17" t="s">
        <v>4</v>
      </c>
      <c r="D79" s="8" t="s">
        <v>117</v>
      </c>
      <c r="E79" s="8" t="s">
        <v>10</v>
      </c>
      <c r="F79" s="25">
        <v>2030</v>
      </c>
      <c r="G79" s="8" t="s">
        <v>4</v>
      </c>
      <c r="H79" s="8" t="s">
        <v>4</v>
      </c>
      <c r="I79" s="17" t="s">
        <v>307</v>
      </c>
      <c r="J79" s="17" t="s">
        <v>308</v>
      </c>
      <c r="K79" s="17" t="s">
        <v>309</v>
      </c>
      <c r="L79" s="17" t="s">
        <v>305</v>
      </c>
      <c r="M79" s="25">
        <v>2023</v>
      </c>
      <c r="N79" s="56" t="s">
        <v>306</v>
      </c>
    </row>
    <row r="80" spans="1:14" ht="119" hidden="1">
      <c r="A80" s="8" t="s">
        <v>19</v>
      </c>
      <c r="B80" s="17" t="s">
        <v>302</v>
      </c>
      <c r="C80" s="17" t="s">
        <v>4</v>
      </c>
      <c r="D80" s="8" t="s">
        <v>105</v>
      </c>
      <c r="E80" s="8" t="s">
        <v>10</v>
      </c>
      <c r="F80" s="25">
        <v>2030</v>
      </c>
      <c r="G80" s="8" t="s">
        <v>4</v>
      </c>
      <c r="H80" s="8" t="s">
        <v>4</v>
      </c>
      <c r="I80" s="17" t="s">
        <v>307</v>
      </c>
      <c r="J80" s="17" t="s">
        <v>310</v>
      </c>
      <c r="K80" s="17" t="s">
        <v>311</v>
      </c>
      <c r="L80" s="17" t="s">
        <v>305</v>
      </c>
      <c r="M80" s="25">
        <v>2023</v>
      </c>
      <c r="N80" s="56" t="s">
        <v>306</v>
      </c>
    </row>
    <row r="81" spans="1:14" ht="170" hidden="1">
      <c r="A81" s="8" t="s">
        <v>19</v>
      </c>
      <c r="B81" s="17" t="s">
        <v>302</v>
      </c>
      <c r="C81" s="17" t="s">
        <v>4</v>
      </c>
      <c r="D81" s="8" t="s">
        <v>105</v>
      </c>
      <c r="E81" s="8" t="s">
        <v>10</v>
      </c>
      <c r="F81" s="25">
        <v>2040</v>
      </c>
      <c r="G81" s="8" t="s">
        <v>4</v>
      </c>
      <c r="H81" s="8" t="s">
        <v>4</v>
      </c>
      <c r="I81" s="17" t="s">
        <v>312</v>
      </c>
      <c r="J81" s="17" t="s">
        <v>313</v>
      </c>
      <c r="K81" s="17" t="s">
        <v>314</v>
      </c>
      <c r="L81" s="17" t="s">
        <v>103</v>
      </c>
      <c r="M81" s="25">
        <v>2023</v>
      </c>
      <c r="N81" s="34" t="s">
        <v>315</v>
      </c>
    </row>
    <row r="82" spans="1:14" ht="170" hidden="1">
      <c r="A82" s="8" t="s">
        <v>19</v>
      </c>
      <c r="B82" s="17" t="s">
        <v>302</v>
      </c>
      <c r="C82" s="17" t="s">
        <v>4</v>
      </c>
      <c r="D82" s="8" t="s">
        <v>111</v>
      </c>
      <c r="E82" s="8" t="s">
        <v>10</v>
      </c>
      <c r="F82" s="25">
        <v>2040</v>
      </c>
      <c r="G82" s="8" t="s">
        <v>4</v>
      </c>
      <c r="H82" s="8" t="s">
        <v>4</v>
      </c>
      <c r="I82" s="17" t="s">
        <v>312</v>
      </c>
      <c r="J82" s="17" t="s">
        <v>316</v>
      </c>
      <c r="K82" s="17" t="s">
        <v>314</v>
      </c>
      <c r="L82" s="17" t="s">
        <v>103</v>
      </c>
      <c r="M82" s="25">
        <v>2023</v>
      </c>
      <c r="N82" s="34" t="s">
        <v>315</v>
      </c>
    </row>
    <row r="83" spans="1:14" ht="255" hidden="1">
      <c r="A83" s="8" t="s">
        <v>19</v>
      </c>
      <c r="B83" s="17" t="s">
        <v>302</v>
      </c>
      <c r="C83" s="17" t="s">
        <v>4</v>
      </c>
      <c r="D83" s="17" t="s">
        <v>105</v>
      </c>
      <c r="E83" s="17" t="s">
        <v>10</v>
      </c>
      <c r="F83" s="25">
        <v>2020</v>
      </c>
      <c r="G83" s="17" t="s">
        <v>4</v>
      </c>
      <c r="H83" s="8" t="s">
        <v>4</v>
      </c>
      <c r="I83" s="17" t="s">
        <v>317</v>
      </c>
      <c r="J83" s="17" t="s">
        <v>318</v>
      </c>
      <c r="K83" s="17" t="s">
        <v>319</v>
      </c>
      <c r="L83" s="17" t="s">
        <v>103</v>
      </c>
      <c r="M83" s="47">
        <v>2023</v>
      </c>
      <c r="N83" s="34" t="s">
        <v>315</v>
      </c>
    </row>
    <row r="84" spans="1:14" ht="221" hidden="1">
      <c r="A84" s="8" t="s">
        <v>19</v>
      </c>
      <c r="B84" s="17" t="s">
        <v>302</v>
      </c>
      <c r="C84" s="17" t="s">
        <v>4</v>
      </c>
      <c r="D84" s="17" t="s">
        <v>117</v>
      </c>
      <c r="E84" s="17" t="s">
        <v>10</v>
      </c>
      <c r="F84" s="25" t="s">
        <v>99</v>
      </c>
      <c r="G84" s="17" t="s">
        <v>4</v>
      </c>
      <c r="H84" s="8" t="s">
        <v>4</v>
      </c>
      <c r="I84" s="17" t="s">
        <v>320</v>
      </c>
      <c r="J84" s="17" t="s">
        <v>321</v>
      </c>
      <c r="K84" s="17" t="s">
        <v>322</v>
      </c>
      <c r="L84" s="17" t="s">
        <v>103</v>
      </c>
      <c r="M84" s="47">
        <v>2023</v>
      </c>
      <c r="N84" s="34" t="s">
        <v>315</v>
      </c>
    </row>
    <row r="85" spans="1:14" ht="170" hidden="1">
      <c r="A85" s="8" t="s">
        <v>20</v>
      </c>
      <c r="B85" s="8" t="s">
        <v>323</v>
      </c>
      <c r="C85" s="8" t="s">
        <v>10</v>
      </c>
      <c r="D85" s="8" t="s">
        <v>93</v>
      </c>
      <c r="E85" s="17" t="s">
        <v>4</v>
      </c>
      <c r="F85" s="47">
        <v>2030</v>
      </c>
      <c r="G85" s="17" t="s">
        <v>10</v>
      </c>
      <c r="H85" s="17" t="s">
        <v>4</v>
      </c>
      <c r="I85" s="17" t="s">
        <v>324</v>
      </c>
      <c r="J85" s="17"/>
      <c r="K85" s="17"/>
      <c r="L85" s="17" t="s">
        <v>130</v>
      </c>
      <c r="M85" s="17">
        <v>2015</v>
      </c>
      <c r="N85" s="17" t="s">
        <v>325</v>
      </c>
    </row>
    <row r="86" spans="1:14" ht="170" hidden="1">
      <c r="A86" s="41" t="s">
        <v>20</v>
      </c>
      <c r="B86" s="41" t="s">
        <v>323</v>
      </c>
      <c r="C86" s="8" t="s">
        <v>10</v>
      </c>
      <c r="D86" s="41" t="s">
        <v>105</v>
      </c>
      <c r="E86" s="23" t="s">
        <v>10</v>
      </c>
      <c r="F86" s="47" t="s">
        <v>99</v>
      </c>
      <c r="G86" s="17" t="s">
        <v>4</v>
      </c>
      <c r="H86" s="17" t="s">
        <v>4</v>
      </c>
      <c r="I86" s="17" t="s">
        <v>326</v>
      </c>
      <c r="J86" s="17" t="s">
        <v>327</v>
      </c>
      <c r="K86" s="17" t="s">
        <v>328</v>
      </c>
      <c r="L86" s="17" t="s">
        <v>130</v>
      </c>
      <c r="M86" s="17">
        <v>2015</v>
      </c>
      <c r="N86" s="17" t="s">
        <v>325</v>
      </c>
    </row>
    <row r="87" spans="1:14" ht="238" hidden="1">
      <c r="A87" s="41" t="s">
        <v>20</v>
      </c>
      <c r="B87" s="41" t="s">
        <v>323</v>
      </c>
      <c r="C87" s="8" t="s">
        <v>10</v>
      </c>
      <c r="D87" s="41" t="s">
        <v>105</v>
      </c>
      <c r="E87" s="41" t="s">
        <v>10</v>
      </c>
      <c r="F87" s="47" t="s">
        <v>99</v>
      </c>
      <c r="G87" s="17" t="s">
        <v>4</v>
      </c>
      <c r="H87" s="17" t="s">
        <v>4</v>
      </c>
      <c r="I87" s="17" t="s">
        <v>329</v>
      </c>
      <c r="J87" s="8"/>
      <c r="K87" s="17"/>
      <c r="L87" s="17" t="s">
        <v>130</v>
      </c>
      <c r="M87" s="17">
        <v>2015</v>
      </c>
      <c r="N87" s="17" t="s">
        <v>325</v>
      </c>
    </row>
    <row r="88" spans="1:14" ht="34" hidden="1">
      <c r="A88" s="41" t="s">
        <v>20</v>
      </c>
      <c r="B88" s="41" t="s">
        <v>323</v>
      </c>
      <c r="C88" s="8" t="s">
        <v>10</v>
      </c>
      <c r="D88" s="41" t="s">
        <v>98</v>
      </c>
      <c r="E88" s="41" t="s">
        <v>10</v>
      </c>
      <c r="F88" s="47" t="s">
        <v>99</v>
      </c>
      <c r="G88" s="17" t="s">
        <v>10</v>
      </c>
      <c r="H88" s="17" t="s">
        <v>10</v>
      </c>
      <c r="I88" s="17" t="s">
        <v>330</v>
      </c>
      <c r="J88" s="8"/>
      <c r="K88" s="17"/>
      <c r="L88" s="8" t="s">
        <v>331</v>
      </c>
      <c r="M88" s="8"/>
      <c r="N88" s="8"/>
    </row>
    <row r="89" spans="1:14" ht="170" hidden="1">
      <c r="A89" s="8" t="s">
        <v>21</v>
      </c>
      <c r="B89" s="17" t="s">
        <v>332</v>
      </c>
      <c r="C89" s="17" t="s">
        <v>4</v>
      </c>
      <c r="D89" s="8" t="s">
        <v>93</v>
      </c>
      <c r="E89" s="8" t="s">
        <v>4</v>
      </c>
      <c r="F89" s="25">
        <v>2030</v>
      </c>
      <c r="G89" s="8" t="s">
        <v>10</v>
      </c>
      <c r="H89" s="8" t="s">
        <v>4</v>
      </c>
      <c r="I89" s="17" t="s">
        <v>333</v>
      </c>
      <c r="J89" s="8"/>
      <c r="K89" s="17" t="s">
        <v>96</v>
      </c>
      <c r="L89" s="17" t="s">
        <v>138</v>
      </c>
      <c r="M89" s="25">
        <v>2023</v>
      </c>
      <c r="N89" s="27" t="s">
        <v>334</v>
      </c>
    </row>
    <row r="90" spans="1:14" ht="187" hidden="1">
      <c r="A90" s="8" t="s">
        <v>21</v>
      </c>
      <c r="B90" s="17" t="s">
        <v>332</v>
      </c>
      <c r="C90" s="17" t="s">
        <v>4</v>
      </c>
      <c r="D90" s="8" t="s">
        <v>111</v>
      </c>
      <c r="E90" s="8" t="s">
        <v>10</v>
      </c>
      <c r="F90" s="25" t="s">
        <v>99</v>
      </c>
      <c r="G90" s="8" t="s">
        <v>4</v>
      </c>
      <c r="H90" s="8" t="s">
        <v>4</v>
      </c>
      <c r="I90" s="17" t="s">
        <v>335</v>
      </c>
      <c r="J90" s="17" t="s">
        <v>336</v>
      </c>
      <c r="K90" s="17" t="s">
        <v>337</v>
      </c>
      <c r="L90" s="17" t="s">
        <v>171</v>
      </c>
      <c r="M90" s="25">
        <v>2016</v>
      </c>
      <c r="N90" s="27" t="s">
        <v>338</v>
      </c>
    </row>
    <row r="91" spans="1:14" ht="119" hidden="1">
      <c r="A91" s="8" t="s">
        <v>21</v>
      </c>
      <c r="B91" s="17" t="s">
        <v>332</v>
      </c>
      <c r="C91" s="17" t="s">
        <v>4</v>
      </c>
      <c r="D91" s="8" t="s">
        <v>117</v>
      </c>
      <c r="E91" s="8" t="s">
        <v>10</v>
      </c>
      <c r="F91" s="25" t="s">
        <v>99</v>
      </c>
      <c r="G91" s="8" t="s">
        <v>4</v>
      </c>
      <c r="H91" s="8" t="s">
        <v>4</v>
      </c>
      <c r="I91" s="17" t="s">
        <v>339</v>
      </c>
      <c r="J91" s="17" t="s">
        <v>340</v>
      </c>
      <c r="K91" s="17" t="s">
        <v>341</v>
      </c>
      <c r="L91" s="17" t="s">
        <v>171</v>
      </c>
      <c r="M91" s="25">
        <v>2016</v>
      </c>
      <c r="N91" s="27" t="s">
        <v>338</v>
      </c>
    </row>
    <row r="92" spans="1:14" ht="102" hidden="1">
      <c r="A92" s="8" t="s">
        <v>21</v>
      </c>
      <c r="B92" s="17" t="s">
        <v>332</v>
      </c>
      <c r="C92" s="17" t="s">
        <v>4</v>
      </c>
      <c r="D92" s="8" t="s">
        <v>117</v>
      </c>
      <c r="E92" s="8" t="s">
        <v>10</v>
      </c>
      <c r="F92" s="25" t="s">
        <v>99</v>
      </c>
      <c r="G92" s="8" t="s">
        <v>4</v>
      </c>
      <c r="H92" s="8" t="s">
        <v>4</v>
      </c>
      <c r="I92" s="17" t="s">
        <v>342</v>
      </c>
      <c r="J92" s="17" t="s">
        <v>343</v>
      </c>
      <c r="K92" s="17" t="s">
        <v>344</v>
      </c>
      <c r="L92" s="17" t="s">
        <v>171</v>
      </c>
      <c r="M92" s="25">
        <v>2016</v>
      </c>
      <c r="N92" s="27" t="s">
        <v>338</v>
      </c>
    </row>
    <row r="93" spans="1:14" ht="115" hidden="1" customHeight="1">
      <c r="A93" s="8" t="s">
        <v>21</v>
      </c>
      <c r="B93" s="17" t="s">
        <v>332</v>
      </c>
      <c r="C93" s="17" t="s">
        <v>4</v>
      </c>
      <c r="D93" s="8" t="s">
        <v>98</v>
      </c>
      <c r="E93" s="17" t="s">
        <v>10</v>
      </c>
      <c r="F93" s="25" t="s">
        <v>99</v>
      </c>
      <c r="G93" s="8" t="s">
        <v>10</v>
      </c>
      <c r="H93" s="8" t="s">
        <v>4</v>
      </c>
      <c r="I93" s="17" t="s">
        <v>173</v>
      </c>
      <c r="J93" s="8"/>
      <c r="K93" s="17" t="s">
        <v>143</v>
      </c>
      <c r="L93" s="17" t="s">
        <v>182</v>
      </c>
      <c r="M93" s="25"/>
      <c r="N93" s="17"/>
    </row>
    <row r="94" spans="1:14" ht="119" hidden="1">
      <c r="A94" s="8" t="s">
        <v>22</v>
      </c>
      <c r="B94" s="17" t="s">
        <v>345</v>
      </c>
      <c r="C94" s="17" t="s">
        <v>4</v>
      </c>
      <c r="D94" s="8" t="s">
        <v>93</v>
      </c>
      <c r="E94" s="17" t="s">
        <v>4</v>
      </c>
      <c r="F94" s="25">
        <v>2030</v>
      </c>
      <c r="G94" s="17" t="s">
        <v>10</v>
      </c>
      <c r="H94" s="8" t="s">
        <v>4</v>
      </c>
      <c r="I94" s="17" t="s">
        <v>303</v>
      </c>
      <c r="J94" s="17" t="s">
        <v>310</v>
      </c>
      <c r="K94" s="17" t="s">
        <v>304</v>
      </c>
      <c r="L94" s="17" t="s">
        <v>305</v>
      </c>
      <c r="M94" s="8">
        <v>2023</v>
      </c>
      <c r="N94" s="21" t="s">
        <v>306</v>
      </c>
    </row>
    <row r="95" spans="1:14" ht="119" hidden="1">
      <c r="A95" s="8" t="s">
        <v>22</v>
      </c>
      <c r="B95" s="17" t="s">
        <v>345</v>
      </c>
      <c r="C95" s="17" t="s">
        <v>4</v>
      </c>
      <c r="D95" s="8" t="s">
        <v>117</v>
      </c>
      <c r="E95" s="17" t="s">
        <v>10</v>
      </c>
      <c r="F95" s="25">
        <v>2030</v>
      </c>
      <c r="G95" s="17" t="s">
        <v>4</v>
      </c>
      <c r="H95" s="8" t="s">
        <v>4</v>
      </c>
      <c r="I95" s="17" t="s">
        <v>307</v>
      </c>
      <c r="J95" s="17" t="s">
        <v>308</v>
      </c>
      <c r="K95" s="17" t="s">
        <v>346</v>
      </c>
      <c r="L95" s="17" t="s">
        <v>305</v>
      </c>
      <c r="M95" s="8">
        <v>2023</v>
      </c>
      <c r="N95" s="21" t="s">
        <v>306</v>
      </c>
    </row>
    <row r="96" spans="1:14" ht="102" hidden="1">
      <c r="A96" s="8" t="s">
        <v>22</v>
      </c>
      <c r="B96" s="17" t="s">
        <v>345</v>
      </c>
      <c r="C96" s="17" t="s">
        <v>4</v>
      </c>
      <c r="D96" s="8" t="s">
        <v>111</v>
      </c>
      <c r="E96" s="17" t="s">
        <v>10</v>
      </c>
      <c r="F96" s="25" t="s">
        <v>99</v>
      </c>
      <c r="G96" s="17" t="s">
        <v>4</v>
      </c>
      <c r="H96" s="8" t="s">
        <v>4</v>
      </c>
      <c r="I96" s="17" t="s">
        <v>347</v>
      </c>
      <c r="J96" s="8"/>
      <c r="K96" s="17" t="s">
        <v>348</v>
      </c>
      <c r="L96" s="17" t="s">
        <v>103</v>
      </c>
      <c r="M96" s="8">
        <v>2022</v>
      </c>
      <c r="N96" s="21" t="s">
        <v>349</v>
      </c>
    </row>
    <row r="97" spans="1:14" ht="102" hidden="1">
      <c r="A97" s="8" t="s">
        <v>22</v>
      </c>
      <c r="B97" s="17" t="s">
        <v>345</v>
      </c>
      <c r="C97" s="17" t="s">
        <v>4</v>
      </c>
      <c r="D97" s="8" t="s">
        <v>105</v>
      </c>
      <c r="E97" s="17" t="s">
        <v>10</v>
      </c>
      <c r="F97" s="25" t="s">
        <v>99</v>
      </c>
      <c r="G97" s="17" t="s">
        <v>4</v>
      </c>
      <c r="H97" s="8" t="s">
        <v>4</v>
      </c>
      <c r="I97" s="17" t="s">
        <v>350</v>
      </c>
      <c r="J97" s="8"/>
      <c r="K97" s="17" t="s">
        <v>351</v>
      </c>
      <c r="L97" s="17" t="s">
        <v>103</v>
      </c>
      <c r="M97" s="8">
        <v>2022</v>
      </c>
      <c r="N97" s="21" t="s">
        <v>349</v>
      </c>
    </row>
    <row r="98" spans="1:14" ht="136" hidden="1">
      <c r="A98" s="8" t="s">
        <v>23</v>
      </c>
      <c r="B98" s="17" t="s">
        <v>352</v>
      </c>
      <c r="C98" s="17" t="s">
        <v>4</v>
      </c>
      <c r="D98" s="8" t="s">
        <v>93</v>
      </c>
      <c r="E98" s="8" t="s">
        <v>4</v>
      </c>
      <c r="F98" s="25">
        <v>2030</v>
      </c>
      <c r="G98" s="8" t="s">
        <v>10</v>
      </c>
      <c r="H98" s="8" t="s">
        <v>4</v>
      </c>
      <c r="I98" s="17" t="s">
        <v>353</v>
      </c>
      <c r="J98" s="17" t="s">
        <v>354</v>
      </c>
      <c r="K98" s="17" t="s">
        <v>96</v>
      </c>
      <c r="L98" s="17" t="s">
        <v>138</v>
      </c>
      <c r="M98" s="25">
        <v>2021</v>
      </c>
      <c r="N98" s="27" t="s">
        <v>355</v>
      </c>
    </row>
    <row r="99" spans="1:14" ht="153" hidden="1">
      <c r="A99" s="8" t="s">
        <v>23</v>
      </c>
      <c r="B99" s="17" t="s">
        <v>352</v>
      </c>
      <c r="C99" s="17" t="s">
        <v>4</v>
      </c>
      <c r="D99" s="8" t="s">
        <v>105</v>
      </c>
      <c r="E99" s="8" t="s">
        <v>10</v>
      </c>
      <c r="F99" s="25" t="s">
        <v>99</v>
      </c>
      <c r="G99" s="8" t="s">
        <v>4</v>
      </c>
      <c r="H99" s="8" t="s">
        <v>4</v>
      </c>
      <c r="I99" s="17" t="s">
        <v>356</v>
      </c>
      <c r="J99" s="17" t="s">
        <v>357</v>
      </c>
      <c r="K99" s="17" t="s">
        <v>358</v>
      </c>
      <c r="L99" s="17" t="s">
        <v>182</v>
      </c>
      <c r="M99" s="25">
        <v>2024</v>
      </c>
      <c r="N99" s="27" t="s">
        <v>359</v>
      </c>
    </row>
    <row r="100" spans="1:14" ht="187" hidden="1">
      <c r="A100" s="8" t="s">
        <v>23</v>
      </c>
      <c r="B100" s="17" t="s">
        <v>352</v>
      </c>
      <c r="C100" s="17" t="s">
        <v>4</v>
      </c>
      <c r="D100" s="8" t="s">
        <v>117</v>
      </c>
      <c r="E100" s="8" t="s">
        <v>10</v>
      </c>
      <c r="F100" s="25" t="s">
        <v>99</v>
      </c>
      <c r="G100" s="8" t="s">
        <v>4</v>
      </c>
      <c r="H100" s="8" t="s">
        <v>4</v>
      </c>
      <c r="I100" s="17" t="s">
        <v>360</v>
      </c>
      <c r="J100" s="8"/>
      <c r="K100" s="17" t="s">
        <v>361</v>
      </c>
      <c r="L100" s="17" t="s">
        <v>171</v>
      </c>
      <c r="M100" s="25">
        <v>2022</v>
      </c>
      <c r="N100" s="27" t="s">
        <v>362</v>
      </c>
    </row>
    <row r="101" spans="1:14" ht="136" hidden="1">
      <c r="A101" s="8" t="s">
        <v>23</v>
      </c>
      <c r="B101" s="17" t="s">
        <v>352</v>
      </c>
      <c r="C101" s="17" t="s">
        <v>4</v>
      </c>
      <c r="D101" s="8" t="s">
        <v>105</v>
      </c>
      <c r="E101" s="8" t="s">
        <v>10</v>
      </c>
      <c r="F101" s="25" t="s">
        <v>99</v>
      </c>
      <c r="G101" s="8" t="s">
        <v>4</v>
      </c>
      <c r="H101" s="8" t="s">
        <v>4</v>
      </c>
      <c r="I101" s="17" t="s">
        <v>363</v>
      </c>
      <c r="J101" s="17" t="s">
        <v>364</v>
      </c>
      <c r="K101" s="17" t="s">
        <v>365</v>
      </c>
      <c r="L101" s="17" t="s">
        <v>171</v>
      </c>
      <c r="M101" s="25">
        <v>2022</v>
      </c>
      <c r="N101" s="27" t="s">
        <v>362</v>
      </c>
    </row>
    <row r="102" spans="1:14" ht="119" hidden="1">
      <c r="A102" s="8" t="s">
        <v>24</v>
      </c>
      <c r="B102" s="17" t="s">
        <v>366</v>
      </c>
      <c r="C102" s="17" t="s">
        <v>4</v>
      </c>
      <c r="D102" s="8" t="s">
        <v>93</v>
      </c>
      <c r="E102" s="8" t="s">
        <v>4</v>
      </c>
      <c r="F102" s="25">
        <v>2030</v>
      </c>
      <c r="G102" s="8" t="s">
        <v>10</v>
      </c>
      <c r="H102" s="8" t="s">
        <v>4</v>
      </c>
      <c r="I102" s="17" t="s">
        <v>303</v>
      </c>
      <c r="J102" s="8"/>
      <c r="K102" s="17" t="s">
        <v>96</v>
      </c>
      <c r="L102" s="17" t="s">
        <v>367</v>
      </c>
      <c r="M102" s="25">
        <v>2023</v>
      </c>
      <c r="N102" s="27" t="s">
        <v>306</v>
      </c>
    </row>
    <row r="103" spans="1:14" ht="119" hidden="1">
      <c r="A103" s="8" t="s">
        <v>24</v>
      </c>
      <c r="B103" s="17" t="s">
        <v>366</v>
      </c>
      <c r="C103" s="17" t="s">
        <v>4</v>
      </c>
      <c r="D103" s="8" t="s">
        <v>98</v>
      </c>
      <c r="E103" s="8" t="s">
        <v>10</v>
      </c>
      <c r="F103" s="25" t="s">
        <v>99</v>
      </c>
      <c r="G103" s="8" t="s">
        <v>4</v>
      </c>
      <c r="H103" s="8" t="s">
        <v>4</v>
      </c>
      <c r="I103" s="17" t="s">
        <v>368</v>
      </c>
      <c r="J103" s="17" t="s">
        <v>369</v>
      </c>
      <c r="K103" s="17" t="s">
        <v>96</v>
      </c>
      <c r="L103" s="17" t="s">
        <v>103</v>
      </c>
      <c r="M103" s="25">
        <v>2023</v>
      </c>
      <c r="N103" s="27" t="s">
        <v>370</v>
      </c>
    </row>
    <row r="104" spans="1:14" ht="119" hidden="1">
      <c r="A104" s="8" t="s">
        <v>24</v>
      </c>
      <c r="B104" s="17" t="s">
        <v>366</v>
      </c>
      <c r="C104" s="17" t="s">
        <v>4</v>
      </c>
      <c r="D104" s="8" t="s">
        <v>117</v>
      </c>
      <c r="E104" s="8" t="s">
        <v>10</v>
      </c>
      <c r="F104" s="25" t="s">
        <v>99</v>
      </c>
      <c r="G104" s="8" t="s">
        <v>4</v>
      </c>
      <c r="H104" s="8" t="s">
        <v>4</v>
      </c>
      <c r="I104" s="17" t="s">
        <v>368</v>
      </c>
      <c r="J104" s="17" t="s">
        <v>371</v>
      </c>
      <c r="K104" s="17" t="s">
        <v>96</v>
      </c>
      <c r="L104" s="17" t="s">
        <v>103</v>
      </c>
      <c r="M104" s="25">
        <v>2023</v>
      </c>
      <c r="N104" s="27" t="s">
        <v>370</v>
      </c>
    </row>
    <row r="105" spans="1:14" ht="372" hidden="1">
      <c r="A105" s="8" t="s">
        <v>24</v>
      </c>
      <c r="B105" s="17" t="s">
        <v>366</v>
      </c>
      <c r="C105" s="17" t="s">
        <v>4</v>
      </c>
      <c r="D105" s="8" t="s">
        <v>117</v>
      </c>
      <c r="E105" s="8" t="s">
        <v>10</v>
      </c>
      <c r="F105" s="25" t="s">
        <v>99</v>
      </c>
      <c r="G105" s="8" t="s">
        <v>4</v>
      </c>
      <c r="H105" s="8" t="s">
        <v>4</v>
      </c>
      <c r="I105" s="17" t="s">
        <v>372</v>
      </c>
      <c r="J105" s="17" t="s">
        <v>373</v>
      </c>
      <c r="K105" s="17" t="s">
        <v>374</v>
      </c>
      <c r="L105" s="17" t="s">
        <v>103</v>
      </c>
      <c r="M105" s="25">
        <v>2023</v>
      </c>
      <c r="N105" s="27" t="s">
        <v>375</v>
      </c>
    </row>
    <row r="106" spans="1:14" ht="255" hidden="1">
      <c r="A106" s="8" t="s">
        <v>24</v>
      </c>
      <c r="B106" s="17" t="s">
        <v>366</v>
      </c>
      <c r="C106" s="17" t="s">
        <v>4</v>
      </c>
      <c r="D106" s="8" t="s">
        <v>117</v>
      </c>
      <c r="E106" s="8" t="s">
        <v>10</v>
      </c>
      <c r="F106" s="25" t="s">
        <v>99</v>
      </c>
      <c r="G106" s="8" t="s">
        <v>4</v>
      </c>
      <c r="H106" s="8" t="s">
        <v>4</v>
      </c>
      <c r="I106" s="17" t="s">
        <v>376</v>
      </c>
      <c r="J106" s="8"/>
      <c r="K106" s="17" t="s">
        <v>377</v>
      </c>
      <c r="L106" s="17" t="s">
        <v>103</v>
      </c>
      <c r="M106" s="25">
        <v>2023</v>
      </c>
      <c r="N106" s="27" t="s">
        <v>378</v>
      </c>
    </row>
    <row r="107" spans="1:14" ht="136" hidden="1">
      <c r="A107" s="8" t="s">
        <v>24</v>
      </c>
      <c r="B107" s="17" t="s">
        <v>366</v>
      </c>
      <c r="C107" s="17" t="s">
        <v>4</v>
      </c>
      <c r="D107" s="8" t="s">
        <v>105</v>
      </c>
      <c r="E107" s="8" t="s">
        <v>4</v>
      </c>
      <c r="F107" s="25" t="s">
        <v>379</v>
      </c>
      <c r="G107" s="8" t="s">
        <v>10</v>
      </c>
      <c r="H107" s="8" t="s">
        <v>4</v>
      </c>
      <c r="I107" s="17" t="s">
        <v>380</v>
      </c>
      <c r="J107" s="8"/>
      <c r="K107" s="17" t="s">
        <v>381</v>
      </c>
      <c r="L107" s="17" t="s">
        <v>103</v>
      </c>
      <c r="M107" s="25">
        <v>2023</v>
      </c>
      <c r="N107" s="27" t="s">
        <v>382</v>
      </c>
    </row>
    <row r="108" spans="1:14" ht="102">
      <c r="A108" s="8" t="s">
        <v>25</v>
      </c>
      <c r="B108" s="17" t="s">
        <v>383</v>
      </c>
      <c r="C108" s="17" t="s">
        <v>4</v>
      </c>
      <c r="D108" s="8" t="s">
        <v>93</v>
      </c>
      <c r="E108" s="8" t="s">
        <v>4</v>
      </c>
      <c r="F108" s="25">
        <v>2030</v>
      </c>
      <c r="G108" s="8" t="s">
        <v>10</v>
      </c>
      <c r="H108" s="8" t="s">
        <v>4</v>
      </c>
      <c r="I108" s="17" t="s">
        <v>384</v>
      </c>
      <c r="J108" s="17"/>
      <c r="K108" s="17" t="s">
        <v>96</v>
      </c>
      <c r="L108" s="17" t="s">
        <v>138</v>
      </c>
      <c r="M108" s="25">
        <v>2020</v>
      </c>
      <c r="N108" s="27" t="s">
        <v>385</v>
      </c>
    </row>
    <row r="109" spans="1:14" ht="238">
      <c r="A109" s="8" t="s">
        <v>25</v>
      </c>
      <c r="B109" s="17" t="s">
        <v>383</v>
      </c>
      <c r="C109" s="17" t="s">
        <v>4</v>
      </c>
      <c r="D109" s="8" t="s">
        <v>117</v>
      </c>
      <c r="E109" s="8" t="s">
        <v>10</v>
      </c>
      <c r="F109" s="25">
        <v>2030</v>
      </c>
      <c r="G109" s="8" t="s">
        <v>4</v>
      </c>
      <c r="H109" s="8" t="s">
        <v>4</v>
      </c>
      <c r="I109" s="17" t="s">
        <v>386</v>
      </c>
      <c r="J109" s="17" t="s">
        <v>387</v>
      </c>
      <c r="K109" s="17" t="s">
        <v>388</v>
      </c>
      <c r="L109" s="17" t="s">
        <v>138</v>
      </c>
      <c r="M109" s="25">
        <v>2022</v>
      </c>
      <c r="N109" s="27" t="s">
        <v>389</v>
      </c>
    </row>
    <row r="110" spans="1:14" ht="221">
      <c r="A110" s="8" t="s">
        <v>25</v>
      </c>
      <c r="B110" s="17" t="s">
        <v>383</v>
      </c>
      <c r="C110" s="17" t="s">
        <v>4</v>
      </c>
      <c r="D110" s="8" t="s">
        <v>105</v>
      </c>
      <c r="E110" s="8" t="s">
        <v>10</v>
      </c>
      <c r="F110" s="25" t="s">
        <v>99</v>
      </c>
      <c r="G110" s="8" t="s">
        <v>4</v>
      </c>
      <c r="H110" s="8" t="s">
        <v>4</v>
      </c>
      <c r="I110" s="17" t="s">
        <v>390</v>
      </c>
      <c r="J110" s="17" t="s">
        <v>391</v>
      </c>
      <c r="K110" s="17" t="s">
        <v>392</v>
      </c>
      <c r="L110" s="17" t="s">
        <v>103</v>
      </c>
      <c r="M110" s="25">
        <v>2022</v>
      </c>
      <c r="N110" s="27" t="s">
        <v>389</v>
      </c>
    </row>
    <row r="111" spans="1:14" ht="136">
      <c r="A111" s="8" t="s">
        <v>25</v>
      </c>
      <c r="B111" s="17" t="s">
        <v>383</v>
      </c>
      <c r="C111" s="17" t="s">
        <v>4</v>
      </c>
      <c r="D111" s="8" t="s">
        <v>105</v>
      </c>
      <c r="E111" s="8" t="s">
        <v>10</v>
      </c>
      <c r="F111" s="25" t="s">
        <v>99</v>
      </c>
      <c r="G111" s="8" t="s">
        <v>4</v>
      </c>
      <c r="H111" s="8" t="s">
        <v>4</v>
      </c>
      <c r="I111" s="17" t="s">
        <v>393</v>
      </c>
      <c r="J111" s="17" t="s">
        <v>394</v>
      </c>
      <c r="K111" s="17" t="s">
        <v>395</v>
      </c>
      <c r="L111" s="17" t="s">
        <v>103</v>
      </c>
      <c r="M111" s="25">
        <v>2022</v>
      </c>
      <c r="N111" s="27" t="s">
        <v>389</v>
      </c>
    </row>
    <row r="112" spans="1:14" ht="153" hidden="1">
      <c r="A112" t="s">
        <v>26</v>
      </c>
      <c r="B112" s="2" t="s">
        <v>396</v>
      </c>
      <c r="C112" s="17" t="s">
        <v>10</v>
      </c>
      <c r="D112" t="s">
        <v>93</v>
      </c>
      <c r="E112" t="s">
        <v>4</v>
      </c>
      <c r="F112" s="14">
        <v>2030</v>
      </c>
      <c r="G112" t="s">
        <v>10</v>
      </c>
      <c r="H112" s="5" t="s">
        <v>4</v>
      </c>
      <c r="I112" s="17" t="s">
        <v>397</v>
      </c>
      <c r="J112" s="2" t="s">
        <v>398</v>
      </c>
      <c r="K112" s="2" t="s">
        <v>96</v>
      </c>
      <c r="L112" s="17" t="s">
        <v>212</v>
      </c>
      <c r="M112" s="25">
        <v>2022</v>
      </c>
      <c r="N112" s="15" t="s">
        <v>399</v>
      </c>
    </row>
    <row r="113" spans="1:14" ht="119" hidden="1">
      <c r="A113" s="4" t="s">
        <v>26</v>
      </c>
      <c r="B113" s="6" t="s">
        <v>396</v>
      </c>
      <c r="C113" s="17" t="s">
        <v>10</v>
      </c>
      <c r="D113" t="s">
        <v>105</v>
      </c>
      <c r="E113" t="s">
        <v>4</v>
      </c>
      <c r="F113" s="14">
        <v>2030</v>
      </c>
      <c r="G113" t="s">
        <v>10</v>
      </c>
      <c r="H113" s="5" t="s">
        <v>4</v>
      </c>
      <c r="I113" s="24" t="s">
        <v>400</v>
      </c>
      <c r="J113" s="23" t="s">
        <v>401</v>
      </c>
      <c r="K113" s="6" t="s">
        <v>402</v>
      </c>
      <c r="L113" s="17" t="s">
        <v>97</v>
      </c>
      <c r="M113" s="25">
        <v>2022</v>
      </c>
      <c r="N113" s="15" t="s">
        <v>399</v>
      </c>
    </row>
    <row r="114" spans="1:14" ht="85" hidden="1">
      <c r="A114" t="s">
        <v>26</v>
      </c>
      <c r="B114" s="2" t="s">
        <v>396</v>
      </c>
      <c r="C114" s="17" t="s">
        <v>10</v>
      </c>
      <c r="D114" t="s">
        <v>111</v>
      </c>
      <c r="E114" t="s">
        <v>10</v>
      </c>
      <c r="F114" s="14" t="s">
        <v>99</v>
      </c>
      <c r="G114" t="s">
        <v>4</v>
      </c>
      <c r="H114" s="5" t="s">
        <v>4</v>
      </c>
      <c r="I114" s="2" t="s">
        <v>403</v>
      </c>
      <c r="J114" s="2" t="s">
        <v>404</v>
      </c>
      <c r="K114" s="2" t="s">
        <v>96</v>
      </c>
      <c r="L114" s="17" t="s">
        <v>212</v>
      </c>
      <c r="M114" s="25">
        <v>2022</v>
      </c>
      <c r="N114" s="15" t="s">
        <v>399</v>
      </c>
    </row>
    <row r="115" spans="1:14" ht="85" hidden="1">
      <c r="A115" t="s">
        <v>26</v>
      </c>
      <c r="B115" s="2" t="s">
        <v>396</v>
      </c>
      <c r="C115" s="17" t="s">
        <v>10</v>
      </c>
      <c r="D115" t="s">
        <v>111</v>
      </c>
      <c r="E115" t="s">
        <v>10</v>
      </c>
      <c r="F115" s="14" t="s">
        <v>99</v>
      </c>
      <c r="G115" t="s">
        <v>4</v>
      </c>
      <c r="H115" s="5" t="s">
        <v>4</v>
      </c>
      <c r="I115" s="2" t="s">
        <v>405</v>
      </c>
      <c r="J115" s="17" t="s">
        <v>406</v>
      </c>
      <c r="K115" s="2" t="s">
        <v>407</v>
      </c>
      <c r="L115" s="17" t="s">
        <v>212</v>
      </c>
      <c r="M115" s="25">
        <v>2022</v>
      </c>
      <c r="N115" s="15" t="s">
        <v>399</v>
      </c>
    </row>
    <row r="116" spans="1:14" ht="102" hidden="1">
      <c r="A116" s="4" t="s">
        <v>26</v>
      </c>
      <c r="B116" s="6" t="s">
        <v>396</v>
      </c>
      <c r="C116" s="17" t="s">
        <v>10</v>
      </c>
      <c r="D116" t="s">
        <v>105</v>
      </c>
      <c r="E116" t="s">
        <v>10</v>
      </c>
      <c r="F116" s="14" t="s">
        <v>99</v>
      </c>
      <c r="G116" t="s">
        <v>4</v>
      </c>
      <c r="H116" s="5" t="s">
        <v>4</v>
      </c>
      <c r="I116" s="23" t="s">
        <v>408</v>
      </c>
      <c r="J116" s="23"/>
      <c r="K116" s="6" t="s">
        <v>395</v>
      </c>
      <c r="L116" s="17" t="s">
        <v>97</v>
      </c>
      <c r="M116" s="25">
        <v>2022</v>
      </c>
      <c r="N116" s="15" t="s">
        <v>399</v>
      </c>
    </row>
    <row r="117" spans="1:14" ht="221" hidden="1">
      <c r="A117" t="s">
        <v>26</v>
      </c>
      <c r="B117" s="2" t="s">
        <v>396</v>
      </c>
      <c r="C117" s="17" t="s">
        <v>10</v>
      </c>
      <c r="D117" t="s">
        <v>117</v>
      </c>
      <c r="E117" t="s">
        <v>10</v>
      </c>
      <c r="F117" s="14" t="s">
        <v>99</v>
      </c>
      <c r="G117" t="s">
        <v>4</v>
      </c>
      <c r="H117" s="5" t="s">
        <v>4</v>
      </c>
      <c r="I117" s="17" t="s">
        <v>409</v>
      </c>
      <c r="J117" s="17" t="s">
        <v>410</v>
      </c>
      <c r="K117" s="17" t="s">
        <v>411</v>
      </c>
      <c r="L117" s="2" t="s">
        <v>171</v>
      </c>
      <c r="M117" s="14">
        <v>2018</v>
      </c>
      <c r="N117" s="15" t="s">
        <v>412</v>
      </c>
    </row>
    <row r="118" spans="1:14" ht="17" hidden="1">
      <c r="A118" t="s">
        <v>26</v>
      </c>
      <c r="B118" s="2" t="s">
        <v>396</v>
      </c>
      <c r="C118" s="17" t="s">
        <v>10</v>
      </c>
      <c r="D118" t="s">
        <v>98</v>
      </c>
      <c r="E118" t="s">
        <v>10</v>
      </c>
      <c r="F118" s="14" t="s">
        <v>99</v>
      </c>
      <c r="G118" t="s">
        <v>10</v>
      </c>
      <c r="H118" s="5" t="s">
        <v>4</v>
      </c>
      <c r="I118" t="s">
        <v>135</v>
      </c>
      <c r="J118" s="12"/>
      <c r="K118" s="12"/>
      <c r="L118" s="60" t="s">
        <v>238</v>
      </c>
      <c r="M118" s="22"/>
      <c r="N118" s="11"/>
    </row>
    <row r="119" spans="1:14" ht="187" hidden="1">
      <c r="A119" s="8" t="s">
        <v>27</v>
      </c>
      <c r="B119" s="17" t="s">
        <v>413</v>
      </c>
      <c r="C119" s="17" t="s">
        <v>4</v>
      </c>
      <c r="D119" s="8" t="s">
        <v>93</v>
      </c>
      <c r="E119" s="8" t="s">
        <v>4</v>
      </c>
      <c r="F119" s="25">
        <v>2030</v>
      </c>
      <c r="G119" s="8" t="s">
        <v>4</v>
      </c>
      <c r="H119" s="8" t="s">
        <v>4</v>
      </c>
      <c r="I119" s="17" t="s">
        <v>414</v>
      </c>
      <c r="J119" s="17" t="s">
        <v>415</v>
      </c>
      <c r="K119" s="17"/>
      <c r="L119" s="17" t="s">
        <v>238</v>
      </c>
      <c r="M119" s="25">
        <v>2021</v>
      </c>
      <c r="N119" s="26" t="s">
        <v>416</v>
      </c>
    </row>
    <row r="120" spans="1:14" ht="204" hidden="1">
      <c r="A120" s="8" t="s">
        <v>27</v>
      </c>
      <c r="B120" s="17" t="s">
        <v>413</v>
      </c>
      <c r="C120" s="17" t="s">
        <v>4</v>
      </c>
      <c r="D120" s="8" t="s">
        <v>98</v>
      </c>
      <c r="E120" s="8" t="s">
        <v>4</v>
      </c>
      <c r="F120" s="25">
        <v>2030</v>
      </c>
      <c r="G120" s="8" t="s">
        <v>10</v>
      </c>
      <c r="H120" s="8" t="s">
        <v>4</v>
      </c>
      <c r="I120" s="17" t="s">
        <v>417</v>
      </c>
      <c r="J120" s="17" t="s">
        <v>418</v>
      </c>
      <c r="K120" s="17" t="s">
        <v>265</v>
      </c>
      <c r="L120" s="17" t="s">
        <v>171</v>
      </c>
      <c r="M120" s="25">
        <v>2023</v>
      </c>
      <c r="N120" s="26" t="s">
        <v>419</v>
      </c>
    </row>
    <row r="121" spans="1:14" ht="170" hidden="1">
      <c r="A121" s="8" t="s">
        <v>27</v>
      </c>
      <c r="B121" s="17" t="s">
        <v>413</v>
      </c>
      <c r="C121" s="17" t="s">
        <v>4</v>
      </c>
      <c r="D121" s="8" t="s">
        <v>111</v>
      </c>
      <c r="E121" s="8" t="s">
        <v>10</v>
      </c>
      <c r="F121" s="25" t="s">
        <v>99</v>
      </c>
      <c r="G121" s="8" t="s">
        <v>4</v>
      </c>
      <c r="H121" s="8" t="s">
        <v>4</v>
      </c>
      <c r="I121" s="17" t="s">
        <v>420</v>
      </c>
      <c r="J121" s="17" t="s">
        <v>421</v>
      </c>
      <c r="K121" s="17"/>
      <c r="L121" s="17" t="s">
        <v>238</v>
      </c>
      <c r="M121" s="25">
        <v>2021</v>
      </c>
      <c r="N121" s="26" t="s">
        <v>416</v>
      </c>
    </row>
    <row r="122" spans="1:14" ht="136" hidden="1">
      <c r="A122" s="8" t="s">
        <v>27</v>
      </c>
      <c r="B122" s="17" t="s">
        <v>413</v>
      </c>
      <c r="C122" s="17" t="s">
        <v>4</v>
      </c>
      <c r="D122" s="8" t="s">
        <v>105</v>
      </c>
      <c r="E122" s="8" t="s">
        <v>10</v>
      </c>
      <c r="F122" s="25" t="s">
        <v>99</v>
      </c>
      <c r="G122" s="8" t="s">
        <v>4</v>
      </c>
      <c r="H122" s="8" t="s">
        <v>4</v>
      </c>
      <c r="I122" s="17" t="s">
        <v>422</v>
      </c>
      <c r="J122" s="17" t="s">
        <v>423</v>
      </c>
      <c r="K122" s="17"/>
      <c r="L122" s="17" t="s">
        <v>238</v>
      </c>
      <c r="M122" s="25">
        <v>2021</v>
      </c>
      <c r="N122" s="26" t="s">
        <v>416</v>
      </c>
    </row>
    <row r="123" spans="1:14" ht="153" hidden="1">
      <c r="A123" s="8" t="s">
        <v>27</v>
      </c>
      <c r="B123" s="17" t="s">
        <v>413</v>
      </c>
      <c r="C123" s="17" t="s">
        <v>4</v>
      </c>
      <c r="D123" s="8" t="s">
        <v>117</v>
      </c>
      <c r="E123" s="8" t="s">
        <v>10</v>
      </c>
      <c r="F123" s="25" t="s">
        <v>99</v>
      </c>
      <c r="G123" s="8" t="s">
        <v>4</v>
      </c>
      <c r="H123" s="8" t="s">
        <v>4</v>
      </c>
      <c r="I123" s="17" t="s">
        <v>424</v>
      </c>
      <c r="J123" s="17" t="s">
        <v>425</v>
      </c>
      <c r="K123" s="17"/>
      <c r="L123" s="17" t="s">
        <v>238</v>
      </c>
      <c r="M123" s="25">
        <v>2021</v>
      </c>
      <c r="N123" s="26" t="s">
        <v>416</v>
      </c>
    </row>
    <row r="124" spans="1:14" ht="34" hidden="1">
      <c r="A124" s="8" t="s">
        <v>27</v>
      </c>
      <c r="B124" s="17" t="s">
        <v>413</v>
      </c>
      <c r="C124" s="17" t="s">
        <v>4</v>
      </c>
      <c r="D124" s="4" t="s">
        <v>98</v>
      </c>
      <c r="E124" s="4" t="s">
        <v>10</v>
      </c>
      <c r="F124" s="30" t="s">
        <v>99</v>
      </c>
      <c r="G124" s="4" t="s">
        <v>4</v>
      </c>
      <c r="H124" s="4" t="s">
        <v>4</v>
      </c>
      <c r="I124" s="4" t="s">
        <v>426</v>
      </c>
      <c r="L124" s="6" t="s">
        <v>138</v>
      </c>
      <c r="M124" s="14"/>
      <c r="N124" s="2"/>
    </row>
    <row r="125" spans="1:14" ht="289" hidden="1">
      <c r="A125" s="8" t="s">
        <v>28</v>
      </c>
      <c r="B125" s="17" t="s">
        <v>427</v>
      </c>
      <c r="C125" s="17" t="s">
        <v>10</v>
      </c>
      <c r="D125" s="8" t="s">
        <v>93</v>
      </c>
      <c r="E125" s="8" t="s">
        <v>4</v>
      </c>
      <c r="F125" s="25">
        <v>2025</v>
      </c>
      <c r="G125" s="8" t="s">
        <v>10</v>
      </c>
      <c r="H125" s="8" t="s">
        <v>4</v>
      </c>
      <c r="I125" s="17" t="s">
        <v>428</v>
      </c>
      <c r="J125" s="17" t="s">
        <v>429</v>
      </c>
      <c r="K125" s="17"/>
      <c r="L125" s="17" t="s">
        <v>171</v>
      </c>
      <c r="M125" s="25">
        <v>2017</v>
      </c>
      <c r="N125" s="26" t="s">
        <v>430</v>
      </c>
    </row>
    <row r="126" spans="1:14" ht="119" hidden="1">
      <c r="A126" s="8" t="s">
        <v>28</v>
      </c>
      <c r="B126" s="17" t="s">
        <v>427</v>
      </c>
      <c r="C126" s="17" t="s">
        <v>10</v>
      </c>
      <c r="D126" s="8" t="s">
        <v>111</v>
      </c>
      <c r="E126" s="8" t="s">
        <v>10</v>
      </c>
      <c r="F126" s="25" t="s">
        <v>99</v>
      </c>
      <c r="G126" s="8" t="s">
        <v>4</v>
      </c>
      <c r="H126" s="8" t="s">
        <v>4</v>
      </c>
      <c r="I126" s="17" t="s">
        <v>431</v>
      </c>
      <c r="J126" s="17" t="s">
        <v>432</v>
      </c>
      <c r="K126" s="17"/>
      <c r="L126" s="17" t="s">
        <v>171</v>
      </c>
      <c r="M126" s="25">
        <v>2017</v>
      </c>
      <c r="N126" s="26" t="s">
        <v>430</v>
      </c>
    </row>
    <row r="127" spans="1:14" ht="102" hidden="1">
      <c r="A127" s="8" t="s">
        <v>28</v>
      </c>
      <c r="B127" s="17" t="s">
        <v>427</v>
      </c>
      <c r="C127" s="17" t="s">
        <v>10</v>
      </c>
      <c r="D127" s="8" t="s">
        <v>111</v>
      </c>
      <c r="E127" s="8" t="s">
        <v>10</v>
      </c>
      <c r="F127" s="25" t="s">
        <v>99</v>
      </c>
      <c r="G127" s="8" t="s">
        <v>4</v>
      </c>
      <c r="H127" s="8" t="s">
        <v>4</v>
      </c>
      <c r="I127" s="17" t="s">
        <v>433</v>
      </c>
      <c r="J127" s="17" t="s">
        <v>434</v>
      </c>
      <c r="K127" s="17"/>
      <c r="L127" s="17" t="s">
        <v>171</v>
      </c>
      <c r="M127" s="25">
        <v>2017</v>
      </c>
      <c r="N127" s="26" t="s">
        <v>430</v>
      </c>
    </row>
    <row r="128" spans="1:14" ht="153" hidden="1">
      <c r="A128" s="8" t="s">
        <v>28</v>
      </c>
      <c r="B128" s="17" t="s">
        <v>427</v>
      </c>
      <c r="C128" s="17" t="s">
        <v>10</v>
      </c>
      <c r="D128" s="8" t="s">
        <v>98</v>
      </c>
      <c r="E128" s="8" t="s">
        <v>10</v>
      </c>
      <c r="F128" s="25" t="s">
        <v>99</v>
      </c>
      <c r="G128" s="8" t="s">
        <v>4</v>
      </c>
      <c r="H128" s="8" t="s">
        <v>4</v>
      </c>
      <c r="I128" s="17" t="s">
        <v>435</v>
      </c>
      <c r="J128" s="8"/>
      <c r="K128" s="17"/>
      <c r="L128" s="17" t="s">
        <v>171</v>
      </c>
      <c r="M128" s="25">
        <v>2017</v>
      </c>
      <c r="N128" s="26" t="s">
        <v>430</v>
      </c>
    </row>
    <row r="129" spans="1:14" ht="238" hidden="1">
      <c r="A129" s="8" t="s">
        <v>28</v>
      </c>
      <c r="B129" s="17" t="s">
        <v>427</v>
      </c>
      <c r="C129" s="17" t="s">
        <v>10</v>
      </c>
      <c r="D129" s="8" t="s">
        <v>105</v>
      </c>
      <c r="E129" s="8" t="s">
        <v>10</v>
      </c>
      <c r="F129" s="25" t="s">
        <v>99</v>
      </c>
      <c r="G129" s="8" t="s">
        <v>4</v>
      </c>
      <c r="H129" s="8" t="s">
        <v>4</v>
      </c>
      <c r="I129" s="17" t="s">
        <v>436</v>
      </c>
      <c r="J129" s="17" t="s">
        <v>437</v>
      </c>
      <c r="K129" s="17"/>
      <c r="L129" s="17" t="s">
        <v>171</v>
      </c>
      <c r="M129" s="25">
        <v>2017</v>
      </c>
      <c r="N129" s="26" t="s">
        <v>430</v>
      </c>
    </row>
    <row r="130" spans="1:14" ht="238" hidden="1">
      <c r="A130" s="8" t="s">
        <v>28</v>
      </c>
      <c r="B130" s="17" t="s">
        <v>427</v>
      </c>
      <c r="C130" s="17" t="s">
        <v>10</v>
      </c>
      <c r="D130" s="8" t="s">
        <v>117</v>
      </c>
      <c r="E130" s="8" t="s">
        <v>10</v>
      </c>
      <c r="F130" s="25" t="s">
        <v>99</v>
      </c>
      <c r="G130" s="8" t="s">
        <v>4</v>
      </c>
      <c r="H130" s="8" t="s">
        <v>4</v>
      </c>
      <c r="I130" s="17" t="s">
        <v>438</v>
      </c>
      <c r="J130" s="17" t="s">
        <v>439</v>
      </c>
      <c r="K130" s="17"/>
      <c r="L130" s="17" t="s">
        <v>171</v>
      </c>
      <c r="M130" s="25">
        <v>2017</v>
      </c>
      <c r="N130" s="26" t="s">
        <v>430</v>
      </c>
    </row>
    <row r="131" spans="1:14" ht="34" hidden="1">
      <c r="A131" s="8" t="s">
        <v>28</v>
      </c>
      <c r="B131" s="17" t="s">
        <v>427</v>
      </c>
      <c r="C131" s="17" t="s">
        <v>10</v>
      </c>
      <c r="D131" t="s">
        <v>98</v>
      </c>
      <c r="E131" s="3" t="s">
        <v>10</v>
      </c>
      <c r="F131" s="14" t="s">
        <v>99</v>
      </c>
      <c r="G131" t="s">
        <v>10</v>
      </c>
      <c r="H131" t="s">
        <v>4</v>
      </c>
      <c r="I131" s="2" t="s">
        <v>440</v>
      </c>
      <c r="J131" t="s">
        <v>135</v>
      </c>
      <c r="L131" s="17" t="s">
        <v>138</v>
      </c>
      <c r="M131" s="14"/>
      <c r="N131" s="2"/>
    </row>
    <row r="132" spans="1:14" ht="85" hidden="1">
      <c r="A132" s="8" t="s">
        <v>29</v>
      </c>
      <c r="B132" s="17" t="s">
        <v>441</v>
      </c>
      <c r="C132" s="17" t="s">
        <v>4</v>
      </c>
      <c r="D132" s="8" t="s">
        <v>111</v>
      </c>
      <c r="E132" s="8" t="s">
        <v>10</v>
      </c>
      <c r="F132" s="25" t="s">
        <v>99</v>
      </c>
      <c r="G132" s="8" t="s">
        <v>4</v>
      </c>
      <c r="H132" s="8" t="s">
        <v>4</v>
      </c>
      <c r="I132" s="17" t="s">
        <v>442</v>
      </c>
      <c r="J132" s="17" t="s">
        <v>443</v>
      </c>
      <c r="K132" s="17"/>
      <c r="L132" s="17" t="s">
        <v>444</v>
      </c>
      <c r="M132" s="25">
        <v>2016</v>
      </c>
      <c r="N132" s="27" t="s">
        <v>445</v>
      </c>
    </row>
    <row r="133" spans="1:14" ht="85" hidden="1">
      <c r="A133" s="8" t="s">
        <v>29</v>
      </c>
      <c r="B133" s="17" t="s">
        <v>441</v>
      </c>
      <c r="C133" s="17" t="s">
        <v>4</v>
      </c>
      <c r="D133" s="8" t="s">
        <v>105</v>
      </c>
      <c r="E133" s="8" t="s">
        <v>10</v>
      </c>
      <c r="F133" s="25" t="s">
        <v>99</v>
      </c>
      <c r="G133" s="8" t="s">
        <v>4</v>
      </c>
      <c r="H133" s="8" t="s">
        <v>4</v>
      </c>
      <c r="I133" s="17" t="s">
        <v>446</v>
      </c>
      <c r="J133" s="17" t="s">
        <v>447</v>
      </c>
      <c r="K133" s="17"/>
      <c r="L133" s="17" t="s">
        <v>444</v>
      </c>
      <c r="M133" s="25">
        <v>2016</v>
      </c>
      <c r="N133" s="27" t="s">
        <v>445</v>
      </c>
    </row>
    <row r="134" spans="1:14" ht="34" hidden="1">
      <c r="A134" s="8" t="s">
        <v>29</v>
      </c>
      <c r="B134" s="17" t="s">
        <v>441</v>
      </c>
      <c r="C134" s="17" t="s">
        <v>4</v>
      </c>
      <c r="D134" s="41" t="s">
        <v>98</v>
      </c>
      <c r="E134" s="23" t="s">
        <v>10</v>
      </c>
      <c r="F134" s="51" t="s">
        <v>99</v>
      </c>
      <c r="G134" s="41" t="s">
        <v>10</v>
      </c>
      <c r="H134" s="41" t="s">
        <v>4</v>
      </c>
      <c r="I134" s="23" t="s">
        <v>173</v>
      </c>
      <c r="J134" s="41" t="s">
        <v>135</v>
      </c>
      <c r="K134" s="48"/>
      <c r="L134" s="17" t="s">
        <v>138</v>
      </c>
      <c r="M134" s="25"/>
      <c r="N134" s="17"/>
    </row>
    <row r="135" spans="1:14" ht="119" hidden="1">
      <c r="A135" s="8" t="s">
        <v>30</v>
      </c>
      <c r="B135" s="17" t="s">
        <v>448</v>
      </c>
      <c r="C135" s="17" t="s">
        <v>4</v>
      </c>
      <c r="D135" s="8" t="s">
        <v>93</v>
      </c>
      <c r="E135" s="8" t="s">
        <v>4</v>
      </c>
      <c r="F135" s="25">
        <v>2030</v>
      </c>
      <c r="G135" s="8" t="s">
        <v>10</v>
      </c>
      <c r="H135" s="8" t="s">
        <v>4</v>
      </c>
      <c r="I135" s="17" t="s">
        <v>303</v>
      </c>
      <c r="J135" s="17"/>
      <c r="K135" s="17" t="s">
        <v>129</v>
      </c>
      <c r="L135" s="17" t="s">
        <v>305</v>
      </c>
      <c r="M135" s="8">
        <v>2023</v>
      </c>
      <c r="N135" s="21" t="s">
        <v>306</v>
      </c>
    </row>
    <row r="136" spans="1:14" ht="119" hidden="1">
      <c r="A136" s="8" t="s">
        <v>30</v>
      </c>
      <c r="B136" s="17" t="s">
        <v>448</v>
      </c>
      <c r="C136" s="17" t="s">
        <v>4</v>
      </c>
      <c r="D136" s="8" t="s">
        <v>98</v>
      </c>
      <c r="E136" s="8" t="s">
        <v>10</v>
      </c>
      <c r="F136" s="25">
        <v>2030</v>
      </c>
      <c r="G136" s="8" t="s">
        <v>4</v>
      </c>
      <c r="H136" s="8" t="s">
        <v>4</v>
      </c>
      <c r="I136" s="17" t="s">
        <v>303</v>
      </c>
      <c r="J136" s="17" t="s">
        <v>310</v>
      </c>
      <c r="K136" s="17" t="s">
        <v>449</v>
      </c>
      <c r="L136" s="17" t="s">
        <v>305</v>
      </c>
      <c r="M136" s="8">
        <v>2023</v>
      </c>
      <c r="N136" s="21" t="s">
        <v>306</v>
      </c>
    </row>
    <row r="137" spans="1:14" ht="119" hidden="1">
      <c r="A137" s="8" t="s">
        <v>30</v>
      </c>
      <c r="B137" s="17" t="s">
        <v>448</v>
      </c>
      <c r="C137" s="17" t="s">
        <v>4</v>
      </c>
      <c r="D137" s="8" t="s">
        <v>117</v>
      </c>
      <c r="E137" s="8" t="s">
        <v>10</v>
      </c>
      <c r="F137" s="25">
        <v>2030</v>
      </c>
      <c r="G137" s="8" t="s">
        <v>4</v>
      </c>
      <c r="H137" s="8" t="s">
        <v>4</v>
      </c>
      <c r="I137" s="17" t="s">
        <v>303</v>
      </c>
      <c r="J137" s="17" t="s">
        <v>308</v>
      </c>
      <c r="K137" s="17" t="s">
        <v>450</v>
      </c>
      <c r="L137" s="17" t="s">
        <v>305</v>
      </c>
      <c r="M137" s="8">
        <v>2023</v>
      </c>
      <c r="N137" s="21" t="s">
        <v>306</v>
      </c>
    </row>
    <row r="138" spans="1:14" ht="221" hidden="1">
      <c r="A138" s="8" t="s">
        <v>30</v>
      </c>
      <c r="B138" s="17" t="s">
        <v>448</v>
      </c>
      <c r="C138" s="17" t="s">
        <v>4</v>
      </c>
      <c r="D138" s="8" t="s">
        <v>117</v>
      </c>
      <c r="E138" s="8" t="s">
        <v>10</v>
      </c>
      <c r="F138" s="25" t="s">
        <v>99</v>
      </c>
      <c r="G138" s="8" t="s">
        <v>4</v>
      </c>
      <c r="H138" s="8" t="s">
        <v>4</v>
      </c>
      <c r="I138" s="17" t="s">
        <v>451</v>
      </c>
      <c r="J138" s="17" t="s">
        <v>452</v>
      </c>
      <c r="K138" s="17" t="s">
        <v>453</v>
      </c>
      <c r="L138" s="17" t="s">
        <v>103</v>
      </c>
      <c r="M138" s="8">
        <v>2022</v>
      </c>
      <c r="N138" s="21" t="s">
        <v>454</v>
      </c>
    </row>
    <row r="139" spans="1:14" ht="255" hidden="1">
      <c r="A139" s="8" t="s">
        <v>30</v>
      </c>
      <c r="B139" s="17" t="s">
        <v>448</v>
      </c>
      <c r="C139" s="17" t="s">
        <v>4</v>
      </c>
      <c r="D139" s="8" t="s">
        <v>105</v>
      </c>
      <c r="E139" s="8" t="s">
        <v>10</v>
      </c>
      <c r="F139" s="25" t="s">
        <v>99</v>
      </c>
      <c r="G139" s="8" t="s">
        <v>4</v>
      </c>
      <c r="H139" s="8" t="s">
        <v>4</v>
      </c>
      <c r="I139" s="17" t="s">
        <v>455</v>
      </c>
      <c r="J139" s="17" t="s">
        <v>456</v>
      </c>
      <c r="K139" s="17" t="s">
        <v>457</v>
      </c>
      <c r="L139" s="17" t="s">
        <v>103</v>
      </c>
      <c r="M139" s="8">
        <v>2022</v>
      </c>
      <c r="N139" s="21" t="s">
        <v>454</v>
      </c>
    </row>
    <row r="140" spans="1:14" ht="119" hidden="1">
      <c r="A140" s="8" t="s">
        <v>31</v>
      </c>
      <c r="B140" s="17" t="s">
        <v>458</v>
      </c>
      <c r="C140" s="17" t="s">
        <v>4</v>
      </c>
      <c r="D140" s="8" t="s">
        <v>93</v>
      </c>
      <c r="E140" s="8" t="s">
        <v>4</v>
      </c>
      <c r="F140" s="25">
        <v>2030</v>
      </c>
      <c r="G140" s="8" t="s">
        <v>10</v>
      </c>
      <c r="H140" s="8" t="s">
        <v>4</v>
      </c>
      <c r="I140" s="17" t="s">
        <v>459</v>
      </c>
      <c r="J140" s="17"/>
      <c r="K140" s="17" t="s">
        <v>96</v>
      </c>
      <c r="L140" s="17" t="s">
        <v>460</v>
      </c>
      <c r="M140" s="8">
        <v>2021</v>
      </c>
      <c r="N140" s="21" t="s">
        <v>461</v>
      </c>
    </row>
    <row r="141" spans="1:14" ht="119" hidden="1">
      <c r="A141" s="8" t="s">
        <v>31</v>
      </c>
      <c r="B141" s="17" t="s">
        <v>458</v>
      </c>
      <c r="C141" s="17" t="s">
        <v>4</v>
      </c>
      <c r="D141" s="8" t="s">
        <v>462</v>
      </c>
      <c r="E141" s="8" t="s">
        <v>4</v>
      </c>
      <c r="F141" s="25">
        <v>2030</v>
      </c>
      <c r="G141" s="8" t="s">
        <v>10</v>
      </c>
      <c r="H141" s="8" t="s">
        <v>4</v>
      </c>
      <c r="I141" s="17" t="s">
        <v>463</v>
      </c>
      <c r="J141" s="8"/>
      <c r="K141" s="17" t="s">
        <v>464</v>
      </c>
      <c r="L141" s="17" t="s">
        <v>460</v>
      </c>
      <c r="M141" s="8">
        <v>2021</v>
      </c>
      <c r="N141" s="21" t="s">
        <v>461</v>
      </c>
    </row>
    <row r="142" spans="1:14" ht="153" hidden="1">
      <c r="A142" t="s">
        <v>31</v>
      </c>
      <c r="B142" s="2" t="s">
        <v>458</v>
      </c>
      <c r="C142" s="17" t="s">
        <v>4</v>
      </c>
      <c r="D142" t="s">
        <v>117</v>
      </c>
      <c r="E142" t="s">
        <v>10</v>
      </c>
      <c r="F142" s="14" t="s">
        <v>99</v>
      </c>
      <c r="G142" t="s">
        <v>4</v>
      </c>
      <c r="H142" t="s">
        <v>4</v>
      </c>
      <c r="I142" s="2" t="s">
        <v>465</v>
      </c>
      <c r="J142" s="52" t="s">
        <v>466</v>
      </c>
      <c r="K142" s="2" t="s">
        <v>464</v>
      </c>
      <c r="L142" s="2" t="s">
        <v>103</v>
      </c>
      <c r="M142">
        <v>2022</v>
      </c>
      <c r="N142" s="20" t="s">
        <v>467</v>
      </c>
    </row>
    <row r="143" spans="1:14" ht="170" hidden="1">
      <c r="A143" t="s">
        <v>31</v>
      </c>
      <c r="B143" s="2" t="s">
        <v>458</v>
      </c>
      <c r="C143" s="17" t="s">
        <v>4</v>
      </c>
      <c r="D143" t="s">
        <v>105</v>
      </c>
      <c r="E143" t="s">
        <v>10</v>
      </c>
      <c r="F143" s="14" t="s">
        <v>99</v>
      </c>
      <c r="G143" t="s">
        <v>4</v>
      </c>
      <c r="H143" t="s">
        <v>4</v>
      </c>
      <c r="I143" s="2" t="s">
        <v>468</v>
      </c>
      <c r="J143" s="2" t="s">
        <v>469</v>
      </c>
      <c r="K143" s="2" t="s">
        <v>470</v>
      </c>
      <c r="L143" s="2" t="s">
        <v>103</v>
      </c>
      <c r="M143">
        <v>2022</v>
      </c>
      <c r="N143" s="20" t="s">
        <v>467</v>
      </c>
    </row>
    <row r="144" spans="1:14" ht="136" hidden="1">
      <c r="A144" s="8" t="s">
        <v>32</v>
      </c>
      <c r="B144" s="17" t="s">
        <v>471</v>
      </c>
      <c r="C144" s="17" t="s">
        <v>4</v>
      </c>
      <c r="D144" s="8" t="s">
        <v>93</v>
      </c>
      <c r="E144" s="8" t="s">
        <v>4</v>
      </c>
      <c r="F144" s="25">
        <v>2030</v>
      </c>
      <c r="G144" s="8" t="s">
        <v>10</v>
      </c>
      <c r="H144" s="8" t="s">
        <v>4</v>
      </c>
      <c r="I144" s="17" t="s">
        <v>472</v>
      </c>
      <c r="J144" s="17"/>
      <c r="K144" s="17"/>
      <c r="L144" s="17" t="s">
        <v>138</v>
      </c>
      <c r="M144" s="25">
        <v>2023</v>
      </c>
      <c r="N144" s="15" t="s">
        <v>473</v>
      </c>
    </row>
    <row r="145" spans="1:14" ht="102" hidden="1">
      <c r="A145" s="8" t="s">
        <v>32</v>
      </c>
      <c r="B145" s="17" t="s">
        <v>471</v>
      </c>
      <c r="C145" s="17" t="s">
        <v>4</v>
      </c>
      <c r="D145" s="8" t="s">
        <v>117</v>
      </c>
      <c r="E145" s="8" t="s">
        <v>10</v>
      </c>
      <c r="F145" s="25" t="s">
        <v>99</v>
      </c>
      <c r="G145" s="8" t="s">
        <v>4</v>
      </c>
      <c r="H145" s="8" t="s">
        <v>4</v>
      </c>
      <c r="I145" s="17" t="s">
        <v>474</v>
      </c>
      <c r="J145" s="8"/>
      <c r="K145" s="17"/>
      <c r="L145" s="17" t="s">
        <v>103</v>
      </c>
      <c r="M145" s="25">
        <v>2023</v>
      </c>
      <c r="N145" s="15" t="s">
        <v>475</v>
      </c>
    </row>
    <row r="146" spans="1:14" ht="136" hidden="1">
      <c r="A146" t="s">
        <v>33</v>
      </c>
      <c r="B146" s="2" t="s">
        <v>476</v>
      </c>
      <c r="C146" s="17" t="s">
        <v>4</v>
      </c>
      <c r="D146" t="s">
        <v>93</v>
      </c>
      <c r="E146" t="s">
        <v>4</v>
      </c>
      <c r="F146" s="14" t="s">
        <v>10</v>
      </c>
      <c r="G146" s="14">
        <v>2030</v>
      </c>
      <c r="H146" s="14" t="s">
        <v>4</v>
      </c>
      <c r="I146" s="2" t="s">
        <v>477</v>
      </c>
      <c r="J146" s="4" t="s">
        <v>135</v>
      </c>
      <c r="L146" s="2" t="s">
        <v>138</v>
      </c>
      <c r="M146" s="14">
        <v>2020</v>
      </c>
      <c r="N146" s="15" t="s">
        <v>478</v>
      </c>
    </row>
    <row r="147" spans="1:14" ht="102" hidden="1">
      <c r="A147" t="s">
        <v>33</v>
      </c>
      <c r="B147" s="2" t="s">
        <v>476</v>
      </c>
      <c r="C147" s="17" t="s">
        <v>4</v>
      </c>
      <c r="D147" t="s">
        <v>98</v>
      </c>
      <c r="E147" t="s">
        <v>10</v>
      </c>
      <c r="F147" s="14" t="s">
        <v>4</v>
      </c>
      <c r="G147" s="14" t="s">
        <v>99</v>
      </c>
      <c r="H147" s="14" t="s">
        <v>4</v>
      </c>
      <c r="I147" s="17" t="s">
        <v>479</v>
      </c>
      <c r="J147" s="2" t="s">
        <v>480</v>
      </c>
      <c r="L147" s="2" t="s">
        <v>262</v>
      </c>
      <c r="M147" s="14">
        <v>2015</v>
      </c>
      <c r="N147" s="15" t="s">
        <v>481</v>
      </c>
    </row>
    <row r="148" spans="1:14" ht="102" hidden="1">
      <c r="A148" s="8" t="s">
        <v>34</v>
      </c>
      <c r="B148" s="17" t="s">
        <v>482</v>
      </c>
      <c r="C148" s="17" t="s">
        <v>4</v>
      </c>
      <c r="D148" s="8" t="s">
        <v>93</v>
      </c>
      <c r="E148" s="8" t="s">
        <v>4</v>
      </c>
      <c r="F148" s="25">
        <v>2030</v>
      </c>
      <c r="G148" s="8" t="s">
        <v>10</v>
      </c>
      <c r="H148" s="8" t="s">
        <v>4</v>
      </c>
      <c r="I148" s="17" t="s">
        <v>483</v>
      </c>
      <c r="J148" s="8"/>
      <c r="K148" s="17" t="s">
        <v>129</v>
      </c>
      <c r="L148" s="17" t="s">
        <v>138</v>
      </c>
      <c r="M148" s="8">
        <v>2020</v>
      </c>
      <c r="N148" s="15" t="s">
        <v>484</v>
      </c>
    </row>
    <row r="149" spans="1:14" ht="102" hidden="1">
      <c r="A149" s="8" t="s">
        <v>34</v>
      </c>
      <c r="B149" s="17" t="s">
        <v>482</v>
      </c>
      <c r="C149" s="17" t="s">
        <v>4</v>
      </c>
      <c r="D149" s="8" t="s">
        <v>105</v>
      </c>
      <c r="E149" s="8" t="s">
        <v>10</v>
      </c>
      <c r="F149" s="25" t="s">
        <v>99</v>
      </c>
      <c r="G149" s="8" t="s">
        <v>4</v>
      </c>
      <c r="H149" s="8" t="s">
        <v>4</v>
      </c>
      <c r="I149" s="17" t="s">
        <v>485</v>
      </c>
      <c r="J149" s="8"/>
      <c r="K149" s="17" t="s">
        <v>486</v>
      </c>
      <c r="L149" s="17" t="s">
        <v>138</v>
      </c>
      <c r="M149" s="8">
        <v>2020</v>
      </c>
      <c r="N149" s="15" t="s">
        <v>484</v>
      </c>
    </row>
    <row r="150" spans="1:14" ht="153" hidden="1">
      <c r="A150" s="8" t="s">
        <v>34</v>
      </c>
      <c r="B150" s="17" t="s">
        <v>482</v>
      </c>
      <c r="C150" s="17" t="s">
        <v>4</v>
      </c>
      <c r="D150" s="8" t="s">
        <v>117</v>
      </c>
      <c r="E150" s="8" t="s">
        <v>4</v>
      </c>
      <c r="F150" s="25" t="s">
        <v>379</v>
      </c>
      <c r="G150" s="8" t="s">
        <v>10</v>
      </c>
      <c r="H150" s="8" t="s">
        <v>4</v>
      </c>
      <c r="I150" s="17" t="s">
        <v>487</v>
      </c>
      <c r="J150" s="17" t="s">
        <v>488</v>
      </c>
      <c r="K150" s="17" t="s">
        <v>129</v>
      </c>
      <c r="L150" s="17" t="s">
        <v>171</v>
      </c>
      <c r="M150" s="8">
        <v>2022</v>
      </c>
      <c r="N150" s="15" t="s">
        <v>489</v>
      </c>
    </row>
    <row r="151" spans="1:14" ht="204" hidden="1">
      <c r="A151" s="8" t="s">
        <v>34</v>
      </c>
      <c r="B151" s="17" t="s">
        <v>482</v>
      </c>
      <c r="C151" s="17" t="s">
        <v>4</v>
      </c>
      <c r="D151" s="8" t="s">
        <v>117</v>
      </c>
      <c r="E151" s="8" t="s">
        <v>4</v>
      </c>
      <c r="F151" s="25" t="s">
        <v>379</v>
      </c>
      <c r="G151" s="8" t="s">
        <v>10</v>
      </c>
      <c r="H151" s="8" t="s">
        <v>4</v>
      </c>
      <c r="I151" s="17" t="s">
        <v>490</v>
      </c>
      <c r="J151" s="17" t="s">
        <v>491</v>
      </c>
      <c r="K151" s="17" t="s">
        <v>492</v>
      </c>
      <c r="L151" s="17" t="s">
        <v>171</v>
      </c>
      <c r="M151" s="8">
        <v>2022</v>
      </c>
      <c r="N151" s="15" t="s">
        <v>489</v>
      </c>
    </row>
    <row r="152" spans="1:14" ht="136" hidden="1">
      <c r="A152" s="8" t="s">
        <v>34</v>
      </c>
      <c r="B152" s="17" t="s">
        <v>482</v>
      </c>
      <c r="C152" s="17" t="s">
        <v>4</v>
      </c>
      <c r="D152" s="8" t="s">
        <v>117</v>
      </c>
      <c r="E152" s="8" t="s">
        <v>4</v>
      </c>
      <c r="F152" s="25">
        <v>2030</v>
      </c>
      <c r="G152" s="8" t="s">
        <v>10</v>
      </c>
      <c r="H152" s="8" t="s">
        <v>4</v>
      </c>
      <c r="I152" s="17" t="s">
        <v>493</v>
      </c>
      <c r="J152" s="17" t="s">
        <v>494</v>
      </c>
      <c r="K152" s="17" t="s">
        <v>495</v>
      </c>
      <c r="L152" s="17" t="s">
        <v>171</v>
      </c>
      <c r="M152" s="8">
        <v>2022</v>
      </c>
      <c r="N152" s="15" t="s">
        <v>489</v>
      </c>
    </row>
    <row r="153" spans="1:14" ht="119" hidden="1">
      <c r="A153" s="8" t="s">
        <v>34</v>
      </c>
      <c r="B153" s="17" t="s">
        <v>482</v>
      </c>
      <c r="C153" s="17" t="s">
        <v>4</v>
      </c>
      <c r="D153" s="8" t="s">
        <v>105</v>
      </c>
      <c r="E153" s="8" t="s">
        <v>10</v>
      </c>
      <c r="F153" s="25" t="s">
        <v>99</v>
      </c>
      <c r="G153" s="8" t="s">
        <v>4</v>
      </c>
      <c r="H153" s="8" t="s">
        <v>4</v>
      </c>
      <c r="I153" s="17" t="s">
        <v>496</v>
      </c>
      <c r="J153" s="8"/>
      <c r="K153" s="17" t="s">
        <v>497</v>
      </c>
      <c r="L153" s="17" t="s">
        <v>182</v>
      </c>
      <c r="M153" s="8">
        <v>2022</v>
      </c>
      <c r="N153" s="15" t="s">
        <v>498</v>
      </c>
    </row>
    <row r="154" spans="1:14" ht="238" hidden="1">
      <c r="A154" s="17" t="s">
        <v>35</v>
      </c>
      <c r="B154" s="17" t="s">
        <v>499</v>
      </c>
      <c r="C154" s="17" t="s">
        <v>4</v>
      </c>
      <c r="D154" s="17" t="s">
        <v>93</v>
      </c>
      <c r="E154" s="17" t="s">
        <v>4</v>
      </c>
      <c r="F154" s="47">
        <v>2030</v>
      </c>
      <c r="G154" s="17" t="s">
        <v>10</v>
      </c>
      <c r="H154" s="17" t="s">
        <v>4</v>
      </c>
      <c r="I154" s="17" t="s">
        <v>500</v>
      </c>
      <c r="J154" s="17"/>
      <c r="K154" s="17" t="s">
        <v>501</v>
      </c>
      <c r="L154" s="17" t="s">
        <v>502</v>
      </c>
      <c r="M154" s="17">
        <v>2021</v>
      </c>
      <c r="N154" s="21" t="s">
        <v>503</v>
      </c>
    </row>
    <row r="155" spans="1:14" ht="238" hidden="1">
      <c r="A155" s="17" t="s">
        <v>35</v>
      </c>
      <c r="B155" s="17" t="s">
        <v>499</v>
      </c>
      <c r="C155" s="17" t="s">
        <v>4</v>
      </c>
      <c r="D155" s="17" t="s">
        <v>111</v>
      </c>
      <c r="E155" s="17" t="s">
        <v>4</v>
      </c>
      <c r="F155" s="47">
        <v>2030</v>
      </c>
      <c r="G155" s="17" t="s">
        <v>10</v>
      </c>
      <c r="H155" s="17" t="s">
        <v>4</v>
      </c>
      <c r="I155" s="53"/>
      <c r="J155" s="17" t="s">
        <v>504</v>
      </c>
      <c r="K155" s="17" t="s">
        <v>505</v>
      </c>
      <c r="L155" s="17" t="s">
        <v>502</v>
      </c>
      <c r="M155" s="17">
        <v>2021</v>
      </c>
      <c r="N155" s="21" t="s">
        <v>503</v>
      </c>
    </row>
    <row r="156" spans="1:14" ht="372" hidden="1">
      <c r="A156" s="17" t="s">
        <v>35</v>
      </c>
      <c r="B156" s="17" t="s">
        <v>499</v>
      </c>
      <c r="C156" s="17" t="s">
        <v>4</v>
      </c>
      <c r="D156" s="17" t="s">
        <v>117</v>
      </c>
      <c r="E156" s="17" t="s">
        <v>4</v>
      </c>
      <c r="F156" s="47">
        <v>2030</v>
      </c>
      <c r="G156" s="17" t="s">
        <v>10</v>
      </c>
      <c r="H156" s="17" t="s">
        <v>4</v>
      </c>
      <c r="I156" s="53"/>
      <c r="J156" s="17" t="s">
        <v>506</v>
      </c>
      <c r="K156" s="17" t="s">
        <v>507</v>
      </c>
      <c r="L156" s="17" t="s">
        <v>502</v>
      </c>
      <c r="M156" s="17">
        <v>2021</v>
      </c>
      <c r="N156" s="21" t="s">
        <v>503</v>
      </c>
    </row>
    <row r="157" spans="1:14" ht="238" hidden="1">
      <c r="A157" s="17" t="s">
        <v>35</v>
      </c>
      <c r="B157" s="17" t="s">
        <v>499</v>
      </c>
      <c r="C157" s="17" t="s">
        <v>4</v>
      </c>
      <c r="D157" s="17" t="s">
        <v>105</v>
      </c>
      <c r="E157" s="17" t="s">
        <v>4</v>
      </c>
      <c r="F157" s="47">
        <v>2030</v>
      </c>
      <c r="G157" s="17" t="s">
        <v>10</v>
      </c>
      <c r="H157" s="17" t="s">
        <v>4</v>
      </c>
      <c r="I157" s="53"/>
      <c r="J157" s="17" t="s">
        <v>508</v>
      </c>
      <c r="K157" s="17" t="s">
        <v>509</v>
      </c>
      <c r="L157" s="17" t="s">
        <v>502</v>
      </c>
      <c r="M157" s="17">
        <v>2021</v>
      </c>
      <c r="N157" s="21" t="s">
        <v>503</v>
      </c>
    </row>
    <row r="158" spans="1:14" s="8" customFormat="1" ht="170" hidden="1">
      <c r="A158" s="17" t="s">
        <v>35</v>
      </c>
      <c r="B158" s="17" t="s">
        <v>499</v>
      </c>
      <c r="C158" s="17" t="s">
        <v>4</v>
      </c>
      <c r="D158" s="17" t="s">
        <v>111</v>
      </c>
      <c r="E158" s="17" t="s">
        <v>10</v>
      </c>
      <c r="F158" s="47" t="s">
        <v>99</v>
      </c>
      <c r="G158" s="17" t="s">
        <v>4</v>
      </c>
      <c r="H158" s="17" t="s">
        <v>4</v>
      </c>
      <c r="I158" s="17" t="s">
        <v>510</v>
      </c>
      <c r="J158" s="17"/>
      <c r="K158" s="17" t="s">
        <v>511</v>
      </c>
      <c r="L158" s="17" t="s">
        <v>512</v>
      </c>
      <c r="M158" s="17">
        <v>2019</v>
      </c>
      <c r="N158" s="21" t="s">
        <v>513</v>
      </c>
    </row>
    <row r="159" spans="1:14" s="8" customFormat="1" ht="153" hidden="1">
      <c r="A159" s="17" t="s">
        <v>35</v>
      </c>
      <c r="B159" s="17" t="s">
        <v>499</v>
      </c>
      <c r="C159" s="17" t="s">
        <v>4</v>
      </c>
      <c r="D159" s="17" t="s">
        <v>105</v>
      </c>
      <c r="E159" s="17" t="s">
        <v>10</v>
      </c>
      <c r="F159" s="47" t="s">
        <v>99</v>
      </c>
      <c r="G159" s="17" t="s">
        <v>4</v>
      </c>
      <c r="H159" s="17" t="s">
        <v>4</v>
      </c>
      <c r="I159" s="17" t="s">
        <v>514</v>
      </c>
      <c r="J159" s="17"/>
      <c r="K159" s="17" t="s">
        <v>515</v>
      </c>
      <c r="L159" s="17" t="s">
        <v>512</v>
      </c>
      <c r="M159" s="17">
        <v>2019</v>
      </c>
      <c r="N159" s="21" t="s">
        <v>513</v>
      </c>
    </row>
    <row r="160" spans="1:14" s="8" customFormat="1" ht="306" hidden="1">
      <c r="A160" s="17" t="s">
        <v>35</v>
      </c>
      <c r="B160" s="17" t="s">
        <v>499</v>
      </c>
      <c r="C160" s="17" t="s">
        <v>4</v>
      </c>
      <c r="D160" s="17" t="s">
        <v>117</v>
      </c>
      <c r="E160" s="17" t="s">
        <v>10</v>
      </c>
      <c r="F160" s="47" t="s">
        <v>99</v>
      </c>
      <c r="G160" s="17" t="s">
        <v>4</v>
      </c>
      <c r="H160" s="17" t="s">
        <v>4</v>
      </c>
      <c r="I160" s="17" t="s">
        <v>516</v>
      </c>
      <c r="J160" s="17" t="s">
        <v>517</v>
      </c>
      <c r="K160" s="17" t="s">
        <v>518</v>
      </c>
      <c r="L160" s="17" t="s">
        <v>512</v>
      </c>
      <c r="M160" s="17">
        <v>2019</v>
      </c>
      <c r="N160" s="21" t="s">
        <v>513</v>
      </c>
    </row>
    <row r="161" spans="1:14" s="8" customFormat="1" ht="34" hidden="1">
      <c r="A161" s="17" t="s">
        <v>35</v>
      </c>
      <c r="B161" s="17" t="s">
        <v>499</v>
      </c>
      <c r="C161" s="17" t="s">
        <v>4</v>
      </c>
      <c r="D161" s="41" t="s">
        <v>98</v>
      </c>
      <c r="E161" s="23" t="s">
        <v>10</v>
      </c>
      <c r="F161" s="51" t="s">
        <v>99</v>
      </c>
      <c r="G161" s="23" t="s">
        <v>10</v>
      </c>
      <c r="H161" s="17" t="s">
        <v>4</v>
      </c>
      <c r="I161" s="23" t="s">
        <v>173</v>
      </c>
      <c r="K161" s="17"/>
      <c r="L161" s="17" t="s">
        <v>202</v>
      </c>
    </row>
    <row r="162" spans="1:14" ht="102" hidden="1">
      <c r="A162" s="17" t="s">
        <v>36</v>
      </c>
      <c r="B162" s="17" t="s">
        <v>519</v>
      </c>
      <c r="C162" s="17" t="s">
        <v>4</v>
      </c>
      <c r="D162" s="17" t="s">
        <v>520</v>
      </c>
      <c r="E162" s="17"/>
      <c r="F162" s="25">
        <v>2035</v>
      </c>
      <c r="G162" s="8" t="s">
        <v>10</v>
      </c>
      <c r="H162" s="8" t="s">
        <v>4</v>
      </c>
      <c r="I162" s="17" t="s">
        <v>521</v>
      </c>
      <c r="J162" s="17" t="s">
        <v>522</v>
      </c>
      <c r="K162" s="8" t="s">
        <v>129</v>
      </c>
      <c r="L162" s="17" t="s">
        <v>523</v>
      </c>
      <c r="M162" s="17">
        <v>2022</v>
      </c>
      <c r="N162" s="27" t="s">
        <v>524</v>
      </c>
    </row>
    <row r="163" spans="1:14" ht="17" hidden="1">
      <c r="A163" s="8" t="s">
        <v>38</v>
      </c>
      <c r="B163" s="17" t="s">
        <v>525</v>
      </c>
      <c r="C163" s="17" t="s">
        <v>4</v>
      </c>
      <c r="D163" s="41" t="s">
        <v>99</v>
      </c>
      <c r="E163" s="23" t="s">
        <v>99</v>
      </c>
      <c r="F163" s="51" t="s">
        <v>99</v>
      </c>
      <c r="G163" s="41" t="s">
        <v>99</v>
      </c>
      <c r="H163" s="41" t="s">
        <v>99</v>
      </c>
      <c r="I163" s="23" t="s">
        <v>526</v>
      </c>
      <c r="J163" s="17" t="s">
        <v>527</v>
      </c>
      <c r="K163" s="17"/>
      <c r="L163" s="17"/>
      <c r="M163" s="8"/>
      <c r="N163" s="8"/>
    </row>
    <row r="164" spans="1:14" ht="119" hidden="1">
      <c r="A164" s="8" t="s">
        <v>40</v>
      </c>
      <c r="B164" s="17" t="s">
        <v>528</v>
      </c>
      <c r="C164" s="17" t="s">
        <v>4</v>
      </c>
      <c r="D164" s="41" t="s">
        <v>93</v>
      </c>
      <c r="E164" s="62" t="s">
        <v>4</v>
      </c>
      <c r="F164" s="69">
        <v>2030</v>
      </c>
      <c r="G164" s="62" t="s">
        <v>10</v>
      </c>
      <c r="H164" s="62" t="s">
        <v>4</v>
      </c>
      <c r="I164" s="62" t="s">
        <v>529</v>
      </c>
      <c r="J164" s="62"/>
      <c r="K164" s="62" t="s">
        <v>129</v>
      </c>
      <c r="L164" s="62" t="s">
        <v>460</v>
      </c>
      <c r="M164" s="61">
        <v>2021</v>
      </c>
      <c r="N164" s="66" t="s">
        <v>530</v>
      </c>
    </row>
    <row r="165" spans="1:14" ht="102" hidden="1">
      <c r="A165" s="8" t="s">
        <v>40</v>
      </c>
      <c r="B165" s="17" t="s">
        <v>528</v>
      </c>
      <c r="C165" s="17" t="s">
        <v>4</v>
      </c>
      <c r="D165" s="41" t="s">
        <v>462</v>
      </c>
      <c r="E165" s="62" t="s">
        <v>4</v>
      </c>
      <c r="F165" s="69">
        <v>2030</v>
      </c>
      <c r="G165" s="62" t="s">
        <v>10</v>
      </c>
      <c r="H165" s="62" t="s">
        <v>4</v>
      </c>
      <c r="I165" s="62" t="s">
        <v>531</v>
      </c>
      <c r="J165" s="61"/>
      <c r="K165" s="62" t="s">
        <v>492</v>
      </c>
      <c r="L165" s="61" t="s">
        <v>512</v>
      </c>
      <c r="M165" s="61">
        <v>2021</v>
      </c>
      <c r="N165" s="15" t="s">
        <v>532</v>
      </c>
    </row>
    <row r="166" spans="1:14" ht="34" hidden="1">
      <c r="A166" s="8" t="s">
        <v>40</v>
      </c>
      <c r="B166" s="17" t="s">
        <v>528</v>
      </c>
      <c r="C166" s="17" t="s">
        <v>4</v>
      </c>
      <c r="D166" s="41" t="s">
        <v>98</v>
      </c>
      <c r="E166" s="61" t="s">
        <v>10</v>
      </c>
      <c r="F166" s="69" t="s">
        <v>99</v>
      </c>
      <c r="G166" s="61" t="s">
        <v>10</v>
      </c>
      <c r="H166" s="61" t="s">
        <v>10</v>
      </c>
      <c r="I166" s="23" t="s">
        <v>533</v>
      </c>
      <c r="J166" s="41"/>
      <c r="K166" s="62"/>
      <c r="L166" s="61" t="s">
        <v>238</v>
      </c>
      <c r="M166" s="8"/>
      <c r="N166" s="17"/>
    </row>
    <row r="167" spans="1:14" ht="289" hidden="1">
      <c r="A167" s="8" t="s">
        <v>41</v>
      </c>
      <c r="B167" s="17" t="s">
        <v>534</v>
      </c>
      <c r="C167" s="17" t="s">
        <v>4</v>
      </c>
      <c r="D167" s="8" t="s">
        <v>93</v>
      </c>
      <c r="E167" s="8" t="s">
        <v>4</v>
      </c>
      <c r="F167" s="25">
        <v>2030</v>
      </c>
      <c r="G167" s="8" t="s">
        <v>10</v>
      </c>
      <c r="H167" s="8" t="s">
        <v>4</v>
      </c>
      <c r="I167" s="17" t="s">
        <v>535</v>
      </c>
      <c r="J167" s="17"/>
      <c r="K167" s="17"/>
      <c r="L167" s="17" t="s">
        <v>536</v>
      </c>
      <c r="M167" s="8" t="s">
        <v>537</v>
      </c>
      <c r="N167" s="27" t="s">
        <v>538</v>
      </c>
    </row>
    <row r="168" spans="1:14" ht="51" hidden="1">
      <c r="A168" s="8" t="s">
        <v>41</v>
      </c>
      <c r="B168" s="17" t="s">
        <v>534</v>
      </c>
      <c r="C168" s="17" t="s">
        <v>4</v>
      </c>
      <c r="D168" s="8" t="s">
        <v>111</v>
      </c>
      <c r="E168" s="8" t="s">
        <v>10</v>
      </c>
      <c r="F168" s="25" t="s">
        <v>99</v>
      </c>
      <c r="G168" s="8" t="s">
        <v>4</v>
      </c>
      <c r="H168" s="8" t="s">
        <v>4</v>
      </c>
      <c r="I168" s="28" t="s">
        <v>539</v>
      </c>
      <c r="J168" s="8"/>
      <c r="K168" s="17"/>
      <c r="L168" s="17" t="s">
        <v>97</v>
      </c>
      <c r="M168" s="8"/>
      <c r="N168" s="17"/>
    </row>
    <row r="169" spans="1:14" ht="68" hidden="1">
      <c r="A169" s="8" t="s">
        <v>41</v>
      </c>
      <c r="B169" s="17" t="s">
        <v>534</v>
      </c>
      <c r="C169" s="17" t="s">
        <v>4</v>
      </c>
      <c r="D169" s="8" t="s">
        <v>105</v>
      </c>
      <c r="E169" s="8" t="s">
        <v>10</v>
      </c>
      <c r="F169" s="25" t="s">
        <v>99</v>
      </c>
      <c r="G169" s="8" t="s">
        <v>4</v>
      </c>
      <c r="H169" s="8" t="s">
        <v>4</v>
      </c>
      <c r="I169" s="28" t="s">
        <v>540</v>
      </c>
      <c r="J169" s="8"/>
      <c r="K169" s="17"/>
      <c r="L169" s="17" t="s">
        <v>97</v>
      </c>
      <c r="M169" s="8"/>
      <c r="N169" s="17"/>
    </row>
    <row r="170" spans="1:14" ht="187" hidden="1">
      <c r="A170" s="8" t="s">
        <v>41</v>
      </c>
      <c r="B170" s="17" t="s">
        <v>534</v>
      </c>
      <c r="C170" s="17" t="s">
        <v>4</v>
      </c>
      <c r="D170" s="8" t="s">
        <v>105</v>
      </c>
      <c r="E170" s="8" t="s">
        <v>4</v>
      </c>
      <c r="F170" s="25" t="s">
        <v>541</v>
      </c>
      <c r="G170" s="8" t="s">
        <v>4</v>
      </c>
      <c r="H170" s="8" t="s">
        <v>4</v>
      </c>
      <c r="I170" s="50" t="s">
        <v>542</v>
      </c>
      <c r="J170" s="17" t="s">
        <v>543</v>
      </c>
      <c r="K170" s="17"/>
      <c r="L170" s="17" t="s">
        <v>238</v>
      </c>
      <c r="M170" s="8">
        <v>2022</v>
      </c>
      <c r="N170" s="21" t="s">
        <v>544</v>
      </c>
    </row>
    <row r="171" spans="1:14" ht="409.6" hidden="1">
      <c r="A171" s="8" t="s">
        <v>41</v>
      </c>
      <c r="B171" s="17" t="s">
        <v>534</v>
      </c>
      <c r="C171" s="17" t="s">
        <v>4</v>
      </c>
      <c r="D171" s="8" t="s">
        <v>111</v>
      </c>
      <c r="E171" s="8" t="s">
        <v>10</v>
      </c>
      <c r="F171" s="25" t="s">
        <v>545</v>
      </c>
      <c r="G171" s="8" t="s">
        <v>4</v>
      </c>
      <c r="H171" s="8" t="s">
        <v>4</v>
      </c>
      <c r="I171" s="50" t="s">
        <v>546</v>
      </c>
      <c r="J171" s="17" t="s">
        <v>547</v>
      </c>
      <c r="K171" s="17" t="s">
        <v>548</v>
      </c>
      <c r="L171" s="17" t="s">
        <v>238</v>
      </c>
      <c r="M171" s="8">
        <v>2022</v>
      </c>
      <c r="N171" s="21" t="s">
        <v>544</v>
      </c>
    </row>
    <row r="172" spans="1:14" ht="136" hidden="1">
      <c r="A172" s="36" t="s">
        <v>42</v>
      </c>
      <c r="B172" s="37" t="s">
        <v>549</v>
      </c>
      <c r="C172" s="17" t="s">
        <v>4</v>
      </c>
      <c r="D172" s="36" t="s">
        <v>93</v>
      </c>
      <c r="E172" s="36" t="s">
        <v>4</v>
      </c>
      <c r="F172" s="68">
        <v>2030</v>
      </c>
      <c r="G172" s="36" t="s">
        <v>10</v>
      </c>
      <c r="H172" s="36" t="s">
        <v>4</v>
      </c>
      <c r="I172" s="37" t="s">
        <v>550</v>
      </c>
      <c r="J172" s="38"/>
      <c r="K172" s="37" t="s">
        <v>265</v>
      </c>
      <c r="L172" s="37" t="s">
        <v>460</v>
      </c>
      <c r="M172" s="38">
        <v>2021</v>
      </c>
      <c r="N172" s="39" t="s">
        <v>551</v>
      </c>
    </row>
    <row r="173" spans="1:14" ht="221" hidden="1">
      <c r="A173" t="s">
        <v>42</v>
      </c>
      <c r="B173" s="2" t="s">
        <v>549</v>
      </c>
      <c r="C173" s="17" t="s">
        <v>4</v>
      </c>
      <c r="D173" t="s">
        <v>117</v>
      </c>
      <c r="E173" t="s">
        <v>10</v>
      </c>
      <c r="F173" s="70" t="s">
        <v>552</v>
      </c>
      <c r="G173" t="s">
        <v>4</v>
      </c>
      <c r="H173" t="s">
        <v>4</v>
      </c>
      <c r="I173" s="2" t="s">
        <v>553</v>
      </c>
      <c r="J173" s="2" t="s">
        <v>554</v>
      </c>
      <c r="K173" s="2" t="s">
        <v>555</v>
      </c>
      <c r="L173" s="2" t="s">
        <v>182</v>
      </c>
      <c r="M173">
        <v>2023</v>
      </c>
      <c r="N173" s="20" t="s">
        <v>556</v>
      </c>
    </row>
    <row r="174" spans="1:14" ht="153" hidden="1">
      <c r="A174" t="s">
        <v>42</v>
      </c>
      <c r="B174" s="2" t="s">
        <v>549</v>
      </c>
      <c r="C174" s="17" t="s">
        <v>4</v>
      </c>
      <c r="D174" t="s">
        <v>105</v>
      </c>
      <c r="E174" t="s">
        <v>10</v>
      </c>
      <c r="F174" s="14" t="s">
        <v>99</v>
      </c>
      <c r="G174" t="s">
        <v>4</v>
      </c>
      <c r="H174" t="s">
        <v>4</v>
      </c>
      <c r="I174" s="54" t="s">
        <v>557</v>
      </c>
      <c r="K174" s="2" t="s">
        <v>558</v>
      </c>
      <c r="L174" s="2" t="s">
        <v>182</v>
      </c>
      <c r="M174">
        <v>2023</v>
      </c>
      <c r="N174" s="20" t="s">
        <v>556</v>
      </c>
    </row>
    <row r="175" spans="1:14" ht="34" hidden="1">
      <c r="A175" t="s">
        <v>42</v>
      </c>
      <c r="B175" s="2" t="s">
        <v>549</v>
      </c>
      <c r="C175" s="17" t="s">
        <v>4</v>
      </c>
      <c r="D175" t="s">
        <v>98</v>
      </c>
      <c r="E175" t="s">
        <v>10</v>
      </c>
      <c r="F175" s="14" t="s">
        <v>99</v>
      </c>
      <c r="G175" t="s">
        <v>10</v>
      </c>
      <c r="H175" t="s">
        <v>4</v>
      </c>
      <c r="I175" s="2" t="s">
        <v>559</v>
      </c>
      <c r="L175" s="2" t="s">
        <v>560</v>
      </c>
    </row>
    <row r="176" spans="1:14" ht="119" hidden="1">
      <c r="A176" s="8" t="s">
        <v>43</v>
      </c>
      <c r="B176" s="17" t="s">
        <v>561</v>
      </c>
      <c r="C176" s="17" t="s">
        <v>10</v>
      </c>
      <c r="D176" s="8" t="s">
        <v>93</v>
      </c>
      <c r="E176" s="17" t="s">
        <v>4</v>
      </c>
      <c r="F176" s="25">
        <v>2030</v>
      </c>
      <c r="G176" s="17" t="s">
        <v>10</v>
      </c>
      <c r="H176" s="17" t="s">
        <v>4</v>
      </c>
      <c r="I176" s="17" t="s">
        <v>562</v>
      </c>
      <c r="J176" s="17"/>
      <c r="K176" s="17" t="s">
        <v>563</v>
      </c>
      <c r="L176" s="17" t="s">
        <v>460</v>
      </c>
      <c r="M176" s="8">
        <v>2021</v>
      </c>
      <c r="N176" s="21" t="s">
        <v>564</v>
      </c>
    </row>
    <row r="177" spans="1:14" ht="119" hidden="1">
      <c r="A177" s="8" t="s">
        <v>43</v>
      </c>
      <c r="B177" s="17" t="s">
        <v>561</v>
      </c>
      <c r="C177" s="17" t="s">
        <v>10</v>
      </c>
      <c r="D177" s="8" t="s">
        <v>105</v>
      </c>
      <c r="E177" s="17" t="s">
        <v>4</v>
      </c>
      <c r="F177" s="25">
        <v>2030</v>
      </c>
      <c r="G177" s="17" t="s">
        <v>10</v>
      </c>
      <c r="H177" s="17" t="s">
        <v>4</v>
      </c>
      <c r="I177" s="53"/>
      <c r="J177" s="17" t="s">
        <v>565</v>
      </c>
      <c r="K177" s="17" t="s">
        <v>563</v>
      </c>
      <c r="L177" s="17" t="s">
        <v>460</v>
      </c>
      <c r="M177" s="8">
        <v>2021</v>
      </c>
      <c r="N177" s="21" t="s">
        <v>564</v>
      </c>
    </row>
    <row r="178" spans="1:14" ht="119" hidden="1">
      <c r="A178" s="8" t="s">
        <v>43</v>
      </c>
      <c r="B178" s="17" t="s">
        <v>561</v>
      </c>
      <c r="C178" s="17" t="s">
        <v>10</v>
      </c>
      <c r="D178" s="8" t="s">
        <v>117</v>
      </c>
      <c r="E178" s="17" t="s">
        <v>10</v>
      </c>
      <c r="F178" s="25" t="s">
        <v>99</v>
      </c>
      <c r="G178" s="17" t="s">
        <v>4</v>
      </c>
      <c r="H178" s="17" t="s">
        <v>4</v>
      </c>
      <c r="I178" s="17" t="s">
        <v>566</v>
      </c>
      <c r="J178" s="17" t="s">
        <v>567</v>
      </c>
      <c r="K178" s="17" t="s">
        <v>568</v>
      </c>
      <c r="L178" s="17" t="s">
        <v>444</v>
      </c>
      <c r="M178" s="8">
        <v>2012</v>
      </c>
      <c r="N178" s="21" t="s">
        <v>569</v>
      </c>
    </row>
    <row r="179" spans="1:14" ht="170" hidden="1">
      <c r="A179" s="8" t="s">
        <v>43</v>
      </c>
      <c r="B179" s="17" t="s">
        <v>561</v>
      </c>
      <c r="C179" s="17" t="s">
        <v>10</v>
      </c>
      <c r="D179" s="8" t="s">
        <v>117</v>
      </c>
      <c r="E179" s="17" t="s">
        <v>10</v>
      </c>
      <c r="F179" s="25" t="s">
        <v>99</v>
      </c>
      <c r="G179" s="17" t="s">
        <v>4</v>
      </c>
      <c r="H179" s="17" t="s">
        <v>4</v>
      </c>
      <c r="I179" s="17" t="s">
        <v>570</v>
      </c>
      <c r="J179" s="17" t="s">
        <v>571</v>
      </c>
      <c r="K179" s="17" t="s">
        <v>572</v>
      </c>
      <c r="L179" s="17" t="s">
        <v>444</v>
      </c>
      <c r="M179" s="8">
        <v>2012</v>
      </c>
      <c r="N179" s="21" t="s">
        <v>569</v>
      </c>
    </row>
    <row r="180" spans="1:14" ht="102" hidden="1">
      <c r="A180" s="8" t="s">
        <v>43</v>
      </c>
      <c r="B180" s="17" t="s">
        <v>561</v>
      </c>
      <c r="C180" s="17" t="s">
        <v>10</v>
      </c>
      <c r="D180" s="8" t="s">
        <v>111</v>
      </c>
      <c r="E180" s="17" t="s">
        <v>10</v>
      </c>
      <c r="F180" s="25" t="s">
        <v>99</v>
      </c>
      <c r="G180" s="17" t="s">
        <v>4</v>
      </c>
      <c r="H180" s="17" t="s">
        <v>4</v>
      </c>
      <c r="I180" s="17" t="s">
        <v>573</v>
      </c>
      <c r="J180" s="8"/>
      <c r="K180" s="17" t="s">
        <v>133</v>
      </c>
      <c r="L180" s="17" t="s">
        <v>444</v>
      </c>
      <c r="M180" s="8">
        <v>2012</v>
      </c>
      <c r="N180" s="21" t="s">
        <v>569</v>
      </c>
    </row>
    <row r="181" spans="1:14" ht="17" hidden="1">
      <c r="A181" s="8" t="s">
        <v>43</v>
      </c>
      <c r="B181" s="17" t="s">
        <v>561</v>
      </c>
      <c r="C181" s="17" t="s">
        <v>10</v>
      </c>
      <c r="D181" s="8" t="s">
        <v>98</v>
      </c>
      <c r="E181" s="17" t="s">
        <v>10</v>
      </c>
      <c r="F181" s="25" t="s">
        <v>99</v>
      </c>
      <c r="G181" s="17" t="s">
        <v>10</v>
      </c>
      <c r="H181" s="17" t="s">
        <v>4</v>
      </c>
      <c r="I181" s="17" t="s">
        <v>135</v>
      </c>
      <c r="J181" s="8"/>
      <c r="K181" s="17"/>
      <c r="L181" s="17"/>
      <c r="M181" s="8"/>
      <c r="N181" s="8"/>
    </row>
    <row r="182" spans="1:14" ht="119" hidden="1">
      <c r="A182" s="8" t="s">
        <v>574</v>
      </c>
      <c r="B182" s="17" t="s">
        <v>575</v>
      </c>
      <c r="C182" s="17" t="s">
        <v>4</v>
      </c>
      <c r="D182" s="8" t="s">
        <v>93</v>
      </c>
      <c r="E182" s="8" t="s">
        <v>4</v>
      </c>
      <c r="F182" s="25" t="s">
        <v>576</v>
      </c>
      <c r="G182" s="8" t="s">
        <v>10</v>
      </c>
      <c r="H182" s="8" t="s">
        <v>4</v>
      </c>
      <c r="I182" s="17" t="s">
        <v>577</v>
      </c>
      <c r="J182" s="7"/>
      <c r="K182" s="17" t="s">
        <v>129</v>
      </c>
      <c r="L182" s="17" t="s">
        <v>578</v>
      </c>
      <c r="M182" s="8">
        <v>2021</v>
      </c>
      <c r="N182" s="34" t="s">
        <v>579</v>
      </c>
    </row>
    <row r="183" spans="1:14" ht="136" hidden="1">
      <c r="A183" s="61" t="s">
        <v>44</v>
      </c>
      <c r="B183" s="61" t="s">
        <v>580</v>
      </c>
      <c r="C183" s="2" t="s">
        <v>4</v>
      </c>
      <c r="D183" s="61" t="s">
        <v>93</v>
      </c>
      <c r="E183" s="62" t="s">
        <v>4</v>
      </c>
      <c r="F183" s="69">
        <v>2030</v>
      </c>
      <c r="G183" s="62" t="s">
        <v>10</v>
      </c>
      <c r="H183" s="62" t="s">
        <v>4</v>
      </c>
      <c r="I183" s="23" t="s">
        <v>581</v>
      </c>
      <c r="J183" s="23" t="s">
        <v>582</v>
      </c>
      <c r="K183" s="62" t="s">
        <v>96</v>
      </c>
      <c r="L183" s="61" t="s">
        <v>460</v>
      </c>
      <c r="M183" s="61">
        <v>2020</v>
      </c>
      <c r="N183" s="63" t="s">
        <v>583</v>
      </c>
    </row>
    <row r="184" spans="1:14" ht="85" hidden="1">
      <c r="A184" s="61" t="s">
        <v>44</v>
      </c>
      <c r="B184" s="61" t="s">
        <v>580</v>
      </c>
      <c r="C184" s="2" t="s">
        <v>4</v>
      </c>
      <c r="D184" s="61" t="s">
        <v>111</v>
      </c>
      <c r="E184" s="62" t="s">
        <v>10</v>
      </c>
      <c r="F184" s="69" t="s">
        <v>99</v>
      </c>
      <c r="G184" s="62" t="s">
        <v>4</v>
      </c>
      <c r="H184" s="62" t="s">
        <v>4</v>
      </c>
      <c r="I184" s="65" t="s">
        <v>584</v>
      </c>
      <c r="J184" s="65" t="s">
        <v>585</v>
      </c>
      <c r="K184" s="62" t="s">
        <v>586</v>
      </c>
      <c r="L184" s="61" t="s">
        <v>587</v>
      </c>
      <c r="M184" s="61">
        <v>2023</v>
      </c>
      <c r="N184" s="64" t="s">
        <v>588</v>
      </c>
    </row>
    <row r="185" spans="1:14" ht="34" hidden="1">
      <c r="A185" s="61" t="s">
        <v>44</v>
      </c>
      <c r="B185" s="61" t="s">
        <v>580</v>
      </c>
      <c r="C185" s="2" t="s">
        <v>4</v>
      </c>
      <c r="D185" s="61" t="s">
        <v>98</v>
      </c>
      <c r="E185" s="61" t="s">
        <v>10</v>
      </c>
      <c r="F185" s="69" t="s">
        <v>99</v>
      </c>
      <c r="G185" s="61" t="s">
        <v>10</v>
      </c>
      <c r="H185" s="61" t="s">
        <v>10</v>
      </c>
      <c r="I185" s="23" t="s">
        <v>533</v>
      </c>
      <c r="J185" s="41"/>
      <c r="K185" s="62"/>
      <c r="L185" s="61" t="s">
        <v>512</v>
      </c>
      <c r="M185" s="61"/>
      <c r="N185" s="64"/>
    </row>
    <row r="186" spans="1:14" ht="170" hidden="1">
      <c r="A186" s="8" t="s">
        <v>574</v>
      </c>
      <c r="B186" s="17" t="s">
        <v>575</v>
      </c>
      <c r="C186" s="17" t="s">
        <v>4</v>
      </c>
      <c r="D186" s="8" t="s">
        <v>117</v>
      </c>
      <c r="E186" s="8" t="s">
        <v>10</v>
      </c>
      <c r="F186" s="25" t="s">
        <v>99</v>
      </c>
      <c r="G186" s="8" t="s">
        <v>4</v>
      </c>
      <c r="H186" s="8" t="s">
        <v>4</v>
      </c>
      <c r="I186" s="17" t="s">
        <v>589</v>
      </c>
      <c r="J186" s="17" t="s">
        <v>590</v>
      </c>
      <c r="K186" s="17" t="s">
        <v>133</v>
      </c>
      <c r="L186" s="17" t="s">
        <v>262</v>
      </c>
      <c r="M186" s="8">
        <v>2022</v>
      </c>
      <c r="N186" s="21" t="s">
        <v>591</v>
      </c>
    </row>
    <row r="187" spans="1:14" ht="119" hidden="1">
      <c r="A187" s="8" t="s">
        <v>574</v>
      </c>
      <c r="B187" s="17" t="s">
        <v>575</v>
      </c>
      <c r="C187" s="17" t="s">
        <v>4</v>
      </c>
      <c r="D187" s="8" t="s">
        <v>111</v>
      </c>
      <c r="E187" s="8" t="s">
        <v>10</v>
      </c>
      <c r="F187" s="25" t="s">
        <v>99</v>
      </c>
      <c r="G187" s="8" t="s">
        <v>4</v>
      </c>
      <c r="H187" s="8" t="s">
        <v>4</v>
      </c>
      <c r="I187" s="17" t="s">
        <v>592</v>
      </c>
      <c r="J187" s="8"/>
      <c r="K187" s="17" t="s">
        <v>133</v>
      </c>
      <c r="L187" s="17" t="s">
        <v>262</v>
      </c>
      <c r="M187" s="8">
        <v>2022</v>
      </c>
      <c r="N187" s="21" t="s">
        <v>591</v>
      </c>
    </row>
    <row r="188" spans="1:14" ht="119" hidden="1">
      <c r="A188" s="8" t="s">
        <v>574</v>
      </c>
      <c r="B188" s="17" t="s">
        <v>575</v>
      </c>
      <c r="C188" s="17" t="s">
        <v>4</v>
      </c>
      <c r="D188" s="8" t="s">
        <v>105</v>
      </c>
      <c r="E188" s="8" t="s">
        <v>10</v>
      </c>
      <c r="F188" s="25" t="s">
        <v>99</v>
      </c>
      <c r="G188" s="8" t="s">
        <v>4</v>
      </c>
      <c r="H188" s="8" t="s">
        <v>4</v>
      </c>
      <c r="I188" s="17" t="s">
        <v>593</v>
      </c>
      <c r="J188" s="8"/>
      <c r="K188" s="17" t="s">
        <v>133</v>
      </c>
      <c r="L188" s="17" t="s">
        <v>262</v>
      </c>
      <c r="M188" s="8">
        <v>2022</v>
      </c>
      <c r="N188" s="21" t="s">
        <v>591</v>
      </c>
    </row>
    <row r="189" spans="1:14" ht="34" hidden="1">
      <c r="A189" s="8" t="s">
        <v>574</v>
      </c>
      <c r="B189" s="17" t="s">
        <v>575</v>
      </c>
      <c r="C189" s="17" t="s">
        <v>4</v>
      </c>
      <c r="D189" s="8" t="s">
        <v>98</v>
      </c>
      <c r="E189" s="8" t="s">
        <v>10</v>
      </c>
      <c r="F189" s="25" t="s">
        <v>99</v>
      </c>
      <c r="G189" s="8" t="s">
        <v>10</v>
      </c>
      <c r="H189" s="8" t="s">
        <v>4</v>
      </c>
      <c r="I189" s="17" t="s">
        <v>594</v>
      </c>
      <c r="J189" s="8"/>
      <c r="K189" s="17"/>
      <c r="L189" s="17" t="s">
        <v>182</v>
      </c>
      <c r="M189" s="8"/>
      <c r="N189" s="8"/>
    </row>
    <row r="190" spans="1:14" ht="153" hidden="1">
      <c r="A190" s="8" t="s">
        <v>45</v>
      </c>
      <c r="B190" s="17" t="s">
        <v>595</v>
      </c>
      <c r="C190" s="17" t="s">
        <v>4</v>
      </c>
      <c r="D190" s="8" t="s">
        <v>93</v>
      </c>
      <c r="E190" s="8" t="s">
        <v>4</v>
      </c>
      <c r="F190" s="25">
        <v>2030</v>
      </c>
      <c r="G190" s="8" t="s">
        <v>10</v>
      </c>
      <c r="H190" s="8" t="s">
        <v>4</v>
      </c>
      <c r="I190" s="17" t="s">
        <v>596</v>
      </c>
      <c r="J190" s="8"/>
      <c r="K190" s="17"/>
      <c r="L190" s="17" t="s">
        <v>138</v>
      </c>
      <c r="M190" s="25">
        <v>2021</v>
      </c>
      <c r="N190" s="17" t="s">
        <v>597</v>
      </c>
    </row>
    <row r="191" spans="1:14" ht="102" hidden="1">
      <c r="A191" s="8" t="s">
        <v>45</v>
      </c>
      <c r="B191" s="17" t="s">
        <v>595</v>
      </c>
      <c r="C191" s="17" t="s">
        <v>4</v>
      </c>
      <c r="D191" s="8" t="s">
        <v>105</v>
      </c>
      <c r="E191" s="8" t="s">
        <v>10</v>
      </c>
      <c r="F191" s="25" t="s">
        <v>99</v>
      </c>
      <c r="G191" s="8" t="s">
        <v>4</v>
      </c>
      <c r="H191" s="8" t="s">
        <v>4</v>
      </c>
      <c r="I191" s="17" t="s">
        <v>598</v>
      </c>
      <c r="J191" s="17" t="s">
        <v>599</v>
      </c>
      <c r="K191" s="17" t="s">
        <v>328</v>
      </c>
      <c r="L191" s="17" t="s">
        <v>512</v>
      </c>
      <c r="M191" s="25">
        <v>2024</v>
      </c>
      <c r="N191" s="17" t="s">
        <v>600</v>
      </c>
    </row>
    <row r="192" spans="1:14" ht="102" hidden="1">
      <c r="A192" s="8" t="s">
        <v>45</v>
      </c>
      <c r="B192" s="17" t="s">
        <v>595</v>
      </c>
      <c r="C192" s="17" t="s">
        <v>4</v>
      </c>
      <c r="D192" s="8" t="s">
        <v>111</v>
      </c>
      <c r="E192" s="8" t="s">
        <v>4</v>
      </c>
      <c r="F192" s="25">
        <v>2030</v>
      </c>
      <c r="G192" s="8" t="s">
        <v>10</v>
      </c>
      <c r="H192" s="8" t="s">
        <v>4</v>
      </c>
      <c r="I192" s="17" t="s">
        <v>601</v>
      </c>
      <c r="J192" s="17" t="s">
        <v>602</v>
      </c>
      <c r="K192" s="17" t="s">
        <v>328</v>
      </c>
      <c r="L192" s="17" t="s">
        <v>512</v>
      </c>
      <c r="M192" s="25">
        <v>2024</v>
      </c>
      <c r="N192" s="17" t="s">
        <v>600</v>
      </c>
    </row>
    <row r="193" spans="1:14" ht="34" hidden="1">
      <c r="A193" s="8" t="s">
        <v>45</v>
      </c>
      <c r="B193" s="17" t="s">
        <v>595</v>
      </c>
      <c r="C193" s="17" t="s">
        <v>4</v>
      </c>
      <c r="D193" s="8" t="s">
        <v>98</v>
      </c>
      <c r="E193" s="8" t="s">
        <v>10</v>
      </c>
      <c r="F193" s="25" t="s">
        <v>99</v>
      </c>
      <c r="G193" s="8" t="s">
        <v>10</v>
      </c>
      <c r="H193" s="8" t="s">
        <v>4</v>
      </c>
      <c r="I193" s="17" t="s">
        <v>594</v>
      </c>
      <c r="J193" s="8"/>
      <c r="K193" s="17"/>
      <c r="L193" s="17" t="s">
        <v>202</v>
      </c>
      <c r="M193" s="25"/>
      <c r="N193" s="17"/>
    </row>
    <row r="194" spans="1:14" ht="221" hidden="1">
      <c r="A194" s="8" t="s">
        <v>46</v>
      </c>
      <c r="B194" s="17" t="s">
        <v>603</v>
      </c>
      <c r="C194" s="17" t="s">
        <v>4</v>
      </c>
      <c r="D194" s="8" t="s">
        <v>93</v>
      </c>
      <c r="E194" s="8" t="s">
        <v>4</v>
      </c>
      <c r="F194" s="25" t="s">
        <v>99</v>
      </c>
      <c r="G194" s="8" t="s">
        <v>10</v>
      </c>
      <c r="H194" s="8" t="s">
        <v>4</v>
      </c>
      <c r="I194" s="17" t="s">
        <v>604</v>
      </c>
      <c r="J194" s="17" t="s">
        <v>605</v>
      </c>
      <c r="K194" s="17" t="s">
        <v>129</v>
      </c>
      <c r="L194" s="17" t="s">
        <v>460</v>
      </c>
      <c r="M194" s="8">
        <v>2021</v>
      </c>
      <c r="N194" s="34" t="s">
        <v>606</v>
      </c>
    </row>
    <row r="195" spans="1:14" ht="289" hidden="1">
      <c r="A195" s="8" t="s">
        <v>46</v>
      </c>
      <c r="B195" s="17" t="s">
        <v>603</v>
      </c>
      <c r="C195" s="17" t="s">
        <v>4</v>
      </c>
      <c r="D195" s="8" t="s">
        <v>117</v>
      </c>
      <c r="E195" s="8" t="s">
        <v>10</v>
      </c>
      <c r="F195" s="25" t="s">
        <v>99</v>
      </c>
      <c r="G195" s="8" t="s">
        <v>4</v>
      </c>
      <c r="H195" s="8" t="s">
        <v>4</v>
      </c>
      <c r="I195" s="17" t="s">
        <v>607</v>
      </c>
      <c r="J195" s="17" t="s">
        <v>608</v>
      </c>
      <c r="K195" s="17" t="s">
        <v>609</v>
      </c>
      <c r="L195" s="17" t="s">
        <v>171</v>
      </c>
      <c r="M195" s="8">
        <v>2017</v>
      </c>
      <c r="N195" s="21" t="s">
        <v>610</v>
      </c>
    </row>
    <row r="196" spans="1:14" ht="153" hidden="1">
      <c r="A196" s="8" t="s">
        <v>46</v>
      </c>
      <c r="B196" s="17" t="s">
        <v>603</v>
      </c>
      <c r="C196" s="17" t="s">
        <v>4</v>
      </c>
      <c r="D196" s="8" t="s">
        <v>117</v>
      </c>
      <c r="E196" s="8" t="s">
        <v>10</v>
      </c>
      <c r="F196" s="25" t="s">
        <v>99</v>
      </c>
      <c r="G196" s="8" t="s">
        <v>4</v>
      </c>
      <c r="H196" s="8" t="s">
        <v>4</v>
      </c>
      <c r="I196" s="17" t="s">
        <v>611</v>
      </c>
      <c r="J196" s="17" t="s">
        <v>612</v>
      </c>
      <c r="K196" s="17"/>
      <c r="L196" s="17" t="s">
        <v>171</v>
      </c>
      <c r="M196" s="8">
        <v>2017</v>
      </c>
      <c r="N196" s="21" t="s">
        <v>610</v>
      </c>
    </row>
    <row r="197" spans="1:14" ht="17" hidden="1">
      <c r="A197" s="8" t="s">
        <v>46</v>
      </c>
      <c r="B197" s="17" t="s">
        <v>603</v>
      </c>
      <c r="C197" s="17" t="s">
        <v>4</v>
      </c>
      <c r="D197" s="41" t="s">
        <v>98</v>
      </c>
      <c r="E197" s="41" t="s">
        <v>10</v>
      </c>
      <c r="F197" s="51" t="s">
        <v>99</v>
      </c>
      <c r="G197" s="41" t="s">
        <v>10</v>
      </c>
      <c r="H197" s="41" t="s">
        <v>4</v>
      </c>
      <c r="I197" s="23" t="s">
        <v>613</v>
      </c>
      <c r="J197" s="41"/>
      <c r="K197" s="23"/>
      <c r="L197" s="23" t="s">
        <v>614</v>
      </c>
      <c r="M197" s="8"/>
      <c r="N197" s="8"/>
    </row>
    <row r="198" spans="1:14" ht="102" hidden="1">
      <c r="A198" s="8" t="s">
        <v>47</v>
      </c>
      <c r="B198" s="17" t="s">
        <v>615</v>
      </c>
      <c r="C198" s="17" t="s">
        <v>4</v>
      </c>
      <c r="D198" s="8" t="s">
        <v>93</v>
      </c>
      <c r="E198" s="8" t="s">
        <v>4</v>
      </c>
      <c r="F198" s="25">
        <v>2030</v>
      </c>
      <c r="G198" s="8" t="s">
        <v>10</v>
      </c>
      <c r="H198" s="8" t="s">
        <v>4</v>
      </c>
      <c r="I198" s="17" t="s">
        <v>616</v>
      </c>
      <c r="J198" s="17" t="s">
        <v>617</v>
      </c>
      <c r="K198" s="17"/>
      <c r="L198" s="17" t="s">
        <v>97</v>
      </c>
      <c r="M198" s="8">
        <v>2021</v>
      </c>
      <c r="N198" s="17" t="s">
        <v>618</v>
      </c>
    </row>
    <row r="199" spans="1:14" ht="102" hidden="1">
      <c r="A199" s="8" t="s">
        <v>47</v>
      </c>
      <c r="B199" s="17" t="s">
        <v>615</v>
      </c>
      <c r="C199" s="17" t="s">
        <v>4</v>
      </c>
      <c r="D199" s="8" t="s">
        <v>98</v>
      </c>
      <c r="E199" s="8" t="s">
        <v>4</v>
      </c>
      <c r="F199" s="25" t="s">
        <v>619</v>
      </c>
      <c r="G199" s="8" t="s">
        <v>10</v>
      </c>
      <c r="H199" s="8" t="s">
        <v>4</v>
      </c>
      <c r="I199" s="17" t="s">
        <v>620</v>
      </c>
      <c r="J199" s="17"/>
      <c r="K199" s="17"/>
      <c r="L199" s="17" t="s">
        <v>97</v>
      </c>
      <c r="M199" s="8">
        <v>2021</v>
      </c>
      <c r="N199" s="17" t="s">
        <v>618</v>
      </c>
    </row>
    <row r="200" spans="1:14" ht="102" hidden="1">
      <c r="A200" s="8" t="s">
        <v>47</v>
      </c>
      <c r="B200" s="17" t="s">
        <v>615</v>
      </c>
      <c r="C200" s="17" t="s">
        <v>4</v>
      </c>
      <c r="D200" s="8" t="s">
        <v>111</v>
      </c>
      <c r="E200" s="8" t="s">
        <v>4</v>
      </c>
      <c r="F200" s="25">
        <v>2031</v>
      </c>
      <c r="G200" s="8" t="s">
        <v>10</v>
      </c>
      <c r="H200" s="8" t="s">
        <v>4</v>
      </c>
      <c r="I200" s="17" t="s">
        <v>621</v>
      </c>
      <c r="J200" s="17" t="s">
        <v>622</v>
      </c>
      <c r="K200" s="17"/>
      <c r="L200" s="17" t="s">
        <v>97</v>
      </c>
      <c r="M200" s="8">
        <v>2021</v>
      </c>
      <c r="N200" s="17" t="s">
        <v>618</v>
      </c>
    </row>
    <row r="201" spans="1:14" ht="119" hidden="1">
      <c r="A201" s="8" t="s">
        <v>47</v>
      </c>
      <c r="B201" s="17" t="s">
        <v>615</v>
      </c>
      <c r="C201" s="17" t="s">
        <v>4</v>
      </c>
      <c r="D201" s="8" t="s">
        <v>105</v>
      </c>
      <c r="E201" s="8" t="s">
        <v>4</v>
      </c>
      <c r="F201" s="25" t="s">
        <v>99</v>
      </c>
      <c r="G201" s="8" t="s">
        <v>10</v>
      </c>
      <c r="H201" s="8" t="s">
        <v>4</v>
      </c>
      <c r="I201" s="17" t="s">
        <v>623</v>
      </c>
      <c r="J201" s="17" t="s">
        <v>624</v>
      </c>
      <c r="K201" s="17"/>
      <c r="L201" s="17" t="s">
        <v>97</v>
      </c>
      <c r="M201" s="8">
        <v>2021</v>
      </c>
      <c r="N201" s="17" t="s">
        <v>618</v>
      </c>
    </row>
    <row r="202" spans="1:14" ht="153" hidden="1">
      <c r="A202" s="8" t="s">
        <v>47</v>
      </c>
      <c r="B202" s="17" t="s">
        <v>615</v>
      </c>
      <c r="C202" s="17" t="s">
        <v>4</v>
      </c>
      <c r="D202" s="8" t="s">
        <v>111</v>
      </c>
      <c r="E202" s="8" t="s">
        <v>10</v>
      </c>
      <c r="F202" s="25" t="s">
        <v>99</v>
      </c>
      <c r="G202" s="8" t="s">
        <v>4</v>
      </c>
      <c r="H202" s="8" t="s">
        <v>4</v>
      </c>
      <c r="I202" s="17" t="s">
        <v>625</v>
      </c>
      <c r="J202" s="17" t="s">
        <v>626</v>
      </c>
      <c r="K202" s="17"/>
      <c r="L202" s="17" t="s">
        <v>171</v>
      </c>
      <c r="M202" s="8">
        <v>2020</v>
      </c>
      <c r="N202" s="17" t="s">
        <v>627</v>
      </c>
    </row>
    <row r="203" spans="1:14" ht="102" hidden="1">
      <c r="A203" s="8" t="s">
        <v>47</v>
      </c>
      <c r="B203" s="17" t="s">
        <v>615</v>
      </c>
      <c r="C203" s="17" t="s">
        <v>4</v>
      </c>
      <c r="D203" s="8" t="s">
        <v>111</v>
      </c>
      <c r="E203" s="8" t="s">
        <v>10</v>
      </c>
      <c r="F203" s="25" t="s">
        <v>99</v>
      </c>
      <c r="G203" s="8" t="s">
        <v>4</v>
      </c>
      <c r="H203" s="8" t="s">
        <v>4</v>
      </c>
      <c r="I203" s="17" t="s">
        <v>628</v>
      </c>
      <c r="J203" s="8"/>
      <c r="K203" s="17"/>
      <c r="L203" s="17" t="s">
        <v>205</v>
      </c>
      <c r="M203" s="8">
        <v>2019</v>
      </c>
      <c r="N203" s="29" t="s">
        <v>206</v>
      </c>
    </row>
    <row r="204" spans="1:14" ht="85" hidden="1">
      <c r="A204" s="8" t="s">
        <v>48</v>
      </c>
      <c r="B204" s="17" t="s">
        <v>629</v>
      </c>
      <c r="C204" s="17" t="s">
        <v>4</v>
      </c>
      <c r="D204" s="8" t="s">
        <v>111</v>
      </c>
      <c r="E204" s="8" t="s">
        <v>10</v>
      </c>
      <c r="F204" s="25" t="s">
        <v>630</v>
      </c>
      <c r="G204" s="8" t="s">
        <v>4</v>
      </c>
      <c r="H204" s="8" t="s">
        <v>4</v>
      </c>
      <c r="I204" s="17" t="s">
        <v>631</v>
      </c>
      <c r="J204" s="17"/>
      <c r="K204" s="17" t="s">
        <v>632</v>
      </c>
      <c r="L204" s="17" t="s">
        <v>171</v>
      </c>
      <c r="M204" s="8">
        <v>2021</v>
      </c>
      <c r="N204" s="21" t="s">
        <v>633</v>
      </c>
    </row>
    <row r="205" spans="1:14" ht="85" hidden="1">
      <c r="A205" s="8" t="s">
        <v>48</v>
      </c>
      <c r="B205" s="17" t="s">
        <v>629</v>
      </c>
      <c r="C205" s="17" t="s">
        <v>4</v>
      </c>
      <c r="D205" s="8" t="s">
        <v>105</v>
      </c>
      <c r="E205" s="8" t="s">
        <v>10</v>
      </c>
      <c r="F205" s="25" t="s">
        <v>630</v>
      </c>
      <c r="G205" s="8" t="s">
        <v>4</v>
      </c>
      <c r="H205" s="8" t="s">
        <v>4</v>
      </c>
      <c r="I205" s="17" t="s">
        <v>634</v>
      </c>
      <c r="J205" s="17" t="s">
        <v>635</v>
      </c>
      <c r="K205" s="17" t="s">
        <v>636</v>
      </c>
      <c r="L205" s="17" t="s">
        <v>171</v>
      </c>
      <c r="M205" s="8">
        <v>2021</v>
      </c>
      <c r="N205" s="21" t="s">
        <v>633</v>
      </c>
    </row>
    <row r="206" spans="1:14" ht="51" hidden="1">
      <c r="A206" s="8" t="s">
        <v>48</v>
      </c>
      <c r="B206" s="17" t="s">
        <v>629</v>
      </c>
      <c r="C206" s="17" t="s">
        <v>4</v>
      </c>
      <c r="D206" s="41" t="s">
        <v>98</v>
      </c>
      <c r="E206" s="41" t="s">
        <v>10</v>
      </c>
      <c r="F206" s="51" t="s">
        <v>99</v>
      </c>
      <c r="G206" s="41" t="s">
        <v>10</v>
      </c>
      <c r="H206" s="41" t="s">
        <v>4</v>
      </c>
      <c r="I206" s="23" t="s">
        <v>637</v>
      </c>
      <c r="J206" s="23" t="s">
        <v>135</v>
      </c>
      <c r="K206" s="23"/>
      <c r="L206" s="17" t="s">
        <v>138</v>
      </c>
      <c r="M206" s="8"/>
      <c r="N206" s="8"/>
    </row>
    <row r="207" spans="1:14" ht="119" hidden="1">
      <c r="A207" s="8" t="s">
        <v>49</v>
      </c>
      <c r="B207" s="17" t="s">
        <v>638</v>
      </c>
      <c r="C207" s="17" t="s">
        <v>4</v>
      </c>
      <c r="D207" s="17" t="s">
        <v>93</v>
      </c>
      <c r="E207" s="8" t="s">
        <v>4</v>
      </c>
      <c r="F207" s="25" t="s">
        <v>639</v>
      </c>
      <c r="G207" s="8" t="s">
        <v>10</v>
      </c>
      <c r="H207" s="8" t="s">
        <v>4</v>
      </c>
      <c r="I207" s="17" t="s">
        <v>640</v>
      </c>
      <c r="J207" s="55"/>
      <c r="K207" s="17" t="s">
        <v>492</v>
      </c>
      <c r="L207" s="17" t="s">
        <v>138</v>
      </c>
      <c r="M207" s="8">
        <v>2021</v>
      </c>
      <c r="N207" s="21" t="s">
        <v>641</v>
      </c>
    </row>
    <row r="208" spans="1:14" ht="204" hidden="1">
      <c r="A208" s="8" t="s">
        <v>49</v>
      </c>
      <c r="B208" s="17" t="s">
        <v>638</v>
      </c>
      <c r="C208" s="17" t="s">
        <v>4</v>
      </c>
      <c r="D208" s="17" t="s">
        <v>462</v>
      </c>
      <c r="E208" s="8" t="s">
        <v>4</v>
      </c>
      <c r="F208" s="25" t="s">
        <v>639</v>
      </c>
      <c r="G208" s="8" t="s">
        <v>10</v>
      </c>
      <c r="H208" s="8" t="s">
        <v>4</v>
      </c>
      <c r="I208" s="55" t="s">
        <v>642</v>
      </c>
      <c r="J208" s="8"/>
      <c r="K208" s="17" t="s">
        <v>492</v>
      </c>
      <c r="L208" s="17" t="s">
        <v>138</v>
      </c>
      <c r="M208" s="8">
        <v>2021</v>
      </c>
      <c r="N208" s="21" t="s">
        <v>641</v>
      </c>
    </row>
    <row r="209" spans="1:14" ht="170" hidden="1">
      <c r="A209" s="8" t="s">
        <v>49</v>
      </c>
      <c r="B209" s="17" t="s">
        <v>638</v>
      </c>
      <c r="C209" s="17" t="s">
        <v>4</v>
      </c>
      <c r="D209" s="17" t="s">
        <v>98</v>
      </c>
      <c r="E209" s="8" t="s">
        <v>4</v>
      </c>
      <c r="F209" s="25">
        <v>2050</v>
      </c>
      <c r="G209" s="8" t="s">
        <v>10</v>
      </c>
      <c r="H209" s="8" t="s">
        <v>4</v>
      </c>
      <c r="I209" s="17" t="s">
        <v>643</v>
      </c>
      <c r="J209" s="17" t="s">
        <v>644</v>
      </c>
      <c r="K209" s="17" t="s">
        <v>492</v>
      </c>
      <c r="L209" s="17" t="s">
        <v>103</v>
      </c>
      <c r="M209" s="8">
        <v>2022</v>
      </c>
      <c r="N209" s="56" t="s">
        <v>645</v>
      </c>
    </row>
    <row r="210" spans="1:14" ht="136" hidden="1">
      <c r="A210" s="8" t="s">
        <v>49</v>
      </c>
      <c r="B210" s="17" t="s">
        <v>638</v>
      </c>
      <c r="C210" s="17" t="s">
        <v>4</v>
      </c>
      <c r="D210" s="17" t="s">
        <v>98</v>
      </c>
      <c r="E210" s="8" t="s">
        <v>4</v>
      </c>
      <c r="F210" s="25" t="s">
        <v>646</v>
      </c>
      <c r="G210" s="8" t="s">
        <v>4</v>
      </c>
      <c r="H210" s="8" t="s">
        <v>4</v>
      </c>
      <c r="I210" s="17" t="s">
        <v>647</v>
      </c>
      <c r="J210" s="17" t="s">
        <v>648</v>
      </c>
      <c r="K210" s="17" t="s">
        <v>492</v>
      </c>
      <c r="L210" s="17" t="s">
        <v>103</v>
      </c>
      <c r="M210" s="8">
        <v>2022</v>
      </c>
      <c r="N210" s="21" t="s">
        <v>649</v>
      </c>
    </row>
    <row r="211" spans="1:14" ht="204" hidden="1">
      <c r="A211" s="8" t="s">
        <v>49</v>
      </c>
      <c r="B211" s="17" t="s">
        <v>638</v>
      </c>
      <c r="C211" s="17" t="s">
        <v>4</v>
      </c>
      <c r="D211" s="17" t="s">
        <v>105</v>
      </c>
      <c r="E211" s="8" t="s">
        <v>10</v>
      </c>
      <c r="F211" s="25" t="s">
        <v>99</v>
      </c>
      <c r="G211" s="8" t="s">
        <v>4</v>
      </c>
      <c r="H211" s="8" t="s">
        <v>4</v>
      </c>
      <c r="I211" s="17" t="s">
        <v>650</v>
      </c>
      <c r="J211" s="17" t="s">
        <v>651</v>
      </c>
      <c r="K211" s="17" t="s">
        <v>652</v>
      </c>
      <c r="L211" s="17" t="s">
        <v>103</v>
      </c>
      <c r="M211" s="8">
        <v>2022</v>
      </c>
      <c r="N211" s="21" t="s">
        <v>645</v>
      </c>
    </row>
    <row r="212" spans="1:14" ht="170" hidden="1">
      <c r="A212" s="8" t="s">
        <v>50</v>
      </c>
      <c r="B212" s="17" t="s">
        <v>653</v>
      </c>
      <c r="C212" s="17" t="s">
        <v>4</v>
      </c>
      <c r="D212" s="8" t="s">
        <v>93</v>
      </c>
      <c r="E212" s="8" t="s">
        <v>4</v>
      </c>
      <c r="F212" s="25">
        <v>2030</v>
      </c>
      <c r="G212" s="8" t="s">
        <v>10</v>
      </c>
      <c r="H212" s="8" t="s">
        <v>4</v>
      </c>
      <c r="I212" s="17" t="s">
        <v>654</v>
      </c>
      <c r="J212" s="17"/>
      <c r="K212" s="17" t="s">
        <v>129</v>
      </c>
      <c r="L212" s="17" t="s">
        <v>138</v>
      </c>
      <c r="M212" s="8">
        <v>2023</v>
      </c>
      <c r="N212" s="21" t="s">
        <v>655</v>
      </c>
    </row>
    <row r="213" spans="1:14" ht="170" hidden="1">
      <c r="A213" s="8" t="s">
        <v>50</v>
      </c>
      <c r="B213" s="17" t="s">
        <v>653</v>
      </c>
      <c r="C213" s="17" t="s">
        <v>4</v>
      </c>
      <c r="D213" s="8" t="s">
        <v>111</v>
      </c>
      <c r="E213" s="8" t="s">
        <v>4</v>
      </c>
      <c r="F213" s="25">
        <v>2030</v>
      </c>
      <c r="G213" s="8" t="s">
        <v>10</v>
      </c>
      <c r="H213" s="8" t="s">
        <v>4</v>
      </c>
      <c r="I213" s="17" t="s">
        <v>656</v>
      </c>
      <c r="J213" s="17" t="s">
        <v>657</v>
      </c>
      <c r="K213" s="17" t="s">
        <v>658</v>
      </c>
      <c r="L213" s="17" t="s">
        <v>138</v>
      </c>
      <c r="M213" s="8">
        <v>2023</v>
      </c>
      <c r="N213" s="21" t="s">
        <v>655</v>
      </c>
    </row>
    <row r="214" spans="1:14" ht="170" hidden="1">
      <c r="A214" s="8" t="s">
        <v>50</v>
      </c>
      <c r="B214" s="17" t="s">
        <v>653</v>
      </c>
      <c r="C214" s="17" t="s">
        <v>4</v>
      </c>
      <c r="D214" s="8" t="s">
        <v>105</v>
      </c>
      <c r="E214" s="8" t="s">
        <v>4</v>
      </c>
      <c r="F214" s="25" t="s">
        <v>140</v>
      </c>
      <c r="G214" s="8" t="s">
        <v>4</v>
      </c>
      <c r="H214" s="8" t="s">
        <v>4</v>
      </c>
      <c r="I214" s="17" t="s">
        <v>659</v>
      </c>
      <c r="J214" s="17"/>
      <c r="K214" s="17" t="s">
        <v>660</v>
      </c>
      <c r="L214" s="17" t="s">
        <v>138</v>
      </c>
      <c r="M214" s="8">
        <v>2023</v>
      </c>
      <c r="N214" s="21" t="s">
        <v>655</v>
      </c>
    </row>
    <row r="215" spans="1:14" ht="204" hidden="1">
      <c r="A215" s="8" t="s">
        <v>50</v>
      </c>
      <c r="B215" s="17" t="s">
        <v>653</v>
      </c>
      <c r="C215" s="17" t="s">
        <v>4</v>
      </c>
      <c r="D215" s="8" t="s">
        <v>117</v>
      </c>
      <c r="E215" s="8" t="s">
        <v>10</v>
      </c>
      <c r="F215" s="25" t="s">
        <v>99</v>
      </c>
      <c r="G215" s="8" t="s">
        <v>4</v>
      </c>
      <c r="H215" s="8" t="s">
        <v>4</v>
      </c>
      <c r="I215" s="17" t="s">
        <v>661</v>
      </c>
      <c r="J215" s="8"/>
      <c r="K215" s="17" t="s">
        <v>662</v>
      </c>
      <c r="L215" s="17" t="s">
        <v>262</v>
      </c>
      <c r="M215" s="8">
        <v>2019</v>
      </c>
      <c r="N215" s="21" t="s">
        <v>663</v>
      </c>
    </row>
    <row r="216" spans="1:14" ht="34" hidden="1">
      <c r="A216" s="8" t="s">
        <v>50</v>
      </c>
      <c r="B216" s="17" t="s">
        <v>653</v>
      </c>
      <c r="C216" s="17" t="s">
        <v>4</v>
      </c>
      <c r="D216" s="41" t="s">
        <v>98</v>
      </c>
      <c r="E216" s="41" t="s">
        <v>10</v>
      </c>
      <c r="F216" s="51" t="s">
        <v>99</v>
      </c>
      <c r="G216" s="41" t="s">
        <v>10</v>
      </c>
      <c r="H216" s="41" t="s">
        <v>4</v>
      </c>
      <c r="I216" s="23" t="s">
        <v>594</v>
      </c>
      <c r="J216" s="41"/>
      <c r="K216" s="23"/>
      <c r="L216" s="23" t="s">
        <v>182</v>
      </c>
      <c r="M216" s="8"/>
      <c r="N216" s="8"/>
    </row>
    <row r="217" spans="1:14" ht="153" hidden="1">
      <c r="A217" s="8" t="s">
        <v>51</v>
      </c>
      <c r="B217" s="17" t="s">
        <v>664</v>
      </c>
      <c r="C217" s="17" t="s">
        <v>4</v>
      </c>
      <c r="D217" s="8" t="s">
        <v>93</v>
      </c>
      <c r="E217" s="8" t="s">
        <v>4</v>
      </c>
      <c r="F217" s="25">
        <v>2030</v>
      </c>
      <c r="G217" s="8" t="s">
        <v>10</v>
      </c>
      <c r="H217" s="8" t="s">
        <v>4</v>
      </c>
      <c r="I217" s="17" t="s">
        <v>665</v>
      </c>
      <c r="J217" s="17" t="s">
        <v>666</v>
      </c>
      <c r="K217" s="17"/>
      <c r="L217" s="17" t="s">
        <v>212</v>
      </c>
      <c r="M217" s="25">
        <v>2021</v>
      </c>
      <c r="N217" s="27" t="s">
        <v>667</v>
      </c>
    </row>
    <row r="218" spans="1:14" ht="119" hidden="1">
      <c r="A218" s="8" t="s">
        <v>51</v>
      </c>
      <c r="B218" s="17" t="s">
        <v>664</v>
      </c>
      <c r="C218" s="17" t="s">
        <v>4</v>
      </c>
      <c r="D218" s="8" t="s">
        <v>105</v>
      </c>
      <c r="E218" s="8" t="s">
        <v>10</v>
      </c>
      <c r="F218" s="25" t="s">
        <v>99</v>
      </c>
      <c r="G218" s="8" t="s">
        <v>4</v>
      </c>
      <c r="H218" s="8" t="s">
        <v>4</v>
      </c>
      <c r="I218" s="17" t="s">
        <v>668</v>
      </c>
      <c r="J218" s="17" t="s">
        <v>669</v>
      </c>
      <c r="K218" s="17"/>
      <c r="L218" s="17" t="s">
        <v>97</v>
      </c>
      <c r="M218" s="25">
        <v>2021</v>
      </c>
      <c r="N218" s="27" t="s">
        <v>667</v>
      </c>
    </row>
    <row r="219" spans="1:14" ht="238" hidden="1">
      <c r="A219" s="8" t="s">
        <v>51</v>
      </c>
      <c r="B219" s="17" t="s">
        <v>664</v>
      </c>
      <c r="C219" s="17" t="s">
        <v>4</v>
      </c>
      <c r="D219" s="8" t="s">
        <v>105</v>
      </c>
      <c r="E219" s="8" t="s">
        <v>10</v>
      </c>
      <c r="F219" s="25" t="s">
        <v>99</v>
      </c>
      <c r="G219" s="8" t="s">
        <v>4</v>
      </c>
      <c r="H219" s="8" t="s">
        <v>4</v>
      </c>
      <c r="I219" s="17" t="s">
        <v>670</v>
      </c>
      <c r="J219" s="17" t="s">
        <v>671</v>
      </c>
      <c r="K219" s="17"/>
      <c r="L219" s="17" t="s">
        <v>262</v>
      </c>
      <c r="M219" s="25">
        <v>2018</v>
      </c>
      <c r="N219" s="27" t="s">
        <v>672</v>
      </c>
    </row>
    <row r="220" spans="1:14" ht="187" hidden="1">
      <c r="A220" s="8" t="s">
        <v>51</v>
      </c>
      <c r="B220" s="17" t="s">
        <v>664</v>
      </c>
      <c r="C220" s="17" t="s">
        <v>4</v>
      </c>
      <c r="D220" s="8" t="s">
        <v>117</v>
      </c>
      <c r="E220" s="8" t="s">
        <v>10</v>
      </c>
      <c r="F220" s="25" t="s">
        <v>99</v>
      </c>
      <c r="G220" s="8" t="s">
        <v>4</v>
      </c>
      <c r="H220" s="8" t="s">
        <v>4</v>
      </c>
      <c r="I220" s="17" t="s">
        <v>673</v>
      </c>
      <c r="J220" s="8"/>
      <c r="K220" s="17"/>
      <c r="L220" s="17" t="s">
        <v>262</v>
      </c>
      <c r="M220" s="25">
        <v>2018</v>
      </c>
      <c r="N220" s="27" t="s">
        <v>672</v>
      </c>
    </row>
    <row r="221" spans="1:14" ht="34" hidden="1">
      <c r="A221" s="8" t="s">
        <v>51</v>
      </c>
      <c r="B221" s="17" t="s">
        <v>664</v>
      </c>
      <c r="C221" s="17" t="s">
        <v>4</v>
      </c>
      <c r="D221" s="41" t="s">
        <v>98</v>
      </c>
      <c r="E221" s="41" t="s">
        <v>10</v>
      </c>
      <c r="F221" s="51" t="s">
        <v>99</v>
      </c>
      <c r="G221" s="41" t="s">
        <v>10</v>
      </c>
      <c r="H221" s="41" t="s">
        <v>4</v>
      </c>
      <c r="I221" s="23" t="s">
        <v>594</v>
      </c>
      <c r="J221" s="41"/>
      <c r="K221" s="23"/>
      <c r="L221" s="23" t="s">
        <v>182</v>
      </c>
      <c r="M221" s="25"/>
      <c r="N221" s="17"/>
    </row>
    <row r="222" spans="1:14" ht="136" hidden="1">
      <c r="A222" t="s">
        <v>674</v>
      </c>
      <c r="B222" s="2" t="s">
        <v>675</v>
      </c>
      <c r="C222" s="17" t="s">
        <v>4</v>
      </c>
      <c r="D222" t="s">
        <v>93</v>
      </c>
      <c r="E222" t="s">
        <v>4</v>
      </c>
      <c r="F222" s="14">
        <v>2030</v>
      </c>
      <c r="G222" t="s">
        <v>10</v>
      </c>
      <c r="H222" t="s">
        <v>4</v>
      </c>
      <c r="I222" s="2" t="s">
        <v>676</v>
      </c>
      <c r="K222" s="2" t="s">
        <v>129</v>
      </c>
      <c r="L222" s="2" t="s">
        <v>460</v>
      </c>
      <c r="M222">
        <v>2020</v>
      </c>
      <c r="N222" s="2" t="s">
        <v>677</v>
      </c>
    </row>
    <row r="223" spans="1:14" ht="136" hidden="1">
      <c r="A223" t="s">
        <v>674</v>
      </c>
      <c r="B223" s="2" t="s">
        <v>675</v>
      </c>
      <c r="C223" s="17" t="s">
        <v>4</v>
      </c>
      <c r="D223" t="s">
        <v>105</v>
      </c>
      <c r="E223" t="s">
        <v>10</v>
      </c>
      <c r="F223" s="14" t="s">
        <v>99</v>
      </c>
      <c r="G223" t="s">
        <v>4</v>
      </c>
      <c r="H223" t="s">
        <v>4</v>
      </c>
      <c r="I223" s="2" t="s">
        <v>678</v>
      </c>
      <c r="K223" s="2" t="s">
        <v>679</v>
      </c>
      <c r="L223" s="2" t="s">
        <v>171</v>
      </c>
      <c r="M223">
        <v>2016</v>
      </c>
      <c r="N223" s="2" t="s">
        <v>680</v>
      </c>
    </row>
    <row r="224" spans="1:14" ht="34" hidden="1">
      <c r="A224" t="s">
        <v>674</v>
      </c>
      <c r="B224" s="2" t="s">
        <v>675</v>
      </c>
      <c r="C224" s="17" t="s">
        <v>4</v>
      </c>
      <c r="D224" s="35" t="s">
        <v>98</v>
      </c>
      <c r="E224" s="35" t="s">
        <v>10</v>
      </c>
      <c r="F224" s="44" t="s">
        <v>99</v>
      </c>
      <c r="G224" s="35" t="s">
        <v>10</v>
      </c>
      <c r="H224" s="35" t="s">
        <v>4</v>
      </c>
      <c r="I224" s="45" t="s">
        <v>426</v>
      </c>
      <c r="K224" s="2" t="s">
        <v>238</v>
      </c>
    </row>
    <row r="225" spans="1:14" ht="119" hidden="1">
      <c r="A225" s="8" t="s">
        <v>53</v>
      </c>
      <c r="B225" s="17" t="s">
        <v>681</v>
      </c>
      <c r="C225" s="17" t="s">
        <v>4</v>
      </c>
      <c r="D225" t="s">
        <v>93</v>
      </c>
      <c r="E225" t="s">
        <v>4</v>
      </c>
      <c r="F225" s="14">
        <v>2030</v>
      </c>
      <c r="G225" t="s">
        <v>10</v>
      </c>
      <c r="H225" t="s">
        <v>4</v>
      </c>
      <c r="I225" s="17" t="s">
        <v>682</v>
      </c>
      <c r="J225" s="35" t="s">
        <v>135</v>
      </c>
      <c r="L225" s="17" t="s">
        <v>138</v>
      </c>
      <c r="M225" s="25">
        <v>2021</v>
      </c>
      <c r="N225" s="17" t="s">
        <v>683</v>
      </c>
    </row>
    <row r="226" spans="1:14" ht="170" hidden="1">
      <c r="A226" s="8" t="s">
        <v>53</v>
      </c>
      <c r="B226" s="17" t="s">
        <v>681</v>
      </c>
      <c r="C226" s="17" t="s">
        <v>4</v>
      </c>
      <c r="D226" t="s">
        <v>111</v>
      </c>
      <c r="E226" t="s">
        <v>10</v>
      </c>
      <c r="F226" s="14" t="s">
        <v>99</v>
      </c>
      <c r="G226" t="s">
        <v>4</v>
      </c>
      <c r="H226" t="s">
        <v>4</v>
      </c>
      <c r="I226" s="17" t="s">
        <v>684</v>
      </c>
      <c r="J226" s="8"/>
      <c r="L226" s="17" t="s">
        <v>262</v>
      </c>
      <c r="M226" s="25">
        <v>2014</v>
      </c>
      <c r="N226" s="17" t="s">
        <v>685</v>
      </c>
    </row>
    <row r="227" spans="1:14" ht="170" hidden="1">
      <c r="A227" s="8" t="s">
        <v>53</v>
      </c>
      <c r="B227" s="17" t="s">
        <v>681</v>
      </c>
      <c r="C227" s="17" t="s">
        <v>4</v>
      </c>
      <c r="D227" t="s">
        <v>105</v>
      </c>
      <c r="E227" t="s">
        <v>10</v>
      </c>
      <c r="F227" s="14" t="s">
        <v>99</v>
      </c>
      <c r="G227" t="s">
        <v>4</v>
      </c>
      <c r="H227" t="s">
        <v>4</v>
      </c>
      <c r="I227" s="17" t="s">
        <v>686</v>
      </c>
      <c r="J227" s="8"/>
      <c r="L227" s="17" t="s">
        <v>262</v>
      </c>
      <c r="M227" s="25">
        <v>2014</v>
      </c>
      <c r="N227" s="17" t="s">
        <v>685</v>
      </c>
    </row>
    <row r="228" spans="1:14" ht="136" hidden="1">
      <c r="A228" s="8" t="s">
        <v>53</v>
      </c>
      <c r="B228" s="17" t="s">
        <v>681</v>
      </c>
      <c r="C228" s="17" t="s">
        <v>4</v>
      </c>
      <c r="D228" t="s">
        <v>111</v>
      </c>
      <c r="E228" t="s">
        <v>10</v>
      </c>
      <c r="F228" s="14" t="s">
        <v>99</v>
      </c>
      <c r="G228" t="s">
        <v>4</v>
      </c>
      <c r="H228" t="s">
        <v>4</v>
      </c>
      <c r="I228" s="17" t="s">
        <v>687</v>
      </c>
      <c r="J228" s="8"/>
      <c r="L228" s="17" t="s">
        <v>262</v>
      </c>
      <c r="M228" s="25">
        <v>2014</v>
      </c>
      <c r="N228" s="17" t="s">
        <v>685</v>
      </c>
    </row>
    <row r="229" spans="1:14" ht="119" hidden="1">
      <c r="A229" s="8" t="s">
        <v>54</v>
      </c>
      <c r="B229" s="17" t="s">
        <v>688</v>
      </c>
      <c r="C229" s="17" t="s">
        <v>10</v>
      </c>
      <c r="D229" s="8" t="s">
        <v>93</v>
      </c>
      <c r="E229" s="8" t="s">
        <v>4</v>
      </c>
      <c r="F229" s="25">
        <v>2030</v>
      </c>
      <c r="G229" s="8" t="s">
        <v>10</v>
      </c>
      <c r="H229" s="8" t="s">
        <v>4</v>
      </c>
      <c r="I229" s="17" t="s">
        <v>303</v>
      </c>
      <c r="J229" s="17"/>
      <c r="K229" s="17" t="s">
        <v>689</v>
      </c>
      <c r="L229" s="17" t="s">
        <v>305</v>
      </c>
      <c r="M229" s="8">
        <v>2023</v>
      </c>
      <c r="N229" s="21" t="s">
        <v>306</v>
      </c>
    </row>
    <row r="230" spans="1:14" ht="119" hidden="1">
      <c r="A230" s="8" t="s">
        <v>54</v>
      </c>
      <c r="B230" s="17" t="s">
        <v>688</v>
      </c>
      <c r="C230" s="17" t="s">
        <v>10</v>
      </c>
      <c r="D230" s="8" t="s">
        <v>98</v>
      </c>
      <c r="E230" s="8" t="s">
        <v>10</v>
      </c>
      <c r="F230" s="25">
        <v>2030</v>
      </c>
      <c r="G230" s="8" t="s">
        <v>4</v>
      </c>
      <c r="H230" s="8" t="s">
        <v>4</v>
      </c>
      <c r="I230" s="17" t="s">
        <v>307</v>
      </c>
      <c r="J230" s="17" t="s">
        <v>690</v>
      </c>
      <c r="K230" s="17" t="s">
        <v>689</v>
      </c>
      <c r="L230" s="17" t="s">
        <v>305</v>
      </c>
      <c r="M230" s="8">
        <v>2023</v>
      </c>
      <c r="N230" s="21" t="s">
        <v>306</v>
      </c>
    </row>
    <row r="231" spans="1:14" ht="119" hidden="1">
      <c r="A231" s="8" t="s">
        <v>54</v>
      </c>
      <c r="B231" s="17" t="s">
        <v>688</v>
      </c>
      <c r="C231" s="17" t="s">
        <v>10</v>
      </c>
      <c r="D231" s="8" t="s">
        <v>117</v>
      </c>
      <c r="E231" s="8" t="s">
        <v>10</v>
      </c>
      <c r="F231" s="25">
        <v>2030</v>
      </c>
      <c r="G231" s="8" t="s">
        <v>4</v>
      </c>
      <c r="H231" s="8" t="s">
        <v>4</v>
      </c>
      <c r="I231" s="17" t="s">
        <v>307</v>
      </c>
      <c r="J231" s="17" t="s">
        <v>308</v>
      </c>
      <c r="K231" s="17" t="s">
        <v>689</v>
      </c>
      <c r="L231" s="17" t="s">
        <v>305</v>
      </c>
      <c r="M231" s="8">
        <v>2023</v>
      </c>
      <c r="N231" s="21" t="s">
        <v>306</v>
      </c>
    </row>
    <row r="232" spans="1:14" ht="204" hidden="1">
      <c r="A232" s="8" t="s">
        <v>54</v>
      </c>
      <c r="B232" s="17" t="s">
        <v>688</v>
      </c>
      <c r="C232" s="17" t="s">
        <v>10</v>
      </c>
      <c r="D232" s="8" t="s">
        <v>105</v>
      </c>
      <c r="E232" s="8" t="s">
        <v>10</v>
      </c>
      <c r="F232" s="25" t="s">
        <v>99</v>
      </c>
      <c r="G232" s="8" t="s">
        <v>4</v>
      </c>
      <c r="H232" s="8" t="s">
        <v>4</v>
      </c>
      <c r="I232" s="17" t="s">
        <v>691</v>
      </c>
      <c r="J232" s="17"/>
      <c r="K232" s="17" t="s">
        <v>692</v>
      </c>
      <c r="L232" s="17" t="s">
        <v>103</v>
      </c>
      <c r="M232" s="8">
        <v>2022</v>
      </c>
      <c r="N232" s="21" t="s">
        <v>693</v>
      </c>
    </row>
    <row r="233" spans="1:14" ht="272" hidden="1">
      <c r="A233" s="8" t="s">
        <v>54</v>
      </c>
      <c r="B233" s="17" t="s">
        <v>688</v>
      </c>
      <c r="C233" s="17" t="s">
        <v>10</v>
      </c>
      <c r="D233" s="8" t="s">
        <v>111</v>
      </c>
      <c r="E233" s="8" t="s">
        <v>10</v>
      </c>
      <c r="F233" s="25" t="s">
        <v>99</v>
      </c>
      <c r="G233" s="8" t="s">
        <v>4</v>
      </c>
      <c r="H233" s="8" t="s">
        <v>4</v>
      </c>
      <c r="I233" s="17" t="s">
        <v>694</v>
      </c>
      <c r="J233" s="17" t="s">
        <v>695</v>
      </c>
      <c r="K233" s="17" t="s">
        <v>696</v>
      </c>
      <c r="L233" s="17" t="s">
        <v>103</v>
      </c>
      <c r="M233" s="8">
        <v>2022</v>
      </c>
      <c r="N233" s="21" t="s">
        <v>693</v>
      </c>
    </row>
    <row r="234" spans="1:14" ht="136" hidden="1">
      <c r="A234" s="8" t="s">
        <v>55</v>
      </c>
      <c r="B234" s="17" t="s">
        <v>697</v>
      </c>
      <c r="C234" s="17" t="s">
        <v>10</v>
      </c>
      <c r="D234" s="8" t="s">
        <v>93</v>
      </c>
      <c r="E234" s="8" t="s">
        <v>4</v>
      </c>
      <c r="F234" s="25">
        <v>2030</v>
      </c>
      <c r="G234" s="8" t="s">
        <v>10</v>
      </c>
      <c r="H234" s="8" t="s">
        <v>4</v>
      </c>
      <c r="I234" s="17" t="s">
        <v>698</v>
      </c>
      <c r="J234" s="23" t="s">
        <v>699</v>
      </c>
      <c r="K234" s="17" t="s">
        <v>129</v>
      </c>
      <c r="L234" s="17" t="s">
        <v>700</v>
      </c>
      <c r="M234" s="8">
        <v>2021</v>
      </c>
      <c r="N234" s="27" t="s">
        <v>701</v>
      </c>
    </row>
    <row r="235" spans="1:14" ht="153" hidden="1">
      <c r="A235" s="8" t="s">
        <v>55</v>
      </c>
      <c r="B235" s="17" t="s">
        <v>697</v>
      </c>
      <c r="C235" s="17" t="s">
        <v>10</v>
      </c>
      <c r="D235" s="8" t="s">
        <v>105</v>
      </c>
      <c r="E235" s="8" t="s">
        <v>10</v>
      </c>
      <c r="F235" s="25" t="s">
        <v>99</v>
      </c>
      <c r="G235" s="8" t="s">
        <v>4</v>
      </c>
      <c r="H235" s="8" t="s">
        <v>4</v>
      </c>
      <c r="I235" s="17" t="s">
        <v>702</v>
      </c>
      <c r="J235" s="17" t="s">
        <v>703</v>
      </c>
      <c r="K235" s="17" t="s">
        <v>704</v>
      </c>
      <c r="L235" s="17" t="s">
        <v>512</v>
      </c>
      <c r="M235" s="8">
        <v>2023</v>
      </c>
      <c r="N235" s="21" t="s">
        <v>705</v>
      </c>
    </row>
    <row r="236" spans="1:14" ht="85" hidden="1">
      <c r="A236" s="8" t="s">
        <v>56</v>
      </c>
      <c r="B236" s="17" t="s">
        <v>706</v>
      </c>
      <c r="C236" s="17" t="s">
        <v>4</v>
      </c>
      <c r="D236" t="s">
        <v>93</v>
      </c>
      <c r="E236" t="s">
        <v>4</v>
      </c>
      <c r="F236" s="14">
        <v>2030</v>
      </c>
      <c r="G236" t="s">
        <v>10</v>
      </c>
      <c r="H236" t="s">
        <v>4</v>
      </c>
      <c r="I236" s="17" t="s">
        <v>707</v>
      </c>
      <c r="J236" s="17"/>
      <c r="K236" s="17"/>
      <c r="L236" s="17" t="s">
        <v>138</v>
      </c>
      <c r="M236" s="25">
        <v>2021</v>
      </c>
      <c r="N236" s="15" t="s">
        <v>708</v>
      </c>
    </row>
    <row r="237" spans="1:14" ht="204" hidden="1">
      <c r="A237" s="8" t="s">
        <v>56</v>
      </c>
      <c r="B237" s="17" t="s">
        <v>706</v>
      </c>
      <c r="C237" s="17" t="s">
        <v>4</v>
      </c>
      <c r="D237" t="s">
        <v>111</v>
      </c>
      <c r="E237" t="s">
        <v>4</v>
      </c>
      <c r="F237" s="14">
        <v>2030</v>
      </c>
      <c r="G237" t="s">
        <v>10</v>
      </c>
      <c r="H237" t="s">
        <v>4</v>
      </c>
      <c r="I237" s="17" t="s">
        <v>709</v>
      </c>
      <c r="K237" s="17"/>
      <c r="L237" s="17" t="s">
        <v>138</v>
      </c>
      <c r="M237" s="25">
        <v>2021</v>
      </c>
      <c r="N237" s="15" t="s">
        <v>708</v>
      </c>
    </row>
    <row r="238" spans="1:14" ht="85" hidden="1">
      <c r="A238" s="8" t="s">
        <v>56</v>
      </c>
      <c r="B238" s="17" t="s">
        <v>706</v>
      </c>
      <c r="C238" s="17" t="s">
        <v>4</v>
      </c>
      <c r="D238" t="s">
        <v>111</v>
      </c>
      <c r="E238" t="s">
        <v>10</v>
      </c>
      <c r="F238" s="14" t="s">
        <v>99</v>
      </c>
      <c r="G238" t="s">
        <v>4</v>
      </c>
      <c r="H238" t="s">
        <v>4</v>
      </c>
      <c r="I238" s="17" t="s">
        <v>710</v>
      </c>
      <c r="J238" s="17"/>
      <c r="K238" s="17"/>
      <c r="L238" s="17" t="s">
        <v>138</v>
      </c>
      <c r="M238" s="25">
        <v>2021</v>
      </c>
      <c r="N238" s="15" t="s">
        <v>708</v>
      </c>
    </row>
    <row r="239" spans="1:14" ht="238" hidden="1">
      <c r="A239" s="8" t="s">
        <v>56</v>
      </c>
      <c r="B239" s="17" t="s">
        <v>706</v>
      </c>
      <c r="C239" s="17" t="s">
        <v>4</v>
      </c>
      <c r="D239" t="s">
        <v>111</v>
      </c>
      <c r="E239" t="s">
        <v>10</v>
      </c>
      <c r="F239" s="14" t="s">
        <v>99</v>
      </c>
      <c r="G239" t="s">
        <v>4</v>
      </c>
      <c r="H239" t="s">
        <v>4</v>
      </c>
      <c r="I239" s="17" t="s">
        <v>711</v>
      </c>
      <c r="J239" s="17" t="s">
        <v>712</v>
      </c>
      <c r="K239" s="17"/>
      <c r="L239" s="17" t="s">
        <v>138</v>
      </c>
      <c r="M239" s="25">
        <v>2021</v>
      </c>
      <c r="N239" s="15" t="s">
        <v>708</v>
      </c>
    </row>
    <row r="240" spans="1:14" ht="136" hidden="1">
      <c r="A240" s="8" t="s">
        <v>56</v>
      </c>
      <c r="B240" s="17" t="s">
        <v>706</v>
      </c>
      <c r="C240" s="17" t="s">
        <v>4</v>
      </c>
      <c r="D240" t="s">
        <v>111</v>
      </c>
      <c r="E240" t="s">
        <v>10</v>
      </c>
      <c r="F240" s="14" t="s">
        <v>99</v>
      </c>
      <c r="G240" t="s">
        <v>4</v>
      </c>
      <c r="H240" t="s">
        <v>4</v>
      </c>
      <c r="I240" s="17" t="s">
        <v>713</v>
      </c>
      <c r="J240" s="17" t="s">
        <v>714</v>
      </c>
      <c r="K240" s="17"/>
      <c r="L240" s="17" t="s">
        <v>444</v>
      </c>
      <c r="M240" s="25">
        <v>2011</v>
      </c>
      <c r="N240" s="15" t="s">
        <v>715</v>
      </c>
    </row>
    <row r="241" spans="1:14" ht="17" hidden="1">
      <c r="A241" s="8" t="s">
        <v>56</v>
      </c>
      <c r="B241" s="17" t="s">
        <v>706</v>
      </c>
      <c r="C241" s="17" t="s">
        <v>4</v>
      </c>
      <c r="D241" t="s">
        <v>98</v>
      </c>
      <c r="E241" t="s">
        <v>10</v>
      </c>
      <c r="F241" s="14" t="s">
        <v>99</v>
      </c>
      <c r="G241" t="s">
        <v>10</v>
      </c>
      <c r="H241" t="s">
        <v>4</v>
      </c>
      <c r="I241" s="17" t="s">
        <v>135</v>
      </c>
      <c r="M241" s="14"/>
      <c r="N241" s="2"/>
    </row>
    <row r="242" spans="1:14" ht="119" hidden="1">
      <c r="A242" s="8" t="s">
        <v>57</v>
      </c>
      <c r="B242" s="17" t="s">
        <v>716</v>
      </c>
      <c r="C242" s="17" t="s">
        <v>4</v>
      </c>
      <c r="D242" s="8" t="s">
        <v>93</v>
      </c>
      <c r="E242" s="8" t="s">
        <v>4</v>
      </c>
      <c r="F242" s="25">
        <v>2030</v>
      </c>
      <c r="G242" s="8" t="s">
        <v>10</v>
      </c>
      <c r="H242" s="8" t="s">
        <v>4</v>
      </c>
      <c r="I242" s="17" t="s">
        <v>303</v>
      </c>
      <c r="J242" s="17"/>
      <c r="K242" s="17" t="s">
        <v>689</v>
      </c>
      <c r="L242" s="17" t="s">
        <v>305</v>
      </c>
      <c r="M242" s="8">
        <v>2023</v>
      </c>
      <c r="N242" s="56" t="s">
        <v>306</v>
      </c>
    </row>
    <row r="243" spans="1:14" ht="119" hidden="1">
      <c r="A243" s="8" t="s">
        <v>57</v>
      </c>
      <c r="B243" s="17" t="s">
        <v>716</v>
      </c>
      <c r="C243" s="17" t="s">
        <v>4</v>
      </c>
      <c r="D243" s="8" t="s">
        <v>98</v>
      </c>
      <c r="E243" s="8" t="s">
        <v>10</v>
      </c>
      <c r="F243" s="25">
        <v>2030</v>
      </c>
      <c r="G243" s="8" t="s">
        <v>4</v>
      </c>
      <c r="H243" s="8" t="s">
        <v>4</v>
      </c>
      <c r="I243" s="17" t="s">
        <v>303</v>
      </c>
      <c r="J243" s="17" t="s">
        <v>310</v>
      </c>
      <c r="K243" s="17" t="s">
        <v>449</v>
      </c>
      <c r="L243" s="17" t="s">
        <v>717</v>
      </c>
      <c r="M243" s="8">
        <v>2023</v>
      </c>
      <c r="N243" s="21" t="s">
        <v>306</v>
      </c>
    </row>
    <row r="244" spans="1:14" ht="119" hidden="1">
      <c r="A244" s="8" t="s">
        <v>57</v>
      </c>
      <c r="B244" s="17" t="s">
        <v>716</v>
      </c>
      <c r="C244" s="17" t="s">
        <v>4</v>
      </c>
      <c r="D244" s="8" t="s">
        <v>117</v>
      </c>
      <c r="E244" s="8" t="s">
        <v>10</v>
      </c>
      <c r="F244" s="25">
        <v>2030</v>
      </c>
      <c r="G244" s="8" t="s">
        <v>4</v>
      </c>
      <c r="H244" s="8" t="s">
        <v>4</v>
      </c>
      <c r="I244" s="17" t="s">
        <v>303</v>
      </c>
      <c r="J244" s="17" t="s">
        <v>308</v>
      </c>
      <c r="K244" s="17" t="s">
        <v>450</v>
      </c>
      <c r="L244" s="17" t="s">
        <v>717</v>
      </c>
      <c r="M244" s="8">
        <v>2023</v>
      </c>
      <c r="N244" s="21" t="s">
        <v>306</v>
      </c>
    </row>
    <row r="245" spans="1:14" ht="272" hidden="1">
      <c r="A245" s="8" t="s">
        <v>57</v>
      </c>
      <c r="B245" s="17" t="s">
        <v>716</v>
      </c>
      <c r="C245" s="17" t="s">
        <v>4</v>
      </c>
      <c r="D245" s="8" t="s">
        <v>117</v>
      </c>
      <c r="E245" s="8" t="s">
        <v>4</v>
      </c>
      <c r="F245" s="25" t="s">
        <v>718</v>
      </c>
      <c r="G245" s="8" t="s">
        <v>4</v>
      </c>
      <c r="H245" s="8" t="s">
        <v>10</v>
      </c>
      <c r="I245" s="17" t="s">
        <v>719</v>
      </c>
      <c r="J245" s="23" t="s">
        <v>720</v>
      </c>
      <c r="K245" s="17" t="s">
        <v>721</v>
      </c>
      <c r="L245" s="17" t="s">
        <v>722</v>
      </c>
      <c r="M245" s="8">
        <v>2022</v>
      </c>
      <c r="N245" s="27" t="s">
        <v>723</v>
      </c>
    </row>
    <row r="246" spans="1:14" ht="187" hidden="1">
      <c r="A246" s="8" t="s">
        <v>57</v>
      </c>
      <c r="B246" s="17" t="s">
        <v>716</v>
      </c>
      <c r="C246" s="17" t="s">
        <v>4</v>
      </c>
      <c r="D246" s="8" t="s">
        <v>117</v>
      </c>
      <c r="E246" s="8" t="s">
        <v>4</v>
      </c>
      <c r="F246" s="25" t="s">
        <v>718</v>
      </c>
      <c r="G246" s="8" t="s">
        <v>4</v>
      </c>
      <c r="H246" s="8" t="s">
        <v>10</v>
      </c>
      <c r="I246" s="17" t="s">
        <v>724</v>
      </c>
      <c r="J246" s="23" t="s">
        <v>725</v>
      </c>
      <c r="K246" s="17" t="s">
        <v>726</v>
      </c>
      <c r="L246" s="17" t="s">
        <v>722</v>
      </c>
      <c r="M246" s="8">
        <v>2022</v>
      </c>
      <c r="N246" s="27" t="s">
        <v>723</v>
      </c>
    </row>
    <row r="247" spans="1:14" ht="204" hidden="1">
      <c r="A247" s="8" t="s">
        <v>57</v>
      </c>
      <c r="B247" s="17" t="s">
        <v>716</v>
      </c>
      <c r="C247" s="17" t="s">
        <v>4</v>
      </c>
      <c r="D247" s="17" t="s">
        <v>105</v>
      </c>
      <c r="E247" s="17" t="s">
        <v>4</v>
      </c>
      <c r="F247" s="47" t="s">
        <v>718</v>
      </c>
      <c r="G247" s="17" t="s">
        <v>4</v>
      </c>
      <c r="H247" s="17" t="s">
        <v>10</v>
      </c>
      <c r="I247" s="17" t="s">
        <v>727</v>
      </c>
      <c r="J247" s="23" t="s">
        <v>728</v>
      </c>
      <c r="K247" s="17" t="s">
        <v>729</v>
      </c>
      <c r="L247" s="17" t="s">
        <v>722</v>
      </c>
      <c r="M247" s="17">
        <v>2022</v>
      </c>
      <c r="N247" s="27" t="s">
        <v>723</v>
      </c>
    </row>
    <row r="248" spans="1:14" ht="85" hidden="1">
      <c r="A248" s="4" t="s">
        <v>58</v>
      </c>
      <c r="B248" s="6" t="s">
        <v>730</v>
      </c>
      <c r="C248" s="17" t="s">
        <v>10</v>
      </c>
      <c r="D248" t="s">
        <v>98</v>
      </c>
      <c r="E248" t="s">
        <v>10</v>
      </c>
      <c r="F248" s="14" t="s">
        <v>99</v>
      </c>
      <c r="G248" t="s">
        <v>10</v>
      </c>
      <c r="H248" s="8" t="s">
        <v>10</v>
      </c>
      <c r="I248" s="9" t="s">
        <v>426</v>
      </c>
      <c r="J248" s="4"/>
      <c r="K248" s="6" t="s">
        <v>731</v>
      </c>
      <c r="L248" s="6" t="s">
        <v>732</v>
      </c>
      <c r="M248" s="30">
        <v>2015</v>
      </c>
      <c r="N248" s="15" t="s">
        <v>733</v>
      </c>
    </row>
    <row r="249" spans="1:14" ht="102" hidden="1">
      <c r="A249" s="8" t="s">
        <v>734</v>
      </c>
      <c r="B249" s="17" t="s">
        <v>735</v>
      </c>
      <c r="C249" s="17" t="s">
        <v>4</v>
      </c>
      <c r="D249" s="17" t="s">
        <v>93</v>
      </c>
      <c r="E249" s="8" t="s">
        <v>4</v>
      </c>
      <c r="F249" s="25">
        <v>2030</v>
      </c>
      <c r="G249" s="8" t="s">
        <v>10</v>
      </c>
      <c r="H249" s="8" t="s">
        <v>4</v>
      </c>
      <c r="I249" s="17" t="s">
        <v>736</v>
      </c>
      <c r="J249" s="17"/>
      <c r="K249" s="17"/>
      <c r="L249" s="17" t="s">
        <v>138</v>
      </c>
      <c r="M249" s="25">
        <v>2021</v>
      </c>
      <c r="N249" s="15" t="s">
        <v>737</v>
      </c>
    </row>
    <row r="250" spans="1:14" ht="102" hidden="1">
      <c r="A250" s="8" t="s">
        <v>734</v>
      </c>
      <c r="B250" s="17" t="s">
        <v>735</v>
      </c>
      <c r="C250" s="17" t="s">
        <v>4</v>
      </c>
      <c r="D250" s="17" t="s">
        <v>462</v>
      </c>
      <c r="E250" s="8" t="s">
        <v>4</v>
      </c>
      <c r="F250" s="25">
        <v>2030</v>
      </c>
      <c r="G250" s="8" t="s">
        <v>10</v>
      </c>
      <c r="H250" s="8" t="s">
        <v>4</v>
      </c>
      <c r="I250" s="17" t="s">
        <v>738</v>
      </c>
      <c r="K250" s="17"/>
      <c r="L250" s="17" t="s">
        <v>138</v>
      </c>
      <c r="M250" s="25">
        <v>2021</v>
      </c>
      <c r="N250" s="15" t="s">
        <v>737</v>
      </c>
    </row>
    <row r="251" spans="1:14" ht="102" hidden="1">
      <c r="A251" s="8" t="s">
        <v>734</v>
      </c>
      <c r="B251" s="17" t="s">
        <v>735</v>
      </c>
      <c r="C251" s="17" t="s">
        <v>4</v>
      </c>
      <c r="D251" s="17" t="s">
        <v>98</v>
      </c>
      <c r="E251" s="8" t="s">
        <v>4</v>
      </c>
      <c r="F251" s="25">
        <v>2030</v>
      </c>
      <c r="G251" s="8" t="s">
        <v>10</v>
      </c>
      <c r="H251" s="8" t="s">
        <v>4</v>
      </c>
      <c r="I251" s="17" t="s">
        <v>739</v>
      </c>
      <c r="K251" s="17"/>
      <c r="L251" s="17" t="s">
        <v>138</v>
      </c>
      <c r="M251" s="25">
        <v>2021</v>
      </c>
      <c r="N251" s="15" t="s">
        <v>737</v>
      </c>
    </row>
    <row r="252" spans="1:14" ht="204" hidden="1">
      <c r="A252" s="8" t="s">
        <v>734</v>
      </c>
      <c r="B252" s="17" t="s">
        <v>735</v>
      </c>
      <c r="C252" s="17" t="s">
        <v>4</v>
      </c>
      <c r="D252" s="17" t="s">
        <v>111</v>
      </c>
      <c r="E252" s="8" t="s">
        <v>10</v>
      </c>
      <c r="F252" s="25" t="s">
        <v>99</v>
      </c>
      <c r="G252" s="8" t="s">
        <v>4</v>
      </c>
      <c r="H252" s="8" t="s">
        <v>4</v>
      </c>
      <c r="I252" s="17" t="s">
        <v>740</v>
      </c>
      <c r="J252" s="17" t="s">
        <v>741</v>
      </c>
      <c r="K252" s="17"/>
      <c r="L252" s="17" t="s">
        <v>262</v>
      </c>
      <c r="M252" s="25">
        <v>2022</v>
      </c>
      <c r="N252" s="15" t="s">
        <v>742</v>
      </c>
    </row>
    <row r="253" spans="1:14" ht="204" hidden="1">
      <c r="A253" s="8" t="s">
        <v>734</v>
      </c>
      <c r="B253" s="17" t="s">
        <v>735</v>
      </c>
      <c r="C253" s="17" t="s">
        <v>4</v>
      </c>
      <c r="D253" s="17" t="s">
        <v>111</v>
      </c>
      <c r="E253" s="8" t="s">
        <v>4</v>
      </c>
      <c r="F253" s="25">
        <v>2050</v>
      </c>
      <c r="G253" s="8" t="s">
        <v>10</v>
      </c>
      <c r="H253" s="8" t="s">
        <v>4</v>
      </c>
      <c r="I253" s="17" t="s">
        <v>743</v>
      </c>
      <c r="J253" s="17" t="s">
        <v>744</v>
      </c>
      <c r="K253" s="17"/>
      <c r="L253" s="17" t="s">
        <v>587</v>
      </c>
      <c r="M253" s="25">
        <v>2024</v>
      </c>
      <c r="N253" s="15" t="s">
        <v>745</v>
      </c>
    </row>
    <row r="254" spans="1:14" ht="119" hidden="1">
      <c r="A254" t="s">
        <v>60</v>
      </c>
      <c r="B254" s="2" t="s">
        <v>746</v>
      </c>
      <c r="C254" s="17" t="s">
        <v>4</v>
      </c>
      <c r="D254" s="2" t="s">
        <v>111</v>
      </c>
      <c r="E254" t="s">
        <v>4</v>
      </c>
      <c r="F254" s="14">
        <v>2030</v>
      </c>
      <c r="G254" t="s">
        <v>10</v>
      </c>
      <c r="H254" t="s">
        <v>4</v>
      </c>
      <c r="I254" s="2" t="s">
        <v>747</v>
      </c>
      <c r="J254" s="2" t="s">
        <v>748</v>
      </c>
      <c r="L254" s="2" t="s">
        <v>138</v>
      </c>
      <c r="M254" s="14">
        <v>2022</v>
      </c>
      <c r="N254" s="15" t="s">
        <v>749</v>
      </c>
    </row>
    <row r="255" spans="1:14" ht="119" hidden="1">
      <c r="A255" t="s">
        <v>60</v>
      </c>
      <c r="B255" s="2" t="s">
        <v>746</v>
      </c>
      <c r="C255" s="17" t="s">
        <v>4</v>
      </c>
      <c r="D255" s="2" t="s">
        <v>117</v>
      </c>
      <c r="E255" t="s">
        <v>4</v>
      </c>
      <c r="F255" s="14">
        <v>2030</v>
      </c>
      <c r="G255" t="s">
        <v>10</v>
      </c>
      <c r="H255" t="s">
        <v>4</v>
      </c>
      <c r="I255" s="2" t="s">
        <v>750</v>
      </c>
      <c r="J255" s="2"/>
      <c r="L255" s="2" t="s">
        <v>138</v>
      </c>
      <c r="M255" s="14">
        <v>2022</v>
      </c>
      <c r="N255" s="15" t="s">
        <v>749</v>
      </c>
    </row>
    <row r="256" spans="1:14" ht="136" hidden="1">
      <c r="A256" t="s">
        <v>60</v>
      </c>
      <c r="B256" s="2" t="s">
        <v>746</v>
      </c>
      <c r="C256" s="17" t="s">
        <v>4</v>
      </c>
      <c r="D256" s="2" t="s">
        <v>105</v>
      </c>
      <c r="E256" t="s">
        <v>4</v>
      </c>
      <c r="F256" s="14">
        <v>2030</v>
      </c>
      <c r="G256" t="s">
        <v>10</v>
      </c>
      <c r="H256" t="s">
        <v>4</v>
      </c>
      <c r="I256" s="2" t="s">
        <v>751</v>
      </c>
      <c r="J256" s="2" t="s">
        <v>752</v>
      </c>
      <c r="L256" s="2" t="s">
        <v>138</v>
      </c>
      <c r="M256" s="14">
        <v>2022</v>
      </c>
      <c r="N256" s="15" t="s">
        <v>749</v>
      </c>
    </row>
    <row r="257" spans="1:14" ht="17" hidden="1">
      <c r="A257" t="s">
        <v>60</v>
      </c>
      <c r="B257" s="2" t="s">
        <v>746</v>
      </c>
      <c r="C257" s="17" t="s">
        <v>4</v>
      </c>
      <c r="D257" t="s">
        <v>98</v>
      </c>
      <c r="E257" t="s">
        <v>10</v>
      </c>
      <c r="F257" s="14" t="s">
        <v>99</v>
      </c>
      <c r="G257" t="s">
        <v>10</v>
      </c>
      <c r="H257" t="s">
        <v>4</v>
      </c>
      <c r="I257" s="17" t="s">
        <v>135</v>
      </c>
      <c r="M257" s="14"/>
      <c r="N257" s="2"/>
    </row>
    <row r="258" spans="1:14" ht="128" hidden="1">
      <c r="A258" t="s">
        <v>61</v>
      </c>
      <c r="B258" s="2" t="s">
        <v>753</v>
      </c>
      <c r="C258" s="17" t="s">
        <v>4</v>
      </c>
      <c r="D258" t="s">
        <v>93</v>
      </c>
      <c r="E258" t="s">
        <v>4</v>
      </c>
      <c r="F258" s="14">
        <v>2030</v>
      </c>
      <c r="G258" t="s">
        <v>10</v>
      </c>
      <c r="H258" t="s">
        <v>4</v>
      </c>
      <c r="I258" s="57" t="s">
        <v>754</v>
      </c>
      <c r="K258" s="2" t="s">
        <v>129</v>
      </c>
      <c r="L258" s="2" t="s">
        <v>138</v>
      </c>
      <c r="M258">
        <v>2021</v>
      </c>
      <c r="N258" s="20" t="s">
        <v>755</v>
      </c>
    </row>
    <row r="259" spans="1:14" ht="102" hidden="1">
      <c r="A259" t="s">
        <v>61</v>
      </c>
      <c r="B259" s="2" t="s">
        <v>753</v>
      </c>
      <c r="C259" s="17" t="s">
        <v>4</v>
      </c>
      <c r="D259" t="s">
        <v>105</v>
      </c>
      <c r="E259" t="s">
        <v>10</v>
      </c>
      <c r="F259" s="14" t="s">
        <v>99</v>
      </c>
      <c r="G259" t="s">
        <v>4</v>
      </c>
      <c r="H259" t="s">
        <v>4</v>
      </c>
      <c r="I259" s="17" t="s">
        <v>756</v>
      </c>
      <c r="K259" s="2" t="s">
        <v>636</v>
      </c>
      <c r="L259" s="2" t="s">
        <v>757</v>
      </c>
      <c r="M259">
        <v>2023</v>
      </c>
      <c r="N259" s="20" t="s">
        <v>758</v>
      </c>
    </row>
    <row r="260" spans="1:14" ht="102" hidden="1">
      <c r="A260" t="s">
        <v>61</v>
      </c>
      <c r="B260" s="2" t="s">
        <v>753</v>
      </c>
      <c r="C260" s="17" t="s">
        <v>4</v>
      </c>
      <c r="D260" t="s">
        <v>117</v>
      </c>
      <c r="E260" t="s">
        <v>4</v>
      </c>
      <c r="F260" s="14">
        <v>2030</v>
      </c>
      <c r="G260" t="s">
        <v>10</v>
      </c>
      <c r="H260" t="s">
        <v>4</v>
      </c>
      <c r="I260" s="17" t="s">
        <v>759</v>
      </c>
      <c r="K260" s="2" t="s">
        <v>464</v>
      </c>
      <c r="L260" s="2" t="s">
        <v>757</v>
      </c>
      <c r="M260">
        <v>2023</v>
      </c>
      <c r="N260" s="20" t="s">
        <v>758</v>
      </c>
    </row>
    <row r="261" spans="1:14" ht="153" hidden="1">
      <c r="A261" s="8" t="s">
        <v>62</v>
      </c>
      <c r="B261" s="17" t="s">
        <v>760</v>
      </c>
      <c r="C261" s="17" t="s">
        <v>10</v>
      </c>
      <c r="D261" s="8" t="s">
        <v>93</v>
      </c>
      <c r="E261" s="8" t="s">
        <v>4</v>
      </c>
      <c r="F261" s="25">
        <v>2030</v>
      </c>
      <c r="G261" s="8" t="s">
        <v>10</v>
      </c>
      <c r="H261" s="8" t="s">
        <v>4</v>
      </c>
      <c r="I261" s="17" t="s">
        <v>761</v>
      </c>
      <c r="J261" s="17" t="s">
        <v>135</v>
      </c>
      <c r="K261" s="17" t="s">
        <v>129</v>
      </c>
      <c r="L261" s="17" t="s">
        <v>138</v>
      </c>
      <c r="M261" s="8">
        <v>2021</v>
      </c>
      <c r="N261" s="21" t="s">
        <v>762</v>
      </c>
    </row>
    <row r="262" spans="1:14" ht="187" hidden="1">
      <c r="A262" s="8" t="s">
        <v>62</v>
      </c>
      <c r="B262" s="17" t="s">
        <v>760</v>
      </c>
      <c r="C262" s="17" t="s">
        <v>10</v>
      </c>
      <c r="D262" s="8" t="s">
        <v>105</v>
      </c>
      <c r="E262" s="8" t="s">
        <v>10</v>
      </c>
      <c r="F262" s="25" t="s">
        <v>99</v>
      </c>
      <c r="G262" s="8" t="s">
        <v>4</v>
      </c>
      <c r="H262" s="8" t="s">
        <v>4</v>
      </c>
      <c r="I262" s="17" t="s">
        <v>763</v>
      </c>
      <c r="J262" s="17" t="s">
        <v>764</v>
      </c>
      <c r="K262" s="17" t="s">
        <v>228</v>
      </c>
      <c r="L262" s="17" t="s">
        <v>138</v>
      </c>
      <c r="M262" s="8">
        <v>2021</v>
      </c>
      <c r="N262" s="21" t="s">
        <v>762</v>
      </c>
    </row>
    <row r="263" spans="1:14" ht="153" hidden="1">
      <c r="A263" s="8" t="s">
        <v>62</v>
      </c>
      <c r="B263" s="17" t="s">
        <v>760</v>
      </c>
      <c r="C263" s="17" t="s">
        <v>10</v>
      </c>
      <c r="D263" s="8" t="s">
        <v>105</v>
      </c>
      <c r="E263" s="8" t="s">
        <v>10</v>
      </c>
      <c r="F263" s="25" t="s">
        <v>99</v>
      </c>
      <c r="G263" s="8" t="s">
        <v>4</v>
      </c>
      <c r="H263" s="8" t="s">
        <v>4</v>
      </c>
      <c r="I263" s="17" t="s">
        <v>765</v>
      </c>
      <c r="J263" s="17" t="s">
        <v>766</v>
      </c>
      <c r="K263" s="17" t="s">
        <v>767</v>
      </c>
      <c r="L263" s="17" t="s">
        <v>138</v>
      </c>
      <c r="M263" s="8">
        <v>2021</v>
      </c>
      <c r="N263" s="21" t="s">
        <v>762</v>
      </c>
    </row>
    <row r="264" spans="1:14" ht="153" hidden="1">
      <c r="A264" s="8" t="s">
        <v>62</v>
      </c>
      <c r="B264" s="17" t="s">
        <v>760</v>
      </c>
      <c r="C264" s="17" t="s">
        <v>10</v>
      </c>
      <c r="D264" s="8" t="s">
        <v>117</v>
      </c>
      <c r="E264" s="8" t="s">
        <v>10</v>
      </c>
      <c r="F264" s="25" t="s">
        <v>99</v>
      </c>
      <c r="G264" s="8" t="s">
        <v>4</v>
      </c>
      <c r="H264" s="8" t="s">
        <v>4</v>
      </c>
      <c r="I264" s="17" t="s">
        <v>768</v>
      </c>
      <c r="J264" s="17" t="s">
        <v>769</v>
      </c>
      <c r="K264" s="17" t="s">
        <v>770</v>
      </c>
      <c r="L264" s="17" t="s">
        <v>138</v>
      </c>
      <c r="M264" s="8">
        <v>2021</v>
      </c>
      <c r="N264" s="21" t="s">
        <v>762</v>
      </c>
    </row>
    <row r="265" spans="1:14" ht="136" hidden="1">
      <c r="A265" t="s">
        <v>63</v>
      </c>
      <c r="B265" s="2" t="s">
        <v>771</v>
      </c>
      <c r="C265" s="17" t="s">
        <v>4</v>
      </c>
      <c r="D265" t="s">
        <v>93</v>
      </c>
      <c r="E265" t="s">
        <v>4</v>
      </c>
      <c r="F265" s="14">
        <v>2030</v>
      </c>
      <c r="G265" t="s">
        <v>10</v>
      </c>
      <c r="H265" t="s">
        <v>4</v>
      </c>
      <c r="I265" s="2" t="s">
        <v>772</v>
      </c>
      <c r="J265" s="17" t="s">
        <v>135</v>
      </c>
      <c r="K265" s="2" t="s">
        <v>129</v>
      </c>
      <c r="L265" s="2" t="s">
        <v>138</v>
      </c>
      <c r="M265">
        <v>2021</v>
      </c>
      <c r="N265" s="15" t="s">
        <v>773</v>
      </c>
    </row>
    <row r="266" spans="1:14" ht="255" hidden="1">
      <c r="A266" t="s">
        <v>63</v>
      </c>
      <c r="B266" s="2" t="s">
        <v>771</v>
      </c>
      <c r="C266" s="17" t="s">
        <v>4</v>
      </c>
      <c r="D266" t="s">
        <v>105</v>
      </c>
      <c r="E266" t="s">
        <v>4</v>
      </c>
      <c r="F266" s="14">
        <v>2030</v>
      </c>
      <c r="G266" t="s">
        <v>10</v>
      </c>
      <c r="H266" t="s">
        <v>4</v>
      </c>
      <c r="I266" s="58"/>
      <c r="J266" s="2" t="s">
        <v>774</v>
      </c>
      <c r="K266" s="2" t="s">
        <v>775</v>
      </c>
      <c r="L266" s="2" t="s">
        <v>138</v>
      </c>
      <c r="M266">
        <v>2021</v>
      </c>
      <c r="N266" s="15" t="s">
        <v>773</v>
      </c>
    </row>
    <row r="267" spans="1:14" ht="136" hidden="1">
      <c r="A267" t="s">
        <v>63</v>
      </c>
      <c r="B267" s="2" t="s">
        <v>771</v>
      </c>
      <c r="C267" s="17" t="s">
        <v>4</v>
      </c>
      <c r="D267" t="s">
        <v>111</v>
      </c>
      <c r="E267" t="s">
        <v>10</v>
      </c>
      <c r="F267" s="14" t="s">
        <v>99</v>
      </c>
      <c r="G267" t="s">
        <v>4</v>
      </c>
      <c r="H267" t="s">
        <v>4</v>
      </c>
      <c r="I267" s="2" t="s">
        <v>776</v>
      </c>
      <c r="K267" s="2" t="s">
        <v>777</v>
      </c>
      <c r="L267" s="2" t="s">
        <v>138</v>
      </c>
      <c r="M267">
        <v>2021</v>
      </c>
      <c r="N267" s="15" t="s">
        <v>773</v>
      </c>
    </row>
    <row r="268" spans="1:14" ht="255" hidden="1">
      <c r="A268" t="s">
        <v>64</v>
      </c>
      <c r="B268" s="2" t="s">
        <v>778</v>
      </c>
      <c r="C268" s="17" t="s">
        <v>10</v>
      </c>
      <c r="D268" t="s">
        <v>93</v>
      </c>
      <c r="E268" t="s">
        <v>4</v>
      </c>
      <c r="F268" s="54" t="s">
        <v>779</v>
      </c>
      <c r="G268" t="s">
        <v>10</v>
      </c>
      <c r="H268" t="s">
        <v>4</v>
      </c>
      <c r="I268" s="2" t="s">
        <v>780</v>
      </c>
      <c r="J268" s="2"/>
      <c r="L268" s="3" t="s">
        <v>251</v>
      </c>
      <c r="M268" s="18">
        <v>2022</v>
      </c>
      <c r="N268" s="3" t="s">
        <v>781</v>
      </c>
    </row>
    <row r="269" spans="1:14" ht="119" hidden="1">
      <c r="A269" t="s">
        <v>64</v>
      </c>
      <c r="B269" s="2" t="s">
        <v>778</v>
      </c>
      <c r="C269" s="17" t="s">
        <v>10</v>
      </c>
      <c r="D269" t="s">
        <v>117</v>
      </c>
      <c r="E269" t="s">
        <v>4</v>
      </c>
      <c r="F269" s="54" t="s">
        <v>99</v>
      </c>
      <c r="G269" t="s">
        <v>10</v>
      </c>
      <c r="H269" t="s">
        <v>4</v>
      </c>
      <c r="I269" s="2" t="s">
        <v>782</v>
      </c>
      <c r="L269" s="3" t="s">
        <v>251</v>
      </c>
      <c r="M269" s="18">
        <v>2022</v>
      </c>
      <c r="N269" s="3" t="s">
        <v>781</v>
      </c>
    </row>
    <row r="270" spans="1:14" ht="409.6" hidden="1">
      <c r="A270" t="s">
        <v>64</v>
      </c>
      <c r="B270" s="2" t="s">
        <v>778</v>
      </c>
      <c r="C270" s="17" t="s">
        <v>10</v>
      </c>
      <c r="D270" t="s">
        <v>105</v>
      </c>
      <c r="E270" t="s">
        <v>4</v>
      </c>
      <c r="F270" s="54">
        <v>2030</v>
      </c>
      <c r="G270" t="s">
        <v>10</v>
      </c>
      <c r="H270" t="s">
        <v>4</v>
      </c>
      <c r="I270" s="17" t="s">
        <v>783</v>
      </c>
      <c r="J270" s="2" t="s">
        <v>784</v>
      </c>
      <c r="L270" s="2" t="s">
        <v>785</v>
      </c>
      <c r="M270" s="14">
        <v>2022</v>
      </c>
      <c r="N270" s="2" t="s">
        <v>786</v>
      </c>
    </row>
    <row r="271" spans="1:14" ht="323" hidden="1">
      <c r="A271" t="s">
        <v>64</v>
      </c>
      <c r="B271" s="2" t="s">
        <v>778</v>
      </c>
      <c r="C271" s="17" t="s">
        <v>10</v>
      </c>
      <c r="D271" t="s">
        <v>105</v>
      </c>
      <c r="E271" t="s">
        <v>10</v>
      </c>
      <c r="F271" s="54" t="s">
        <v>99</v>
      </c>
      <c r="G271" t="s">
        <v>4</v>
      </c>
      <c r="H271" t="s">
        <v>4</v>
      </c>
      <c r="I271" s="17" t="s">
        <v>787</v>
      </c>
      <c r="L271" s="2" t="s">
        <v>788</v>
      </c>
      <c r="M271" s="14">
        <v>2022</v>
      </c>
      <c r="N271" s="2" t="s">
        <v>789</v>
      </c>
    </row>
    <row r="272" spans="1:14" ht="204" hidden="1">
      <c r="A272" s="8" t="s">
        <v>65</v>
      </c>
      <c r="B272" s="17" t="s">
        <v>790</v>
      </c>
      <c r="C272" s="17" t="s">
        <v>4</v>
      </c>
      <c r="D272" s="8" t="s">
        <v>93</v>
      </c>
      <c r="E272" s="8" t="s">
        <v>4</v>
      </c>
      <c r="F272" s="25">
        <v>2030</v>
      </c>
      <c r="G272" s="8" t="s">
        <v>10</v>
      </c>
      <c r="H272" s="8" t="s">
        <v>4</v>
      </c>
      <c r="I272" s="17" t="s">
        <v>791</v>
      </c>
      <c r="J272" s="17" t="s">
        <v>792</v>
      </c>
      <c r="K272" s="17" t="s">
        <v>793</v>
      </c>
      <c r="L272" s="17" t="s">
        <v>138</v>
      </c>
      <c r="M272" s="25">
        <v>2023</v>
      </c>
      <c r="N272" s="27" t="s">
        <v>794</v>
      </c>
    </row>
    <row r="273" spans="1:14" ht="34" hidden="1">
      <c r="A273" s="8" t="s">
        <v>65</v>
      </c>
      <c r="B273" s="17" t="s">
        <v>790</v>
      </c>
      <c r="C273" s="17" t="s">
        <v>4</v>
      </c>
      <c r="D273" s="8" t="s">
        <v>98</v>
      </c>
      <c r="E273" s="8" t="s">
        <v>10</v>
      </c>
      <c r="F273" s="25" t="s">
        <v>99</v>
      </c>
      <c r="G273" s="8" t="s">
        <v>10</v>
      </c>
      <c r="H273" s="8" t="s">
        <v>4</v>
      </c>
      <c r="I273" s="17" t="s">
        <v>795</v>
      </c>
      <c r="J273" s="17" t="s">
        <v>135</v>
      </c>
      <c r="K273" s="17"/>
      <c r="L273" s="17" t="s">
        <v>171</v>
      </c>
      <c r="M273" s="25"/>
      <c r="N273" s="27"/>
    </row>
    <row r="274" spans="1:14" ht="170" hidden="1">
      <c r="A274" t="s">
        <v>66</v>
      </c>
      <c r="B274" s="2" t="s">
        <v>796</v>
      </c>
      <c r="C274" s="17" t="s">
        <v>10</v>
      </c>
      <c r="D274" t="s">
        <v>93</v>
      </c>
      <c r="E274" t="s">
        <v>4</v>
      </c>
      <c r="F274" s="14">
        <v>2030</v>
      </c>
      <c r="G274" t="s">
        <v>10</v>
      </c>
      <c r="H274" t="s">
        <v>4</v>
      </c>
      <c r="I274" s="17" t="s">
        <v>797</v>
      </c>
      <c r="J274" s="17"/>
      <c r="L274" s="3" t="s">
        <v>251</v>
      </c>
      <c r="M274" s="18">
        <v>2023</v>
      </c>
      <c r="N274" s="15" t="s">
        <v>798</v>
      </c>
    </row>
    <row r="275" spans="1:14" ht="136" hidden="1">
      <c r="A275" t="s">
        <v>66</v>
      </c>
      <c r="B275" s="2" t="s">
        <v>796</v>
      </c>
      <c r="C275" s="17" t="s">
        <v>10</v>
      </c>
      <c r="D275" t="s">
        <v>117</v>
      </c>
      <c r="E275" t="s">
        <v>4</v>
      </c>
      <c r="F275" s="14">
        <v>2030</v>
      </c>
      <c r="G275" t="s">
        <v>10</v>
      </c>
      <c r="H275" t="s">
        <v>4</v>
      </c>
      <c r="I275" s="17" t="s">
        <v>799</v>
      </c>
      <c r="L275" s="3" t="s">
        <v>251</v>
      </c>
      <c r="M275" s="18">
        <v>2023</v>
      </c>
      <c r="N275" s="15" t="s">
        <v>798</v>
      </c>
    </row>
    <row r="276" spans="1:14" ht="409.6" hidden="1">
      <c r="A276" t="s">
        <v>66</v>
      </c>
      <c r="B276" s="2" t="s">
        <v>796</v>
      </c>
      <c r="C276" s="17" t="s">
        <v>10</v>
      </c>
      <c r="D276" t="s">
        <v>117</v>
      </c>
      <c r="E276" t="s">
        <v>10</v>
      </c>
      <c r="F276" s="14" t="s">
        <v>99</v>
      </c>
      <c r="G276" t="s">
        <v>4</v>
      </c>
      <c r="H276" t="s">
        <v>4</v>
      </c>
      <c r="I276" s="17" t="s">
        <v>800</v>
      </c>
      <c r="J276" s="17" t="s">
        <v>801</v>
      </c>
      <c r="L276" s="3" t="s">
        <v>251</v>
      </c>
      <c r="M276" s="18">
        <v>2023</v>
      </c>
      <c r="N276" s="15" t="s">
        <v>798</v>
      </c>
    </row>
    <row r="277" spans="1:14" ht="409.6" hidden="1">
      <c r="A277" t="s">
        <v>66</v>
      </c>
      <c r="B277" s="2" t="s">
        <v>796</v>
      </c>
      <c r="C277" s="17" t="s">
        <v>10</v>
      </c>
      <c r="D277" t="s">
        <v>105</v>
      </c>
      <c r="E277" t="s">
        <v>4</v>
      </c>
      <c r="F277" s="14">
        <v>2035</v>
      </c>
      <c r="G277" t="s">
        <v>4</v>
      </c>
      <c r="H277" t="s">
        <v>4</v>
      </c>
      <c r="I277" s="17" t="s">
        <v>802</v>
      </c>
      <c r="J277" s="17" t="s">
        <v>803</v>
      </c>
      <c r="L277" s="3" t="s">
        <v>251</v>
      </c>
      <c r="M277" s="18">
        <v>2023</v>
      </c>
      <c r="N277" s="15" t="s">
        <v>798</v>
      </c>
    </row>
    <row r="278" spans="1:14" ht="372" hidden="1">
      <c r="A278" t="s">
        <v>66</v>
      </c>
      <c r="B278" s="2" t="s">
        <v>796</v>
      </c>
      <c r="C278" s="17" t="s">
        <v>10</v>
      </c>
      <c r="D278" t="s">
        <v>111</v>
      </c>
      <c r="E278" t="s">
        <v>10</v>
      </c>
      <c r="F278" s="14" t="s">
        <v>99</v>
      </c>
      <c r="G278" t="s">
        <v>4</v>
      </c>
      <c r="H278" t="s">
        <v>4</v>
      </c>
      <c r="I278" s="17" t="s">
        <v>804</v>
      </c>
      <c r="J278" s="17" t="s">
        <v>805</v>
      </c>
      <c r="L278" s="2" t="s">
        <v>722</v>
      </c>
      <c r="M278" s="14">
        <v>2024</v>
      </c>
      <c r="N278" s="15" t="s">
        <v>806</v>
      </c>
    </row>
    <row r="279" spans="1:14" ht="153" hidden="1">
      <c r="A279" s="8" t="s">
        <v>67</v>
      </c>
      <c r="B279" s="17" t="s">
        <v>807</v>
      </c>
      <c r="C279" s="17" t="s">
        <v>10</v>
      </c>
      <c r="D279" s="8" t="s">
        <v>93</v>
      </c>
      <c r="E279" s="8" t="s">
        <v>4</v>
      </c>
      <c r="F279" s="25">
        <v>2030</v>
      </c>
      <c r="G279" s="8" t="s">
        <v>10</v>
      </c>
      <c r="H279" s="8" t="s">
        <v>4</v>
      </c>
      <c r="I279" s="17" t="s">
        <v>808</v>
      </c>
      <c r="J279" s="17" t="s">
        <v>135</v>
      </c>
      <c r="K279" s="17"/>
      <c r="L279" s="17" t="s">
        <v>809</v>
      </c>
      <c r="M279" s="25">
        <v>2021</v>
      </c>
      <c r="N279" s="17" t="s">
        <v>810</v>
      </c>
    </row>
    <row r="280" spans="1:14" ht="221" hidden="1">
      <c r="A280" s="8" t="s">
        <v>67</v>
      </c>
      <c r="B280" s="17" t="s">
        <v>807</v>
      </c>
      <c r="C280" s="17" t="s">
        <v>10</v>
      </c>
      <c r="D280" s="8" t="s">
        <v>111</v>
      </c>
      <c r="E280" s="8" t="s">
        <v>10</v>
      </c>
      <c r="F280" s="25" t="s">
        <v>99</v>
      </c>
      <c r="G280" s="8" t="s">
        <v>4</v>
      </c>
      <c r="H280" s="8" t="s">
        <v>4</v>
      </c>
      <c r="I280" s="17" t="s">
        <v>811</v>
      </c>
      <c r="J280" s="17"/>
      <c r="K280" s="17"/>
      <c r="L280" s="17" t="s">
        <v>262</v>
      </c>
      <c r="M280" s="25">
        <v>2015</v>
      </c>
      <c r="N280" s="17" t="s">
        <v>812</v>
      </c>
    </row>
    <row r="281" spans="1:14" ht="102" hidden="1">
      <c r="A281" s="8" t="s">
        <v>67</v>
      </c>
      <c r="B281" s="17" t="s">
        <v>807</v>
      </c>
      <c r="C281" s="17" t="s">
        <v>10</v>
      </c>
      <c r="D281" s="8" t="s">
        <v>105</v>
      </c>
      <c r="E281" s="8" t="s">
        <v>10</v>
      </c>
      <c r="F281" s="25" t="s">
        <v>99</v>
      </c>
      <c r="G281" s="8" t="s">
        <v>4</v>
      </c>
      <c r="H281" s="8" t="s">
        <v>4</v>
      </c>
      <c r="I281" s="17" t="s">
        <v>813</v>
      </c>
      <c r="J281" s="17" t="s">
        <v>814</v>
      </c>
      <c r="K281" s="17"/>
      <c r="L281" s="17" t="s">
        <v>262</v>
      </c>
      <c r="M281" s="25">
        <v>2015</v>
      </c>
      <c r="N281" s="17" t="s">
        <v>812</v>
      </c>
    </row>
    <row r="282" spans="1:14" ht="119" hidden="1">
      <c r="A282" s="8" t="s">
        <v>67</v>
      </c>
      <c r="B282" s="17" t="s">
        <v>807</v>
      </c>
      <c r="C282" s="17" t="s">
        <v>10</v>
      </c>
      <c r="D282" s="8" t="s">
        <v>117</v>
      </c>
      <c r="E282" s="8" t="s">
        <v>10</v>
      </c>
      <c r="F282" s="25" t="s">
        <v>99</v>
      </c>
      <c r="G282" s="8" t="s">
        <v>4</v>
      </c>
      <c r="H282" s="8" t="s">
        <v>4</v>
      </c>
      <c r="I282" s="17" t="s">
        <v>815</v>
      </c>
      <c r="J282" s="8"/>
      <c r="K282" s="17"/>
      <c r="L282" s="17" t="s">
        <v>262</v>
      </c>
      <c r="M282" s="25">
        <v>2015</v>
      </c>
      <c r="N282" s="17" t="s">
        <v>812</v>
      </c>
    </row>
    <row r="283" spans="1:14" ht="102" hidden="1">
      <c r="A283" s="8" t="s">
        <v>68</v>
      </c>
      <c r="B283" s="17" t="s">
        <v>816</v>
      </c>
      <c r="C283" s="17" t="s">
        <v>10</v>
      </c>
      <c r="D283" s="8" t="s">
        <v>98</v>
      </c>
      <c r="E283" s="8" t="s">
        <v>4</v>
      </c>
      <c r="F283" s="25">
        <v>2030</v>
      </c>
      <c r="G283" s="8" t="s">
        <v>10</v>
      </c>
      <c r="H283" s="8" t="s">
        <v>4</v>
      </c>
      <c r="I283" s="17" t="s">
        <v>817</v>
      </c>
      <c r="J283" s="17" t="s">
        <v>795</v>
      </c>
      <c r="K283" s="17" t="s">
        <v>265</v>
      </c>
      <c r="L283" s="17" t="s">
        <v>818</v>
      </c>
      <c r="M283" s="8">
        <v>2022</v>
      </c>
      <c r="N283" s="21" t="s">
        <v>819</v>
      </c>
    </row>
    <row r="284" spans="1:14" ht="170" hidden="1">
      <c r="A284" s="8" t="s">
        <v>68</v>
      </c>
      <c r="B284" s="17" t="s">
        <v>816</v>
      </c>
      <c r="C284" s="17" t="s">
        <v>10</v>
      </c>
      <c r="D284" s="8" t="s">
        <v>117</v>
      </c>
      <c r="E284" s="8" t="s">
        <v>10</v>
      </c>
      <c r="F284" s="25" t="s">
        <v>99</v>
      </c>
      <c r="G284" s="8" t="s">
        <v>4</v>
      </c>
      <c r="H284" s="8" t="s">
        <v>4</v>
      </c>
      <c r="I284" s="17" t="s">
        <v>820</v>
      </c>
      <c r="J284" s="8"/>
      <c r="K284" s="17" t="s">
        <v>821</v>
      </c>
      <c r="L284" s="17" t="s">
        <v>138</v>
      </c>
      <c r="M284" s="8">
        <v>2022</v>
      </c>
      <c r="N284" s="21" t="s">
        <v>819</v>
      </c>
    </row>
    <row r="285" spans="1:14" ht="102" hidden="1">
      <c r="A285" s="8" t="s">
        <v>68</v>
      </c>
      <c r="B285" s="17" t="s">
        <v>816</v>
      </c>
      <c r="C285" s="17" t="s">
        <v>10</v>
      </c>
      <c r="D285" s="8" t="s">
        <v>105</v>
      </c>
      <c r="E285" s="8" t="s">
        <v>10</v>
      </c>
      <c r="F285" s="25" t="s">
        <v>99</v>
      </c>
      <c r="G285" s="8" t="s">
        <v>4</v>
      </c>
      <c r="H285" s="8" t="s">
        <v>4</v>
      </c>
      <c r="I285" s="17" t="s">
        <v>822</v>
      </c>
      <c r="J285" s="17" t="s">
        <v>823</v>
      </c>
      <c r="K285" s="17" t="s">
        <v>824</v>
      </c>
      <c r="L285" s="17" t="s">
        <v>138</v>
      </c>
      <c r="M285" s="8">
        <v>2022</v>
      </c>
      <c r="N285" s="21" t="s">
        <v>819</v>
      </c>
    </row>
    <row r="286" spans="1:14" ht="306" hidden="1">
      <c r="A286" s="8" t="s">
        <v>68</v>
      </c>
      <c r="B286" s="17" t="s">
        <v>816</v>
      </c>
      <c r="C286" s="17" t="s">
        <v>10</v>
      </c>
      <c r="D286" s="8" t="s">
        <v>105</v>
      </c>
      <c r="E286" s="8" t="s">
        <v>10</v>
      </c>
      <c r="F286" s="25" t="s">
        <v>99</v>
      </c>
      <c r="G286" s="8" t="s">
        <v>4</v>
      </c>
      <c r="H286" s="8" t="s">
        <v>4</v>
      </c>
      <c r="I286" s="17" t="s">
        <v>825</v>
      </c>
      <c r="J286" s="17" t="s">
        <v>826</v>
      </c>
      <c r="K286" s="17" t="s">
        <v>351</v>
      </c>
      <c r="L286" s="17" t="s">
        <v>138</v>
      </c>
      <c r="M286" s="8">
        <v>2022</v>
      </c>
      <c r="N286" s="21" t="s">
        <v>819</v>
      </c>
    </row>
    <row r="287" spans="1:14" ht="221" hidden="1">
      <c r="A287" s="8" t="s">
        <v>68</v>
      </c>
      <c r="B287" s="17" t="s">
        <v>816</v>
      </c>
      <c r="C287" s="17" t="s">
        <v>10</v>
      </c>
      <c r="D287" s="8" t="s">
        <v>105</v>
      </c>
      <c r="E287" s="8" t="s">
        <v>10</v>
      </c>
      <c r="F287" s="25" t="s">
        <v>99</v>
      </c>
      <c r="G287" s="8" t="s">
        <v>4</v>
      </c>
      <c r="H287" s="8" t="s">
        <v>4</v>
      </c>
      <c r="I287" s="17" t="s">
        <v>827</v>
      </c>
      <c r="J287" s="17"/>
      <c r="K287" s="17" t="s">
        <v>828</v>
      </c>
      <c r="L287" s="17" t="s">
        <v>171</v>
      </c>
      <c r="M287" s="8">
        <v>2022</v>
      </c>
      <c r="N287" s="21" t="s">
        <v>829</v>
      </c>
    </row>
    <row r="288" spans="1:14" ht="221" hidden="1">
      <c r="A288" s="8" t="s">
        <v>68</v>
      </c>
      <c r="B288" s="17" t="s">
        <v>816</v>
      </c>
      <c r="C288" s="17" t="s">
        <v>10</v>
      </c>
      <c r="D288" s="8" t="s">
        <v>105</v>
      </c>
      <c r="E288" s="8" t="s">
        <v>10</v>
      </c>
      <c r="F288" s="25" t="s">
        <v>99</v>
      </c>
      <c r="G288" s="8" t="s">
        <v>4</v>
      </c>
      <c r="H288" s="8" t="s">
        <v>4</v>
      </c>
      <c r="I288" s="17" t="s">
        <v>830</v>
      </c>
      <c r="J288" s="17"/>
      <c r="K288" s="17" t="s">
        <v>828</v>
      </c>
      <c r="L288" s="17" t="s">
        <v>171</v>
      </c>
      <c r="M288" s="8">
        <v>2022</v>
      </c>
      <c r="N288" s="21" t="s">
        <v>829</v>
      </c>
    </row>
    <row r="289" spans="1:14" ht="119" hidden="1">
      <c r="A289" s="8" t="s">
        <v>68</v>
      </c>
      <c r="B289" s="17" t="s">
        <v>816</v>
      </c>
      <c r="C289" s="17" t="s">
        <v>10</v>
      </c>
      <c r="D289" s="8" t="s">
        <v>105</v>
      </c>
      <c r="E289" s="8" t="s">
        <v>10</v>
      </c>
      <c r="F289" s="25" t="s">
        <v>99</v>
      </c>
      <c r="G289" s="8" t="s">
        <v>4</v>
      </c>
      <c r="H289" s="8" t="s">
        <v>4</v>
      </c>
      <c r="I289" s="17" t="s">
        <v>831</v>
      </c>
      <c r="J289" s="8"/>
      <c r="K289" s="17" t="s">
        <v>828</v>
      </c>
      <c r="L289" s="17" t="s">
        <v>171</v>
      </c>
      <c r="M289" s="8">
        <v>2022</v>
      </c>
      <c r="N289" s="21" t="s">
        <v>829</v>
      </c>
    </row>
    <row r="290" spans="1:14" ht="102" hidden="1">
      <c r="A290" s="8" t="s">
        <v>69</v>
      </c>
      <c r="B290" s="17" t="s">
        <v>832</v>
      </c>
      <c r="C290" s="17" t="s">
        <v>4</v>
      </c>
      <c r="D290" s="8" t="s">
        <v>93</v>
      </c>
      <c r="E290" s="8" t="s">
        <v>4</v>
      </c>
      <c r="F290" s="25">
        <v>2025</v>
      </c>
      <c r="G290" s="8" t="s">
        <v>10</v>
      </c>
      <c r="H290" s="8" t="s">
        <v>4</v>
      </c>
      <c r="I290" s="17" t="s">
        <v>833</v>
      </c>
      <c r="J290" s="17" t="s">
        <v>834</v>
      </c>
      <c r="K290" s="17" t="s">
        <v>835</v>
      </c>
      <c r="L290" s="17" t="s">
        <v>836</v>
      </c>
      <c r="M290" s="8">
        <v>2017</v>
      </c>
      <c r="N290" s="21" t="s">
        <v>837</v>
      </c>
    </row>
    <row r="291" spans="1:14" ht="170" hidden="1">
      <c r="A291" s="8" t="s">
        <v>69</v>
      </c>
      <c r="B291" s="17" t="s">
        <v>832</v>
      </c>
      <c r="C291" s="17" t="s">
        <v>4</v>
      </c>
      <c r="D291" s="8" t="s">
        <v>117</v>
      </c>
      <c r="E291" s="8" t="s">
        <v>10</v>
      </c>
      <c r="F291" s="25" t="s">
        <v>99</v>
      </c>
      <c r="G291" s="8" t="s">
        <v>4</v>
      </c>
      <c r="H291" s="8" t="s">
        <v>4</v>
      </c>
      <c r="I291" s="17" t="s">
        <v>838</v>
      </c>
      <c r="J291" s="8"/>
      <c r="K291" s="17" t="s">
        <v>839</v>
      </c>
      <c r="L291" s="17" t="s">
        <v>840</v>
      </c>
      <c r="M291" s="8">
        <v>2023</v>
      </c>
      <c r="N291" s="56" t="s">
        <v>841</v>
      </c>
    </row>
    <row r="292" spans="1:14" ht="170" hidden="1">
      <c r="A292" s="8" t="s">
        <v>69</v>
      </c>
      <c r="B292" s="17" t="s">
        <v>832</v>
      </c>
      <c r="C292" s="17" t="s">
        <v>4</v>
      </c>
      <c r="D292" s="8" t="s">
        <v>117</v>
      </c>
      <c r="E292" s="8" t="s">
        <v>10</v>
      </c>
      <c r="F292" s="25" t="s">
        <v>99</v>
      </c>
      <c r="G292" s="8" t="s">
        <v>4</v>
      </c>
      <c r="H292" s="8" t="s">
        <v>4</v>
      </c>
      <c r="I292" s="17" t="s">
        <v>842</v>
      </c>
      <c r="J292" s="17" t="s">
        <v>843</v>
      </c>
      <c r="K292" s="17"/>
      <c r="L292" s="17" t="s">
        <v>840</v>
      </c>
      <c r="M292" s="8">
        <v>2023</v>
      </c>
      <c r="N292" s="21" t="s">
        <v>841</v>
      </c>
    </row>
    <row r="293" spans="1:14" ht="409.6" hidden="1">
      <c r="A293" s="8" t="s">
        <v>69</v>
      </c>
      <c r="B293" s="17" t="s">
        <v>832</v>
      </c>
      <c r="C293" s="17" t="s">
        <v>4</v>
      </c>
      <c r="D293" s="8" t="s">
        <v>105</v>
      </c>
      <c r="E293" s="8" t="s">
        <v>10</v>
      </c>
      <c r="F293" s="25" t="s">
        <v>99</v>
      </c>
      <c r="G293" s="8" t="s">
        <v>4</v>
      </c>
      <c r="H293" s="8" t="s">
        <v>4</v>
      </c>
      <c r="I293" s="17" t="s">
        <v>844</v>
      </c>
      <c r="J293" s="17" t="s">
        <v>845</v>
      </c>
      <c r="K293" s="17" t="s">
        <v>846</v>
      </c>
      <c r="L293" s="17" t="s">
        <v>840</v>
      </c>
      <c r="M293" s="8">
        <v>2023</v>
      </c>
      <c r="N293" s="21" t="s">
        <v>841</v>
      </c>
    </row>
    <row r="294" spans="1:14" ht="34" hidden="1">
      <c r="A294" s="8" t="s">
        <v>69</v>
      </c>
      <c r="B294" s="17" t="s">
        <v>832</v>
      </c>
      <c r="C294" s="17" t="s">
        <v>4</v>
      </c>
      <c r="D294" s="41" t="s">
        <v>98</v>
      </c>
      <c r="E294" s="41" t="s">
        <v>10</v>
      </c>
      <c r="F294" s="51" t="s">
        <v>99</v>
      </c>
      <c r="G294" s="41" t="s">
        <v>10</v>
      </c>
      <c r="H294" s="41" t="s">
        <v>4</v>
      </c>
      <c r="I294" s="23" t="s">
        <v>795</v>
      </c>
      <c r="J294" s="8"/>
      <c r="K294" s="17"/>
      <c r="L294" s="17" t="s">
        <v>202</v>
      </c>
      <c r="M294" s="8"/>
      <c r="N294" s="8"/>
    </row>
    <row r="295" spans="1:14" ht="85" hidden="1">
      <c r="A295" s="8" t="s">
        <v>70</v>
      </c>
      <c r="B295" s="17" t="s">
        <v>847</v>
      </c>
      <c r="C295" s="17" t="s">
        <v>4</v>
      </c>
      <c r="D295" t="s">
        <v>93</v>
      </c>
      <c r="E295" t="s">
        <v>4</v>
      </c>
      <c r="F295" s="14">
        <v>2030</v>
      </c>
      <c r="G295" t="s">
        <v>10</v>
      </c>
      <c r="H295" t="s">
        <v>4</v>
      </c>
      <c r="I295" s="17" t="s">
        <v>848</v>
      </c>
      <c r="J295" s="17"/>
      <c r="K295" s="17"/>
      <c r="L295" s="17" t="s">
        <v>849</v>
      </c>
      <c r="M295" s="25">
        <v>2022</v>
      </c>
      <c r="N295" s="17" t="s">
        <v>850</v>
      </c>
    </row>
    <row r="296" spans="1:14" ht="136" hidden="1">
      <c r="A296" s="8" t="s">
        <v>70</v>
      </c>
      <c r="B296" s="17" t="s">
        <v>847</v>
      </c>
      <c r="C296" s="17" t="s">
        <v>4</v>
      </c>
      <c r="D296" t="s">
        <v>98</v>
      </c>
      <c r="E296" t="s">
        <v>4</v>
      </c>
      <c r="F296" s="14">
        <v>2030</v>
      </c>
      <c r="G296" t="s">
        <v>10</v>
      </c>
      <c r="H296" t="s">
        <v>4</v>
      </c>
      <c r="I296" s="17" t="s">
        <v>851</v>
      </c>
      <c r="K296" s="17"/>
      <c r="L296" s="17" t="s">
        <v>849</v>
      </c>
      <c r="M296" s="25">
        <v>2022</v>
      </c>
      <c r="N296" s="17" t="s">
        <v>850</v>
      </c>
    </row>
    <row r="297" spans="1:14" ht="153" hidden="1">
      <c r="A297" s="8" t="s">
        <v>70</v>
      </c>
      <c r="B297" s="17" t="s">
        <v>847</v>
      </c>
      <c r="C297" s="17" t="s">
        <v>4</v>
      </c>
      <c r="D297" t="s">
        <v>111</v>
      </c>
      <c r="E297" t="s">
        <v>4</v>
      </c>
      <c r="F297" s="14">
        <v>2035</v>
      </c>
      <c r="G297" t="s">
        <v>10</v>
      </c>
      <c r="H297" t="s">
        <v>4</v>
      </c>
      <c r="I297" s="17" t="s">
        <v>852</v>
      </c>
      <c r="J297" s="17" t="s">
        <v>853</v>
      </c>
      <c r="K297" s="17"/>
      <c r="L297" s="17" t="s">
        <v>849</v>
      </c>
      <c r="M297" s="25">
        <v>2022</v>
      </c>
      <c r="N297" s="17" t="s">
        <v>850</v>
      </c>
    </row>
    <row r="298" spans="1:14" ht="170" hidden="1">
      <c r="A298" s="8" t="s">
        <v>70</v>
      </c>
      <c r="B298" s="17" t="s">
        <v>847</v>
      </c>
      <c r="C298" s="17" t="s">
        <v>4</v>
      </c>
      <c r="D298" t="s">
        <v>111</v>
      </c>
      <c r="E298" t="s">
        <v>10</v>
      </c>
      <c r="F298" s="14" t="s">
        <v>99</v>
      </c>
      <c r="G298" t="s">
        <v>4</v>
      </c>
      <c r="H298" t="s">
        <v>4</v>
      </c>
      <c r="I298" s="17" t="s">
        <v>854</v>
      </c>
      <c r="J298" s="17" t="s">
        <v>855</v>
      </c>
      <c r="K298" s="17"/>
      <c r="L298" s="17" t="s">
        <v>849</v>
      </c>
      <c r="M298" s="25">
        <v>2022</v>
      </c>
      <c r="N298" s="17" t="s">
        <v>850</v>
      </c>
    </row>
    <row r="299" spans="1:14" ht="85" hidden="1">
      <c r="A299" s="8" t="s">
        <v>70</v>
      </c>
      <c r="B299" s="17" t="s">
        <v>847</v>
      </c>
      <c r="C299" s="17" t="s">
        <v>4</v>
      </c>
      <c r="D299" t="s">
        <v>98</v>
      </c>
      <c r="E299" t="s">
        <v>4</v>
      </c>
      <c r="F299" s="14">
        <v>2020</v>
      </c>
      <c r="G299" t="s">
        <v>10</v>
      </c>
      <c r="H299" t="s">
        <v>4</v>
      </c>
      <c r="I299" s="17" t="s">
        <v>856</v>
      </c>
      <c r="J299" s="17"/>
      <c r="K299" s="17"/>
      <c r="L299" s="17" t="s">
        <v>849</v>
      </c>
      <c r="M299" s="25">
        <v>2022</v>
      </c>
      <c r="N299" s="29" t="s">
        <v>850</v>
      </c>
    </row>
    <row r="300" spans="1:14" ht="153" hidden="1">
      <c r="A300" s="8" t="s">
        <v>70</v>
      </c>
      <c r="B300" s="17" t="s">
        <v>847</v>
      </c>
      <c r="C300" s="17" t="s">
        <v>4</v>
      </c>
      <c r="D300" t="s">
        <v>98</v>
      </c>
      <c r="E300" t="s">
        <v>4</v>
      </c>
      <c r="F300" s="14">
        <v>2020</v>
      </c>
      <c r="G300" t="s">
        <v>10</v>
      </c>
      <c r="H300" t="s">
        <v>4</v>
      </c>
      <c r="I300" s="17" t="s">
        <v>857</v>
      </c>
      <c r="K300" s="17"/>
      <c r="L300" s="17" t="s">
        <v>849</v>
      </c>
      <c r="M300" s="25">
        <v>2022</v>
      </c>
      <c r="N300" s="29" t="s">
        <v>850</v>
      </c>
    </row>
    <row r="301" spans="1:14" ht="102" hidden="1">
      <c r="A301" s="8" t="s">
        <v>70</v>
      </c>
      <c r="B301" s="17" t="s">
        <v>847</v>
      </c>
      <c r="C301" s="17" t="s">
        <v>4</v>
      </c>
      <c r="D301" t="s">
        <v>111</v>
      </c>
      <c r="E301" t="s">
        <v>10</v>
      </c>
      <c r="F301" s="14" t="s">
        <v>99</v>
      </c>
      <c r="G301" t="s">
        <v>4</v>
      </c>
      <c r="H301" t="s">
        <v>4</v>
      </c>
      <c r="I301" s="17" t="s">
        <v>858</v>
      </c>
      <c r="J301" s="17" t="s">
        <v>859</v>
      </c>
      <c r="K301" s="17"/>
      <c r="L301" s="17" t="s">
        <v>849</v>
      </c>
      <c r="M301" s="25">
        <v>2022</v>
      </c>
      <c r="N301" s="17" t="s">
        <v>850</v>
      </c>
    </row>
    <row r="302" spans="1:14" ht="85" hidden="1">
      <c r="A302" s="8" t="s">
        <v>70</v>
      </c>
      <c r="B302" s="17" t="s">
        <v>847</v>
      </c>
      <c r="C302" s="17" t="s">
        <v>4</v>
      </c>
      <c r="D302" t="s">
        <v>111</v>
      </c>
      <c r="E302" t="s">
        <v>10</v>
      </c>
      <c r="F302" s="14" t="s">
        <v>99</v>
      </c>
      <c r="G302" t="s">
        <v>4</v>
      </c>
      <c r="H302" t="s">
        <v>4</v>
      </c>
      <c r="I302" s="17" t="s">
        <v>860</v>
      </c>
      <c r="J302" s="17" t="s">
        <v>861</v>
      </c>
      <c r="K302" s="17"/>
      <c r="L302" s="17" t="s">
        <v>849</v>
      </c>
      <c r="M302" s="25">
        <v>2022</v>
      </c>
      <c r="N302" s="17" t="s">
        <v>850</v>
      </c>
    </row>
    <row r="303" spans="1:14" ht="85" hidden="1">
      <c r="A303" s="8" t="s">
        <v>70</v>
      </c>
      <c r="B303" s="17" t="s">
        <v>847</v>
      </c>
      <c r="C303" s="17" t="s">
        <v>4</v>
      </c>
      <c r="D303" t="s">
        <v>117</v>
      </c>
      <c r="E303" t="s">
        <v>10</v>
      </c>
      <c r="F303" s="14" t="s">
        <v>99</v>
      </c>
      <c r="G303" t="s">
        <v>4</v>
      </c>
      <c r="H303" t="s">
        <v>4</v>
      </c>
      <c r="I303" s="17" t="s">
        <v>862</v>
      </c>
      <c r="J303" s="17" t="s">
        <v>863</v>
      </c>
      <c r="K303" s="17"/>
      <c r="L303" s="17" t="s">
        <v>849</v>
      </c>
      <c r="M303" s="25">
        <v>2022</v>
      </c>
      <c r="N303" s="17" t="s">
        <v>850</v>
      </c>
    </row>
    <row r="304" spans="1:14" ht="85" hidden="1">
      <c r="A304" s="8" t="s">
        <v>70</v>
      </c>
      <c r="B304" s="17" t="s">
        <v>847</v>
      </c>
      <c r="C304" s="17" t="s">
        <v>4</v>
      </c>
      <c r="D304" t="s">
        <v>105</v>
      </c>
      <c r="E304" t="s">
        <v>4</v>
      </c>
      <c r="F304" s="14" t="s">
        <v>99</v>
      </c>
      <c r="G304" t="s">
        <v>10</v>
      </c>
      <c r="H304" t="s">
        <v>4</v>
      </c>
      <c r="I304" s="17" t="s">
        <v>864</v>
      </c>
      <c r="J304" s="17" t="s">
        <v>865</v>
      </c>
      <c r="K304" s="17"/>
      <c r="L304" s="17" t="s">
        <v>849</v>
      </c>
      <c r="M304" s="25">
        <v>2022</v>
      </c>
      <c r="N304" s="17" t="s">
        <v>850</v>
      </c>
    </row>
    <row r="305" spans="1:14" ht="136" hidden="1">
      <c r="A305" s="8" t="s">
        <v>70</v>
      </c>
      <c r="B305" s="17" t="s">
        <v>847</v>
      </c>
      <c r="C305" s="17" t="s">
        <v>4</v>
      </c>
      <c r="D305" t="s">
        <v>105</v>
      </c>
      <c r="E305" t="s">
        <v>10</v>
      </c>
      <c r="F305" s="14" t="s">
        <v>99</v>
      </c>
      <c r="G305" t="s">
        <v>4</v>
      </c>
      <c r="H305" t="s">
        <v>4</v>
      </c>
      <c r="I305" s="17" t="s">
        <v>866</v>
      </c>
      <c r="J305" s="17" t="s">
        <v>867</v>
      </c>
      <c r="K305" s="17"/>
      <c r="L305" s="17" t="s">
        <v>849</v>
      </c>
      <c r="M305" s="25">
        <v>2022</v>
      </c>
      <c r="N305" s="17" t="s">
        <v>850</v>
      </c>
    </row>
    <row r="306" spans="1:14" ht="102" hidden="1">
      <c r="A306" s="8" t="s">
        <v>71</v>
      </c>
      <c r="B306" s="17" t="s">
        <v>868</v>
      </c>
      <c r="C306" s="17" t="s">
        <v>4</v>
      </c>
      <c r="D306" s="8" t="s">
        <v>93</v>
      </c>
      <c r="E306" s="8" t="s">
        <v>4</v>
      </c>
      <c r="F306" s="25">
        <v>2030</v>
      </c>
      <c r="G306" s="8" t="s">
        <v>10</v>
      </c>
      <c r="H306" s="8" t="s">
        <v>4</v>
      </c>
      <c r="I306" s="17" t="s">
        <v>869</v>
      </c>
      <c r="K306" s="17" t="s">
        <v>328</v>
      </c>
      <c r="L306" s="17" t="s">
        <v>97</v>
      </c>
      <c r="M306" s="25">
        <v>2021</v>
      </c>
      <c r="N306" s="46" t="s">
        <v>870</v>
      </c>
    </row>
    <row r="307" spans="1:14" ht="119" hidden="1">
      <c r="A307" s="8" t="s">
        <v>71</v>
      </c>
      <c r="B307" s="17" t="s">
        <v>868</v>
      </c>
      <c r="C307" s="17" t="s">
        <v>4</v>
      </c>
      <c r="D307" s="8" t="s">
        <v>111</v>
      </c>
      <c r="E307" s="8" t="s">
        <v>10</v>
      </c>
      <c r="F307" s="25" t="s">
        <v>99</v>
      </c>
      <c r="G307" s="8" t="s">
        <v>4</v>
      </c>
      <c r="H307" s="8" t="s">
        <v>4</v>
      </c>
      <c r="I307" s="17" t="s">
        <v>871</v>
      </c>
      <c r="J307" s="17"/>
      <c r="K307" s="17" t="s">
        <v>872</v>
      </c>
      <c r="L307" s="17" t="s">
        <v>97</v>
      </c>
      <c r="M307" s="25">
        <v>2021</v>
      </c>
      <c r="N307" s="46" t="s">
        <v>870</v>
      </c>
    </row>
    <row r="308" spans="1:14" ht="170" hidden="1">
      <c r="A308" s="8" t="s">
        <v>71</v>
      </c>
      <c r="B308" s="17" t="s">
        <v>868</v>
      </c>
      <c r="C308" s="17" t="s">
        <v>4</v>
      </c>
      <c r="D308" s="8" t="s">
        <v>111</v>
      </c>
      <c r="E308" s="8" t="s">
        <v>10</v>
      </c>
      <c r="F308" s="25" t="s">
        <v>99</v>
      </c>
      <c r="G308" s="8" t="s">
        <v>4</v>
      </c>
      <c r="H308" s="8" t="s">
        <v>4</v>
      </c>
      <c r="I308" s="17" t="s">
        <v>873</v>
      </c>
      <c r="J308" s="17" t="s">
        <v>874</v>
      </c>
      <c r="K308" s="17" t="s">
        <v>875</v>
      </c>
      <c r="L308" s="17" t="s">
        <v>171</v>
      </c>
      <c r="M308" s="25">
        <v>2017</v>
      </c>
      <c r="N308" s="46" t="s">
        <v>876</v>
      </c>
    </row>
    <row r="309" spans="1:14" ht="102" hidden="1">
      <c r="A309" s="8" t="s">
        <v>72</v>
      </c>
      <c r="B309" s="17" t="s">
        <v>877</v>
      </c>
      <c r="C309" s="17" t="s">
        <v>4</v>
      </c>
      <c r="D309" t="s">
        <v>93</v>
      </c>
      <c r="E309" t="s">
        <v>4</v>
      </c>
      <c r="F309" s="14">
        <v>2030</v>
      </c>
      <c r="G309" t="s">
        <v>10</v>
      </c>
      <c r="H309" t="s">
        <v>4</v>
      </c>
      <c r="I309" s="17" t="s">
        <v>878</v>
      </c>
      <c r="J309" s="23" t="s">
        <v>879</v>
      </c>
      <c r="L309" s="17" t="s">
        <v>138</v>
      </c>
      <c r="M309" s="25">
        <v>2021</v>
      </c>
      <c r="N309" s="15" t="s">
        <v>880</v>
      </c>
    </row>
    <row r="310" spans="1:14" ht="170" hidden="1">
      <c r="A310" s="8" t="s">
        <v>72</v>
      </c>
      <c r="B310" s="17" t="s">
        <v>877</v>
      </c>
      <c r="C310" s="17" t="s">
        <v>4</v>
      </c>
      <c r="D310" t="s">
        <v>111</v>
      </c>
      <c r="E310" t="s">
        <v>4</v>
      </c>
      <c r="F310" s="14">
        <v>2030</v>
      </c>
      <c r="G310" t="s">
        <v>10</v>
      </c>
      <c r="H310" t="s">
        <v>4</v>
      </c>
      <c r="I310" s="17" t="s">
        <v>881</v>
      </c>
      <c r="L310" s="17" t="s">
        <v>138</v>
      </c>
      <c r="M310" s="25">
        <v>2021</v>
      </c>
      <c r="N310" s="15" t="s">
        <v>880</v>
      </c>
    </row>
    <row r="311" spans="1:14" ht="102" hidden="1">
      <c r="A311" t="s">
        <v>73</v>
      </c>
      <c r="B311" s="2" t="s">
        <v>882</v>
      </c>
      <c r="C311" s="17" t="s">
        <v>10</v>
      </c>
      <c r="D311" t="s">
        <v>93</v>
      </c>
      <c r="E311" t="s">
        <v>4</v>
      </c>
      <c r="F311" s="14">
        <v>2030</v>
      </c>
      <c r="G311" t="s">
        <v>10</v>
      </c>
      <c r="H311" t="s">
        <v>4</v>
      </c>
      <c r="I311" s="17" t="s">
        <v>883</v>
      </c>
      <c r="J311" s="17" t="s">
        <v>884</v>
      </c>
      <c r="K311" s="2" t="s">
        <v>129</v>
      </c>
      <c r="L311" s="2" t="s">
        <v>130</v>
      </c>
      <c r="M311">
        <v>2021</v>
      </c>
      <c r="N311" s="20" t="s">
        <v>885</v>
      </c>
    </row>
    <row r="312" spans="1:14" ht="306" hidden="1">
      <c r="A312" t="s">
        <v>73</v>
      </c>
      <c r="B312" s="2" t="s">
        <v>882</v>
      </c>
      <c r="C312" s="17" t="s">
        <v>10</v>
      </c>
      <c r="D312" t="s">
        <v>105</v>
      </c>
      <c r="E312" t="s">
        <v>4</v>
      </c>
      <c r="F312" s="14" t="s">
        <v>886</v>
      </c>
      <c r="G312" t="s">
        <v>10</v>
      </c>
      <c r="H312" t="s">
        <v>4</v>
      </c>
      <c r="I312" s="17" t="s">
        <v>887</v>
      </c>
      <c r="J312" s="17" t="s">
        <v>888</v>
      </c>
      <c r="K312" s="2" t="s">
        <v>889</v>
      </c>
      <c r="L312" s="2" t="s">
        <v>130</v>
      </c>
      <c r="M312">
        <v>2021</v>
      </c>
      <c r="N312" s="20" t="s">
        <v>885</v>
      </c>
    </row>
    <row r="313" spans="1:14" ht="17" hidden="1">
      <c r="A313" t="s">
        <v>73</v>
      </c>
      <c r="B313" s="2" t="s">
        <v>882</v>
      </c>
      <c r="C313" s="17" t="s">
        <v>10</v>
      </c>
      <c r="D313" s="4" t="s">
        <v>98</v>
      </c>
      <c r="E313" s="4" t="s">
        <v>10</v>
      </c>
      <c r="F313" s="30" t="s">
        <v>99</v>
      </c>
      <c r="G313" s="4" t="s">
        <v>10</v>
      </c>
      <c r="H313" s="4"/>
      <c r="I313" s="17" t="s">
        <v>135</v>
      </c>
      <c r="J313" s="8"/>
    </row>
    <row r="314" spans="1:14" ht="255" hidden="1">
      <c r="A314" s="8" t="s">
        <v>74</v>
      </c>
      <c r="B314" s="17" t="s">
        <v>890</v>
      </c>
      <c r="C314" s="17" t="s">
        <v>4</v>
      </c>
      <c r="D314" s="17" t="s">
        <v>93</v>
      </c>
      <c r="E314" s="8" t="s">
        <v>4</v>
      </c>
      <c r="F314" s="25">
        <v>2030</v>
      </c>
      <c r="G314" s="8" t="s">
        <v>10</v>
      </c>
      <c r="H314" s="8" t="s">
        <v>4</v>
      </c>
      <c r="I314" s="17" t="s">
        <v>891</v>
      </c>
      <c r="J314" s="17" t="s">
        <v>892</v>
      </c>
      <c r="K314" s="17"/>
      <c r="L314" s="17" t="s">
        <v>97</v>
      </c>
      <c r="M314" s="25">
        <v>2022</v>
      </c>
      <c r="N314" s="17" t="s">
        <v>893</v>
      </c>
    </row>
    <row r="315" spans="1:14" ht="187" hidden="1">
      <c r="A315" s="8" t="s">
        <v>74</v>
      </c>
      <c r="B315" s="17" t="s">
        <v>890</v>
      </c>
      <c r="C315" s="17" t="s">
        <v>4</v>
      </c>
      <c r="D315" s="17" t="s">
        <v>111</v>
      </c>
      <c r="E315" s="8" t="s">
        <v>4</v>
      </c>
      <c r="F315" s="25">
        <v>2030</v>
      </c>
      <c r="G315" s="8" t="s">
        <v>4</v>
      </c>
      <c r="H315" s="8" t="s">
        <v>4</v>
      </c>
      <c r="I315" s="17" t="s">
        <v>894</v>
      </c>
      <c r="J315" s="17" t="s">
        <v>895</v>
      </c>
      <c r="K315" s="17"/>
      <c r="L315" s="17" t="s">
        <v>97</v>
      </c>
      <c r="M315" s="25">
        <v>2022</v>
      </c>
      <c r="N315" s="17" t="s">
        <v>893</v>
      </c>
    </row>
    <row r="316" spans="1:14" ht="187" hidden="1">
      <c r="A316" s="8" t="s">
        <v>74</v>
      </c>
      <c r="B316" s="17" t="s">
        <v>890</v>
      </c>
      <c r="C316" s="17" t="s">
        <v>4</v>
      </c>
      <c r="D316" s="17" t="s">
        <v>117</v>
      </c>
      <c r="E316" s="8" t="s">
        <v>4</v>
      </c>
      <c r="F316" s="25">
        <v>2030</v>
      </c>
      <c r="G316" s="8" t="s">
        <v>4</v>
      </c>
      <c r="H316" s="8" t="s">
        <v>4</v>
      </c>
      <c r="I316" s="17" t="s">
        <v>894</v>
      </c>
      <c r="J316" s="17" t="s">
        <v>896</v>
      </c>
      <c r="K316" s="17"/>
      <c r="L316" s="17" t="s">
        <v>97</v>
      </c>
      <c r="M316" s="25">
        <v>2022</v>
      </c>
      <c r="N316" s="17" t="s">
        <v>893</v>
      </c>
    </row>
    <row r="317" spans="1:14" ht="204" hidden="1">
      <c r="A317" s="8" t="s">
        <v>74</v>
      </c>
      <c r="B317" s="17" t="s">
        <v>890</v>
      </c>
      <c r="C317" s="17" t="s">
        <v>4</v>
      </c>
      <c r="D317" s="17" t="s">
        <v>105</v>
      </c>
      <c r="E317" s="8" t="s">
        <v>4</v>
      </c>
      <c r="F317" s="25">
        <v>2030</v>
      </c>
      <c r="G317" s="8" t="s">
        <v>4</v>
      </c>
      <c r="H317" s="8" t="s">
        <v>4</v>
      </c>
      <c r="I317" s="17" t="s">
        <v>894</v>
      </c>
      <c r="J317" s="17" t="s">
        <v>897</v>
      </c>
      <c r="K317" s="17"/>
      <c r="L317" s="17" t="s">
        <v>97</v>
      </c>
      <c r="M317" s="25">
        <v>2022</v>
      </c>
      <c r="N317" s="17" t="s">
        <v>893</v>
      </c>
    </row>
    <row r="318" spans="1:14" ht="153" hidden="1">
      <c r="A318" s="8" t="s">
        <v>74</v>
      </c>
      <c r="B318" s="17" t="s">
        <v>890</v>
      </c>
      <c r="C318" s="17" t="s">
        <v>4</v>
      </c>
      <c r="D318" s="17" t="s">
        <v>111</v>
      </c>
      <c r="E318" s="8" t="s">
        <v>10</v>
      </c>
      <c r="F318" s="25" t="s">
        <v>99</v>
      </c>
      <c r="G318" s="8" t="s">
        <v>4</v>
      </c>
      <c r="H318" s="8" t="s">
        <v>4</v>
      </c>
      <c r="I318" s="17" t="s">
        <v>898</v>
      </c>
      <c r="J318" s="8"/>
      <c r="K318" s="17"/>
      <c r="L318" s="17" t="s">
        <v>97</v>
      </c>
      <c r="M318" s="25">
        <v>2022</v>
      </c>
      <c r="N318" s="17" t="s">
        <v>893</v>
      </c>
    </row>
    <row r="319" spans="1:14" ht="85" hidden="1">
      <c r="A319" s="8" t="s">
        <v>74</v>
      </c>
      <c r="B319" s="17" t="s">
        <v>890</v>
      </c>
      <c r="C319" s="17" t="s">
        <v>4</v>
      </c>
      <c r="D319" s="17" t="s">
        <v>117</v>
      </c>
      <c r="E319" s="8" t="s">
        <v>10</v>
      </c>
      <c r="F319" s="25" t="s">
        <v>99</v>
      </c>
      <c r="G319" s="8" t="s">
        <v>4</v>
      </c>
      <c r="H319" s="8" t="s">
        <v>4</v>
      </c>
      <c r="I319" s="17" t="s">
        <v>899</v>
      </c>
      <c r="J319" s="8"/>
      <c r="K319" s="17"/>
      <c r="L319" s="17" t="s">
        <v>900</v>
      </c>
      <c r="M319" s="25"/>
      <c r="N319" s="17" t="s">
        <v>837</v>
      </c>
    </row>
    <row r="320" spans="1:14" ht="34" hidden="1">
      <c r="A320" s="8" t="s">
        <v>74</v>
      </c>
      <c r="B320" s="17" t="s">
        <v>890</v>
      </c>
      <c r="C320" s="17" t="s">
        <v>4</v>
      </c>
      <c r="D320" s="4" t="s">
        <v>98</v>
      </c>
      <c r="E320" s="4" t="s">
        <v>10</v>
      </c>
      <c r="F320" s="30" t="s">
        <v>99</v>
      </c>
      <c r="G320" s="4" t="s">
        <v>10</v>
      </c>
      <c r="H320" s="4" t="s">
        <v>4</v>
      </c>
      <c r="I320" s="23" t="s">
        <v>795</v>
      </c>
      <c r="L320" s="17" t="s">
        <v>238</v>
      </c>
      <c r="M320" s="14"/>
      <c r="N320" s="2"/>
    </row>
    <row r="321" spans="1:14" ht="306" hidden="1">
      <c r="A321" s="8" t="s">
        <v>75</v>
      </c>
      <c r="B321" s="17" t="s">
        <v>901</v>
      </c>
      <c r="C321" s="17" t="s">
        <v>10</v>
      </c>
      <c r="D321" s="8" t="s">
        <v>93</v>
      </c>
      <c r="E321" s="8" t="s">
        <v>4</v>
      </c>
      <c r="F321" s="25">
        <v>2050</v>
      </c>
      <c r="G321" s="8" t="s">
        <v>10</v>
      </c>
      <c r="H321" s="8" t="s">
        <v>4</v>
      </c>
      <c r="I321" s="17" t="s">
        <v>902</v>
      </c>
      <c r="J321" s="17" t="s">
        <v>903</v>
      </c>
      <c r="K321" s="17"/>
      <c r="L321" s="17" t="s">
        <v>904</v>
      </c>
      <c r="M321" s="25">
        <v>2021</v>
      </c>
      <c r="N321" s="27" t="s">
        <v>905</v>
      </c>
    </row>
    <row r="322" spans="1:14" ht="136" hidden="1">
      <c r="A322" s="8" t="s">
        <v>75</v>
      </c>
      <c r="B322" s="17" t="s">
        <v>901</v>
      </c>
      <c r="C322" s="17" t="s">
        <v>10</v>
      </c>
      <c r="D322" s="8" t="s">
        <v>111</v>
      </c>
      <c r="E322" s="8" t="s">
        <v>4</v>
      </c>
      <c r="F322" s="25">
        <v>2030</v>
      </c>
      <c r="G322" s="8" t="s">
        <v>10</v>
      </c>
      <c r="H322" s="8" t="s">
        <v>4</v>
      </c>
      <c r="I322" s="17" t="s">
        <v>906</v>
      </c>
      <c r="J322" s="17" t="s">
        <v>907</v>
      </c>
      <c r="K322" s="17" t="s">
        <v>875</v>
      </c>
      <c r="L322" s="17" t="s">
        <v>171</v>
      </c>
      <c r="M322" s="25">
        <v>2018</v>
      </c>
      <c r="N322" s="27" t="s">
        <v>908</v>
      </c>
    </row>
    <row r="323" spans="1:14" ht="153" hidden="1">
      <c r="A323" s="8" t="s">
        <v>75</v>
      </c>
      <c r="B323" s="17" t="s">
        <v>901</v>
      </c>
      <c r="C323" s="17" t="s">
        <v>10</v>
      </c>
      <c r="D323" s="8" t="s">
        <v>111</v>
      </c>
      <c r="E323" s="8" t="s">
        <v>10</v>
      </c>
      <c r="F323" s="25" t="s">
        <v>99</v>
      </c>
      <c r="G323" s="8" t="s">
        <v>4</v>
      </c>
      <c r="H323" s="8" t="s">
        <v>4</v>
      </c>
      <c r="I323" s="17" t="s">
        <v>909</v>
      </c>
      <c r="J323" s="17" t="s">
        <v>910</v>
      </c>
      <c r="K323" s="17" t="s">
        <v>911</v>
      </c>
      <c r="L323" s="17" t="s">
        <v>912</v>
      </c>
      <c r="M323" s="25">
        <v>2023</v>
      </c>
      <c r="N323" s="27" t="s">
        <v>913</v>
      </c>
    </row>
    <row r="324" spans="1:14" ht="238" hidden="1">
      <c r="A324" s="8" t="s">
        <v>75</v>
      </c>
      <c r="B324" s="17" t="s">
        <v>901</v>
      </c>
      <c r="C324" s="17" t="s">
        <v>10</v>
      </c>
      <c r="D324" s="8" t="s">
        <v>105</v>
      </c>
      <c r="E324" s="8" t="s">
        <v>10</v>
      </c>
      <c r="F324" s="25" t="s">
        <v>99</v>
      </c>
      <c r="G324" s="8" t="s">
        <v>4</v>
      </c>
      <c r="H324" s="8" t="s">
        <v>4</v>
      </c>
      <c r="I324" s="17"/>
      <c r="J324" s="17" t="s">
        <v>914</v>
      </c>
      <c r="K324" s="17"/>
      <c r="L324" s="17" t="s">
        <v>915</v>
      </c>
      <c r="M324" s="25">
        <v>2024</v>
      </c>
      <c r="N324" s="27" t="s">
        <v>916</v>
      </c>
    </row>
    <row r="325" spans="1:14" ht="85" hidden="1">
      <c r="A325" s="8" t="s">
        <v>75</v>
      </c>
      <c r="B325" s="17" t="s">
        <v>901</v>
      </c>
      <c r="C325" s="17" t="s">
        <v>10</v>
      </c>
      <c r="D325" s="8" t="s">
        <v>105</v>
      </c>
      <c r="E325" s="8" t="s">
        <v>10</v>
      </c>
      <c r="F325" s="25" t="s">
        <v>99</v>
      </c>
      <c r="G325" s="8" t="s">
        <v>4</v>
      </c>
      <c r="H325" s="8" t="s">
        <v>4</v>
      </c>
      <c r="I325" s="17" t="s">
        <v>917</v>
      </c>
      <c r="J325" s="17" t="s">
        <v>918</v>
      </c>
      <c r="K325" s="17"/>
      <c r="L325" s="17" t="s">
        <v>915</v>
      </c>
      <c r="M325" s="25">
        <v>2024</v>
      </c>
      <c r="N325" s="27" t="s">
        <v>916</v>
      </c>
    </row>
  </sheetData>
  <autoFilter ref="A1:H325" xr:uid="{0D0A230B-C1C4-044C-BACC-2A4C9ADCF731}">
    <filterColumn colId="0">
      <filters>
        <filter val="GBR"/>
      </filters>
    </filterColumn>
  </autoFilter>
  <hyperlinks>
    <hyperlink ref="N3" r:id="rId1" xr:uid="{CB7148D2-AEBC-1A45-9F52-81302000167D}"/>
    <hyperlink ref="N4" r:id="rId2" xr:uid="{F58FABC4-78B7-C744-91E9-70445E0C70BF}"/>
    <hyperlink ref="N5" r:id="rId3" xr:uid="{8302030A-8326-5548-9A08-6B44A05A1E5C}"/>
    <hyperlink ref="N7" r:id="rId4" xr:uid="{3A8B9D53-3354-7B46-BDD4-AEF2520F7FD4}"/>
    <hyperlink ref="N6" r:id="rId5" display="https://unfccc.int/documents/624717" xr:uid="{F8A9CA98-64AF-EE46-A632-9935C0DD2F90}"/>
    <hyperlink ref="N8" r:id="rId6" display="https://unfccc.int/documents/624717" xr:uid="{5B8C7824-EDDC-1940-AB72-0C2FC4240183}"/>
    <hyperlink ref="N9" r:id="rId7" display="https://unfccc.int/documents/624717" xr:uid="{DDB5AD76-0423-C642-A0BB-DD31C4F7E5B7}"/>
    <hyperlink ref="N10" r:id="rId8" display="https://unfccc.int/documents/624717" xr:uid="{C617CB5E-4025-7B4B-86C9-9F73DBEB81B7}"/>
    <hyperlink ref="N21" r:id="rId9" xr:uid="{425C47FD-BBE3-7C4B-B7B0-FD9CE59A6859}"/>
    <hyperlink ref="N22" r:id="rId10" xr:uid="{3B30EE4B-93B2-D149-AB56-41368FDDF863}"/>
    <hyperlink ref="N20" r:id="rId11" xr:uid="{E73A6DA8-58F4-4942-B590-CF7269286A8D}"/>
    <hyperlink ref="N37" r:id="rId12" xr:uid="{D68BD6E8-5EFA-6046-901B-940B2AE65CB1}"/>
    <hyperlink ref="N32" r:id="rId13" xr:uid="{3F4F81DF-7F27-864F-9275-3E9F6E0A965D}"/>
    <hyperlink ref="N34" r:id="rId14" xr:uid="{7BD89965-6BFE-4D42-BCA8-53B7883E18D3}"/>
    <hyperlink ref="N35" r:id="rId15" xr:uid="{F53948E3-9100-6240-B70D-FD2F1336D33E}"/>
    <hyperlink ref="N36" r:id="rId16" xr:uid="{106468EF-9ED6-474B-84C1-AD3D2254D9B4}"/>
    <hyperlink ref="N33" r:id="rId17" xr:uid="{00174C41-63E0-6540-9F34-5FA0F832FA27}"/>
    <hyperlink ref="N38" r:id="rId18" xr:uid="{659874D6-4698-D94F-B771-4072BB6BCB4F}"/>
    <hyperlink ref="N40" r:id="rId19" xr:uid="{5F5174D0-396E-FD4B-B04C-2D1F0B7B85C7}"/>
    <hyperlink ref="N41" r:id="rId20" xr:uid="{1E77193E-4822-D441-87C8-194DA6E6F9A2}"/>
    <hyperlink ref="N39" r:id="rId21" xr:uid="{A0F2A1D7-1547-C94D-B051-7342400E3669}"/>
    <hyperlink ref="N52" r:id="rId22" xr:uid="{2FF4B4FC-2AE7-E44F-8687-3C6C05ABA78E}"/>
    <hyperlink ref="N43" r:id="rId23" xr:uid="{E5FF0457-836F-CC4B-9E5A-FF3677A5EA55}"/>
    <hyperlink ref="N44" r:id="rId24" xr:uid="{8EAB0435-CCA8-FC40-81EC-8348716DE552}"/>
    <hyperlink ref="N46" r:id="rId25" xr:uid="{07A9D2F1-32A2-E14C-8FEA-81FB0C5D4312}"/>
    <hyperlink ref="N47" r:id="rId26" xr:uid="{23A9073D-3861-2340-9D95-3DD510977200}"/>
    <hyperlink ref="N48" r:id="rId27" xr:uid="{1700F472-1692-7A49-B129-2F9B517C9374}"/>
    <hyperlink ref="N49" r:id="rId28" xr:uid="{8E9F6FAB-DAED-AD4C-9555-027FE949CB18}"/>
    <hyperlink ref="N50" r:id="rId29" xr:uid="{59CB291A-0F3C-D34C-947E-FDCCF7D7FB0B}"/>
    <hyperlink ref="N51" r:id="rId30" xr:uid="{1326DEA5-E51D-184B-B608-4AA188133BA3}"/>
    <hyperlink ref="N45" r:id="rId31" xr:uid="{9DEE3A02-259B-3A4B-844D-EE3F138B97EE}"/>
    <hyperlink ref="N55" r:id="rId32" xr:uid="{93206D93-A845-C142-9AA8-EDBBE187BCA2}"/>
    <hyperlink ref="N59" r:id="rId33" xr:uid="{67BFEA1F-8C35-1F49-A807-FF74F79A1AF5}"/>
    <hyperlink ref="N54" r:id="rId34" xr:uid="{A89B2CED-2F09-F140-A76E-1DBEFA5EF8B0}"/>
    <hyperlink ref="N58" r:id="rId35" xr:uid="{92654C42-0D06-2A42-B6BB-298303294349}"/>
    <hyperlink ref="N53" r:id="rId36" xr:uid="{A3E891CB-02AD-1848-9042-DDDB84128178}"/>
    <hyperlink ref="N56" r:id="rId37" xr:uid="{703A8C5C-A5D4-3F40-9390-88B8F2F0BF00}"/>
    <hyperlink ref="N57" r:id="rId38" xr:uid="{74167912-D14B-1648-9D91-CE14122F9DE3}"/>
    <hyperlink ref="N64" r:id="rId39" xr:uid="{CEFBD033-E74A-2747-B45F-38DD9BC7AB8A}"/>
    <hyperlink ref="N71" r:id="rId40" xr:uid="{E455498B-8B2A-F148-AD61-4B9957A8F7C6}"/>
    <hyperlink ref="N78" r:id="rId41" xr:uid="{00090C85-761A-3F46-BDB1-A8E42D81CA2C}"/>
    <hyperlink ref="N80" r:id="rId42" xr:uid="{FF544DAB-0735-8E40-A21A-986672E30857}"/>
    <hyperlink ref="N79" r:id="rId43" xr:uid="{BA14F47D-E2FA-9B49-B7F3-A4A9054A4956}"/>
    <hyperlink ref="N89" r:id="rId44" xr:uid="{902A9194-BE31-6C48-B29D-623A83AF5791}"/>
    <hyperlink ref="N90" r:id="rId45" xr:uid="{88014934-5203-894B-94B0-D1CE51F659FE}"/>
    <hyperlink ref="N91" r:id="rId46" xr:uid="{FC02BB1E-0144-F448-9A36-8B687EB1B241}"/>
    <hyperlink ref="N92" r:id="rId47" xr:uid="{D2CEDC0A-2686-394E-ABFB-D27BBAD4160F}"/>
    <hyperlink ref="N98" r:id="rId48" xr:uid="{9C024D0E-181D-D54C-8461-6082A21C9AD8}"/>
    <hyperlink ref="N99" r:id="rId49" xr:uid="{D3F011BF-FA9F-D946-B0DF-E3B3BA756947}"/>
    <hyperlink ref="N100" r:id="rId50" xr:uid="{B25637A4-718A-3D41-B296-935AEFE63E81}"/>
    <hyperlink ref="N101" r:id="rId51" xr:uid="{3B041922-2252-5641-A1B9-353A2CC19946}"/>
    <hyperlink ref="N102" r:id="rId52" xr:uid="{EAABE75D-00D5-1D49-8163-312E045CCF2F}"/>
    <hyperlink ref="N103" r:id="rId53" xr:uid="{F5F408BF-CD98-0B45-AD71-FD9DAD6D2D8D}"/>
    <hyperlink ref="N105" r:id="rId54" xr:uid="{B2474DB7-1B36-F644-A7D7-E754DF208C90}"/>
    <hyperlink ref="N106" r:id="rId55" xr:uid="{04671C31-6815-8846-B2CA-F1A0C0B6246D}"/>
    <hyperlink ref="N107" r:id="rId56" xr:uid="{D545D11D-7836-8D4F-953E-E1B55740F3CF}"/>
    <hyperlink ref="N104" r:id="rId57" xr:uid="{337A3E44-66B7-7248-BD68-67B68BB7948D}"/>
    <hyperlink ref="N108" r:id="rId58" xr:uid="{458CEFAE-5F06-C04F-86A1-591603A691AA}"/>
    <hyperlink ref="N109" r:id="rId59" xr:uid="{9E84453C-4B38-5647-BED5-6C7CB538B417}"/>
    <hyperlink ref="N110" r:id="rId60" xr:uid="{EA7A3809-F963-FF43-A652-8A81AC340594}"/>
    <hyperlink ref="N111" r:id="rId61" xr:uid="{1D9F990E-D02C-5A44-9FC0-AB4C48F1BCB3}"/>
    <hyperlink ref="N112" r:id="rId62" xr:uid="{07B3BAB0-9F07-A54E-B1DE-60908153C31D}"/>
    <hyperlink ref="N113" r:id="rId63" xr:uid="{103CC985-E8E0-2C4B-9C76-320C006205F4}"/>
    <hyperlink ref="N114" r:id="rId64" xr:uid="{23F9E16B-F570-EC4A-A233-A58907E82751}"/>
    <hyperlink ref="N115" r:id="rId65" xr:uid="{F36390BE-DCE6-D741-B4A2-678CA929C9F5}"/>
    <hyperlink ref="N116" r:id="rId66" xr:uid="{908D807E-5552-194E-AD9D-16EA79911423}"/>
    <hyperlink ref="N117" r:id="rId67" xr:uid="{DAB0852F-BD33-2441-9BC8-E3FF5CE49469}"/>
    <hyperlink ref="N119" r:id="rId68" xr:uid="{EB445302-5C28-1A49-B78A-5A7143953885}"/>
    <hyperlink ref="N120" r:id="rId69" xr:uid="{FD0FF806-FC29-4249-87DE-5553CA247FD0}"/>
    <hyperlink ref="N121" r:id="rId70" xr:uid="{81FE1600-32D4-ED42-84E3-3079AFE21C02}"/>
    <hyperlink ref="N122" r:id="rId71" xr:uid="{56C33ADD-36BD-3641-8A49-31DD5F1E24DD}"/>
    <hyperlink ref="N123" r:id="rId72" xr:uid="{F177920D-281D-8A48-9355-1645AFE1EAB5}"/>
    <hyperlink ref="N125" r:id="rId73" xr:uid="{21AB2F7C-E28A-0446-A380-9AACCCCA735A}"/>
    <hyperlink ref="N126" r:id="rId74" xr:uid="{55865CC8-9238-0C49-A042-7AAB656C968F}"/>
    <hyperlink ref="N127" r:id="rId75" xr:uid="{CF408377-DD9B-3C43-9831-7310CD083C19}"/>
    <hyperlink ref="N128" r:id="rId76" xr:uid="{5A96E6F4-50E0-BD46-BCC4-5D9916208747}"/>
    <hyperlink ref="N129" r:id="rId77" xr:uid="{CB8FDC57-63CA-054B-98A4-239F778C8DB5}"/>
    <hyperlink ref="N130" r:id="rId78" xr:uid="{CE4B3CA7-9657-4740-87A2-679FC12E7B32}"/>
    <hyperlink ref="N132" r:id="rId79" xr:uid="{32F87EB5-C8AD-A547-B8B7-137C7B307E09}"/>
    <hyperlink ref="N133" r:id="rId80" xr:uid="{0FE77A84-CBEF-CF4C-A2FE-71383602C2EB}"/>
    <hyperlink ref="N144" r:id="rId81" xr:uid="{7F5ADD47-C792-784D-B418-C52D38FF867E}"/>
    <hyperlink ref="N145" r:id="rId82" xr:uid="{AE5557DA-D1BB-A141-A676-87DCE035CFCA}"/>
    <hyperlink ref="N146" r:id="rId83" xr:uid="{8F81298B-2BDB-7E4A-98A1-C99ECC2B2BBF}"/>
    <hyperlink ref="N147" r:id="rId84" xr:uid="{17464982-8CC2-EB47-9C49-56BC4BF16C92}"/>
    <hyperlink ref="N148" r:id="rId85" xr:uid="{250E2CC1-4D96-DC45-B1AA-A3244B2CA803}"/>
    <hyperlink ref="N149" r:id="rId86" xr:uid="{5E3DFEEE-C395-EF47-A373-3A8AD07111CA}"/>
    <hyperlink ref="N150" r:id="rId87" xr:uid="{B0D8C2FC-2DBA-5E42-8AF8-CED830B0DB76}"/>
    <hyperlink ref="N151" r:id="rId88" xr:uid="{B0F56658-76E3-2A4E-9296-74AC9B5B6C15}"/>
    <hyperlink ref="N152" r:id="rId89" xr:uid="{84F79610-1F52-454B-B5C9-5CD88FD74AE4}"/>
    <hyperlink ref="N153" r:id="rId90" xr:uid="{F1B961C8-B4C3-BA48-A67E-881C7F77F9A7}"/>
    <hyperlink ref="N167" r:id="rId91" display="https://www.wri.org/research/enhancing-ndcs-guide-strengthening-national-climate-plans;https://www.ccacoalition.org/news/ministers-unite-immediate-action-climate-and-clean-air-urging-bold-financing-and-swift-measures-non-co2-super-pollutant-greenhouse-gases" xr:uid="{CDDA92F6-FC52-DF47-A3D1-207D9D342B26}"/>
    <hyperlink ref="N203" r:id="rId92" xr:uid="{E0FDDD50-4547-EE4E-BAE8-D006B0D403EA}"/>
    <hyperlink ref="E209" r:id="rId93" display="https://unfccc.int/sites/default/files/resource/New-Zealands-Eighth-National-Communication.pdf" xr:uid="{0DD5C8A6-BE96-DC47-854F-24327C35E42B}"/>
    <hyperlink ref="N209" r:id="rId94" xr:uid="{14EA8E10-13C4-8E45-8F7C-6B017747994C}"/>
    <hyperlink ref="N217" r:id="rId95" xr:uid="{9FE302B1-E974-344C-8422-52A49C3D3351}"/>
    <hyperlink ref="N218" r:id="rId96" xr:uid="{BC4D58BE-FDDF-E24F-AAA1-748855E69C94}"/>
    <hyperlink ref="N219" r:id="rId97" xr:uid="{D5E0AFB0-2332-7245-8ECF-9EB36F60B251}"/>
    <hyperlink ref="N220" r:id="rId98" xr:uid="{CCDE2750-9DC4-9248-A4CE-C0E83807B7C8}"/>
    <hyperlink ref="N234" r:id="rId99" xr:uid="{20A13AEF-8D9C-D24A-B3A3-F8FADFDB7C2A}"/>
    <hyperlink ref="N236" r:id="rId100" xr:uid="{FCEA8015-0CCD-4D41-A713-AFCE4D697EEA}"/>
    <hyperlink ref="N237" r:id="rId101" xr:uid="{E669A9FC-6247-4149-873A-7FDF7CCE7326}"/>
    <hyperlink ref="N238" r:id="rId102" xr:uid="{BEA70CB0-6A34-BB4C-8FEA-93EAC4C758D2}"/>
    <hyperlink ref="N239" r:id="rId103" xr:uid="{D1544C49-8D7A-DA4F-A4F1-8AF2BD37A871}"/>
    <hyperlink ref="N240" r:id="rId104" xr:uid="{A8969912-CE13-A24D-B50A-D3F4F9E7432A}"/>
    <hyperlink ref="N242" r:id="rId105" xr:uid="{C2C32B3E-1B70-4C4C-8C18-FCF42828251C}"/>
    <hyperlink ref="N245" r:id="rId106" xr:uid="{987FEE6B-AC01-3E41-AE26-3206114BBCDC}"/>
    <hyperlink ref="N246:N247" r:id="rId107" display="https://unfccc.int/sites/default/files/resource/Romania%20NC8_EN.pdf" xr:uid="{B95D5AD8-4455-D145-A01F-01B1B718338A}"/>
    <hyperlink ref="N248" r:id="rId108" xr:uid="{55DD29E5-A8A4-D540-821E-54C2DD66C9C4}"/>
    <hyperlink ref="N249" r:id="rId109" xr:uid="{49571772-DBC8-9A48-AB99-DBACA71AED7A}"/>
    <hyperlink ref="N250" r:id="rId110" xr:uid="{56AE265F-963A-5447-B6EC-1B675BD4A02D}"/>
    <hyperlink ref="N251" r:id="rId111" xr:uid="{071C160F-45DC-5445-8C8D-C7108E9867A9}"/>
    <hyperlink ref="N252" r:id="rId112" xr:uid="{A3EF01DE-9367-F04B-869D-8B932CFCE771}"/>
    <hyperlink ref="N253" r:id="rId113" xr:uid="{923EE420-0A74-5B46-97A3-5FBC468BD537}"/>
    <hyperlink ref="N254" r:id="rId114" xr:uid="{012DFEE3-22AE-FF44-BF98-B2E63DA646B1}"/>
    <hyperlink ref="N255" r:id="rId115" xr:uid="{B6BCEA80-076C-1A47-BEC4-3BAA67B7D31C}"/>
    <hyperlink ref="N256" r:id="rId116" xr:uid="{A5B82427-109A-E649-AA5A-40D055099351}"/>
    <hyperlink ref="N265" r:id="rId117" xr:uid="{AA3FE21D-8751-7641-B342-E7A717B2793E}"/>
    <hyperlink ref="N267" r:id="rId118" xr:uid="{B49B3C51-76F3-6C40-B252-89652C5F351A}"/>
    <hyperlink ref="N266" r:id="rId119" xr:uid="{F3AF4FFB-CE68-B84C-86B1-B805038BB383}"/>
    <hyperlink ref="N272" r:id="rId120" xr:uid="{BF7C8AD0-75D5-5E4F-9517-F1519C0831AC}"/>
    <hyperlink ref="N274" r:id="rId121" xr:uid="{4298A871-984F-524E-8967-7E93563CEE46}"/>
    <hyperlink ref="N276" r:id="rId122" xr:uid="{2C6D2ABB-08E5-4741-845E-7F18867BEF78}"/>
    <hyperlink ref="N277" r:id="rId123" xr:uid="{73E98BB3-F639-EB42-BDFB-F9DA608F4C68}"/>
    <hyperlink ref="N278" r:id="rId124" xr:uid="{4028051E-83F1-F943-8D05-B780354EE229}"/>
    <hyperlink ref="N275" r:id="rId125" xr:uid="{741247EA-4909-E44F-AF19-C47A6CDD3FED}"/>
    <hyperlink ref="N291" r:id="rId126" xr:uid="{7CDDFE8F-EA7A-0141-9880-6808D5414A6E}"/>
    <hyperlink ref="N299" r:id="rId127" xr:uid="{5548711A-03A0-ED4C-B657-D8DBB526B168}"/>
    <hyperlink ref="N300" r:id="rId128" xr:uid="{8B1457FB-B0EF-E34B-B19F-465D230B2846}"/>
    <hyperlink ref="N309" r:id="rId129" xr:uid="{25C29CCF-5089-5646-B12E-1D48CC7F78AE}"/>
    <hyperlink ref="N310" r:id="rId130" xr:uid="{3BB66A2F-E0B9-DC42-8AFD-B75C51AA8B0F}"/>
    <hyperlink ref="N324" r:id="rId131" xr:uid="{E403C319-6EDA-A44A-95C2-71CB4936D99D}"/>
    <hyperlink ref="N325" r:id="rId132" xr:uid="{807AB6E9-0A15-484C-9CBC-B0F7B632E2F4}"/>
    <hyperlink ref="N321" r:id="rId133" xr:uid="{B078FC34-638F-0D47-9597-3167012CC380}"/>
    <hyperlink ref="N322" r:id="rId134" xr:uid="{338A1B4A-8404-3147-8A84-91D78F91C99E}"/>
    <hyperlink ref="N323" r:id="rId135" xr:uid="{2CD40979-8539-ED40-B3AE-7FB15A142F31}"/>
    <hyperlink ref="N165" r:id="rId136" xr:uid="{65E5E0FD-5454-439B-9554-FB50E097F114}"/>
    <hyperlink ref="N14" r:id="rId137" xr:uid="{AE3E404C-7D83-4971-ACBF-AEA0580BEF73}"/>
    <hyperlink ref="N18" r:id="rId138" xr:uid="{6374B566-968A-4B9C-B1D2-FAFDABF36D2D}"/>
    <hyperlink ref="N17" r:id="rId139" xr:uid="{1F6F6476-F8A3-4EA8-8B6E-4097A2262E6A}"/>
    <hyperlink ref="N11" r:id="rId140" xr:uid="{36E805A1-208C-F24C-B16A-39C13BF42D9B}"/>
    <hyperlink ref="N12" r:id="rId141" xr:uid="{1389E49E-C146-AA44-A5C6-1A72A4E8AABB}"/>
    <hyperlink ref="N162" r:id="rId142" xr:uid="{93B4C47E-7290-6945-8D6B-C22866396F6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69775-EEDA-CD47-B115-7F0F250ED62B}">
  <dimension ref="A1:V392"/>
  <sheetViews>
    <sheetView zoomScale="80" zoomScaleNormal="80" workbookViewId="0">
      <selection activeCell="R302" sqref="R302"/>
    </sheetView>
  </sheetViews>
  <sheetFormatPr baseColWidth="10" defaultColWidth="14.1640625" defaultRowHeight="16"/>
  <cols>
    <col min="1" max="1" width="11" customWidth="1"/>
    <col min="2" max="2" width="25.6640625" customWidth="1"/>
    <col min="3" max="3" width="8.33203125" customWidth="1"/>
    <col min="4" max="4" width="14.33203125" bestFit="1" customWidth="1"/>
    <col min="5" max="5" width="12.83203125" bestFit="1" customWidth="1"/>
    <col min="6" max="6" width="12.6640625" bestFit="1" customWidth="1"/>
    <col min="7" max="7" width="14.83203125" customWidth="1"/>
    <col min="8" max="9" width="11.5" customWidth="1"/>
    <col min="10" max="10" width="9" customWidth="1"/>
    <col min="11" max="11" width="8.1640625" customWidth="1"/>
    <col min="12" max="12" width="24.6640625" customWidth="1"/>
    <col min="14" max="14" width="8.5" customWidth="1"/>
    <col min="15" max="15" width="17.6640625" customWidth="1"/>
    <col min="16" max="16" width="13.1640625" bestFit="1" customWidth="1"/>
    <col min="17" max="17" width="9.5" customWidth="1"/>
  </cols>
  <sheetData>
    <row r="1" spans="1:17" ht="99" customHeight="1">
      <c r="A1" s="7" t="s">
        <v>0</v>
      </c>
      <c r="B1" s="10" t="s">
        <v>78</v>
      </c>
      <c r="C1" s="10" t="s">
        <v>79</v>
      </c>
      <c r="D1" s="10" t="s">
        <v>80</v>
      </c>
      <c r="E1" s="10" t="s">
        <v>81</v>
      </c>
      <c r="F1" s="10" t="s">
        <v>83</v>
      </c>
      <c r="G1" s="95" t="s">
        <v>93</v>
      </c>
      <c r="H1" s="2"/>
      <c r="I1" s="2"/>
      <c r="J1" s="2"/>
      <c r="K1" s="2"/>
      <c r="L1" s="2"/>
      <c r="M1" s="2"/>
      <c r="N1" s="2"/>
      <c r="O1" s="2"/>
      <c r="Q1" s="80" t="s">
        <v>919</v>
      </c>
    </row>
    <row r="2" spans="1:17" ht="23" customHeight="1">
      <c r="A2" s="23" t="s">
        <v>91</v>
      </c>
      <c r="B2" s="23" t="s">
        <v>92</v>
      </c>
      <c r="C2" s="23" t="s">
        <v>4</v>
      </c>
      <c r="D2" s="23" t="s">
        <v>93</v>
      </c>
      <c r="E2" s="17" t="s">
        <v>4</v>
      </c>
      <c r="F2" s="17" t="s">
        <v>10</v>
      </c>
      <c r="I2" s="79"/>
      <c r="J2" s="85" t="s">
        <v>920</v>
      </c>
      <c r="K2" s="85"/>
      <c r="O2" s="2"/>
      <c r="Q2" s="80" t="s">
        <v>921</v>
      </c>
    </row>
    <row r="3" spans="1:17" ht="68">
      <c r="A3" s="23" t="s">
        <v>91</v>
      </c>
      <c r="B3" s="23" t="s">
        <v>92</v>
      </c>
      <c r="C3" s="23" t="s">
        <v>4</v>
      </c>
      <c r="D3" s="23" t="s">
        <v>98</v>
      </c>
      <c r="E3" s="17" t="s">
        <v>10</v>
      </c>
      <c r="F3" s="17" t="s">
        <v>4</v>
      </c>
      <c r="H3" s="109" t="s">
        <v>922</v>
      </c>
      <c r="I3" s="109" t="s">
        <v>923</v>
      </c>
      <c r="J3" s="109" t="s">
        <v>924</v>
      </c>
      <c r="K3" s="109" t="s">
        <v>925</v>
      </c>
      <c r="L3" s="109" t="s">
        <v>926</v>
      </c>
      <c r="M3" s="109" t="s">
        <v>927</v>
      </c>
      <c r="N3" s="112" t="s">
        <v>928</v>
      </c>
      <c r="P3" s="108"/>
      <c r="Q3" s="108"/>
    </row>
    <row r="4" spans="1:17" ht="17">
      <c r="A4" s="23" t="s">
        <v>91</v>
      </c>
      <c r="B4" s="23" t="s">
        <v>92</v>
      </c>
      <c r="C4" s="23" t="s">
        <v>4</v>
      </c>
      <c r="D4" s="23" t="s">
        <v>111</v>
      </c>
      <c r="E4" s="17" t="s">
        <v>10</v>
      </c>
      <c r="F4" s="17" t="s">
        <v>4</v>
      </c>
      <c r="H4" s="110" t="s">
        <v>4</v>
      </c>
      <c r="I4" s="111" t="s">
        <v>91</v>
      </c>
      <c r="J4" s="111" cm="1">
        <f t="array" ref="J4">SUMPRODUCT(--($A$2:$A$339=$I4), --($D$2:$D$339 &lt;&gt;"Total Target"),--($E$2:$E$339="Yes"))</f>
        <v>0</v>
      </c>
      <c r="K4" s="111" cm="1">
        <f t="array" ref="K4">SUMPRODUCT(--($A$2:$A$339=$I4), --($D$2:$D$339 &lt;&gt;"Total Target"),--($F$2:$F$339="Yes"))</f>
        <v>7</v>
      </c>
      <c r="L4" s="111" t="str">
        <f>IF(AND(J4&gt;=1,K4&gt;=1),"has both", IF(AND(J4=0,K4&gt;=1), "No quNT, quaL only", IF(AND(J4&gt;=1,K4=0),"has quaNT but no qual", "nada")))</f>
        <v>No quNT, quaL only</v>
      </c>
      <c r="M4" s="122" t="s">
        <v>117</v>
      </c>
      <c r="N4" s="123" t="s">
        <v>10</v>
      </c>
    </row>
    <row r="5" spans="1:17" ht="17">
      <c r="A5" s="23" t="s">
        <v>91</v>
      </c>
      <c r="B5" s="23" t="s">
        <v>92</v>
      </c>
      <c r="C5" s="23" t="s">
        <v>4</v>
      </c>
      <c r="D5" s="23" t="s">
        <v>98</v>
      </c>
      <c r="E5" s="17" t="s">
        <v>10</v>
      </c>
      <c r="F5" s="17" t="s">
        <v>4</v>
      </c>
      <c r="H5" s="110" t="s">
        <v>4</v>
      </c>
      <c r="I5" s="111" t="s">
        <v>5</v>
      </c>
      <c r="J5" s="111" cm="1">
        <f t="array" ref="J5">SUMPRODUCT(--($A$2:$A$339=$I5), --($D$2:$D$339 &lt;&gt;"Total Target"),--($E$2:$E$339="Yes"))</f>
        <v>0</v>
      </c>
      <c r="K5" s="111" cm="1">
        <f t="array" ref="K5">SUMPRODUCT(--($A$2:$A$339=$I5), --($D$2:$D$339 &lt;&gt;"Total Target"),--($F$2:$F$339="Yes"))</f>
        <v>2</v>
      </c>
      <c r="L5" s="111" t="str">
        <f t="shared" ref="L5:L40" si="0">IF(AND(J5&gt;=1,K5&gt;=1),"has both", IF(AND(J5=0,K5&gt;=1), "No quNT, quaL only", IF(AND(J5&gt;=1,K5=0),"has quaNT but no qual", "nada")))</f>
        <v>No quNT, quaL only</v>
      </c>
      <c r="M5" s="122" t="s">
        <v>929</v>
      </c>
      <c r="N5" s="123" t="s">
        <v>10</v>
      </c>
    </row>
    <row r="6" spans="1:17" ht="17">
      <c r="A6" s="23" t="s">
        <v>91</v>
      </c>
      <c r="B6" s="23" t="s">
        <v>92</v>
      </c>
      <c r="C6" s="23" t="s">
        <v>4</v>
      </c>
      <c r="D6" s="23" t="s">
        <v>117</v>
      </c>
      <c r="E6" s="17" t="s">
        <v>10</v>
      </c>
      <c r="F6" s="17" t="s">
        <v>4</v>
      </c>
      <c r="H6" s="110" t="s">
        <v>4</v>
      </c>
      <c r="I6" s="111" t="s">
        <v>6</v>
      </c>
      <c r="J6" s="111" cm="1">
        <f t="array" ref="J6">SUMPRODUCT(--($A$2:$A$339=$I6), --($D$2:$D$339 &lt;&gt;"Total Target"),--($E$2:$E$339="Yes"))</f>
        <v>3</v>
      </c>
      <c r="K6" s="111" cm="1">
        <f t="array" ref="K6">SUMPRODUCT(--($A$2:$A$339=$I6), --($D$2:$D$339 &lt;&gt;"Total Target"),--($F$2:$F$339="Yes"))</f>
        <v>0</v>
      </c>
      <c r="L6" s="111" t="str">
        <f t="shared" si="0"/>
        <v>has quaNT but no qual</v>
      </c>
      <c r="M6" s="122" t="s">
        <v>929</v>
      </c>
      <c r="N6" s="123" t="s">
        <v>4</v>
      </c>
    </row>
    <row r="7" spans="1:17" ht="17">
      <c r="A7" s="23" t="s">
        <v>91</v>
      </c>
      <c r="B7" s="23" t="s">
        <v>92</v>
      </c>
      <c r="C7" s="23" t="s">
        <v>4</v>
      </c>
      <c r="D7" s="23" t="s">
        <v>111</v>
      </c>
      <c r="E7" s="17" t="s">
        <v>10</v>
      </c>
      <c r="F7" s="17" t="s">
        <v>4</v>
      </c>
      <c r="H7" s="110" t="s">
        <v>4</v>
      </c>
      <c r="I7" s="110" t="s">
        <v>7</v>
      </c>
      <c r="J7" s="111" cm="1">
        <f t="array" ref="J7">SUMPRODUCT(--($A$2:$A$339=$I7), --($D$2:$D$339 &lt;&gt;"Total Target"),--($E$2:$E$339="Yes"))</f>
        <v>0</v>
      </c>
      <c r="K7" s="111" cm="1">
        <f t="array" ref="K7">SUMPRODUCT(--($A$2:$A$339=$I7), --($D$2:$D$339 &lt;&gt;"Total Target"),--($F$2:$F$339="Yes"))</f>
        <v>1</v>
      </c>
      <c r="L7" s="111" t="str">
        <f t="shared" si="0"/>
        <v>No quNT, quaL only</v>
      </c>
      <c r="M7" s="122" t="s">
        <v>117</v>
      </c>
      <c r="N7" s="123" t="s">
        <v>10</v>
      </c>
    </row>
    <row r="8" spans="1:17" ht="17">
      <c r="A8" s="23" t="s">
        <v>91</v>
      </c>
      <c r="B8" s="23" t="s">
        <v>92</v>
      </c>
      <c r="C8" s="23" t="s">
        <v>4</v>
      </c>
      <c r="D8" s="23" t="s">
        <v>117</v>
      </c>
      <c r="E8" s="17" t="s">
        <v>10</v>
      </c>
      <c r="F8" s="17" t="s">
        <v>4</v>
      </c>
      <c r="H8" s="110" t="s">
        <v>4</v>
      </c>
      <c r="I8" s="110" t="s">
        <v>8</v>
      </c>
      <c r="J8" s="111" cm="1">
        <f t="array" ref="J8">SUMPRODUCT(--($A$2:$A$339=$I8), --($D$2:$D$339 &lt;&gt;"Total Target"),--($E$2:$E$339="Yes"))</f>
        <v>0</v>
      </c>
      <c r="K8" s="111" cm="1">
        <f t="array" ref="K8">SUMPRODUCT(--($A$2:$A$339=$I8), --($D$2:$D$339 &lt;&gt;"Total Target"),--($F$2:$F$339="Yes"))</f>
        <v>2</v>
      </c>
      <c r="L8" s="111" t="str">
        <f t="shared" si="0"/>
        <v>No quNT, quaL only</v>
      </c>
      <c r="M8" s="122" t="s">
        <v>929</v>
      </c>
      <c r="N8" s="123" t="s">
        <v>10</v>
      </c>
    </row>
    <row r="9" spans="1:17" ht="17">
      <c r="A9" s="23" t="s">
        <v>91</v>
      </c>
      <c r="B9" s="23" t="s">
        <v>92</v>
      </c>
      <c r="C9" s="23" t="s">
        <v>4</v>
      </c>
      <c r="D9" s="23" t="s">
        <v>105</v>
      </c>
      <c r="E9" s="17" t="s">
        <v>10</v>
      </c>
      <c r="F9" s="17" t="s">
        <v>4</v>
      </c>
      <c r="H9" s="110" t="s">
        <v>10</v>
      </c>
      <c r="I9" s="110" t="s">
        <v>9</v>
      </c>
      <c r="J9" s="111" cm="1">
        <f t="array" ref="J9">SUMPRODUCT(--($A$2:$A$339=$I9), --($D$2:$D$339 &lt;&gt;"Total Target"),--($E$2:$E$339="Yes"))</f>
        <v>0</v>
      </c>
      <c r="K9" s="111" cm="1">
        <f t="array" ref="K9">SUMPRODUCT(--($A$2:$A$339=$I9), --($D$2:$D$339 &lt;&gt;"Total Target"),--($F$2:$F$339="Yes"))</f>
        <v>1</v>
      </c>
      <c r="L9" s="111" t="str">
        <f t="shared" si="0"/>
        <v>No quNT, quaL only</v>
      </c>
      <c r="M9" s="122" t="s">
        <v>117</v>
      </c>
      <c r="N9" s="123" t="s">
        <v>10</v>
      </c>
    </row>
    <row r="10" spans="1:17" ht="17">
      <c r="A10" s="72" t="s">
        <v>5</v>
      </c>
      <c r="B10" s="73" t="s">
        <v>127</v>
      </c>
      <c r="C10" s="72" t="s">
        <v>4</v>
      </c>
      <c r="D10" s="72" t="s">
        <v>93</v>
      </c>
      <c r="E10" s="36" t="s">
        <v>4</v>
      </c>
      <c r="F10" s="17" t="s">
        <v>10</v>
      </c>
      <c r="H10" s="110" t="s">
        <v>4</v>
      </c>
      <c r="I10" s="110" t="s">
        <v>11</v>
      </c>
      <c r="J10" s="111" cm="1">
        <f t="array" ref="J10">SUMPRODUCT(--($A$2:$A$339=$I10), --($D$2:$D$339 &lt;&gt;"Total Target"),--($E$2:$E$339="Yes"))</f>
        <v>1</v>
      </c>
      <c r="K10" s="111" cm="1">
        <f t="array" ref="K10">SUMPRODUCT(--($A$2:$A$339=$I10), --($D$2:$D$339 &lt;&gt;"Total Target"),--($F$2:$F$339="Yes"))</f>
        <v>4</v>
      </c>
      <c r="L10" s="111" t="str">
        <f t="shared" si="0"/>
        <v>has both</v>
      </c>
      <c r="M10" s="122" t="s">
        <v>117</v>
      </c>
      <c r="N10" s="123" t="s">
        <v>10</v>
      </c>
    </row>
    <row r="11" spans="1:17" ht="17">
      <c r="A11" s="72" t="s">
        <v>5</v>
      </c>
      <c r="B11" s="73" t="s">
        <v>127</v>
      </c>
      <c r="C11" s="72" t="s">
        <v>4</v>
      </c>
      <c r="D11" s="72" t="s">
        <v>105</v>
      </c>
      <c r="E11" s="36" t="s">
        <v>10</v>
      </c>
      <c r="F11" s="17" t="s">
        <v>4</v>
      </c>
      <c r="H11" s="110" t="s">
        <v>4</v>
      </c>
      <c r="I11" s="110" t="s">
        <v>12</v>
      </c>
      <c r="J11" s="111" cm="1">
        <f t="array" ref="J11">SUMPRODUCT(--($A$2:$A$339=$I11), --($D$2:$D$339 &lt;&gt;"Total Target"),--($E$2:$E$339="Yes"))</f>
        <v>0</v>
      </c>
      <c r="K11" s="111" cm="1">
        <f t="array" ref="K11">SUMPRODUCT(--($A$2:$A$339=$I11), --($D$2:$D$339 &lt;&gt;"Total Target"),--($F$2:$F$339="Yes"))</f>
        <v>4</v>
      </c>
      <c r="L11" s="111" t="str">
        <f t="shared" si="0"/>
        <v>No quNT, quaL only</v>
      </c>
      <c r="M11" s="122" t="s">
        <v>117</v>
      </c>
      <c r="N11" s="123" t="s">
        <v>10</v>
      </c>
    </row>
    <row r="12" spans="1:17" ht="17">
      <c r="A12" s="72" t="s">
        <v>5</v>
      </c>
      <c r="B12" s="73" t="s">
        <v>127</v>
      </c>
      <c r="C12" s="72" t="s">
        <v>4</v>
      </c>
      <c r="D12" s="72" t="s">
        <v>98</v>
      </c>
      <c r="E12" s="36" t="s">
        <v>10</v>
      </c>
      <c r="F12" s="36" t="s">
        <v>4</v>
      </c>
      <c r="H12" s="110" t="s">
        <v>4</v>
      </c>
      <c r="I12" s="110" t="s">
        <v>13</v>
      </c>
      <c r="J12" s="111" cm="1">
        <f t="array" ref="J12">SUMPRODUCT(--($A$2:$A$339=$I12), --($D$2:$D$339 &lt;&gt;"Total Target"),--($E$2:$E$339="Yes"))</f>
        <v>2</v>
      </c>
      <c r="K12" s="111" cm="1">
        <f t="array" ref="K12">SUMPRODUCT(--($A$2:$A$339=$I12), --($D$2:$D$339 &lt;&gt;"Total Target"),--($F$2:$F$339="Yes"))</f>
        <v>5</v>
      </c>
      <c r="L12" s="111" t="str">
        <f t="shared" si="0"/>
        <v>has both</v>
      </c>
      <c r="M12" s="122" t="s">
        <v>929</v>
      </c>
      <c r="N12" s="123" t="s">
        <v>4</v>
      </c>
    </row>
    <row r="13" spans="1:17" ht="17">
      <c r="A13" s="41" t="s">
        <v>6</v>
      </c>
      <c r="B13" s="23" t="s">
        <v>136</v>
      </c>
      <c r="C13" s="6" t="s">
        <v>4</v>
      </c>
      <c r="D13" s="41" t="s">
        <v>93</v>
      </c>
      <c r="E13" s="8" t="s">
        <v>4</v>
      </c>
      <c r="F13" s="17" t="s">
        <v>10</v>
      </c>
      <c r="H13" s="110" t="s">
        <v>10</v>
      </c>
      <c r="I13" s="110" t="s">
        <v>14</v>
      </c>
      <c r="J13" s="111" cm="1">
        <f t="array" ref="J13">SUMPRODUCT(--($A$2:$A$339=$I13), --($D$2:$D$339 &lt;&gt;"Total Target"),--($E$2:$E$339="Yes"))</f>
        <v>0</v>
      </c>
      <c r="K13" s="111" cm="1">
        <f t="array" ref="K13">SUMPRODUCT(--($A$2:$A$339=$I13), --($D$2:$D$339 &lt;&gt;"Total Target"),--($F$2:$F$339="Yes"))</f>
        <v>5</v>
      </c>
      <c r="L13" s="111" t="str">
        <f t="shared" si="0"/>
        <v>No quNT, quaL only</v>
      </c>
      <c r="M13" s="122" t="s">
        <v>929</v>
      </c>
      <c r="N13" s="123" t="s">
        <v>10</v>
      </c>
    </row>
    <row r="14" spans="1:17" ht="17">
      <c r="A14" s="41" t="s">
        <v>6</v>
      </c>
      <c r="B14" s="23" t="s">
        <v>136</v>
      </c>
      <c r="C14" s="6" t="s">
        <v>4</v>
      </c>
      <c r="D14" s="41" t="s">
        <v>111</v>
      </c>
      <c r="E14" s="8" t="s">
        <v>4</v>
      </c>
      <c r="F14" s="17" t="s">
        <v>10</v>
      </c>
      <c r="H14" s="110" t="s">
        <v>4</v>
      </c>
      <c r="I14" s="110" t="s">
        <v>16</v>
      </c>
      <c r="J14" s="111" cm="1">
        <f t="array" ref="J14">SUMPRODUCT(--($A$2:$A$339=$I14), --($D$2:$D$339 &lt;&gt;"Total Target"),--($E$2:$E$339="Yes"))</f>
        <v>1</v>
      </c>
      <c r="K14" s="111" cm="1">
        <f t="array" ref="K14">SUMPRODUCT(--($A$2:$A$339=$I14), --($D$2:$D$339 &lt;&gt;"Total Target"),--($F$2:$F$339="Yes"))</f>
        <v>2</v>
      </c>
      <c r="L14" s="111" t="str">
        <f t="shared" si="0"/>
        <v>has both</v>
      </c>
      <c r="M14" s="122" t="s">
        <v>929</v>
      </c>
      <c r="N14" s="123" t="s">
        <v>10</v>
      </c>
    </row>
    <row r="15" spans="1:17" ht="17">
      <c r="A15" s="41" t="s">
        <v>6</v>
      </c>
      <c r="B15" s="23" t="s">
        <v>136</v>
      </c>
      <c r="C15" s="6" t="s">
        <v>4</v>
      </c>
      <c r="D15" s="118" t="s">
        <v>93</v>
      </c>
      <c r="E15" s="36" t="s">
        <v>4</v>
      </c>
      <c r="F15" s="17" t="s">
        <v>10</v>
      </c>
      <c r="H15" s="110" t="s">
        <v>4</v>
      </c>
      <c r="I15" s="110" t="s">
        <v>17</v>
      </c>
      <c r="J15" s="111" cm="1">
        <f t="array" ref="J15">SUMPRODUCT(--($A$2:$A$339=$I15), --($D$2:$D$339 &lt;&gt;"Total Target"),--($E$2:$E$339="Yes"))</f>
        <v>0</v>
      </c>
      <c r="K15" s="111" cm="1">
        <f t="array" ref="K15">SUMPRODUCT(--($A$2:$A$339=$I15), --($D$2:$D$339 &lt;&gt;"Total Target"),--($F$2:$F$339="Yes"))</f>
        <v>1</v>
      </c>
      <c r="L15" s="111" t="str">
        <f t="shared" si="0"/>
        <v>No quNT, quaL only</v>
      </c>
      <c r="M15" s="122" t="s">
        <v>117</v>
      </c>
      <c r="N15" s="123" t="s">
        <v>10</v>
      </c>
    </row>
    <row r="16" spans="1:17" ht="17">
      <c r="A16" s="41" t="s">
        <v>6</v>
      </c>
      <c r="B16" s="23" t="s">
        <v>136</v>
      </c>
      <c r="C16" s="6" t="s">
        <v>4</v>
      </c>
      <c r="D16" s="72" t="s">
        <v>111</v>
      </c>
      <c r="E16" s="36" t="s">
        <v>4</v>
      </c>
      <c r="F16" s="17" t="s">
        <v>10</v>
      </c>
      <c r="H16" s="110" t="s">
        <v>4</v>
      </c>
      <c r="I16" s="110" t="s">
        <v>18</v>
      </c>
      <c r="J16" s="111" cm="1">
        <f t="array" ref="J16">SUMPRODUCT(--($A$2:$A$339=$I16), --($D$2:$D$339 &lt;&gt;"Total Target"),--($E$2:$E$339="Yes"))</f>
        <v>0</v>
      </c>
      <c r="K16" s="111" cm="1">
        <f t="array" ref="K16">SUMPRODUCT(--($A$2:$A$339=$I16), --($D$2:$D$339 &lt;&gt;"Total Target"),--($F$2:$F$339="Yes"))</f>
        <v>10</v>
      </c>
      <c r="L16" s="111" t="str">
        <f t="shared" si="0"/>
        <v>No quNT, quaL only</v>
      </c>
      <c r="M16" s="122" t="s">
        <v>117</v>
      </c>
      <c r="N16" s="123" t="s">
        <v>10</v>
      </c>
    </row>
    <row r="17" spans="1:14" ht="17">
      <c r="A17" s="41" t="s">
        <v>6</v>
      </c>
      <c r="B17" s="23" t="s">
        <v>136</v>
      </c>
      <c r="C17" s="6" t="s">
        <v>4</v>
      </c>
      <c r="D17" s="72" t="s">
        <v>105</v>
      </c>
      <c r="E17" s="36" t="s">
        <v>4</v>
      </c>
      <c r="F17" s="17" t="s">
        <v>10</v>
      </c>
      <c r="H17" s="110" t="s">
        <v>4</v>
      </c>
      <c r="I17" s="110" t="s">
        <v>19</v>
      </c>
      <c r="J17" s="111" cm="1">
        <f t="array" ref="J17">SUMPRODUCT(--($A$2:$A$339=$I17), --($D$2:$D$339 &lt;&gt;"Total Target"),--($E$2:$E$339="Yes"))</f>
        <v>0</v>
      </c>
      <c r="K17" s="111" cm="1">
        <f t="array" ref="K17">SUMPRODUCT(--($A$2:$A$339=$I17), --($D$2:$D$339 &lt;&gt;"Total Target"),--($F$2:$F$339="Yes"))</f>
        <v>6</v>
      </c>
      <c r="L17" s="111" t="str">
        <f t="shared" si="0"/>
        <v>No quNT, quaL only</v>
      </c>
      <c r="M17" s="122" t="s">
        <v>117</v>
      </c>
      <c r="N17" s="123" t="s">
        <v>10</v>
      </c>
    </row>
    <row r="18" spans="1:14" ht="17">
      <c r="A18" s="41" t="s">
        <v>7</v>
      </c>
      <c r="B18" s="23" t="s">
        <v>146</v>
      </c>
      <c r="C18" s="23" t="s">
        <v>4</v>
      </c>
      <c r="D18" s="41" t="s">
        <v>93</v>
      </c>
      <c r="E18" s="8" t="s">
        <v>4</v>
      </c>
      <c r="F18" s="17" t="s">
        <v>10</v>
      </c>
      <c r="H18" s="110" t="s">
        <v>10</v>
      </c>
      <c r="I18" s="110" t="s">
        <v>20</v>
      </c>
      <c r="J18" s="111" cm="1">
        <f t="array" ref="J18">SUMPRODUCT(--($A$2:$A$339=$I18), --($D$2:$D$339 &lt;&gt;"Total Target"),--($E$2:$E$339="Yes"))</f>
        <v>0</v>
      </c>
      <c r="K18" s="111" cm="1">
        <f t="array" ref="K18">SUMPRODUCT(--($A$2:$A$339=$I18), --($D$2:$D$339 &lt;&gt;"Total Target"),--($F$2:$F$339="Yes"))</f>
        <v>2</v>
      </c>
      <c r="L18" s="111" t="str">
        <f t="shared" si="0"/>
        <v>No quNT, quaL only</v>
      </c>
      <c r="M18" s="122" t="s">
        <v>929</v>
      </c>
      <c r="N18" s="123" t="s">
        <v>10</v>
      </c>
    </row>
    <row r="19" spans="1:14" ht="17">
      <c r="A19" s="41" t="s">
        <v>7</v>
      </c>
      <c r="B19" s="23" t="s">
        <v>146</v>
      </c>
      <c r="C19" s="23" t="s">
        <v>4</v>
      </c>
      <c r="D19" s="41" t="s">
        <v>117</v>
      </c>
      <c r="E19" s="17" t="s">
        <v>10</v>
      </c>
      <c r="F19" s="8" t="s">
        <v>4</v>
      </c>
      <c r="H19" s="110" t="s">
        <v>4</v>
      </c>
      <c r="I19" s="110" t="s">
        <v>21</v>
      </c>
      <c r="J19" s="111" cm="1">
        <f t="array" ref="J19">SUMPRODUCT(--($A$2:$A$339=$I19), --($D$2:$D$339 &lt;&gt;"Total Target"),--($E$2:$E$339="Yes"))</f>
        <v>0</v>
      </c>
      <c r="K19" s="111" cm="1">
        <f t="array" ref="K19">SUMPRODUCT(--($A$2:$A$339=$I19), --($D$2:$D$339 &lt;&gt;"Total Target"),--($F$2:$F$339="Yes"))</f>
        <v>3</v>
      </c>
      <c r="L19" s="111" t="str">
        <f t="shared" si="0"/>
        <v>No quNT, quaL only</v>
      </c>
      <c r="M19" s="122" t="s">
        <v>105</v>
      </c>
      <c r="N19" s="123" t="s">
        <v>10</v>
      </c>
    </row>
    <row r="20" spans="1:14" ht="17">
      <c r="A20" s="41" t="s">
        <v>8</v>
      </c>
      <c r="B20" s="23" t="s">
        <v>158</v>
      </c>
      <c r="C20" s="23" t="s">
        <v>4</v>
      </c>
      <c r="D20" s="41" t="s">
        <v>93</v>
      </c>
      <c r="E20" s="17" t="s">
        <v>4</v>
      </c>
      <c r="F20" s="8" t="s">
        <v>10</v>
      </c>
      <c r="H20" s="110" t="s">
        <v>4</v>
      </c>
      <c r="I20" s="110" t="s">
        <v>22</v>
      </c>
      <c r="J20" s="111" cm="1">
        <f t="array" ref="J20">SUMPRODUCT(--($A$2:$A$339=$I20), --($D$2:$D$339 &lt;&gt;"Total Target"),--($E$2:$E$339="Yes"))</f>
        <v>0</v>
      </c>
      <c r="K20" s="111" cm="1">
        <f t="array" ref="K20">SUMPRODUCT(--($A$2:$A$339=$I20), --($D$2:$D$339 &lt;&gt;"Total Target"),--($F$2:$F$339="Yes"))</f>
        <v>3</v>
      </c>
      <c r="L20" s="111" t="str">
        <f t="shared" si="0"/>
        <v>No quNT, quaL only</v>
      </c>
      <c r="M20" s="122" t="s">
        <v>117</v>
      </c>
      <c r="N20" s="123" t="s">
        <v>10</v>
      </c>
    </row>
    <row r="21" spans="1:14" ht="17">
      <c r="A21" s="41" t="s">
        <v>8</v>
      </c>
      <c r="B21" s="23" t="s">
        <v>158</v>
      </c>
      <c r="C21" s="23" t="s">
        <v>4</v>
      </c>
      <c r="D21" s="41" t="s">
        <v>111</v>
      </c>
      <c r="E21" s="17" t="s">
        <v>10</v>
      </c>
      <c r="F21" s="8" t="s">
        <v>4</v>
      </c>
      <c r="H21" s="110" t="s">
        <v>4</v>
      </c>
      <c r="I21" s="110" t="s">
        <v>23</v>
      </c>
      <c r="J21" s="111" cm="1">
        <f t="array" ref="J21">SUMPRODUCT(--($A$2:$A$339=$I21), --($D$2:$D$339 &lt;&gt;"Total Target"),--($E$2:$E$339="Yes"))</f>
        <v>0</v>
      </c>
      <c r="K21" s="111" cm="1">
        <f t="array" ref="K21">SUMPRODUCT(--($A$2:$A$339=$I21), --($D$2:$D$339 &lt;&gt;"Total Target"),--($F$2:$F$339="Yes"))</f>
        <v>3</v>
      </c>
      <c r="L21" s="111" t="str">
        <f t="shared" si="0"/>
        <v>No quNT, quaL only</v>
      </c>
      <c r="M21" s="122" t="s">
        <v>117</v>
      </c>
      <c r="N21" s="123" t="s">
        <v>10</v>
      </c>
    </row>
    <row r="22" spans="1:14" ht="17">
      <c r="A22" s="41" t="s">
        <v>8</v>
      </c>
      <c r="B22" s="23" t="s">
        <v>158</v>
      </c>
      <c r="C22" s="23" t="s">
        <v>4</v>
      </c>
      <c r="D22" s="41" t="s">
        <v>111</v>
      </c>
      <c r="E22" s="17" t="s">
        <v>10</v>
      </c>
      <c r="F22" s="8" t="s">
        <v>4</v>
      </c>
      <c r="H22" s="110" t="s">
        <v>4</v>
      </c>
      <c r="I22" s="110" t="s">
        <v>24</v>
      </c>
      <c r="J22" s="111" cm="1">
        <f t="array" ref="J22">SUMPRODUCT(--($A$2:$A$339=$I22), --($D$2:$D$339 &lt;&gt;"Total Target"),--($E$2:$E$339="Yes"))</f>
        <v>1</v>
      </c>
      <c r="K22" s="111" cm="1">
        <f t="array" ref="K22">SUMPRODUCT(--($A$2:$A$339=$I22), --($D$2:$D$339 &lt;&gt;"Total Target"),--($F$2:$F$339="Yes"))</f>
        <v>4</v>
      </c>
      <c r="L22" s="111" t="str">
        <f t="shared" si="0"/>
        <v>has both</v>
      </c>
      <c r="M22" s="122" t="s">
        <v>117</v>
      </c>
      <c r="N22" s="123" t="s">
        <v>10</v>
      </c>
    </row>
    <row r="23" spans="1:14" ht="17">
      <c r="A23" s="4" t="s">
        <v>9</v>
      </c>
      <c r="B23" s="6" t="s">
        <v>167</v>
      </c>
      <c r="C23" s="6" t="s">
        <v>10</v>
      </c>
      <c r="D23" s="4" t="s">
        <v>111</v>
      </c>
      <c r="E23" s="17" t="s">
        <v>10</v>
      </c>
      <c r="F23" s="8" t="s">
        <v>4</v>
      </c>
      <c r="H23" s="110" t="s">
        <v>4</v>
      </c>
      <c r="I23" s="110" t="s">
        <v>25</v>
      </c>
      <c r="J23" s="111" cm="1">
        <f t="array" ref="J23">SUMPRODUCT(--($A$2:$A$339=$I23), --($D$2:$D$339 &lt;&gt;"Total Target"),--($E$2:$E$339="Yes"))</f>
        <v>0</v>
      </c>
      <c r="K23" s="111" cm="1">
        <f t="array" ref="K23">SUMPRODUCT(--($A$2:$A$339=$I23), --($D$2:$D$339 &lt;&gt;"Total Target"),--($F$2:$F$339="Yes"))</f>
        <v>4</v>
      </c>
      <c r="L23" s="111" t="str">
        <f t="shared" si="0"/>
        <v>No quNT, quaL only</v>
      </c>
      <c r="M23" s="122" t="s">
        <v>117</v>
      </c>
      <c r="N23" s="123" t="s">
        <v>10</v>
      </c>
    </row>
    <row r="24" spans="1:14" ht="17">
      <c r="A24" s="41" t="s">
        <v>11</v>
      </c>
      <c r="B24" s="23" t="s">
        <v>174</v>
      </c>
      <c r="C24" s="23" t="s">
        <v>4</v>
      </c>
      <c r="D24" s="41" t="s">
        <v>93</v>
      </c>
      <c r="E24" s="8" t="s">
        <v>4</v>
      </c>
      <c r="F24" s="17" t="s">
        <v>10</v>
      </c>
      <c r="H24" s="110" t="s">
        <v>10</v>
      </c>
      <c r="I24" s="110" t="s">
        <v>26</v>
      </c>
      <c r="J24" s="111" cm="1">
        <f t="array" ref="J24">SUMPRODUCT(--($A$2:$A$339=$I24), --($D$2:$D$339 &lt;&gt;"Total Target"),--($E$2:$E$339="Yes"))</f>
        <v>0</v>
      </c>
      <c r="K24" s="111" cm="1">
        <f t="array" ref="K24">SUMPRODUCT(--($A$2:$A$339=$I24), --($D$2:$D$339 &lt;&gt;"Total Target"),--($F$2:$F$339="Yes"))</f>
        <v>4</v>
      </c>
      <c r="L24" s="111" t="str">
        <f t="shared" si="0"/>
        <v>No quNT, quaL only</v>
      </c>
      <c r="M24" s="122" t="s">
        <v>105</v>
      </c>
      <c r="N24" s="123" t="s">
        <v>10</v>
      </c>
    </row>
    <row r="25" spans="1:14" ht="17">
      <c r="A25" s="41" t="s">
        <v>11</v>
      </c>
      <c r="B25" s="23" t="s">
        <v>174</v>
      </c>
      <c r="C25" s="23" t="s">
        <v>4</v>
      </c>
      <c r="D25" s="41" t="s">
        <v>98</v>
      </c>
      <c r="E25" s="8" t="s">
        <v>4</v>
      </c>
      <c r="F25" s="17" t="s">
        <v>10</v>
      </c>
      <c r="H25" s="110" t="s">
        <v>4</v>
      </c>
      <c r="I25" s="110" t="s">
        <v>27</v>
      </c>
      <c r="J25" s="111" cm="1">
        <f t="array" ref="J25">SUMPRODUCT(--($A$2:$A$339=$I25), --($D$2:$D$339 &lt;&gt;"Total Target"),--($E$2:$E$339="Yes"))</f>
        <v>0</v>
      </c>
      <c r="K25" s="111" cm="1">
        <f t="array" ref="K25">SUMPRODUCT(--($A$2:$A$339=$I25), --($D$2:$D$339 &lt;&gt;"Total Target"),--($F$2:$F$339="Yes"))</f>
        <v>3</v>
      </c>
      <c r="L25" s="111" t="str">
        <f t="shared" si="0"/>
        <v>No quNT, quaL only</v>
      </c>
      <c r="M25" s="122" t="s">
        <v>117</v>
      </c>
      <c r="N25" s="123" t="s">
        <v>10</v>
      </c>
    </row>
    <row r="26" spans="1:14" ht="17">
      <c r="A26" s="41" t="s">
        <v>11</v>
      </c>
      <c r="B26" s="23" t="s">
        <v>174</v>
      </c>
      <c r="C26" s="23" t="s">
        <v>4</v>
      </c>
      <c r="D26" s="41" t="s">
        <v>111</v>
      </c>
      <c r="E26" s="17" t="s">
        <v>10</v>
      </c>
      <c r="F26" s="8" t="s">
        <v>4</v>
      </c>
      <c r="H26" s="110" t="s">
        <v>10</v>
      </c>
      <c r="I26" s="110" t="s">
        <v>28</v>
      </c>
      <c r="J26" s="111" cm="1">
        <f t="array" ref="J26">SUMPRODUCT(--($A$2:$A$339=$I26), --($D$2:$D$339 &lt;&gt;"Total Target"),--($E$2:$E$339="Yes"))</f>
        <v>0</v>
      </c>
      <c r="K26" s="111" cm="1">
        <f t="array" ref="K26">SUMPRODUCT(--($A$2:$A$339=$I26), --($D$2:$D$339 &lt;&gt;"Total Target"),--($F$2:$F$339="Yes"))</f>
        <v>5</v>
      </c>
      <c r="L26" s="111" t="str">
        <f t="shared" si="0"/>
        <v>No quNT, quaL only</v>
      </c>
      <c r="M26" s="122" t="s">
        <v>929</v>
      </c>
      <c r="N26" s="123" t="s">
        <v>10</v>
      </c>
    </row>
    <row r="27" spans="1:14" ht="17">
      <c r="A27" s="41" t="s">
        <v>11</v>
      </c>
      <c r="B27" s="23" t="s">
        <v>174</v>
      </c>
      <c r="C27" s="23" t="s">
        <v>4</v>
      </c>
      <c r="D27" s="41" t="s">
        <v>117</v>
      </c>
      <c r="E27" s="17" t="s">
        <v>10</v>
      </c>
      <c r="F27" s="8" t="s">
        <v>4</v>
      </c>
      <c r="H27" s="110" t="s">
        <v>4</v>
      </c>
      <c r="I27" s="110" t="s">
        <v>29</v>
      </c>
      <c r="J27" s="111" cm="1">
        <f t="array" ref="J27">SUMPRODUCT(--($A$2:$A$339=$I27), --($D$2:$D$339 &lt;&gt;"Total Target"),--($E$2:$E$339="Yes"))</f>
        <v>0</v>
      </c>
      <c r="K27" s="111" cm="1">
        <f t="array" ref="K27">SUMPRODUCT(--($A$2:$A$339=$I27), --($D$2:$D$339 &lt;&gt;"Total Target"),--($F$2:$F$339="Yes"))</f>
        <v>2</v>
      </c>
      <c r="L27" s="111" t="str">
        <f t="shared" si="0"/>
        <v>No quNT, quaL only</v>
      </c>
      <c r="M27" s="122" t="s">
        <v>929</v>
      </c>
      <c r="N27" s="123" t="s">
        <v>10</v>
      </c>
    </row>
    <row r="28" spans="1:14" ht="17">
      <c r="A28" s="41" t="s">
        <v>11</v>
      </c>
      <c r="B28" s="23" t="s">
        <v>174</v>
      </c>
      <c r="C28" s="23" t="s">
        <v>4</v>
      </c>
      <c r="D28" s="41" t="s">
        <v>105</v>
      </c>
      <c r="E28" s="17" t="s">
        <v>10</v>
      </c>
      <c r="F28" s="8" t="s">
        <v>4</v>
      </c>
      <c r="H28" s="110" t="s">
        <v>4</v>
      </c>
      <c r="I28" s="110" t="s">
        <v>30</v>
      </c>
      <c r="J28" s="111" cm="1">
        <f t="array" ref="J28">SUMPRODUCT(--($A$2:$A$339=$I28), --($D$2:$D$339 &lt;&gt;"Total Target"),--($E$2:$E$339="Yes"))</f>
        <v>0</v>
      </c>
      <c r="K28" s="111" cm="1">
        <f t="array" ref="K28">SUMPRODUCT(--($A$2:$A$339=$I28), --($D$2:$D$339 &lt;&gt;"Total Target"),--($F$2:$F$339="Yes"))</f>
        <v>4</v>
      </c>
      <c r="L28" s="111" t="str">
        <f t="shared" si="0"/>
        <v>No quNT, quaL only</v>
      </c>
      <c r="M28" s="122" t="s">
        <v>117</v>
      </c>
      <c r="N28" s="123" t="s">
        <v>10</v>
      </c>
    </row>
    <row r="29" spans="1:14" ht="17">
      <c r="A29" s="41" t="s">
        <v>11</v>
      </c>
      <c r="B29" s="23" t="s">
        <v>174</v>
      </c>
      <c r="C29" s="23" t="s">
        <v>4</v>
      </c>
      <c r="D29" s="41" t="s">
        <v>117</v>
      </c>
      <c r="E29" s="8" t="s">
        <v>10</v>
      </c>
      <c r="F29" s="8" t="s">
        <v>4</v>
      </c>
      <c r="H29" s="110" t="s">
        <v>4</v>
      </c>
      <c r="I29" s="110" t="s">
        <v>31</v>
      </c>
      <c r="J29" s="111" cm="1">
        <f t="array" ref="J29">SUMPRODUCT(--($A$2:$A$339=$I29), --($D$2:$D$339 &lt;&gt;"Total Target"),--($E$2:$E$339="Yes"))</f>
        <v>1</v>
      </c>
      <c r="K29" s="111" cm="1">
        <f t="array" ref="K29">SUMPRODUCT(--($A$2:$A$339=$I29), --($D$2:$D$339 &lt;&gt;"Total Target"),--($F$2:$F$339="Yes"))</f>
        <v>2</v>
      </c>
      <c r="L29" s="111" t="str">
        <f t="shared" si="0"/>
        <v>has both</v>
      </c>
      <c r="M29" s="122" t="s">
        <v>117</v>
      </c>
      <c r="N29" s="123" t="s">
        <v>10</v>
      </c>
    </row>
    <row r="30" spans="1:14" ht="17">
      <c r="A30" s="41" t="s">
        <v>12</v>
      </c>
      <c r="B30" s="23" t="s">
        <v>194</v>
      </c>
      <c r="C30" s="23" t="s">
        <v>4</v>
      </c>
      <c r="D30" s="93" t="s">
        <v>93</v>
      </c>
      <c r="E30" s="8" t="s">
        <v>4</v>
      </c>
      <c r="F30" s="17" t="s">
        <v>10</v>
      </c>
      <c r="H30" s="110" t="s">
        <v>4</v>
      </c>
      <c r="I30" s="110" t="s">
        <v>32</v>
      </c>
      <c r="J30" s="111" cm="1">
        <f t="array" ref="J30">SUMPRODUCT(--($A$2:$A$339=$I30), --($D$2:$D$339 &lt;&gt;"Total Target"),--($E$2:$E$339="Yes"))</f>
        <v>0</v>
      </c>
      <c r="K30" s="111" cm="1">
        <f t="array" ref="K30">SUMPRODUCT(--($A$2:$A$339=$I30), --($D$2:$D$339 &lt;&gt;"Total Target"),--($F$2:$F$339="Yes"))</f>
        <v>1</v>
      </c>
      <c r="L30" s="111" t="str">
        <f t="shared" si="0"/>
        <v>No quNT, quaL only</v>
      </c>
      <c r="M30" s="122" t="s">
        <v>929</v>
      </c>
      <c r="N30" s="123" t="s">
        <v>10</v>
      </c>
    </row>
    <row r="31" spans="1:14" ht="17">
      <c r="A31" s="41" t="s">
        <v>12</v>
      </c>
      <c r="B31" s="23" t="s">
        <v>194</v>
      </c>
      <c r="C31" s="23" t="s">
        <v>4</v>
      </c>
      <c r="D31" s="41" t="s">
        <v>117</v>
      </c>
      <c r="E31" s="17" t="s">
        <v>10</v>
      </c>
      <c r="F31" s="8" t="s">
        <v>4</v>
      </c>
      <c r="H31" s="110" t="s">
        <v>4</v>
      </c>
      <c r="I31" s="110" t="s">
        <v>33</v>
      </c>
      <c r="J31" s="111" cm="1">
        <f t="array" ref="J31">SUMPRODUCT(--($A$2:$A$339=$I31), --($D$2:$D$339 &lt;&gt;"Total Target"),--($E$2:$E$339="Yes"))</f>
        <v>0</v>
      </c>
      <c r="K31" s="111" cm="1">
        <f t="array" ref="K31">SUMPRODUCT(--($A$2:$A$339=$I31), --($D$2:$D$339 &lt;&gt;"Total Target"),--($F$2:$F$339="Yes"))</f>
        <v>1</v>
      </c>
      <c r="L31" s="111" t="str">
        <f t="shared" si="0"/>
        <v>No quNT, quaL only</v>
      </c>
      <c r="M31" s="122" t="s">
        <v>117</v>
      </c>
      <c r="N31" s="123" t="s">
        <v>10</v>
      </c>
    </row>
    <row r="32" spans="1:14" ht="17">
      <c r="A32" s="41" t="s">
        <v>12</v>
      </c>
      <c r="B32" s="23" t="s">
        <v>194</v>
      </c>
      <c r="C32" s="23" t="s">
        <v>4</v>
      </c>
      <c r="D32" s="119" t="s">
        <v>93</v>
      </c>
      <c r="E32" s="17" t="s">
        <v>4</v>
      </c>
      <c r="F32" s="8" t="s">
        <v>10</v>
      </c>
      <c r="H32" s="110" t="s">
        <v>4</v>
      </c>
      <c r="I32" s="110" t="s">
        <v>34</v>
      </c>
      <c r="J32" s="111" cm="1">
        <f t="array" ref="J32">SUMPRODUCT(--($A$2:$A$339=$I32), --($D$2:$D$339 &lt;&gt;"Total Target"),--($E$2:$E$339="Yes"))</f>
        <v>0</v>
      </c>
      <c r="K32" s="111" cm="1">
        <f t="array" ref="K32">SUMPRODUCT(--($A$2:$A$339=$I32), --($D$2:$D$339 &lt;&gt;"Total Target"),--($F$2:$F$339="Yes"))</f>
        <v>2</v>
      </c>
      <c r="L32" s="111" t="str">
        <f t="shared" si="0"/>
        <v>No quNT, quaL only</v>
      </c>
      <c r="M32" s="122" t="s">
        <v>117</v>
      </c>
      <c r="N32" s="123" t="s">
        <v>10</v>
      </c>
    </row>
    <row r="33" spans="1:22" ht="17">
      <c r="A33" s="41" t="s">
        <v>12</v>
      </c>
      <c r="B33" s="23" t="s">
        <v>194</v>
      </c>
      <c r="C33" s="23" t="s">
        <v>4</v>
      </c>
      <c r="D33" s="41" t="s">
        <v>111</v>
      </c>
      <c r="E33" s="17" t="s">
        <v>10</v>
      </c>
      <c r="F33" s="8" t="s">
        <v>4</v>
      </c>
      <c r="H33" s="110" t="s">
        <v>4</v>
      </c>
      <c r="I33" s="110" t="s">
        <v>35</v>
      </c>
      <c r="J33" s="111" cm="1">
        <f t="array" ref="J33">SUMPRODUCT(--($A$2:$A$339=$I33), --($D$2:$D$339 &lt;&gt;"Total Target"),--($E$2:$E$339="Yes"))</f>
        <v>1</v>
      </c>
      <c r="K33" s="111" cm="1">
        <f t="array" ref="K33">SUMPRODUCT(--($A$2:$A$339=$I33), --($D$2:$D$339 &lt;&gt;"Total Target"),--($F$2:$F$339="Yes"))</f>
        <v>4</v>
      </c>
      <c r="L33" s="111" t="str">
        <f t="shared" si="0"/>
        <v>has both</v>
      </c>
      <c r="M33" s="122" t="s">
        <v>117</v>
      </c>
      <c r="N33" s="123" t="s">
        <v>4</v>
      </c>
    </row>
    <row r="34" spans="1:22" ht="17">
      <c r="A34" s="41" t="s">
        <v>12</v>
      </c>
      <c r="B34" s="23" t="s">
        <v>194</v>
      </c>
      <c r="C34" s="23" t="s">
        <v>4</v>
      </c>
      <c r="D34" s="41" t="s">
        <v>111</v>
      </c>
      <c r="E34" s="17" t="s">
        <v>10</v>
      </c>
      <c r="F34" s="8" t="s">
        <v>4</v>
      </c>
      <c r="H34" s="110" t="s">
        <v>4</v>
      </c>
      <c r="I34" s="110" t="s">
        <v>36</v>
      </c>
      <c r="J34" s="111" cm="1">
        <f t="array" ref="J34">SUMPRODUCT(--($A$2:$A$339=$I34), --($D$2:$D$339 &lt;&gt;"Total Target"),--($E$2:$E$339="Yes"))</f>
        <v>0</v>
      </c>
      <c r="K34" s="111" cm="1">
        <f t="array" ref="K34">SUMPRODUCT(--($A$2:$A$339=$I34), --($D$2:$D$339 &lt;&gt;"Total Target"),--($F$2:$F$339="Yes"))</f>
        <v>0</v>
      </c>
      <c r="L34" s="111" t="str">
        <f t="shared" si="0"/>
        <v>nada</v>
      </c>
      <c r="M34" s="122" t="s">
        <v>105</v>
      </c>
      <c r="N34" s="123" t="s">
        <v>10</v>
      </c>
    </row>
    <row r="35" spans="1:22" ht="17">
      <c r="A35" s="41" t="s">
        <v>12</v>
      </c>
      <c r="B35" s="23" t="s">
        <v>194</v>
      </c>
      <c r="C35" s="23" t="s">
        <v>4</v>
      </c>
      <c r="D35" s="41" t="s">
        <v>105</v>
      </c>
      <c r="E35" s="17" t="s">
        <v>10</v>
      </c>
      <c r="F35" s="8" t="s">
        <v>4</v>
      </c>
      <c r="H35" s="110" t="s">
        <v>4</v>
      </c>
      <c r="I35" s="110" t="s">
        <v>38</v>
      </c>
      <c r="J35" s="111" cm="1">
        <f t="array" ref="J35">SUMPRODUCT(--($A$2:$A$339=$I35), --($D$2:$D$339 &lt;&gt;"Total Target"),--($E$2:$E$339="Yes"))</f>
        <v>0</v>
      </c>
      <c r="K35" s="111" cm="1">
        <f t="array" ref="K35">SUMPRODUCT(--($A$2:$A$339=$I35), --($D$2:$D$339 &lt;&gt;"Total Target"),--($F$2:$F$339="Yes"))</f>
        <v>0</v>
      </c>
      <c r="L35" s="111" t="str">
        <f t="shared" si="0"/>
        <v>nada</v>
      </c>
      <c r="M35" s="122" t="s">
        <v>929</v>
      </c>
      <c r="N35" s="123" t="s">
        <v>10</v>
      </c>
    </row>
    <row r="36" spans="1:22" ht="17">
      <c r="A36" s="41" t="s">
        <v>13</v>
      </c>
      <c r="B36" s="23" t="s">
        <v>207</v>
      </c>
      <c r="C36" s="23" t="s">
        <v>4</v>
      </c>
      <c r="D36" s="86" t="s">
        <v>93</v>
      </c>
      <c r="E36" s="8" t="s">
        <v>4</v>
      </c>
      <c r="F36" s="8" t="s">
        <v>10</v>
      </c>
      <c r="H36" s="110" t="s">
        <v>4</v>
      </c>
      <c r="I36" s="110" t="s">
        <v>40</v>
      </c>
      <c r="J36" s="111" cm="1">
        <f t="array" ref="J36">SUMPRODUCT(--($A$2:$A$339=$I36), --($D$2:$D$339 &lt;&gt;"Total Target"),--($E$2:$E$339="Yes"))</f>
        <v>0</v>
      </c>
      <c r="K36" s="111" cm="1">
        <f t="array" ref="K36">SUMPRODUCT(--($A$2:$A$339=$I36), --($D$2:$D$339 &lt;&gt;"Total Target"),--($F$2:$F$339="Yes"))</f>
        <v>0</v>
      </c>
      <c r="L36" s="111" t="str">
        <f t="shared" si="0"/>
        <v>nada</v>
      </c>
      <c r="M36" s="122" t="s">
        <v>105</v>
      </c>
      <c r="N36" s="123" t="s">
        <v>10</v>
      </c>
    </row>
    <row r="37" spans="1:22" ht="17">
      <c r="A37" s="41" t="s">
        <v>13</v>
      </c>
      <c r="B37" s="23" t="s">
        <v>207</v>
      </c>
      <c r="C37" s="23" t="s">
        <v>4</v>
      </c>
      <c r="D37" s="17" t="s">
        <v>111</v>
      </c>
      <c r="E37" s="8" t="s">
        <v>4</v>
      </c>
      <c r="F37" s="8" t="s">
        <v>10</v>
      </c>
      <c r="H37" s="110" t="s">
        <v>4</v>
      </c>
      <c r="I37" s="110" t="s">
        <v>41</v>
      </c>
      <c r="J37" s="111" cm="1">
        <f t="array" ref="J37">SUMPRODUCT(--($A$2:$A$339=$I37), --($D$2:$D$339 &lt;&gt;"Total Target"),--($E$2:$E$339="Yes"))</f>
        <v>0</v>
      </c>
      <c r="K37" s="111" cm="1">
        <f t="array" ref="K37">SUMPRODUCT(--($A$2:$A$339=$I37), --($D$2:$D$339 &lt;&gt;"Total Target"),--($F$2:$F$339="Yes"))</f>
        <v>3</v>
      </c>
      <c r="L37" s="111" t="str">
        <f t="shared" si="0"/>
        <v>No quNT, quaL only</v>
      </c>
      <c r="M37" s="122" t="s">
        <v>117</v>
      </c>
      <c r="N37" s="123" t="s">
        <v>10</v>
      </c>
    </row>
    <row r="38" spans="1:22" ht="17">
      <c r="A38" s="41" t="s">
        <v>13</v>
      </c>
      <c r="B38" s="23" t="s">
        <v>207</v>
      </c>
      <c r="C38" s="23" t="s">
        <v>4</v>
      </c>
      <c r="D38" s="17" t="s">
        <v>117</v>
      </c>
      <c r="E38" s="8" t="s">
        <v>10</v>
      </c>
      <c r="F38" s="8" t="s">
        <v>4</v>
      </c>
      <c r="H38" s="110" t="s">
        <v>4</v>
      </c>
      <c r="I38" s="110" t="s">
        <v>42</v>
      </c>
      <c r="J38" s="111" cm="1">
        <f t="array" ref="J38">SUMPRODUCT(--($A$2:$A$339=$I38), --($D$2:$D$339 &lt;&gt;"Total Target"),--($E$2:$E$339="Yes"))</f>
        <v>0</v>
      </c>
      <c r="K38" s="111" cm="1">
        <f t="array" ref="K38">SUMPRODUCT(--($A$2:$A$339=$I38), --($D$2:$D$339 &lt;&gt;"Total Target"),--($F$2:$F$339="Yes"))</f>
        <v>2</v>
      </c>
      <c r="L38" s="111" t="str">
        <f t="shared" si="0"/>
        <v>No quNT, quaL only</v>
      </c>
      <c r="M38" s="122" t="s">
        <v>117</v>
      </c>
      <c r="N38" s="123" t="s">
        <v>10</v>
      </c>
    </row>
    <row r="39" spans="1:22" ht="17">
      <c r="A39" s="41" t="s">
        <v>13</v>
      </c>
      <c r="B39" s="23" t="s">
        <v>207</v>
      </c>
      <c r="C39" s="23" t="s">
        <v>4</v>
      </c>
      <c r="D39" s="17" t="s">
        <v>105</v>
      </c>
      <c r="E39" s="8" t="s">
        <v>10</v>
      </c>
      <c r="F39" s="8" t="s">
        <v>4</v>
      </c>
      <c r="H39" s="110" t="s">
        <v>10</v>
      </c>
      <c r="I39" s="110" t="s">
        <v>43</v>
      </c>
      <c r="J39" s="111" cm="1">
        <f t="array" ref="J39">SUMPRODUCT(--($A$2:$A$339=$I39), --($D$2:$D$339 &lt;&gt;"Total Target"),--($E$2:$E$339="Yes"))</f>
        <v>0</v>
      </c>
      <c r="K39" s="111" cm="1">
        <f t="array" ref="K39">SUMPRODUCT(--($A$2:$A$339=$I39), --($D$2:$D$339 &lt;&gt;"Total Target"),--($F$2:$F$339="Yes"))</f>
        <v>3</v>
      </c>
      <c r="L39" s="111" t="str">
        <f t="shared" si="0"/>
        <v>No quNT, quaL only</v>
      </c>
      <c r="M39" s="122" t="s">
        <v>117</v>
      </c>
      <c r="N39" s="123" t="s">
        <v>10</v>
      </c>
    </row>
    <row r="40" spans="1:22" ht="17">
      <c r="A40" s="41" t="s">
        <v>13</v>
      </c>
      <c r="B40" s="23" t="s">
        <v>207</v>
      </c>
      <c r="C40" s="23" t="s">
        <v>4</v>
      </c>
      <c r="D40" s="17" t="s">
        <v>111</v>
      </c>
      <c r="E40" s="91" t="s">
        <v>4</v>
      </c>
      <c r="F40" s="17" t="s">
        <v>10</v>
      </c>
      <c r="H40" s="110" t="s">
        <v>4</v>
      </c>
      <c r="I40" s="110" t="s">
        <v>44</v>
      </c>
      <c r="J40" s="111" cm="1">
        <f t="array" ref="J40">SUMPRODUCT(--($A$2:$A$339=$I40), --($D$2:$D$339 &lt;&gt;"Total Target"),--($E$2:$E$339="Yes"))</f>
        <v>0</v>
      </c>
      <c r="K40" s="111" cm="1">
        <f t="array" ref="K40">SUMPRODUCT(--($A$2:$A$339=$I40), --($D$2:$D$339 &lt;&gt;"Total Target"),--($F$2:$F$339="Yes"))</f>
        <v>1</v>
      </c>
      <c r="L40" s="111" t="str">
        <f t="shared" si="0"/>
        <v>No quNT, quaL only</v>
      </c>
      <c r="M40" s="122" t="s">
        <v>117</v>
      </c>
      <c r="N40" s="123" t="s">
        <v>10</v>
      </c>
    </row>
    <row r="41" spans="1:22" ht="17">
      <c r="A41" s="41" t="s">
        <v>13</v>
      </c>
      <c r="B41" s="23" t="s">
        <v>207</v>
      </c>
      <c r="C41" s="23" t="s">
        <v>4</v>
      </c>
      <c r="D41" s="17" t="s">
        <v>105</v>
      </c>
      <c r="E41" s="17" t="s">
        <v>10</v>
      </c>
      <c r="F41" s="8" t="s">
        <v>4</v>
      </c>
      <c r="G41" s="17"/>
      <c r="H41" s="110" t="s">
        <v>4</v>
      </c>
      <c r="I41" s="110" t="s">
        <v>45</v>
      </c>
      <c r="J41" s="111" cm="1">
        <f t="array" ref="J41">SUMPRODUCT(--($A$2:$A$339=$I41), --($D$2:$D$339 &lt;&gt;"Total Target"),--($E$2:$E$339="Yes"))</f>
        <v>1</v>
      </c>
      <c r="K41" s="111" cm="1">
        <f t="array" ref="K41">SUMPRODUCT(--($A$2:$A$339=$I41), --($D$2:$D$339 &lt;&gt;"Total Target"),--($F$2:$F$339="Yes"))</f>
        <v>1</v>
      </c>
      <c r="L41" s="111" t="str">
        <f t="shared" ref="L41:L51" si="1">IF(AND(J41&gt;=1,K41&gt;=1),"has both", IF(AND(J41=0,K41&gt;=1), "No quNT, quaL only", IF(AND(J41&gt;=1,K41=0),"has quaNT but no qual", "nada")))</f>
        <v>has both</v>
      </c>
      <c r="M41" s="122" t="s">
        <v>105</v>
      </c>
      <c r="N41" s="123" t="s">
        <v>10</v>
      </c>
    </row>
    <row r="42" spans="1:22" ht="17">
      <c r="A42" s="41" t="s">
        <v>13</v>
      </c>
      <c r="B42" s="23" t="s">
        <v>207</v>
      </c>
      <c r="C42" s="23" t="s">
        <v>4</v>
      </c>
      <c r="D42" s="17" t="s">
        <v>105</v>
      </c>
      <c r="E42" s="17" t="s">
        <v>10</v>
      </c>
      <c r="F42" s="8" t="s">
        <v>4</v>
      </c>
      <c r="H42" s="110" t="s">
        <v>4</v>
      </c>
      <c r="I42" s="110" t="s">
        <v>46</v>
      </c>
      <c r="J42" s="111" cm="1">
        <f t="array" ref="J42">SUMPRODUCT(--($A$2:$A$339=$I42), --($D$2:$D$339 &lt;&gt;"Total Target"),--($E$2:$E$339="Yes"))</f>
        <v>0</v>
      </c>
      <c r="K42" s="111" cm="1">
        <f t="array" ref="K42">SUMPRODUCT(--($A$2:$A$339=$I42), --($D$2:$D$339 &lt;&gt;"Total Target"),--($F$2:$F$339="Yes"))</f>
        <v>2</v>
      </c>
      <c r="L42" s="111" t="str">
        <f t="shared" si="1"/>
        <v>No quNT, quaL only</v>
      </c>
      <c r="M42" s="122" t="s">
        <v>117</v>
      </c>
      <c r="N42" s="123" t="s">
        <v>10</v>
      </c>
    </row>
    <row r="43" spans="1:22" ht="17">
      <c r="A43" s="41" t="s">
        <v>13</v>
      </c>
      <c r="B43" s="23" t="s">
        <v>207</v>
      </c>
      <c r="C43" s="23" t="s">
        <v>4</v>
      </c>
      <c r="D43" s="17" t="s">
        <v>98</v>
      </c>
      <c r="E43" s="17" t="s">
        <v>10</v>
      </c>
      <c r="F43" s="8" t="s">
        <v>4</v>
      </c>
      <c r="H43" s="110" t="s">
        <v>4</v>
      </c>
      <c r="I43" s="110" t="s">
        <v>47</v>
      </c>
      <c r="J43" s="111" cm="1">
        <f t="array" ref="J43">SUMPRODUCT(--($A$2:$A$339=$I43), --($D$2:$D$339 &lt;&gt;"Total Target"),--($E$2:$E$339="Yes"))</f>
        <v>3</v>
      </c>
      <c r="K43" s="111" cm="1">
        <f t="array" ref="K43">SUMPRODUCT(--($A$2:$A$339=$I43), --($D$2:$D$339 &lt;&gt;"Total Target"),--($F$2:$F$339="Yes"))</f>
        <v>2</v>
      </c>
      <c r="L43" s="111" t="str">
        <f t="shared" si="1"/>
        <v>has both</v>
      </c>
      <c r="M43" s="122" t="s">
        <v>929</v>
      </c>
      <c r="N43" s="123" t="s">
        <v>4</v>
      </c>
    </row>
    <row r="44" spans="1:22" ht="17">
      <c r="A44" s="41" t="s">
        <v>14</v>
      </c>
      <c r="B44" s="23" t="s">
        <v>234</v>
      </c>
      <c r="C44" s="23" t="s">
        <v>10</v>
      </c>
      <c r="D44" s="86" t="s">
        <v>93</v>
      </c>
      <c r="E44" s="8" t="s">
        <v>4</v>
      </c>
      <c r="F44" s="17" t="s">
        <v>10</v>
      </c>
      <c r="H44" s="110" t="s">
        <v>4</v>
      </c>
      <c r="I44" s="110" t="s">
        <v>48</v>
      </c>
      <c r="J44" s="111" cm="1">
        <f t="array" ref="J44">SUMPRODUCT(--($A$2:$A$339=$I44), --($D$2:$D$339 &lt;&gt;"Total Target"),--($E$2:$E$339="Yes"))</f>
        <v>0</v>
      </c>
      <c r="K44" s="111" cm="1">
        <f t="array" ref="K44">SUMPRODUCT(--($A$2:$A$339=$I44), --($D$2:$D$339 &lt;&gt;"Total Target"),--($F$2:$F$339="Yes"))</f>
        <v>2</v>
      </c>
      <c r="L44" s="111" t="str">
        <f t="shared" si="1"/>
        <v>No quNT, quaL only</v>
      </c>
      <c r="M44" s="122" t="s">
        <v>117</v>
      </c>
      <c r="N44" s="123" t="s">
        <v>10</v>
      </c>
    </row>
    <row r="45" spans="1:22" ht="17">
      <c r="A45" s="41" t="s">
        <v>14</v>
      </c>
      <c r="B45" s="23" t="s">
        <v>234</v>
      </c>
      <c r="C45" s="23" t="s">
        <v>10</v>
      </c>
      <c r="D45" s="17" t="s">
        <v>111</v>
      </c>
      <c r="E45" s="17" t="s">
        <v>10</v>
      </c>
      <c r="F45" s="8" t="s">
        <v>4</v>
      </c>
      <c r="H45" s="110" t="s">
        <v>4</v>
      </c>
      <c r="I45" s="110" t="s">
        <v>49</v>
      </c>
      <c r="J45" s="111" cm="1">
        <f t="array" ref="J45">SUMPRODUCT(--($A$2:$A$339=$I45), --($D$2:$D$339 &lt;&gt;"Total Target"),--($E$2:$E$339="Yes"))</f>
        <v>1</v>
      </c>
      <c r="K45" s="111" cm="1">
        <f t="array" ref="K45">SUMPRODUCT(--($A$2:$A$339=$I45), --($D$2:$D$339 &lt;&gt;"Total Target"),--($F$2:$F$339="Yes"))</f>
        <v>1</v>
      </c>
      <c r="L45" s="111" t="str">
        <f t="shared" si="1"/>
        <v>has both</v>
      </c>
      <c r="M45" s="122" t="s">
        <v>117</v>
      </c>
      <c r="N45" s="123" t="s">
        <v>10</v>
      </c>
    </row>
    <row r="46" spans="1:22" ht="17">
      <c r="A46" s="41" t="s">
        <v>14</v>
      </c>
      <c r="B46" s="23" t="s">
        <v>234</v>
      </c>
      <c r="C46" s="23" t="s">
        <v>10</v>
      </c>
      <c r="D46" s="17" t="s">
        <v>105</v>
      </c>
      <c r="E46" s="17" t="s">
        <v>10</v>
      </c>
      <c r="F46" s="8" t="s">
        <v>4</v>
      </c>
      <c r="H46" s="110" t="s">
        <v>4</v>
      </c>
      <c r="I46" s="110" t="s">
        <v>50</v>
      </c>
      <c r="J46" s="111" cm="1">
        <f t="array" ref="J46">SUMPRODUCT(--($A$2:$A$339=$I46), --($D$2:$D$339 &lt;&gt;"Total Target"),--($E$2:$E$339="Yes"))</f>
        <v>2</v>
      </c>
      <c r="K46" s="111" cm="1">
        <f t="array" ref="K46">SUMPRODUCT(--($A$2:$A$339=$I46), --($D$2:$D$339 &lt;&gt;"Total Target"),--($F$2:$F$339="Yes"))</f>
        <v>2</v>
      </c>
      <c r="L46" s="111" t="str">
        <f t="shared" si="1"/>
        <v>has both</v>
      </c>
      <c r="M46" s="122" t="s">
        <v>929</v>
      </c>
      <c r="N46" s="123" t="s">
        <v>4</v>
      </c>
      <c r="R46" s="17"/>
      <c r="S46" s="8"/>
      <c r="T46" s="8"/>
      <c r="U46" s="8"/>
      <c r="V46" s="8"/>
    </row>
    <row r="47" spans="1:22" ht="17">
      <c r="A47" s="41" t="s">
        <v>14</v>
      </c>
      <c r="B47" s="23" t="s">
        <v>234</v>
      </c>
      <c r="C47" s="23" t="s">
        <v>10</v>
      </c>
      <c r="D47" s="17" t="s">
        <v>117</v>
      </c>
      <c r="E47" s="17" t="s">
        <v>10</v>
      </c>
      <c r="F47" s="8" t="s">
        <v>4</v>
      </c>
      <c r="H47" s="110" t="s">
        <v>4</v>
      </c>
      <c r="I47" s="110" t="s">
        <v>51</v>
      </c>
      <c r="J47" s="111" cm="1">
        <f t="array" ref="J47">SUMPRODUCT(--($A$2:$A$339=$I47), --($D$2:$D$339 &lt;&gt;"Total Target"),--($E$2:$E$339="Yes"))</f>
        <v>0</v>
      </c>
      <c r="K47" s="111" cm="1">
        <f t="array" ref="K47">SUMPRODUCT(--($A$2:$A$339=$I47), --($D$2:$D$339 &lt;&gt;"Total Target"),--($F$2:$F$339="Yes"))</f>
        <v>3</v>
      </c>
      <c r="L47" s="111" t="str">
        <f t="shared" si="1"/>
        <v>No quNT, quaL only</v>
      </c>
      <c r="M47" s="122" t="s">
        <v>117</v>
      </c>
      <c r="N47" s="123" t="s">
        <v>10</v>
      </c>
      <c r="R47" s="17"/>
      <c r="S47" s="8"/>
      <c r="T47" s="8"/>
      <c r="U47" s="8"/>
      <c r="V47" s="8"/>
    </row>
    <row r="48" spans="1:22" ht="17">
      <c r="A48" s="41" t="s">
        <v>14</v>
      </c>
      <c r="B48" s="23" t="s">
        <v>234</v>
      </c>
      <c r="C48" s="23" t="s">
        <v>10</v>
      </c>
      <c r="D48" s="17" t="s">
        <v>98</v>
      </c>
      <c r="E48" s="17" t="s">
        <v>10</v>
      </c>
      <c r="F48" s="8" t="s">
        <v>4</v>
      </c>
      <c r="H48" s="110" t="s">
        <v>4</v>
      </c>
      <c r="I48" s="110" t="s">
        <v>674</v>
      </c>
      <c r="J48" s="111" cm="1">
        <f t="array" ref="J48">SUMPRODUCT(--($A$2:$A$339=$I48), --($D$2:$D$339 &lt;&gt;"Total Target"),--($E$2:$E$339="Yes"))</f>
        <v>0</v>
      </c>
      <c r="K48" s="111" cm="1">
        <f t="array" ref="K48">SUMPRODUCT(--($A$2:$A$339=$I48), --($D$2:$D$339 &lt;&gt;"Total Target"),--($F$2:$F$339="Yes"))</f>
        <v>1</v>
      </c>
      <c r="L48" s="111" t="str">
        <f t="shared" si="1"/>
        <v>No quNT, quaL only</v>
      </c>
      <c r="M48" s="122" t="s">
        <v>117</v>
      </c>
      <c r="N48" s="123" t="s">
        <v>10</v>
      </c>
      <c r="R48" s="17"/>
      <c r="S48" s="8"/>
      <c r="T48" s="8"/>
      <c r="U48" s="8"/>
      <c r="V48" s="8"/>
    </row>
    <row r="49" spans="1:22" ht="17">
      <c r="A49" s="41" t="s">
        <v>14</v>
      </c>
      <c r="B49" s="23" t="s">
        <v>234</v>
      </c>
      <c r="C49" s="23" t="s">
        <v>10</v>
      </c>
      <c r="D49" s="17" t="s">
        <v>111</v>
      </c>
      <c r="E49" s="17" t="s">
        <v>10</v>
      </c>
      <c r="F49" s="8" t="s">
        <v>4</v>
      </c>
      <c r="H49" s="110" t="s">
        <v>4</v>
      </c>
      <c r="I49" s="110" t="s">
        <v>53</v>
      </c>
      <c r="J49" s="111" cm="1">
        <f t="array" ref="J49">SUMPRODUCT(--($A$2:$A$339=$I49), --($D$2:$D$339 &lt;&gt;"Total Target"),--($E$2:$E$339="Yes"))</f>
        <v>0</v>
      </c>
      <c r="K49" s="111" cm="1">
        <f t="array" ref="K49">SUMPRODUCT(--($A$2:$A$339=$I49), --($D$2:$D$339 &lt;&gt;"Total Target"),--($F$2:$F$339="Yes"))</f>
        <v>3</v>
      </c>
      <c r="L49" s="111" t="str">
        <f t="shared" si="1"/>
        <v>No quNT, quaL only</v>
      </c>
      <c r="M49" s="122" t="s">
        <v>117</v>
      </c>
      <c r="N49" s="123" t="s">
        <v>10</v>
      </c>
      <c r="R49" s="17"/>
      <c r="S49" s="91"/>
      <c r="T49" s="8"/>
      <c r="U49" s="17"/>
      <c r="V49" s="17"/>
    </row>
    <row r="50" spans="1:22" ht="17">
      <c r="A50" s="4" t="s">
        <v>16</v>
      </c>
      <c r="B50" s="6" t="s">
        <v>253</v>
      </c>
      <c r="C50" s="23" t="s">
        <v>4</v>
      </c>
      <c r="D50" s="4" t="s">
        <v>93</v>
      </c>
      <c r="E50" s="8" t="s">
        <v>4</v>
      </c>
      <c r="F50" s="8" t="s">
        <v>10</v>
      </c>
      <c r="H50" s="110" t="s">
        <v>10</v>
      </c>
      <c r="I50" s="110" t="s">
        <v>54</v>
      </c>
      <c r="J50" s="111" cm="1">
        <f t="array" ref="J50">SUMPRODUCT(--($A$2:$A$339=$I50), --($D$2:$D$339 &lt;&gt;"Total Target"),--($E$2:$E$339="Yes"))</f>
        <v>0</v>
      </c>
      <c r="K50" s="111" cm="1">
        <f t="array" ref="K50">SUMPRODUCT(--($A$2:$A$339=$I50), --($D$2:$D$339 &lt;&gt;"Total Target"),--($F$2:$F$339="Yes"))</f>
        <v>3</v>
      </c>
      <c r="L50" s="111" t="str">
        <f t="shared" si="1"/>
        <v>No quNT, quaL only</v>
      </c>
      <c r="M50" s="122" t="s">
        <v>929</v>
      </c>
      <c r="N50" s="123" t="s">
        <v>10</v>
      </c>
      <c r="R50" s="17"/>
      <c r="S50" s="17"/>
      <c r="T50" s="8"/>
      <c r="U50" s="8"/>
      <c r="V50" s="8"/>
    </row>
    <row r="51" spans="1:22" ht="17">
      <c r="A51" s="4" t="s">
        <v>16</v>
      </c>
      <c r="B51" s="6" t="s">
        <v>253</v>
      </c>
      <c r="C51" s="23" t="s">
        <v>4</v>
      </c>
      <c r="D51" s="4" t="s">
        <v>117</v>
      </c>
      <c r="E51" s="8" t="s">
        <v>10</v>
      </c>
      <c r="F51" s="8" t="s">
        <v>4</v>
      </c>
      <c r="H51" s="120" t="s">
        <v>10</v>
      </c>
      <c r="I51" s="120" t="s">
        <v>55</v>
      </c>
      <c r="J51" s="121" cm="1">
        <f t="array" ref="J51">SUMPRODUCT(--($A$2:$A$339=$I51), --($D$2:$D$339 &lt;&gt;"Total Target"),--($E$2:$E$339="Yes"))</f>
        <v>0</v>
      </c>
      <c r="K51" s="121" cm="1">
        <f t="array" ref="K51">SUMPRODUCT(--($A$2:$A$339=$I51), --($D$2:$D$339 &lt;&gt;"Total Target"),--($F$2:$F$339="Yes"))</f>
        <v>1</v>
      </c>
      <c r="L51" s="121" t="str">
        <f t="shared" si="1"/>
        <v>No quNT, quaL only</v>
      </c>
      <c r="M51" s="124" t="s">
        <v>105</v>
      </c>
      <c r="N51" s="124" t="s">
        <v>10</v>
      </c>
      <c r="R51" s="17"/>
      <c r="S51" s="17"/>
      <c r="T51" s="8"/>
      <c r="U51" s="8"/>
      <c r="V51" s="8"/>
    </row>
    <row r="52" spans="1:22" ht="17">
      <c r="A52" s="4" t="s">
        <v>16</v>
      </c>
      <c r="B52" s="6" t="s">
        <v>253</v>
      </c>
      <c r="C52" s="23" t="s">
        <v>4</v>
      </c>
      <c r="D52" s="4" t="s">
        <v>105</v>
      </c>
      <c r="E52" s="8" t="s">
        <v>4</v>
      </c>
      <c r="F52" s="8" t="s">
        <v>4</v>
      </c>
      <c r="H52" s="110" t="s">
        <v>4</v>
      </c>
      <c r="I52" s="110" t="s">
        <v>56</v>
      </c>
      <c r="J52" s="111" cm="1">
        <f t="array" ref="J52">SUMPRODUCT(--($A$2:$A$339=$I52), --($D$2:$D$339 &lt;&gt;"Total Target"),--($E$2:$E$339="Yes"))</f>
        <v>0</v>
      </c>
      <c r="K52" s="111" cm="1">
        <f t="array" ref="K52">SUMPRODUCT(--($A$2:$A$339=$I52), --($D$2:$D$339 &lt;&gt;"Total Target"),--($F$2:$F$339="Yes"))</f>
        <v>3</v>
      </c>
      <c r="L52" s="111" t="str">
        <f t="shared" ref="L52:L71" si="2">IF(AND(J52&gt;=1,K52&gt;=1),"has both", IF(AND(J52=0,K52&gt;=1), "No quNT, quaL only", IF(AND(J52&gt;=1,K52=0),"has quaNT but no qual", "nada")))</f>
        <v>No quNT, quaL only</v>
      </c>
      <c r="M52" s="122" t="s">
        <v>929</v>
      </c>
      <c r="N52" s="123" t="s">
        <v>10</v>
      </c>
      <c r="R52" s="17"/>
      <c r="S52" s="17"/>
      <c r="T52" s="8"/>
      <c r="U52" s="8"/>
      <c r="V52" s="8"/>
    </row>
    <row r="53" spans="1:22" ht="17">
      <c r="A53" s="4" t="s">
        <v>17</v>
      </c>
      <c r="B53" s="6" t="s">
        <v>263</v>
      </c>
      <c r="C53" s="23" t="s">
        <v>4</v>
      </c>
      <c r="D53" s="4" t="s">
        <v>93</v>
      </c>
      <c r="E53" s="8" t="s">
        <v>4</v>
      </c>
      <c r="F53" s="8" t="s">
        <v>10</v>
      </c>
      <c r="H53" s="110" t="s">
        <v>4</v>
      </c>
      <c r="I53" s="110" t="s">
        <v>57</v>
      </c>
      <c r="J53" s="111" cm="1">
        <f t="array" ref="J53">SUMPRODUCT(--($A$2:$A$339=$I53), --($D$2:$D$339 &lt;&gt;"Total Target"),--($E$2:$E$339="Yes"))</f>
        <v>0</v>
      </c>
      <c r="K53" s="111" cm="1">
        <f t="array" ref="K53">SUMPRODUCT(--($A$2:$A$339=$I53), --($D$2:$D$339 &lt;&gt;"Total Target"),--($F$2:$F$339="Yes"))</f>
        <v>1</v>
      </c>
      <c r="L53" s="111" t="str">
        <f t="shared" si="2"/>
        <v>No quNT, quaL only</v>
      </c>
      <c r="M53" s="122" t="s">
        <v>117</v>
      </c>
      <c r="N53" s="123" t="s">
        <v>10</v>
      </c>
    </row>
    <row r="54" spans="1:22" ht="17">
      <c r="A54" s="4" t="s">
        <v>17</v>
      </c>
      <c r="B54" s="6" t="s">
        <v>263</v>
      </c>
      <c r="C54" s="23" t="s">
        <v>4</v>
      </c>
      <c r="D54" s="4" t="s">
        <v>117</v>
      </c>
      <c r="E54" s="8" t="s">
        <v>10</v>
      </c>
      <c r="F54" s="8" t="s">
        <v>4</v>
      </c>
      <c r="H54" s="110" t="s">
        <v>10</v>
      </c>
      <c r="I54" s="110" t="s">
        <v>58</v>
      </c>
      <c r="J54" s="111" cm="1">
        <f t="array" ref="J54">SUMPRODUCT(--($A$2:$A$339=$I54), --($D$2:$D$339 &lt;&gt;"Total Target"),--($E$2:$E$339="Yes"))</f>
        <v>0</v>
      </c>
      <c r="K54" s="111" cm="1">
        <f t="array" ref="K54">SUMPRODUCT(--($A$2:$A$339=$I54), --($D$2:$D$339 &lt;&gt;"Total Target"),--($F$2:$F$339="Yes"))</f>
        <v>0</v>
      </c>
      <c r="L54" s="111" t="str">
        <f t="shared" si="2"/>
        <v>nada</v>
      </c>
      <c r="M54" s="122" t="s">
        <v>929</v>
      </c>
      <c r="N54" s="123" t="s">
        <v>10</v>
      </c>
    </row>
    <row r="55" spans="1:22" ht="17">
      <c r="A55" s="41" t="s">
        <v>18</v>
      </c>
      <c r="B55" s="23" t="s">
        <v>269</v>
      </c>
      <c r="C55" s="23" t="s">
        <v>4</v>
      </c>
      <c r="D55" s="90" t="s">
        <v>93</v>
      </c>
      <c r="E55" s="41" t="s">
        <v>4</v>
      </c>
      <c r="F55" s="41" t="s">
        <v>10</v>
      </c>
      <c r="H55" s="110" t="s">
        <v>4</v>
      </c>
      <c r="I55" s="110" t="s">
        <v>734</v>
      </c>
      <c r="J55" s="111" cm="1">
        <f t="array" ref="J55">SUMPRODUCT(--($A$2:$A$339=$I55), --($D$2:$D$339 &lt;&gt;"Total Target"),--($E$2:$E$339="Yes"))</f>
        <v>1</v>
      </c>
      <c r="K55" s="111" cm="1">
        <f t="array" ref="K55">SUMPRODUCT(--($A$2:$A$339=$I55), --($D$2:$D$339 &lt;&gt;"Total Target"),--($F$2:$F$339="Yes"))</f>
        <v>1</v>
      </c>
      <c r="L55" s="111" t="str">
        <f t="shared" si="2"/>
        <v>has both</v>
      </c>
      <c r="M55" s="122" t="s">
        <v>105</v>
      </c>
      <c r="N55" s="123" t="s">
        <v>10</v>
      </c>
    </row>
    <row r="56" spans="1:22" ht="17">
      <c r="A56" s="41" t="s">
        <v>18</v>
      </c>
      <c r="B56" s="23" t="s">
        <v>269</v>
      </c>
      <c r="C56" s="23" t="s">
        <v>4</v>
      </c>
      <c r="D56" s="41" t="s">
        <v>105</v>
      </c>
      <c r="E56" s="41" t="s">
        <v>10</v>
      </c>
      <c r="F56" s="41" t="s">
        <v>4</v>
      </c>
      <c r="H56" s="110" t="s">
        <v>4</v>
      </c>
      <c r="I56" s="110" t="s">
        <v>60</v>
      </c>
      <c r="J56" s="111" cm="1">
        <f t="array" ref="J56">SUMPRODUCT(--($A$2:$A$339=$I56), --($D$2:$D$339 &lt;&gt;"Total Target"),--($E$2:$E$339="Yes"))</f>
        <v>2</v>
      </c>
      <c r="K56" s="111" cm="1">
        <f t="array" ref="K56">SUMPRODUCT(--($A$2:$A$339=$I56), --($D$2:$D$339 &lt;&gt;"Total Target"),--($F$2:$F$339="Yes"))</f>
        <v>0</v>
      </c>
      <c r="L56" s="111" t="str">
        <f t="shared" si="2"/>
        <v>has quaNT but no qual</v>
      </c>
      <c r="M56" s="122" t="s">
        <v>117</v>
      </c>
      <c r="N56" s="123" t="s">
        <v>10</v>
      </c>
    </row>
    <row r="57" spans="1:22" ht="17">
      <c r="A57" s="41" t="s">
        <v>18</v>
      </c>
      <c r="B57" s="23" t="s">
        <v>269</v>
      </c>
      <c r="C57" s="23" t="s">
        <v>4</v>
      </c>
      <c r="D57" s="41" t="s">
        <v>117</v>
      </c>
      <c r="E57" s="41" t="s">
        <v>10</v>
      </c>
      <c r="F57" s="41" t="s">
        <v>4</v>
      </c>
      <c r="H57" s="110" t="s">
        <v>4</v>
      </c>
      <c r="I57" s="110" t="s">
        <v>61</v>
      </c>
      <c r="J57" s="111" cm="1">
        <f t="array" ref="J57">SUMPRODUCT(--($A$2:$A$339=$I57), --($D$2:$D$339 &lt;&gt;"Total Target"),--($E$2:$E$339="Yes"))</f>
        <v>0</v>
      </c>
      <c r="K57" s="111" cm="1">
        <f t="array" ref="K57">SUMPRODUCT(--($A$2:$A$339=$I57), --($D$2:$D$339 &lt;&gt;"Total Target"),--($F$2:$F$339="Yes"))</f>
        <v>1</v>
      </c>
      <c r="L57" s="111" t="str">
        <f t="shared" si="2"/>
        <v>No quNT, quaL only</v>
      </c>
      <c r="M57" s="122" t="s">
        <v>117</v>
      </c>
      <c r="N57" s="123" t="s">
        <v>10</v>
      </c>
    </row>
    <row r="58" spans="1:22" ht="17">
      <c r="A58" s="41" t="s">
        <v>18</v>
      </c>
      <c r="B58" s="23" t="s">
        <v>269</v>
      </c>
      <c r="C58" s="23" t="s">
        <v>4</v>
      </c>
      <c r="D58" s="8" t="s">
        <v>105</v>
      </c>
      <c r="E58" s="8" t="s">
        <v>10</v>
      </c>
      <c r="F58" s="8" t="s">
        <v>4</v>
      </c>
      <c r="H58" s="110" t="s">
        <v>10</v>
      </c>
      <c r="I58" s="110" t="s">
        <v>62</v>
      </c>
      <c r="J58" s="111" cm="1">
        <f t="array" ref="J58">SUMPRODUCT(--($A$2:$A$339=$I58), --($D$2:$D$339 &lt;&gt;"Total Target"),--($E$2:$E$339="Yes"))</f>
        <v>0</v>
      </c>
      <c r="K58" s="111" cm="1">
        <f t="array" ref="K58">SUMPRODUCT(--($A$2:$A$339=$I58), --($D$2:$D$339 &lt;&gt;"Total Target"),--($F$2:$F$339="Yes"))</f>
        <v>3</v>
      </c>
      <c r="L58" s="111" t="str">
        <f t="shared" si="2"/>
        <v>No quNT, quaL only</v>
      </c>
      <c r="M58" s="122" t="s">
        <v>117</v>
      </c>
      <c r="N58" s="123" t="s">
        <v>10</v>
      </c>
    </row>
    <row r="59" spans="1:22" ht="17">
      <c r="A59" s="41" t="s">
        <v>18</v>
      </c>
      <c r="B59" s="23" t="s">
        <v>269</v>
      </c>
      <c r="C59" s="23" t="s">
        <v>4</v>
      </c>
      <c r="D59" s="8" t="s">
        <v>117</v>
      </c>
      <c r="E59" s="8" t="s">
        <v>10</v>
      </c>
      <c r="F59" s="8" t="s">
        <v>4</v>
      </c>
      <c r="H59" s="110" t="s">
        <v>4</v>
      </c>
      <c r="I59" s="110" t="s">
        <v>63</v>
      </c>
      <c r="J59" s="111" cm="1">
        <f t="array" ref="J59">SUMPRODUCT(--($A$2:$A$339=$I59), --($D$2:$D$339 &lt;&gt;"Total Target"),--($E$2:$E$339="Yes"))</f>
        <v>0</v>
      </c>
      <c r="K59" s="111" cm="1">
        <f t="array" ref="K59">SUMPRODUCT(--($A$2:$A$339=$I59), --($D$2:$D$339 &lt;&gt;"Total Target"),--($F$2:$F$339="Yes"))</f>
        <v>1</v>
      </c>
      <c r="L59" s="111" t="str">
        <f t="shared" si="2"/>
        <v>No quNT, quaL only</v>
      </c>
      <c r="M59" s="122" t="s">
        <v>117</v>
      </c>
      <c r="N59" s="123" t="s">
        <v>10</v>
      </c>
    </row>
    <row r="60" spans="1:22" ht="17">
      <c r="A60" s="41" t="s">
        <v>18</v>
      </c>
      <c r="B60" s="23" t="s">
        <v>269</v>
      </c>
      <c r="C60" s="23" t="s">
        <v>4</v>
      </c>
      <c r="D60" s="41" t="s">
        <v>111</v>
      </c>
      <c r="E60" s="23" t="s">
        <v>10</v>
      </c>
      <c r="F60" s="41" t="s">
        <v>4</v>
      </c>
      <c r="H60" s="110" t="s">
        <v>10</v>
      </c>
      <c r="I60" s="110" t="s">
        <v>64</v>
      </c>
      <c r="J60" s="111" cm="1">
        <f t="array" ref="J60">SUMPRODUCT(--($A$2:$A$339=$I60), --($D$2:$D$339 &lt;&gt;"Total Target"),--($E$2:$E$339="Yes"))</f>
        <v>1</v>
      </c>
      <c r="K60" s="111" cm="1">
        <f t="array" ref="K60">SUMPRODUCT(--($A$2:$A$339=$I60), --($D$2:$D$339 &lt;&gt;"Total Target"),--($F$2:$F$339="Yes"))</f>
        <v>1</v>
      </c>
      <c r="L60" s="111" t="str">
        <f t="shared" si="2"/>
        <v>has both</v>
      </c>
      <c r="M60" s="122" t="s">
        <v>117</v>
      </c>
      <c r="N60" s="123" t="s">
        <v>10</v>
      </c>
    </row>
    <row r="61" spans="1:22" ht="17">
      <c r="A61" s="41" t="s">
        <v>18</v>
      </c>
      <c r="B61" s="23" t="s">
        <v>269</v>
      </c>
      <c r="C61" s="23" t="s">
        <v>4</v>
      </c>
      <c r="D61" s="41" t="s">
        <v>98</v>
      </c>
      <c r="E61" s="23" t="s">
        <v>10</v>
      </c>
      <c r="F61" s="41" t="s">
        <v>4</v>
      </c>
      <c r="H61" s="110" t="s">
        <v>4</v>
      </c>
      <c r="I61" s="110" t="s">
        <v>65</v>
      </c>
      <c r="J61" s="111" cm="1">
        <f t="array" ref="J61">SUMPRODUCT(--($A$2:$A$339=$I61), --($D$2:$D$339 &lt;&gt;"Total Target"),--($E$2:$E$339="Yes"))</f>
        <v>0</v>
      </c>
      <c r="K61" s="111" cm="1">
        <f t="array" ref="K61">SUMPRODUCT(--($A$2:$A$339=$I61), --($D$2:$D$339 &lt;&gt;"Total Target"),--($F$2:$F$339="Yes"))</f>
        <v>0</v>
      </c>
      <c r="L61" s="111" t="str">
        <f t="shared" si="2"/>
        <v>nada</v>
      </c>
      <c r="M61" s="122" t="s">
        <v>929</v>
      </c>
      <c r="N61" s="123" t="s">
        <v>10</v>
      </c>
    </row>
    <row r="62" spans="1:22" ht="17">
      <c r="A62" s="41" t="s">
        <v>18</v>
      </c>
      <c r="B62" s="23" t="s">
        <v>269</v>
      </c>
      <c r="C62" s="23" t="s">
        <v>4</v>
      </c>
      <c r="D62" s="41" t="s">
        <v>105</v>
      </c>
      <c r="E62" s="23" t="s">
        <v>10</v>
      </c>
      <c r="F62" s="41" t="s">
        <v>4</v>
      </c>
      <c r="H62" s="110" t="s">
        <v>10</v>
      </c>
      <c r="I62" s="110" t="s">
        <v>66</v>
      </c>
      <c r="J62" s="111" cm="1">
        <f t="array" ref="J62">SUMPRODUCT(--($A$2:$A$339=$I62), --($D$2:$D$339 &lt;&gt;"Total Target"),--($E$2:$E$339="Yes"))</f>
        <v>0</v>
      </c>
      <c r="K62" s="111" cm="1">
        <f t="array" ref="K62">SUMPRODUCT(--($A$2:$A$339=$I62), --($D$2:$D$339 &lt;&gt;"Total Target"),--($F$2:$F$339="Yes"))</f>
        <v>10</v>
      </c>
      <c r="L62" s="111" t="str">
        <f t="shared" si="2"/>
        <v>No quNT, quaL only</v>
      </c>
      <c r="M62" s="122" t="s">
        <v>117</v>
      </c>
      <c r="N62" s="123" t="s">
        <v>10</v>
      </c>
    </row>
    <row r="63" spans="1:22" ht="17">
      <c r="A63" s="41" t="s">
        <v>18</v>
      </c>
      <c r="B63" s="23" t="s">
        <v>269</v>
      </c>
      <c r="C63" s="23" t="s">
        <v>4</v>
      </c>
      <c r="D63" s="41" t="s">
        <v>105</v>
      </c>
      <c r="E63" s="23" t="s">
        <v>10</v>
      </c>
      <c r="F63" s="41" t="s">
        <v>4</v>
      </c>
      <c r="H63" s="110" t="s">
        <v>10</v>
      </c>
      <c r="I63" s="110" t="s">
        <v>67</v>
      </c>
      <c r="J63" s="111" cm="1">
        <f t="array" ref="J63">SUMPRODUCT(--($A$2:$A$339=$I63), --($D$2:$D$339 &lt;&gt;"Total Target"),--($E$2:$E$339="Yes"))</f>
        <v>0</v>
      </c>
      <c r="K63" s="111" cm="1">
        <f t="array" ref="K63">SUMPRODUCT(--($A$2:$A$339=$I63), --($D$2:$D$339 &lt;&gt;"Total Target"),--($F$2:$F$339="Yes"))</f>
        <v>3</v>
      </c>
      <c r="L63" s="111" t="str">
        <f t="shared" si="2"/>
        <v>No quNT, quaL only</v>
      </c>
      <c r="M63" s="122" t="s">
        <v>117</v>
      </c>
      <c r="N63" s="123" t="s">
        <v>10</v>
      </c>
    </row>
    <row r="64" spans="1:22" ht="17">
      <c r="A64" s="41" t="s">
        <v>18</v>
      </c>
      <c r="B64" s="23" t="s">
        <v>269</v>
      </c>
      <c r="C64" s="23" t="s">
        <v>4</v>
      </c>
      <c r="D64" s="41" t="s">
        <v>105</v>
      </c>
      <c r="E64" s="23" t="s">
        <v>10</v>
      </c>
      <c r="F64" s="41" t="s">
        <v>4</v>
      </c>
      <c r="H64" s="110" t="s">
        <v>10</v>
      </c>
      <c r="I64" s="110" t="s">
        <v>68</v>
      </c>
      <c r="J64" s="111" cm="1">
        <f t="array" ref="J64">SUMPRODUCT(--($A$2:$A$339=$I64), --($D$2:$D$339 &lt;&gt;"Total Target"),--($E$2:$E$339="Yes"))</f>
        <v>1</v>
      </c>
      <c r="K64" s="111" cm="1">
        <f t="array" ref="K64">SUMPRODUCT(--($A$2:$A$339=$I64), --($D$2:$D$339 &lt;&gt;"Total Target"),--($F$2:$F$339="Yes"))</f>
        <v>6</v>
      </c>
      <c r="L64" s="111" t="str">
        <f t="shared" si="2"/>
        <v>has both</v>
      </c>
      <c r="M64" s="122" t="s">
        <v>117</v>
      </c>
      <c r="N64" s="123" t="s">
        <v>10</v>
      </c>
    </row>
    <row r="65" spans="1:18" ht="17">
      <c r="A65" s="41" t="s">
        <v>18</v>
      </c>
      <c r="B65" s="23" t="s">
        <v>269</v>
      </c>
      <c r="C65" s="23" t="s">
        <v>4</v>
      </c>
      <c r="D65" s="41" t="s">
        <v>98</v>
      </c>
      <c r="E65" s="23" t="s">
        <v>10</v>
      </c>
      <c r="F65" s="41" t="s">
        <v>4</v>
      </c>
      <c r="H65" s="120" t="s">
        <v>4</v>
      </c>
      <c r="I65" s="120" t="s">
        <v>930</v>
      </c>
      <c r="J65" s="121" cm="1">
        <f t="array" ref="J65">SUMPRODUCT(--($A$2:$A$339=$I65), --($D$2:$D$339 &lt;&gt;"Total Target"),--($E$2:$E$339="Yes"))</f>
        <v>0</v>
      </c>
      <c r="K65" s="121" cm="1">
        <f t="array" ref="K65">SUMPRODUCT(--($A$2:$A$339=$I65), --($D$2:$D$339 &lt;&gt;"Total Target"),--($F$2:$F$339="Yes"))</f>
        <v>0</v>
      </c>
      <c r="L65" s="121" t="str">
        <f t="shared" si="2"/>
        <v>nada</v>
      </c>
      <c r="M65" s="125" t="s">
        <v>105</v>
      </c>
      <c r="N65" s="126" t="s">
        <v>10</v>
      </c>
    </row>
    <row r="66" spans="1:18" ht="17">
      <c r="A66" s="41" t="s">
        <v>19</v>
      </c>
      <c r="B66" s="23" t="s">
        <v>302</v>
      </c>
      <c r="C66" s="23" t="s">
        <v>4</v>
      </c>
      <c r="D66" s="8" t="s">
        <v>93</v>
      </c>
      <c r="E66" s="8" t="s">
        <v>4</v>
      </c>
      <c r="F66" s="8" t="s">
        <v>10</v>
      </c>
      <c r="H66" s="110" t="s">
        <v>4</v>
      </c>
      <c r="I66" s="110" t="s">
        <v>70</v>
      </c>
      <c r="J66" s="111" cm="1">
        <f t="array" ref="J66">SUMPRODUCT(--($A$2:$A$339=$I66), --($D$2:$D$339 &lt;&gt;"Total Target"),--($E$2:$E$339="Yes"))</f>
        <v>2</v>
      </c>
      <c r="K66" s="111" cm="1">
        <f t="array" ref="K66">SUMPRODUCT(--($A$2:$A$339=$I66), --($D$2:$D$339 &lt;&gt;"Total Target"),--($F$2:$F$339="Yes"))</f>
        <v>4</v>
      </c>
      <c r="L66" s="111" t="str">
        <f t="shared" si="2"/>
        <v>has both</v>
      </c>
      <c r="M66" s="122" t="s">
        <v>929</v>
      </c>
      <c r="N66" s="123" t="s">
        <v>4</v>
      </c>
    </row>
    <row r="67" spans="1:18" ht="17">
      <c r="A67" s="41" t="s">
        <v>19</v>
      </c>
      <c r="B67" s="23" t="s">
        <v>302</v>
      </c>
      <c r="C67" s="23" t="s">
        <v>4</v>
      </c>
      <c r="D67" s="8" t="s">
        <v>117</v>
      </c>
      <c r="E67" s="8" t="s">
        <v>10</v>
      </c>
      <c r="F67" s="8" t="s">
        <v>4</v>
      </c>
      <c r="H67" s="110" t="s">
        <v>4</v>
      </c>
      <c r="I67" s="110" t="s">
        <v>71</v>
      </c>
      <c r="J67" s="111" cm="1">
        <f t="array" ref="J67">SUMPRODUCT(--($A$2:$A$339=$I67), --($D$2:$D$339 &lt;&gt;"Total Target"),--($E$2:$E$339="Yes"))</f>
        <v>0</v>
      </c>
      <c r="K67" s="111" cm="1">
        <f t="array" ref="K67">SUMPRODUCT(--($A$2:$A$339=$I67), --($D$2:$D$339 &lt;&gt;"Total Target"),--($F$2:$F$339="Yes"))</f>
        <v>2</v>
      </c>
      <c r="L67" s="111" t="str">
        <f t="shared" si="2"/>
        <v>No quNT, quaL only</v>
      </c>
      <c r="M67" s="122" t="s">
        <v>929</v>
      </c>
      <c r="N67" s="123" t="s">
        <v>10</v>
      </c>
    </row>
    <row r="68" spans="1:18" ht="17">
      <c r="A68" s="41" t="s">
        <v>19</v>
      </c>
      <c r="B68" s="23" t="s">
        <v>302</v>
      </c>
      <c r="C68" s="23" t="s">
        <v>4</v>
      </c>
      <c r="D68" s="8" t="s">
        <v>105</v>
      </c>
      <c r="E68" s="8" t="s">
        <v>10</v>
      </c>
      <c r="F68" s="8" t="s">
        <v>4</v>
      </c>
      <c r="H68" s="110" t="s">
        <v>4</v>
      </c>
      <c r="I68" s="110" t="s">
        <v>72</v>
      </c>
      <c r="J68" s="111" cm="1">
        <f t="array" ref="J68">SUMPRODUCT(--($A$2:$A$339=$I68), --($D$2:$D$339 &lt;&gt;"Total Target"),--($E$2:$E$339="Yes"))</f>
        <v>0</v>
      </c>
      <c r="K68" s="111" cm="1">
        <f t="array" ref="K68">SUMPRODUCT(--($A$2:$A$339=$I68), --($D$2:$D$339 &lt;&gt;"Total Target"),--($F$2:$F$339="Yes"))</f>
        <v>0</v>
      </c>
      <c r="L68" s="111" t="str">
        <f t="shared" si="2"/>
        <v>nada</v>
      </c>
      <c r="M68" s="122" t="s">
        <v>929</v>
      </c>
      <c r="N68" s="123" t="s">
        <v>10</v>
      </c>
    </row>
    <row r="69" spans="1:18" ht="17">
      <c r="A69" s="41" t="s">
        <v>19</v>
      </c>
      <c r="B69" s="23" t="s">
        <v>302</v>
      </c>
      <c r="C69" s="23" t="s">
        <v>4</v>
      </c>
      <c r="D69" s="8" t="s">
        <v>105</v>
      </c>
      <c r="E69" s="8" t="s">
        <v>10</v>
      </c>
      <c r="F69" s="8" t="s">
        <v>4</v>
      </c>
      <c r="H69" s="110" t="s">
        <v>10</v>
      </c>
      <c r="I69" s="110" t="s">
        <v>73</v>
      </c>
      <c r="J69" s="111" cm="1">
        <f t="array" ref="J69">SUMPRODUCT(--($A$2:$A$339=$I69), --($D$2:$D$339 &lt;&gt;"Total Target"),--($E$2:$E$339="Yes"))</f>
        <v>0</v>
      </c>
      <c r="K69" s="111" cm="1">
        <f t="array" ref="K69">SUMPRODUCT(--($A$2:$A$339=$I69), --($D$2:$D$339 &lt;&gt;"Total Target"),--($F$2:$F$339="Yes"))</f>
        <v>1</v>
      </c>
      <c r="L69" s="111" t="str">
        <f t="shared" si="2"/>
        <v>No quNT, quaL only</v>
      </c>
      <c r="M69" s="122" t="s">
        <v>117</v>
      </c>
      <c r="N69" s="123" t="s">
        <v>10</v>
      </c>
    </row>
    <row r="70" spans="1:18" ht="17">
      <c r="A70" s="41" t="s">
        <v>19</v>
      </c>
      <c r="B70" s="23" t="s">
        <v>302</v>
      </c>
      <c r="C70" s="23" t="s">
        <v>4</v>
      </c>
      <c r="D70" s="8" t="s">
        <v>111</v>
      </c>
      <c r="E70" s="8" t="s">
        <v>10</v>
      </c>
      <c r="F70" s="8" t="s">
        <v>4</v>
      </c>
      <c r="H70" s="110" t="s">
        <v>4</v>
      </c>
      <c r="I70" s="110" t="s">
        <v>74</v>
      </c>
      <c r="J70" s="111" cm="1">
        <f t="array" ref="J70">SUMPRODUCT(--($A$2:$A$339=$I70), --($D$2:$D$339 &lt;&gt;"Total Target"),--($E$2:$E$339="Yes"))</f>
        <v>2</v>
      </c>
      <c r="K70" s="111" cm="1">
        <f t="array" ref="K70">SUMPRODUCT(--($A$2:$A$339=$I70), --($D$2:$D$339 &lt;&gt;"Total Target"),--($F$2:$F$339="Yes"))</f>
        <v>3</v>
      </c>
      <c r="L70" s="111" t="str">
        <f t="shared" si="2"/>
        <v>has both</v>
      </c>
      <c r="M70" s="122" t="s">
        <v>117</v>
      </c>
      <c r="N70" s="123" t="s">
        <v>10</v>
      </c>
      <c r="O70" s="2"/>
      <c r="Q70" s="97"/>
    </row>
    <row r="71" spans="1:18" ht="17">
      <c r="A71" s="41" t="s">
        <v>19</v>
      </c>
      <c r="B71" s="23" t="s">
        <v>302</v>
      </c>
      <c r="C71" s="23" t="s">
        <v>4</v>
      </c>
      <c r="D71" s="17" t="s">
        <v>105</v>
      </c>
      <c r="E71" s="17" t="s">
        <v>10</v>
      </c>
      <c r="F71" s="17" t="s">
        <v>4</v>
      </c>
      <c r="H71" s="110" t="s">
        <v>10</v>
      </c>
      <c r="I71" s="110" t="s">
        <v>75</v>
      </c>
      <c r="J71" s="111" cm="1">
        <f t="array" ref="J71">SUMPRODUCT(--($A$2:$A$271=$I71), --($D$2:$D$271 &lt;&gt;"Total Target"),--($E$2:$E$271="Yes"))</f>
        <v>0</v>
      </c>
      <c r="K71" s="111" cm="1">
        <f t="array" ref="K71">SUMPRODUCT(--($A$2:$A$339=$I71), --($D$2:$D$339 &lt;&gt;"Total Target"),--($F$2:$F$339="Yes"))</f>
        <v>3</v>
      </c>
      <c r="L71" s="111" t="str">
        <f t="shared" si="2"/>
        <v>No quNT, quaL only</v>
      </c>
      <c r="M71" s="122" t="s">
        <v>117</v>
      </c>
      <c r="N71" s="123" t="s">
        <v>10</v>
      </c>
      <c r="O71" s="2"/>
      <c r="Q71" s="97"/>
    </row>
    <row r="72" spans="1:18" ht="17">
      <c r="A72" s="41" t="s">
        <v>19</v>
      </c>
      <c r="B72" s="23" t="s">
        <v>302</v>
      </c>
      <c r="C72" s="23" t="s">
        <v>4</v>
      </c>
      <c r="D72" s="17" t="s">
        <v>117</v>
      </c>
      <c r="E72" s="17" t="s">
        <v>10</v>
      </c>
      <c r="F72" s="17" t="s">
        <v>4</v>
      </c>
      <c r="O72" s="2"/>
      <c r="Q72" s="97"/>
    </row>
    <row r="73" spans="1:18" ht="17">
      <c r="A73" s="41" t="s">
        <v>20</v>
      </c>
      <c r="B73" s="23" t="s">
        <v>323</v>
      </c>
      <c r="C73" s="41" t="s">
        <v>10</v>
      </c>
      <c r="D73" s="41" t="s">
        <v>93</v>
      </c>
      <c r="E73" s="17" t="s">
        <v>4</v>
      </c>
      <c r="F73" s="17" t="s">
        <v>10</v>
      </c>
      <c r="J73" s="2"/>
      <c r="K73" s="2"/>
      <c r="L73" s="2"/>
      <c r="M73" s="2"/>
      <c r="N73" s="2"/>
      <c r="O73" s="2"/>
      <c r="R73" s="99"/>
    </row>
    <row r="74" spans="1:18" ht="17">
      <c r="A74" s="41" t="s">
        <v>20</v>
      </c>
      <c r="B74" s="23" t="s">
        <v>323</v>
      </c>
      <c r="C74" s="41" t="s">
        <v>10</v>
      </c>
      <c r="D74" s="41" t="s">
        <v>105</v>
      </c>
      <c r="E74" s="23" t="s">
        <v>10</v>
      </c>
      <c r="F74" s="17" t="s">
        <v>4</v>
      </c>
      <c r="J74" s="2"/>
      <c r="K74" s="2"/>
      <c r="L74" s="2"/>
      <c r="M74" s="2"/>
      <c r="N74" s="2"/>
      <c r="O74" s="2"/>
    </row>
    <row r="75" spans="1:18" ht="17">
      <c r="A75" s="41" t="s">
        <v>20</v>
      </c>
      <c r="B75" s="23" t="s">
        <v>323</v>
      </c>
      <c r="C75" s="41" t="s">
        <v>10</v>
      </c>
      <c r="D75" s="41" t="s">
        <v>105</v>
      </c>
      <c r="E75" s="41" t="s">
        <v>10</v>
      </c>
      <c r="F75" s="17" t="s">
        <v>4</v>
      </c>
      <c r="O75" s="2"/>
    </row>
    <row r="76" spans="1:18" ht="17">
      <c r="A76" s="41" t="s">
        <v>21</v>
      </c>
      <c r="B76" s="23" t="s">
        <v>332</v>
      </c>
      <c r="C76" s="23" t="s">
        <v>4</v>
      </c>
      <c r="D76" s="88" t="s">
        <v>93</v>
      </c>
      <c r="E76" s="8" t="s">
        <v>4</v>
      </c>
      <c r="F76" s="8" t="s">
        <v>10</v>
      </c>
      <c r="J76" s="81" t="s">
        <v>931</v>
      </c>
      <c r="K76">
        <v>68</v>
      </c>
      <c r="L76" t="s">
        <v>932</v>
      </c>
      <c r="M76" t="s">
        <v>933</v>
      </c>
      <c r="O76" s="2"/>
    </row>
    <row r="77" spans="1:18" ht="17">
      <c r="A77" s="41" t="s">
        <v>21</v>
      </c>
      <c r="B77" s="23" t="s">
        <v>332</v>
      </c>
      <c r="C77" s="23" t="s">
        <v>4</v>
      </c>
      <c r="D77" s="8" t="s">
        <v>111</v>
      </c>
      <c r="E77" s="8" t="s">
        <v>10</v>
      </c>
      <c r="F77" s="8" t="s">
        <v>4</v>
      </c>
      <c r="I77" s="96"/>
      <c r="J77" s="130" t="s">
        <v>934</v>
      </c>
      <c r="K77">
        <f>COUNTIF($H$4:$H$71, "Yes")</f>
        <v>52</v>
      </c>
      <c r="L77" s="98">
        <f>SUM(K77/$K$76)</f>
        <v>0.76470588235294112</v>
      </c>
      <c r="O77" s="2"/>
    </row>
    <row r="78" spans="1:18" ht="17">
      <c r="A78" s="41" t="s">
        <v>21</v>
      </c>
      <c r="B78" s="23" t="s">
        <v>332</v>
      </c>
      <c r="C78" s="23" t="s">
        <v>4</v>
      </c>
      <c r="D78" s="8" t="s">
        <v>117</v>
      </c>
      <c r="E78" s="8" t="s">
        <v>10</v>
      </c>
      <c r="F78" s="8" t="s">
        <v>4</v>
      </c>
      <c r="J78" s="81" t="s">
        <v>935</v>
      </c>
      <c r="K78">
        <f>COUNTIFS($H$4:$H$71, "Yes",$L$4:$L$71, "No quNT, quaL only")</f>
        <v>31</v>
      </c>
      <c r="L78" s="98">
        <f t="shared" ref="L78:L81" si="3">SUM(K78/$K$76)</f>
        <v>0.45588235294117646</v>
      </c>
      <c r="M78" s="98">
        <f>SUM($K78/$K$77)</f>
        <v>0.59615384615384615</v>
      </c>
      <c r="N78" s="98"/>
      <c r="O78" s="2"/>
    </row>
    <row r="79" spans="1:18" ht="17">
      <c r="A79" s="41" t="s">
        <v>21</v>
      </c>
      <c r="B79" s="23" t="s">
        <v>332</v>
      </c>
      <c r="C79" s="23" t="s">
        <v>4</v>
      </c>
      <c r="D79" s="8" t="s">
        <v>117</v>
      </c>
      <c r="E79" s="8" t="s">
        <v>10</v>
      </c>
      <c r="F79" s="8" t="s">
        <v>4</v>
      </c>
      <c r="H79" s="91"/>
      <c r="I79" s="100"/>
      <c r="J79" s="101" t="s">
        <v>936</v>
      </c>
      <c r="K79" s="100">
        <f>COUNTIFS($H$4:$H$71, "Yes",$L$4:$L$71, "has quaNT but no qual")</f>
        <v>2</v>
      </c>
      <c r="L79" s="127">
        <f t="shared" si="3"/>
        <v>2.9411764705882353E-2</v>
      </c>
      <c r="M79" s="102">
        <f>SUM($K79/$K$77)</f>
        <v>3.8461538461538464E-2</v>
      </c>
      <c r="N79" s="102"/>
      <c r="O79" s="92"/>
    </row>
    <row r="80" spans="1:18" ht="17">
      <c r="A80" s="41" t="s">
        <v>22</v>
      </c>
      <c r="B80" s="23" t="s">
        <v>345</v>
      </c>
      <c r="C80" s="23" t="s">
        <v>4</v>
      </c>
      <c r="D80" s="88" t="s">
        <v>93</v>
      </c>
      <c r="E80" s="17" t="s">
        <v>4</v>
      </c>
      <c r="F80" s="17" t="s">
        <v>10</v>
      </c>
      <c r="I80" s="81"/>
      <c r="J80" s="81" t="s">
        <v>937</v>
      </c>
      <c r="K80">
        <f>COUNTIFS($H$4:$H$71, "Yes",$L$4:$L$71, "nada")</f>
        <v>6</v>
      </c>
      <c r="L80" s="98">
        <f t="shared" si="3"/>
        <v>8.8235294117647065E-2</v>
      </c>
      <c r="M80" s="98">
        <f>SUM($K80/$K$77)</f>
        <v>0.11538461538461539</v>
      </c>
      <c r="N80" s="98"/>
      <c r="O80" s="2"/>
    </row>
    <row r="81" spans="1:15" ht="17">
      <c r="A81" s="41" t="s">
        <v>22</v>
      </c>
      <c r="B81" s="23" t="s">
        <v>345</v>
      </c>
      <c r="C81" s="23" t="s">
        <v>4</v>
      </c>
      <c r="D81" s="8" t="s">
        <v>117</v>
      </c>
      <c r="E81" s="17" t="s">
        <v>10</v>
      </c>
      <c r="F81" s="17" t="s">
        <v>4</v>
      </c>
      <c r="I81" s="81"/>
      <c r="J81" s="81" t="s">
        <v>938</v>
      </c>
      <c r="K81">
        <f>COUNTIFS($H$4:$H$71, "Yes",$L$4:$L$71, "has both")</f>
        <v>13</v>
      </c>
      <c r="L81" s="98">
        <f t="shared" si="3"/>
        <v>0.19117647058823528</v>
      </c>
      <c r="M81" s="98">
        <f>SUM($K81/$K$77)</f>
        <v>0.25</v>
      </c>
      <c r="N81" s="98"/>
      <c r="O81" s="2"/>
    </row>
    <row r="82" spans="1:15" ht="17">
      <c r="A82" s="41" t="s">
        <v>22</v>
      </c>
      <c r="B82" s="23" t="s">
        <v>345</v>
      </c>
      <c r="C82" s="23" t="s">
        <v>4</v>
      </c>
      <c r="D82" s="8" t="s">
        <v>111</v>
      </c>
      <c r="E82" s="17" t="s">
        <v>10</v>
      </c>
      <c r="F82" s="17" t="s">
        <v>4</v>
      </c>
      <c r="J82" s="81"/>
      <c r="L82" s="98"/>
      <c r="M82" s="98"/>
      <c r="N82" s="98"/>
      <c r="O82" s="2"/>
    </row>
    <row r="83" spans="1:15" ht="17">
      <c r="A83" s="41" t="s">
        <v>22</v>
      </c>
      <c r="B83" s="23" t="s">
        <v>345</v>
      </c>
      <c r="C83" s="23" t="s">
        <v>4</v>
      </c>
      <c r="D83" s="8" t="s">
        <v>105</v>
      </c>
      <c r="E83" s="17" t="s">
        <v>10</v>
      </c>
      <c r="F83" s="17" t="s">
        <v>4</v>
      </c>
      <c r="I83" s="96"/>
      <c r="J83" s="130" t="s">
        <v>939</v>
      </c>
      <c r="K83">
        <f>COUNTIF($H$4:$H$71, "No")</f>
        <v>16</v>
      </c>
      <c r="L83" s="98"/>
      <c r="M83" s="98"/>
      <c r="N83" s="98"/>
      <c r="O83" s="2"/>
    </row>
    <row r="84" spans="1:15" ht="17">
      <c r="A84" s="41" t="s">
        <v>23</v>
      </c>
      <c r="B84" s="23" t="s">
        <v>352</v>
      </c>
      <c r="C84" s="23" t="s">
        <v>4</v>
      </c>
      <c r="D84" s="41" t="s">
        <v>93</v>
      </c>
      <c r="E84" s="8" t="s">
        <v>4</v>
      </c>
      <c r="F84" s="8" t="s">
        <v>10</v>
      </c>
      <c r="J84" s="81" t="s">
        <v>935</v>
      </c>
      <c r="K84">
        <f>COUNTIFS($H$4:$H$71, "No",$L$4:$L$71, "No quNT, quaL only")</f>
        <v>13</v>
      </c>
      <c r="L84" s="98">
        <f>SUM(K84/$K$76)</f>
        <v>0.19117647058823528</v>
      </c>
      <c r="M84" s="98">
        <f>SUM($K84/$K$83)</f>
        <v>0.8125</v>
      </c>
      <c r="N84" s="98"/>
      <c r="O84" s="2"/>
    </row>
    <row r="85" spans="1:15" ht="17">
      <c r="A85" s="41" t="s">
        <v>23</v>
      </c>
      <c r="B85" s="23" t="s">
        <v>352</v>
      </c>
      <c r="C85" s="23" t="s">
        <v>4</v>
      </c>
      <c r="D85" s="41" t="s">
        <v>105</v>
      </c>
      <c r="E85" s="8" t="s">
        <v>10</v>
      </c>
      <c r="F85" s="8" t="s">
        <v>4</v>
      </c>
      <c r="I85" s="100"/>
      <c r="J85" s="101" t="s">
        <v>936</v>
      </c>
      <c r="K85" s="100">
        <f>COUNTIFS($H$4:$H$71, "No",$L$4:$L$71, "has quaNT but no qual")</f>
        <v>0</v>
      </c>
      <c r="L85" s="127">
        <f t="shared" ref="L85:L94" si="4">SUM(K85/$K$76)</f>
        <v>0</v>
      </c>
      <c r="M85" s="102">
        <f>SUM($K85/$K$83)</f>
        <v>0</v>
      </c>
      <c r="N85" s="102"/>
      <c r="O85" s="2"/>
    </row>
    <row r="86" spans="1:15" ht="17">
      <c r="A86" s="41" t="s">
        <v>23</v>
      </c>
      <c r="B86" s="23" t="s">
        <v>352</v>
      </c>
      <c r="C86" s="23" t="s">
        <v>4</v>
      </c>
      <c r="D86" s="41" t="s">
        <v>117</v>
      </c>
      <c r="E86" s="8" t="s">
        <v>10</v>
      </c>
      <c r="F86" s="8" t="s">
        <v>4</v>
      </c>
      <c r="J86" s="81" t="s">
        <v>937</v>
      </c>
      <c r="K86">
        <f>COUNTIFS($H$4:$H$71, "No",$L$4:$L$71, "nada")</f>
        <v>1</v>
      </c>
      <c r="L86" s="98">
        <f>SUM(K86/$K$76)</f>
        <v>1.4705882352941176E-2</v>
      </c>
      <c r="M86" s="98">
        <f>SUM($K86/$K$83)</f>
        <v>6.25E-2</v>
      </c>
      <c r="N86" s="98"/>
      <c r="O86" s="2"/>
    </row>
    <row r="87" spans="1:15" ht="17">
      <c r="A87" s="41" t="s">
        <v>23</v>
      </c>
      <c r="B87" s="23" t="s">
        <v>352</v>
      </c>
      <c r="C87" s="23" t="s">
        <v>4</v>
      </c>
      <c r="D87" s="41" t="s">
        <v>105</v>
      </c>
      <c r="E87" s="8" t="s">
        <v>10</v>
      </c>
      <c r="F87" s="8" t="s">
        <v>4</v>
      </c>
      <c r="J87" s="81" t="s">
        <v>938</v>
      </c>
      <c r="K87">
        <f>COUNTIFS($H$4:$H$71, "No",$L$4:$L$71, "has both")</f>
        <v>2</v>
      </c>
      <c r="L87" s="98">
        <f t="shared" si="4"/>
        <v>2.9411764705882353E-2</v>
      </c>
      <c r="M87" s="98">
        <f>SUM($K87/$K$83)</f>
        <v>0.125</v>
      </c>
      <c r="N87" s="98"/>
      <c r="O87" s="2"/>
    </row>
    <row r="88" spans="1:15" ht="17">
      <c r="A88" s="41" t="s">
        <v>24</v>
      </c>
      <c r="B88" s="23" t="s">
        <v>366</v>
      </c>
      <c r="C88" s="23" t="s">
        <v>4</v>
      </c>
      <c r="D88" s="88" t="s">
        <v>93</v>
      </c>
      <c r="E88" s="8" t="s">
        <v>4</v>
      </c>
      <c r="F88" s="8" t="s">
        <v>10</v>
      </c>
      <c r="J88" s="81"/>
      <c r="L88" s="98"/>
      <c r="O88" s="2"/>
    </row>
    <row r="89" spans="1:15" ht="17">
      <c r="A89" s="41" t="s">
        <v>24</v>
      </c>
      <c r="B89" s="23" t="s">
        <v>366</v>
      </c>
      <c r="C89" s="23" t="s">
        <v>4</v>
      </c>
      <c r="D89" s="8" t="s">
        <v>98</v>
      </c>
      <c r="E89" s="89" t="s">
        <v>10</v>
      </c>
      <c r="F89" s="89" t="s">
        <v>4</v>
      </c>
      <c r="J89" s="81"/>
      <c r="L89" s="98"/>
      <c r="O89" s="2"/>
    </row>
    <row r="90" spans="1:15" ht="17">
      <c r="A90" s="41" t="s">
        <v>24</v>
      </c>
      <c r="B90" s="23" t="s">
        <v>366</v>
      </c>
      <c r="C90" s="23" t="s">
        <v>4</v>
      </c>
      <c r="D90" s="8" t="s">
        <v>117</v>
      </c>
      <c r="E90" s="8" t="s">
        <v>10</v>
      </c>
      <c r="F90" s="8" t="s">
        <v>4</v>
      </c>
      <c r="J90" s="130" t="s">
        <v>940</v>
      </c>
      <c r="L90" s="98"/>
      <c r="O90" s="2"/>
    </row>
    <row r="91" spans="1:15" ht="17">
      <c r="A91" s="41" t="s">
        <v>24</v>
      </c>
      <c r="B91" s="23" t="s">
        <v>366</v>
      </c>
      <c r="C91" s="23" t="s">
        <v>4</v>
      </c>
      <c r="D91" s="8" t="s">
        <v>117</v>
      </c>
      <c r="E91" s="8" t="s">
        <v>10</v>
      </c>
      <c r="F91" s="8" t="s">
        <v>4</v>
      </c>
      <c r="J91" s="81" t="s">
        <v>935</v>
      </c>
      <c r="K91">
        <f>SUM(K78+K84)</f>
        <v>44</v>
      </c>
      <c r="L91" s="98">
        <f t="shared" si="4"/>
        <v>0.6470588235294118</v>
      </c>
      <c r="O91" s="2"/>
    </row>
    <row r="92" spans="1:15" ht="17">
      <c r="A92" s="41" t="s">
        <v>24</v>
      </c>
      <c r="B92" s="23" t="s">
        <v>366</v>
      </c>
      <c r="C92" s="23" t="s">
        <v>4</v>
      </c>
      <c r="D92" s="8" t="s">
        <v>117</v>
      </c>
      <c r="E92" s="8" t="s">
        <v>10</v>
      </c>
      <c r="F92" s="8" t="s">
        <v>4</v>
      </c>
      <c r="J92" s="101" t="s">
        <v>936</v>
      </c>
      <c r="K92">
        <f>SUM(K79+K85)</f>
        <v>2</v>
      </c>
      <c r="L92" s="98">
        <f t="shared" si="4"/>
        <v>2.9411764705882353E-2</v>
      </c>
      <c r="O92" s="2"/>
    </row>
    <row r="93" spans="1:15" ht="17">
      <c r="A93" s="41" t="s">
        <v>24</v>
      </c>
      <c r="B93" s="23" t="s">
        <v>366</v>
      </c>
      <c r="C93" s="23" t="s">
        <v>4</v>
      </c>
      <c r="D93" s="8" t="s">
        <v>105</v>
      </c>
      <c r="E93" s="8" t="s">
        <v>4</v>
      </c>
      <c r="F93" s="8" t="s">
        <v>10</v>
      </c>
      <c r="J93" s="81" t="s">
        <v>937</v>
      </c>
      <c r="K93">
        <f>SUM(K80+K86)</f>
        <v>7</v>
      </c>
      <c r="L93" s="98">
        <f t="shared" si="4"/>
        <v>0.10294117647058823</v>
      </c>
      <c r="O93" s="2"/>
    </row>
    <row r="94" spans="1:15" ht="17">
      <c r="A94" s="41" t="s">
        <v>25</v>
      </c>
      <c r="B94" s="23" t="s">
        <v>383</v>
      </c>
      <c r="C94" s="23" t="s">
        <v>4</v>
      </c>
      <c r="D94" s="41" t="s">
        <v>93</v>
      </c>
      <c r="E94" s="41" t="s">
        <v>4</v>
      </c>
      <c r="F94" s="41" t="s">
        <v>10</v>
      </c>
      <c r="J94" s="81" t="s">
        <v>938</v>
      </c>
      <c r="K94">
        <f>SUM(K81+K87)</f>
        <v>15</v>
      </c>
      <c r="L94" s="98">
        <f t="shared" si="4"/>
        <v>0.22058823529411764</v>
      </c>
      <c r="O94" s="2"/>
    </row>
    <row r="95" spans="1:15" ht="17">
      <c r="A95" s="41" t="s">
        <v>25</v>
      </c>
      <c r="B95" s="23" t="s">
        <v>383</v>
      </c>
      <c r="C95" s="23" t="s">
        <v>4</v>
      </c>
      <c r="D95" s="41" t="s">
        <v>117</v>
      </c>
      <c r="E95" s="41" t="s">
        <v>10</v>
      </c>
      <c r="F95" s="41" t="s">
        <v>4</v>
      </c>
      <c r="O95" s="2"/>
    </row>
    <row r="96" spans="1:15" ht="17">
      <c r="A96" s="41" t="s">
        <v>25</v>
      </c>
      <c r="B96" s="23" t="s">
        <v>383</v>
      </c>
      <c r="C96" s="23" t="s">
        <v>4</v>
      </c>
      <c r="D96" s="41" t="s">
        <v>105</v>
      </c>
      <c r="E96" s="41" t="s">
        <v>10</v>
      </c>
      <c r="F96" s="41" t="s">
        <v>4</v>
      </c>
      <c r="O96" s="2"/>
    </row>
    <row r="97" spans="1:15" ht="17">
      <c r="A97" s="41" t="s">
        <v>25</v>
      </c>
      <c r="B97" s="23" t="s">
        <v>383</v>
      </c>
      <c r="C97" s="23" t="s">
        <v>4</v>
      </c>
      <c r="D97" s="41" t="s">
        <v>105</v>
      </c>
      <c r="E97" s="41" t="s">
        <v>10</v>
      </c>
      <c r="F97" s="41" t="s">
        <v>4</v>
      </c>
      <c r="O97" s="2"/>
    </row>
    <row r="98" spans="1:15" ht="17">
      <c r="A98" s="41" t="s">
        <v>25</v>
      </c>
      <c r="B98" s="23" t="s">
        <v>383</v>
      </c>
      <c r="C98" s="23" t="s">
        <v>4</v>
      </c>
      <c r="D98" s="41" t="s">
        <v>105</v>
      </c>
      <c r="E98" s="41" t="s">
        <v>10</v>
      </c>
      <c r="F98" s="41" t="s">
        <v>4</v>
      </c>
      <c r="O98" s="2"/>
    </row>
    <row r="99" spans="1:15" ht="17">
      <c r="A99" s="4" t="s">
        <v>26</v>
      </c>
      <c r="B99" s="6" t="s">
        <v>396</v>
      </c>
      <c r="C99" s="23" t="s">
        <v>10</v>
      </c>
      <c r="D99" s="87" t="s">
        <v>93</v>
      </c>
      <c r="E99" t="s">
        <v>4</v>
      </c>
      <c r="F99" t="s">
        <v>10</v>
      </c>
      <c r="O99" s="2"/>
    </row>
    <row r="100" spans="1:15" ht="17">
      <c r="A100" s="4" t="s">
        <v>26</v>
      </c>
      <c r="B100" s="6" t="s">
        <v>396</v>
      </c>
      <c r="C100" s="23" t="s">
        <v>10</v>
      </c>
      <c r="D100" t="s">
        <v>105</v>
      </c>
      <c r="E100" s="32" t="s">
        <v>10</v>
      </c>
      <c r="F100" t="s">
        <v>10</v>
      </c>
      <c r="O100" s="2"/>
    </row>
    <row r="101" spans="1:15" ht="17">
      <c r="A101" s="4" t="s">
        <v>26</v>
      </c>
      <c r="B101" s="6" t="s">
        <v>396</v>
      </c>
      <c r="C101" s="23" t="s">
        <v>10</v>
      </c>
      <c r="D101" t="s">
        <v>111</v>
      </c>
      <c r="E101" t="s">
        <v>10</v>
      </c>
      <c r="F101" t="s">
        <v>4</v>
      </c>
      <c r="O101" s="2"/>
    </row>
    <row r="102" spans="1:15" ht="17">
      <c r="A102" s="4" t="s">
        <v>26</v>
      </c>
      <c r="B102" s="6" t="s">
        <v>396</v>
      </c>
      <c r="C102" s="23" t="s">
        <v>10</v>
      </c>
      <c r="D102" t="s">
        <v>111</v>
      </c>
      <c r="E102" t="s">
        <v>10</v>
      </c>
      <c r="F102" t="s">
        <v>4</v>
      </c>
      <c r="O102" s="2"/>
    </row>
    <row r="103" spans="1:15" ht="17">
      <c r="A103" s="4" t="s">
        <v>26</v>
      </c>
      <c r="B103" s="6" t="s">
        <v>396</v>
      </c>
      <c r="C103" s="23" t="s">
        <v>10</v>
      </c>
      <c r="D103" t="s">
        <v>105</v>
      </c>
      <c r="E103" t="s">
        <v>10</v>
      </c>
      <c r="F103" t="s">
        <v>4</v>
      </c>
      <c r="O103" s="2"/>
    </row>
    <row r="104" spans="1:15" ht="17">
      <c r="A104" s="4" t="s">
        <v>26</v>
      </c>
      <c r="B104" s="6" t="s">
        <v>396</v>
      </c>
      <c r="C104" s="23" t="s">
        <v>10</v>
      </c>
      <c r="D104" t="s">
        <v>117</v>
      </c>
      <c r="E104" t="s">
        <v>10</v>
      </c>
      <c r="F104" t="s">
        <v>4</v>
      </c>
      <c r="O104" s="2"/>
    </row>
    <row r="105" spans="1:15" ht="17">
      <c r="A105" s="41" t="s">
        <v>27</v>
      </c>
      <c r="B105" s="23" t="s">
        <v>413</v>
      </c>
      <c r="C105" s="23" t="s">
        <v>4</v>
      </c>
      <c r="D105" s="88" t="s">
        <v>93</v>
      </c>
      <c r="E105" s="8" t="s">
        <v>10</v>
      </c>
      <c r="F105" s="8" t="s">
        <v>4</v>
      </c>
      <c r="O105" s="2"/>
    </row>
    <row r="106" spans="1:15" ht="17">
      <c r="A106" s="41" t="s">
        <v>27</v>
      </c>
      <c r="B106" s="23" t="s">
        <v>413</v>
      </c>
      <c r="C106" s="23" t="s">
        <v>4</v>
      </c>
      <c r="D106" s="8" t="s">
        <v>111</v>
      </c>
      <c r="E106" s="8" t="s">
        <v>10</v>
      </c>
      <c r="F106" s="8" t="s">
        <v>4</v>
      </c>
      <c r="O106" s="2"/>
    </row>
    <row r="107" spans="1:15" ht="17">
      <c r="A107" s="41" t="s">
        <v>27</v>
      </c>
      <c r="B107" s="23" t="s">
        <v>413</v>
      </c>
      <c r="C107" s="23" t="s">
        <v>4</v>
      </c>
      <c r="D107" s="8" t="s">
        <v>105</v>
      </c>
      <c r="E107" s="8" t="s">
        <v>10</v>
      </c>
      <c r="F107" s="8" t="s">
        <v>4</v>
      </c>
      <c r="O107" s="2"/>
    </row>
    <row r="108" spans="1:15" ht="17">
      <c r="A108" s="41" t="s">
        <v>27</v>
      </c>
      <c r="B108" s="23" t="s">
        <v>413</v>
      </c>
      <c r="C108" s="23" t="s">
        <v>4</v>
      </c>
      <c r="D108" s="8" t="s">
        <v>117</v>
      </c>
      <c r="E108" s="8" t="s">
        <v>10</v>
      </c>
      <c r="F108" s="8" t="s">
        <v>4</v>
      </c>
      <c r="O108" s="2"/>
    </row>
    <row r="109" spans="1:15" ht="17">
      <c r="A109" s="41" t="s">
        <v>28</v>
      </c>
      <c r="B109" s="23" t="s">
        <v>427</v>
      </c>
      <c r="C109" s="23" t="s">
        <v>10</v>
      </c>
      <c r="D109" s="88" t="s">
        <v>93</v>
      </c>
      <c r="E109" s="8" t="s">
        <v>4</v>
      </c>
      <c r="F109" s="8" t="s">
        <v>10</v>
      </c>
      <c r="O109" s="2"/>
    </row>
    <row r="110" spans="1:15" ht="17">
      <c r="A110" s="41" t="s">
        <v>28</v>
      </c>
      <c r="B110" s="23" t="s">
        <v>427</v>
      </c>
      <c r="C110" s="23" t="s">
        <v>10</v>
      </c>
      <c r="D110" s="8" t="s">
        <v>111</v>
      </c>
      <c r="E110" s="8" t="s">
        <v>10</v>
      </c>
      <c r="F110" s="8" t="s">
        <v>4</v>
      </c>
      <c r="O110" s="2"/>
    </row>
    <row r="111" spans="1:15" ht="17">
      <c r="A111" s="41" t="s">
        <v>28</v>
      </c>
      <c r="B111" s="23" t="s">
        <v>427</v>
      </c>
      <c r="C111" s="23" t="s">
        <v>10</v>
      </c>
      <c r="D111" s="8" t="s">
        <v>111</v>
      </c>
      <c r="E111" s="8" t="s">
        <v>10</v>
      </c>
      <c r="F111" s="8" t="s">
        <v>4</v>
      </c>
      <c r="O111" s="2"/>
    </row>
    <row r="112" spans="1:15" ht="17">
      <c r="A112" s="41" t="s">
        <v>28</v>
      </c>
      <c r="B112" s="23" t="s">
        <v>427</v>
      </c>
      <c r="C112" s="23" t="s">
        <v>10</v>
      </c>
      <c r="D112" s="8" t="s">
        <v>98</v>
      </c>
      <c r="E112" s="8" t="s">
        <v>10</v>
      </c>
      <c r="F112" s="8" t="s">
        <v>4</v>
      </c>
      <c r="O112" s="2"/>
    </row>
    <row r="113" spans="1:15" ht="17">
      <c r="A113" s="41" t="s">
        <v>28</v>
      </c>
      <c r="B113" s="23" t="s">
        <v>427</v>
      </c>
      <c r="C113" s="23" t="s">
        <v>10</v>
      </c>
      <c r="D113" s="8" t="s">
        <v>105</v>
      </c>
      <c r="E113" s="8" t="s">
        <v>10</v>
      </c>
      <c r="F113" s="8" t="s">
        <v>4</v>
      </c>
      <c r="O113" s="2"/>
    </row>
    <row r="114" spans="1:15" ht="17">
      <c r="A114" s="41" t="s">
        <v>28</v>
      </c>
      <c r="B114" s="23" t="s">
        <v>427</v>
      </c>
      <c r="C114" s="23" t="s">
        <v>10</v>
      </c>
      <c r="D114" s="8" t="s">
        <v>117</v>
      </c>
      <c r="E114" s="8" t="s">
        <v>10</v>
      </c>
      <c r="F114" s="8" t="s">
        <v>4</v>
      </c>
      <c r="O114" s="2"/>
    </row>
    <row r="115" spans="1:15" ht="17">
      <c r="A115" s="41" t="s">
        <v>29</v>
      </c>
      <c r="B115" s="23" t="s">
        <v>441</v>
      </c>
      <c r="C115" s="23" t="s">
        <v>4</v>
      </c>
      <c r="D115" s="8" t="s">
        <v>111</v>
      </c>
      <c r="E115" s="8" t="s">
        <v>10</v>
      </c>
      <c r="F115" s="8" t="s">
        <v>4</v>
      </c>
      <c r="O115" s="2"/>
    </row>
    <row r="116" spans="1:15" ht="17">
      <c r="A116" s="41" t="s">
        <v>29</v>
      </c>
      <c r="B116" s="23" t="s">
        <v>441</v>
      </c>
      <c r="C116" s="23" t="s">
        <v>4</v>
      </c>
      <c r="D116" s="8" t="s">
        <v>105</v>
      </c>
      <c r="E116" s="8" t="s">
        <v>10</v>
      </c>
      <c r="F116" s="8" t="s">
        <v>4</v>
      </c>
      <c r="O116" s="2"/>
    </row>
    <row r="117" spans="1:15" ht="17">
      <c r="A117" s="41" t="s">
        <v>30</v>
      </c>
      <c r="B117" s="23" t="s">
        <v>448</v>
      </c>
      <c r="C117" s="23" t="s">
        <v>4</v>
      </c>
      <c r="D117" s="41" t="s">
        <v>93</v>
      </c>
      <c r="E117" s="41" t="s">
        <v>4</v>
      </c>
      <c r="F117" s="41" t="s">
        <v>10</v>
      </c>
      <c r="O117" s="2"/>
    </row>
    <row r="118" spans="1:15" ht="17">
      <c r="A118" s="41" t="s">
        <v>30</v>
      </c>
      <c r="B118" s="23" t="s">
        <v>448</v>
      </c>
      <c r="C118" s="23" t="s">
        <v>4</v>
      </c>
      <c r="D118" s="41" t="s">
        <v>98</v>
      </c>
      <c r="E118" s="41" t="s">
        <v>10</v>
      </c>
      <c r="F118" s="41" t="s">
        <v>4</v>
      </c>
      <c r="O118" s="2"/>
    </row>
    <row r="119" spans="1:15" ht="17">
      <c r="A119" s="41" t="s">
        <v>30</v>
      </c>
      <c r="B119" s="23" t="s">
        <v>448</v>
      </c>
      <c r="C119" s="23" t="s">
        <v>4</v>
      </c>
      <c r="D119" s="41" t="s">
        <v>117</v>
      </c>
      <c r="E119" s="41" t="s">
        <v>10</v>
      </c>
      <c r="F119" s="41" t="s">
        <v>4</v>
      </c>
      <c r="O119" s="2"/>
    </row>
    <row r="120" spans="1:15" ht="17">
      <c r="A120" s="41" t="s">
        <v>30</v>
      </c>
      <c r="B120" s="23" t="s">
        <v>448</v>
      </c>
      <c r="C120" s="23" t="s">
        <v>4</v>
      </c>
      <c r="D120" s="41" t="s">
        <v>117</v>
      </c>
      <c r="E120" s="41" t="s">
        <v>10</v>
      </c>
      <c r="F120" s="41" t="s">
        <v>4</v>
      </c>
      <c r="O120" s="2"/>
    </row>
    <row r="121" spans="1:15" ht="17">
      <c r="A121" s="41" t="s">
        <v>30</v>
      </c>
      <c r="B121" s="23" t="s">
        <v>448</v>
      </c>
      <c r="C121" s="23" t="s">
        <v>4</v>
      </c>
      <c r="D121" s="41" t="s">
        <v>105</v>
      </c>
      <c r="E121" s="41" t="s">
        <v>10</v>
      </c>
      <c r="F121" s="41" t="s">
        <v>4</v>
      </c>
      <c r="O121" s="2"/>
    </row>
    <row r="122" spans="1:15" ht="17">
      <c r="A122" s="41" t="s">
        <v>31</v>
      </c>
      <c r="B122" s="23" t="s">
        <v>458</v>
      </c>
      <c r="C122" s="23" t="s">
        <v>4</v>
      </c>
      <c r="D122" s="87" t="s">
        <v>93</v>
      </c>
      <c r="E122" t="s">
        <v>4</v>
      </c>
      <c r="F122" t="s">
        <v>10</v>
      </c>
      <c r="O122" s="2"/>
    </row>
    <row r="123" spans="1:15" ht="17">
      <c r="A123" s="41" t="s">
        <v>31</v>
      </c>
      <c r="B123" s="23" t="s">
        <v>458</v>
      </c>
      <c r="C123" s="23" t="s">
        <v>4</v>
      </c>
      <c r="D123" t="s">
        <v>462</v>
      </c>
      <c r="E123" t="s">
        <v>4</v>
      </c>
      <c r="F123" t="s">
        <v>10</v>
      </c>
      <c r="O123" s="2"/>
    </row>
    <row r="124" spans="1:15" ht="17">
      <c r="A124" s="4" t="s">
        <v>31</v>
      </c>
      <c r="B124" s="6" t="s">
        <v>458</v>
      </c>
      <c r="C124" s="23" t="s">
        <v>4</v>
      </c>
      <c r="D124" t="s">
        <v>117</v>
      </c>
      <c r="E124" t="s">
        <v>10</v>
      </c>
      <c r="F124" t="s">
        <v>4</v>
      </c>
      <c r="O124" s="2"/>
    </row>
    <row r="125" spans="1:15" ht="17">
      <c r="A125" s="4" t="s">
        <v>31</v>
      </c>
      <c r="B125" s="6" t="s">
        <v>458</v>
      </c>
      <c r="C125" s="23" t="s">
        <v>4</v>
      </c>
      <c r="D125" t="s">
        <v>105</v>
      </c>
      <c r="E125" t="s">
        <v>10</v>
      </c>
      <c r="F125" t="s">
        <v>4</v>
      </c>
      <c r="O125" s="2"/>
    </row>
    <row r="126" spans="1:15" ht="17">
      <c r="A126" s="41" t="s">
        <v>32</v>
      </c>
      <c r="B126" s="23" t="s">
        <v>471</v>
      </c>
      <c r="C126" s="23" t="s">
        <v>4</v>
      </c>
      <c r="D126" s="41" t="s">
        <v>93</v>
      </c>
      <c r="E126" s="41" t="s">
        <v>4</v>
      </c>
      <c r="F126" s="41" t="s">
        <v>10</v>
      </c>
      <c r="O126" s="2"/>
    </row>
    <row r="127" spans="1:15" ht="17">
      <c r="A127" s="41" t="s">
        <v>32</v>
      </c>
      <c r="B127" s="23" t="s">
        <v>471</v>
      </c>
      <c r="C127" s="23" t="s">
        <v>4</v>
      </c>
      <c r="D127" s="41" t="s">
        <v>117</v>
      </c>
      <c r="E127" s="41" t="s">
        <v>10</v>
      </c>
      <c r="F127" s="41" t="s">
        <v>4</v>
      </c>
      <c r="O127" s="2"/>
    </row>
    <row r="128" spans="1:15" ht="17">
      <c r="A128" s="4" t="s">
        <v>33</v>
      </c>
      <c r="B128" s="6" t="s">
        <v>476</v>
      </c>
      <c r="C128" s="23" t="s">
        <v>4</v>
      </c>
      <c r="D128" s="4" t="s">
        <v>93</v>
      </c>
      <c r="E128" s="4" t="s">
        <v>4</v>
      </c>
      <c r="F128" s="30" t="s">
        <v>10</v>
      </c>
      <c r="O128" s="2"/>
    </row>
    <row r="129" spans="1:15" ht="17">
      <c r="A129" s="4" t="s">
        <v>33</v>
      </c>
      <c r="B129" s="6" t="s">
        <v>476</v>
      </c>
      <c r="C129" s="23" t="s">
        <v>4</v>
      </c>
      <c r="D129" s="4" t="s">
        <v>98</v>
      </c>
      <c r="E129" s="4" t="s">
        <v>10</v>
      </c>
      <c r="F129" s="30" t="s">
        <v>4</v>
      </c>
      <c r="O129" s="2"/>
    </row>
    <row r="130" spans="1:15" ht="17">
      <c r="A130" s="41" t="s">
        <v>34</v>
      </c>
      <c r="B130" s="23" t="s">
        <v>482</v>
      </c>
      <c r="C130" s="23" t="s">
        <v>4</v>
      </c>
      <c r="D130" s="8" t="s">
        <v>93</v>
      </c>
      <c r="E130" s="8" t="s">
        <v>4</v>
      </c>
      <c r="F130" s="8" t="s">
        <v>10</v>
      </c>
      <c r="O130" s="2"/>
    </row>
    <row r="131" spans="1:15" ht="17">
      <c r="A131" s="41" t="s">
        <v>34</v>
      </c>
      <c r="B131" s="23" t="s">
        <v>482</v>
      </c>
      <c r="C131" s="23" t="s">
        <v>4</v>
      </c>
      <c r="D131" s="8" t="s">
        <v>105</v>
      </c>
      <c r="E131" s="8" t="s">
        <v>10</v>
      </c>
      <c r="F131" s="8" t="s">
        <v>4</v>
      </c>
      <c r="O131" s="2"/>
    </row>
    <row r="132" spans="1:15" ht="17">
      <c r="A132" s="41" t="s">
        <v>34</v>
      </c>
      <c r="B132" s="23" t="s">
        <v>482</v>
      </c>
      <c r="C132" s="23" t="s">
        <v>4</v>
      </c>
      <c r="D132" s="8" t="s">
        <v>105</v>
      </c>
      <c r="E132" s="8" t="s">
        <v>10</v>
      </c>
      <c r="F132" s="8" t="s">
        <v>4</v>
      </c>
      <c r="O132" s="2"/>
    </row>
    <row r="133" spans="1:15" ht="17">
      <c r="A133" s="23" t="s">
        <v>35</v>
      </c>
      <c r="B133" s="23" t="s">
        <v>499</v>
      </c>
      <c r="C133" s="23" t="s">
        <v>4</v>
      </c>
      <c r="D133" s="86" t="s">
        <v>93</v>
      </c>
      <c r="E133" s="17" t="s">
        <v>4</v>
      </c>
      <c r="F133" s="17" t="s">
        <v>10</v>
      </c>
      <c r="O133" s="2"/>
    </row>
    <row r="134" spans="1:15" ht="17">
      <c r="A134" s="23" t="s">
        <v>35</v>
      </c>
      <c r="B134" s="23" t="s">
        <v>499</v>
      </c>
      <c r="C134" s="23" t="s">
        <v>4</v>
      </c>
      <c r="D134" s="17" t="s">
        <v>462</v>
      </c>
      <c r="E134" s="17" t="s">
        <v>4</v>
      </c>
      <c r="F134" s="17" t="s">
        <v>10</v>
      </c>
      <c r="O134" s="2"/>
    </row>
    <row r="135" spans="1:15" ht="17">
      <c r="A135" s="23" t="s">
        <v>35</v>
      </c>
      <c r="B135" s="23" t="s">
        <v>499</v>
      </c>
      <c r="C135" s="23" t="s">
        <v>4</v>
      </c>
      <c r="D135" s="17" t="s">
        <v>117</v>
      </c>
      <c r="E135" s="17" t="s">
        <v>10</v>
      </c>
      <c r="F135" s="17" t="s">
        <v>4</v>
      </c>
      <c r="O135" s="2"/>
    </row>
    <row r="136" spans="1:15" ht="17">
      <c r="A136" s="23" t="s">
        <v>35</v>
      </c>
      <c r="B136" s="23" t="s">
        <v>499</v>
      </c>
      <c r="C136" s="23" t="s">
        <v>4</v>
      </c>
      <c r="D136" s="17" t="s">
        <v>105</v>
      </c>
      <c r="E136" s="60" t="s">
        <v>10</v>
      </c>
      <c r="F136" s="17" t="s">
        <v>4</v>
      </c>
      <c r="O136" s="2"/>
    </row>
    <row r="137" spans="1:15" ht="17">
      <c r="A137" s="23" t="s">
        <v>35</v>
      </c>
      <c r="B137" s="23" t="s">
        <v>499</v>
      </c>
      <c r="C137" s="23" t="s">
        <v>4</v>
      </c>
      <c r="D137" s="17" t="s">
        <v>105</v>
      </c>
      <c r="E137" s="60" t="s">
        <v>10</v>
      </c>
      <c r="F137" s="17" t="s">
        <v>4</v>
      </c>
      <c r="O137" s="2"/>
    </row>
    <row r="138" spans="1:15" ht="17">
      <c r="A138" s="23" t="s">
        <v>35</v>
      </c>
      <c r="B138" s="23" t="s">
        <v>499</v>
      </c>
      <c r="C138" s="23" t="s">
        <v>4</v>
      </c>
      <c r="D138" s="17" t="s">
        <v>117</v>
      </c>
      <c r="E138" s="60" t="s">
        <v>10</v>
      </c>
      <c r="F138" s="17" t="s">
        <v>4</v>
      </c>
      <c r="O138" s="2"/>
    </row>
    <row r="139" spans="1:15" ht="17">
      <c r="A139" s="23" t="s">
        <v>36</v>
      </c>
      <c r="B139" s="23" t="s">
        <v>519</v>
      </c>
      <c r="C139" s="23" t="s">
        <v>4</v>
      </c>
      <c r="D139" s="23" t="s">
        <v>520</v>
      </c>
      <c r="E139" s="23" t="s">
        <v>4</v>
      </c>
      <c r="F139" s="41" t="s">
        <v>10</v>
      </c>
      <c r="O139" s="2"/>
    </row>
    <row r="140" spans="1:15" ht="17">
      <c r="A140" s="41" t="s">
        <v>38</v>
      </c>
      <c r="B140" s="23" t="s">
        <v>525</v>
      </c>
      <c r="C140" s="23" t="s">
        <v>4</v>
      </c>
      <c r="D140" s="41" t="s">
        <v>99</v>
      </c>
      <c r="E140" s="23" t="s">
        <v>10</v>
      </c>
      <c r="F140" s="41" t="s">
        <v>10</v>
      </c>
      <c r="O140" s="2"/>
    </row>
    <row r="141" spans="1:15" ht="17">
      <c r="A141" s="41" t="s">
        <v>40</v>
      </c>
      <c r="B141" s="23" t="s">
        <v>528</v>
      </c>
      <c r="C141" s="23" t="s">
        <v>4</v>
      </c>
      <c r="D141" s="41" t="s">
        <v>93</v>
      </c>
      <c r="E141" s="23" t="s">
        <v>4</v>
      </c>
      <c r="F141" s="23" t="s">
        <v>10</v>
      </c>
      <c r="O141" s="2"/>
    </row>
    <row r="142" spans="1:15" ht="17">
      <c r="A142" s="41" t="s">
        <v>41</v>
      </c>
      <c r="B142" s="23" t="s">
        <v>534</v>
      </c>
      <c r="C142" s="23" t="s">
        <v>4</v>
      </c>
      <c r="D142" s="88" t="s">
        <v>93</v>
      </c>
      <c r="E142" s="8" t="s">
        <v>4</v>
      </c>
      <c r="F142" s="8" t="s">
        <v>10</v>
      </c>
      <c r="O142" s="2"/>
    </row>
    <row r="143" spans="1:15" ht="17">
      <c r="A143" s="41" t="s">
        <v>41</v>
      </c>
      <c r="B143" s="23" t="s">
        <v>534</v>
      </c>
      <c r="C143" s="23" t="s">
        <v>4</v>
      </c>
      <c r="D143" s="8" t="s">
        <v>111</v>
      </c>
      <c r="E143" s="8" t="s">
        <v>10</v>
      </c>
      <c r="F143" s="8" t="s">
        <v>4</v>
      </c>
      <c r="O143" s="2"/>
    </row>
    <row r="144" spans="1:15" ht="17">
      <c r="A144" s="41" t="s">
        <v>41</v>
      </c>
      <c r="B144" s="23" t="s">
        <v>534</v>
      </c>
      <c r="C144" s="23" t="s">
        <v>4</v>
      </c>
      <c r="D144" s="8" t="s">
        <v>105</v>
      </c>
      <c r="E144" s="8" t="s">
        <v>10</v>
      </c>
      <c r="F144" s="8" t="s">
        <v>4</v>
      </c>
      <c r="O144" s="2"/>
    </row>
    <row r="145" spans="1:15" ht="17">
      <c r="A145" s="41" t="s">
        <v>41</v>
      </c>
      <c r="B145" s="23" t="s">
        <v>534</v>
      </c>
      <c r="C145" s="23" t="s">
        <v>4</v>
      </c>
      <c r="D145" s="8" t="s">
        <v>111</v>
      </c>
      <c r="E145" s="8" t="s">
        <v>10</v>
      </c>
      <c r="F145" s="8" t="s">
        <v>4</v>
      </c>
      <c r="O145" s="2"/>
    </row>
    <row r="146" spans="1:15" ht="17">
      <c r="A146" s="72" t="s">
        <v>42</v>
      </c>
      <c r="B146" s="73" t="s">
        <v>549</v>
      </c>
      <c r="C146" s="23" t="s">
        <v>4</v>
      </c>
      <c r="D146" s="72" t="s">
        <v>93</v>
      </c>
      <c r="E146" s="72" t="s">
        <v>4</v>
      </c>
      <c r="F146" s="72" t="s">
        <v>10</v>
      </c>
      <c r="O146" s="2"/>
    </row>
    <row r="147" spans="1:15" ht="17">
      <c r="A147" s="4" t="s">
        <v>42</v>
      </c>
      <c r="B147" s="6" t="s">
        <v>549</v>
      </c>
      <c r="C147" s="23" t="s">
        <v>4</v>
      </c>
      <c r="D147" s="4" t="s">
        <v>117</v>
      </c>
      <c r="E147" s="4" t="s">
        <v>10</v>
      </c>
      <c r="F147" s="4" t="s">
        <v>4</v>
      </c>
      <c r="O147" s="2"/>
    </row>
    <row r="148" spans="1:15" ht="17">
      <c r="A148" s="4" t="s">
        <v>42</v>
      </c>
      <c r="B148" s="6" t="s">
        <v>549</v>
      </c>
      <c r="C148" s="23" t="s">
        <v>4</v>
      </c>
      <c r="D148" s="4" t="s">
        <v>105</v>
      </c>
      <c r="E148" s="4" t="s">
        <v>10</v>
      </c>
      <c r="F148" s="4" t="s">
        <v>4</v>
      </c>
      <c r="O148" s="2"/>
    </row>
    <row r="149" spans="1:15" ht="17">
      <c r="A149" s="41" t="s">
        <v>43</v>
      </c>
      <c r="B149" s="23" t="s">
        <v>561</v>
      </c>
      <c r="C149" s="23" t="s">
        <v>10</v>
      </c>
      <c r="D149" s="88" t="s">
        <v>93</v>
      </c>
      <c r="E149" s="17" t="s">
        <v>4</v>
      </c>
      <c r="F149" s="17" t="s">
        <v>10</v>
      </c>
      <c r="O149" s="2"/>
    </row>
    <row r="150" spans="1:15" ht="17">
      <c r="A150" s="41" t="s">
        <v>43</v>
      </c>
      <c r="B150" s="23" t="s">
        <v>561</v>
      </c>
      <c r="C150" s="23" t="s">
        <v>10</v>
      </c>
      <c r="D150" s="8" t="s">
        <v>117</v>
      </c>
      <c r="E150" s="17" t="s">
        <v>10</v>
      </c>
      <c r="F150" s="17" t="s">
        <v>4</v>
      </c>
      <c r="O150" s="2"/>
    </row>
    <row r="151" spans="1:15" ht="17">
      <c r="A151" s="41" t="s">
        <v>43</v>
      </c>
      <c r="B151" s="23" t="s">
        <v>561</v>
      </c>
      <c r="C151" s="23" t="s">
        <v>10</v>
      </c>
      <c r="D151" s="8" t="s">
        <v>117</v>
      </c>
      <c r="E151" s="17" t="s">
        <v>10</v>
      </c>
      <c r="F151" s="17" t="s">
        <v>4</v>
      </c>
      <c r="O151" s="2"/>
    </row>
    <row r="152" spans="1:15" ht="17">
      <c r="A152" s="41" t="s">
        <v>43</v>
      </c>
      <c r="B152" s="23" t="s">
        <v>561</v>
      </c>
      <c r="C152" s="23" t="s">
        <v>10</v>
      </c>
      <c r="D152" s="8" t="s">
        <v>111</v>
      </c>
      <c r="E152" s="17" t="s">
        <v>10</v>
      </c>
      <c r="F152" s="17" t="s">
        <v>4</v>
      </c>
      <c r="O152" s="2"/>
    </row>
    <row r="153" spans="1:15" ht="17">
      <c r="A153" s="41" t="s">
        <v>44</v>
      </c>
      <c r="B153" s="23" t="s">
        <v>580</v>
      </c>
      <c r="C153" s="6" t="s">
        <v>4</v>
      </c>
      <c r="D153" s="41" t="s">
        <v>93</v>
      </c>
      <c r="E153" s="23" t="s">
        <v>4</v>
      </c>
      <c r="F153" s="23" t="s">
        <v>10</v>
      </c>
      <c r="O153" s="2"/>
    </row>
    <row r="154" spans="1:15" ht="17">
      <c r="A154" s="41" t="s">
        <v>44</v>
      </c>
      <c r="B154" s="23" t="s">
        <v>580</v>
      </c>
      <c r="C154" s="6" t="s">
        <v>4</v>
      </c>
      <c r="D154" s="41" t="s">
        <v>111</v>
      </c>
      <c r="E154" s="23" t="s">
        <v>10</v>
      </c>
      <c r="F154" s="23" t="s">
        <v>4</v>
      </c>
      <c r="O154" s="2"/>
    </row>
    <row r="155" spans="1:15" ht="17">
      <c r="A155" s="41" t="s">
        <v>574</v>
      </c>
      <c r="B155" s="23" t="s">
        <v>575</v>
      </c>
      <c r="C155" s="23" t="s">
        <v>4</v>
      </c>
      <c r="D155" s="41" t="s">
        <v>93</v>
      </c>
      <c r="E155" s="41" t="s">
        <v>4</v>
      </c>
      <c r="F155" s="41" t="s">
        <v>10</v>
      </c>
      <c r="O155" s="2"/>
    </row>
    <row r="156" spans="1:15" ht="17">
      <c r="A156" s="41" t="s">
        <v>574</v>
      </c>
      <c r="B156" s="23" t="s">
        <v>575</v>
      </c>
      <c r="C156" s="23" t="s">
        <v>4</v>
      </c>
      <c r="D156" s="41" t="s">
        <v>117</v>
      </c>
      <c r="E156" s="41" t="s">
        <v>10</v>
      </c>
      <c r="F156" s="41" t="s">
        <v>4</v>
      </c>
      <c r="O156" s="2"/>
    </row>
    <row r="157" spans="1:15" ht="17">
      <c r="A157" s="41" t="s">
        <v>574</v>
      </c>
      <c r="B157" s="23" t="s">
        <v>575</v>
      </c>
      <c r="C157" s="23" t="s">
        <v>4</v>
      </c>
      <c r="D157" s="41" t="s">
        <v>111</v>
      </c>
      <c r="E157" s="41" t="s">
        <v>10</v>
      </c>
      <c r="F157" s="41" t="s">
        <v>4</v>
      </c>
      <c r="O157" s="2"/>
    </row>
    <row r="158" spans="1:15" ht="17">
      <c r="A158" s="41" t="s">
        <v>574</v>
      </c>
      <c r="B158" s="23" t="s">
        <v>575</v>
      </c>
      <c r="C158" s="23" t="s">
        <v>4</v>
      </c>
      <c r="D158" s="41" t="s">
        <v>105</v>
      </c>
      <c r="E158" s="41" t="s">
        <v>10</v>
      </c>
      <c r="F158" s="41" t="s">
        <v>4</v>
      </c>
      <c r="O158" s="2"/>
    </row>
    <row r="159" spans="1:15" ht="17">
      <c r="A159" s="41" t="s">
        <v>45</v>
      </c>
      <c r="B159" s="23" t="s">
        <v>595</v>
      </c>
      <c r="C159" s="23" t="s">
        <v>4</v>
      </c>
      <c r="D159" s="41" t="s">
        <v>93</v>
      </c>
      <c r="E159" s="41" t="s">
        <v>4</v>
      </c>
      <c r="F159" s="41" t="s">
        <v>10</v>
      </c>
      <c r="O159" s="2"/>
    </row>
    <row r="160" spans="1:15" ht="17">
      <c r="A160" s="41" t="s">
        <v>45</v>
      </c>
      <c r="B160" s="23" t="s">
        <v>595</v>
      </c>
      <c r="C160" s="23" t="s">
        <v>4</v>
      </c>
      <c r="D160" s="41" t="s">
        <v>105</v>
      </c>
      <c r="E160" s="41" t="s">
        <v>10</v>
      </c>
      <c r="F160" s="41" t="s">
        <v>4</v>
      </c>
      <c r="O160" s="2"/>
    </row>
    <row r="161" spans="1:15" ht="17">
      <c r="A161" s="41" t="s">
        <v>45</v>
      </c>
      <c r="B161" s="23" t="s">
        <v>595</v>
      </c>
      <c r="C161" s="23" t="s">
        <v>4</v>
      </c>
      <c r="D161" s="41" t="s">
        <v>111</v>
      </c>
      <c r="E161" s="41" t="s">
        <v>4</v>
      </c>
      <c r="F161" s="41" t="s">
        <v>10</v>
      </c>
    </row>
    <row r="162" spans="1:15" ht="17">
      <c r="A162" s="41" t="s">
        <v>46</v>
      </c>
      <c r="B162" s="23" t="s">
        <v>603</v>
      </c>
      <c r="C162" s="23" t="s">
        <v>4</v>
      </c>
      <c r="D162" s="41" t="s">
        <v>93</v>
      </c>
      <c r="E162" s="41" t="s">
        <v>4</v>
      </c>
      <c r="F162" s="41" t="s">
        <v>10</v>
      </c>
      <c r="O162" s="2"/>
    </row>
    <row r="163" spans="1:15" ht="17">
      <c r="A163" s="41" t="s">
        <v>46</v>
      </c>
      <c r="B163" s="23" t="s">
        <v>603</v>
      </c>
      <c r="C163" s="23" t="s">
        <v>4</v>
      </c>
      <c r="D163" s="41" t="s">
        <v>117</v>
      </c>
      <c r="E163" s="41" t="s">
        <v>10</v>
      </c>
      <c r="F163" s="41" t="s">
        <v>4</v>
      </c>
      <c r="O163" s="2"/>
    </row>
    <row r="164" spans="1:15" ht="17">
      <c r="A164" s="41" t="s">
        <v>46</v>
      </c>
      <c r="B164" s="23" t="s">
        <v>603</v>
      </c>
      <c r="C164" s="23" t="s">
        <v>4</v>
      </c>
      <c r="D164" s="41" t="s">
        <v>117</v>
      </c>
      <c r="E164" s="41" t="s">
        <v>10</v>
      </c>
      <c r="F164" s="41" t="s">
        <v>4</v>
      </c>
      <c r="O164" s="2"/>
    </row>
    <row r="165" spans="1:15" ht="17">
      <c r="A165" s="41" t="s">
        <v>47</v>
      </c>
      <c r="B165" s="23" t="s">
        <v>615</v>
      </c>
      <c r="C165" s="23" t="s">
        <v>4</v>
      </c>
      <c r="D165" s="41" t="s">
        <v>93</v>
      </c>
      <c r="E165" s="41" t="s">
        <v>4</v>
      </c>
      <c r="F165" s="41" t="s">
        <v>10</v>
      </c>
      <c r="O165" s="2"/>
    </row>
    <row r="166" spans="1:15" ht="17">
      <c r="A166" s="41" t="s">
        <v>47</v>
      </c>
      <c r="B166" s="23" t="s">
        <v>615</v>
      </c>
      <c r="C166" s="23" t="s">
        <v>4</v>
      </c>
      <c r="D166" s="41" t="s">
        <v>98</v>
      </c>
      <c r="E166" s="41" t="s">
        <v>4</v>
      </c>
      <c r="F166" s="41" t="s">
        <v>10</v>
      </c>
      <c r="O166" s="2"/>
    </row>
    <row r="167" spans="1:15" ht="17">
      <c r="A167" s="41" t="s">
        <v>47</v>
      </c>
      <c r="B167" s="23" t="s">
        <v>615</v>
      </c>
      <c r="C167" s="23" t="s">
        <v>4</v>
      </c>
      <c r="D167" s="41" t="s">
        <v>111</v>
      </c>
      <c r="E167" s="41" t="s">
        <v>4</v>
      </c>
      <c r="F167" s="41" t="s">
        <v>10</v>
      </c>
      <c r="O167" s="2"/>
    </row>
    <row r="168" spans="1:15" ht="17">
      <c r="A168" s="41" t="s">
        <v>47</v>
      </c>
      <c r="B168" s="23" t="s">
        <v>615</v>
      </c>
      <c r="C168" s="23" t="s">
        <v>4</v>
      </c>
      <c r="D168" s="41" t="s">
        <v>105</v>
      </c>
      <c r="E168" s="41" t="s">
        <v>4</v>
      </c>
      <c r="F168" s="41" t="s">
        <v>10</v>
      </c>
      <c r="O168" s="2"/>
    </row>
    <row r="169" spans="1:15" ht="17">
      <c r="A169" s="41" t="s">
        <v>47</v>
      </c>
      <c r="B169" s="23" t="s">
        <v>615</v>
      </c>
      <c r="C169" s="23" t="s">
        <v>4</v>
      </c>
      <c r="D169" s="41" t="s">
        <v>111</v>
      </c>
      <c r="E169" s="41" t="s">
        <v>10</v>
      </c>
      <c r="F169" s="41" t="s">
        <v>4</v>
      </c>
      <c r="O169" s="2"/>
    </row>
    <row r="170" spans="1:15" ht="17">
      <c r="A170" s="41" t="s">
        <v>47</v>
      </c>
      <c r="B170" s="23" t="s">
        <v>615</v>
      </c>
      <c r="C170" s="23" t="s">
        <v>4</v>
      </c>
      <c r="D170" s="41" t="s">
        <v>111</v>
      </c>
      <c r="E170" s="41" t="s">
        <v>10</v>
      </c>
      <c r="F170" s="41" t="s">
        <v>4</v>
      </c>
      <c r="O170" s="2"/>
    </row>
    <row r="171" spans="1:15" ht="17">
      <c r="A171" s="41" t="s">
        <v>48</v>
      </c>
      <c r="B171" s="23" t="s">
        <v>629</v>
      </c>
      <c r="C171" s="23" t="s">
        <v>4</v>
      </c>
      <c r="D171" s="8" t="s">
        <v>111</v>
      </c>
      <c r="E171" s="8" t="s">
        <v>10</v>
      </c>
      <c r="F171" s="8" t="s">
        <v>4</v>
      </c>
      <c r="O171" s="2"/>
    </row>
    <row r="172" spans="1:15" ht="17">
      <c r="A172" s="41" t="s">
        <v>48</v>
      </c>
      <c r="B172" s="23" t="s">
        <v>629</v>
      </c>
      <c r="C172" s="23" t="s">
        <v>4</v>
      </c>
      <c r="D172" s="8" t="s">
        <v>105</v>
      </c>
      <c r="E172" s="8" t="s">
        <v>10</v>
      </c>
      <c r="F172" s="8" t="s">
        <v>4</v>
      </c>
      <c r="O172" s="2"/>
    </row>
    <row r="173" spans="1:15" ht="17">
      <c r="A173" s="41" t="s">
        <v>49</v>
      </c>
      <c r="B173" s="23" t="s">
        <v>638</v>
      </c>
      <c r="C173" s="23" t="s">
        <v>4</v>
      </c>
      <c r="D173" s="86" t="s">
        <v>93</v>
      </c>
      <c r="E173" s="8" t="s">
        <v>4</v>
      </c>
      <c r="F173" s="8" t="s">
        <v>10</v>
      </c>
      <c r="O173" s="2"/>
    </row>
    <row r="174" spans="1:15" ht="17">
      <c r="A174" s="41" t="s">
        <v>49</v>
      </c>
      <c r="B174" s="23" t="s">
        <v>638</v>
      </c>
      <c r="C174" s="23" t="s">
        <v>4</v>
      </c>
      <c r="D174" s="17" t="s">
        <v>98</v>
      </c>
      <c r="E174" s="8" t="s">
        <v>4</v>
      </c>
      <c r="F174" s="8" t="s">
        <v>10</v>
      </c>
      <c r="O174" s="2"/>
    </row>
    <row r="175" spans="1:15" ht="17">
      <c r="A175" s="41" t="s">
        <v>49</v>
      </c>
      <c r="B175" s="23" t="s">
        <v>638</v>
      </c>
      <c r="C175" s="23" t="s">
        <v>4</v>
      </c>
      <c r="D175" s="17" t="s">
        <v>105</v>
      </c>
      <c r="E175" s="8" t="s">
        <v>10</v>
      </c>
      <c r="F175" s="8" t="s">
        <v>4</v>
      </c>
      <c r="O175" s="2"/>
    </row>
    <row r="176" spans="1:15" ht="17">
      <c r="A176" s="41" t="s">
        <v>50</v>
      </c>
      <c r="B176" s="23" t="s">
        <v>653</v>
      </c>
      <c r="C176" s="23" t="s">
        <v>4</v>
      </c>
      <c r="D176" s="41" t="s">
        <v>93</v>
      </c>
      <c r="E176" s="41" t="s">
        <v>4</v>
      </c>
      <c r="F176" s="41" t="s">
        <v>10</v>
      </c>
      <c r="O176" s="2"/>
    </row>
    <row r="177" spans="1:15" ht="17">
      <c r="A177" s="41" t="s">
        <v>50</v>
      </c>
      <c r="B177" s="23" t="s">
        <v>653</v>
      </c>
      <c r="C177" s="23" t="s">
        <v>4</v>
      </c>
      <c r="D177" s="41" t="s">
        <v>111</v>
      </c>
      <c r="E177" s="41" t="s">
        <v>4</v>
      </c>
      <c r="F177" s="41" t="s">
        <v>10</v>
      </c>
      <c r="O177" s="2"/>
    </row>
    <row r="178" spans="1:15" ht="17">
      <c r="A178" s="41" t="s">
        <v>50</v>
      </c>
      <c r="B178" s="23" t="s">
        <v>653</v>
      </c>
      <c r="C178" s="23" t="s">
        <v>4</v>
      </c>
      <c r="D178" s="41" t="s">
        <v>105</v>
      </c>
      <c r="E178" s="41" t="s">
        <v>4</v>
      </c>
      <c r="F178" s="41" t="s">
        <v>4</v>
      </c>
      <c r="O178" s="2"/>
    </row>
    <row r="179" spans="1:15" ht="17">
      <c r="A179" s="41" t="s">
        <v>50</v>
      </c>
      <c r="B179" s="23" t="s">
        <v>653</v>
      </c>
      <c r="C179" s="23" t="s">
        <v>4</v>
      </c>
      <c r="D179" s="41" t="s">
        <v>117</v>
      </c>
      <c r="E179" s="41" t="s">
        <v>10</v>
      </c>
      <c r="F179" s="41" t="s">
        <v>4</v>
      </c>
      <c r="O179" s="2"/>
    </row>
    <row r="180" spans="1:15" ht="17">
      <c r="A180" s="41" t="s">
        <v>51</v>
      </c>
      <c r="B180" s="23" t="s">
        <v>664</v>
      </c>
      <c r="C180" s="23" t="s">
        <v>4</v>
      </c>
      <c r="D180" s="41" t="s">
        <v>93</v>
      </c>
      <c r="E180" s="41" t="s">
        <v>4</v>
      </c>
      <c r="F180" s="41" t="s">
        <v>10</v>
      </c>
      <c r="O180" s="2"/>
    </row>
    <row r="181" spans="1:15" ht="17">
      <c r="A181" s="41" t="s">
        <v>51</v>
      </c>
      <c r="B181" s="23" t="s">
        <v>664</v>
      </c>
      <c r="C181" s="23" t="s">
        <v>4</v>
      </c>
      <c r="D181" s="41" t="s">
        <v>105</v>
      </c>
      <c r="E181" s="41" t="s">
        <v>10</v>
      </c>
      <c r="F181" s="41" t="s">
        <v>4</v>
      </c>
      <c r="O181" s="2"/>
    </row>
    <row r="182" spans="1:15" ht="17">
      <c r="A182" s="41" t="s">
        <v>51</v>
      </c>
      <c r="B182" s="23" t="s">
        <v>664</v>
      </c>
      <c r="C182" s="23" t="s">
        <v>4</v>
      </c>
      <c r="D182" s="41" t="s">
        <v>105</v>
      </c>
      <c r="E182" s="41" t="s">
        <v>10</v>
      </c>
      <c r="F182" s="41" t="s">
        <v>4</v>
      </c>
      <c r="O182" s="2"/>
    </row>
    <row r="183" spans="1:15" ht="17">
      <c r="A183" s="41" t="s">
        <v>51</v>
      </c>
      <c r="B183" s="23" t="s">
        <v>664</v>
      </c>
      <c r="C183" s="23" t="s">
        <v>4</v>
      </c>
      <c r="D183" s="41" t="s">
        <v>117</v>
      </c>
      <c r="E183" s="41" t="s">
        <v>10</v>
      </c>
      <c r="F183" s="41" t="s">
        <v>4</v>
      </c>
      <c r="O183" s="2"/>
    </row>
    <row r="184" spans="1:15" ht="17">
      <c r="A184" s="4" t="s">
        <v>674</v>
      </c>
      <c r="B184" s="6" t="s">
        <v>675</v>
      </c>
      <c r="C184" s="23" t="s">
        <v>4</v>
      </c>
      <c r="D184" s="4" t="s">
        <v>93</v>
      </c>
      <c r="E184" s="4" t="s">
        <v>4</v>
      </c>
      <c r="F184" s="4" t="s">
        <v>10</v>
      </c>
      <c r="O184" s="2"/>
    </row>
    <row r="185" spans="1:15" ht="17">
      <c r="A185" s="4" t="s">
        <v>674</v>
      </c>
      <c r="B185" s="6" t="s">
        <v>675</v>
      </c>
      <c r="C185" s="23" t="s">
        <v>4</v>
      </c>
      <c r="D185" s="4" t="s">
        <v>105</v>
      </c>
      <c r="E185" s="4" t="s">
        <v>10</v>
      </c>
      <c r="F185" s="4" t="s">
        <v>4</v>
      </c>
      <c r="O185" s="2"/>
    </row>
    <row r="186" spans="1:15" ht="17">
      <c r="A186" s="41" t="s">
        <v>53</v>
      </c>
      <c r="B186" s="23" t="s">
        <v>681</v>
      </c>
      <c r="C186" s="23" t="s">
        <v>4</v>
      </c>
      <c r="D186" s="4" t="s">
        <v>93</v>
      </c>
      <c r="E186" s="4" t="s">
        <v>4</v>
      </c>
      <c r="F186" s="4" t="s">
        <v>10</v>
      </c>
      <c r="O186" s="2"/>
    </row>
    <row r="187" spans="1:15" ht="17">
      <c r="A187" s="41" t="s">
        <v>53</v>
      </c>
      <c r="B187" s="23" t="s">
        <v>681</v>
      </c>
      <c r="C187" s="23" t="s">
        <v>4</v>
      </c>
      <c r="D187" s="4" t="s">
        <v>111</v>
      </c>
      <c r="E187" s="4" t="s">
        <v>10</v>
      </c>
      <c r="F187" s="4" t="s">
        <v>4</v>
      </c>
      <c r="O187" s="2"/>
    </row>
    <row r="188" spans="1:15" ht="17">
      <c r="A188" s="41" t="s">
        <v>53</v>
      </c>
      <c r="B188" s="23" t="s">
        <v>681</v>
      </c>
      <c r="C188" s="23" t="s">
        <v>4</v>
      </c>
      <c r="D188" s="4" t="s">
        <v>105</v>
      </c>
      <c r="E188" s="4" t="s">
        <v>10</v>
      </c>
      <c r="F188" s="4" t="s">
        <v>4</v>
      </c>
      <c r="O188" s="2"/>
    </row>
    <row r="189" spans="1:15" ht="17">
      <c r="A189" s="41" t="s">
        <v>53</v>
      </c>
      <c r="B189" s="23" t="s">
        <v>681</v>
      </c>
      <c r="C189" s="23" t="s">
        <v>4</v>
      </c>
      <c r="D189" s="4" t="s">
        <v>111</v>
      </c>
      <c r="E189" s="4" t="s">
        <v>10</v>
      </c>
      <c r="F189" s="4" t="s">
        <v>4</v>
      </c>
      <c r="O189" s="2"/>
    </row>
    <row r="190" spans="1:15" ht="17">
      <c r="A190" s="41" t="s">
        <v>54</v>
      </c>
      <c r="B190" s="23" t="s">
        <v>688</v>
      </c>
      <c r="C190" s="23" t="s">
        <v>10</v>
      </c>
      <c r="D190" s="88" t="s">
        <v>93</v>
      </c>
      <c r="E190" s="8" t="s">
        <v>4</v>
      </c>
      <c r="F190" s="8" t="s">
        <v>10</v>
      </c>
      <c r="O190" s="2"/>
    </row>
    <row r="191" spans="1:15" ht="17">
      <c r="A191" s="41" t="s">
        <v>54</v>
      </c>
      <c r="B191" s="23" t="s">
        <v>688</v>
      </c>
      <c r="C191" s="23" t="s">
        <v>10</v>
      </c>
      <c r="D191" s="8" t="s">
        <v>98</v>
      </c>
      <c r="E191" s="91" t="s">
        <v>10</v>
      </c>
      <c r="F191" s="91" t="s">
        <v>10</v>
      </c>
      <c r="O191" s="2"/>
    </row>
    <row r="192" spans="1:15" ht="17">
      <c r="A192" s="41" t="s">
        <v>54</v>
      </c>
      <c r="B192" s="23" t="s">
        <v>688</v>
      </c>
      <c r="C192" s="23" t="s">
        <v>10</v>
      </c>
      <c r="D192" s="8" t="s">
        <v>117</v>
      </c>
      <c r="E192" s="8" t="s">
        <v>10</v>
      </c>
      <c r="F192" s="8" t="s">
        <v>4</v>
      </c>
      <c r="O192" s="2"/>
    </row>
    <row r="193" spans="1:15" ht="17">
      <c r="A193" s="41" t="s">
        <v>54</v>
      </c>
      <c r="B193" s="23" t="s">
        <v>688</v>
      </c>
      <c r="C193" s="23" t="s">
        <v>10</v>
      </c>
      <c r="D193" s="8" t="s">
        <v>105</v>
      </c>
      <c r="E193" s="8" t="s">
        <v>10</v>
      </c>
      <c r="F193" s="8" t="s">
        <v>4</v>
      </c>
      <c r="O193" s="2"/>
    </row>
    <row r="194" spans="1:15" ht="17">
      <c r="A194" s="41" t="s">
        <v>54</v>
      </c>
      <c r="B194" s="23" t="s">
        <v>688</v>
      </c>
      <c r="C194" s="23" t="s">
        <v>10</v>
      </c>
      <c r="D194" s="8" t="s">
        <v>111</v>
      </c>
      <c r="E194" s="8" t="s">
        <v>10</v>
      </c>
      <c r="F194" s="8" t="s">
        <v>4</v>
      </c>
      <c r="O194" s="2"/>
    </row>
    <row r="195" spans="1:15" ht="17">
      <c r="A195" s="41" t="s">
        <v>55</v>
      </c>
      <c r="B195" s="23" t="s">
        <v>697</v>
      </c>
      <c r="C195" s="23" t="s">
        <v>10</v>
      </c>
      <c r="D195" s="41" t="s">
        <v>93</v>
      </c>
      <c r="E195" s="41" t="s">
        <v>4</v>
      </c>
      <c r="F195" s="41" t="s">
        <v>10</v>
      </c>
      <c r="O195" s="2"/>
    </row>
    <row r="196" spans="1:15" ht="17">
      <c r="A196" s="41" t="s">
        <v>55</v>
      </c>
      <c r="B196" s="23" t="s">
        <v>697</v>
      </c>
      <c r="C196" s="23" t="s">
        <v>10</v>
      </c>
      <c r="D196" s="41" t="s">
        <v>105</v>
      </c>
      <c r="E196" s="41" t="s">
        <v>10</v>
      </c>
      <c r="F196" s="41" t="s">
        <v>4</v>
      </c>
      <c r="O196" s="2"/>
    </row>
    <row r="197" spans="1:15" ht="17">
      <c r="A197" s="41" t="s">
        <v>56</v>
      </c>
      <c r="B197" s="23" t="s">
        <v>706</v>
      </c>
      <c r="C197" s="23" t="s">
        <v>4</v>
      </c>
      <c r="D197" s="87" t="s">
        <v>93</v>
      </c>
      <c r="E197" t="s">
        <v>4</v>
      </c>
      <c r="F197" t="s">
        <v>10</v>
      </c>
      <c r="O197" s="2"/>
    </row>
    <row r="198" spans="1:15" ht="17">
      <c r="A198" s="41" t="s">
        <v>56</v>
      </c>
      <c r="B198" s="23" t="s">
        <v>706</v>
      </c>
      <c r="C198" s="23" t="s">
        <v>4</v>
      </c>
      <c r="D198" t="s">
        <v>111</v>
      </c>
      <c r="E198" t="s">
        <v>10</v>
      </c>
      <c r="F198" t="s">
        <v>4</v>
      </c>
      <c r="O198" s="2"/>
    </row>
    <row r="199" spans="1:15" ht="17">
      <c r="A199" s="41" t="s">
        <v>56</v>
      </c>
      <c r="B199" s="23" t="s">
        <v>706</v>
      </c>
      <c r="C199" s="23" t="s">
        <v>4</v>
      </c>
      <c r="D199" t="s">
        <v>111</v>
      </c>
      <c r="E199" t="s">
        <v>10</v>
      </c>
      <c r="F199" t="s">
        <v>4</v>
      </c>
      <c r="O199" s="2"/>
    </row>
    <row r="200" spans="1:15" ht="17">
      <c r="A200" s="41" t="s">
        <v>56</v>
      </c>
      <c r="B200" s="23" t="s">
        <v>706</v>
      </c>
      <c r="C200" s="23" t="s">
        <v>4</v>
      </c>
      <c r="D200" t="s">
        <v>111</v>
      </c>
      <c r="E200" t="s">
        <v>10</v>
      </c>
      <c r="F200" t="s">
        <v>4</v>
      </c>
      <c r="O200" s="2"/>
    </row>
    <row r="201" spans="1:15" ht="17">
      <c r="A201" s="41" t="s">
        <v>57</v>
      </c>
      <c r="B201" s="23" t="s">
        <v>716</v>
      </c>
      <c r="C201" s="23" t="s">
        <v>4</v>
      </c>
      <c r="D201" s="88" t="s">
        <v>93</v>
      </c>
      <c r="E201" s="8" t="s">
        <v>4</v>
      </c>
      <c r="F201" s="8" t="s">
        <v>10</v>
      </c>
      <c r="O201" s="2"/>
    </row>
    <row r="202" spans="1:15" ht="17">
      <c r="A202" s="41" t="s">
        <v>57</v>
      </c>
      <c r="B202" s="23" t="s">
        <v>716</v>
      </c>
      <c r="C202" s="23" t="s">
        <v>4</v>
      </c>
      <c r="D202" s="8" t="s">
        <v>117</v>
      </c>
      <c r="E202" s="8" t="s">
        <v>10</v>
      </c>
      <c r="F202" s="8" t="s">
        <v>4</v>
      </c>
      <c r="O202" s="2"/>
    </row>
    <row r="203" spans="1:15" ht="17">
      <c r="A203" s="4" t="s">
        <v>58</v>
      </c>
      <c r="B203" s="6" t="s">
        <v>730</v>
      </c>
      <c r="C203" s="23" t="s">
        <v>10</v>
      </c>
      <c r="D203" s="4" t="s">
        <v>98</v>
      </c>
      <c r="E203" s="4" t="s">
        <v>10</v>
      </c>
      <c r="F203" s="4" t="s">
        <v>10</v>
      </c>
      <c r="O203" s="2"/>
    </row>
    <row r="204" spans="1:15" ht="17">
      <c r="A204" s="41" t="s">
        <v>734</v>
      </c>
      <c r="B204" s="23" t="s">
        <v>735</v>
      </c>
      <c r="C204" s="23" t="s">
        <v>4</v>
      </c>
      <c r="D204" s="86" t="s">
        <v>93</v>
      </c>
      <c r="E204" s="8" t="s">
        <v>4</v>
      </c>
      <c r="F204" s="8" t="s">
        <v>10</v>
      </c>
      <c r="O204" s="2"/>
    </row>
    <row r="205" spans="1:15" ht="17">
      <c r="A205" s="41" t="s">
        <v>734</v>
      </c>
      <c r="B205" s="23" t="s">
        <v>735</v>
      </c>
      <c r="C205" s="23" t="s">
        <v>4</v>
      </c>
      <c r="D205" s="17" t="s">
        <v>111</v>
      </c>
      <c r="E205" s="8" t="s">
        <v>10</v>
      </c>
      <c r="F205" s="8" t="s">
        <v>4</v>
      </c>
      <c r="O205" s="2"/>
    </row>
    <row r="206" spans="1:15" ht="17">
      <c r="A206" s="41" t="s">
        <v>734</v>
      </c>
      <c r="B206" s="23" t="s">
        <v>735</v>
      </c>
      <c r="C206" s="23" t="s">
        <v>4</v>
      </c>
      <c r="D206" s="17" t="s">
        <v>111</v>
      </c>
      <c r="E206" s="8" t="s">
        <v>4</v>
      </c>
      <c r="F206" s="8" t="s">
        <v>10</v>
      </c>
      <c r="O206" s="2"/>
    </row>
    <row r="207" spans="1:15" ht="17">
      <c r="A207" s="4" t="s">
        <v>60</v>
      </c>
      <c r="B207" s="6" t="s">
        <v>746</v>
      </c>
      <c r="C207" s="23" t="s">
        <v>4</v>
      </c>
      <c r="D207" s="2" t="s">
        <v>117</v>
      </c>
      <c r="E207" t="s">
        <v>4</v>
      </c>
      <c r="F207" t="s">
        <v>10</v>
      </c>
      <c r="O207" s="2"/>
    </row>
    <row r="208" spans="1:15" ht="17">
      <c r="A208" s="4" t="s">
        <v>60</v>
      </c>
      <c r="B208" s="6" t="s">
        <v>746</v>
      </c>
      <c r="C208" s="23" t="s">
        <v>4</v>
      </c>
      <c r="D208" s="2" t="s">
        <v>105</v>
      </c>
      <c r="E208" t="s">
        <v>4</v>
      </c>
      <c r="F208" t="s">
        <v>10</v>
      </c>
      <c r="O208" s="2"/>
    </row>
    <row r="209" spans="1:15" ht="17">
      <c r="A209" s="4" t="s">
        <v>61</v>
      </c>
      <c r="B209" s="6" t="s">
        <v>753</v>
      </c>
      <c r="C209" s="23" t="s">
        <v>4</v>
      </c>
      <c r="D209" s="87" t="s">
        <v>93</v>
      </c>
      <c r="E209" t="s">
        <v>4</v>
      </c>
      <c r="F209" t="s">
        <v>10</v>
      </c>
      <c r="O209" s="2"/>
    </row>
    <row r="210" spans="1:15" ht="17">
      <c r="A210" s="4" t="s">
        <v>61</v>
      </c>
      <c r="B210" s="6" t="s">
        <v>753</v>
      </c>
      <c r="C210" s="23" t="s">
        <v>4</v>
      </c>
      <c r="D210" t="s">
        <v>105</v>
      </c>
      <c r="E210" t="s">
        <v>10</v>
      </c>
      <c r="F210" t="s">
        <v>4</v>
      </c>
      <c r="O210" s="2"/>
    </row>
    <row r="211" spans="1:15" ht="17">
      <c r="A211" s="41" t="s">
        <v>62</v>
      </c>
      <c r="B211" s="23" t="s">
        <v>760</v>
      </c>
      <c r="C211" s="23" t="s">
        <v>10</v>
      </c>
      <c r="D211" s="41" t="s">
        <v>93</v>
      </c>
      <c r="E211" s="41" t="s">
        <v>4</v>
      </c>
      <c r="F211" s="41" t="s">
        <v>10</v>
      </c>
      <c r="O211" s="2"/>
    </row>
    <row r="212" spans="1:15" ht="17">
      <c r="A212" s="41" t="s">
        <v>62</v>
      </c>
      <c r="B212" s="23" t="s">
        <v>760</v>
      </c>
      <c r="C212" s="23" t="s">
        <v>10</v>
      </c>
      <c r="D212" s="41" t="s">
        <v>105</v>
      </c>
      <c r="E212" s="41" t="s">
        <v>10</v>
      </c>
      <c r="F212" s="41" t="s">
        <v>4</v>
      </c>
      <c r="I212" s="8"/>
      <c r="J212" s="17"/>
      <c r="K212" s="8"/>
      <c r="O212" s="2"/>
    </row>
    <row r="213" spans="1:15" ht="17">
      <c r="A213" s="41" t="s">
        <v>62</v>
      </c>
      <c r="B213" s="23" t="s">
        <v>760</v>
      </c>
      <c r="C213" s="23" t="s">
        <v>10</v>
      </c>
      <c r="D213" s="41" t="s">
        <v>105</v>
      </c>
      <c r="E213" s="41" t="s">
        <v>10</v>
      </c>
      <c r="F213" s="41" t="s">
        <v>4</v>
      </c>
      <c r="O213" s="2"/>
    </row>
    <row r="214" spans="1:15" ht="17">
      <c r="A214" s="41" t="s">
        <v>62</v>
      </c>
      <c r="B214" s="23" t="s">
        <v>760</v>
      </c>
      <c r="C214" s="23" t="s">
        <v>10</v>
      </c>
      <c r="D214" s="41" t="s">
        <v>117</v>
      </c>
      <c r="E214" s="41" t="s">
        <v>10</v>
      </c>
      <c r="F214" s="41" t="s">
        <v>4</v>
      </c>
      <c r="O214" s="2"/>
    </row>
    <row r="215" spans="1:15" ht="17">
      <c r="A215" s="4" t="s">
        <v>63</v>
      </c>
      <c r="B215" s="6" t="s">
        <v>771</v>
      </c>
      <c r="C215" s="23" t="s">
        <v>4</v>
      </c>
      <c r="D215" s="87" t="s">
        <v>93</v>
      </c>
      <c r="E215" t="s">
        <v>4</v>
      </c>
      <c r="F215" t="s">
        <v>10</v>
      </c>
      <c r="O215" s="2"/>
    </row>
    <row r="216" spans="1:15" ht="17">
      <c r="A216" s="4" t="s">
        <v>63</v>
      </c>
      <c r="B216" s="6" t="s">
        <v>771</v>
      </c>
      <c r="C216" s="23" t="s">
        <v>4</v>
      </c>
      <c r="D216" t="s">
        <v>111</v>
      </c>
      <c r="E216" t="s">
        <v>10</v>
      </c>
      <c r="F216" t="s">
        <v>4</v>
      </c>
      <c r="J216" s="7"/>
      <c r="K216" s="10"/>
      <c r="L216" s="10"/>
      <c r="M216" s="13"/>
      <c r="N216" s="13"/>
      <c r="O216" s="10"/>
    </row>
    <row r="217" spans="1:15" ht="17">
      <c r="A217" s="4" t="s">
        <v>64</v>
      </c>
      <c r="B217" s="6" t="s">
        <v>778</v>
      </c>
      <c r="C217" s="23" t="s">
        <v>10</v>
      </c>
      <c r="D217" s="87" t="s">
        <v>93</v>
      </c>
      <c r="E217" t="s">
        <v>4</v>
      </c>
      <c r="F217" t="s">
        <v>10</v>
      </c>
      <c r="J217" s="8"/>
      <c r="K217" s="17"/>
      <c r="L217" s="8"/>
      <c r="M217" s="25"/>
      <c r="N217" s="25"/>
      <c r="O217" s="8"/>
    </row>
    <row r="218" spans="1:15" ht="17">
      <c r="A218" s="4" t="s">
        <v>64</v>
      </c>
      <c r="B218" s="6" t="s">
        <v>778</v>
      </c>
      <c r="C218" s="23" t="s">
        <v>10</v>
      </c>
      <c r="D218" t="s">
        <v>105</v>
      </c>
      <c r="E218" t="s">
        <v>4</v>
      </c>
      <c r="F218" t="s">
        <v>10</v>
      </c>
      <c r="J218" s="8"/>
      <c r="K218" s="17"/>
      <c r="L218" s="8"/>
      <c r="M218" s="25"/>
      <c r="N218" s="25"/>
      <c r="O218" s="8"/>
    </row>
    <row r="219" spans="1:15" ht="17">
      <c r="A219" s="4" t="s">
        <v>64</v>
      </c>
      <c r="B219" s="6" t="s">
        <v>778</v>
      </c>
      <c r="C219" s="23" t="s">
        <v>10</v>
      </c>
      <c r="D219" t="s">
        <v>105</v>
      </c>
      <c r="E219" t="s">
        <v>10</v>
      </c>
      <c r="F219" t="s">
        <v>4</v>
      </c>
      <c r="O219" s="2"/>
    </row>
    <row r="220" spans="1:15" ht="17">
      <c r="A220" s="41" t="s">
        <v>65</v>
      </c>
      <c r="B220" s="23" t="s">
        <v>790</v>
      </c>
      <c r="C220" s="23" t="s">
        <v>4</v>
      </c>
      <c r="D220" s="41" t="s">
        <v>93</v>
      </c>
      <c r="E220" s="41" t="s">
        <v>4</v>
      </c>
      <c r="F220" s="41" t="s">
        <v>10</v>
      </c>
      <c r="O220" s="2"/>
    </row>
    <row r="221" spans="1:15" ht="17">
      <c r="A221" s="4" t="s">
        <v>66</v>
      </c>
      <c r="B221" s="6" t="s">
        <v>796</v>
      </c>
      <c r="C221" s="23" t="s">
        <v>10</v>
      </c>
      <c r="D221" s="87" t="s">
        <v>93</v>
      </c>
      <c r="E221" t="s">
        <v>4</v>
      </c>
      <c r="F221" t="s">
        <v>10</v>
      </c>
      <c r="O221" s="2"/>
    </row>
    <row r="222" spans="1:15" ht="17">
      <c r="A222" s="4" t="s">
        <v>66</v>
      </c>
      <c r="B222" s="6" t="s">
        <v>796</v>
      </c>
      <c r="C222" s="23" t="s">
        <v>10</v>
      </c>
      <c r="D222" t="s">
        <v>117</v>
      </c>
      <c r="E222" t="s">
        <v>10</v>
      </c>
      <c r="F222" t="s">
        <v>4</v>
      </c>
      <c r="O222" s="2"/>
    </row>
    <row r="223" spans="1:15" ht="17">
      <c r="A223" s="4" t="s">
        <v>66</v>
      </c>
      <c r="B223" s="6" t="s">
        <v>796</v>
      </c>
      <c r="C223" s="23" t="s">
        <v>10</v>
      </c>
      <c r="D223" t="s">
        <v>105</v>
      </c>
      <c r="E223" t="s">
        <v>10</v>
      </c>
      <c r="F223" t="s">
        <v>4</v>
      </c>
      <c r="O223" s="2"/>
    </row>
    <row r="224" spans="1:15" ht="17">
      <c r="A224" s="4" t="s">
        <v>66</v>
      </c>
      <c r="B224" s="6" t="s">
        <v>796</v>
      </c>
      <c r="C224" s="23" t="s">
        <v>10</v>
      </c>
      <c r="D224" t="s">
        <v>111</v>
      </c>
      <c r="E224" t="s">
        <v>10</v>
      </c>
      <c r="F224" t="s">
        <v>4</v>
      </c>
      <c r="O224" s="2"/>
    </row>
    <row r="225" spans="1:15" ht="17">
      <c r="A225" s="4" t="s">
        <v>66</v>
      </c>
      <c r="B225" s="6" t="s">
        <v>796</v>
      </c>
      <c r="C225" s="23" t="s">
        <v>10</v>
      </c>
      <c r="D225" t="s">
        <v>117</v>
      </c>
      <c r="E225" t="s">
        <v>10</v>
      </c>
      <c r="F225" t="s">
        <v>4</v>
      </c>
      <c r="O225" s="2"/>
    </row>
    <row r="226" spans="1:15" ht="17">
      <c r="A226" s="4" t="s">
        <v>66</v>
      </c>
      <c r="B226" s="6" t="s">
        <v>796</v>
      </c>
      <c r="C226" s="23" t="s">
        <v>10</v>
      </c>
      <c r="D226" t="s">
        <v>117</v>
      </c>
      <c r="E226" t="s">
        <v>10</v>
      </c>
      <c r="F226" t="s">
        <v>4</v>
      </c>
      <c r="O226" s="2"/>
    </row>
    <row r="227" spans="1:15" ht="17">
      <c r="A227" s="4" t="s">
        <v>66</v>
      </c>
      <c r="B227" s="6" t="s">
        <v>796</v>
      </c>
      <c r="C227" s="23" t="s">
        <v>10</v>
      </c>
      <c r="D227" t="s">
        <v>111</v>
      </c>
      <c r="E227" t="s">
        <v>10</v>
      </c>
      <c r="F227" t="s">
        <v>4</v>
      </c>
      <c r="O227" s="2"/>
    </row>
    <row r="228" spans="1:15" ht="17">
      <c r="A228" s="4" t="s">
        <v>66</v>
      </c>
      <c r="B228" s="6" t="s">
        <v>796</v>
      </c>
      <c r="C228" s="23" t="s">
        <v>10</v>
      </c>
      <c r="D228" t="s">
        <v>111</v>
      </c>
      <c r="E228" t="s">
        <v>10</v>
      </c>
      <c r="F228" t="s">
        <v>4</v>
      </c>
      <c r="O228" s="2"/>
    </row>
    <row r="229" spans="1:15" ht="17">
      <c r="A229" s="4" t="s">
        <v>66</v>
      </c>
      <c r="B229" s="6" t="s">
        <v>796</v>
      </c>
      <c r="C229" s="23" t="s">
        <v>10</v>
      </c>
      <c r="D229" t="s">
        <v>105</v>
      </c>
      <c r="E229" t="s">
        <v>10</v>
      </c>
      <c r="F229" t="s">
        <v>4</v>
      </c>
      <c r="O229" s="2"/>
    </row>
    <row r="230" spans="1:15" ht="17">
      <c r="A230" s="4" t="s">
        <v>66</v>
      </c>
      <c r="B230" s="6" t="s">
        <v>796</v>
      </c>
      <c r="C230" s="23" t="s">
        <v>10</v>
      </c>
      <c r="D230" t="s">
        <v>105</v>
      </c>
      <c r="E230" t="s">
        <v>10</v>
      </c>
      <c r="F230" t="s">
        <v>4</v>
      </c>
      <c r="O230" s="2"/>
    </row>
    <row r="231" spans="1:15" ht="17">
      <c r="A231" s="4" t="s">
        <v>66</v>
      </c>
      <c r="B231" s="6" t="s">
        <v>796</v>
      </c>
      <c r="C231" s="23" t="s">
        <v>10</v>
      </c>
      <c r="D231" t="s">
        <v>105</v>
      </c>
      <c r="E231" t="s">
        <v>10</v>
      </c>
      <c r="F231" t="s">
        <v>4</v>
      </c>
      <c r="O231" s="2"/>
    </row>
    <row r="232" spans="1:15" ht="17">
      <c r="A232" s="41" t="s">
        <v>67</v>
      </c>
      <c r="B232" s="23" t="s">
        <v>807</v>
      </c>
      <c r="C232" s="23" t="s">
        <v>10</v>
      </c>
      <c r="D232" s="41" t="s">
        <v>93</v>
      </c>
      <c r="E232" s="41" t="s">
        <v>4</v>
      </c>
      <c r="F232" s="41" t="s">
        <v>10</v>
      </c>
      <c r="O232" s="2"/>
    </row>
    <row r="233" spans="1:15" ht="17">
      <c r="A233" s="41" t="s">
        <v>67</v>
      </c>
      <c r="B233" s="23" t="s">
        <v>807</v>
      </c>
      <c r="C233" s="23" t="s">
        <v>10</v>
      </c>
      <c r="D233" s="41" t="s">
        <v>111</v>
      </c>
      <c r="E233" s="41" t="s">
        <v>10</v>
      </c>
      <c r="F233" s="41" t="s">
        <v>4</v>
      </c>
      <c r="O233" s="2"/>
    </row>
    <row r="234" spans="1:15" ht="17">
      <c r="A234" s="41" t="s">
        <v>67</v>
      </c>
      <c r="B234" s="23" t="s">
        <v>807</v>
      </c>
      <c r="C234" s="23" t="s">
        <v>10</v>
      </c>
      <c r="D234" s="41" t="s">
        <v>105</v>
      </c>
      <c r="E234" s="41" t="s">
        <v>10</v>
      </c>
      <c r="F234" s="41" t="s">
        <v>4</v>
      </c>
      <c r="O234" s="2"/>
    </row>
    <row r="235" spans="1:15" ht="17">
      <c r="A235" s="41" t="s">
        <v>67</v>
      </c>
      <c r="B235" s="23" t="s">
        <v>807</v>
      </c>
      <c r="C235" s="23" t="s">
        <v>10</v>
      </c>
      <c r="D235" s="41" t="s">
        <v>117</v>
      </c>
      <c r="E235" s="41" t="s">
        <v>10</v>
      </c>
      <c r="F235" s="41" t="s">
        <v>4</v>
      </c>
      <c r="O235" s="2"/>
    </row>
    <row r="236" spans="1:15" ht="17">
      <c r="A236" s="41" t="s">
        <v>68</v>
      </c>
      <c r="B236" s="23" t="s">
        <v>816</v>
      </c>
      <c r="C236" s="23" t="s">
        <v>10</v>
      </c>
      <c r="D236" s="41" t="s">
        <v>98</v>
      </c>
      <c r="E236" s="41" t="s">
        <v>4</v>
      </c>
      <c r="F236" s="41" t="s">
        <v>10</v>
      </c>
      <c r="O236" s="2"/>
    </row>
    <row r="237" spans="1:15" ht="17">
      <c r="A237" s="41" t="s">
        <v>68</v>
      </c>
      <c r="B237" s="23" t="s">
        <v>816</v>
      </c>
      <c r="C237" s="23" t="s">
        <v>10</v>
      </c>
      <c r="D237" s="41" t="s">
        <v>117</v>
      </c>
      <c r="E237" s="41" t="s">
        <v>10</v>
      </c>
      <c r="F237" s="41" t="s">
        <v>4</v>
      </c>
      <c r="O237" s="2"/>
    </row>
    <row r="238" spans="1:15" ht="17">
      <c r="A238" s="41" t="s">
        <v>68</v>
      </c>
      <c r="B238" s="23" t="s">
        <v>816</v>
      </c>
      <c r="C238" s="23" t="s">
        <v>10</v>
      </c>
      <c r="D238" s="41" t="s">
        <v>105</v>
      </c>
      <c r="E238" s="41" t="s">
        <v>10</v>
      </c>
      <c r="F238" s="41" t="s">
        <v>4</v>
      </c>
      <c r="O238" s="2"/>
    </row>
    <row r="239" spans="1:15" ht="17">
      <c r="A239" s="41" t="s">
        <v>68</v>
      </c>
      <c r="B239" s="23" t="s">
        <v>816</v>
      </c>
      <c r="C239" s="23" t="s">
        <v>10</v>
      </c>
      <c r="D239" s="41" t="s">
        <v>105</v>
      </c>
      <c r="E239" s="41" t="s">
        <v>10</v>
      </c>
      <c r="F239" s="41" t="s">
        <v>4</v>
      </c>
      <c r="O239" s="2"/>
    </row>
    <row r="240" spans="1:15" ht="17">
      <c r="A240" s="41" t="s">
        <v>68</v>
      </c>
      <c r="B240" s="23" t="s">
        <v>816</v>
      </c>
      <c r="C240" s="23" t="s">
        <v>10</v>
      </c>
      <c r="D240" s="41" t="s">
        <v>105</v>
      </c>
      <c r="E240" s="41" t="s">
        <v>10</v>
      </c>
      <c r="F240" s="41" t="s">
        <v>4</v>
      </c>
      <c r="O240" s="2"/>
    </row>
    <row r="241" spans="1:15" ht="17">
      <c r="A241" s="41" t="s">
        <v>68</v>
      </c>
      <c r="B241" s="23" t="s">
        <v>816</v>
      </c>
      <c r="C241" s="23" t="s">
        <v>10</v>
      </c>
      <c r="D241" s="41" t="s">
        <v>105</v>
      </c>
      <c r="E241" s="41" t="s">
        <v>10</v>
      </c>
      <c r="F241" s="41" t="s">
        <v>4</v>
      </c>
      <c r="O241" s="2"/>
    </row>
    <row r="242" spans="1:15" ht="17">
      <c r="A242" s="41" t="s">
        <v>68</v>
      </c>
      <c r="B242" s="23" t="s">
        <v>816</v>
      </c>
      <c r="C242" s="23" t="s">
        <v>10</v>
      </c>
      <c r="D242" s="41" t="s">
        <v>105</v>
      </c>
      <c r="E242" s="41" t="s">
        <v>10</v>
      </c>
      <c r="F242" s="41" t="s">
        <v>4</v>
      </c>
      <c r="O242" s="2"/>
    </row>
    <row r="243" spans="1:15" ht="17">
      <c r="A243" s="41" t="s">
        <v>69</v>
      </c>
      <c r="B243" s="23" t="s">
        <v>832</v>
      </c>
      <c r="C243" s="23" t="s">
        <v>4</v>
      </c>
      <c r="D243" s="41" t="s">
        <v>93</v>
      </c>
      <c r="E243" s="41" t="s">
        <v>4</v>
      </c>
      <c r="F243" s="41" t="s">
        <v>10</v>
      </c>
      <c r="O243" s="2"/>
    </row>
    <row r="244" spans="1:15" ht="17">
      <c r="A244" s="41" t="s">
        <v>69</v>
      </c>
      <c r="B244" s="23" t="s">
        <v>832</v>
      </c>
      <c r="C244" s="23" t="s">
        <v>4</v>
      </c>
      <c r="D244" s="41" t="s">
        <v>117</v>
      </c>
      <c r="E244" s="41" t="s">
        <v>10</v>
      </c>
      <c r="F244" s="41" t="s">
        <v>4</v>
      </c>
      <c r="O244" s="2"/>
    </row>
    <row r="245" spans="1:15" ht="17">
      <c r="A245" s="41" t="s">
        <v>69</v>
      </c>
      <c r="B245" s="23" t="s">
        <v>832</v>
      </c>
      <c r="C245" s="23" t="s">
        <v>4</v>
      </c>
      <c r="D245" s="41" t="s">
        <v>117</v>
      </c>
      <c r="E245" s="41" t="s">
        <v>10</v>
      </c>
      <c r="F245" s="41" t="s">
        <v>4</v>
      </c>
      <c r="O245" s="2"/>
    </row>
    <row r="246" spans="1:15" ht="17">
      <c r="A246" s="41" t="s">
        <v>69</v>
      </c>
      <c r="B246" s="23" t="s">
        <v>832</v>
      </c>
      <c r="C246" s="23" t="s">
        <v>4</v>
      </c>
      <c r="D246" s="41" t="s">
        <v>105</v>
      </c>
      <c r="E246" s="41" t="s">
        <v>10</v>
      </c>
      <c r="F246" s="41" t="s">
        <v>4</v>
      </c>
      <c r="O246" s="2"/>
    </row>
    <row r="247" spans="1:15" ht="17">
      <c r="A247" s="41" t="s">
        <v>70</v>
      </c>
      <c r="B247" s="23" t="s">
        <v>847</v>
      </c>
      <c r="C247" s="23" t="s">
        <v>4</v>
      </c>
      <c r="D247" s="4" t="s">
        <v>93</v>
      </c>
      <c r="E247" s="4" t="s">
        <v>4</v>
      </c>
      <c r="F247" s="4" t="s">
        <v>10</v>
      </c>
      <c r="O247" s="2"/>
    </row>
    <row r="248" spans="1:15" ht="17">
      <c r="A248" s="41" t="s">
        <v>70</v>
      </c>
      <c r="B248" s="23" t="s">
        <v>847</v>
      </c>
      <c r="C248" s="23" t="s">
        <v>4</v>
      </c>
      <c r="D248" t="s">
        <v>98</v>
      </c>
      <c r="E248" t="s">
        <v>10</v>
      </c>
      <c r="F248" t="s">
        <v>10</v>
      </c>
      <c r="O248" s="2"/>
    </row>
    <row r="249" spans="1:15" ht="17">
      <c r="A249" s="41" t="s">
        <v>70</v>
      </c>
      <c r="B249" s="23" t="s">
        <v>847</v>
      </c>
      <c r="C249" s="23" t="s">
        <v>4</v>
      </c>
      <c r="D249" t="s">
        <v>111</v>
      </c>
      <c r="E249" t="s">
        <v>10</v>
      </c>
      <c r="F249" t="s">
        <v>10</v>
      </c>
      <c r="O249" s="2"/>
    </row>
    <row r="250" spans="1:15" ht="17">
      <c r="A250" s="41" t="s">
        <v>70</v>
      </c>
      <c r="B250" s="23" t="s">
        <v>847</v>
      </c>
      <c r="C250" s="23" t="s">
        <v>4</v>
      </c>
      <c r="D250" t="s">
        <v>98</v>
      </c>
      <c r="E250" t="s">
        <v>4</v>
      </c>
      <c r="F250" t="s">
        <v>10</v>
      </c>
      <c r="O250" s="2"/>
    </row>
    <row r="251" spans="1:15" ht="17">
      <c r="A251" s="41" t="s">
        <v>70</v>
      </c>
      <c r="B251" s="23" t="s">
        <v>847</v>
      </c>
      <c r="C251" s="23" t="s">
        <v>4</v>
      </c>
      <c r="D251" t="s">
        <v>111</v>
      </c>
      <c r="E251" t="s">
        <v>10</v>
      </c>
      <c r="F251" t="s">
        <v>4</v>
      </c>
      <c r="O251" s="2"/>
    </row>
    <row r="252" spans="1:15" ht="17">
      <c r="A252" s="41" t="s">
        <v>70</v>
      </c>
      <c r="B252" s="23" t="s">
        <v>847</v>
      </c>
      <c r="C252" s="23" t="s">
        <v>4</v>
      </c>
      <c r="D252" t="s">
        <v>111</v>
      </c>
      <c r="E252" t="s">
        <v>10</v>
      </c>
      <c r="F252" t="s">
        <v>4</v>
      </c>
      <c r="O252" s="2"/>
    </row>
    <row r="253" spans="1:15" ht="17">
      <c r="A253" s="41" t="s">
        <v>70</v>
      </c>
      <c r="B253" s="23" t="s">
        <v>847</v>
      </c>
      <c r="C253" s="23" t="s">
        <v>4</v>
      </c>
      <c r="D253" t="s">
        <v>117</v>
      </c>
      <c r="E253" t="s">
        <v>10</v>
      </c>
      <c r="F253" t="s">
        <v>4</v>
      </c>
      <c r="O253" s="2"/>
    </row>
    <row r="254" spans="1:15" ht="17">
      <c r="A254" s="41" t="s">
        <v>70</v>
      </c>
      <c r="B254" s="23" t="s">
        <v>847</v>
      </c>
      <c r="C254" s="23" t="s">
        <v>4</v>
      </c>
      <c r="D254" t="s">
        <v>105</v>
      </c>
      <c r="E254" t="s">
        <v>4</v>
      </c>
      <c r="F254" t="s">
        <v>10</v>
      </c>
      <c r="O254" s="2"/>
    </row>
    <row r="255" spans="1:15" ht="17">
      <c r="A255" s="41" t="s">
        <v>70</v>
      </c>
      <c r="B255" s="23" t="s">
        <v>847</v>
      </c>
      <c r="C255" s="23" t="s">
        <v>4</v>
      </c>
      <c r="D255" t="s">
        <v>105</v>
      </c>
      <c r="E255" t="s">
        <v>10</v>
      </c>
      <c r="F255" t="s">
        <v>4</v>
      </c>
      <c r="O255" s="2"/>
    </row>
    <row r="256" spans="1:15" ht="17">
      <c r="A256" s="41" t="s">
        <v>71</v>
      </c>
      <c r="B256" s="23" t="s">
        <v>868</v>
      </c>
      <c r="C256" s="23" t="s">
        <v>4</v>
      </c>
      <c r="D256" s="41" t="s">
        <v>93</v>
      </c>
      <c r="E256" s="41" t="s">
        <v>4</v>
      </c>
      <c r="F256" s="41" t="s">
        <v>10</v>
      </c>
      <c r="O256" s="2"/>
    </row>
    <row r="257" spans="1:15" ht="17">
      <c r="A257" s="41" t="s">
        <v>71</v>
      </c>
      <c r="B257" s="23" t="s">
        <v>868</v>
      </c>
      <c r="C257" s="23" t="s">
        <v>4</v>
      </c>
      <c r="D257" s="41" t="s">
        <v>111</v>
      </c>
      <c r="E257" s="41" t="s">
        <v>10</v>
      </c>
      <c r="F257" s="41" t="s">
        <v>4</v>
      </c>
      <c r="O257" s="2"/>
    </row>
    <row r="258" spans="1:15" ht="17">
      <c r="A258" s="41" t="s">
        <v>71</v>
      </c>
      <c r="B258" s="23" t="s">
        <v>868</v>
      </c>
      <c r="C258" s="23" t="s">
        <v>4</v>
      </c>
      <c r="D258" s="41" t="s">
        <v>111</v>
      </c>
      <c r="E258" s="41" t="s">
        <v>10</v>
      </c>
      <c r="F258" s="41" t="s">
        <v>4</v>
      </c>
    </row>
    <row r="259" spans="1:15" ht="17">
      <c r="A259" s="41" t="s">
        <v>72</v>
      </c>
      <c r="B259" s="23" t="s">
        <v>877</v>
      </c>
      <c r="C259" s="23" t="s">
        <v>4</v>
      </c>
      <c r="D259" s="4" t="s">
        <v>93</v>
      </c>
      <c r="E259" s="4" t="s">
        <v>4</v>
      </c>
      <c r="F259" s="4" t="s">
        <v>10</v>
      </c>
      <c r="O259" s="2"/>
    </row>
    <row r="260" spans="1:15" ht="17">
      <c r="A260" s="4" t="s">
        <v>73</v>
      </c>
      <c r="B260" s="6" t="s">
        <v>882</v>
      </c>
      <c r="C260" s="23" t="s">
        <v>10</v>
      </c>
      <c r="D260" s="87" t="s">
        <v>93</v>
      </c>
      <c r="E260" t="s">
        <v>4</v>
      </c>
      <c r="F260" t="s">
        <v>10</v>
      </c>
      <c r="O260" s="2"/>
    </row>
    <row r="261" spans="1:15" ht="17">
      <c r="A261" s="4" t="s">
        <v>73</v>
      </c>
      <c r="B261" s="6" t="s">
        <v>882</v>
      </c>
      <c r="C261" s="23" t="s">
        <v>10</v>
      </c>
      <c r="D261" t="s">
        <v>105</v>
      </c>
      <c r="E261" t="s">
        <v>10</v>
      </c>
      <c r="F261" t="s">
        <v>4</v>
      </c>
      <c r="O261" s="2"/>
    </row>
    <row r="262" spans="1:15" ht="17">
      <c r="A262" s="41" t="s">
        <v>74</v>
      </c>
      <c r="B262" s="23" t="s">
        <v>890</v>
      </c>
      <c r="C262" s="23" t="s">
        <v>4</v>
      </c>
      <c r="D262" s="86" t="s">
        <v>93</v>
      </c>
      <c r="E262" s="8" t="s">
        <v>4</v>
      </c>
      <c r="F262" s="8" t="s">
        <v>10</v>
      </c>
      <c r="O262" s="2"/>
    </row>
    <row r="263" spans="1:15" ht="17">
      <c r="A263" s="41" t="s">
        <v>74</v>
      </c>
      <c r="B263" s="23" t="s">
        <v>890</v>
      </c>
      <c r="C263" s="23" t="s">
        <v>4</v>
      </c>
      <c r="D263" s="92" t="s">
        <v>111</v>
      </c>
      <c r="E263" s="91" t="s">
        <v>10</v>
      </c>
      <c r="F263" s="91" t="s">
        <v>4</v>
      </c>
      <c r="O263" s="2"/>
    </row>
    <row r="264" spans="1:15" ht="17">
      <c r="A264" s="41" t="s">
        <v>74</v>
      </c>
      <c r="B264" s="23" t="s">
        <v>890</v>
      </c>
      <c r="C264" s="23" t="s">
        <v>4</v>
      </c>
      <c r="D264" s="92" t="s">
        <v>117</v>
      </c>
      <c r="E264" s="91" t="s">
        <v>10</v>
      </c>
      <c r="F264" s="91" t="s">
        <v>4</v>
      </c>
      <c r="O264" s="2"/>
    </row>
    <row r="265" spans="1:15" ht="17">
      <c r="A265" s="41" t="s">
        <v>74</v>
      </c>
      <c r="B265" s="23" t="s">
        <v>890</v>
      </c>
      <c r="C265" s="23" t="s">
        <v>4</v>
      </c>
      <c r="D265" s="92" t="s">
        <v>105</v>
      </c>
      <c r="E265" s="91" t="s">
        <v>10</v>
      </c>
      <c r="F265" s="91" t="s">
        <v>4</v>
      </c>
      <c r="O265" s="2"/>
    </row>
    <row r="266" spans="1:15" ht="17">
      <c r="A266" s="41" t="s">
        <v>74</v>
      </c>
      <c r="B266" s="23" t="s">
        <v>890</v>
      </c>
      <c r="C266" s="23" t="s">
        <v>4</v>
      </c>
      <c r="D266" s="2" t="s">
        <v>98</v>
      </c>
      <c r="E266" t="s">
        <v>4</v>
      </c>
      <c r="F266" t="s">
        <v>10</v>
      </c>
      <c r="O266" s="2"/>
    </row>
    <row r="267" spans="1:15" ht="17">
      <c r="A267" s="41" t="s">
        <v>74</v>
      </c>
      <c r="B267" s="23" t="s">
        <v>890</v>
      </c>
      <c r="C267" s="23" t="s">
        <v>4</v>
      </c>
      <c r="D267" s="2" t="s">
        <v>98</v>
      </c>
      <c r="E267" t="s">
        <v>4</v>
      </c>
      <c r="F267" t="s">
        <v>10</v>
      </c>
      <c r="O267" s="2"/>
    </row>
    <row r="268" spans="1:15" ht="17">
      <c r="A268" s="41" t="s">
        <v>75</v>
      </c>
      <c r="B268" s="23" t="s">
        <v>901</v>
      </c>
      <c r="C268" s="23" t="s">
        <v>10</v>
      </c>
      <c r="D268" s="88" t="s">
        <v>93</v>
      </c>
      <c r="E268" s="8" t="s">
        <v>4</v>
      </c>
      <c r="F268" s="8" t="s">
        <v>10</v>
      </c>
      <c r="O268" s="2"/>
    </row>
    <row r="269" spans="1:15" ht="17">
      <c r="A269" s="41" t="s">
        <v>75</v>
      </c>
      <c r="B269" s="23" t="s">
        <v>901</v>
      </c>
      <c r="C269" s="23" t="s">
        <v>10</v>
      </c>
      <c r="D269" s="8" t="s">
        <v>111</v>
      </c>
      <c r="E269" s="8" t="s">
        <v>10</v>
      </c>
      <c r="F269" s="8" t="s">
        <v>4</v>
      </c>
      <c r="O269" s="2"/>
    </row>
    <row r="270" spans="1:15" ht="17">
      <c r="A270" s="41" t="s">
        <v>75</v>
      </c>
      <c r="B270" s="23" t="s">
        <v>901</v>
      </c>
      <c r="C270" s="23" t="s">
        <v>10</v>
      </c>
      <c r="D270" s="8" t="s">
        <v>105</v>
      </c>
      <c r="E270" s="8" t="s">
        <v>10</v>
      </c>
      <c r="F270" s="8" t="s">
        <v>4</v>
      </c>
      <c r="O270" s="2"/>
    </row>
    <row r="271" spans="1:15" ht="17">
      <c r="A271" s="41" t="s">
        <v>75</v>
      </c>
      <c r="B271" s="23" t="s">
        <v>901</v>
      </c>
      <c r="C271" s="23" t="s">
        <v>10</v>
      </c>
      <c r="D271" s="8" t="s">
        <v>105</v>
      </c>
      <c r="E271" s="8" t="s">
        <v>10</v>
      </c>
      <c r="F271" s="8" t="s">
        <v>4</v>
      </c>
      <c r="O271" s="2"/>
    </row>
    <row r="272" spans="1:15">
      <c r="O272" s="2"/>
    </row>
    <row r="273" spans="8:15">
      <c r="O273" s="2"/>
    </row>
    <row r="274" spans="8:15">
      <c r="O274" s="2"/>
    </row>
    <row r="275" spans="8:15">
      <c r="O275" s="2"/>
    </row>
    <row r="276" spans="8:15">
      <c r="O276" s="2"/>
    </row>
    <row r="277" spans="8:15">
      <c r="O277" s="2"/>
    </row>
    <row r="278" spans="8:15">
      <c r="O278" s="2"/>
    </row>
    <row r="279" spans="8:15">
      <c r="O279" s="2"/>
    </row>
    <row r="284" spans="8:15" ht="68">
      <c r="H284" s="2" t="s">
        <v>922</v>
      </c>
      <c r="I284" s="2" t="s">
        <v>923</v>
      </c>
      <c r="J284" s="2" t="s">
        <v>924</v>
      </c>
      <c r="K284" s="2" t="s">
        <v>925</v>
      </c>
      <c r="L284" s="2" t="s">
        <v>926</v>
      </c>
      <c r="M284" s="2" t="s">
        <v>927</v>
      </c>
      <c r="N284" s="2" t="s">
        <v>928</v>
      </c>
    </row>
    <row r="285" spans="8:15">
      <c r="H285" t="s">
        <v>10</v>
      </c>
      <c r="I285" t="s">
        <v>9</v>
      </c>
      <c r="J285">
        <v>0</v>
      </c>
      <c r="K285">
        <v>1</v>
      </c>
      <c r="L285" t="s">
        <v>941</v>
      </c>
      <c r="M285" t="s">
        <v>117</v>
      </c>
      <c r="N285" t="s">
        <v>10</v>
      </c>
    </row>
    <row r="286" spans="8:15">
      <c r="H286" t="s">
        <v>10</v>
      </c>
      <c r="I286" t="s">
        <v>14</v>
      </c>
      <c r="J286">
        <v>0</v>
      </c>
      <c r="K286">
        <v>5</v>
      </c>
      <c r="L286" t="s">
        <v>941</v>
      </c>
      <c r="M286" t="s">
        <v>111</v>
      </c>
      <c r="N286" t="s">
        <v>10</v>
      </c>
    </row>
    <row r="287" spans="8:15">
      <c r="H287" t="s">
        <v>10</v>
      </c>
      <c r="I287" t="s">
        <v>20</v>
      </c>
      <c r="J287">
        <v>0</v>
      </c>
      <c r="K287">
        <v>2</v>
      </c>
      <c r="L287" t="s">
        <v>941</v>
      </c>
      <c r="M287" t="s">
        <v>111</v>
      </c>
      <c r="N287" t="s">
        <v>10</v>
      </c>
    </row>
    <row r="288" spans="8:15">
      <c r="H288" t="s">
        <v>10</v>
      </c>
      <c r="I288" t="s">
        <v>26</v>
      </c>
      <c r="J288">
        <v>0</v>
      </c>
      <c r="K288">
        <v>4</v>
      </c>
      <c r="L288" t="s">
        <v>941</v>
      </c>
      <c r="M288" t="s">
        <v>105</v>
      </c>
      <c r="N288" t="s">
        <v>10</v>
      </c>
    </row>
    <row r="289" spans="8:16">
      <c r="H289" t="s">
        <v>10</v>
      </c>
      <c r="I289" t="s">
        <v>28</v>
      </c>
      <c r="J289">
        <v>0</v>
      </c>
      <c r="K289">
        <v>5</v>
      </c>
      <c r="L289" t="s">
        <v>941</v>
      </c>
      <c r="M289" t="s">
        <v>111</v>
      </c>
      <c r="N289" t="s">
        <v>10</v>
      </c>
    </row>
    <row r="290" spans="8:16">
      <c r="H290" t="s">
        <v>10</v>
      </c>
      <c r="I290" t="s">
        <v>43</v>
      </c>
      <c r="J290">
        <v>0</v>
      </c>
      <c r="K290">
        <v>3</v>
      </c>
      <c r="L290" t="s">
        <v>941</v>
      </c>
      <c r="M290" t="s">
        <v>117</v>
      </c>
      <c r="N290" t="s">
        <v>10</v>
      </c>
    </row>
    <row r="291" spans="8:16" ht="17">
      <c r="H291" s="128" t="s">
        <v>10</v>
      </c>
      <c r="I291" s="128" t="s">
        <v>55</v>
      </c>
      <c r="J291" s="129">
        <v>0</v>
      </c>
      <c r="K291" s="129">
        <v>1</v>
      </c>
      <c r="L291" s="129" t="s">
        <v>941</v>
      </c>
      <c r="M291" t="s">
        <v>105</v>
      </c>
      <c r="N291" t="s">
        <v>10</v>
      </c>
    </row>
    <row r="292" spans="8:16">
      <c r="H292" t="s">
        <v>10</v>
      </c>
      <c r="I292" t="s">
        <v>54</v>
      </c>
      <c r="J292">
        <v>0</v>
      </c>
      <c r="K292">
        <v>3</v>
      </c>
      <c r="L292" t="s">
        <v>941</v>
      </c>
      <c r="M292" t="s">
        <v>111</v>
      </c>
      <c r="N292" t="s">
        <v>10</v>
      </c>
    </row>
    <row r="293" spans="8:16">
      <c r="H293" t="s">
        <v>10</v>
      </c>
      <c r="I293" t="s">
        <v>58</v>
      </c>
      <c r="J293">
        <v>0</v>
      </c>
      <c r="K293">
        <v>0</v>
      </c>
      <c r="L293" t="s">
        <v>942</v>
      </c>
      <c r="M293" t="s">
        <v>111</v>
      </c>
      <c r="N293" t="s">
        <v>10</v>
      </c>
    </row>
    <row r="294" spans="8:16">
      <c r="H294" t="s">
        <v>10</v>
      </c>
      <c r="I294" t="s">
        <v>62</v>
      </c>
      <c r="J294">
        <v>0</v>
      </c>
      <c r="K294">
        <v>3</v>
      </c>
      <c r="L294" t="s">
        <v>941</v>
      </c>
      <c r="M294" t="s">
        <v>117</v>
      </c>
      <c r="N294" t="s">
        <v>10</v>
      </c>
    </row>
    <row r="295" spans="8:16">
      <c r="H295" t="s">
        <v>10</v>
      </c>
      <c r="I295" t="s">
        <v>64</v>
      </c>
      <c r="J295">
        <v>1</v>
      </c>
      <c r="K295">
        <v>1</v>
      </c>
      <c r="L295" t="s">
        <v>943</v>
      </c>
      <c r="M295" t="s">
        <v>117</v>
      </c>
      <c r="N295" t="s">
        <v>10</v>
      </c>
    </row>
    <row r="296" spans="8:16">
      <c r="H296" t="s">
        <v>10</v>
      </c>
      <c r="I296" t="s">
        <v>66</v>
      </c>
      <c r="J296">
        <v>0</v>
      </c>
      <c r="K296">
        <v>3</v>
      </c>
      <c r="L296" t="s">
        <v>941</v>
      </c>
      <c r="M296" t="s">
        <v>117</v>
      </c>
      <c r="N296" t="s">
        <v>10</v>
      </c>
    </row>
    <row r="297" spans="8:16">
      <c r="H297" t="s">
        <v>10</v>
      </c>
      <c r="I297" t="s">
        <v>67</v>
      </c>
      <c r="J297">
        <v>0</v>
      </c>
      <c r="K297">
        <v>3</v>
      </c>
      <c r="L297" t="s">
        <v>941</v>
      </c>
      <c r="M297" t="s">
        <v>117</v>
      </c>
      <c r="N297" t="s">
        <v>10</v>
      </c>
    </row>
    <row r="298" spans="8:16">
      <c r="H298" t="s">
        <v>10</v>
      </c>
      <c r="I298" t="s">
        <v>68</v>
      </c>
      <c r="J298">
        <v>1</v>
      </c>
      <c r="K298">
        <v>6</v>
      </c>
      <c r="L298" t="s">
        <v>943</v>
      </c>
      <c r="M298" t="s">
        <v>117</v>
      </c>
      <c r="N298" t="s">
        <v>10</v>
      </c>
    </row>
    <row r="299" spans="8:16">
      <c r="H299" t="s">
        <v>10</v>
      </c>
      <c r="I299" t="s">
        <v>73</v>
      </c>
      <c r="J299">
        <v>0</v>
      </c>
      <c r="K299">
        <v>1</v>
      </c>
      <c r="L299" t="s">
        <v>941</v>
      </c>
      <c r="M299" t="s">
        <v>117</v>
      </c>
      <c r="N299" t="s">
        <v>10</v>
      </c>
    </row>
    <row r="300" spans="8:16">
      <c r="H300" t="s">
        <v>10</v>
      </c>
      <c r="I300" t="s">
        <v>75</v>
      </c>
      <c r="J300">
        <v>0</v>
      </c>
      <c r="K300">
        <v>3</v>
      </c>
      <c r="L300" t="s">
        <v>941</v>
      </c>
      <c r="M300" t="s">
        <v>117</v>
      </c>
      <c r="N300" t="s">
        <v>10</v>
      </c>
    </row>
    <row r="301" spans="8:16">
      <c r="O301" t="s">
        <v>944</v>
      </c>
      <c r="P301" t="s">
        <v>945</v>
      </c>
    </row>
    <row r="302" spans="8:16">
      <c r="L302" t="s">
        <v>117</v>
      </c>
      <c r="M302">
        <f>COUNTIF($M$285:$M$300, "Agriculture")</f>
        <v>9</v>
      </c>
      <c r="O302" s="98">
        <f>SUM(M302/$M$305)</f>
        <v>0.5625</v>
      </c>
      <c r="P302" s="98">
        <f>SUM(M302/$M$306)</f>
        <v>0.13235294117647059</v>
      </c>
    </row>
    <row r="303" spans="8:16">
      <c r="L303" t="s">
        <v>929</v>
      </c>
      <c r="M303">
        <f>COUNTIF($M$285:$M$300, "Energy")</f>
        <v>5</v>
      </c>
      <c r="O303" s="98">
        <f t="shared" ref="O303:O304" si="5">SUM(M303/$M$305)</f>
        <v>0.3125</v>
      </c>
      <c r="P303" s="98">
        <f t="shared" ref="P303:P304" si="6">SUM(M303/$M$306)</f>
        <v>7.3529411764705885E-2</v>
      </c>
    </row>
    <row r="304" spans="8:16">
      <c r="L304" t="s">
        <v>105</v>
      </c>
      <c r="M304">
        <f>COUNTIF($M$285:$M$300, "Waste")</f>
        <v>2</v>
      </c>
      <c r="O304" s="98">
        <f t="shared" si="5"/>
        <v>0.125</v>
      </c>
      <c r="P304" s="98">
        <f t="shared" si="6"/>
        <v>2.9411764705882353E-2</v>
      </c>
    </row>
    <row r="305" spans="12:13">
      <c r="L305" t="s">
        <v>946</v>
      </c>
      <c r="M305">
        <f>SUM(M302:M304)</f>
        <v>16</v>
      </c>
    </row>
    <row r="306" spans="12:13">
      <c r="L306" t="s">
        <v>947</v>
      </c>
      <c r="M306">
        <v>68</v>
      </c>
    </row>
    <row r="338" spans="8:16" ht="68">
      <c r="H338" s="114" t="s">
        <v>922</v>
      </c>
      <c r="I338" s="114" t="s">
        <v>923</v>
      </c>
      <c r="J338" s="114" t="s">
        <v>924</v>
      </c>
      <c r="K338" s="114" t="s">
        <v>925</v>
      </c>
      <c r="L338" s="114" t="s">
        <v>926</v>
      </c>
      <c r="M338" s="115" t="s">
        <v>927</v>
      </c>
      <c r="N338" s="116" t="s">
        <v>928</v>
      </c>
    </row>
    <row r="339" spans="8:16">
      <c r="H339" t="s">
        <v>4</v>
      </c>
      <c r="I339" t="s">
        <v>91</v>
      </c>
      <c r="J339">
        <v>0</v>
      </c>
      <c r="K339">
        <v>7</v>
      </c>
      <c r="L339" t="s">
        <v>941</v>
      </c>
      <c r="M339" t="s">
        <v>117</v>
      </c>
      <c r="N339" s="71" t="s">
        <v>10</v>
      </c>
      <c r="P339" t="s">
        <v>948</v>
      </c>
    </row>
    <row r="340" spans="8:16">
      <c r="H340" t="s">
        <v>4</v>
      </c>
      <c r="I340" t="s">
        <v>5</v>
      </c>
      <c r="J340">
        <v>0</v>
      </c>
      <c r="K340">
        <v>2</v>
      </c>
      <c r="L340" t="s">
        <v>941</v>
      </c>
      <c r="M340" t="s">
        <v>929</v>
      </c>
      <c r="N340" s="71" t="s">
        <v>10</v>
      </c>
      <c r="P340" t="s">
        <v>949</v>
      </c>
    </row>
    <row r="341" spans="8:16">
      <c r="H341" t="s">
        <v>4</v>
      </c>
      <c r="I341" t="s">
        <v>6</v>
      </c>
      <c r="J341">
        <v>1</v>
      </c>
      <c r="K341">
        <v>0</v>
      </c>
      <c r="L341" t="s">
        <v>950</v>
      </c>
      <c r="M341" t="s">
        <v>105</v>
      </c>
      <c r="N341" s="71" t="s">
        <v>10</v>
      </c>
    </row>
    <row r="342" spans="8:16">
      <c r="H342" t="s">
        <v>4</v>
      </c>
      <c r="I342" t="s">
        <v>7</v>
      </c>
      <c r="J342">
        <v>0</v>
      </c>
      <c r="K342">
        <v>1</v>
      </c>
      <c r="L342" t="s">
        <v>941</v>
      </c>
      <c r="M342" t="s">
        <v>117</v>
      </c>
      <c r="N342" s="71" t="s">
        <v>10</v>
      </c>
    </row>
    <row r="343" spans="8:16">
      <c r="H343" t="s">
        <v>4</v>
      </c>
      <c r="I343" t="s">
        <v>8</v>
      </c>
      <c r="J343">
        <v>0</v>
      </c>
      <c r="K343">
        <v>2</v>
      </c>
      <c r="L343" t="s">
        <v>941</v>
      </c>
      <c r="M343" t="s">
        <v>929</v>
      </c>
      <c r="N343" s="71" t="s">
        <v>10</v>
      </c>
    </row>
    <row r="344" spans="8:16">
      <c r="H344" t="s">
        <v>4</v>
      </c>
      <c r="I344" t="s">
        <v>11</v>
      </c>
      <c r="J344">
        <v>1</v>
      </c>
      <c r="K344">
        <v>4</v>
      </c>
      <c r="L344" t="s">
        <v>943</v>
      </c>
      <c r="M344" t="s">
        <v>117</v>
      </c>
      <c r="N344" s="71" t="s">
        <v>10</v>
      </c>
    </row>
    <row r="345" spans="8:16">
      <c r="H345" t="s">
        <v>4</v>
      </c>
      <c r="I345" t="s">
        <v>12</v>
      </c>
      <c r="J345">
        <v>0</v>
      </c>
      <c r="K345">
        <v>1</v>
      </c>
      <c r="L345" t="s">
        <v>941</v>
      </c>
      <c r="M345" t="s">
        <v>117</v>
      </c>
      <c r="N345" s="71" t="s">
        <v>10</v>
      </c>
    </row>
    <row r="346" spans="8:16">
      <c r="H346" t="s">
        <v>4</v>
      </c>
      <c r="I346" t="s">
        <v>13</v>
      </c>
      <c r="J346">
        <v>2</v>
      </c>
      <c r="K346">
        <v>5</v>
      </c>
      <c r="L346" t="s">
        <v>943</v>
      </c>
      <c r="M346" t="s">
        <v>929</v>
      </c>
      <c r="N346" s="71" t="s">
        <v>4</v>
      </c>
    </row>
    <row r="347" spans="8:16">
      <c r="H347" t="s">
        <v>4</v>
      </c>
      <c r="I347" t="s">
        <v>16</v>
      </c>
      <c r="J347">
        <v>1</v>
      </c>
      <c r="K347">
        <v>2</v>
      </c>
      <c r="L347" t="s">
        <v>943</v>
      </c>
      <c r="M347" t="s">
        <v>929</v>
      </c>
      <c r="N347" s="71" t="s">
        <v>10</v>
      </c>
    </row>
    <row r="348" spans="8:16">
      <c r="H348" t="s">
        <v>4</v>
      </c>
      <c r="I348" t="s">
        <v>17</v>
      </c>
      <c r="J348">
        <v>0</v>
      </c>
      <c r="K348">
        <v>1</v>
      </c>
      <c r="L348" t="s">
        <v>941</v>
      </c>
      <c r="M348" t="s">
        <v>117</v>
      </c>
      <c r="N348" s="71" t="s">
        <v>10</v>
      </c>
    </row>
    <row r="349" spans="8:16">
      <c r="H349" t="s">
        <v>4</v>
      </c>
      <c r="I349" t="s">
        <v>18</v>
      </c>
      <c r="J349">
        <v>0</v>
      </c>
      <c r="K349">
        <v>10</v>
      </c>
      <c r="L349" t="s">
        <v>941</v>
      </c>
      <c r="M349" t="s">
        <v>117</v>
      </c>
      <c r="N349" s="71" t="s">
        <v>10</v>
      </c>
    </row>
    <row r="350" spans="8:16">
      <c r="H350" t="s">
        <v>4</v>
      </c>
      <c r="I350" t="s">
        <v>19</v>
      </c>
      <c r="J350">
        <v>0</v>
      </c>
      <c r="K350">
        <v>6</v>
      </c>
      <c r="L350" t="s">
        <v>941</v>
      </c>
      <c r="M350" t="s">
        <v>117</v>
      </c>
      <c r="N350" s="71" t="s">
        <v>10</v>
      </c>
    </row>
    <row r="351" spans="8:16">
      <c r="H351" t="s">
        <v>4</v>
      </c>
      <c r="I351" t="s">
        <v>21</v>
      </c>
      <c r="J351">
        <v>0</v>
      </c>
      <c r="K351">
        <v>3</v>
      </c>
      <c r="L351" t="s">
        <v>941</v>
      </c>
      <c r="M351" t="s">
        <v>105</v>
      </c>
      <c r="N351" s="71" t="s">
        <v>10</v>
      </c>
    </row>
    <row r="352" spans="8:16">
      <c r="H352" t="s">
        <v>4</v>
      </c>
      <c r="I352" t="s">
        <v>22</v>
      </c>
      <c r="J352">
        <v>0</v>
      </c>
      <c r="K352">
        <v>3</v>
      </c>
      <c r="L352" t="s">
        <v>941</v>
      </c>
      <c r="M352" t="s">
        <v>117</v>
      </c>
      <c r="N352" s="71" t="s">
        <v>10</v>
      </c>
    </row>
    <row r="353" spans="8:14">
      <c r="H353" t="s">
        <v>4</v>
      </c>
      <c r="I353" t="s">
        <v>23</v>
      </c>
      <c r="J353">
        <v>0</v>
      </c>
      <c r="K353">
        <v>3</v>
      </c>
      <c r="L353" t="s">
        <v>941</v>
      </c>
      <c r="M353" t="s">
        <v>117</v>
      </c>
      <c r="N353" s="71" t="s">
        <v>10</v>
      </c>
    </row>
    <row r="354" spans="8:14">
      <c r="H354" t="s">
        <v>4</v>
      </c>
      <c r="I354" t="s">
        <v>24</v>
      </c>
      <c r="J354">
        <v>1</v>
      </c>
      <c r="K354">
        <v>4</v>
      </c>
      <c r="L354" t="s">
        <v>943</v>
      </c>
      <c r="M354" t="s">
        <v>117</v>
      </c>
      <c r="N354" s="71" t="s">
        <v>10</v>
      </c>
    </row>
    <row r="355" spans="8:14">
      <c r="H355" t="s">
        <v>4</v>
      </c>
      <c r="I355" t="s">
        <v>25</v>
      </c>
      <c r="J355">
        <v>0</v>
      </c>
      <c r="K355">
        <v>4</v>
      </c>
      <c r="L355" t="s">
        <v>941</v>
      </c>
      <c r="M355" t="s">
        <v>117</v>
      </c>
      <c r="N355" s="71" t="s">
        <v>10</v>
      </c>
    </row>
    <row r="356" spans="8:14">
      <c r="H356" t="s">
        <v>4</v>
      </c>
      <c r="I356" t="s">
        <v>27</v>
      </c>
      <c r="J356">
        <v>0</v>
      </c>
      <c r="K356">
        <v>3</v>
      </c>
      <c r="L356" t="s">
        <v>941</v>
      </c>
      <c r="M356" t="s">
        <v>117</v>
      </c>
      <c r="N356" s="71" t="s">
        <v>10</v>
      </c>
    </row>
    <row r="357" spans="8:14">
      <c r="H357" t="s">
        <v>4</v>
      </c>
      <c r="I357" t="s">
        <v>29</v>
      </c>
      <c r="J357">
        <v>0</v>
      </c>
      <c r="K357">
        <v>2</v>
      </c>
      <c r="L357" t="s">
        <v>941</v>
      </c>
      <c r="M357" t="s">
        <v>929</v>
      </c>
      <c r="N357" s="71" t="s">
        <v>10</v>
      </c>
    </row>
    <row r="358" spans="8:14">
      <c r="H358" t="s">
        <v>4</v>
      </c>
      <c r="I358" t="s">
        <v>30</v>
      </c>
      <c r="J358">
        <v>0</v>
      </c>
      <c r="K358">
        <v>4</v>
      </c>
      <c r="L358" t="s">
        <v>941</v>
      </c>
      <c r="M358" t="s">
        <v>117</v>
      </c>
      <c r="N358" s="71" t="s">
        <v>10</v>
      </c>
    </row>
    <row r="359" spans="8:14">
      <c r="H359" t="s">
        <v>4</v>
      </c>
      <c r="I359" t="s">
        <v>31</v>
      </c>
      <c r="J359">
        <v>1</v>
      </c>
      <c r="K359">
        <v>2</v>
      </c>
      <c r="L359" t="s">
        <v>943</v>
      </c>
      <c r="M359" t="s">
        <v>117</v>
      </c>
      <c r="N359" s="71" t="s">
        <v>10</v>
      </c>
    </row>
    <row r="360" spans="8:14">
      <c r="H360" t="s">
        <v>4</v>
      </c>
      <c r="I360" t="s">
        <v>32</v>
      </c>
      <c r="J360">
        <v>0</v>
      </c>
      <c r="K360">
        <v>1</v>
      </c>
      <c r="L360" t="s">
        <v>941</v>
      </c>
      <c r="M360" t="s">
        <v>929</v>
      </c>
      <c r="N360" s="71" t="s">
        <v>10</v>
      </c>
    </row>
    <row r="361" spans="8:14">
      <c r="H361" t="s">
        <v>4</v>
      </c>
      <c r="I361" t="s">
        <v>33</v>
      </c>
      <c r="J361">
        <v>0</v>
      </c>
      <c r="K361">
        <v>1</v>
      </c>
      <c r="L361" t="s">
        <v>941</v>
      </c>
      <c r="M361" t="s">
        <v>117</v>
      </c>
      <c r="N361" s="71" t="s">
        <v>10</v>
      </c>
    </row>
    <row r="362" spans="8:14">
      <c r="H362" t="s">
        <v>4</v>
      </c>
      <c r="I362" t="s">
        <v>34</v>
      </c>
      <c r="J362">
        <v>0</v>
      </c>
      <c r="K362">
        <v>2</v>
      </c>
      <c r="L362" t="s">
        <v>941</v>
      </c>
      <c r="M362" t="s">
        <v>117</v>
      </c>
      <c r="N362" s="71" t="s">
        <v>10</v>
      </c>
    </row>
    <row r="363" spans="8:14">
      <c r="H363" t="s">
        <v>4</v>
      </c>
      <c r="I363" t="s">
        <v>35</v>
      </c>
      <c r="J363">
        <v>1</v>
      </c>
      <c r="K363">
        <v>4</v>
      </c>
      <c r="L363" t="s">
        <v>943</v>
      </c>
      <c r="M363" t="s">
        <v>117</v>
      </c>
      <c r="N363" s="71" t="s">
        <v>4</v>
      </c>
    </row>
    <row r="364" spans="8:14">
      <c r="H364" t="s">
        <v>4</v>
      </c>
      <c r="I364" t="s">
        <v>36</v>
      </c>
      <c r="J364">
        <v>0</v>
      </c>
      <c r="K364">
        <v>0</v>
      </c>
      <c r="L364" t="s">
        <v>942</v>
      </c>
      <c r="M364" t="s">
        <v>105</v>
      </c>
      <c r="N364" s="71" t="s">
        <v>10</v>
      </c>
    </row>
    <row r="365" spans="8:14">
      <c r="H365" t="s">
        <v>4</v>
      </c>
      <c r="I365" t="s">
        <v>38</v>
      </c>
      <c r="J365">
        <v>0</v>
      </c>
      <c r="K365">
        <v>0</v>
      </c>
      <c r="L365" t="s">
        <v>942</v>
      </c>
      <c r="M365" t="s">
        <v>929</v>
      </c>
      <c r="N365" s="71" t="s">
        <v>10</v>
      </c>
    </row>
    <row r="366" spans="8:14">
      <c r="H366" t="s">
        <v>4</v>
      </c>
      <c r="I366" t="s">
        <v>40</v>
      </c>
      <c r="J366">
        <v>0</v>
      </c>
      <c r="K366">
        <v>0</v>
      </c>
      <c r="L366" t="s">
        <v>942</v>
      </c>
      <c r="M366" t="s">
        <v>105</v>
      </c>
      <c r="N366" s="71" t="s">
        <v>10</v>
      </c>
    </row>
    <row r="367" spans="8:14">
      <c r="H367" t="s">
        <v>4</v>
      </c>
      <c r="I367" t="s">
        <v>41</v>
      </c>
      <c r="J367">
        <v>0</v>
      </c>
      <c r="K367">
        <v>3</v>
      </c>
      <c r="L367" t="s">
        <v>941</v>
      </c>
      <c r="M367" t="s">
        <v>117</v>
      </c>
      <c r="N367" s="71" t="s">
        <v>10</v>
      </c>
    </row>
    <row r="368" spans="8:14">
      <c r="H368" t="s">
        <v>4</v>
      </c>
      <c r="I368" t="s">
        <v>42</v>
      </c>
      <c r="J368">
        <v>0</v>
      </c>
      <c r="K368">
        <v>2</v>
      </c>
      <c r="L368" t="s">
        <v>941</v>
      </c>
      <c r="M368" t="s">
        <v>117</v>
      </c>
      <c r="N368" s="71" t="s">
        <v>10</v>
      </c>
    </row>
    <row r="369" spans="8:14">
      <c r="H369" t="s">
        <v>4</v>
      </c>
      <c r="I369" t="s">
        <v>44</v>
      </c>
      <c r="J369">
        <v>0</v>
      </c>
      <c r="K369">
        <v>1</v>
      </c>
      <c r="L369" t="s">
        <v>941</v>
      </c>
      <c r="M369" t="s">
        <v>117</v>
      </c>
      <c r="N369" s="71" t="s">
        <v>10</v>
      </c>
    </row>
    <row r="370" spans="8:14">
      <c r="H370" t="s">
        <v>4</v>
      </c>
      <c r="I370" t="s">
        <v>45</v>
      </c>
      <c r="J370">
        <v>1</v>
      </c>
      <c r="K370">
        <v>1</v>
      </c>
      <c r="L370" t="s">
        <v>943</v>
      </c>
      <c r="M370" t="s">
        <v>105</v>
      </c>
      <c r="N370" s="71" t="s">
        <v>10</v>
      </c>
    </row>
    <row r="371" spans="8:14">
      <c r="H371" t="s">
        <v>4</v>
      </c>
      <c r="I371" t="s">
        <v>46</v>
      </c>
      <c r="J371">
        <v>0</v>
      </c>
      <c r="K371">
        <v>2</v>
      </c>
      <c r="L371" t="s">
        <v>941</v>
      </c>
      <c r="M371" t="s">
        <v>117</v>
      </c>
      <c r="N371" s="71" t="s">
        <v>10</v>
      </c>
    </row>
    <row r="372" spans="8:14">
      <c r="H372" t="s">
        <v>4</v>
      </c>
      <c r="I372" t="s">
        <v>47</v>
      </c>
      <c r="J372">
        <v>3</v>
      </c>
      <c r="K372">
        <v>2</v>
      </c>
      <c r="L372" t="s">
        <v>943</v>
      </c>
      <c r="M372" t="s">
        <v>929</v>
      </c>
      <c r="N372" s="71" t="s">
        <v>4</v>
      </c>
    </row>
    <row r="373" spans="8:14">
      <c r="H373" t="s">
        <v>4</v>
      </c>
      <c r="I373" t="s">
        <v>48</v>
      </c>
      <c r="J373">
        <v>0</v>
      </c>
      <c r="K373">
        <v>2</v>
      </c>
      <c r="L373" t="s">
        <v>941</v>
      </c>
      <c r="M373" t="s">
        <v>117</v>
      </c>
      <c r="N373" s="71" t="s">
        <v>10</v>
      </c>
    </row>
    <row r="374" spans="8:14">
      <c r="H374" t="s">
        <v>4</v>
      </c>
      <c r="I374" t="s">
        <v>49</v>
      </c>
      <c r="J374">
        <v>1</v>
      </c>
      <c r="K374">
        <v>1</v>
      </c>
      <c r="L374" t="s">
        <v>943</v>
      </c>
      <c r="M374" t="s">
        <v>117</v>
      </c>
      <c r="N374" s="71" t="s">
        <v>10</v>
      </c>
    </row>
    <row r="375" spans="8:14">
      <c r="H375" t="s">
        <v>4</v>
      </c>
      <c r="I375" t="s">
        <v>50</v>
      </c>
      <c r="J375">
        <v>2</v>
      </c>
      <c r="K375">
        <v>2</v>
      </c>
      <c r="L375" t="s">
        <v>943</v>
      </c>
      <c r="M375" t="s">
        <v>929</v>
      </c>
      <c r="N375" s="71" t="s">
        <v>4</v>
      </c>
    </row>
    <row r="376" spans="8:14">
      <c r="H376" t="s">
        <v>4</v>
      </c>
      <c r="I376" t="s">
        <v>51</v>
      </c>
      <c r="J376">
        <v>0</v>
      </c>
      <c r="K376">
        <v>3</v>
      </c>
      <c r="L376" t="s">
        <v>941</v>
      </c>
      <c r="M376" t="s">
        <v>117</v>
      </c>
      <c r="N376" s="71" t="s">
        <v>10</v>
      </c>
    </row>
    <row r="377" spans="8:14">
      <c r="H377" t="s">
        <v>4</v>
      </c>
      <c r="I377" t="s">
        <v>674</v>
      </c>
      <c r="J377">
        <v>0</v>
      </c>
      <c r="K377">
        <v>1</v>
      </c>
      <c r="L377" t="s">
        <v>941</v>
      </c>
      <c r="M377" t="s">
        <v>117</v>
      </c>
      <c r="N377" s="71" t="s">
        <v>10</v>
      </c>
    </row>
    <row r="378" spans="8:14">
      <c r="H378" t="s">
        <v>4</v>
      </c>
      <c r="I378" t="s">
        <v>53</v>
      </c>
      <c r="J378">
        <v>0</v>
      </c>
      <c r="K378">
        <v>3</v>
      </c>
      <c r="L378" t="s">
        <v>941</v>
      </c>
      <c r="M378" t="s">
        <v>117</v>
      </c>
      <c r="N378" s="71" t="s">
        <v>10</v>
      </c>
    </row>
    <row r="379" spans="8:14">
      <c r="H379" t="s">
        <v>4</v>
      </c>
      <c r="I379" t="s">
        <v>56</v>
      </c>
      <c r="J379">
        <v>0</v>
      </c>
      <c r="K379">
        <v>3</v>
      </c>
      <c r="L379" t="s">
        <v>941</v>
      </c>
      <c r="M379" t="s">
        <v>929</v>
      </c>
      <c r="N379" s="71" t="s">
        <v>10</v>
      </c>
    </row>
    <row r="380" spans="8:14">
      <c r="H380" t="s">
        <v>4</v>
      </c>
      <c r="I380" t="s">
        <v>57</v>
      </c>
      <c r="J380">
        <v>0</v>
      </c>
      <c r="K380">
        <v>1</v>
      </c>
      <c r="L380" t="s">
        <v>941</v>
      </c>
      <c r="M380" t="s">
        <v>117</v>
      </c>
      <c r="N380" s="71" t="s">
        <v>10</v>
      </c>
    </row>
    <row r="381" spans="8:14">
      <c r="H381" t="s">
        <v>4</v>
      </c>
      <c r="I381" t="s">
        <v>734</v>
      </c>
      <c r="J381">
        <v>1</v>
      </c>
      <c r="K381">
        <v>1</v>
      </c>
      <c r="L381" t="s">
        <v>943</v>
      </c>
      <c r="M381" t="s">
        <v>105</v>
      </c>
      <c r="N381" s="71" t="s">
        <v>10</v>
      </c>
    </row>
    <row r="382" spans="8:14">
      <c r="H382" t="s">
        <v>4</v>
      </c>
      <c r="I382" t="s">
        <v>60</v>
      </c>
      <c r="J382">
        <v>2</v>
      </c>
      <c r="K382">
        <v>0</v>
      </c>
      <c r="L382" t="s">
        <v>950</v>
      </c>
      <c r="M382" t="s">
        <v>117</v>
      </c>
      <c r="N382" s="71" t="s">
        <v>10</v>
      </c>
    </row>
    <row r="383" spans="8:14">
      <c r="H383" t="s">
        <v>4</v>
      </c>
      <c r="I383" t="s">
        <v>61</v>
      </c>
      <c r="J383">
        <v>0</v>
      </c>
      <c r="K383">
        <v>1</v>
      </c>
      <c r="L383" t="s">
        <v>941</v>
      </c>
      <c r="M383" t="s">
        <v>117</v>
      </c>
      <c r="N383" s="71" t="s">
        <v>10</v>
      </c>
    </row>
    <row r="384" spans="8:14">
      <c r="H384" t="s">
        <v>4</v>
      </c>
      <c r="I384" t="s">
        <v>63</v>
      </c>
      <c r="J384">
        <v>0</v>
      </c>
      <c r="K384">
        <v>1</v>
      </c>
      <c r="L384" t="s">
        <v>941</v>
      </c>
      <c r="M384" t="s">
        <v>117</v>
      </c>
      <c r="N384" s="71" t="s">
        <v>10</v>
      </c>
    </row>
    <row r="385" spans="8:14">
      <c r="H385" t="s">
        <v>4</v>
      </c>
      <c r="I385" t="s">
        <v>65</v>
      </c>
      <c r="J385">
        <v>0</v>
      </c>
      <c r="K385">
        <v>0</v>
      </c>
      <c r="L385" t="s">
        <v>942</v>
      </c>
      <c r="M385" t="s">
        <v>929</v>
      </c>
      <c r="N385" s="71" t="s">
        <v>10</v>
      </c>
    </row>
    <row r="386" spans="8:14">
      <c r="H386" t="s">
        <v>4</v>
      </c>
      <c r="I386" t="s">
        <v>70</v>
      </c>
      <c r="J386">
        <v>2</v>
      </c>
      <c r="K386">
        <v>4</v>
      </c>
      <c r="L386" t="s">
        <v>943</v>
      </c>
      <c r="M386" t="s">
        <v>929</v>
      </c>
      <c r="N386" s="71" t="s">
        <v>4</v>
      </c>
    </row>
    <row r="387" spans="8:14">
      <c r="H387" t="s">
        <v>4</v>
      </c>
      <c r="I387" t="s">
        <v>71</v>
      </c>
      <c r="J387">
        <v>0</v>
      </c>
      <c r="K387">
        <v>2</v>
      </c>
      <c r="L387" t="s">
        <v>941</v>
      </c>
      <c r="M387" t="s">
        <v>929</v>
      </c>
      <c r="N387" s="71" t="s">
        <v>10</v>
      </c>
    </row>
    <row r="388" spans="8:14">
      <c r="H388" t="s">
        <v>4</v>
      </c>
      <c r="I388" t="s">
        <v>72</v>
      </c>
      <c r="J388">
        <v>0</v>
      </c>
      <c r="K388">
        <v>0</v>
      </c>
      <c r="L388" t="s">
        <v>942</v>
      </c>
      <c r="M388" t="s">
        <v>929</v>
      </c>
      <c r="N388" s="71" t="s">
        <v>10</v>
      </c>
    </row>
    <row r="389" spans="8:14" ht="17">
      <c r="H389" s="128" t="s">
        <v>4</v>
      </c>
      <c r="I389" s="128" t="s">
        <v>930</v>
      </c>
      <c r="J389" s="129">
        <v>0</v>
      </c>
      <c r="K389" s="129">
        <v>0</v>
      </c>
      <c r="L389" s="129" t="s">
        <v>942</v>
      </c>
      <c r="M389" s="129" t="s">
        <v>105</v>
      </c>
      <c r="N389" s="71" t="s">
        <v>10</v>
      </c>
    </row>
    <row r="390" spans="8:14">
      <c r="H390" t="s">
        <v>4</v>
      </c>
      <c r="I390" t="s">
        <v>74</v>
      </c>
      <c r="J390">
        <v>2</v>
      </c>
      <c r="K390">
        <v>3</v>
      </c>
      <c r="L390" t="s">
        <v>943</v>
      </c>
      <c r="M390" t="s">
        <v>117</v>
      </c>
      <c r="N390" s="71" t="s">
        <v>10</v>
      </c>
    </row>
    <row r="391" spans="8:14" ht="18">
      <c r="L391" s="94"/>
      <c r="M391" s="117" t="s">
        <v>951</v>
      </c>
      <c r="N391" s="113">
        <f>COUNTIF(N339:N390, "Yes")</f>
        <v>5</v>
      </c>
    </row>
    <row r="392" spans="8:14">
      <c r="L392" s="94"/>
      <c r="M392" s="117" t="s">
        <v>952</v>
      </c>
      <c r="N392" s="113">
        <f>COUNTIF(N339:N390, "No")</f>
        <v>47</v>
      </c>
    </row>
  </sheetData>
  <autoFilter ref="H3:K336" xr:uid="{8C169775-EEDA-CD47-B115-7F0F250ED62B}"/>
  <conditionalFormatting sqref="D2:D36 D44:D133 D135:D270">
    <cfRule type="containsText" dxfId="2" priority="5" operator="containsText" text="Total Target">
      <formula>NOT(ISERROR(SEARCH("Total Target",D2)))</formula>
    </cfRule>
  </conditionalFormatting>
  <conditionalFormatting sqref="H4:H71 H291 H389">
    <cfRule type="containsText" dxfId="1" priority="3" operator="containsText" text="Yes">
      <formula>NOT(ISERROR(SEARCH("Yes",H4)))</formula>
    </cfRule>
  </conditionalFormatting>
  <conditionalFormatting sqref="N339:N390">
    <cfRule type="containsText" dxfId="0" priority="1" operator="containsText" text="Yes">
      <formula>NOT(ISERROR(SEARCH("Yes",N339)))</formula>
    </cfRule>
  </conditionalFormatting>
  <pageMargins left="0.7" right="0.7" top="0.75" bottom="0.75" header="0.3" footer="0.3"/>
  <pageSetup paperSize="9" orientation="portrait" horizontalDpi="0" verticalDpi="0"/>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5F8CC-EBF8-714C-8BA0-2F1160A942B5}">
  <sheetPr filterMode="1"/>
  <dimension ref="A1:R438"/>
  <sheetViews>
    <sheetView workbookViewId="0">
      <pane ySplit="1" topLeftCell="A22" activePane="bottomLeft" state="frozen"/>
      <selection activeCell="B1" sqref="B1"/>
      <selection pane="bottomLeft" activeCell="E39" sqref="E39"/>
    </sheetView>
  </sheetViews>
  <sheetFormatPr baseColWidth="10" defaultColWidth="11" defaultRowHeight="16"/>
  <cols>
    <col min="1" max="1" width="13.1640625" customWidth="1"/>
    <col min="2" max="2" width="23.6640625" customWidth="1"/>
    <col min="3" max="3" width="12.33203125" customWidth="1"/>
    <col min="5" max="5" width="11.33203125" customWidth="1"/>
    <col min="8" max="8" width="12" customWidth="1"/>
    <col min="9" max="9" width="9.1640625" customWidth="1"/>
    <col min="10" max="10" width="11.5" customWidth="1"/>
    <col min="19" max="19" width="2.5" customWidth="1"/>
  </cols>
  <sheetData>
    <row r="1" spans="1:18" ht="68">
      <c r="A1" s="7" t="s">
        <v>0</v>
      </c>
      <c r="B1" s="10" t="s">
        <v>78</v>
      </c>
      <c r="C1" s="10" t="s">
        <v>79</v>
      </c>
      <c r="D1" s="10" t="s">
        <v>80</v>
      </c>
      <c r="E1" s="10" t="s">
        <v>81</v>
      </c>
      <c r="F1" s="10" t="s">
        <v>83</v>
      </c>
      <c r="H1" s="82" t="s">
        <v>922</v>
      </c>
      <c r="I1" s="82" t="s">
        <v>923</v>
      </c>
      <c r="J1" s="82" t="s">
        <v>953</v>
      </c>
      <c r="K1" s="82" t="s">
        <v>954</v>
      </c>
      <c r="L1" s="82" t="s">
        <v>955</v>
      </c>
      <c r="M1" s="82" t="s">
        <v>956</v>
      </c>
      <c r="N1" s="82" t="s">
        <v>957</v>
      </c>
    </row>
    <row r="2" spans="1:18" ht="18">
      <c r="A2" s="23" t="s">
        <v>91</v>
      </c>
      <c r="B2" s="23" t="s">
        <v>92</v>
      </c>
      <c r="C2" s="74" t="s">
        <v>4</v>
      </c>
      <c r="D2" s="23" t="s">
        <v>93</v>
      </c>
      <c r="E2" s="74" t="s">
        <v>4</v>
      </c>
      <c r="F2" s="74" t="s">
        <v>10</v>
      </c>
      <c r="H2" s="83" t="s">
        <v>4</v>
      </c>
      <c r="I2" s="84" t="s">
        <v>91</v>
      </c>
      <c r="J2" s="84">
        <f>COUNTIF(E2:E10, "Yes")</f>
        <v>2</v>
      </c>
      <c r="K2" s="84">
        <f>COUNTIF(F2:F10, "Yes")</f>
        <v>7</v>
      </c>
      <c r="L2" s="84">
        <f>COUNTIFS(E2:E10, "Yes", F2:F10, "Yes")</f>
        <v>0</v>
      </c>
      <c r="M2" s="84">
        <f>COUNTIFS(E2:E10, "No", F2:F10, "No")</f>
        <v>0</v>
      </c>
      <c r="N2" s="84">
        <f>SUM(J2,K2) - L2 + M2</f>
        <v>9</v>
      </c>
      <c r="Q2" s="79"/>
    </row>
    <row r="3" spans="1:18" ht="18" hidden="1">
      <c r="A3" s="23" t="s">
        <v>91</v>
      </c>
      <c r="B3" s="23" t="s">
        <v>92</v>
      </c>
      <c r="C3" s="74" t="s">
        <v>4</v>
      </c>
      <c r="D3" s="23" t="s">
        <v>98</v>
      </c>
      <c r="E3" s="74" t="s">
        <v>10</v>
      </c>
      <c r="F3" s="74" t="s">
        <v>4</v>
      </c>
      <c r="H3" s="83" t="s">
        <v>4</v>
      </c>
      <c r="I3" s="84" t="s">
        <v>5</v>
      </c>
      <c r="J3" s="84">
        <f>COUNTIF(E12:E14, "Yes")</f>
        <v>1</v>
      </c>
      <c r="K3" s="84">
        <f>COUNTIF(F12:F14, "Yes")</f>
        <v>2</v>
      </c>
      <c r="L3" s="84">
        <f>COUNTIFS(E12:E14, "Yes", F12:F14, "Yes")</f>
        <v>0</v>
      </c>
      <c r="M3" s="84">
        <f>COUNTIFS(E12:E14, "No", F12:F14, "No")</f>
        <v>0</v>
      </c>
      <c r="N3" s="84">
        <f t="shared" ref="N3:N66" si="0">SUM(J3,K3) - L3 + M3</f>
        <v>3</v>
      </c>
      <c r="Q3" s="79" t="s">
        <v>958</v>
      </c>
    </row>
    <row r="4" spans="1:18" ht="18">
      <c r="A4" s="23" t="s">
        <v>91</v>
      </c>
      <c r="B4" s="23" t="s">
        <v>92</v>
      </c>
      <c r="C4" s="74" t="s">
        <v>4</v>
      </c>
      <c r="D4" s="23" t="s">
        <v>105</v>
      </c>
      <c r="E4" s="74" t="s">
        <v>4</v>
      </c>
      <c r="F4" s="74" t="s">
        <v>10</v>
      </c>
      <c r="H4" s="83" t="s">
        <v>4</v>
      </c>
      <c r="I4" s="84" t="s">
        <v>6</v>
      </c>
      <c r="J4" s="84">
        <f>COUNTIF(E16:E18, "Yes")</f>
        <v>2</v>
      </c>
      <c r="K4" s="84">
        <f>COUNTIF(F16:F18, "Yes")</f>
        <v>0</v>
      </c>
      <c r="L4" s="84">
        <f>COUNTIFS(E16:E18, "Yes", F16:F18, "Yes")</f>
        <v>0</v>
      </c>
      <c r="M4" s="84">
        <f>COUNTIFS(E16:E18, "No", F16:F18, "No")</f>
        <v>1</v>
      </c>
      <c r="N4" s="84">
        <f t="shared" si="0"/>
        <v>3</v>
      </c>
      <c r="Q4" s="79" t="s">
        <v>959</v>
      </c>
    </row>
    <row r="5" spans="1:18" ht="17" hidden="1">
      <c r="A5" s="23" t="s">
        <v>91</v>
      </c>
      <c r="B5" s="23" t="s">
        <v>92</v>
      </c>
      <c r="C5" s="74" t="s">
        <v>4</v>
      </c>
      <c r="D5" s="23" t="s">
        <v>111</v>
      </c>
      <c r="E5" s="74" t="s">
        <v>10</v>
      </c>
      <c r="F5" s="74" t="s">
        <v>4</v>
      </c>
      <c r="H5" s="83" t="s">
        <v>4</v>
      </c>
      <c r="I5" s="83" t="s">
        <v>7</v>
      </c>
      <c r="J5" s="84">
        <f>COUNTIF(E20:E22, "Yes")</f>
        <v>1</v>
      </c>
      <c r="K5" s="84">
        <f>COUNTIF(F20:F22, "Yes")</f>
        <v>1</v>
      </c>
      <c r="L5" s="84">
        <f>COUNTIFS(E20:E22, "Yes", F20:F22, "Yes")</f>
        <v>0</v>
      </c>
      <c r="M5" s="84">
        <f>COUNTIFS(E20:E22, "No", F20:F22, "No")</f>
        <v>1</v>
      </c>
      <c r="N5" s="84">
        <f t="shared" si="0"/>
        <v>3</v>
      </c>
      <c r="Q5" s="80" t="s">
        <v>919</v>
      </c>
    </row>
    <row r="6" spans="1:18" ht="17" hidden="1">
      <c r="A6" s="23" t="s">
        <v>91</v>
      </c>
      <c r="B6" s="23" t="s">
        <v>92</v>
      </c>
      <c r="C6" s="74" t="s">
        <v>4</v>
      </c>
      <c r="D6" s="23" t="s">
        <v>98</v>
      </c>
      <c r="E6" s="74" t="s">
        <v>10</v>
      </c>
      <c r="F6" s="74" t="s">
        <v>4</v>
      </c>
      <c r="H6" s="83" t="s">
        <v>4</v>
      </c>
      <c r="I6" s="83" t="s">
        <v>8</v>
      </c>
      <c r="J6" s="84">
        <f>COUNTIF(E24:E27, "Yes")</f>
        <v>1</v>
      </c>
      <c r="K6" s="84">
        <f>COUNTIF(F24:F27, "Yes")</f>
        <v>2</v>
      </c>
      <c r="L6" s="84">
        <f>COUNTIFS(E24:E27, "Yes", F24:F27, "Yes")</f>
        <v>0</v>
      </c>
      <c r="M6" s="84">
        <f>COUNTIFS(E24:F27, "No", F24:G27, "No")</f>
        <v>1</v>
      </c>
      <c r="N6" s="84">
        <f t="shared" si="0"/>
        <v>4</v>
      </c>
      <c r="Q6" s="80" t="s">
        <v>921</v>
      </c>
    </row>
    <row r="7" spans="1:18" ht="17" hidden="1">
      <c r="A7" s="23" t="s">
        <v>91</v>
      </c>
      <c r="B7" s="23" t="s">
        <v>92</v>
      </c>
      <c r="C7" s="74" t="s">
        <v>4</v>
      </c>
      <c r="D7" s="23" t="s">
        <v>117</v>
      </c>
      <c r="E7" s="74" t="s">
        <v>10</v>
      </c>
      <c r="F7" s="74" t="s">
        <v>4</v>
      </c>
      <c r="H7" s="83" t="s">
        <v>10</v>
      </c>
      <c r="I7" s="83" t="s">
        <v>9</v>
      </c>
      <c r="J7" s="84">
        <f>COUNTIF(E29:E36, "Yes")</f>
        <v>0</v>
      </c>
      <c r="K7" s="84">
        <f>COUNTIF(F29:F36, "Yes")</f>
        <v>4</v>
      </c>
      <c r="L7" s="84">
        <f>COUNTIFS(E29:E36, "Yes", F29:F36, "Yes")</f>
        <v>0</v>
      </c>
      <c r="M7" s="84">
        <f>COUNTIFS(E29:E36, "No", F29:F36, "No")</f>
        <v>4</v>
      </c>
      <c r="N7" s="84">
        <f t="shared" si="0"/>
        <v>8</v>
      </c>
      <c r="Q7" s="80" t="s">
        <v>960</v>
      </c>
    </row>
    <row r="8" spans="1:18" ht="17" hidden="1">
      <c r="A8" s="23" t="s">
        <v>91</v>
      </c>
      <c r="B8" s="23" t="s">
        <v>92</v>
      </c>
      <c r="C8" s="74" t="s">
        <v>4</v>
      </c>
      <c r="D8" s="23" t="s">
        <v>111</v>
      </c>
      <c r="E8" s="74" t="s">
        <v>10</v>
      </c>
      <c r="F8" s="74" t="s">
        <v>4</v>
      </c>
      <c r="H8" s="83" t="s">
        <v>4</v>
      </c>
      <c r="I8" s="83" t="s">
        <v>11</v>
      </c>
      <c r="J8" s="84">
        <f>COUNTIF(E38:E43, "Yes")</f>
        <v>2</v>
      </c>
      <c r="K8" s="84">
        <f>COUNTIF(F38:F43, "Yes")</f>
        <v>4</v>
      </c>
      <c r="L8" s="84">
        <f>COUNTIFS(E38:E43, "Yes", F38:F43, "Yes")</f>
        <v>0</v>
      </c>
      <c r="M8" s="84">
        <f>COUNTIFS(E38:F43, "No", F38:G43, "No")</f>
        <v>0</v>
      </c>
      <c r="N8" s="84">
        <f t="shared" si="0"/>
        <v>6</v>
      </c>
    </row>
    <row r="9" spans="1:18" ht="17" hidden="1">
      <c r="A9" s="23" t="s">
        <v>91</v>
      </c>
      <c r="B9" s="23" t="s">
        <v>92</v>
      </c>
      <c r="C9" s="74" t="s">
        <v>4</v>
      </c>
      <c r="D9" s="23" t="s">
        <v>117</v>
      </c>
      <c r="E9" s="74" t="s">
        <v>10</v>
      </c>
      <c r="F9" s="74" t="s">
        <v>4</v>
      </c>
      <c r="H9" s="83" t="s">
        <v>4</v>
      </c>
      <c r="I9" s="83" t="s">
        <v>12</v>
      </c>
      <c r="J9" s="84">
        <f>COUNTIF(E45:E48, "Yes")</f>
        <v>3</v>
      </c>
      <c r="K9" s="84">
        <f>COUNTIF(F45:F48, "Yes")</f>
        <v>1</v>
      </c>
      <c r="L9" s="84">
        <f>COUNTIFS(E45:E48, "Yes", F45:F48, "Yes")</f>
        <v>0</v>
      </c>
      <c r="M9" s="84">
        <f>COUNTIFS(E45:E48, "No", F45:F48, "No")</f>
        <v>0</v>
      </c>
      <c r="N9" s="84">
        <f t="shared" si="0"/>
        <v>4</v>
      </c>
    </row>
    <row r="10" spans="1:18" ht="17" hidden="1">
      <c r="A10" s="23" t="s">
        <v>91</v>
      </c>
      <c r="B10" s="23" t="s">
        <v>92</v>
      </c>
      <c r="C10" s="74" t="s">
        <v>4</v>
      </c>
      <c r="D10" s="23" t="s">
        <v>105</v>
      </c>
      <c r="E10" s="74" t="s">
        <v>10</v>
      </c>
      <c r="F10" s="74" t="s">
        <v>4</v>
      </c>
      <c r="H10" s="83" t="s">
        <v>4</v>
      </c>
      <c r="I10" s="83" t="s">
        <v>13</v>
      </c>
      <c r="J10" s="84">
        <f>COUNTIF(E50:E60, "Yes")</f>
        <v>5</v>
      </c>
      <c r="K10" s="84">
        <f>COUNTIF(F50:F60, "Yes")</f>
        <v>6</v>
      </c>
      <c r="L10" s="84">
        <f>COUNTIFS(E50:E60, "Yes", F50:F60, "Yes")</f>
        <v>0</v>
      </c>
      <c r="M10" s="84">
        <f>COUNTIFS(E50:E60, "No", F50:F60, "No")</f>
        <v>0</v>
      </c>
      <c r="N10" s="84">
        <f t="shared" si="0"/>
        <v>11</v>
      </c>
    </row>
    <row r="11" spans="1:18" ht="17" hidden="1">
      <c r="A11" s="23"/>
      <c r="B11" s="23"/>
      <c r="C11" s="74"/>
      <c r="D11" s="23"/>
      <c r="E11" s="23"/>
      <c r="F11" s="23"/>
      <c r="H11" s="83" t="s">
        <v>10</v>
      </c>
      <c r="I11" s="83" t="s">
        <v>14</v>
      </c>
      <c r="J11" s="84">
        <f>COUNTIF(E62:E68, "Yes")</f>
        <v>2</v>
      </c>
      <c r="K11" s="84">
        <f>COUNTIF(F62:F68, "Yes")</f>
        <v>5</v>
      </c>
      <c r="L11" s="84">
        <f>COUNTIFS(E62:E68, "Yes", F62:F68, "Yes")</f>
        <v>0</v>
      </c>
      <c r="M11" s="84">
        <f>COUNTIFS(E62:E68, "No", F62:F68, "No")</f>
        <v>0</v>
      </c>
      <c r="N11" s="84">
        <f t="shared" si="0"/>
        <v>7</v>
      </c>
    </row>
    <row r="12" spans="1:18" ht="17">
      <c r="A12" s="72" t="s">
        <v>5</v>
      </c>
      <c r="B12" s="73" t="s">
        <v>127</v>
      </c>
      <c r="C12" s="75" t="s">
        <v>4</v>
      </c>
      <c r="D12" s="72" t="s">
        <v>93</v>
      </c>
      <c r="E12" s="72" t="s">
        <v>4</v>
      </c>
      <c r="F12" s="23" t="s">
        <v>10</v>
      </c>
      <c r="H12" s="83" t="s">
        <v>4</v>
      </c>
      <c r="I12" s="83" t="s">
        <v>16</v>
      </c>
      <c r="J12" s="84">
        <f>COUNTIF(E70:E73, "Yes")</f>
        <v>2</v>
      </c>
      <c r="K12" s="84">
        <f>COUNTIF(F70:F73, "Yes")</f>
        <v>2</v>
      </c>
      <c r="L12" s="84">
        <f>COUNTIFS(E70:E73, "Yes", F70:F73, "Yes")</f>
        <v>1</v>
      </c>
      <c r="M12" s="84">
        <f>COUNTIFS(E70:E73, "No", F70:F73, "No")</f>
        <v>1</v>
      </c>
      <c r="N12" s="84">
        <f t="shared" si="0"/>
        <v>4</v>
      </c>
      <c r="R12" s="81" t="s">
        <v>961</v>
      </c>
    </row>
    <row r="13" spans="1:18" ht="17" hidden="1">
      <c r="A13" s="72" t="s">
        <v>5</v>
      </c>
      <c r="B13" s="73" t="s">
        <v>127</v>
      </c>
      <c r="C13" s="75" t="s">
        <v>4</v>
      </c>
      <c r="D13" s="72" t="s">
        <v>105</v>
      </c>
      <c r="E13" s="72" t="s">
        <v>10</v>
      </c>
      <c r="F13" s="23" t="s">
        <v>4</v>
      </c>
      <c r="H13" s="83" t="s">
        <v>4</v>
      </c>
      <c r="I13" s="83" t="s">
        <v>17</v>
      </c>
      <c r="J13" s="84">
        <f>COUNTIF(E75:E77, "Yes")</f>
        <v>2</v>
      </c>
      <c r="K13" s="84">
        <f>COUNTIF(F75:F77, "Yes")</f>
        <v>0</v>
      </c>
      <c r="L13" s="84">
        <f>COUNTIFS(E75:E77, "Yes", F75:F77, "Yes")</f>
        <v>0</v>
      </c>
      <c r="M13" s="84">
        <f>COUNTIFS(E75:E77, "No", F75:F77, "No")</f>
        <v>1</v>
      </c>
      <c r="N13" s="84">
        <f t="shared" si="0"/>
        <v>3</v>
      </c>
      <c r="R13" s="81" t="s">
        <v>962</v>
      </c>
    </row>
    <row r="14" spans="1:18" ht="17" hidden="1">
      <c r="A14" s="72" t="s">
        <v>5</v>
      </c>
      <c r="B14" s="73" t="s">
        <v>127</v>
      </c>
      <c r="C14" s="75" t="s">
        <v>4</v>
      </c>
      <c r="D14" s="72" t="s">
        <v>98</v>
      </c>
      <c r="E14" s="72" t="s">
        <v>10</v>
      </c>
      <c r="F14" s="72" t="s">
        <v>4</v>
      </c>
      <c r="H14" s="83" t="s">
        <v>4</v>
      </c>
      <c r="I14" s="83" t="s">
        <v>18</v>
      </c>
      <c r="J14" s="84">
        <f>COUNTIF(E79:E89, "Yes")</f>
        <v>1</v>
      </c>
      <c r="K14" s="84">
        <f>COUNTIF(F79:F89, "Yes")</f>
        <v>10</v>
      </c>
      <c r="L14" s="84">
        <f>COUNTIFS(E79:E89, "Yes", F79:F89, "Yes")</f>
        <v>0</v>
      </c>
      <c r="M14" s="84">
        <f>COUNTIFS(E79:E89, "No", F79:F89, "No")</f>
        <v>0</v>
      </c>
      <c r="N14" s="84">
        <f t="shared" si="0"/>
        <v>11</v>
      </c>
      <c r="R14" s="81" t="s">
        <v>963</v>
      </c>
    </row>
    <row r="15" spans="1:18" ht="17">
      <c r="A15" s="72"/>
      <c r="B15" s="73"/>
      <c r="C15" s="75"/>
      <c r="D15" s="72"/>
      <c r="E15" s="72"/>
      <c r="F15" s="72"/>
      <c r="H15" s="83" t="s">
        <v>4</v>
      </c>
      <c r="I15" s="83" t="s">
        <v>19</v>
      </c>
      <c r="J15" s="84">
        <f>COUNTIF(E91:E97, "Yes")</f>
        <v>1</v>
      </c>
      <c r="K15" s="84">
        <f>COUNTIF(F91:F97, "Yes")</f>
        <v>6</v>
      </c>
      <c r="L15" s="84">
        <f>COUNTIFS(E91:E97, "Yes", F91:F97, "Yes")</f>
        <v>0</v>
      </c>
      <c r="M15" s="84">
        <f>COUNTIFS(E91:E97, "No", F91:F97, "No")</f>
        <v>0</v>
      </c>
      <c r="N15" s="84">
        <f t="shared" si="0"/>
        <v>7</v>
      </c>
      <c r="R15" s="81" t="s">
        <v>964</v>
      </c>
    </row>
    <row r="16" spans="1:18" ht="17">
      <c r="A16" s="41" t="s">
        <v>6</v>
      </c>
      <c r="B16" s="23" t="s">
        <v>136</v>
      </c>
      <c r="C16" s="76" t="s">
        <v>4</v>
      </c>
      <c r="D16" s="41" t="s">
        <v>93</v>
      </c>
      <c r="E16" s="41" t="s">
        <v>4</v>
      </c>
      <c r="F16" s="23" t="s">
        <v>10</v>
      </c>
      <c r="H16" s="83" t="s">
        <v>10</v>
      </c>
      <c r="I16" s="83" t="s">
        <v>20</v>
      </c>
      <c r="J16" s="84">
        <f>COUNTIF(E99:E102, "Yes")</f>
        <v>1</v>
      </c>
      <c r="K16" s="84">
        <f>COUNTIF(F99:F102, "Yes")</f>
        <v>2</v>
      </c>
      <c r="L16" s="84">
        <f>COUNTIFS(E99:E102, "Yes", F99:F102, "Yes")</f>
        <v>0</v>
      </c>
      <c r="M16" s="84">
        <f>COUNTIFS(E99:E102, "No", F99:F102, "No")</f>
        <v>1</v>
      </c>
      <c r="N16" s="84">
        <f t="shared" si="0"/>
        <v>4</v>
      </c>
    </row>
    <row r="17" spans="1:14" ht="17">
      <c r="A17" s="41" t="s">
        <v>6</v>
      </c>
      <c r="B17" s="23" t="s">
        <v>136</v>
      </c>
      <c r="C17" s="76" t="s">
        <v>4</v>
      </c>
      <c r="D17" s="41" t="s">
        <v>111</v>
      </c>
      <c r="E17" s="41" t="s">
        <v>4</v>
      </c>
      <c r="F17" s="23" t="s">
        <v>10</v>
      </c>
      <c r="H17" s="83" t="s">
        <v>4</v>
      </c>
      <c r="I17" s="83" t="s">
        <v>21</v>
      </c>
      <c r="J17" s="84">
        <f>COUNTIF(E104:E108, "Yes")</f>
        <v>1</v>
      </c>
      <c r="K17" s="84">
        <f>COUNTIF(F104:F108, "Yes")</f>
        <v>3</v>
      </c>
      <c r="L17" s="84">
        <f>COUNTIFS(E104:E108, "Yes", F104:F108, "Yes")</f>
        <v>0</v>
      </c>
      <c r="M17" s="84">
        <f>COUNTIFS(E104:E108, "No", F104:F108, "No")</f>
        <v>1</v>
      </c>
      <c r="N17" s="84">
        <f t="shared" si="0"/>
        <v>5</v>
      </c>
    </row>
    <row r="18" spans="1:14" ht="17">
      <c r="A18" s="41" t="s">
        <v>6</v>
      </c>
      <c r="B18" s="23" t="s">
        <v>136</v>
      </c>
      <c r="C18" s="76" t="s">
        <v>4</v>
      </c>
      <c r="D18" s="41" t="s">
        <v>98</v>
      </c>
      <c r="E18" s="41" t="s">
        <v>10</v>
      </c>
      <c r="F18" s="41" t="s">
        <v>10</v>
      </c>
      <c r="H18" s="83" t="s">
        <v>4</v>
      </c>
      <c r="I18" s="83" t="s">
        <v>22</v>
      </c>
      <c r="J18" s="84">
        <f>COUNTIF(E110:E113, "Yes")</f>
        <v>1</v>
      </c>
      <c r="K18" s="84">
        <f>COUNTIF(F110:F113, "Yes")</f>
        <v>3</v>
      </c>
      <c r="L18" s="84">
        <f>COUNTIFS(E110:E113, "Yes", F110:F113, "Yes")</f>
        <v>0</v>
      </c>
      <c r="M18" s="84">
        <f>COUNTIFS(E110:E113, "No", F110:F113, "No")</f>
        <v>0</v>
      </c>
      <c r="N18" s="84">
        <f t="shared" si="0"/>
        <v>4</v>
      </c>
    </row>
    <row r="19" spans="1:14" ht="17">
      <c r="A19" s="41"/>
      <c r="B19" s="23"/>
      <c r="C19" s="76"/>
      <c r="D19" s="41"/>
      <c r="E19" s="41"/>
      <c r="F19" s="41"/>
      <c r="H19" s="83" t="s">
        <v>4</v>
      </c>
      <c r="I19" s="83" t="s">
        <v>23</v>
      </c>
      <c r="J19" s="84">
        <f>COUNTIF(E115:E118, "Yes")</f>
        <v>1</v>
      </c>
      <c r="K19" s="84">
        <f>COUNTIF(F115:F118, "Yes")</f>
        <v>3</v>
      </c>
      <c r="L19" s="84">
        <f>COUNTIFS(E115:E118, "Yes", F115:F118, "Yes")</f>
        <v>0</v>
      </c>
      <c r="M19" s="84">
        <f>COUNTIFS(E115:E118, "No", F115:F118, "No")</f>
        <v>0</v>
      </c>
      <c r="N19" s="84">
        <f t="shared" si="0"/>
        <v>4</v>
      </c>
    </row>
    <row r="20" spans="1:14" ht="17">
      <c r="A20" s="41" t="s">
        <v>7</v>
      </c>
      <c r="B20" s="23" t="s">
        <v>146</v>
      </c>
      <c r="C20" s="74" t="s">
        <v>4</v>
      </c>
      <c r="D20" s="41" t="s">
        <v>93</v>
      </c>
      <c r="E20" s="41" t="s">
        <v>4</v>
      </c>
      <c r="F20" s="23" t="s">
        <v>10</v>
      </c>
      <c r="H20" s="83" t="s">
        <v>4</v>
      </c>
      <c r="I20" s="83" t="s">
        <v>24</v>
      </c>
      <c r="J20" s="84">
        <f>COUNTIF(E120:E125, "Yes")</f>
        <v>2</v>
      </c>
      <c r="K20" s="84">
        <f>COUNTIF(F120:F125, "Yes")</f>
        <v>4</v>
      </c>
      <c r="L20" s="84">
        <f>COUNTIFS(E120:E125, "Yes", F120:F125, "Yes")</f>
        <v>0</v>
      </c>
      <c r="M20" s="84">
        <f>COUNTIFS(E120:E125, "No", F120:F125, "No")</f>
        <v>0</v>
      </c>
      <c r="N20" s="84">
        <f t="shared" si="0"/>
        <v>6</v>
      </c>
    </row>
    <row r="21" spans="1:14" ht="17">
      <c r="A21" s="41" t="s">
        <v>7</v>
      </c>
      <c r="B21" s="23" t="s">
        <v>146</v>
      </c>
      <c r="C21" s="74" t="s">
        <v>4</v>
      </c>
      <c r="D21" s="41" t="s">
        <v>117</v>
      </c>
      <c r="E21" s="23" t="s">
        <v>10</v>
      </c>
      <c r="F21" s="41" t="s">
        <v>4</v>
      </c>
      <c r="H21" s="83" t="s">
        <v>4</v>
      </c>
      <c r="I21" s="83" t="s">
        <v>25</v>
      </c>
      <c r="J21" s="84">
        <f>COUNTIF(E127:E134, "Yes")</f>
        <v>3</v>
      </c>
      <c r="K21" s="84">
        <f>COUNTIF(F127:F134, "Yes")</f>
        <v>6</v>
      </c>
      <c r="L21" s="84">
        <f>COUNTIFS(E127:E134, "Yes", F127:F134, "Yes")</f>
        <v>1</v>
      </c>
      <c r="M21" s="84">
        <f>COUNTIFS(E127:E134, "No", F127:F134, "No")</f>
        <v>0</v>
      </c>
      <c r="N21" s="84">
        <f t="shared" si="0"/>
        <v>8</v>
      </c>
    </row>
    <row r="22" spans="1:14" ht="17">
      <c r="A22" s="41" t="s">
        <v>7</v>
      </c>
      <c r="B22" s="23" t="s">
        <v>146</v>
      </c>
      <c r="C22" s="74" t="s">
        <v>4</v>
      </c>
      <c r="D22" s="41" t="s">
        <v>98</v>
      </c>
      <c r="E22" s="41" t="s">
        <v>10</v>
      </c>
      <c r="F22" s="41" t="s">
        <v>10</v>
      </c>
      <c r="H22" s="83" t="s">
        <v>10</v>
      </c>
      <c r="I22" s="83" t="s">
        <v>26</v>
      </c>
      <c r="J22" s="84">
        <f>COUNTIF(E136:E142, "Yes")</f>
        <v>2</v>
      </c>
      <c r="K22" s="84">
        <f>COUNTIF(F136:F142, "Yes")</f>
        <v>4</v>
      </c>
      <c r="L22" s="84">
        <f>COUNTIFS(E136:E142, "Yes", F136:F142, "Yes")</f>
        <v>0</v>
      </c>
      <c r="M22" s="84">
        <f>COUNTIFS(E136:E142, "No", F136:F142, "No")</f>
        <v>1</v>
      </c>
      <c r="N22" s="84">
        <f t="shared" si="0"/>
        <v>7</v>
      </c>
    </row>
    <row r="23" spans="1:14" ht="17">
      <c r="A23" s="41"/>
      <c r="B23" s="23"/>
      <c r="C23" s="74"/>
      <c r="D23" s="41"/>
      <c r="E23" s="41"/>
      <c r="F23" s="41"/>
      <c r="H23" s="83" t="s">
        <v>4</v>
      </c>
      <c r="I23" s="83" t="s">
        <v>27</v>
      </c>
      <c r="J23" s="84">
        <f>COUNTIF(E144:E149, "Yes")</f>
        <v>2</v>
      </c>
      <c r="K23" s="84">
        <f>COUNTIF(F144:F149, "Yes")</f>
        <v>5</v>
      </c>
      <c r="L23" s="84">
        <f>COUNTIFS(E144:E149, "Yes", F144:F149, "Yes")</f>
        <v>1</v>
      </c>
      <c r="M23" s="84">
        <f>COUNTIFS(E144:E149, "No", F144:F149, "No")</f>
        <v>0</v>
      </c>
      <c r="N23" s="84">
        <f t="shared" si="0"/>
        <v>6</v>
      </c>
    </row>
    <row r="24" spans="1:14" ht="17">
      <c r="A24" s="41" t="s">
        <v>8</v>
      </c>
      <c r="B24" s="23" t="s">
        <v>158</v>
      </c>
      <c r="C24" s="74" t="s">
        <v>4</v>
      </c>
      <c r="D24" s="41" t="s">
        <v>93</v>
      </c>
      <c r="E24" s="23" t="s">
        <v>4</v>
      </c>
      <c r="F24" s="41" t="s">
        <v>10</v>
      </c>
      <c r="H24" s="83" t="s">
        <v>10</v>
      </c>
      <c r="I24" s="83" t="s">
        <v>28</v>
      </c>
      <c r="J24" s="84">
        <f>COUNTIF(E151:E157, "Yes")</f>
        <v>1</v>
      </c>
      <c r="K24" s="84">
        <f>COUNTIF(F151:F157, "Yes")</f>
        <v>5</v>
      </c>
      <c r="L24" s="84">
        <f>COUNTIFS(E151:E157, "Yes", F151:F157, "Yes")</f>
        <v>0</v>
      </c>
      <c r="M24" s="84">
        <f>COUNTIFS(E151:E157, "No", F151:F157, "No")</f>
        <v>1</v>
      </c>
      <c r="N24" s="84">
        <f t="shared" si="0"/>
        <v>7</v>
      </c>
    </row>
    <row r="25" spans="1:14" ht="17">
      <c r="A25" s="41" t="s">
        <v>8</v>
      </c>
      <c r="B25" s="23" t="s">
        <v>158</v>
      </c>
      <c r="C25" s="74" t="s">
        <v>4</v>
      </c>
      <c r="D25" s="41" t="s">
        <v>111</v>
      </c>
      <c r="E25" s="23" t="s">
        <v>10</v>
      </c>
      <c r="F25" s="41" t="s">
        <v>4</v>
      </c>
      <c r="H25" s="83" t="s">
        <v>4</v>
      </c>
      <c r="I25" s="83" t="s">
        <v>29</v>
      </c>
      <c r="J25" s="84">
        <f>COUNTIF(E159:E161, "Yes")</f>
        <v>0</v>
      </c>
      <c r="K25" s="84">
        <f>COUNTIF(F159:F161, "Yes")</f>
        <v>2</v>
      </c>
      <c r="L25" s="84">
        <f>COUNTIFS(E159:E161, "Yes", F159:F161, "Yes")</f>
        <v>0</v>
      </c>
      <c r="M25" s="84">
        <f>COUNTIFS(E159:E161, "No", F159:F161, "No")</f>
        <v>1</v>
      </c>
      <c r="N25" s="84">
        <f t="shared" si="0"/>
        <v>3</v>
      </c>
    </row>
    <row r="26" spans="1:14" ht="17">
      <c r="A26" s="41" t="s">
        <v>8</v>
      </c>
      <c r="B26" s="23" t="s">
        <v>158</v>
      </c>
      <c r="C26" s="74" t="s">
        <v>4</v>
      </c>
      <c r="D26" s="41" t="s">
        <v>111</v>
      </c>
      <c r="E26" s="23" t="s">
        <v>10</v>
      </c>
      <c r="F26" s="41" t="s">
        <v>4</v>
      </c>
      <c r="H26" s="83" t="s">
        <v>4</v>
      </c>
      <c r="I26" s="83" t="s">
        <v>30</v>
      </c>
      <c r="J26" s="84">
        <f>COUNTIF(E163:E167, "Yes")</f>
        <v>1</v>
      </c>
      <c r="K26" s="84">
        <f>COUNTIF(F163:F167, "Yes")</f>
        <v>4</v>
      </c>
      <c r="L26" s="84">
        <f>COUNTIFS(E163:E167, "Yes", F163:F167, "Yes")</f>
        <v>0</v>
      </c>
      <c r="M26" s="84">
        <f>COUNTIFS(E163:E167, "No", F163:F167, "No")</f>
        <v>0</v>
      </c>
      <c r="N26" s="84">
        <f t="shared" si="0"/>
        <v>5</v>
      </c>
    </row>
    <row r="27" spans="1:14" ht="17">
      <c r="A27" s="41" t="s">
        <v>8</v>
      </c>
      <c r="B27" s="23" t="s">
        <v>158</v>
      </c>
      <c r="C27" s="74" t="s">
        <v>4</v>
      </c>
      <c r="D27" s="41" t="s">
        <v>98</v>
      </c>
      <c r="E27" s="23" t="s">
        <v>10</v>
      </c>
      <c r="F27" s="41" t="s">
        <v>10</v>
      </c>
      <c r="H27" s="83" t="s">
        <v>4</v>
      </c>
      <c r="I27" s="83" t="s">
        <v>31</v>
      </c>
      <c r="J27" s="84">
        <f>COUNTIF(E169:E172, "Yes")</f>
        <v>2</v>
      </c>
      <c r="K27" s="84">
        <f>COUNTIF(F169:F172, "Yes")</f>
        <v>2</v>
      </c>
      <c r="L27" s="84">
        <f>COUNTIFS(E169:E172, "Yes", F169:F172, "Yes")</f>
        <v>0</v>
      </c>
      <c r="M27" s="84">
        <f>COUNTIFS(E169:E172, "No", F169:F172, "No")</f>
        <v>0</v>
      </c>
      <c r="N27" s="84">
        <f t="shared" si="0"/>
        <v>4</v>
      </c>
    </row>
    <row r="28" spans="1:14" ht="17">
      <c r="A28" s="41"/>
      <c r="B28" s="23"/>
      <c r="C28" s="74"/>
      <c r="D28" s="41"/>
      <c r="E28" s="23"/>
      <c r="F28" s="41"/>
      <c r="H28" s="83" t="s">
        <v>4</v>
      </c>
      <c r="I28" s="83" t="s">
        <v>32</v>
      </c>
      <c r="J28" s="84">
        <f>COUNTIF(E174:E175, "Yes")</f>
        <v>1</v>
      </c>
      <c r="K28" s="84">
        <f>COUNTIF(F174:F175, "Yes")</f>
        <v>1</v>
      </c>
      <c r="L28" s="84">
        <f>COUNTIFS(E174:E175, "Yes", F174:F175, "Yes")</f>
        <v>0</v>
      </c>
      <c r="M28" s="84">
        <f>COUNTIFS(E174:E175, "No", F174:F175, "No")</f>
        <v>0</v>
      </c>
      <c r="N28" s="84">
        <f t="shared" si="0"/>
        <v>2</v>
      </c>
    </row>
    <row r="29" spans="1:14" ht="17">
      <c r="A29" s="4" t="s">
        <v>9</v>
      </c>
      <c r="B29" s="6" t="s">
        <v>167</v>
      </c>
      <c r="C29" s="76" t="s">
        <v>10</v>
      </c>
      <c r="D29" s="4" t="s">
        <v>111</v>
      </c>
      <c r="E29" s="33" t="s">
        <v>10</v>
      </c>
      <c r="F29" s="4" t="s">
        <v>4</v>
      </c>
      <c r="H29" s="83" t="s">
        <v>4</v>
      </c>
      <c r="I29" s="83" t="s">
        <v>33</v>
      </c>
      <c r="J29" s="84">
        <f>COUNTIF(E177:E178, "Yes")</f>
        <v>1</v>
      </c>
      <c r="K29" s="84">
        <f>COUNTIF(F177:F178, "Yes")</f>
        <v>1</v>
      </c>
      <c r="L29" s="84">
        <f>COUNTIFS(E177:E178, "Yes", F177:F178, "Yes")</f>
        <v>0</v>
      </c>
      <c r="M29" s="84">
        <f>COUNTIFS(E177:E178, "No", F177:F178, "No")</f>
        <v>0</v>
      </c>
      <c r="N29" s="84">
        <f t="shared" si="0"/>
        <v>2</v>
      </c>
    </row>
    <row r="30" spans="1:14" ht="17">
      <c r="A30" s="4" t="s">
        <v>9</v>
      </c>
      <c r="B30" s="6" t="s">
        <v>167</v>
      </c>
      <c r="C30" s="76" t="s">
        <v>10</v>
      </c>
      <c r="D30" s="4" t="s">
        <v>98</v>
      </c>
      <c r="E30" s="4" t="s">
        <v>10</v>
      </c>
      <c r="F30" s="4" t="s">
        <v>10</v>
      </c>
      <c r="H30" s="83" t="s">
        <v>4</v>
      </c>
      <c r="I30" s="83" t="s">
        <v>34</v>
      </c>
      <c r="J30" s="84">
        <f>COUNTIF(E180:E185, "Yes")</f>
        <v>4</v>
      </c>
      <c r="K30" s="84">
        <f>COUNTIF(F180:F185, "Yes")</f>
        <v>2</v>
      </c>
      <c r="L30" s="84">
        <f>COUNTIFS(E180:E185, "Yes", F180:F185, "Yes")</f>
        <v>0</v>
      </c>
      <c r="M30" s="84">
        <f>COUNTIFS(E180:E185, "No", F180:F185, "No")</f>
        <v>0</v>
      </c>
      <c r="N30" s="84">
        <f t="shared" si="0"/>
        <v>6</v>
      </c>
    </row>
    <row r="31" spans="1:14" ht="17">
      <c r="A31" s="4" t="s">
        <v>9</v>
      </c>
      <c r="B31" s="6" t="s">
        <v>167</v>
      </c>
      <c r="C31" s="76" t="s">
        <v>10</v>
      </c>
      <c r="D31" s="4" t="s">
        <v>111</v>
      </c>
      <c r="E31" s="33" t="s">
        <v>10</v>
      </c>
      <c r="F31" s="4" t="s">
        <v>4</v>
      </c>
      <c r="H31" s="83" t="s">
        <v>4</v>
      </c>
      <c r="I31" s="83" t="s">
        <v>35</v>
      </c>
      <c r="J31" s="84">
        <f>COUNTIF(E187:E194, "Yes")</f>
        <v>4</v>
      </c>
      <c r="K31" s="84">
        <f>COUNTIF(F187:F194, "Yes")</f>
        <v>3</v>
      </c>
      <c r="L31" s="84">
        <f>COUNTIFS(E187:E194, "Yes", F187:F194, "Yes")</f>
        <v>0</v>
      </c>
      <c r="M31" s="84">
        <f>COUNTIFS(E187:E194, "No", F187:F194, "No")</f>
        <v>1</v>
      </c>
      <c r="N31" s="84">
        <f t="shared" si="0"/>
        <v>8</v>
      </c>
    </row>
    <row r="32" spans="1:14" ht="17">
      <c r="A32" s="4" t="s">
        <v>9</v>
      </c>
      <c r="B32" s="6" t="s">
        <v>167</v>
      </c>
      <c r="C32" s="76" t="s">
        <v>10</v>
      </c>
      <c r="D32" s="4" t="s">
        <v>98</v>
      </c>
      <c r="E32" s="4" t="s">
        <v>10</v>
      </c>
      <c r="F32" s="4" t="s">
        <v>10</v>
      </c>
      <c r="H32" s="83" t="s">
        <v>4</v>
      </c>
      <c r="I32" s="83" t="s">
        <v>36</v>
      </c>
      <c r="J32" s="84">
        <v>1</v>
      </c>
      <c r="K32" s="84">
        <v>0</v>
      </c>
      <c r="L32" s="84">
        <v>0</v>
      </c>
      <c r="M32" s="84">
        <v>0</v>
      </c>
      <c r="N32" s="84">
        <f t="shared" si="0"/>
        <v>1</v>
      </c>
    </row>
    <row r="33" spans="1:14" ht="17">
      <c r="A33" s="4" t="s">
        <v>9</v>
      </c>
      <c r="B33" s="6" t="s">
        <v>167</v>
      </c>
      <c r="C33" s="76" t="s">
        <v>10</v>
      </c>
      <c r="D33" s="4" t="s">
        <v>111</v>
      </c>
      <c r="E33" s="33" t="s">
        <v>10</v>
      </c>
      <c r="F33" s="4" t="s">
        <v>4</v>
      </c>
      <c r="H33" s="83" t="s">
        <v>4</v>
      </c>
      <c r="I33" s="83" t="s">
        <v>38</v>
      </c>
      <c r="J33" s="84">
        <v>0</v>
      </c>
      <c r="K33" s="84">
        <v>0</v>
      </c>
      <c r="L33" s="84">
        <v>0</v>
      </c>
      <c r="M33" s="84">
        <v>1</v>
      </c>
      <c r="N33" s="84">
        <f t="shared" si="0"/>
        <v>1</v>
      </c>
    </row>
    <row r="34" spans="1:14" ht="17">
      <c r="A34" s="4" t="s">
        <v>9</v>
      </c>
      <c r="B34" s="6" t="s">
        <v>167</v>
      </c>
      <c r="C34" s="76" t="s">
        <v>10</v>
      </c>
      <c r="D34" s="4" t="s">
        <v>98</v>
      </c>
      <c r="E34" s="4" t="s">
        <v>10</v>
      </c>
      <c r="F34" s="4" t="s">
        <v>10</v>
      </c>
      <c r="H34" s="83" t="s">
        <v>4</v>
      </c>
      <c r="I34" s="83" t="s">
        <v>40</v>
      </c>
      <c r="J34" s="84">
        <f>COUNTIF(E200:E202, "Yes")</f>
        <v>2</v>
      </c>
      <c r="K34" s="84">
        <f>COUNTIF(F200:F202, "Yes")</f>
        <v>0</v>
      </c>
      <c r="L34" s="84">
        <f>COUNTIFS(E200:E202, "Yes", F200:F202, "Yes")</f>
        <v>0</v>
      </c>
      <c r="M34" s="84">
        <f>COUNTIFS(E200:E202, "No", F200:F202, "No")</f>
        <v>1</v>
      </c>
      <c r="N34" s="84">
        <f t="shared" si="0"/>
        <v>3</v>
      </c>
    </row>
    <row r="35" spans="1:14" ht="17">
      <c r="A35" s="4" t="s">
        <v>9</v>
      </c>
      <c r="B35" s="6" t="s">
        <v>167</v>
      </c>
      <c r="C35" s="76" t="s">
        <v>10</v>
      </c>
      <c r="D35" s="4" t="s">
        <v>111</v>
      </c>
      <c r="E35" s="33" t="s">
        <v>10</v>
      </c>
      <c r="F35" s="4" t="s">
        <v>4</v>
      </c>
      <c r="H35" s="83" t="s">
        <v>4</v>
      </c>
      <c r="I35" s="83" t="s">
        <v>41</v>
      </c>
      <c r="J35" s="84">
        <f>COUNTIF(E204:E208, "Yes")</f>
        <v>2</v>
      </c>
      <c r="K35" s="84">
        <f>COUNTIF(F204:F208, "Yes")</f>
        <v>4</v>
      </c>
      <c r="L35" s="84">
        <f>COUNTIFS(E204:E208, "Yes", F204:F208, "Yes")</f>
        <v>1</v>
      </c>
      <c r="M35" s="84">
        <f>COUNTIFS(E204:E208, "No", F204:F208, "No")</f>
        <v>0</v>
      </c>
      <c r="N35" s="84">
        <f t="shared" si="0"/>
        <v>5</v>
      </c>
    </row>
    <row r="36" spans="1:14" ht="17">
      <c r="A36" s="4" t="s">
        <v>9</v>
      </c>
      <c r="B36" s="6" t="s">
        <v>167</v>
      </c>
      <c r="C36" s="76" t="s">
        <v>10</v>
      </c>
      <c r="D36" s="4" t="s">
        <v>98</v>
      </c>
      <c r="E36" s="4" t="s">
        <v>10</v>
      </c>
      <c r="F36" s="4" t="s">
        <v>10</v>
      </c>
      <c r="H36" s="83" t="s">
        <v>4</v>
      </c>
      <c r="I36" s="83" t="s">
        <v>42</v>
      </c>
      <c r="J36" s="84">
        <f>COUNTIF(E210:E213, "Yes")</f>
        <v>1</v>
      </c>
      <c r="K36" s="84">
        <f>COUNTIF(F210:F213, "Yes")</f>
        <v>2</v>
      </c>
      <c r="L36" s="84">
        <f>COUNTIFS(E210:E213, "Yes", F210:F213, "Yes")</f>
        <v>0</v>
      </c>
      <c r="M36" s="84">
        <f>COUNTIFS(E210:E213, "No", F210:F213, "No")</f>
        <v>1</v>
      </c>
      <c r="N36" s="84">
        <f t="shared" si="0"/>
        <v>4</v>
      </c>
    </row>
    <row r="37" spans="1:14" ht="17">
      <c r="A37" s="4"/>
      <c r="B37" s="6"/>
      <c r="C37" s="76"/>
      <c r="D37" s="4"/>
      <c r="E37" s="4"/>
      <c r="F37" s="4"/>
      <c r="H37" s="83" t="s">
        <v>10</v>
      </c>
      <c r="I37" s="83" t="s">
        <v>43</v>
      </c>
      <c r="J37" s="84">
        <f>COUNTIF(E215:E220, "Yes")</f>
        <v>2</v>
      </c>
      <c r="K37" s="84">
        <f>COUNTIF(F215:F220, "Yes")</f>
        <v>3</v>
      </c>
      <c r="L37" s="84">
        <f>COUNTIFS(E215:E220, "Yes", F215:F220, "Yes")</f>
        <v>0</v>
      </c>
      <c r="M37" s="84">
        <f>COUNTIFS(E215:E220, "No", F215:F220, "No")</f>
        <v>1</v>
      </c>
      <c r="N37" s="84">
        <f t="shared" si="0"/>
        <v>6</v>
      </c>
    </row>
    <row r="38" spans="1:14" ht="17">
      <c r="A38" s="41" t="s">
        <v>11</v>
      </c>
      <c r="B38" s="23" t="s">
        <v>174</v>
      </c>
      <c r="C38" s="74" t="s">
        <v>4</v>
      </c>
      <c r="D38" s="41" t="s">
        <v>93</v>
      </c>
      <c r="E38" s="41" t="s">
        <v>4</v>
      </c>
      <c r="F38" s="23" t="s">
        <v>10</v>
      </c>
      <c r="H38" s="83" t="s">
        <v>4</v>
      </c>
      <c r="I38" s="83" t="s">
        <v>44</v>
      </c>
      <c r="J38" s="84">
        <f>COUNTIF(E222:E224, "Yes")</f>
        <v>1</v>
      </c>
      <c r="K38" s="84">
        <f>COUNTIF(F222:F224, "Yes")</f>
        <v>1</v>
      </c>
      <c r="L38" s="84">
        <f>COUNTIFS(E222:E224, "Yes", F222:F224, "Yes")</f>
        <v>0</v>
      </c>
      <c r="M38" s="84">
        <f>COUNTIFS(E222:E224, "No", F222:F224, "No")</f>
        <v>1</v>
      </c>
      <c r="N38" s="84">
        <f t="shared" si="0"/>
        <v>3</v>
      </c>
    </row>
    <row r="39" spans="1:14" ht="17">
      <c r="A39" s="41" t="s">
        <v>11</v>
      </c>
      <c r="B39" s="23" t="s">
        <v>174</v>
      </c>
      <c r="C39" s="74" t="s">
        <v>4</v>
      </c>
      <c r="D39" s="41" t="s">
        <v>98</v>
      </c>
      <c r="E39" s="41" t="s">
        <v>4</v>
      </c>
      <c r="F39" s="23" t="s">
        <v>10</v>
      </c>
      <c r="H39" s="83" t="s">
        <v>4</v>
      </c>
      <c r="I39" s="83" t="s">
        <v>574</v>
      </c>
      <c r="J39" s="84">
        <f>COUNTIF(E226:E230, "Yes")</f>
        <v>1</v>
      </c>
      <c r="K39" s="84">
        <f>COUNTIF(F226:F230, "Yes")</f>
        <v>3</v>
      </c>
      <c r="L39" s="84">
        <f>COUNTIFS(E226:E230, "Yes", F226:F230, "Yes")</f>
        <v>0</v>
      </c>
      <c r="M39" s="84">
        <f>COUNTIFS(E226:E230, "No", F226:F230, "No")</f>
        <v>1</v>
      </c>
      <c r="N39" s="84">
        <f t="shared" si="0"/>
        <v>5</v>
      </c>
    </row>
    <row r="40" spans="1:14" ht="17">
      <c r="A40" s="41" t="s">
        <v>11</v>
      </c>
      <c r="B40" s="23" t="s">
        <v>174</v>
      </c>
      <c r="C40" s="74" t="s">
        <v>4</v>
      </c>
      <c r="D40" s="41" t="s">
        <v>111</v>
      </c>
      <c r="E40" s="23" t="s">
        <v>10</v>
      </c>
      <c r="F40" s="41" t="s">
        <v>4</v>
      </c>
      <c r="H40" s="83" t="s">
        <v>4</v>
      </c>
      <c r="I40" s="83" t="s">
        <v>45</v>
      </c>
      <c r="J40" s="84">
        <f>COUNTIF(E232:E235, "Yes")</f>
        <v>2</v>
      </c>
      <c r="K40" s="84">
        <f>COUNTIF(F232:F235, "Yes")</f>
        <v>1</v>
      </c>
      <c r="L40" s="84">
        <f>COUNTIFS(E232:E235, "Yes", F232:F235, "Yes")</f>
        <v>0</v>
      </c>
      <c r="M40" s="84">
        <f>COUNTIFS(E232:E235, "No", F232:F235, "No")</f>
        <v>1</v>
      </c>
      <c r="N40" s="84">
        <f t="shared" si="0"/>
        <v>4</v>
      </c>
    </row>
    <row r="41" spans="1:14" ht="17">
      <c r="A41" s="41" t="s">
        <v>11</v>
      </c>
      <c r="B41" s="23" t="s">
        <v>174</v>
      </c>
      <c r="C41" s="74" t="s">
        <v>4</v>
      </c>
      <c r="D41" s="41" t="s">
        <v>117</v>
      </c>
      <c r="E41" s="23" t="s">
        <v>10</v>
      </c>
      <c r="F41" s="41" t="s">
        <v>4</v>
      </c>
      <c r="H41" s="83" t="s">
        <v>4</v>
      </c>
      <c r="I41" s="83" t="s">
        <v>46</v>
      </c>
      <c r="J41" s="84">
        <f>COUNTIF(E237:E240, "Yes")</f>
        <v>1</v>
      </c>
      <c r="K41" s="84">
        <f>COUNTIF(F237:F240, "Yes")</f>
        <v>2</v>
      </c>
      <c r="L41" s="84">
        <f>COUNTIFS(E237:E240, "Yes", F237:F240, "Yes")</f>
        <v>0</v>
      </c>
      <c r="M41" s="84">
        <f>COUNTIFS(E237:E240, "No", F237:F240, "No")</f>
        <v>1</v>
      </c>
      <c r="N41" s="84">
        <f t="shared" si="0"/>
        <v>4</v>
      </c>
    </row>
    <row r="42" spans="1:14" ht="17">
      <c r="A42" s="41" t="s">
        <v>11</v>
      </c>
      <c r="B42" s="23" t="s">
        <v>174</v>
      </c>
      <c r="C42" s="74" t="s">
        <v>4</v>
      </c>
      <c r="D42" s="41" t="s">
        <v>105</v>
      </c>
      <c r="E42" s="23" t="s">
        <v>10</v>
      </c>
      <c r="F42" s="41" t="s">
        <v>4</v>
      </c>
      <c r="H42" s="83" t="s">
        <v>4</v>
      </c>
      <c r="I42" s="83" t="s">
        <v>47</v>
      </c>
      <c r="J42" s="84">
        <f>COUNTIF(E242:E247, "Yes")</f>
        <v>4</v>
      </c>
      <c r="K42" s="84">
        <f>COUNTIF(F242:F247, "Yes")</f>
        <v>2</v>
      </c>
      <c r="L42" s="84">
        <f>COUNTIFS(E242:E247, "Yes", F242:F247, "Yes")</f>
        <v>0</v>
      </c>
      <c r="M42" s="84">
        <f>COUNTIFS(E242:E247, "No", F242:F247, "No")</f>
        <v>0</v>
      </c>
      <c r="N42" s="84">
        <f t="shared" si="0"/>
        <v>6</v>
      </c>
    </row>
    <row r="43" spans="1:14" ht="17">
      <c r="A43" s="41" t="s">
        <v>11</v>
      </c>
      <c r="B43" s="23" t="s">
        <v>174</v>
      </c>
      <c r="C43" s="74" t="s">
        <v>4</v>
      </c>
      <c r="D43" s="41" t="s">
        <v>117</v>
      </c>
      <c r="E43" s="41" t="s">
        <v>10</v>
      </c>
      <c r="F43" s="41" t="s">
        <v>4</v>
      </c>
      <c r="H43" s="83" t="s">
        <v>4</v>
      </c>
      <c r="I43" s="83" t="s">
        <v>48</v>
      </c>
      <c r="J43" s="84">
        <f>COUNTIF(E249:E251, "Yes")</f>
        <v>0</v>
      </c>
      <c r="K43" s="84">
        <f>COUNTIF(F249:F251, "Yes")</f>
        <v>2</v>
      </c>
      <c r="L43" s="84">
        <f>COUNTIFS(E249:E251, "Yes", F249:F251, "Yes")</f>
        <v>0</v>
      </c>
      <c r="M43" s="84">
        <f>COUNTIFS(E249:E251, "No", F249:F251, "No")</f>
        <v>1</v>
      </c>
      <c r="N43" s="84">
        <f t="shared" si="0"/>
        <v>3</v>
      </c>
    </row>
    <row r="44" spans="1:14" ht="17">
      <c r="A44" s="41"/>
      <c r="B44" s="23"/>
      <c r="C44" s="74"/>
      <c r="D44" s="41"/>
      <c r="E44" s="41"/>
      <c r="F44" s="41"/>
      <c r="H44" s="83" t="s">
        <v>4</v>
      </c>
      <c r="I44" s="83" t="s">
        <v>49</v>
      </c>
      <c r="J44" s="84">
        <f>COUNTIF(E253:E257, "Yes")</f>
        <v>4</v>
      </c>
      <c r="K44" s="84">
        <f>COUNTIF(F253:F257, "Yes")</f>
        <v>2</v>
      </c>
      <c r="L44" s="84">
        <f>COUNTIFS(E253:E257, "Yes", F253:F257, "Yes")</f>
        <v>1</v>
      </c>
      <c r="M44" s="84">
        <f>COUNTIFS(E253:E257, "No", F253:F257, "No")</f>
        <v>0</v>
      </c>
      <c r="N44" s="84">
        <f t="shared" si="0"/>
        <v>5</v>
      </c>
    </row>
    <row r="45" spans="1:14" ht="17">
      <c r="A45" s="41" t="s">
        <v>12</v>
      </c>
      <c r="B45" s="23" t="s">
        <v>194</v>
      </c>
      <c r="C45" s="74" t="s">
        <v>4</v>
      </c>
      <c r="D45" s="41" t="s">
        <v>93</v>
      </c>
      <c r="E45" s="41" t="s">
        <v>4</v>
      </c>
      <c r="F45" s="23" t="s">
        <v>10</v>
      </c>
      <c r="H45" s="83" t="s">
        <v>4</v>
      </c>
      <c r="I45" s="83" t="s">
        <v>50</v>
      </c>
      <c r="J45" s="84">
        <f>COUNTIF(E259:E263, "Yes")</f>
        <v>3</v>
      </c>
      <c r="K45" s="84">
        <f>COUNTIF(F259:F263, "Yes")</f>
        <v>2</v>
      </c>
      <c r="L45" s="84">
        <f>COUNTIFS(E259:E263, "Yes", F259:F263, "Yes")</f>
        <v>1</v>
      </c>
      <c r="M45" s="84">
        <f>COUNTIFS(E259:E263, "No", F259:F263, "No")</f>
        <v>1</v>
      </c>
      <c r="N45" s="84">
        <f t="shared" si="0"/>
        <v>5</v>
      </c>
    </row>
    <row r="46" spans="1:14" ht="17">
      <c r="A46" s="41" t="s">
        <v>12</v>
      </c>
      <c r="B46" s="23" t="s">
        <v>194</v>
      </c>
      <c r="C46" s="74" t="s">
        <v>4</v>
      </c>
      <c r="D46" s="41" t="s">
        <v>93</v>
      </c>
      <c r="E46" s="41" t="s">
        <v>4</v>
      </c>
      <c r="F46" s="23" t="s">
        <v>10</v>
      </c>
      <c r="H46" s="83" t="s">
        <v>4</v>
      </c>
      <c r="I46" s="83" t="s">
        <v>51</v>
      </c>
      <c r="J46" s="84">
        <f>COUNTIF(E265:E269, "Yes")</f>
        <v>1</v>
      </c>
      <c r="K46" s="84">
        <f>COUNTIF(F265:F269, "Yes")</f>
        <v>3</v>
      </c>
      <c r="L46" s="84">
        <f>COUNTIFS(E265:E269, "Yes", F265:F269, "Yes")</f>
        <v>0</v>
      </c>
      <c r="M46" s="84">
        <f>COUNTIFS(E265:E269, "No", F265:F269, "No")</f>
        <v>1</v>
      </c>
      <c r="N46" s="84">
        <f t="shared" si="0"/>
        <v>5</v>
      </c>
    </row>
    <row r="47" spans="1:14" ht="17">
      <c r="A47" s="41" t="s">
        <v>12</v>
      </c>
      <c r="B47" s="23" t="s">
        <v>194</v>
      </c>
      <c r="C47" s="74" t="s">
        <v>4</v>
      </c>
      <c r="D47" s="41" t="s">
        <v>98</v>
      </c>
      <c r="E47" s="41" t="s">
        <v>4</v>
      </c>
      <c r="F47" s="23" t="s">
        <v>10</v>
      </c>
      <c r="H47" s="83" t="s">
        <v>4</v>
      </c>
      <c r="I47" s="83" t="s">
        <v>674</v>
      </c>
      <c r="J47" s="84">
        <f>COUNTIF(E271:E273, "Yes")</f>
        <v>1</v>
      </c>
      <c r="K47" s="84">
        <f>COUNTIF(F271:F273, "Yes")</f>
        <v>1</v>
      </c>
      <c r="L47" s="84">
        <f>COUNTIFS(E271:E273, "Yes", F271:F273, "Yes")</f>
        <v>0</v>
      </c>
      <c r="M47" s="84">
        <f>COUNTIFS(E271:E273, "No", F271:F273, "No")</f>
        <v>1</v>
      </c>
      <c r="N47" s="84">
        <f t="shared" si="0"/>
        <v>3</v>
      </c>
    </row>
    <row r="48" spans="1:14" ht="17">
      <c r="A48" s="41" t="s">
        <v>12</v>
      </c>
      <c r="B48" s="23" t="s">
        <v>194</v>
      </c>
      <c r="C48" s="74" t="s">
        <v>4</v>
      </c>
      <c r="D48" s="41" t="s">
        <v>117</v>
      </c>
      <c r="E48" s="23" t="s">
        <v>10</v>
      </c>
      <c r="F48" s="41" t="s">
        <v>4</v>
      </c>
      <c r="H48" s="83" t="s">
        <v>4</v>
      </c>
      <c r="I48" s="83" t="s">
        <v>53</v>
      </c>
      <c r="J48" s="84">
        <f>COUNTIF(E275:E278, "Yes")</f>
        <v>1</v>
      </c>
      <c r="K48" s="84">
        <f>COUNTIF(F275:F278, "Yes")</f>
        <v>3</v>
      </c>
      <c r="L48" s="84">
        <f>COUNTIFS(E275:E278, "Yes", F275:F278, "Yes")</f>
        <v>0</v>
      </c>
      <c r="M48" s="84">
        <f>COUNTIFS(E275:E278, "No", F275:F278, "No")</f>
        <v>0</v>
      </c>
      <c r="N48" s="84">
        <f t="shared" si="0"/>
        <v>4</v>
      </c>
    </row>
    <row r="49" spans="1:14" ht="17">
      <c r="A49" s="41"/>
      <c r="B49" s="23"/>
      <c r="C49" s="74"/>
      <c r="D49" s="41"/>
      <c r="E49" s="23"/>
      <c r="F49" s="41"/>
      <c r="H49" s="83" t="s">
        <v>10</v>
      </c>
      <c r="I49" s="83" t="s">
        <v>54</v>
      </c>
      <c r="J49" s="84">
        <f>COUNTIF(E280:E284, "Yes")</f>
        <v>1</v>
      </c>
      <c r="K49" s="84">
        <f>COUNTIF(F280:F284, "Yes")</f>
        <v>4</v>
      </c>
      <c r="L49" s="84">
        <f>COUNTIFS(E280:E284, "Yes", F280:F284, "Yes")</f>
        <v>0</v>
      </c>
      <c r="M49" s="84">
        <f>COUNTIFS(E280:E284, "No", F280:F284, "No")</f>
        <v>0</v>
      </c>
      <c r="N49" s="84">
        <f t="shared" si="0"/>
        <v>5</v>
      </c>
    </row>
    <row r="50" spans="1:14" ht="17">
      <c r="A50" s="41" t="s">
        <v>13</v>
      </c>
      <c r="B50" s="23" t="s">
        <v>207</v>
      </c>
      <c r="C50" s="74" t="s">
        <v>4</v>
      </c>
      <c r="D50" s="23" t="s">
        <v>93</v>
      </c>
      <c r="E50" s="41" t="s">
        <v>4</v>
      </c>
      <c r="F50" s="41" t="s">
        <v>10</v>
      </c>
      <c r="H50" s="83" t="s">
        <v>10</v>
      </c>
      <c r="I50" s="83" t="s">
        <v>55</v>
      </c>
      <c r="J50" s="84">
        <f>COUNTIF(E286:E287, "Yes")</f>
        <v>1</v>
      </c>
      <c r="K50" s="84">
        <f>COUNTIF(F286:F287, "Yes")</f>
        <v>1</v>
      </c>
      <c r="L50" s="84">
        <f>COUNTIFS(E286:E287, "Yes", F286:F287, "Yes")</f>
        <v>0</v>
      </c>
      <c r="M50" s="84">
        <f>COUNTIFS(E286:E287, "No", F286:F287, "No")</f>
        <v>0</v>
      </c>
      <c r="N50" s="84">
        <f t="shared" si="0"/>
        <v>2</v>
      </c>
    </row>
    <row r="51" spans="1:14" ht="17">
      <c r="A51" s="41" t="s">
        <v>13</v>
      </c>
      <c r="B51" s="23" t="s">
        <v>207</v>
      </c>
      <c r="C51" s="74" t="s">
        <v>4</v>
      </c>
      <c r="D51" s="23" t="s">
        <v>111</v>
      </c>
      <c r="E51" s="41" t="s">
        <v>4</v>
      </c>
      <c r="F51" s="41" t="s">
        <v>10</v>
      </c>
      <c r="H51" s="83" t="s">
        <v>4</v>
      </c>
      <c r="I51" s="83" t="s">
        <v>56</v>
      </c>
      <c r="J51" s="84">
        <f>COUNTIF(E289:E294, "Yes")</f>
        <v>2</v>
      </c>
      <c r="K51" s="84">
        <f>COUNTIF(F289:F294, "Yes")</f>
        <v>3</v>
      </c>
      <c r="L51" s="84">
        <f>COUNTIFS(E289:E294, "Yes", F289:F294, "Yes")</f>
        <v>0</v>
      </c>
      <c r="M51" s="84">
        <f>COUNTIFS(E289:E294, "No", F289:F294, "No")</f>
        <v>1</v>
      </c>
      <c r="N51" s="84">
        <f t="shared" si="0"/>
        <v>6</v>
      </c>
    </row>
    <row r="52" spans="1:14" ht="17">
      <c r="A52" s="41" t="s">
        <v>13</v>
      </c>
      <c r="B52" s="23" t="s">
        <v>207</v>
      </c>
      <c r="C52" s="74" t="s">
        <v>4</v>
      </c>
      <c r="D52" s="23" t="s">
        <v>117</v>
      </c>
      <c r="E52" s="41" t="s">
        <v>10</v>
      </c>
      <c r="F52" s="41" t="s">
        <v>4</v>
      </c>
      <c r="H52" s="83" t="s">
        <v>4</v>
      </c>
      <c r="I52" s="83" t="s">
        <v>57</v>
      </c>
      <c r="J52" s="84">
        <f>COUNTIF(E296:E301, "Yes")</f>
        <v>4</v>
      </c>
      <c r="K52" s="84">
        <f>COUNTIF(F296:F301, "Yes")</f>
        <v>5</v>
      </c>
      <c r="L52" s="84">
        <f>COUNTIFS(E296:E301, "Yes", F296:F301, "Yes")</f>
        <v>3</v>
      </c>
      <c r="M52" s="84">
        <f>COUNTIFS(E296:E301, "No", F296:F301, "No")</f>
        <v>0</v>
      </c>
      <c r="N52" s="84">
        <f t="shared" si="0"/>
        <v>6</v>
      </c>
    </row>
    <row r="53" spans="1:14" ht="17">
      <c r="A53" s="41" t="s">
        <v>13</v>
      </c>
      <c r="B53" s="23" t="s">
        <v>207</v>
      </c>
      <c r="C53" s="74" t="s">
        <v>4</v>
      </c>
      <c r="D53" s="23" t="s">
        <v>105</v>
      </c>
      <c r="E53" s="41" t="s">
        <v>10</v>
      </c>
      <c r="F53" s="41" t="s">
        <v>4</v>
      </c>
      <c r="H53" s="83" t="s">
        <v>10</v>
      </c>
      <c r="I53" s="83" t="s">
        <v>58</v>
      </c>
      <c r="J53" s="84">
        <v>0</v>
      </c>
      <c r="K53" s="84">
        <v>0</v>
      </c>
      <c r="L53" s="84">
        <v>0</v>
      </c>
      <c r="M53" s="84">
        <v>1</v>
      </c>
      <c r="N53" s="84">
        <f t="shared" si="0"/>
        <v>1</v>
      </c>
    </row>
    <row r="54" spans="1:14" ht="17">
      <c r="A54" s="41" t="s">
        <v>13</v>
      </c>
      <c r="B54" s="23" t="s">
        <v>207</v>
      </c>
      <c r="C54" s="74" t="s">
        <v>4</v>
      </c>
      <c r="D54" s="23" t="s">
        <v>111</v>
      </c>
      <c r="E54" s="41" t="s">
        <v>4</v>
      </c>
      <c r="F54" s="41" t="s">
        <v>10</v>
      </c>
      <c r="H54" s="83" t="s">
        <v>4</v>
      </c>
      <c r="I54" s="83" t="s">
        <v>734</v>
      </c>
      <c r="J54" s="84">
        <f>COUNTIF(E305:E309, "Yes")</f>
        <v>4</v>
      </c>
      <c r="K54" s="84">
        <f>COUNTIF(F305:F309, "Yes")</f>
        <v>1</v>
      </c>
      <c r="L54" s="84">
        <f>COUNTIFS(E305:E309, "Yes", F305:F309, "Yes")</f>
        <v>0</v>
      </c>
      <c r="M54" s="84">
        <f>COUNTIFS(E305:E309, "No", F305:F309, "No")</f>
        <v>0</v>
      </c>
      <c r="N54" s="84">
        <f t="shared" si="0"/>
        <v>5</v>
      </c>
    </row>
    <row r="55" spans="1:14" ht="17">
      <c r="A55" s="41" t="s">
        <v>13</v>
      </c>
      <c r="B55" s="23" t="s">
        <v>207</v>
      </c>
      <c r="C55" s="74" t="s">
        <v>4</v>
      </c>
      <c r="D55" s="23" t="s">
        <v>111</v>
      </c>
      <c r="E55" s="41" t="s">
        <v>4</v>
      </c>
      <c r="F55" s="23" t="s">
        <v>10</v>
      </c>
      <c r="H55" s="83" t="s">
        <v>4</v>
      </c>
      <c r="I55" s="83" t="s">
        <v>60</v>
      </c>
      <c r="J55" s="84">
        <f>COUNTIF(E311:E314, "Yes")</f>
        <v>3</v>
      </c>
      <c r="K55" s="84">
        <f>COUNTIF(F311:F314, "Yes")</f>
        <v>0</v>
      </c>
      <c r="L55" s="84">
        <f>COUNTIFS(E311:E314, "Yes", F311:F314, "Yes")</f>
        <v>0</v>
      </c>
      <c r="M55" s="84">
        <f>COUNTIFS(E311:E314, "No", F311:F314, "No")</f>
        <v>1</v>
      </c>
      <c r="N55" s="84">
        <f t="shared" si="0"/>
        <v>4</v>
      </c>
    </row>
    <row r="56" spans="1:14" ht="17">
      <c r="A56" s="41" t="s">
        <v>13</v>
      </c>
      <c r="B56" s="23" t="s">
        <v>207</v>
      </c>
      <c r="C56" s="74" t="s">
        <v>4</v>
      </c>
      <c r="D56" s="23" t="s">
        <v>111</v>
      </c>
      <c r="E56" s="41" t="s">
        <v>4</v>
      </c>
      <c r="F56" s="23" t="s">
        <v>10</v>
      </c>
      <c r="H56" s="83" t="s">
        <v>4</v>
      </c>
      <c r="I56" s="83" t="s">
        <v>61</v>
      </c>
      <c r="J56" s="84">
        <f>COUNTIF(E316:E318, "Yes")</f>
        <v>2</v>
      </c>
      <c r="K56" s="84">
        <f>COUNTIF(F316:F318, "Yes")</f>
        <v>1</v>
      </c>
      <c r="L56" s="84">
        <f>COUNTIFS(E316:E318, "Yes", F316:F318, "Yes")</f>
        <v>0</v>
      </c>
      <c r="M56" s="84">
        <f>COUNTIFS(E316:E318, "No", F316:F318, "No")</f>
        <v>0</v>
      </c>
      <c r="N56" s="84">
        <f t="shared" si="0"/>
        <v>3</v>
      </c>
    </row>
    <row r="57" spans="1:14" ht="17">
      <c r="A57" s="41" t="s">
        <v>13</v>
      </c>
      <c r="B57" s="23" t="s">
        <v>207</v>
      </c>
      <c r="C57" s="74" t="s">
        <v>4</v>
      </c>
      <c r="D57" s="23" t="s">
        <v>105</v>
      </c>
      <c r="E57" s="23" t="s">
        <v>10</v>
      </c>
      <c r="F57" s="41" t="s">
        <v>4</v>
      </c>
      <c r="H57" s="83" t="s">
        <v>10</v>
      </c>
      <c r="I57" s="83" t="s">
        <v>62</v>
      </c>
      <c r="J57" s="84">
        <f>COUNTIF(E320:E323, "Yes")</f>
        <v>1</v>
      </c>
      <c r="K57" s="84">
        <f>COUNTIF(F320:F323, "Yes")</f>
        <v>3</v>
      </c>
      <c r="L57" s="84">
        <f>COUNTIFS(E320:E323, "Yes", F320:F323, "Yes")</f>
        <v>0</v>
      </c>
      <c r="M57" s="84">
        <f>COUNTIFS(E320:E323, "No", F320:F323, "No")</f>
        <v>0</v>
      </c>
      <c r="N57" s="84">
        <f t="shared" si="0"/>
        <v>4</v>
      </c>
    </row>
    <row r="58" spans="1:14" ht="17">
      <c r="A58" s="41" t="s">
        <v>13</v>
      </c>
      <c r="B58" s="23" t="s">
        <v>207</v>
      </c>
      <c r="C58" s="74" t="s">
        <v>4</v>
      </c>
      <c r="D58" s="23" t="s">
        <v>105</v>
      </c>
      <c r="E58" s="23" t="s">
        <v>10</v>
      </c>
      <c r="F58" s="41" t="s">
        <v>4</v>
      </c>
      <c r="H58" s="83" t="s">
        <v>4</v>
      </c>
      <c r="I58" s="83" t="s">
        <v>63</v>
      </c>
      <c r="J58" s="84">
        <f>COUNTIF(E325:E327, "Yes")</f>
        <v>2</v>
      </c>
      <c r="K58" s="84">
        <f>COUNTIF(F325:F327, "Yes")</f>
        <v>1</v>
      </c>
      <c r="L58" s="84">
        <f>COUNTIFS(E325:E327, "Yes", F325:F327, "Yes")</f>
        <v>0</v>
      </c>
      <c r="M58" s="84">
        <f>COUNTIFS(E325:E327, "No", F325:F327, "No")</f>
        <v>0</v>
      </c>
      <c r="N58" s="84">
        <f t="shared" si="0"/>
        <v>3</v>
      </c>
    </row>
    <row r="59" spans="1:14" ht="17">
      <c r="A59" s="41" t="s">
        <v>13</v>
      </c>
      <c r="B59" s="23" t="s">
        <v>207</v>
      </c>
      <c r="C59" s="74" t="s">
        <v>4</v>
      </c>
      <c r="D59" s="23" t="s">
        <v>98</v>
      </c>
      <c r="E59" s="23" t="s">
        <v>10</v>
      </c>
      <c r="F59" s="41" t="s">
        <v>4</v>
      </c>
      <c r="H59" s="83" t="s">
        <v>10</v>
      </c>
      <c r="I59" s="83" t="s">
        <v>64</v>
      </c>
      <c r="J59" s="84">
        <f>COUNTIF(E329:E332, "Yes")</f>
        <v>3</v>
      </c>
      <c r="K59" s="84">
        <f>COUNTIF(F329:F332, "Yes")</f>
        <v>1</v>
      </c>
      <c r="L59" s="84">
        <f>COUNTIFS(E329:E332, "Yes", F329:F332, "Yes")</f>
        <v>0</v>
      </c>
      <c r="M59" s="84">
        <f>COUNTIFS(E329:E332, "No", F329:F332, "No")</f>
        <v>0</v>
      </c>
      <c r="N59" s="84">
        <f t="shared" si="0"/>
        <v>4</v>
      </c>
    </row>
    <row r="60" spans="1:14" ht="17">
      <c r="A60" s="41" t="s">
        <v>13</v>
      </c>
      <c r="B60" s="23" t="s">
        <v>207</v>
      </c>
      <c r="C60" s="74" t="s">
        <v>4</v>
      </c>
      <c r="D60" s="23" t="s">
        <v>111</v>
      </c>
      <c r="E60" s="41" t="s">
        <v>10</v>
      </c>
      <c r="F60" s="23" t="s">
        <v>4</v>
      </c>
      <c r="H60" s="83" t="s">
        <v>4</v>
      </c>
      <c r="I60" s="83" t="s">
        <v>65</v>
      </c>
      <c r="J60" s="84">
        <f>COUNTIF(E334:E335, "Yes")</f>
        <v>1</v>
      </c>
      <c r="K60" s="84">
        <f>COUNTIF(F334:F335, "Yes")</f>
        <v>0</v>
      </c>
      <c r="L60" s="84">
        <f>COUNTIFS(E334:E335, "Yes", F334:F335, "Yes")</f>
        <v>0</v>
      </c>
      <c r="M60" s="84">
        <f>COUNTIFS(E334:E335, "No", F334:F335, "No")</f>
        <v>1</v>
      </c>
      <c r="N60" s="84">
        <f t="shared" si="0"/>
        <v>2</v>
      </c>
    </row>
    <row r="61" spans="1:14" ht="17">
      <c r="A61" s="41"/>
      <c r="B61" s="23"/>
      <c r="C61" s="74"/>
      <c r="D61" s="23"/>
      <c r="E61" s="41"/>
      <c r="F61" s="23"/>
      <c r="H61" s="83" t="s">
        <v>10</v>
      </c>
      <c r="I61" s="83" t="s">
        <v>66</v>
      </c>
      <c r="J61" s="84">
        <f>COUNTIF(E337:E341, "Yes")</f>
        <v>3</v>
      </c>
      <c r="K61" s="84">
        <f>COUNTIF(F337:F341, "Yes")</f>
        <v>3</v>
      </c>
      <c r="L61" s="84">
        <f>COUNTIFS(E337:E341, "Yes", F337:F341, "Yes")</f>
        <v>1</v>
      </c>
      <c r="M61" s="84">
        <f>COUNTIFS(E337:E341, "No", F337:F341, "No")</f>
        <v>0</v>
      </c>
      <c r="N61" s="84">
        <f t="shared" si="0"/>
        <v>5</v>
      </c>
    </row>
    <row r="62" spans="1:14" ht="17">
      <c r="A62" s="41" t="s">
        <v>14</v>
      </c>
      <c r="B62" s="23" t="s">
        <v>234</v>
      </c>
      <c r="C62" s="74" t="s">
        <v>10</v>
      </c>
      <c r="D62" s="23" t="s">
        <v>111</v>
      </c>
      <c r="E62" s="41" t="s">
        <v>4</v>
      </c>
      <c r="F62" s="23" t="s">
        <v>10</v>
      </c>
      <c r="H62" s="83" t="s">
        <v>10</v>
      </c>
      <c r="I62" s="83" t="s">
        <v>67</v>
      </c>
      <c r="J62" s="84">
        <f>COUNTIF(E343:E346, "Yes")</f>
        <v>1</v>
      </c>
      <c r="K62" s="84">
        <f>COUNTIF(F343:F346, "Yes")</f>
        <v>3</v>
      </c>
      <c r="L62" s="84">
        <f>COUNTIFS(E343:E346, "Yes", F343:F346, "Yes")</f>
        <v>0</v>
      </c>
      <c r="M62" s="84">
        <f>COUNTIFS(E343:E346, "No", F343:F346, "No")</f>
        <v>0</v>
      </c>
      <c r="N62" s="84">
        <f t="shared" si="0"/>
        <v>4</v>
      </c>
    </row>
    <row r="63" spans="1:14" ht="17">
      <c r="A63" s="41" t="s">
        <v>14</v>
      </c>
      <c r="B63" s="23" t="s">
        <v>234</v>
      </c>
      <c r="C63" s="74" t="s">
        <v>10</v>
      </c>
      <c r="D63" s="23" t="s">
        <v>93</v>
      </c>
      <c r="E63" s="41" t="s">
        <v>4</v>
      </c>
      <c r="F63" s="23" t="s">
        <v>10</v>
      </c>
      <c r="H63" s="83" t="s">
        <v>10</v>
      </c>
      <c r="I63" s="83" t="s">
        <v>68</v>
      </c>
      <c r="J63" s="84">
        <f>COUNTIF(E348:E354, "Yes")</f>
        <v>1</v>
      </c>
      <c r="K63" s="84">
        <f>COUNTIF(F348:F354, "Yes")</f>
        <v>6</v>
      </c>
      <c r="L63" s="84">
        <f>COUNTIFS(E348:E354, "Yes", F348:F354, "Yes")</f>
        <v>0</v>
      </c>
      <c r="M63" s="84">
        <f>COUNTIFS(E348:E354, "No", F348:F354, "No")</f>
        <v>0</v>
      </c>
      <c r="N63" s="84">
        <f t="shared" si="0"/>
        <v>7</v>
      </c>
    </row>
    <row r="64" spans="1:14" ht="17">
      <c r="A64" s="41" t="s">
        <v>14</v>
      </c>
      <c r="B64" s="23" t="s">
        <v>234</v>
      </c>
      <c r="C64" s="74" t="s">
        <v>10</v>
      </c>
      <c r="D64" s="23" t="s">
        <v>111</v>
      </c>
      <c r="E64" s="23" t="s">
        <v>10</v>
      </c>
      <c r="F64" s="41" t="s">
        <v>4</v>
      </c>
      <c r="H64" s="83" t="s">
        <v>4</v>
      </c>
      <c r="I64" s="83" t="s">
        <v>69</v>
      </c>
      <c r="J64" s="84">
        <f>COUNTIF(E356:E360, "Yes")</f>
        <v>1</v>
      </c>
      <c r="K64" s="84">
        <f>COUNTIF(F356:F360, "Yes")</f>
        <v>3</v>
      </c>
      <c r="L64" s="84">
        <f>COUNTIFS(E356:E360, "Yes", F356:F360, "Yes")</f>
        <v>0</v>
      </c>
      <c r="M64" s="84">
        <f>COUNTIFS(E356:E360, "No", F356:F360, "No")</f>
        <v>1</v>
      </c>
      <c r="N64" s="84">
        <f t="shared" si="0"/>
        <v>5</v>
      </c>
    </row>
    <row r="65" spans="1:14" ht="17">
      <c r="A65" s="41" t="s">
        <v>14</v>
      </c>
      <c r="B65" s="23" t="s">
        <v>234</v>
      </c>
      <c r="C65" s="74" t="s">
        <v>10</v>
      </c>
      <c r="D65" s="23" t="s">
        <v>105</v>
      </c>
      <c r="E65" s="23" t="s">
        <v>10</v>
      </c>
      <c r="F65" s="41" t="s">
        <v>4</v>
      </c>
      <c r="H65" s="83" t="s">
        <v>4</v>
      </c>
      <c r="I65" s="83" t="s">
        <v>70</v>
      </c>
      <c r="J65" s="84">
        <f>COUNTIF(E362:E372, "Yes")</f>
        <v>6</v>
      </c>
      <c r="K65" s="84">
        <f>COUNTIF(F362:F372, "Yes")</f>
        <v>5</v>
      </c>
      <c r="L65" s="84">
        <f>COUNTIFS(E362:E372, "Yes", F362:F372, "Yes")</f>
        <v>0</v>
      </c>
      <c r="M65" s="84">
        <f>COUNTIFS(E362:E372, "No", F362:F372, "No")</f>
        <v>0</v>
      </c>
      <c r="N65" s="84">
        <f t="shared" si="0"/>
        <v>11</v>
      </c>
    </row>
    <row r="66" spans="1:14" ht="17">
      <c r="A66" s="41" t="s">
        <v>14</v>
      </c>
      <c r="B66" s="23" t="s">
        <v>234</v>
      </c>
      <c r="C66" s="74" t="s">
        <v>10</v>
      </c>
      <c r="D66" s="23" t="s">
        <v>117</v>
      </c>
      <c r="E66" s="23" t="s">
        <v>10</v>
      </c>
      <c r="F66" s="41" t="s">
        <v>4</v>
      </c>
      <c r="H66" s="83" t="s">
        <v>4</v>
      </c>
      <c r="I66" s="83" t="s">
        <v>71</v>
      </c>
      <c r="J66" s="84">
        <f>COUNTIF(E374:E376, "Yes")</f>
        <v>1</v>
      </c>
      <c r="K66" s="84">
        <f>COUNTIF(F374:F376, "Yes")</f>
        <v>2</v>
      </c>
      <c r="L66" s="84">
        <f>COUNTIFS(E374:E376, "Yes", F374:F376, "Yes")</f>
        <v>0</v>
      </c>
      <c r="M66" s="84">
        <f>COUNTIFS(E374:E376, "No", F374:F376, "No")</f>
        <v>0</v>
      </c>
      <c r="N66" s="84">
        <f t="shared" si="0"/>
        <v>3</v>
      </c>
    </row>
    <row r="67" spans="1:14" ht="17">
      <c r="A67" s="41" t="s">
        <v>14</v>
      </c>
      <c r="B67" s="23" t="s">
        <v>234</v>
      </c>
      <c r="C67" s="74" t="s">
        <v>10</v>
      </c>
      <c r="D67" s="23" t="s">
        <v>98</v>
      </c>
      <c r="E67" s="23" t="s">
        <v>10</v>
      </c>
      <c r="F67" s="41" t="s">
        <v>4</v>
      </c>
      <c r="H67" s="83" t="s">
        <v>4</v>
      </c>
      <c r="I67" s="83" t="s">
        <v>72</v>
      </c>
      <c r="J67" s="84">
        <f>COUNTIF(E378:E379, "Yes")</f>
        <v>2</v>
      </c>
      <c r="K67" s="84">
        <f>COUNTIF(F378:F379, "Yes")</f>
        <v>0</v>
      </c>
      <c r="L67" s="84">
        <f>COUNTIFS(E378:E379, "Yes", F378:F379, "Yes")</f>
        <v>0</v>
      </c>
      <c r="M67" s="84">
        <f>COUNTIFS(E378:E379, "No", F378:F379, "No")</f>
        <v>0</v>
      </c>
      <c r="N67" s="84">
        <f>SUM(J67,K67) - L67 + M67</f>
        <v>2</v>
      </c>
    </row>
    <row r="68" spans="1:14" ht="17">
      <c r="A68" s="41" t="s">
        <v>14</v>
      </c>
      <c r="B68" s="23" t="s">
        <v>234</v>
      </c>
      <c r="C68" s="74" t="s">
        <v>10</v>
      </c>
      <c r="D68" s="23" t="s">
        <v>111</v>
      </c>
      <c r="E68" s="23" t="s">
        <v>10</v>
      </c>
      <c r="F68" s="41" t="s">
        <v>4</v>
      </c>
      <c r="H68" s="83" t="s">
        <v>10</v>
      </c>
      <c r="I68" s="83" t="s">
        <v>73</v>
      </c>
      <c r="J68" s="84">
        <f>COUNTIF(E381:E383, "Yes")</f>
        <v>2</v>
      </c>
      <c r="K68" s="84">
        <f>COUNTIF(F381:F383, "Yes")</f>
        <v>0</v>
      </c>
      <c r="L68" s="84">
        <f>COUNTIFS(E381:E383, "Yes", F381:F383, "Yes")</f>
        <v>0</v>
      </c>
      <c r="M68" s="84">
        <f>COUNTIFS(E381:E383, "No", F381:F383, "No")</f>
        <v>1</v>
      </c>
      <c r="N68" s="84">
        <f>SUM(J68,K68) - L68 + M68</f>
        <v>3</v>
      </c>
    </row>
    <row r="69" spans="1:14" ht="17">
      <c r="A69" s="41"/>
      <c r="B69" s="23"/>
      <c r="C69" s="74"/>
      <c r="D69" s="23"/>
      <c r="E69" s="23"/>
      <c r="F69" s="41"/>
      <c r="H69" s="83" t="s">
        <v>4</v>
      </c>
      <c r="I69" s="83" t="s">
        <v>74</v>
      </c>
      <c r="J69" s="84">
        <f>COUNTIF(E385:E391, "Yes")</f>
        <v>4</v>
      </c>
      <c r="K69" s="84">
        <f>COUNTIF(F385:F391, "Yes")</f>
        <v>5</v>
      </c>
      <c r="L69" s="84">
        <f>COUNTIFS(E385:E391, "Yes", F385:F391, "Yes")</f>
        <v>3</v>
      </c>
      <c r="M69" s="84">
        <f>COUNTIFS(E385:E391, "No", F385:F391, "No")</f>
        <v>1</v>
      </c>
      <c r="N69" s="84">
        <f>SUM(J69,K69) - L69 + M69</f>
        <v>7</v>
      </c>
    </row>
    <row r="70" spans="1:14" ht="17">
      <c r="A70" s="4" t="s">
        <v>16</v>
      </c>
      <c r="B70" s="6" t="s">
        <v>253</v>
      </c>
      <c r="C70" s="74" t="s">
        <v>4</v>
      </c>
      <c r="D70" s="4" t="s">
        <v>93</v>
      </c>
      <c r="E70" s="4" t="s">
        <v>4</v>
      </c>
      <c r="F70" s="4" t="s">
        <v>10</v>
      </c>
      <c r="H70" s="83" t="s">
        <v>10</v>
      </c>
      <c r="I70" s="83" t="s">
        <v>75</v>
      </c>
      <c r="J70" s="84">
        <f>COUNTIF(E393:E397, "Yes")</f>
        <v>2</v>
      </c>
      <c r="K70" s="84">
        <f>COUNTIF(F393:F397, "Yes")</f>
        <v>3</v>
      </c>
      <c r="L70" s="84">
        <f>COUNTIFS(E393:E397, "Yes", F393:F397, "Yes")</f>
        <v>0</v>
      </c>
      <c r="M70" s="84">
        <f>COUNTIFS(E393:E397, "No", F393:F397, "No")</f>
        <v>0</v>
      </c>
      <c r="N70" s="84">
        <f>SUM(J70,K70) - L70 + M70</f>
        <v>5</v>
      </c>
    </row>
    <row r="71" spans="1:14" ht="17">
      <c r="A71" s="4" t="s">
        <v>16</v>
      </c>
      <c r="B71" s="6" t="s">
        <v>253</v>
      </c>
      <c r="C71" s="74" t="s">
        <v>4</v>
      </c>
      <c r="D71" s="4" t="s">
        <v>117</v>
      </c>
      <c r="E71" s="4" t="s">
        <v>10</v>
      </c>
      <c r="F71" s="4" t="s">
        <v>4</v>
      </c>
    </row>
    <row r="72" spans="1:14" ht="17">
      <c r="A72" s="4" t="s">
        <v>16</v>
      </c>
      <c r="B72" s="6" t="s">
        <v>253</v>
      </c>
      <c r="C72" s="74" t="s">
        <v>4</v>
      </c>
      <c r="D72" s="4" t="s">
        <v>105</v>
      </c>
      <c r="E72" s="4" t="s">
        <v>4</v>
      </c>
      <c r="F72" s="4" t="s">
        <v>4</v>
      </c>
    </row>
    <row r="73" spans="1:14" ht="17">
      <c r="A73" s="4" t="s">
        <v>16</v>
      </c>
      <c r="B73" s="6" t="s">
        <v>253</v>
      </c>
      <c r="C73" s="74" t="s">
        <v>4</v>
      </c>
      <c r="D73" s="4" t="s">
        <v>98</v>
      </c>
      <c r="E73" s="33" t="s">
        <v>10</v>
      </c>
      <c r="F73" s="4" t="s">
        <v>10</v>
      </c>
    </row>
    <row r="74" spans="1:14">
      <c r="A74" s="4"/>
      <c r="B74" s="6"/>
      <c r="C74" s="74"/>
      <c r="D74" s="4"/>
      <c r="E74" s="33"/>
      <c r="F74" s="4"/>
    </row>
    <row r="75" spans="1:14" ht="17">
      <c r="A75" s="4" t="s">
        <v>17</v>
      </c>
      <c r="B75" s="6" t="s">
        <v>263</v>
      </c>
      <c r="C75" s="74" t="s">
        <v>4</v>
      </c>
      <c r="D75" s="4" t="s">
        <v>93</v>
      </c>
      <c r="E75" s="4" t="s">
        <v>4</v>
      </c>
      <c r="F75" s="4" t="s">
        <v>10</v>
      </c>
    </row>
    <row r="76" spans="1:14" ht="17">
      <c r="A76" s="4" t="s">
        <v>17</v>
      </c>
      <c r="B76" s="6" t="s">
        <v>263</v>
      </c>
      <c r="C76" s="74" t="s">
        <v>4</v>
      </c>
      <c r="D76" s="4" t="s">
        <v>117</v>
      </c>
      <c r="E76" s="4" t="s">
        <v>4</v>
      </c>
      <c r="F76" s="4" t="s">
        <v>10</v>
      </c>
    </row>
    <row r="77" spans="1:14" ht="17">
      <c r="A77" s="4" t="s">
        <v>17</v>
      </c>
      <c r="B77" s="6" t="s">
        <v>263</v>
      </c>
      <c r="C77" s="74" t="s">
        <v>4</v>
      </c>
      <c r="D77" s="4" t="s">
        <v>98</v>
      </c>
      <c r="E77" s="33" t="s">
        <v>10</v>
      </c>
      <c r="F77" s="4" t="s">
        <v>10</v>
      </c>
    </row>
    <row r="78" spans="1:14">
      <c r="A78" s="4"/>
      <c r="B78" s="6"/>
      <c r="C78" s="74"/>
      <c r="D78" s="4"/>
      <c r="E78" s="33"/>
      <c r="F78" s="4"/>
    </row>
    <row r="79" spans="1:14" ht="17">
      <c r="A79" s="41" t="s">
        <v>18</v>
      </c>
      <c r="B79" s="23" t="s">
        <v>269</v>
      </c>
      <c r="C79" s="74" t="s">
        <v>4</v>
      </c>
      <c r="D79" s="41" t="s">
        <v>93</v>
      </c>
      <c r="E79" s="41" t="s">
        <v>4</v>
      </c>
      <c r="F79" s="41" t="s">
        <v>10</v>
      </c>
    </row>
    <row r="80" spans="1:14" ht="17">
      <c r="A80" s="41" t="s">
        <v>18</v>
      </c>
      <c r="B80" s="23" t="s">
        <v>269</v>
      </c>
      <c r="C80" s="74" t="s">
        <v>4</v>
      </c>
      <c r="D80" s="41" t="s">
        <v>105</v>
      </c>
      <c r="E80" s="41" t="s">
        <v>10</v>
      </c>
      <c r="F80" s="41" t="s">
        <v>4</v>
      </c>
    </row>
    <row r="81" spans="1:6" ht="17">
      <c r="A81" s="41" t="s">
        <v>18</v>
      </c>
      <c r="B81" s="23" t="s">
        <v>269</v>
      </c>
      <c r="C81" s="74" t="s">
        <v>4</v>
      </c>
      <c r="D81" s="41" t="s">
        <v>117</v>
      </c>
      <c r="E81" s="41" t="s">
        <v>10</v>
      </c>
      <c r="F81" s="41" t="s">
        <v>4</v>
      </c>
    </row>
    <row r="82" spans="1:6" ht="17">
      <c r="A82" s="41" t="s">
        <v>18</v>
      </c>
      <c r="B82" s="23" t="s">
        <v>269</v>
      </c>
      <c r="C82" s="74" t="s">
        <v>4</v>
      </c>
      <c r="D82" s="41" t="s">
        <v>105</v>
      </c>
      <c r="E82" s="41" t="s">
        <v>10</v>
      </c>
      <c r="F82" s="41" t="s">
        <v>4</v>
      </c>
    </row>
    <row r="83" spans="1:6" ht="17">
      <c r="A83" s="41" t="s">
        <v>18</v>
      </c>
      <c r="B83" s="23" t="s">
        <v>269</v>
      </c>
      <c r="C83" s="74" t="s">
        <v>4</v>
      </c>
      <c r="D83" s="41" t="s">
        <v>117</v>
      </c>
      <c r="E83" s="41" t="s">
        <v>10</v>
      </c>
      <c r="F83" s="41" t="s">
        <v>4</v>
      </c>
    </row>
    <row r="84" spans="1:6" ht="17">
      <c r="A84" s="41" t="s">
        <v>18</v>
      </c>
      <c r="B84" s="23" t="s">
        <v>269</v>
      </c>
      <c r="C84" s="74" t="s">
        <v>4</v>
      </c>
      <c r="D84" s="41" t="s">
        <v>111</v>
      </c>
      <c r="E84" s="23" t="s">
        <v>10</v>
      </c>
      <c r="F84" s="41" t="s">
        <v>4</v>
      </c>
    </row>
    <row r="85" spans="1:6" ht="17">
      <c r="A85" s="41" t="s">
        <v>18</v>
      </c>
      <c r="B85" s="23" t="s">
        <v>269</v>
      </c>
      <c r="C85" s="74" t="s">
        <v>4</v>
      </c>
      <c r="D85" s="41" t="s">
        <v>98</v>
      </c>
      <c r="E85" s="23" t="s">
        <v>10</v>
      </c>
      <c r="F85" s="41" t="s">
        <v>4</v>
      </c>
    </row>
    <row r="86" spans="1:6" ht="17">
      <c r="A86" s="41" t="s">
        <v>18</v>
      </c>
      <c r="B86" s="23" t="s">
        <v>269</v>
      </c>
      <c r="C86" s="74" t="s">
        <v>4</v>
      </c>
      <c r="D86" s="41" t="s">
        <v>105</v>
      </c>
      <c r="E86" s="23" t="s">
        <v>10</v>
      </c>
      <c r="F86" s="41" t="s">
        <v>4</v>
      </c>
    </row>
    <row r="87" spans="1:6" ht="17">
      <c r="A87" s="41" t="s">
        <v>18</v>
      </c>
      <c r="B87" s="23" t="s">
        <v>269</v>
      </c>
      <c r="C87" s="74" t="s">
        <v>4</v>
      </c>
      <c r="D87" s="41" t="s">
        <v>105</v>
      </c>
      <c r="E87" s="23" t="s">
        <v>10</v>
      </c>
      <c r="F87" s="41" t="s">
        <v>4</v>
      </c>
    </row>
    <row r="88" spans="1:6" ht="17">
      <c r="A88" s="41" t="s">
        <v>18</v>
      </c>
      <c r="B88" s="23" t="s">
        <v>269</v>
      </c>
      <c r="C88" s="74" t="s">
        <v>4</v>
      </c>
      <c r="D88" s="41" t="s">
        <v>105</v>
      </c>
      <c r="E88" s="23" t="s">
        <v>10</v>
      </c>
      <c r="F88" s="41" t="s">
        <v>4</v>
      </c>
    </row>
    <row r="89" spans="1:6" ht="17">
      <c r="A89" s="41" t="s">
        <v>18</v>
      </c>
      <c r="B89" s="23" t="s">
        <v>269</v>
      </c>
      <c r="C89" s="74" t="s">
        <v>4</v>
      </c>
      <c r="D89" s="41" t="s">
        <v>98</v>
      </c>
      <c r="E89" s="23" t="s">
        <v>10</v>
      </c>
      <c r="F89" s="41" t="s">
        <v>4</v>
      </c>
    </row>
    <row r="90" spans="1:6">
      <c r="A90" s="41"/>
      <c r="B90" s="23"/>
      <c r="C90" s="74"/>
      <c r="D90" s="41"/>
      <c r="E90" s="23"/>
      <c r="F90" s="41"/>
    </row>
    <row r="91" spans="1:6" ht="17">
      <c r="A91" s="41" t="s">
        <v>19</v>
      </c>
      <c r="B91" s="23" t="s">
        <v>302</v>
      </c>
      <c r="C91" s="74" t="s">
        <v>4</v>
      </c>
      <c r="D91" s="41" t="s">
        <v>93</v>
      </c>
      <c r="E91" s="41" t="s">
        <v>4</v>
      </c>
      <c r="F91" s="41" t="s">
        <v>10</v>
      </c>
    </row>
    <row r="92" spans="1:6" ht="17">
      <c r="A92" s="41" t="s">
        <v>19</v>
      </c>
      <c r="B92" s="23" t="s">
        <v>302</v>
      </c>
      <c r="C92" s="74" t="s">
        <v>4</v>
      </c>
      <c r="D92" s="41" t="s">
        <v>117</v>
      </c>
      <c r="E92" s="41" t="s">
        <v>10</v>
      </c>
      <c r="F92" s="41" t="s">
        <v>4</v>
      </c>
    </row>
    <row r="93" spans="1:6" ht="17">
      <c r="A93" s="41" t="s">
        <v>19</v>
      </c>
      <c r="B93" s="23" t="s">
        <v>302</v>
      </c>
      <c r="C93" s="74" t="s">
        <v>4</v>
      </c>
      <c r="D93" s="41" t="s">
        <v>105</v>
      </c>
      <c r="E93" s="41" t="s">
        <v>10</v>
      </c>
      <c r="F93" s="41" t="s">
        <v>4</v>
      </c>
    </row>
    <row r="94" spans="1:6" ht="17">
      <c r="A94" s="41" t="s">
        <v>19</v>
      </c>
      <c r="B94" s="23" t="s">
        <v>302</v>
      </c>
      <c r="C94" s="74" t="s">
        <v>4</v>
      </c>
      <c r="D94" s="41" t="s">
        <v>105</v>
      </c>
      <c r="E94" s="41" t="s">
        <v>10</v>
      </c>
      <c r="F94" s="41" t="s">
        <v>4</v>
      </c>
    </row>
    <row r="95" spans="1:6" ht="17">
      <c r="A95" s="41" t="s">
        <v>19</v>
      </c>
      <c r="B95" s="23" t="s">
        <v>302</v>
      </c>
      <c r="C95" s="74" t="s">
        <v>4</v>
      </c>
      <c r="D95" s="41" t="s">
        <v>111</v>
      </c>
      <c r="E95" s="41" t="s">
        <v>10</v>
      </c>
      <c r="F95" s="41" t="s">
        <v>4</v>
      </c>
    </row>
    <row r="96" spans="1:6" ht="17">
      <c r="A96" s="41" t="s">
        <v>19</v>
      </c>
      <c r="B96" s="23" t="s">
        <v>302</v>
      </c>
      <c r="C96" s="74" t="s">
        <v>4</v>
      </c>
      <c r="D96" s="23" t="s">
        <v>105</v>
      </c>
      <c r="E96" s="23" t="s">
        <v>10</v>
      </c>
      <c r="F96" s="23" t="s">
        <v>4</v>
      </c>
    </row>
    <row r="97" spans="1:6" ht="17">
      <c r="A97" s="41" t="s">
        <v>19</v>
      </c>
      <c r="B97" s="23" t="s">
        <v>302</v>
      </c>
      <c r="C97" s="74" t="s">
        <v>4</v>
      </c>
      <c r="D97" s="23" t="s">
        <v>117</v>
      </c>
      <c r="E97" s="23" t="s">
        <v>10</v>
      </c>
      <c r="F97" s="23" t="s">
        <v>4</v>
      </c>
    </row>
    <row r="98" spans="1:6">
      <c r="A98" s="41"/>
      <c r="B98" s="23"/>
      <c r="C98" s="74"/>
      <c r="D98" s="23"/>
      <c r="E98" s="23"/>
      <c r="F98" s="23"/>
    </row>
    <row r="99" spans="1:6" ht="17">
      <c r="A99" s="41" t="s">
        <v>20</v>
      </c>
      <c r="B99" s="23" t="s">
        <v>323</v>
      </c>
      <c r="C99" s="77" t="s">
        <v>10</v>
      </c>
      <c r="D99" s="41" t="s">
        <v>93</v>
      </c>
      <c r="E99" s="23" t="s">
        <v>4</v>
      </c>
      <c r="F99" s="23" t="s">
        <v>10</v>
      </c>
    </row>
    <row r="100" spans="1:6" ht="17">
      <c r="A100" s="41" t="s">
        <v>20</v>
      </c>
      <c r="B100" s="23" t="s">
        <v>323</v>
      </c>
      <c r="C100" s="77" t="s">
        <v>10</v>
      </c>
      <c r="D100" s="41" t="s">
        <v>105</v>
      </c>
      <c r="E100" s="23" t="s">
        <v>10</v>
      </c>
      <c r="F100" s="23" t="s">
        <v>4</v>
      </c>
    </row>
    <row r="101" spans="1:6" ht="17">
      <c r="A101" s="41" t="s">
        <v>20</v>
      </c>
      <c r="B101" s="23" t="s">
        <v>323</v>
      </c>
      <c r="C101" s="77" t="s">
        <v>10</v>
      </c>
      <c r="D101" s="41" t="s">
        <v>105</v>
      </c>
      <c r="E101" s="41" t="s">
        <v>10</v>
      </c>
      <c r="F101" s="23" t="s">
        <v>4</v>
      </c>
    </row>
    <row r="102" spans="1:6" ht="17">
      <c r="A102" s="41" t="s">
        <v>20</v>
      </c>
      <c r="B102" s="23" t="s">
        <v>323</v>
      </c>
      <c r="C102" s="77" t="s">
        <v>10</v>
      </c>
      <c r="D102" s="41" t="s">
        <v>98</v>
      </c>
      <c r="E102" s="41" t="s">
        <v>10</v>
      </c>
      <c r="F102" s="23" t="s">
        <v>10</v>
      </c>
    </row>
    <row r="103" spans="1:6">
      <c r="A103" s="41"/>
      <c r="B103" s="23"/>
      <c r="C103" s="77"/>
      <c r="D103" s="41"/>
      <c r="E103" s="41"/>
      <c r="F103" s="23"/>
    </row>
    <row r="104" spans="1:6" ht="17">
      <c r="A104" s="41" t="s">
        <v>21</v>
      </c>
      <c r="B104" s="23" t="s">
        <v>332</v>
      </c>
      <c r="C104" s="74" t="s">
        <v>4</v>
      </c>
      <c r="D104" s="41" t="s">
        <v>93</v>
      </c>
      <c r="E104" s="41" t="s">
        <v>4</v>
      </c>
      <c r="F104" s="41" t="s">
        <v>10</v>
      </c>
    </row>
    <row r="105" spans="1:6" ht="17">
      <c r="A105" s="41" t="s">
        <v>21</v>
      </c>
      <c r="B105" s="23" t="s">
        <v>332</v>
      </c>
      <c r="C105" s="74" t="s">
        <v>4</v>
      </c>
      <c r="D105" s="41" t="s">
        <v>111</v>
      </c>
      <c r="E105" s="41" t="s">
        <v>10</v>
      </c>
      <c r="F105" s="41" t="s">
        <v>4</v>
      </c>
    </row>
    <row r="106" spans="1:6" ht="17">
      <c r="A106" s="41" t="s">
        <v>21</v>
      </c>
      <c r="B106" s="23" t="s">
        <v>332</v>
      </c>
      <c r="C106" s="74" t="s">
        <v>4</v>
      </c>
      <c r="D106" s="41" t="s">
        <v>117</v>
      </c>
      <c r="E106" s="41" t="s">
        <v>10</v>
      </c>
      <c r="F106" s="41" t="s">
        <v>4</v>
      </c>
    </row>
    <row r="107" spans="1:6" ht="17">
      <c r="A107" s="41" t="s">
        <v>21</v>
      </c>
      <c r="B107" s="23" t="s">
        <v>332</v>
      </c>
      <c r="C107" s="74" t="s">
        <v>4</v>
      </c>
      <c r="D107" s="41" t="s">
        <v>117</v>
      </c>
      <c r="E107" s="41" t="s">
        <v>10</v>
      </c>
      <c r="F107" s="41" t="s">
        <v>4</v>
      </c>
    </row>
    <row r="108" spans="1:6" ht="17">
      <c r="A108" s="41" t="s">
        <v>21</v>
      </c>
      <c r="B108" s="23" t="s">
        <v>332</v>
      </c>
      <c r="C108" s="74" t="s">
        <v>4</v>
      </c>
      <c r="D108" s="41" t="s">
        <v>98</v>
      </c>
      <c r="E108" s="23" t="s">
        <v>10</v>
      </c>
      <c r="F108" s="41" t="s">
        <v>10</v>
      </c>
    </row>
    <row r="109" spans="1:6">
      <c r="A109" s="41"/>
      <c r="B109" s="23"/>
      <c r="C109" s="74"/>
      <c r="D109" s="41"/>
      <c r="E109" s="23"/>
      <c r="F109" s="41"/>
    </row>
    <row r="110" spans="1:6" ht="17">
      <c r="A110" s="41" t="s">
        <v>22</v>
      </c>
      <c r="B110" s="23" t="s">
        <v>345</v>
      </c>
      <c r="C110" s="74" t="s">
        <v>4</v>
      </c>
      <c r="D110" s="41" t="s">
        <v>93</v>
      </c>
      <c r="E110" s="23" t="s">
        <v>4</v>
      </c>
      <c r="F110" s="23" t="s">
        <v>10</v>
      </c>
    </row>
    <row r="111" spans="1:6" ht="17">
      <c r="A111" s="41" t="s">
        <v>22</v>
      </c>
      <c r="B111" s="23" t="s">
        <v>345</v>
      </c>
      <c r="C111" s="74" t="s">
        <v>4</v>
      </c>
      <c r="D111" s="41" t="s">
        <v>117</v>
      </c>
      <c r="E111" s="23" t="s">
        <v>10</v>
      </c>
      <c r="F111" s="23" t="s">
        <v>4</v>
      </c>
    </row>
    <row r="112" spans="1:6" ht="17">
      <c r="A112" s="41" t="s">
        <v>22</v>
      </c>
      <c r="B112" s="23" t="s">
        <v>345</v>
      </c>
      <c r="C112" s="74" t="s">
        <v>4</v>
      </c>
      <c r="D112" s="41" t="s">
        <v>111</v>
      </c>
      <c r="E112" s="23" t="s">
        <v>10</v>
      </c>
      <c r="F112" s="23" t="s">
        <v>4</v>
      </c>
    </row>
    <row r="113" spans="1:6" ht="17">
      <c r="A113" s="41" t="s">
        <v>22</v>
      </c>
      <c r="B113" s="23" t="s">
        <v>345</v>
      </c>
      <c r="C113" s="74" t="s">
        <v>4</v>
      </c>
      <c r="D113" s="41" t="s">
        <v>105</v>
      </c>
      <c r="E113" s="23" t="s">
        <v>10</v>
      </c>
      <c r="F113" s="23" t="s">
        <v>4</v>
      </c>
    </row>
    <row r="114" spans="1:6">
      <c r="A114" s="41"/>
      <c r="B114" s="23"/>
      <c r="C114" s="74"/>
      <c r="D114" s="41"/>
      <c r="E114" s="23"/>
      <c r="F114" s="23"/>
    </row>
    <row r="115" spans="1:6" ht="17">
      <c r="A115" s="41" t="s">
        <v>23</v>
      </c>
      <c r="B115" s="23" t="s">
        <v>352</v>
      </c>
      <c r="C115" s="74" t="s">
        <v>4</v>
      </c>
      <c r="D115" s="41" t="s">
        <v>93</v>
      </c>
      <c r="E115" s="41" t="s">
        <v>4</v>
      </c>
      <c r="F115" s="41" t="s">
        <v>10</v>
      </c>
    </row>
    <row r="116" spans="1:6" ht="17">
      <c r="A116" s="41" t="s">
        <v>23</v>
      </c>
      <c r="B116" s="23" t="s">
        <v>352</v>
      </c>
      <c r="C116" s="74" t="s">
        <v>4</v>
      </c>
      <c r="D116" s="41" t="s">
        <v>105</v>
      </c>
      <c r="E116" s="41" t="s">
        <v>10</v>
      </c>
      <c r="F116" s="41" t="s">
        <v>4</v>
      </c>
    </row>
    <row r="117" spans="1:6" ht="17">
      <c r="A117" s="41" t="s">
        <v>23</v>
      </c>
      <c r="B117" s="23" t="s">
        <v>352</v>
      </c>
      <c r="C117" s="74" t="s">
        <v>4</v>
      </c>
      <c r="D117" s="41" t="s">
        <v>117</v>
      </c>
      <c r="E117" s="41" t="s">
        <v>10</v>
      </c>
      <c r="F117" s="41" t="s">
        <v>4</v>
      </c>
    </row>
    <row r="118" spans="1:6" ht="17">
      <c r="A118" s="41" t="s">
        <v>23</v>
      </c>
      <c r="B118" s="23" t="s">
        <v>352</v>
      </c>
      <c r="C118" s="74" t="s">
        <v>4</v>
      </c>
      <c r="D118" s="41" t="s">
        <v>105</v>
      </c>
      <c r="E118" s="41" t="s">
        <v>10</v>
      </c>
      <c r="F118" s="41" t="s">
        <v>4</v>
      </c>
    </row>
    <row r="119" spans="1:6">
      <c r="A119" s="41"/>
      <c r="B119" s="23"/>
      <c r="C119" s="74"/>
      <c r="D119" s="41"/>
      <c r="E119" s="41"/>
      <c r="F119" s="41"/>
    </row>
    <row r="120" spans="1:6" ht="17">
      <c r="A120" s="41" t="s">
        <v>24</v>
      </c>
      <c r="B120" s="23" t="s">
        <v>366</v>
      </c>
      <c r="C120" s="74" t="s">
        <v>4</v>
      </c>
      <c r="D120" s="41" t="s">
        <v>93</v>
      </c>
      <c r="E120" s="41" t="s">
        <v>4</v>
      </c>
      <c r="F120" s="41" t="s">
        <v>10</v>
      </c>
    </row>
    <row r="121" spans="1:6" ht="17">
      <c r="A121" s="41" t="s">
        <v>24</v>
      </c>
      <c r="B121" s="23" t="s">
        <v>366</v>
      </c>
      <c r="C121" s="74" t="s">
        <v>4</v>
      </c>
      <c r="D121" s="41" t="s">
        <v>98</v>
      </c>
      <c r="E121" s="41" t="s">
        <v>10</v>
      </c>
      <c r="F121" s="41" t="s">
        <v>4</v>
      </c>
    </row>
    <row r="122" spans="1:6" ht="17">
      <c r="A122" s="41" t="s">
        <v>24</v>
      </c>
      <c r="B122" s="23" t="s">
        <v>366</v>
      </c>
      <c r="C122" s="74" t="s">
        <v>4</v>
      </c>
      <c r="D122" s="41" t="s">
        <v>117</v>
      </c>
      <c r="E122" s="41" t="s">
        <v>10</v>
      </c>
      <c r="F122" s="41" t="s">
        <v>4</v>
      </c>
    </row>
    <row r="123" spans="1:6" ht="17">
      <c r="A123" s="41" t="s">
        <v>24</v>
      </c>
      <c r="B123" s="23" t="s">
        <v>366</v>
      </c>
      <c r="C123" s="74" t="s">
        <v>4</v>
      </c>
      <c r="D123" s="41" t="s">
        <v>117</v>
      </c>
      <c r="E123" s="41" t="s">
        <v>10</v>
      </c>
      <c r="F123" s="41" t="s">
        <v>4</v>
      </c>
    </row>
    <row r="124" spans="1:6" ht="17">
      <c r="A124" s="41" t="s">
        <v>24</v>
      </c>
      <c r="B124" s="23" t="s">
        <v>366</v>
      </c>
      <c r="C124" s="74" t="s">
        <v>4</v>
      </c>
      <c r="D124" s="41" t="s">
        <v>117</v>
      </c>
      <c r="E124" s="41" t="s">
        <v>10</v>
      </c>
      <c r="F124" s="41" t="s">
        <v>4</v>
      </c>
    </row>
    <row r="125" spans="1:6" ht="17">
      <c r="A125" s="41" t="s">
        <v>24</v>
      </c>
      <c r="B125" s="23" t="s">
        <v>366</v>
      </c>
      <c r="C125" s="74" t="s">
        <v>4</v>
      </c>
      <c r="D125" s="41" t="s">
        <v>105</v>
      </c>
      <c r="E125" s="41" t="s">
        <v>4</v>
      </c>
      <c r="F125" s="41" t="s">
        <v>10</v>
      </c>
    </row>
    <row r="126" spans="1:6">
      <c r="A126" s="41"/>
      <c r="B126" s="23"/>
      <c r="C126" s="74"/>
      <c r="D126" s="41"/>
      <c r="E126" s="41"/>
      <c r="F126" s="41"/>
    </row>
    <row r="127" spans="1:6" ht="17">
      <c r="A127" s="41" t="s">
        <v>25</v>
      </c>
      <c r="B127" s="23" t="s">
        <v>383</v>
      </c>
      <c r="C127" s="74" t="s">
        <v>4</v>
      </c>
      <c r="D127" s="41" t="s">
        <v>93</v>
      </c>
      <c r="E127" s="41" t="s">
        <v>4</v>
      </c>
      <c r="F127" s="41" t="s">
        <v>10</v>
      </c>
    </row>
    <row r="128" spans="1:6" ht="17">
      <c r="A128" s="41" t="s">
        <v>25</v>
      </c>
      <c r="B128" s="23" t="s">
        <v>383</v>
      </c>
      <c r="C128" s="74" t="s">
        <v>4</v>
      </c>
      <c r="D128" s="41" t="s">
        <v>117</v>
      </c>
      <c r="E128" s="41" t="s">
        <v>4</v>
      </c>
      <c r="F128" s="41" t="s">
        <v>4</v>
      </c>
    </row>
    <row r="129" spans="1:6" ht="17">
      <c r="A129" s="41" t="s">
        <v>25</v>
      </c>
      <c r="B129" s="23" t="s">
        <v>383</v>
      </c>
      <c r="C129" s="74" t="s">
        <v>4</v>
      </c>
      <c r="D129" s="41" t="s">
        <v>105</v>
      </c>
      <c r="E129" s="41" t="s">
        <v>10</v>
      </c>
      <c r="F129" s="41" t="s">
        <v>4</v>
      </c>
    </row>
    <row r="130" spans="1:6" ht="17">
      <c r="A130" s="41" t="s">
        <v>25</v>
      </c>
      <c r="B130" s="23" t="s">
        <v>383</v>
      </c>
      <c r="C130" s="74" t="s">
        <v>4</v>
      </c>
      <c r="D130" s="41" t="s">
        <v>105</v>
      </c>
      <c r="E130" s="41" t="s">
        <v>10</v>
      </c>
      <c r="F130" s="41" t="s">
        <v>4</v>
      </c>
    </row>
    <row r="131" spans="1:6" ht="17">
      <c r="A131" s="41" t="s">
        <v>25</v>
      </c>
      <c r="B131" s="23" t="s">
        <v>383</v>
      </c>
      <c r="C131" s="74" t="s">
        <v>4</v>
      </c>
      <c r="D131" s="41" t="s">
        <v>105</v>
      </c>
      <c r="E131" s="41" t="s">
        <v>10</v>
      </c>
      <c r="F131" s="41" t="s">
        <v>4</v>
      </c>
    </row>
    <row r="132" spans="1:6" ht="17">
      <c r="A132" s="41" t="s">
        <v>25</v>
      </c>
      <c r="B132" s="23" t="s">
        <v>383</v>
      </c>
      <c r="C132" s="74" t="s">
        <v>4</v>
      </c>
      <c r="D132" s="41" t="s">
        <v>105</v>
      </c>
      <c r="E132" s="41" t="s">
        <v>4</v>
      </c>
      <c r="F132" s="41" t="s">
        <v>10</v>
      </c>
    </row>
    <row r="133" spans="1:6" ht="17">
      <c r="A133" s="41" t="s">
        <v>25</v>
      </c>
      <c r="B133" s="23" t="s">
        <v>383</v>
      </c>
      <c r="C133" s="74" t="s">
        <v>4</v>
      </c>
      <c r="D133" s="41" t="s">
        <v>105</v>
      </c>
      <c r="E133" s="41" t="s">
        <v>10</v>
      </c>
      <c r="F133" s="41" t="s">
        <v>4</v>
      </c>
    </row>
    <row r="134" spans="1:6" ht="17">
      <c r="A134" s="41" t="s">
        <v>25</v>
      </c>
      <c r="B134" s="23" t="s">
        <v>383</v>
      </c>
      <c r="C134" s="74" t="s">
        <v>4</v>
      </c>
      <c r="D134" s="41" t="s">
        <v>117</v>
      </c>
      <c r="E134" s="41" t="s">
        <v>10</v>
      </c>
      <c r="F134" s="41" t="s">
        <v>4</v>
      </c>
    </row>
    <row r="135" spans="1:6">
      <c r="A135" s="41"/>
      <c r="B135" s="23"/>
      <c r="C135" s="74"/>
      <c r="D135" s="41"/>
      <c r="E135" s="41"/>
      <c r="F135" s="41"/>
    </row>
    <row r="136" spans="1:6" ht="17">
      <c r="A136" s="4" t="s">
        <v>26</v>
      </c>
      <c r="B136" s="6" t="s">
        <v>396</v>
      </c>
      <c r="C136" s="74" t="s">
        <v>10</v>
      </c>
      <c r="D136" s="4" t="s">
        <v>93</v>
      </c>
      <c r="E136" s="4" t="s">
        <v>4</v>
      </c>
      <c r="F136" s="4" t="s">
        <v>10</v>
      </c>
    </row>
    <row r="137" spans="1:6" ht="17">
      <c r="A137" s="4" t="s">
        <v>26</v>
      </c>
      <c r="B137" s="6" t="s">
        <v>396</v>
      </c>
      <c r="C137" s="74" t="s">
        <v>10</v>
      </c>
      <c r="D137" s="4" t="s">
        <v>105</v>
      </c>
      <c r="E137" s="4" t="s">
        <v>4</v>
      </c>
      <c r="F137" s="4" t="s">
        <v>10</v>
      </c>
    </row>
    <row r="138" spans="1:6" ht="17">
      <c r="A138" s="4" t="s">
        <v>26</v>
      </c>
      <c r="B138" s="6" t="s">
        <v>396</v>
      </c>
      <c r="C138" s="74" t="s">
        <v>10</v>
      </c>
      <c r="D138" s="4" t="s">
        <v>111</v>
      </c>
      <c r="E138" s="4" t="s">
        <v>10</v>
      </c>
      <c r="F138" s="4" t="s">
        <v>4</v>
      </c>
    </row>
    <row r="139" spans="1:6" ht="17">
      <c r="A139" s="4" t="s">
        <v>26</v>
      </c>
      <c r="B139" s="6" t="s">
        <v>396</v>
      </c>
      <c r="C139" s="74" t="s">
        <v>10</v>
      </c>
      <c r="D139" s="4" t="s">
        <v>111</v>
      </c>
      <c r="E139" s="4" t="s">
        <v>10</v>
      </c>
      <c r="F139" s="4" t="s">
        <v>4</v>
      </c>
    </row>
    <row r="140" spans="1:6" ht="17">
      <c r="A140" s="4" t="s">
        <v>26</v>
      </c>
      <c r="B140" s="6" t="s">
        <v>396</v>
      </c>
      <c r="C140" s="74" t="s">
        <v>10</v>
      </c>
      <c r="D140" s="4" t="s">
        <v>105</v>
      </c>
      <c r="E140" s="4" t="s">
        <v>10</v>
      </c>
      <c r="F140" s="4" t="s">
        <v>4</v>
      </c>
    </row>
    <row r="141" spans="1:6" ht="17">
      <c r="A141" s="4" t="s">
        <v>26</v>
      </c>
      <c r="B141" s="6" t="s">
        <v>396</v>
      </c>
      <c r="C141" s="74" t="s">
        <v>10</v>
      </c>
      <c r="D141" s="4" t="s">
        <v>117</v>
      </c>
      <c r="E141" s="4" t="s">
        <v>10</v>
      </c>
      <c r="F141" s="4" t="s">
        <v>4</v>
      </c>
    </row>
    <row r="142" spans="1:6" ht="17">
      <c r="A142" s="4" t="s">
        <v>26</v>
      </c>
      <c r="B142" s="6" t="s">
        <v>396</v>
      </c>
      <c r="C142" s="74" t="s">
        <v>10</v>
      </c>
      <c r="D142" s="4" t="s">
        <v>98</v>
      </c>
      <c r="E142" s="4" t="s">
        <v>10</v>
      </c>
      <c r="F142" s="4" t="s">
        <v>10</v>
      </c>
    </row>
    <row r="143" spans="1:6">
      <c r="A143" s="4"/>
      <c r="B143" s="6"/>
      <c r="C143" s="74"/>
      <c r="D143" s="4"/>
      <c r="E143" s="4"/>
      <c r="F143" s="4"/>
    </row>
    <row r="144" spans="1:6" ht="17">
      <c r="A144" s="41" t="s">
        <v>27</v>
      </c>
      <c r="B144" s="23" t="s">
        <v>413</v>
      </c>
      <c r="C144" s="74" t="s">
        <v>4</v>
      </c>
      <c r="D144" s="41" t="s">
        <v>93</v>
      </c>
      <c r="E144" s="41" t="s">
        <v>4</v>
      </c>
      <c r="F144" s="41" t="s">
        <v>4</v>
      </c>
    </row>
    <row r="145" spans="1:6" ht="17">
      <c r="A145" s="41" t="s">
        <v>27</v>
      </c>
      <c r="B145" s="23" t="s">
        <v>413</v>
      </c>
      <c r="C145" s="74" t="s">
        <v>4</v>
      </c>
      <c r="D145" s="41" t="s">
        <v>98</v>
      </c>
      <c r="E145" s="41" t="s">
        <v>4</v>
      </c>
      <c r="F145" s="41" t="s">
        <v>10</v>
      </c>
    </row>
    <row r="146" spans="1:6" ht="17">
      <c r="A146" s="41" t="s">
        <v>27</v>
      </c>
      <c r="B146" s="23" t="s">
        <v>413</v>
      </c>
      <c r="C146" s="74" t="s">
        <v>4</v>
      </c>
      <c r="D146" s="41" t="s">
        <v>111</v>
      </c>
      <c r="E146" s="41" t="s">
        <v>10</v>
      </c>
      <c r="F146" s="41" t="s">
        <v>4</v>
      </c>
    </row>
    <row r="147" spans="1:6" ht="17">
      <c r="A147" s="41" t="s">
        <v>27</v>
      </c>
      <c r="B147" s="23" t="s">
        <v>413</v>
      </c>
      <c r="C147" s="74" t="s">
        <v>4</v>
      </c>
      <c r="D147" s="41" t="s">
        <v>105</v>
      </c>
      <c r="E147" s="41" t="s">
        <v>10</v>
      </c>
      <c r="F147" s="41" t="s">
        <v>4</v>
      </c>
    </row>
    <row r="148" spans="1:6" ht="17">
      <c r="A148" s="41" t="s">
        <v>27</v>
      </c>
      <c r="B148" s="23" t="s">
        <v>413</v>
      </c>
      <c r="C148" s="74" t="s">
        <v>4</v>
      </c>
      <c r="D148" s="41" t="s">
        <v>117</v>
      </c>
      <c r="E148" s="41" t="s">
        <v>10</v>
      </c>
      <c r="F148" s="41" t="s">
        <v>4</v>
      </c>
    </row>
    <row r="149" spans="1:6" ht="17">
      <c r="A149" s="41" t="s">
        <v>27</v>
      </c>
      <c r="B149" s="23" t="s">
        <v>413</v>
      </c>
      <c r="C149" s="74" t="s">
        <v>4</v>
      </c>
      <c r="D149" s="4" t="s">
        <v>98</v>
      </c>
      <c r="E149" s="4" t="s">
        <v>10</v>
      </c>
      <c r="F149" s="4" t="s">
        <v>4</v>
      </c>
    </row>
    <row r="150" spans="1:6">
      <c r="A150" s="41"/>
      <c r="B150" s="23"/>
      <c r="C150" s="74"/>
      <c r="D150" s="4"/>
      <c r="E150" s="4"/>
      <c r="F150" s="4"/>
    </row>
    <row r="151" spans="1:6" ht="17">
      <c r="A151" s="41" t="s">
        <v>28</v>
      </c>
      <c r="B151" s="23" t="s">
        <v>427</v>
      </c>
      <c r="C151" s="74" t="s">
        <v>10</v>
      </c>
      <c r="D151" s="41" t="s">
        <v>93</v>
      </c>
      <c r="E151" s="41" t="s">
        <v>4</v>
      </c>
      <c r="F151" s="41" t="s">
        <v>10</v>
      </c>
    </row>
    <row r="152" spans="1:6" ht="17">
      <c r="A152" s="41" t="s">
        <v>28</v>
      </c>
      <c r="B152" s="23" t="s">
        <v>427</v>
      </c>
      <c r="C152" s="74" t="s">
        <v>10</v>
      </c>
      <c r="D152" s="41" t="s">
        <v>111</v>
      </c>
      <c r="E152" s="41" t="s">
        <v>10</v>
      </c>
      <c r="F152" s="41" t="s">
        <v>4</v>
      </c>
    </row>
    <row r="153" spans="1:6" ht="17">
      <c r="A153" s="41" t="s">
        <v>28</v>
      </c>
      <c r="B153" s="23" t="s">
        <v>427</v>
      </c>
      <c r="C153" s="74" t="s">
        <v>10</v>
      </c>
      <c r="D153" s="41" t="s">
        <v>111</v>
      </c>
      <c r="E153" s="41" t="s">
        <v>10</v>
      </c>
      <c r="F153" s="41" t="s">
        <v>4</v>
      </c>
    </row>
    <row r="154" spans="1:6" ht="17">
      <c r="A154" s="41" t="s">
        <v>28</v>
      </c>
      <c r="B154" s="23" t="s">
        <v>427</v>
      </c>
      <c r="C154" s="74" t="s">
        <v>10</v>
      </c>
      <c r="D154" s="41" t="s">
        <v>98</v>
      </c>
      <c r="E154" s="41" t="s">
        <v>10</v>
      </c>
      <c r="F154" s="41" t="s">
        <v>4</v>
      </c>
    </row>
    <row r="155" spans="1:6" ht="17">
      <c r="A155" s="41" t="s">
        <v>28</v>
      </c>
      <c r="B155" s="23" t="s">
        <v>427</v>
      </c>
      <c r="C155" s="74" t="s">
        <v>10</v>
      </c>
      <c r="D155" s="41" t="s">
        <v>105</v>
      </c>
      <c r="E155" s="41" t="s">
        <v>10</v>
      </c>
      <c r="F155" s="41" t="s">
        <v>4</v>
      </c>
    </row>
    <row r="156" spans="1:6" ht="17">
      <c r="A156" s="41" t="s">
        <v>28</v>
      </c>
      <c r="B156" s="23" t="s">
        <v>427</v>
      </c>
      <c r="C156" s="74" t="s">
        <v>10</v>
      </c>
      <c r="D156" s="41" t="s">
        <v>117</v>
      </c>
      <c r="E156" s="41" t="s">
        <v>10</v>
      </c>
      <c r="F156" s="41" t="s">
        <v>4</v>
      </c>
    </row>
    <row r="157" spans="1:6" ht="17">
      <c r="A157" s="41" t="s">
        <v>28</v>
      </c>
      <c r="B157" s="23" t="s">
        <v>427</v>
      </c>
      <c r="C157" s="74" t="s">
        <v>10</v>
      </c>
      <c r="D157" s="4" t="s">
        <v>98</v>
      </c>
      <c r="E157" s="33" t="s">
        <v>10</v>
      </c>
      <c r="F157" s="4" t="s">
        <v>10</v>
      </c>
    </row>
    <row r="158" spans="1:6">
      <c r="A158" s="41"/>
      <c r="B158" s="23"/>
      <c r="C158" s="74"/>
      <c r="D158" s="4"/>
      <c r="E158" s="33"/>
      <c r="F158" s="4"/>
    </row>
    <row r="159" spans="1:6" ht="17">
      <c r="A159" s="41" t="s">
        <v>29</v>
      </c>
      <c r="B159" s="23" t="s">
        <v>441</v>
      </c>
      <c r="C159" s="74" t="s">
        <v>4</v>
      </c>
      <c r="D159" s="41" t="s">
        <v>111</v>
      </c>
      <c r="E159" s="41" t="s">
        <v>10</v>
      </c>
      <c r="F159" s="41" t="s">
        <v>4</v>
      </c>
    </row>
    <row r="160" spans="1:6" ht="17">
      <c r="A160" s="41" t="s">
        <v>29</v>
      </c>
      <c r="B160" s="23" t="s">
        <v>441</v>
      </c>
      <c r="C160" s="74" t="s">
        <v>4</v>
      </c>
      <c r="D160" s="41" t="s">
        <v>105</v>
      </c>
      <c r="E160" s="41" t="s">
        <v>10</v>
      </c>
      <c r="F160" s="41" t="s">
        <v>4</v>
      </c>
    </row>
    <row r="161" spans="1:6" ht="17">
      <c r="A161" s="41" t="s">
        <v>29</v>
      </c>
      <c r="B161" s="23" t="s">
        <v>441</v>
      </c>
      <c r="C161" s="74" t="s">
        <v>4</v>
      </c>
      <c r="D161" s="41" t="s">
        <v>98</v>
      </c>
      <c r="E161" s="23" t="s">
        <v>10</v>
      </c>
      <c r="F161" s="41" t="s">
        <v>10</v>
      </c>
    </row>
    <row r="162" spans="1:6">
      <c r="A162" s="41"/>
      <c r="B162" s="23"/>
      <c r="C162" s="74"/>
      <c r="D162" s="41"/>
      <c r="E162" s="23"/>
      <c r="F162" s="41"/>
    </row>
    <row r="163" spans="1:6" ht="17">
      <c r="A163" s="41" t="s">
        <v>30</v>
      </c>
      <c r="B163" s="23" t="s">
        <v>448</v>
      </c>
      <c r="C163" s="74" t="s">
        <v>4</v>
      </c>
      <c r="D163" s="41" t="s">
        <v>93</v>
      </c>
      <c r="E163" s="41" t="s">
        <v>4</v>
      </c>
      <c r="F163" s="41" t="s">
        <v>10</v>
      </c>
    </row>
    <row r="164" spans="1:6" ht="17">
      <c r="A164" s="41" t="s">
        <v>30</v>
      </c>
      <c r="B164" s="23" t="s">
        <v>448</v>
      </c>
      <c r="C164" s="74" t="s">
        <v>4</v>
      </c>
      <c r="D164" s="41" t="s">
        <v>98</v>
      </c>
      <c r="E164" s="41" t="s">
        <v>10</v>
      </c>
      <c r="F164" s="41" t="s">
        <v>4</v>
      </c>
    </row>
    <row r="165" spans="1:6" ht="17">
      <c r="A165" s="41" t="s">
        <v>30</v>
      </c>
      <c r="B165" s="23" t="s">
        <v>448</v>
      </c>
      <c r="C165" s="74" t="s">
        <v>4</v>
      </c>
      <c r="D165" s="41" t="s">
        <v>117</v>
      </c>
      <c r="E165" s="41" t="s">
        <v>10</v>
      </c>
      <c r="F165" s="41" t="s">
        <v>4</v>
      </c>
    </row>
    <row r="166" spans="1:6" ht="17">
      <c r="A166" s="41" t="s">
        <v>30</v>
      </c>
      <c r="B166" s="23" t="s">
        <v>448</v>
      </c>
      <c r="C166" s="74" t="s">
        <v>4</v>
      </c>
      <c r="D166" s="41" t="s">
        <v>117</v>
      </c>
      <c r="E166" s="41" t="s">
        <v>10</v>
      </c>
      <c r="F166" s="41" t="s">
        <v>4</v>
      </c>
    </row>
    <row r="167" spans="1:6" ht="17">
      <c r="A167" s="41" t="s">
        <v>30</v>
      </c>
      <c r="B167" s="23" t="s">
        <v>448</v>
      </c>
      <c r="C167" s="74" t="s">
        <v>4</v>
      </c>
      <c r="D167" s="41" t="s">
        <v>105</v>
      </c>
      <c r="E167" s="41" t="s">
        <v>10</v>
      </c>
      <c r="F167" s="41" t="s">
        <v>4</v>
      </c>
    </row>
    <row r="168" spans="1:6">
      <c r="A168" s="41"/>
      <c r="B168" s="23"/>
      <c r="C168" s="74"/>
      <c r="D168" s="41"/>
      <c r="E168" s="41"/>
      <c r="F168" s="41"/>
    </row>
    <row r="169" spans="1:6" ht="17">
      <c r="A169" s="41" t="s">
        <v>31</v>
      </c>
      <c r="B169" s="23" t="s">
        <v>458</v>
      </c>
      <c r="C169" s="74" t="s">
        <v>4</v>
      </c>
      <c r="D169" s="41" t="s">
        <v>93</v>
      </c>
      <c r="E169" s="41" t="s">
        <v>4</v>
      </c>
      <c r="F169" s="41" t="s">
        <v>10</v>
      </c>
    </row>
    <row r="170" spans="1:6" ht="17">
      <c r="A170" s="41" t="s">
        <v>31</v>
      </c>
      <c r="B170" s="23" t="s">
        <v>458</v>
      </c>
      <c r="C170" s="74" t="s">
        <v>4</v>
      </c>
      <c r="D170" s="41" t="s">
        <v>462</v>
      </c>
      <c r="E170" s="41" t="s">
        <v>4</v>
      </c>
      <c r="F170" s="41" t="s">
        <v>10</v>
      </c>
    </row>
    <row r="171" spans="1:6" ht="17">
      <c r="A171" s="4" t="s">
        <v>31</v>
      </c>
      <c r="B171" s="6" t="s">
        <v>458</v>
      </c>
      <c r="C171" s="74" t="s">
        <v>4</v>
      </c>
      <c r="D171" s="4" t="s">
        <v>117</v>
      </c>
      <c r="E171" s="4" t="s">
        <v>10</v>
      </c>
      <c r="F171" s="4" t="s">
        <v>4</v>
      </c>
    </row>
    <row r="172" spans="1:6" ht="17">
      <c r="A172" s="4" t="s">
        <v>31</v>
      </c>
      <c r="B172" s="6" t="s">
        <v>458</v>
      </c>
      <c r="C172" s="74" t="s">
        <v>4</v>
      </c>
      <c r="D172" s="4" t="s">
        <v>105</v>
      </c>
      <c r="E172" s="4" t="s">
        <v>10</v>
      </c>
      <c r="F172" s="4" t="s">
        <v>4</v>
      </c>
    </row>
    <row r="173" spans="1:6">
      <c r="A173" s="4"/>
      <c r="B173" s="6"/>
      <c r="C173" s="74"/>
      <c r="D173" s="4"/>
      <c r="E173" s="4"/>
      <c r="F173" s="4"/>
    </row>
    <row r="174" spans="1:6" ht="17">
      <c r="A174" s="41" t="s">
        <v>32</v>
      </c>
      <c r="B174" s="23" t="s">
        <v>471</v>
      </c>
      <c r="C174" s="74" t="s">
        <v>4</v>
      </c>
      <c r="D174" s="41" t="s">
        <v>93</v>
      </c>
      <c r="E174" s="41" t="s">
        <v>4</v>
      </c>
      <c r="F174" s="41" t="s">
        <v>10</v>
      </c>
    </row>
    <row r="175" spans="1:6" ht="17">
      <c r="A175" s="41" t="s">
        <v>32</v>
      </c>
      <c r="B175" s="23" t="s">
        <v>471</v>
      </c>
      <c r="C175" s="74" t="s">
        <v>4</v>
      </c>
      <c r="D175" s="41" t="s">
        <v>117</v>
      </c>
      <c r="E175" s="41" t="s">
        <v>10</v>
      </c>
      <c r="F175" s="41" t="s">
        <v>4</v>
      </c>
    </row>
    <row r="176" spans="1:6">
      <c r="A176" s="41"/>
      <c r="B176" s="23"/>
      <c r="C176" s="74"/>
      <c r="D176" s="41"/>
      <c r="E176" s="41"/>
      <c r="F176" s="41"/>
    </row>
    <row r="177" spans="1:6" ht="17">
      <c r="A177" s="4" t="s">
        <v>33</v>
      </c>
      <c r="B177" s="6" t="s">
        <v>476</v>
      </c>
      <c r="C177" s="74" t="s">
        <v>4</v>
      </c>
      <c r="D177" s="4" t="s">
        <v>93</v>
      </c>
      <c r="E177" s="4" t="s">
        <v>4</v>
      </c>
      <c r="F177" s="30" t="s">
        <v>10</v>
      </c>
    </row>
    <row r="178" spans="1:6" ht="17">
      <c r="A178" s="4" t="s">
        <v>33</v>
      </c>
      <c r="B178" s="6" t="s">
        <v>476</v>
      </c>
      <c r="C178" s="74" t="s">
        <v>4</v>
      </c>
      <c r="D178" s="4" t="s">
        <v>98</v>
      </c>
      <c r="E178" s="4" t="s">
        <v>10</v>
      </c>
      <c r="F178" s="30" t="s">
        <v>4</v>
      </c>
    </row>
    <row r="179" spans="1:6">
      <c r="A179" s="4"/>
      <c r="B179" s="6"/>
      <c r="C179" s="74"/>
      <c r="D179" s="4"/>
      <c r="E179" s="4"/>
      <c r="F179" s="30"/>
    </row>
    <row r="180" spans="1:6" ht="17">
      <c r="A180" s="41" t="s">
        <v>34</v>
      </c>
      <c r="B180" s="23" t="s">
        <v>482</v>
      </c>
      <c r="C180" s="74" t="s">
        <v>4</v>
      </c>
      <c r="D180" s="41" t="s">
        <v>93</v>
      </c>
      <c r="E180" s="41" t="s">
        <v>4</v>
      </c>
      <c r="F180" s="41" t="s">
        <v>10</v>
      </c>
    </row>
    <row r="181" spans="1:6" ht="17">
      <c r="A181" s="41" t="s">
        <v>34</v>
      </c>
      <c r="B181" s="23" t="s">
        <v>482</v>
      </c>
      <c r="C181" s="74" t="s">
        <v>4</v>
      </c>
      <c r="D181" s="41" t="s">
        <v>105</v>
      </c>
      <c r="E181" s="41" t="s">
        <v>10</v>
      </c>
      <c r="F181" s="41" t="s">
        <v>4</v>
      </c>
    </row>
    <row r="182" spans="1:6" ht="17">
      <c r="A182" s="41" t="s">
        <v>34</v>
      </c>
      <c r="B182" s="23" t="s">
        <v>482</v>
      </c>
      <c r="C182" s="74" t="s">
        <v>4</v>
      </c>
      <c r="D182" s="41" t="s">
        <v>117</v>
      </c>
      <c r="E182" s="41" t="s">
        <v>4</v>
      </c>
      <c r="F182" s="41" t="s">
        <v>10</v>
      </c>
    </row>
    <row r="183" spans="1:6" ht="17">
      <c r="A183" s="41" t="s">
        <v>34</v>
      </c>
      <c r="B183" s="23" t="s">
        <v>482</v>
      </c>
      <c r="C183" s="74" t="s">
        <v>4</v>
      </c>
      <c r="D183" s="41" t="s">
        <v>117</v>
      </c>
      <c r="E183" s="41" t="s">
        <v>4</v>
      </c>
      <c r="F183" s="41" t="s">
        <v>10</v>
      </c>
    </row>
    <row r="184" spans="1:6" ht="17">
      <c r="A184" s="41" t="s">
        <v>34</v>
      </c>
      <c r="B184" s="23" t="s">
        <v>482</v>
      </c>
      <c r="C184" s="74" t="s">
        <v>4</v>
      </c>
      <c r="D184" s="41" t="s">
        <v>117</v>
      </c>
      <c r="E184" s="41" t="s">
        <v>4</v>
      </c>
      <c r="F184" s="41" t="s">
        <v>10</v>
      </c>
    </row>
    <row r="185" spans="1:6" ht="17">
      <c r="A185" s="41" t="s">
        <v>34</v>
      </c>
      <c r="B185" s="23" t="s">
        <v>482</v>
      </c>
      <c r="C185" s="74" t="s">
        <v>4</v>
      </c>
      <c r="D185" s="41" t="s">
        <v>105</v>
      </c>
      <c r="E185" s="41" t="s">
        <v>10</v>
      </c>
      <c r="F185" s="41" t="s">
        <v>4</v>
      </c>
    </row>
    <row r="186" spans="1:6">
      <c r="A186" s="41"/>
      <c r="B186" s="23"/>
      <c r="C186" s="74"/>
      <c r="D186" s="41"/>
      <c r="E186" s="41"/>
      <c r="F186" s="41"/>
    </row>
    <row r="187" spans="1:6" ht="17">
      <c r="A187" s="23" t="s">
        <v>35</v>
      </c>
      <c r="B187" s="23" t="s">
        <v>499</v>
      </c>
      <c r="C187" s="74" t="s">
        <v>4</v>
      </c>
      <c r="D187" s="23" t="s">
        <v>93</v>
      </c>
      <c r="E187" s="23" t="s">
        <v>4</v>
      </c>
      <c r="F187" s="23" t="s">
        <v>10</v>
      </c>
    </row>
    <row r="188" spans="1:6" ht="17">
      <c r="A188" s="23" t="s">
        <v>35</v>
      </c>
      <c r="B188" s="23" t="s">
        <v>499</v>
      </c>
      <c r="C188" s="74" t="s">
        <v>4</v>
      </c>
      <c r="D188" s="23" t="s">
        <v>111</v>
      </c>
      <c r="E188" s="23" t="s">
        <v>4</v>
      </c>
      <c r="F188" s="23" t="s">
        <v>10</v>
      </c>
    </row>
    <row r="189" spans="1:6" ht="17">
      <c r="A189" s="23" t="s">
        <v>35</v>
      </c>
      <c r="B189" s="23" t="s">
        <v>499</v>
      </c>
      <c r="C189" s="74" t="s">
        <v>4</v>
      </c>
      <c r="D189" s="23" t="s">
        <v>117</v>
      </c>
      <c r="E189" s="23" t="s">
        <v>4</v>
      </c>
      <c r="F189" s="23" t="s">
        <v>10</v>
      </c>
    </row>
    <row r="190" spans="1:6" ht="17">
      <c r="A190" s="23" t="s">
        <v>35</v>
      </c>
      <c r="B190" s="23" t="s">
        <v>499</v>
      </c>
      <c r="C190" s="74" t="s">
        <v>4</v>
      </c>
      <c r="D190" s="23" t="s">
        <v>105</v>
      </c>
      <c r="E190" s="23" t="s">
        <v>4</v>
      </c>
      <c r="F190" s="23" t="s">
        <v>10</v>
      </c>
    </row>
    <row r="191" spans="1:6" ht="17">
      <c r="A191" s="23" t="s">
        <v>35</v>
      </c>
      <c r="B191" s="23" t="s">
        <v>499</v>
      </c>
      <c r="C191" s="74" t="s">
        <v>4</v>
      </c>
      <c r="D191" s="23" t="s">
        <v>111</v>
      </c>
      <c r="E191" s="23" t="s">
        <v>10</v>
      </c>
      <c r="F191" s="23" t="s">
        <v>4</v>
      </c>
    </row>
    <row r="192" spans="1:6" ht="17">
      <c r="A192" s="23" t="s">
        <v>35</v>
      </c>
      <c r="B192" s="23" t="s">
        <v>499</v>
      </c>
      <c r="C192" s="74" t="s">
        <v>4</v>
      </c>
      <c r="D192" s="23" t="s">
        <v>105</v>
      </c>
      <c r="E192" s="23" t="s">
        <v>10</v>
      </c>
      <c r="F192" s="23" t="s">
        <v>4</v>
      </c>
    </row>
    <row r="193" spans="1:6" ht="17">
      <c r="A193" s="23" t="s">
        <v>35</v>
      </c>
      <c r="B193" s="23" t="s">
        <v>499</v>
      </c>
      <c r="C193" s="74" t="s">
        <v>4</v>
      </c>
      <c r="D193" s="23" t="s">
        <v>117</v>
      </c>
      <c r="E193" s="23" t="s">
        <v>10</v>
      </c>
      <c r="F193" s="23" t="s">
        <v>4</v>
      </c>
    </row>
    <row r="194" spans="1:6" ht="17">
      <c r="A194" s="23" t="s">
        <v>35</v>
      </c>
      <c r="B194" s="23" t="s">
        <v>499</v>
      </c>
      <c r="C194" s="74" t="s">
        <v>4</v>
      </c>
      <c r="D194" s="41" t="s">
        <v>98</v>
      </c>
      <c r="E194" s="23" t="s">
        <v>10</v>
      </c>
      <c r="F194" s="23" t="s">
        <v>10</v>
      </c>
    </row>
    <row r="195" spans="1:6">
      <c r="A195" s="23"/>
      <c r="B195" s="23"/>
      <c r="C195" s="74"/>
      <c r="D195" s="41"/>
      <c r="E195" s="23"/>
      <c r="F195" s="23"/>
    </row>
    <row r="196" spans="1:6" ht="17">
      <c r="A196" s="23" t="s">
        <v>36</v>
      </c>
      <c r="B196" s="23" t="s">
        <v>519</v>
      </c>
      <c r="C196" s="74" t="s">
        <v>4</v>
      </c>
      <c r="D196" s="23" t="s">
        <v>520</v>
      </c>
      <c r="E196" s="23" t="s">
        <v>4</v>
      </c>
      <c r="F196" s="41" t="s">
        <v>10</v>
      </c>
    </row>
    <row r="197" spans="1:6">
      <c r="A197" s="23"/>
      <c r="B197" s="23"/>
      <c r="C197" s="74"/>
      <c r="D197" s="23"/>
      <c r="E197" s="23"/>
      <c r="F197" s="41"/>
    </row>
    <row r="198" spans="1:6" ht="17">
      <c r="A198" s="41" t="s">
        <v>38</v>
      </c>
      <c r="B198" s="23" t="s">
        <v>525</v>
      </c>
      <c r="C198" s="74" t="s">
        <v>4</v>
      </c>
      <c r="D198" s="41" t="s">
        <v>99</v>
      </c>
      <c r="E198" s="23" t="s">
        <v>10</v>
      </c>
      <c r="F198" s="41" t="s">
        <v>10</v>
      </c>
    </row>
    <row r="199" spans="1:6">
      <c r="A199" s="41"/>
      <c r="B199" s="23"/>
      <c r="C199" s="74"/>
      <c r="D199" s="41"/>
      <c r="E199" s="23"/>
      <c r="F199" s="41"/>
    </row>
    <row r="200" spans="1:6" ht="17">
      <c r="A200" s="41" t="s">
        <v>40</v>
      </c>
      <c r="B200" s="23" t="s">
        <v>528</v>
      </c>
      <c r="C200" s="74" t="s">
        <v>4</v>
      </c>
      <c r="D200" s="41" t="s">
        <v>93</v>
      </c>
      <c r="E200" s="23" t="s">
        <v>4</v>
      </c>
      <c r="F200" s="23" t="s">
        <v>10</v>
      </c>
    </row>
    <row r="201" spans="1:6" ht="17">
      <c r="A201" s="41" t="s">
        <v>40</v>
      </c>
      <c r="B201" s="23" t="s">
        <v>528</v>
      </c>
      <c r="C201" s="74" t="s">
        <v>4</v>
      </c>
      <c r="D201" s="41" t="s">
        <v>462</v>
      </c>
      <c r="E201" s="23" t="s">
        <v>4</v>
      </c>
      <c r="F201" s="23" t="s">
        <v>10</v>
      </c>
    </row>
    <row r="202" spans="1:6" ht="17">
      <c r="A202" s="41" t="s">
        <v>40</v>
      </c>
      <c r="B202" s="23" t="s">
        <v>528</v>
      </c>
      <c r="C202" s="74" t="s">
        <v>4</v>
      </c>
      <c r="D202" s="41" t="s">
        <v>98</v>
      </c>
      <c r="E202" s="41" t="s">
        <v>10</v>
      </c>
      <c r="F202" s="41" t="s">
        <v>10</v>
      </c>
    </row>
    <row r="203" spans="1:6">
      <c r="A203" s="41"/>
      <c r="B203" s="23"/>
      <c r="C203" s="74"/>
      <c r="D203" s="41"/>
      <c r="E203" s="41"/>
      <c r="F203" s="41"/>
    </row>
    <row r="204" spans="1:6" ht="17">
      <c r="A204" s="41" t="s">
        <v>41</v>
      </c>
      <c r="B204" s="23" t="s">
        <v>534</v>
      </c>
      <c r="C204" s="74" t="s">
        <v>4</v>
      </c>
      <c r="D204" s="41" t="s">
        <v>93</v>
      </c>
      <c r="E204" s="41" t="s">
        <v>4</v>
      </c>
      <c r="F204" s="41" t="s">
        <v>10</v>
      </c>
    </row>
    <row r="205" spans="1:6" ht="17">
      <c r="A205" s="41" t="s">
        <v>41</v>
      </c>
      <c r="B205" s="23" t="s">
        <v>534</v>
      </c>
      <c r="C205" s="74" t="s">
        <v>4</v>
      </c>
      <c r="D205" s="41" t="s">
        <v>111</v>
      </c>
      <c r="E205" s="41" t="s">
        <v>10</v>
      </c>
      <c r="F205" s="41" t="s">
        <v>4</v>
      </c>
    </row>
    <row r="206" spans="1:6" ht="17">
      <c r="A206" s="41" t="s">
        <v>41</v>
      </c>
      <c r="B206" s="23" t="s">
        <v>534</v>
      </c>
      <c r="C206" s="74" t="s">
        <v>4</v>
      </c>
      <c r="D206" s="41" t="s">
        <v>105</v>
      </c>
      <c r="E206" s="41" t="s">
        <v>10</v>
      </c>
      <c r="F206" s="41" t="s">
        <v>4</v>
      </c>
    </row>
    <row r="207" spans="1:6" ht="17">
      <c r="A207" s="41" t="s">
        <v>41</v>
      </c>
      <c r="B207" s="23" t="s">
        <v>534</v>
      </c>
      <c r="C207" s="74" t="s">
        <v>4</v>
      </c>
      <c r="D207" s="41" t="s">
        <v>105</v>
      </c>
      <c r="E207" s="41" t="s">
        <v>4</v>
      </c>
      <c r="F207" s="41" t="s">
        <v>4</v>
      </c>
    </row>
    <row r="208" spans="1:6" ht="17">
      <c r="A208" s="41" t="s">
        <v>41</v>
      </c>
      <c r="B208" s="23" t="s">
        <v>534</v>
      </c>
      <c r="C208" s="74" t="s">
        <v>4</v>
      </c>
      <c r="D208" s="41" t="s">
        <v>111</v>
      </c>
      <c r="E208" s="41" t="s">
        <v>10</v>
      </c>
      <c r="F208" s="41" t="s">
        <v>4</v>
      </c>
    </row>
    <row r="209" spans="1:6">
      <c r="A209" s="41"/>
      <c r="B209" s="23"/>
      <c r="C209" s="74"/>
      <c r="D209" s="41"/>
      <c r="E209" s="41"/>
      <c r="F209" s="41"/>
    </row>
    <row r="210" spans="1:6" ht="17">
      <c r="A210" s="72" t="s">
        <v>42</v>
      </c>
      <c r="B210" s="73" t="s">
        <v>549</v>
      </c>
      <c r="C210" s="74" t="s">
        <v>4</v>
      </c>
      <c r="D210" s="72" t="s">
        <v>93</v>
      </c>
      <c r="E210" s="72" t="s">
        <v>4</v>
      </c>
      <c r="F210" s="72" t="s">
        <v>10</v>
      </c>
    </row>
    <row r="211" spans="1:6" ht="17">
      <c r="A211" s="4" t="s">
        <v>42</v>
      </c>
      <c r="B211" s="6" t="s">
        <v>549</v>
      </c>
      <c r="C211" s="74" t="s">
        <v>4</v>
      </c>
      <c r="D211" s="4" t="s">
        <v>117</v>
      </c>
      <c r="E211" s="4" t="s">
        <v>10</v>
      </c>
      <c r="F211" s="4" t="s">
        <v>4</v>
      </c>
    </row>
    <row r="212" spans="1:6" ht="17">
      <c r="A212" s="4" t="s">
        <v>42</v>
      </c>
      <c r="B212" s="6" t="s">
        <v>549</v>
      </c>
      <c r="C212" s="74" t="s">
        <v>4</v>
      </c>
      <c r="D212" s="4" t="s">
        <v>105</v>
      </c>
      <c r="E212" s="4" t="s">
        <v>10</v>
      </c>
      <c r="F212" s="4" t="s">
        <v>4</v>
      </c>
    </row>
    <row r="213" spans="1:6" ht="17">
      <c r="A213" s="4" t="s">
        <v>42</v>
      </c>
      <c r="B213" s="6" t="s">
        <v>549</v>
      </c>
      <c r="C213" s="74" t="s">
        <v>4</v>
      </c>
      <c r="D213" s="4" t="s">
        <v>98</v>
      </c>
      <c r="E213" s="4" t="s">
        <v>10</v>
      </c>
      <c r="F213" s="4" t="s">
        <v>10</v>
      </c>
    </row>
    <row r="214" spans="1:6">
      <c r="A214" s="4"/>
      <c r="B214" s="6"/>
      <c r="C214" s="74"/>
      <c r="D214" s="4"/>
      <c r="E214" s="4"/>
      <c r="F214" s="4"/>
    </row>
    <row r="215" spans="1:6" ht="17">
      <c r="A215" s="41" t="s">
        <v>43</v>
      </c>
      <c r="B215" s="23" t="s">
        <v>561</v>
      </c>
      <c r="C215" s="74" t="s">
        <v>10</v>
      </c>
      <c r="D215" s="41" t="s">
        <v>93</v>
      </c>
      <c r="E215" s="23" t="s">
        <v>4</v>
      </c>
      <c r="F215" s="23" t="s">
        <v>10</v>
      </c>
    </row>
    <row r="216" spans="1:6" ht="17">
      <c r="A216" s="41" t="s">
        <v>43</v>
      </c>
      <c r="B216" s="23" t="s">
        <v>561</v>
      </c>
      <c r="C216" s="74" t="s">
        <v>10</v>
      </c>
      <c r="D216" s="41" t="s">
        <v>105</v>
      </c>
      <c r="E216" s="23" t="s">
        <v>4</v>
      </c>
      <c r="F216" s="23" t="s">
        <v>10</v>
      </c>
    </row>
    <row r="217" spans="1:6" ht="17">
      <c r="A217" s="41" t="s">
        <v>43</v>
      </c>
      <c r="B217" s="23" t="s">
        <v>561</v>
      </c>
      <c r="C217" s="74" t="s">
        <v>10</v>
      </c>
      <c r="D217" s="41" t="s">
        <v>117</v>
      </c>
      <c r="E217" s="23" t="s">
        <v>10</v>
      </c>
      <c r="F217" s="23" t="s">
        <v>4</v>
      </c>
    </row>
    <row r="218" spans="1:6" ht="17">
      <c r="A218" s="41" t="s">
        <v>43</v>
      </c>
      <c r="B218" s="23" t="s">
        <v>561</v>
      </c>
      <c r="C218" s="74" t="s">
        <v>10</v>
      </c>
      <c r="D218" s="41" t="s">
        <v>117</v>
      </c>
      <c r="E218" s="23" t="s">
        <v>10</v>
      </c>
      <c r="F218" s="23" t="s">
        <v>4</v>
      </c>
    </row>
    <row r="219" spans="1:6" ht="17">
      <c r="A219" s="41" t="s">
        <v>43</v>
      </c>
      <c r="B219" s="23" t="s">
        <v>561</v>
      </c>
      <c r="C219" s="74" t="s">
        <v>10</v>
      </c>
      <c r="D219" s="41" t="s">
        <v>111</v>
      </c>
      <c r="E219" s="23" t="s">
        <v>10</v>
      </c>
      <c r="F219" s="23" t="s">
        <v>4</v>
      </c>
    </row>
    <row r="220" spans="1:6" ht="17">
      <c r="A220" s="41" t="s">
        <v>43</v>
      </c>
      <c r="B220" s="23" t="s">
        <v>561</v>
      </c>
      <c r="C220" s="74" t="s">
        <v>10</v>
      </c>
      <c r="D220" s="41" t="s">
        <v>98</v>
      </c>
      <c r="E220" s="23" t="s">
        <v>10</v>
      </c>
      <c r="F220" s="23" t="s">
        <v>10</v>
      </c>
    </row>
    <row r="221" spans="1:6">
      <c r="A221" s="41"/>
      <c r="B221" s="23"/>
      <c r="C221" s="74"/>
      <c r="D221" s="41"/>
      <c r="E221" s="23"/>
      <c r="F221" s="23"/>
    </row>
    <row r="222" spans="1:6" ht="17">
      <c r="A222" s="41" t="s">
        <v>44</v>
      </c>
      <c r="B222" s="23" t="s">
        <v>580</v>
      </c>
      <c r="C222" s="76" t="s">
        <v>4</v>
      </c>
      <c r="D222" s="41" t="s">
        <v>93</v>
      </c>
      <c r="E222" s="23" t="s">
        <v>4</v>
      </c>
      <c r="F222" s="23" t="s">
        <v>10</v>
      </c>
    </row>
    <row r="223" spans="1:6" ht="17">
      <c r="A223" s="41" t="s">
        <v>44</v>
      </c>
      <c r="B223" s="23" t="s">
        <v>580</v>
      </c>
      <c r="C223" s="76" t="s">
        <v>4</v>
      </c>
      <c r="D223" s="41" t="s">
        <v>111</v>
      </c>
      <c r="E223" s="23" t="s">
        <v>10</v>
      </c>
      <c r="F223" s="23" t="s">
        <v>4</v>
      </c>
    </row>
    <row r="224" spans="1:6" ht="17">
      <c r="A224" s="41" t="s">
        <v>44</v>
      </c>
      <c r="B224" s="23" t="s">
        <v>580</v>
      </c>
      <c r="C224" s="76" t="s">
        <v>4</v>
      </c>
      <c r="D224" s="41" t="s">
        <v>98</v>
      </c>
      <c r="E224" s="41" t="s">
        <v>10</v>
      </c>
      <c r="F224" s="41" t="s">
        <v>10</v>
      </c>
    </row>
    <row r="225" spans="1:6">
      <c r="A225" s="41"/>
      <c r="B225" s="23"/>
      <c r="C225" s="76"/>
      <c r="D225" s="41"/>
      <c r="E225" s="41"/>
      <c r="F225" s="41"/>
    </row>
    <row r="226" spans="1:6" ht="17">
      <c r="A226" s="41" t="s">
        <v>574</v>
      </c>
      <c r="B226" s="23" t="s">
        <v>575</v>
      </c>
      <c r="C226" s="74" t="s">
        <v>4</v>
      </c>
      <c r="D226" s="41" t="s">
        <v>93</v>
      </c>
      <c r="E226" s="41" t="s">
        <v>4</v>
      </c>
      <c r="F226" s="41" t="s">
        <v>10</v>
      </c>
    </row>
    <row r="227" spans="1:6" ht="17">
      <c r="A227" s="41" t="s">
        <v>574</v>
      </c>
      <c r="B227" s="23" t="s">
        <v>575</v>
      </c>
      <c r="C227" s="74" t="s">
        <v>4</v>
      </c>
      <c r="D227" s="41" t="s">
        <v>117</v>
      </c>
      <c r="E227" s="41" t="s">
        <v>10</v>
      </c>
      <c r="F227" s="41" t="s">
        <v>4</v>
      </c>
    </row>
    <row r="228" spans="1:6" ht="17">
      <c r="A228" s="41" t="s">
        <v>574</v>
      </c>
      <c r="B228" s="23" t="s">
        <v>575</v>
      </c>
      <c r="C228" s="74" t="s">
        <v>4</v>
      </c>
      <c r="D228" s="41" t="s">
        <v>111</v>
      </c>
      <c r="E228" s="41" t="s">
        <v>10</v>
      </c>
      <c r="F228" s="41" t="s">
        <v>4</v>
      </c>
    </row>
    <row r="229" spans="1:6" ht="17">
      <c r="A229" s="41" t="s">
        <v>574</v>
      </c>
      <c r="B229" s="23" t="s">
        <v>575</v>
      </c>
      <c r="C229" s="74" t="s">
        <v>4</v>
      </c>
      <c r="D229" s="41" t="s">
        <v>105</v>
      </c>
      <c r="E229" s="41" t="s">
        <v>10</v>
      </c>
      <c r="F229" s="41" t="s">
        <v>4</v>
      </c>
    </row>
    <row r="230" spans="1:6" ht="17">
      <c r="A230" s="41" t="s">
        <v>574</v>
      </c>
      <c r="B230" s="23" t="s">
        <v>575</v>
      </c>
      <c r="C230" s="74" t="s">
        <v>4</v>
      </c>
      <c r="D230" s="41" t="s">
        <v>98</v>
      </c>
      <c r="E230" s="41" t="s">
        <v>10</v>
      </c>
      <c r="F230" s="41" t="s">
        <v>10</v>
      </c>
    </row>
    <row r="231" spans="1:6">
      <c r="A231" s="41"/>
      <c r="B231" s="23"/>
      <c r="C231" s="74"/>
      <c r="D231" s="41"/>
      <c r="E231" s="41"/>
      <c r="F231" s="41"/>
    </row>
    <row r="232" spans="1:6" ht="17">
      <c r="A232" s="41" t="s">
        <v>45</v>
      </c>
      <c r="B232" s="23" t="s">
        <v>595</v>
      </c>
      <c r="C232" s="74" t="s">
        <v>4</v>
      </c>
      <c r="D232" s="41" t="s">
        <v>93</v>
      </c>
      <c r="E232" s="41" t="s">
        <v>4</v>
      </c>
      <c r="F232" s="41" t="s">
        <v>10</v>
      </c>
    </row>
    <row r="233" spans="1:6" ht="17">
      <c r="A233" s="41" t="s">
        <v>45</v>
      </c>
      <c r="B233" s="23" t="s">
        <v>595</v>
      </c>
      <c r="C233" s="74" t="s">
        <v>4</v>
      </c>
      <c r="D233" s="41" t="s">
        <v>105</v>
      </c>
      <c r="E233" s="41" t="s">
        <v>10</v>
      </c>
      <c r="F233" s="41" t="s">
        <v>4</v>
      </c>
    </row>
    <row r="234" spans="1:6" ht="17">
      <c r="A234" s="41" t="s">
        <v>45</v>
      </c>
      <c r="B234" s="23" t="s">
        <v>595</v>
      </c>
      <c r="C234" s="74" t="s">
        <v>4</v>
      </c>
      <c r="D234" s="41" t="s">
        <v>111</v>
      </c>
      <c r="E234" s="41" t="s">
        <v>4</v>
      </c>
      <c r="F234" s="41" t="s">
        <v>10</v>
      </c>
    </row>
    <row r="235" spans="1:6" ht="17">
      <c r="A235" s="41" t="s">
        <v>45</v>
      </c>
      <c r="B235" s="23" t="s">
        <v>595</v>
      </c>
      <c r="C235" s="74" t="s">
        <v>4</v>
      </c>
      <c r="D235" s="41" t="s">
        <v>98</v>
      </c>
      <c r="E235" s="41" t="s">
        <v>10</v>
      </c>
      <c r="F235" s="41" t="s">
        <v>10</v>
      </c>
    </row>
    <row r="236" spans="1:6">
      <c r="A236" s="41"/>
      <c r="B236" s="23"/>
      <c r="C236" s="74"/>
      <c r="D236" s="41"/>
      <c r="E236" s="41"/>
      <c r="F236" s="41"/>
    </row>
    <row r="237" spans="1:6" ht="17">
      <c r="A237" s="41" t="s">
        <v>46</v>
      </c>
      <c r="B237" s="23" t="s">
        <v>603</v>
      </c>
      <c r="C237" s="74" t="s">
        <v>4</v>
      </c>
      <c r="D237" s="41" t="s">
        <v>93</v>
      </c>
      <c r="E237" s="41" t="s">
        <v>4</v>
      </c>
      <c r="F237" s="41" t="s">
        <v>10</v>
      </c>
    </row>
    <row r="238" spans="1:6" ht="17">
      <c r="A238" s="41" t="s">
        <v>46</v>
      </c>
      <c r="B238" s="23" t="s">
        <v>603</v>
      </c>
      <c r="C238" s="74" t="s">
        <v>4</v>
      </c>
      <c r="D238" s="41" t="s">
        <v>117</v>
      </c>
      <c r="E238" s="41" t="s">
        <v>10</v>
      </c>
      <c r="F238" s="41" t="s">
        <v>4</v>
      </c>
    </row>
    <row r="239" spans="1:6" ht="17">
      <c r="A239" s="41" t="s">
        <v>46</v>
      </c>
      <c r="B239" s="23" t="s">
        <v>603</v>
      </c>
      <c r="C239" s="74" t="s">
        <v>4</v>
      </c>
      <c r="D239" s="41" t="s">
        <v>117</v>
      </c>
      <c r="E239" s="41" t="s">
        <v>10</v>
      </c>
      <c r="F239" s="41" t="s">
        <v>4</v>
      </c>
    </row>
    <row r="240" spans="1:6" ht="17">
      <c r="A240" s="41" t="s">
        <v>46</v>
      </c>
      <c r="B240" s="23" t="s">
        <v>603</v>
      </c>
      <c r="C240" s="74" t="s">
        <v>4</v>
      </c>
      <c r="D240" s="41" t="s">
        <v>98</v>
      </c>
      <c r="E240" s="41" t="s">
        <v>10</v>
      </c>
      <c r="F240" s="41" t="s">
        <v>10</v>
      </c>
    </row>
    <row r="241" spans="1:6">
      <c r="A241" s="41"/>
      <c r="B241" s="23"/>
      <c r="C241" s="74"/>
      <c r="D241" s="41"/>
      <c r="E241" s="41"/>
      <c r="F241" s="41"/>
    </row>
    <row r="242" spans="1:6" ht="17">
      <c r="A242" s="41" t="s">
        <v>47</v>
      </c>
      <c r="B242" s="23" t="s">
        <v>615</v>
      </c>
      <c r="C242" s="74" t="s">
        <v>4</v>
      </c>
      <c r="D242" s="41" t="s">
        <v>93</v>
      </c>
      <c r="E242" s="41" t="s">
        <v>4</v>
      </c>
      <c r="F242" s="41" t="s">
        <v>10</v>
      </c>
    </row>
    <row r="243" spans="1:6" ht="17">
      <c r="A243" s="41" t="s">
        <v>47</v>
      </c>
      <c r="B243" s="23" t="s">
        <v>615</v>
      </c>
      <c r="C243" s="74" t="s">
        <v>4</v>
      </c>
      <c r="D243" s="41" t="s">
        <v>98</v>
      </c>
      <c r="E243" s="41" t="s">
        <v>4</v>
      </c>
      <c r="F243" s="41" t="s">
        <v>10</v>
      </c>
    </row>
    <row r="244" spans="1:6" ht="17">
      <c r="A244" s="41" t="s">
        <v>47</v>
      </c>
      <c r="B244" s="23" t="s">
        <v>615</v>
      </c>
      <c r="C244" s="74" t="s">
        <v>4</v>
      </c>
      <c r="D244" s="41" t="s">
        <v>111</v>
      </c>
      <c r="E244" s="41" t="s">
        <v>4</v>
      </c>
      <c r="F244" s="41" t="s">
        <v>10</v>
      </c>
    </row>
    <row r="245" spans="1:6" ht="17">
      <c r="A245" s="41" t="s">
        <v>47</v>
      </c>
      <c r="B245" s="23" t="s">
        <v>615</v>
      </c>
      <c r="C245" s="74" t="s">
        <v>4</v>
      </c>
      <c r="D245" s="41" t="s">
        <v>105</v>
      </c>
      <c r="E245" s="41" t="s">
        <v>4</v>
      </c>
      <c r="F245" s="41" t="s">
        <v>10</v>
      </c>
    </row>
    <row r="246" spans="1:6" ht="17">
      <c r="A246" s="41" t="s">
        <v>47</v>
      </c>
      <c r="B246" s="23" t="s">
        <v>615</v>
      </c>
      <c r="C246" s="74" t="s">
        <v>4</v>
      </c>
      <c r="D246" s="41" t="s">
        <v>111</v>
      </c>
      <c r="E246" s="41" t="s">
        <v>10</v>
      </c>
      <c r="F246" s="41" t="s">
        <v>4</v>
      </c>
    </row>
    <row r="247" spans="1:6" ht="17">
      <c r="A247" s="41" t="s">
        <v>47</v>
      </c>
      <c r="B247" s="23" t="s">
        <v>615</v>
      </c>
      <c r="C247" s="74" t="s">
        <v>4</v>
      </c>
      <c r="D247" s="41" t="s">
        <v>111</v>
      </c>
      <c r="E247" s="41" t="s">
        <v>10</v>
      </c>
      <c r="F247" s="41" t="s">
        <v>4</v>
      </c>
    </row>
    <row r="248" spans="1:6">
      <c r="A248" s="41"/>
      <c r="B248" s="23"/>
      <c r="C248" s="74"/>
      <c r="D248" s="41"/>
      <c r="E248" s="41"/>
      <c r="F248" s="41"/>
    </row>
    <row r="249" spans="1:6" ht="17">
      <c r="A249" s="41" t="s">
        <v>48</v>
      </c>
      <c r="B249" s="23" t="s">
        <v>629</v>
      </c>
      <c r="C249" s="74" t="s">
        <v>4</v>
      </c>
      <c r="D249" s="41" t="s">
        <v>111</v>
      </c>
      <c r="E249" s="41" t="s">
        <v>10</v>
      </c>
      <c r="F249" s="41" t="s">
        <v>4</v>
      </c>
    </row>
    <row r="250" spans="1:6" ht="17">
      <c r="A250" s="41" t="s">
        <v>48</v>
      </c>
      <c r="B250" s="23" t="s">
        <v>629</v>
      </c>
      <c r="C250" s="74" t="s">
        <v>4</v>
      </c>
      <c r="D250" s="41" t="s">
        <v>105</v>
      </c>
      <c r="E250" s="41" t="s">
        <v>10</v>
      </c>
      <c r="F250" s="41" t="s">
        <v>4</v>
      </c>
    </row>
    <row r="251" spans="1:6" ht="17">
      <c r="A251" s="41" t="s">
        <v>48</v>
      </c>
      <c r="B251" s="23" t="s">
        <v>629</v>
      </c>
      <c r="C251" s="74" t="s">
        <v>4</v>
      </c>
      <c r="D251" s="41" t="s">
        <v>98</v>
      </c>
      <c r="E251" s="41" t="s">
        <v>10</v>
      </c>
      <c r="F251" s="41" t="s">
        <v>10</v>
      </c>
    </row>
    <row r="252" spans="1:6">
      <c r="A252" s="41"/>
      <c r="B252" s="23"/>
      <c r="C252" s="74"/>
      <c r="D252" s="41"/>
      <c r="E252" s="41"/>
      <c r="F252" s="41"/>
    </row>
    <row r="253" spans="1:6" ht="17">
      <c r="A253" s="41" t="s">
        <v>49</v>
      </c>
      <c r="B253" s="23" t="s">
        <v>638</v>
      </c>
      <c r="C253" s="74" t="s">
        <v>4</v>
      </c>
      <c r="D253" s="23" t="s">
        <v>93</v>
      </c>
      <c r="E253" s="41" t="s">
        <v>4</v>
      </c>
      <c r="F253" s="41" t="s">
        <v>10</v>
      </c>
    </row>
    <row r="254" spans="1:6" ht="34">
      <c r="A254" s="41" t="s">
        <v>49</v>
      </c>
      <c r="B254" s="23" t="s">
        <v>638</v>
      </c>
      <c r="C254" s="74" t="s">
        <v>4</v>
      </c>
      <c r="D254" s="23" t="s">
        <v>462</v>
      </c>
      <c r="E254" s="41" t="s">
        <v>4</v>
      </c>
      <c r="F254" s="41" t="s">
        <v>10</v>
      </c>
    </row>
    <row r="255" spans="1:6" ht="17">
      <c r="A255" s="41" t="s">
        <v>49</v>
      </c>
      <c r="B255" s="23" t="s">
        <v>638</v>
      </c>
      <c r="C255" s="74" t="s">
        <v>4</v>
      </c>
      <c r="D255" s="23" t="s">
        <v>98</v>
      </c>
      <c r="E255" s="1" t="s">
        <v>4</v>
      </c>
      <c r="F255" s="41" t="s">
        <v>10</v>
      </c>
    </row>
    <row r="256" spans="1:6" ht="17">
      <c r="A256" s="41" t="s">
        <v>49</v>
      </c>
      <c r="B256" s="23" t="s">
        <v>638</v>
      </c>
      <c r="C256" s="74" t="s">
        <v>4</v>
      </c>
      <c r="D256" s="23" t="s">
        <v>98</v>
      </c>
      <c r="E256" s="41" t="s">
        <v>4</v>
      </c>
      <c r="F256" s="41" t="s">
        <v>4</v>
      </c>
    </row>
    <row r="257" spans="1:6" ht="17">
      <c r="A257" s="41" t="s">
        <v>49</v>
      </c>
      <c r="B257" s="23" t="s">
        <v>638</v>
      </c>
      <c r="C257" s="74" t="s">
        <v>4</v>
      </c>
      <c r="D257" s="23" t="s">
        <v>105</v>
      </c>
      <c r="E257" s="41" t="s">
        <v>10</v>
      </c>
      <c r="F257" s="41" t="s">
        <v>4</v>
      </c>
    </row>
    <row r="258" spans="1:6">
      <c r="A258" s="41"/>
      <c r="B258" s="23"/>
      <c r="C258" s="74"/>
      <c r="D258" s="23"/>
      <c r="E258" s="41"/>
      <c r="F258" s="41"/>
    </row>
    <row r="259" spans="1:6" ht="17">
      <c r="A259" s="41" t="s">
        <v>50</v>
      </c>
      <c r="B259" s="23" t="s">
        <v>653</v>
      </c>
      <c r="C259" s="74" t="s">
        <v>4</v>
      </c>
      <c r="D259" s="41" t="s">
        <v>93</v>
      </c>
      <c r="E259" s="41" t="s">
        <v>4</v>
      </c>
      <c r="F259" s="41" t="s">
        <v>10</v>
      </c>
    </row>
    <row r="260" spans="1:6" ht="17">
      <c r="A260" s="41" t="s">
        <v>50</v>
      </c>
      <c r="B260" s="23" t="s">
        <v>653</v>
      </c>
      <c r="C260" s="74" t="s">
        <v>4</v>
      </c>
      <c r="D260" s="41" t="s">
        <v>111</v>
      </c>
      <c r="E260" s="41" t="s">
        <v>4</v>
      </c>
      <c r="F260" s="41" t="s">
        <v>10</v>
      </c>
    </row>
    <row r="261" spans="1:6" ht="17">
      <c r="A261" s="41" t="s">
        <v>50</v>
      </c>
      <c r="B261" s="23" t="s">
        <v>653</v>
      </c>
      <c r="C261" s="74" t="s">
        <v>4</v>
      </c>
      <c r="D261" s="41" t="s">
        <v>105</v>
      </c>
      <c r="E261" s="41" t="s">
        <v>4</v>
      </c>
      <c r="F261" s="41" t="s">
        <v>4</v>
      </c>
    </row>
    <row r="262" spans="1:6" ht="17">
      <c r="A262" s="41" t="s">
        <v>50</v>
      </c>
      <c r="B262" s="23" t="s">
        <v>653</v>
      </c>
      <c r="C262" s="74" t="s">
        <v>4</v>
      </c>
      <c r="D262" s="41" t="s">
        <v>117</v>
      </c>
      <c r="E262" s="41" t="s">
        <v>10</v>
      </c>
      <c r="F262" s="41" t="s">
        <v>4</v>
      </c>
    </row>
    <row r="263" spans="1:6" ht="17">
      <c r="A263" s="41" t="s">
        <v>50</v>
      </c>
      <c r="B263" s="23" t="s">
        <v>653</v>
      </c>
      <c r="C263" s="74" t="s">
        <v>4</v>
      </c>
      <c r="D263" s="41" t="s">
        <v>98</v>
      </c>
      <c r="E263" s="41" t="s">
        <v>10</v>
      </c>
      <c r="F263" s="41" t="s">
        <v>10</v>
      </c>
    </row>
    <row r="264" spans="1:6">
      <c r="A264" s="41"/>
      <c r="B264" s="23"/>
      <c r="C264" s="74"/>
      <c r="D264" s="41"/>
      <c r="E264" s="41"/>
      <c r="F264" s="41"/>
    </row>
    <row r="265" spans="1:6" ht="17">
      <c r="A265" s="41" t="s">
        <v>51</v>
      </c>
      <c r="B265" s="23" t="s">
        <v>664</v>
      </c>
      <c r="C265" s="74" t="s">
        <v>4</v>
      </c>
      <c r="D265" s="41" t="s">
        <v>93</v>
      </c>
      <c r="E265" s="41" t="s">
        <v>4</v>
      </c>
      <c r="F265" s="41" t="s">
        <v>10</v>
      </c>
    </row>
    <row r="266" spans="1:6" ht="17">
      <c r="A266" s="41" t="s">
        <v>51</v>
      </c>
      <c r="B266" s="23" t="s">
        <v>664</v>
      </c>
      <c r="C266" s="74" t="s">
        <v>4</v>
      </c>
      <c r="D266" s="41" t="s">
        <v>105</v>
      </c>
      <c r="E266" s="41" t="s">
        <v>10</v>
      </c>
      <c r="F266" s="41" t="s">
        <v>4</v>
      </c>
    </row>
    <row r="267" spans="1:6" ht="17">
      <c r="A267" s="41" t="s">
        <v>51</v>
      </c>
      <c r="B267" s="23" t="s">
        <v>664</v>
      </c>
      <c r="C267" s="74" t="s">
        <v>4</v>
      </c>
      <c r="D267" s="41" t="s">
        <v>105</v>
      </c>
      <c r="E267" s="41" t="s">
        <v>10</v>
      </c>
      <c r="F267" s="41" t="s">
        <v>4</v>
      </c>
    </row>
    <row r="268" spans="1:6" ht="17">
      <c r="A268" s="41" t="s">
        <v>51</v>
      </c>
      <c r="B268" s="23" t="s">
        <v>664</v>
      </c>
      <c r="C268" s="74" t="s">
        <v>4</v>
      </c>
      <c r="D268" s="41" t="s">
        <v>117</v>
      </c>
      <c r="E268" s="41" t="s">
        <v>10</v>
      </c>
      <c r="F268" s="41" t="s">
        <v>4</v>
      </c>
    </row>
    <row r="269" spans="1:6" ht="17">
      <c r="A269" s="41" t="s">
        <v>51</v>
      </c>
      <c r="B269" s="23" t="s">
        <v>664</v>
      </c>
      <c r="C269" s="74" t="s">
        <v>4</v>
      </c>
      <c r="D269" s="41" t="s">
        <v>98</v>
      </c>
      <c r="E269" s="41" t="s">
        <v>10</v>
      </c>
      <c r="F269" s="41" t="s">
        <v>10</v>
      </c>
    </row>
    <row r="270" spans="1:6">
      <c r="A270" s="41"/>
      <c r="B270" s="23"/>
      <c r="C270" s="74"/>
      <c r="D270" s="41"/>
      <c r="E270" s="41"/>
      <c r="F270" s="41"/>
    </row>
    <row r="271" spans="1:6" ht="17">
      <c r="A271" s="4" t="s">
        <v>674</v>
      </c>
      <c r="B271" s="6" t="s">
        <v>675</v>
      </c>
      <c r="C271" s="74" t="s">
        <v>4</v>
      </c>
      <c r="D271" s="4" t="s">
        <v>93</v>
      </c>
      <c r="E271" s="4" t="s">
        <v>4</v>
      </c>
      <c r="F271" s="4" t="s">
        <v>10</v>
      </c>
    </row>
    <row r="272" spans="1:6" ht="17">
      <c r="A272" s="4" t="s">
        <v>674</v>
      </c>
      <c r="B272" s="6" t="s">
        <v>675</v>
      </c>
      <c r="C272" s="74" t="s">
        <v>4</v>
      </c>
      <c r="D272" s="4" t="s">
        <v>105</v>
      </c>
      <c r="E272" s="4" t="s">
        <v>10</v>
      </c>
      <c r="F272" s="4" t="s">
        <v>4</v>
      </c>
    </row>
    <row r="273" spans="1:6" ht="17">
      <c r="A273" s="4" t="s">
        <v>674</v>
      </c>
      <c r="B273" s="6" t="s">
        <v>675</v>
      </c>
      <c r="C273" s="74" t="s">
        <v>4</v>
      </c>
      <c r="D273" s="4" t="s">
        <v>98</v>
      </c>
      <c r="E273" s="4" t="s">
        <v>10</v>
      </c>
      <c r="F273" s="4" t="s">
        <v>10</v>
      </c>
    </row>
    <row r="274" spans="1:6">
      <c r="A274" s="4"/>
      <c r="B274" s="6"/>
      <c r="C274" s="74"/>
      <c r="D274" s="4"/>
      <c r="E274" s="4"/>
      <c r="F274" s="4"/>
    </row>
    <row r="275" spans="1:6" ht="17">
      <c r="A275" s="41" t="s">
        <v>53</v>
      </c>
      <c r="B275" s="23" t="s">
        <v>681</v>
      </c>
      <c r="C275" s="74" t="s">
        <v>4</v>
      </c>
      <c r="D275" s="4" t="s">
        <v>93</v>
      </c>
      <c r="E275" s="4" t="s">
        <v>4</v>
      </c>
      <c r="F275" s="4" t="s">
        <v>10</v>
      </c>
    </row>
    <row r="276" spans="1:6" ht="17">
      <c r="A276" s="41" t="s">
        <v>53</v>
      </c>
      <c r="B276" s="23" t="s">
        <v>681</v>
      </c>
      <c r="C276" s="74" t="s">
        <v>4</v>
      </c>
      <c r="D276" s="4" t="s">
        <v>111</v>
      </c>
      <c r="E276" s="4" t="s">
        <v>10</v>
      </c>
      <c r="F276" s="4" t="s">
        <v>4</v>
      </c>
    </row>
    <row r="277" spans="1:6" ht="17">
      <c r="A277" s="41" t="s">
        <v>53</v>
      </c>
      <c r="B277" s="23" t="s">
        <v>681</v>
      </c>
      <c r="C277" s="74" t="s">
        <v>4</v>
      </c>
      <c r="D277" s="4" t="s">
        <v>105</v>
      </c>
      <c r="E277" s="4" t="s">
        <v>10</v>
      </c>
      <c r="F277" s="4" t="s">
        <v>4</v>
      </c>
    </row>
    <row r="278" spans="1:6" ht="17">
      <c r="A278" s="41" t="s">
        <v>53</v>
      </c>
      <c r="B278" s="23" t="s">
        <v>681</v>
      </c>
      <c r="C278" s="74" t="s">
        <v>4</v>
      </c>
      <c r="D278" s="4" t="s">
        <v>111</v>
      </c>
      <c r="E278" s="4" t="s">
        <v>10</v>
      </c>
      <c r="F278" s="4" t="s">
        <v>4</v>
      </c>
    </row>
    <row r="279" spans="1:6">
      <c r="A279" s="41"/>
      <c r="B279" s="23"/>
      <c r="C279" s="74"/>
      <c r="D279" s="4"/>
      <c r="E279" s="4"/>
      <c r="F279" s="4"/>
    </row>
    <row r="280" spans="1:6" ht="17">
      <c r="A280" s="41" t="s">
        <v>54</v>
      </c>
      <c r="B280" s="23" t="s">
        <v>688</v>
      </c>
      <c r="C280" s="74" t="s">
        <v>10</v>
      </c>
      <c r="D280" s="41" t="s">
        <v>93</v>
      </c>
      <c r="E280" s="41" t="s">
        <v>4</v>
      </c>
      <c r="F280" s="41" t="s">
        <v>10</v>
      </c>
    </row>
    <row r="281" spans="1:6" ht="17">
      <c r="A281" s="41" t="s">
        <v>54</v>
      </c>
      <c r="B281" s="23" t="s">
        <v>688</v>
      </c>
      <c r="C281" s="74" t="s">
        <v>10</v>
      </c>
      <c r="D281" s="41" t="s">
        <v>98</v>
      </c>
      <c r="E281" s="41" t="s">
        <v>10</v>
      </c>
      <c r="F281" s="41" t="s">
        <v>4</v>
      </c>
    </row>
    <row r="282" spans="1:6" ht="17">
      <c r="A282" s="41" t="s">
        <v>54</v>
      </c>
      <c r="B282" s="23" t="s">
        <v>688</v>
      </c>
      <c r="C282" s="74" t="s">
        <v>10</v>
      </c>
      <c r="D282" s="41" t="s">
        <v>117</v>
      </c>
      <c r="E282" s="41" t="s">
        <v>10</v>
      </c>
      <c r="F282" s="41" t="s">
        <v>4</v>
      </c>
    </row>
    <row r="283" spans="1:6" ht="17">
      <c r="A283" s="41" t="s">
        <v>54</v>
      </c>
      <c r="B283" s="23" t="s">
        <v>688</v>
      </c>
      <c r="C283" s="74" t="s">
        <v>10</v>
      </c>
      <c r="D283" s="41" t="s">
        <v>105</v>
      </c>
      <c r="E283" s="41" t="s">
        <v>10</v>
      </c>
      <c r="F283" s="41" t="s">
        <v>4</v>
      </c>
    </row>
    <row r="284" spans="1:6" ht="17">
      <c r="A284" s="41" t="s">
        <v>54</v>
      </c>
      <c r="B284" s="23" t="s">
        <v>688</v>
      </c>
      <c r="C284" s="74" t="s">
        <v>10</v>
      </c>
      <c r="D284" s="41" t="s">
        <v>111</v>
      </c>
      <c r="E284" s="41" t="s">
        <v>10</v>
      </c>
      <c r="F284" s="41" t="s">
        <v>4</v>
      </c>
    </row>
    <row r="285" spans="1:6">
      <c r="A285" s="41"/>
      <c r="B285" s="23"/>
      <c r="C285" s="74"/>
      <c r="D285" s="41"/>
      <c r="E285" s="41"/>
      <c r="F285" s="41"/>
    </row>
    <row r="286" spans="1:6" ht="17">
      <c r="A286" s="41" t="s">
        <v>55</v>
      </c>
      <c r="B286" s="23" t="s">
        <v>697</v>
      </c>
      <c r="C286" s="74" t="s">
        <v>10</v>
      </c>
      <c r="D286" s="41" t="s">
        <v>93</v>
      </c>
      <c r="E286" s="41" t="s">
        <v>4</v>
      </c>
      <c r="F286" s="41" t="s">
        <v>10</v>
      </c>
    </row>
    <row r="287" spans="1:6" ht="17">
      <c r="A287" s="41" t="s">
        <v>55</v>
      </c>
      <c r="B287" s="23" t="s">
        <v>697</v>
      </c>
      <c r="C287" s="74" t="s">
        <v>10</v>
      </c>
      <c r="D287" s="41" t="s">
        <v>105</v>
      </c>
      <c r="E287" s="41" t="s">
        <v>10</v>
      </c>
      <c r="F287" s="41" t="s">
        <v>4</v>
      </c>
    </row>
    <row r="288" spans="1:6">
      <c r="A288" s="41"/>
      <c r="B288" s="23"/>
      <c r="C288" s="74"/>
      <c r="D288" s="41"/>
      <c r="E288" s="41"/>
      <c r="F288" s="41"/>
    </row>
    <row r="289" spans="1:6" ht="17">
      <c r="A289" s="41" t="s">
        <v>56</v>
      </c>
      <c r="B289" s="23" t="s">
        <v>706</v>
      </c>
      <c r="C289" s="74" t="s">
        <v>4</v>
      </c>
      <c r="D289" s="4" t="s">
        <v>93</v>
      </c>
      <c r="E289" s="4" t="s">
        <v>4</v>
      </c>
      <c r="F289" s="4" t="s">
        <v>10</v>
      </c>
    </row>
    <row r="290" spans="1:6" ht="17">
      <c r="A290" s="41" t="s">
        <v>56</v>
      </c>
      <c r="B290" s="23" t="s">
        <v>706</v>
      </c>
      <c r="C290" s="74" t="s">
        <v>4</v>
      </c>
      <c r="D290" s="4" t="s">
        <v>111</v>
      </c>
      <c r="E290" s="4" t="s">
        <v>4</v>
      </c>
      <c r="F290" s="4" t="s">
        <v>10</v>
      </c>
    </row>
    <row r="291" spans="1:6" ht="17">
      <c r="A291" s="41" t="s">
        <v>56</v>
      </c>
      <c r="B291" s="23" t="s">
        <v>706</v>
      </c>
      <c r="C291" s="74" t="s">
        <v>4</v>
      </c>
      <c r="D291" s="4" t="s">
        <v>111</v>
      </c>
      <c r="E291" s="4" t="s">
        <v>10</v>
      </c>
      <c r="F291" s="4" t="s">
        <v>4</v>
      </c>
    </row>
    <row r="292" spans="1:6" ht="17">
      <c r="A292" s="41" t="s">
        <v>56</v>
      </c>
      <c r="B292" s="23" t="s">
        <v>706</v>
      </c>
      <c r="C292" s="74" t="s">
        <v>4</v>
      </c>
      <c r="D292" s="4" t="s">
        <v>111</v>
      </c>
      <c r="E292" s="4" t="s">
        <v>10</v>
      </c>
      <c r="F292" s="4" t="s">
        <v>4</v>
      </c>
    </row>
    <row r="293" spans="1:6" ht="17">
      <c r="A293" s="41" t="s">
        <v>56</v>
      </c>
      <c r="B293" s="23" t="s">
        <v>706</v>
      </c>
      <c r="C293" s="74" t="s">
        <v>4</v>
      </c>
      <c r="D293" s="4" t="s">
        <v>111</v>
      </c>
      <c r="E293" s="4" t="s">
        <v>10</v>
      </c>
      <c r="F293" s="4" t="s">
        <v>4</v>
      </c>
    </row>
    <row r="294" spans="1:6" ht="17">
      <c r="A294" s="41" t="s">
        <v>56</v>
      </c>
      <c r="B294" s="23" t="s">
        <v>706</v>
      </c>
      <c r="C294" s="74" t="s">
        <v>4</v>
      </c>
      <c r="D294" s="4" t="s">
        <v>98</v>
      </c>
      <c r="E294" s="4" t="s">
        <v>10</v>
      </c>
      <c r="F294" s="4" t="s">
        <v>10</v>
      </c>
    </row>
    <row r="295" spans="1:6">
      <c r="A295" s="41"/>
      <c r="B295" s="23"/>
      <c r="C295" s="74"/>
      <c r="D295" s="4"/>
      <c r="E295" s="4"/>
      <c r="F295" s="4"/>
    </row>
    <row r="296" spans="1:6" ht="17">
      <c r="A296" s="41" t="s">
        <v>57</v>
      </c>
      <c r="B296" s="23" t="s">
        <v>716</v>
      </c>
      <c r="C296" s="74" t="s">
        <v>4</v>
      </c>
      <c r="D296" s="41" t="s">
        <v>93</v>
      </c>
      <c r="E296" s="41" t="s">
        <v>4</v>
      </c>
      <c r="F296" s="41" t="s">
        <v>10</v>
      </c>
    </row>
    <row r="297" spans="1:6" ht="17">
      <c r="A297" s="41" t="s">
        <v>57</v>
      </c>
      <c r="B297" s="23" t="s">
        <v>716</v>
      </c>
      <c r="C297" s="74" t="s">
        <v>4</v>
      </c>
      <c r="D297" s="41" t="s">
        <v>98</v>
      </c>
      <c r="E297" s="41" t="s">
        <v>10</v>
      </c>
      <c r="F297" s="41" t="s">
        <v>4</v>
      </c>
    </row>
    <row r="298" spans="1:6" ht="17">
      <c r="A298" s="41" t="s">
        <v>57</v>
      </c>
      <c r="B298" s="23" t="s">
        <v>716</v>
      </c>
      <c r="C298" s="74" t="s">
        <v>4</v>
      </c>
      <c r="D298" s="41" t="s">
        <v>117</v>
      </c>
      <c r="E298" s="41" t="s">
        <v>10</v>
      </c>
      <c r="F298" s="41" t="s">
        <v>4</v>
      </c>
    </row>
    <row r="299" spans="1:6" ht="17">
      <c r="A299" s="41" t="s">
        <v>57</v>
      </c>
      <c r="B299" s="23" t="s">
        <v>716</v>
      </c>
      <c r="C299" s="74" t="s">
        <v>4</v>
      </c>
      <c r="D299" s="41" t="s">
        <v>117</v>
      </c>
      <c r="E299" s="41" t="s">
        <v>4</v>
      </c>
      <c r="F299" s="41" t="s">
        <v>4</v>
      </c>
    </row>
    <row r="300" spans="1:6" ht="17">
      <c r="A300" s="41" t="s">
        <v>57</v>
      </c>
      <c r="B300" s="23" t="s">
        <v>716</v>
      </c>
      <c r="C300" s="74" t="s">
        <v>4</v>
      </c>
      <c r="D300" s="41" t="s">
        <v>117</v>
      </c>
      <c r="E300" s="41" t="s">
        <v>4</v>
      </c>
      <c r="F300" s="41" t="s">
        <v>4</v>
      </c>
    </row>
    <row r="301" spans="1:6" ht="17">
      <c r="A301" s="41" t="s">
        <v>57</v>
      </c>
      <c r="B301" s="23" t="s">
        <v>716</v>
      </c>
      <c r="C301" s="74" t="s">
        <v>4</v>
      </c>
      <c r="D301" s="23" t="s">
        <v>105</v>
      </c>
      <c r="E301" s="23" t="s">
        <v>4</v>
      </c>
      <c r="F301" s="23" t="s">
        <v>4</v>
      </c>
    </row>
    <row r="302" spans="1:6">
      <c r="A302" s="41"/>
      <c r="B302" s="23"/>
      <c r="C302" s="74"/>
      <c r="D302" s="23"/>
      <c r="E302" s="23"/>
      <c r="F302" s="23"/>
    </row>
    <row r="303" spans="1:6" ht="17">
      <c r="A303" s="4" t="s">
        <v>58</v>
      </c>
      <c r="B303" s="6" t="s">
        <v>730</v>
      </c>
      <c r="C303" s="74" t="s">
        <v>10</v>
      </c>
      <c r="D303" s="4" t="s">
        <v>98</v>
      </c>
      <c r="E303" s="4" t="s">
        <v>10</v>
      </c>
      <c r="F303" s="4" t="s">
        <v>10</v>
      </c>
    </row>
    <row r="304" spans="1:6">
      <c r="A304" s="4"/>
      <c r="B304" s="6"/>
      <c r="C304" s="74"/>
      <c r="D304" s="4"/>
      <c r="E304" s="4"/>
      <c r="F304" s="4"/>
    </row>
    <row r="305" spans="1:6" ht="17">
      <c r="A305" s="41" t="s">
        <v>734</v>
      </c>
      <c r="B305" s="23" t="s">
        <v>735</v>
      </c>
      <c r="C305" s="74" t="s">
        <v>4</v>
      </c>
      <c r="D305" s="23" t="s">
        <v>93</v>
      </c>
      <c r="E305" s="41" t="s">
        <v>4</v>
      </c>
      <c r="F305" s="41" t="s">
        <v>10</v>
      </c>
    </row>
    <row r="306" spans="1:6" ht="34">
      <c r="A306" s="41" t="s">
        <v>734</v>
      </c>
      <c r="B306" s="23" t="s">
        <v>735</v>
      </c>
      <c r="C306" s="74" t="s">
        <v>4</v>
      </c>
      <c r="D306" s="23" t="s">
        <v>462</v>
      </c>
      <c r="E306" s="41" t="s">
        <v>4</v>
      </c>
      <c r="F306" s="41" t="s">
        <v>10</v>
      </c>
    </row>
    <row r="307" spans="1:6" ht="17">
      <c r="A307" s="41" t="s">
        <v>734</v>
      </c>
      <c r="B307" s="23" t="s">
        <v>735</v>
      </c>
      <c r="C307" s="74" t="s">
        <v>4</v>
      </c>
      <c r="D307" s="23" t="s">
        <v>98</v>
      </c>
      <c r="E307" s="41" t="s">
        <v>4</v>
      </c>
      <c r="F307" s="41" t="s">
        <v>10</v>
      </c>
    </row>
    <row r="308" spans="1:6" ht="17">
      <c r="A308" s="41" t="s">
        <v>734</v>
      </c>
      <c r="B308" s="23" t="s">
        <v>735</v>
      </c>
      <c r="C308" s="74" t="s">
        <v>4</v>
      </c>
      <c r="D308" s="23" t="s">
        <v>111</v>
      </c>
      <c r="E308" s="41" t="s">
        <v>10</v>
      </c>
      <c r="F308" s="41" t="s">
        <v>4</v>
      </c>
    </row>
    <row r="309" spans="1:6" ht="17">
      <c r="A309" s="41" t="s">
        <v>734</v>
      </c>
      <c r="B309" s="23" t="s">
        <v>735</v>
      </c>
      <c r="C309" s="74" t="s">
        <v>4</v>
      </c>
      <c r="D309" s="23" t="s">
        <v>111</v>
      </c>
      <c r="E309" s="41" t="s">
        <v>4</v>
      </c>
      <c r="F309" s="41" t="s">
        <v>10</v>
      </c>
    </row>
    <row r="310" spans="1:6">
      <c r="A310" s="41"/>
      <c r="B310" s="23"/>
      <c r="C310" s="74"/>
      <c r="D310" s="23"/>
      <c r="E310" s="41"/>
      <c r="F310" s="41"/>
    </row>
    <row r="311" spans="1:6" ht="17">
      <c r="A311" s="4" t="s">
        <v>60</v>
      </c>
      <c r="B311" s="6" t="s">
        <v>746</v>
      </c>
      <c r="C311" s="74" t="s">
        <v>4</v>
      </c>
      <c r="D311" s="6" t="s">
        <v>111</v>
      </c>
      <c r="E311" s="4" t="s">
        <v>4</v>
      </c>
      <c r="F311" s="4" t="s">
        <v>10</v>
      </c>
    </row>
    <row r="312" spans="1:6" ht="17">
      <c r="A312" s="4" t="s">
        <v>60</v>
      </c>
      <c r="B312" s="6" t="s">
        <v>746</v>
      </c>
      <c r="C312" s="74" t="s">
        <v>4</v>
      </c>
      <c r="D312" s="6" t="s">
        <v>117</v>
      </c>
      <c r="E312" s="4" t="s">
        <v>4</v>
      </c>
      <c r="F312" s="4" t="s">
        <v>10</v>
      </c>
    </row>
    <row r="313" spans="1:6" ht="17">
      <c r="A313" s="4" t="s">
        <v>60</v>
      </c>
      <c r="B313" s="6" t="s">
        <v>746</v>
      </c>
      <c r="C313" s="74" t="s">
        <v>4</v>
      </c>
      <c r="D313" s="6" t="s">
        <v>105</v>
      </c>
      <c r="E313" s="4" t="s">
        <v>4</v>
      </c>
      <c r="F313" s="4" t="s">
        <v>10</v>
      </c>
    </row>
    <row r="314" spans="1:6" ht="17">
      <c r="A314" s="4" t="s">
        <v>60</v>
      </c>
      <c r="B314" s="6" t="s">
        <v>746</v>
      </c>
      <c r="C314" s="74" t="s">
        <v>4</v>
      </c>
      <c r="D314" s="4" t="s">
        <v>98</v>
      </c>
      <c r="E314" s="4" t="s">
        <v>10</v>
      </c>
      <c r="F314" s="4" t="s">
        <v>10</v>
      </c>
    </row>
    <row r="315" spans="1:6">
      <c r="A315" s="4"/>
      <c r="B315" s="6"/>
      <c r="C315" s="74"/>
      <c r="D315" s="4"/>
      <c r="E315" s="4"/>
      <c r="F315" s="4"/>
    </row>
    <row r="316" spans="1:6" ht="17">
      <c r="A316" s="4" t="s">
        <v>61</v>
      </c>
      <c r="B316" s="6" t="s">
        <v>753</v>
      </c>
      <c r="C316" s="74" t="s">
        <v>4</v>
      </c>
      <c r="D316" s="4" t="s">
        <v>93</v>
      </c>
      <c r="E316" s="4" t="s">
        <v>4</v>
      </c>
      <c r="F316" s="4" t="s">
        <v>10</v>
      </c>
    </row>
    <row r="317" spans="1:6" ht="17">
      <c r="A317" s="4" t="s">
        <v>61</v>
      </c>
      <c r="B317" s="6" t="s">
        <v>753</v>
      </c>
      <c r="C317" s="74" t="s">
        <v>4</v>
      </c>
      <c r="D317" s="4" t="s">
        <v>105</v>
      </c>
      <c r="E317" s="4" t="s">
        <v>10</v>
      </c>
      <c r="F317" s="4" t="s">
        <v>4</v>
      </c>
    </row>
    <row r="318" spans="1:6" ht="17">
      <c r="A318" s="4" t="s">
        <v>61</v>
      </c>
      <c r="B318" s="6" t="s">
        <v>753</v>
      </c>
      <c r="C318" s="74" t="s">
        <v>4</v>
      </c>
      <c r="D318" s="4" t="s">
        <v>117</v>
      </c>
      <c r="E318" s="4" t="s">
        <v>4</v>
      </c>
      <c r="F318" s="4" t="s">
        <v>10</v>
      </c>
    </row>
    <row r="319" spans="1:6">
      <c r="A319" s="4"/>
      <c r="B319" s="6"/>
      <c r="C319" s="74"/>
      <c r="D319" s="4"/>
      <c r="E319" s="4"/>
      <c r="F319" s="4"/>
    </row>
    <row r="320" spans="1:6" ht="17">
      <c r="A320" s="41" t="s">
        <v>62</v>
      </c>
      <c r="B320" s="23" t="s">
        <v>760</v>
      </c>
      <c r="C320" s="74" t="s">
        <v>10</v>
      </c>
      <c r="D320" s="41" t="s">
        <v>93</v>
      </c>
      <c r="E320" s="41" t="s">
        <v>4</v>
      </c>
      <c r="F320" s="41" t="s">
        <v>10</v>
      </c>
    </row>
    <row r="321" spans="1:6" ht="17">
      <c r="A321" s="41" t="s">
        <v>62</v>
      </c>
      <c r="B321" s="23" t="s">
        <v>760</v>
      </c>
      <c r="C321" s="74" t="s">
        <v>10</v>
      </c>
      <c r="D321" s="41" t="s">
        <v>105</v>
      </c>
      <c r="E321" s="41" t="s">
        <v>10</v>
      </c>
      <c r="F321" s="41" t="s">
        <v>4</v>
      </c>
    </row>
    <row r="322" spans="1:6" ht="17">
      <c r="A322" s="41" t="s">
        <v>62</v>
      </c>
      <c r="B322" s="23" t="s">
        <v>760</v>
      </c>
      <c r="C322" s="74" t="s">
        <v>10</v>
      </c>
      <c r="D322" s="41" t="s">
        <v>105</v>
      </c>
      <c r="E322" s="41" t="s">
        <v>10</v>
      </c>
      <c r="F322" s="41" t="s">
        <v>4</v>
      </c>
    </row>
    <row r="323" spans="1:6" ht="17">
      <c r="A323" s="41" t="s">
        <v>62</v>
      </c>
      <c r="B323" s="23" t="s">
        <v>760</v>
      </c>
      <c r="C323" s="74" t="s">
        <v>10</v>
      </c>
      <c r="D323" s="41" t="s">
        <v>117</v>
      </c>
      <c r="E323" s="41" t="s">
        <v>10</v>
      </c>
      <c r="F323" s="41" t="s">
        <v>4</v>
      </c>
    </row>
    <row r="324" spans="1:6">
      <c r="A324" s="41"/>
      <c r="B324" s="23"/>
      <c r="C324" s="74"/>
      <c r="D324" s="41"/>
      <c r="E324" s="41"/>
      <c r="F324" s="41"/>
    </row>
    <row r="325" spans="1:6" ht="17">
      <c r="A325" s="4" t="s">
        <v>63</v>
      </c>
      <c r="B325" s="6" t="s">
        <v>771</v>
      </c>
      <c r="C325" s="74" t="s">
        <v>4</v>
      </c>
      <c r="D325" s="4" t="s">
        <v>93</v>
      </c>
      <c r="E325" s="4" t="s">
        <v>4</v>
      </c>
      <c r="F325" s="4" t="s">
        <v>10</v>
      </c>
    </row>
    <row r="326" spans="1:6" ht="17">
      <c r="A326" s="4" t="s">
        <v>63</v>
      </c>
      <c r="B326" s="6" t="s">
        <v>771</v>
      </c>
      <c r="C326" s="74" t="s">
        <v>4</v>
      </c>
      <c r="D326" s="4" t="s">
        <v>105</v>
      </c>
      <c r="E326" s="4" t="s">
        <v>4</v>
      </c>
      <c r="F326" s="4" t="s">
        <v>10</v>
      </c>
    </row>
    <row r="327" spans="1:6" ht="17">
      <c r="A327" s="4" t="s">
        <v>63</v>
      </c>
      <c r="B327" s="6" t="s">
        <v>771</v>
      </c>
      <c r="C327" s="74" t="s">
        <v>4</v>
      </c>
      <c r="D327" s="4" t="s">
        <v>111</v>
      </c>
      <c r="E327" s="4" t="s">
        <v>10</v>
      </c>
      <c r="F327" s="4" t="s">
        <v>4</v>
      </c>
    </row>
    <row r="328" spans="1:6">
      <c r="A328" s="4"/>
      <c r="B328" s="6"/>
      <c r="C328" s="74"/>
      <c r="D328" s="4"/>
      <c r="E328" s="4"/>
      <c r="F328" s="4"/>
    </row>
    <row r="329" spans="1:6" ht="17">
      <c r="A329" s="4" t="s">
        <v>64</v>
      </c>
      <c r="B329" s="6" t="s">
        <v>778</v>
      </c>
      <c r="C329" s="74" t="s">
        <v>10</v>
      </c>
      <c r="D329" s="4" t="s">
        <v>93</v>
      </c>
      <c r="E329" s="4" t="s">
        <v>4</v>
      </c>
      <c r="F329" s="4" t="s">
        <v>10</v>
      </c>
    </row>
    <row r="330" spans="1:6" ht="17">
      <c r="A330" s="4" t="s">
        <v>64</v>
      </c>
      <c r="B330" s="6" t="s">
        <v>778</v>
      </c>
      <c r="C330" s="74" t="s">
        <v>10</v>
      </c>
      <c r="D330" s="4" t="s">
        <v>117</v>
      </c>
      <c r="E330" s="4" t="s">
        <v>4</v>
      </c>
      <c r="F330" s="4" t="s">
        <v>10</v>
      </c>
    </row>
    <row r="331" spans="1:6" ht="17">
      <c r="A331" s="4" t="s">
        <v>64</v>
      </c>
      <c r="B331" s="6" t="s">
        <v>778</v>
      </c>
      <c r="C331" s="74" t="s">
        <v>10</v>
      </c>
      <c r="D331" s="4" t="s">
        <v>105</v>
      </c>
      <c r="E331" s="4" t="s">
        <v>4</v>
      </c>
      <c r="F331" s="4" t="s">
        <v>10</v>
      </c>
    </row>
    <row r="332" spans="1:6" ht="17">
      <c r="A332" s="4" t="s">
        <v>64</v>
      </c>
      <c r="B332" s="6" t="s">
        <v>778</v>
      </c>
      <c r="C332" s="74" t="s">
        <v>10</v>
      </c>
      <c r="D332" s="4" t="s">
        <v>105</v>
      </c>
      <c r="E332" s="4" t="s">
        <v>10</v>
      </c>
      <c r="F332" s="4" t="s">
        <v>4</v>
      </c>
    </row>
    <row r="333" spans="1:6">
      <c r="A333" s="4"/>
      <c r="B333" s="6"/>
      <c r="C333" s="74"/>
      <c r="D333" s="4"/>
      <c r="E333" s="4"/>
      <c r="F333" s="4"/>
    </row>
    <row r="334" spans="1:6" ht="17">
      <c r="A334" s="41" t="s">
        <v>65</v>
      </c>
      <c r="B334" s="23" t="s">
        <v>790</v>
      </c>
      <c r="C334" s="74" t="s">
        <v>4</v>
      </c>
      <c r="D334" s="41" t="s">
        <v>93</v>
      </c>
      <c r="E334" s="41" t="s">
        <v>4</v>
      </c>
      <c r="F334" s="41" t="s">
        <v>10</v>
      </c>
    </row>
    <row r="335" spans="1:6" ht="17">
      <c r="A335" s="41" t="s">
        <v>65</v>
      </c>
      <c r="B335" s="23" t="s">
        <v>790</v>
      </c>
      <c r="C335" s="74" t="s">
        <v>4</v>
      </c>
      <c r="D335" s="41" t="s">
        <v>98</v>
      </c>
      <c r="E335" s="41" t="s">
        <v>10</v>
      </c>
      <c r="F335" s="41" t="s">
        <v>10</v>
      </c>
    </row>
    <row r="336" spans="1:6">
      <c r="A336" s="41"/>
      <c r="B336" s="23"/>
      <c r="C336" s="74"/>
      <c r="D336" s="41"/>
      <c r="E336" s="41"/>
      <c r="F336" s="41"/>
    </row>
    <row r="337" spans="1:6" ht="17">
      <c r="A337" s="4" t="s">
        <v>66</v>
      </c>
      <c r="B337" s="6" t="s">
        <v>796</v>
      </c>
      <c r="C337" s="74" t="s">
        <v>10</v>
      </c>
      <c r="D337" s="4" t="s">
        <v>93</v>
      </c>
      <c r="E337" s="4" t="s">
        <v>4</v>
      </c>
      <c r="F337" s="4" t="s">
        <v>10</v>
      </c>
    </row>
    <row r="338" spans="1:6" ht="17">
      <c r="A338" s="4" t="s">
        <v>66</v>
      </c>
      <c r="B338" s="6" t="s">
        <v>796</v>
      </c>
      <c r="C338" s="74" t="s">
        <v>10</v>
      </c>
      <c r="D338" s="4" t="s">
        <v>117</v>
      </c>
      <c r="E338" s="4" t="s">
        <v>4</v>
      </c>
      <c r="F338" s="4" t="s">
        <v>10</v>
      </c>
    </row>
    <row r="339" spans="1:6" ht="17">
      <c r="A339" s="4" t="s">
        <v>66</v>
      </c>
      <c r="B339" s="6" t="s">
        <v>796</v>
      </c>
      <c r="C339" s="74" t="s">
        <v>10</v>
      </c>
      <c r="D339" s="4" t="s">
        <v>117</v>
      </c>
      <c r="E339" s="4" t="s">
        <v>10</v>
      </c>
      <c r="F339" s="4" t="s">
        <v>4</v>
      </c>
    </row>
    <row r="340" spans="1:6" ht="17">
      <c r="A340" s="4" t="s">
        <v>66</v>
      </c>
      <c r="B340" s="6" t="s">
        <v>796</v>
      </c>
      <c r="C340" s="74" t="s">
        <v>10</v>
      </c>
      <c r="D340" s="4" t="s">
        <v>105</v>
      </c>
      <c r="E340" s="4" t="s">
        <v>4</v>
      </c>
      <c r="F340" s="4" t="s">
        <v>4</v>
      </c>
    </row>
    <row r="341" spans="1:6" ht="17">
      <c r="A341" s="4" t="s">
        <v>66</v>
      </c>
      <c r="B341" s="6" t="s">
        <v>796</v>
      </c>
      <c r="C341" s="74" t="s">
        <v>10</v>
      </c>
      <c r="D341" s="4" t="s">
        <v>111</v>
      </c>
      <c r="E341" s="4" t="s">
        <v>10</v>
      </c>
      <c r="F341" s="4" t="s">
        <v>4</v>
      </c>
    </row>
    <row r="342" spans="1:6">
      <c r="A342" s="4"/>
      <c r="B342" s="6"/>
      <c r="C342" s="74"/>
      <c r="D342" s="4"/>
      <c r="E342" s="4"/>
      <c r="F342" s="4"/>
    </row>
    <row r="343" spans="1:6" ht="17">
      <c r="A343" s="41" t="s">
        <v>67</v>
      </c>
      <c r="B343" s="23" t="s">
        <v>807</v>
      </c>
      <c r="C343" s="74" t="s">
        <v>10</v>
      </c>
      <c r="D343" s="41" t="s">
        <v>93</v>
      </c>
      <c r="E343" s="41" t="s">
        <v>4</v>
      </c>
      <c r="F343" s="41" t="s">
        <v>10</v>
      </c>
    </row>
    <row r="344" spans="1:6" ht="17">
      <c r="A344" s="41" t="s">
        <v>67</v>
      </c>
      <c r="B344" s="23" t="s">
        <v>807</v>
      </c>
      <c r="C344" s="74" t="s">
        <v>10</v>
      </c>
      <c r="D344" s="41" t="s">
        <v>111</v>
      </c>
      <c r="E344" s="41" t="s">
        <v>10</v>
      </c>
      <c r="F344" s="41" t="s">
        <v>4</v>
      </c>
    </row>
    <row r="345" spans="1:6" ht="17">
      <c r="A345" s="41" t="s">
        <v>67</v>
      </c>
      <c r="B345" s="23" t="s">
        <v>807</v>
      </c>
      <c r="C345" s="74" t="s">
        <v>10</v>
      </c>
      <c r="D345" s="41" t="s">
        <v>105</v>
      </c>
      <c r="E345" s="41" t="s">
        <v>10</v>
      </c>
      <c r="F345" s="41" t="s">
        <v>4</v>
      </c>
    </row>
    <row r="346" spans="1:6" ht="17">
      <c r="A346" s="41" t="s">
        <v>67</v>
      </c>
      <c r="B346" s="23" t="s">
        <v>807</v>
      </c>
      <c r="C346" s="74" t="s">
        <v>10</v>
      </c>
      <c r="D346" s="41" t="s">
        <v>117</v>
      </c>
      <c r="E346" s="41" t="s">
        <v>10</v>
      </c>
      <c r="F346" s="41" t="s">
        <v>4</v>
      </c>
    </row>
    <row r="347" spans="1:6">
      <c r="A347" s="41"/>
      <c r="B347" s="23"/>
      <c r="C347" s="74"/>
      <c r="D347" s="41"/>
      <c r="E347" s="41"/>
      <c r="F347" s="41"/>
    </row>
    <row r="348" spans="1:6" ht="17">
      <c r="A348" s="41" t="s">
        <v>68</v>
      </c>
      <c r="B348" s="23" t="s">
        <v>816</v>
      </c>
      <c r="C348" s="74" t="s">
        <v>10</v>
      </c>
      <c r="D348" s="41" t="s">
        <v>98</v>
      </c>
      <c r="E348" s="41" t="s">
        <v>4</v>
      </c>
      <c r="F348" s="41" t="s">
        <v>10</v>
      </c>
    </row>
    <row r="349" spans="1:6" ht="17">
      <c r="A349" s="41" t="s">
        <v>68</v>
      </c>
      <c r="B349" s="23" t="s">
        <v>816</v>
      </c>
      <c r="C349" s="74" t="s">
        <v>10</v>
      </c>
      <c r="D349" s="41" t="s">
        <v>117</v>
      </c>
      <c r="E349" s="41" t="s">
        <v>10</v>
      </c>
      <c r="F349" s="41" t="s">
        <v>4</v>
      </c>
    </row>
    <row r="350" spans="1:6" ht="17">
      <c r="A350" s="41" t="s">
        <v>68</v>
      </c>
      <c r="B350" s="23" t="s">
        <v>816</v>
      </c>
      <c r="C350" s="74" t="s">
        <v>10</v>
      </c>
      <c r="D350" s="41" t="s">
        <v>105</v>
      </c>
      <c r="E350" s="41" t="s">
        <v>10</v>
      </c>
      <c r="F350" s="41" t="s">
        <v>4</v>
      </c>
    </row>
    <row r="351" spans="1:6" ht="17">
      <c r="A351" s="41" t="s">
        <v>68</v>
      </c>
      <c r="B351" s="23" t="s">
        <v>816</v>
      </c>
      <c r="C351" s="74" t="s">
        <v>10</v>
      </c>
      <c r="D351" s="41" t="s">
        <v>105</v>
      </c>
      <c r="E351" s="41" t="s">
        <v>10</v>
      </c>
      <c r="F351" s="41" t="s">
        <v>4</v>
      </c>
    </row>
    <row r="352" spans="1:6" ht="17">
      <c r="A352" s="41" t="s">
        <v>68</v>
      </c>
      <c r="B352" s="23" t="s">
        <v>816</v>
      </c>
      <c r="C352" s="74" t="s">
        <v>10</v>
      </c>
      <c r="D352" s="41" t="s">
        <v>105</v>
      </c>
      <c r="E352" s="41" t="s">
        <v>10</v>
      </c>
      <c r="F352" s="41" t="s">
        <v>4</v>
      </c>
    </row>
    <row r="353" spans="1:6" ht="17">
      <c r="A353" s="41" t="s">
        <v>68</v>
      </c>
      <c r="B353" s="23" t="s">
        <v>816</v>
      </c>
      <c r="C353" s="74" t="s">
        <v>10</v>
      </c>
      <c r="D353" s="41" t="s">
        <v>105</v>
      </c>
      <c r="E353" s="41" t="s">
        <v>10</v>
      </c>
      <c r="F353" s="41" t="s">
        <v>4</v>
      </c>
    </row>
    <row r="354" spans="1:6" ht="17">
      <c r="A354" s="41" t="s">
        <v>68</v>
      </c>
      <c r="B354" s="23" t="s">
        <v>816</v>
      </c>
      <c r="C354" s="74" t="s">
        <v>10</v>
      </c>
      <c r="D354" s="41" t="s">
        <v>105</v>
      </c>
      <c r="E354" s="41" t="s">
        <v>10</v>
      </c>
      <c r="F354" s="41" t="s">
        <v>4</v>
      </c>
    </row>
    <row r="355" spans="1:6">
      <c r="A355" s="41"/>
      <c r="B355" s="23"/>
      <c r="C355" s="74"/>
      <c r="D355" s="41"/>
      <c r="E355" s="41"/>
      <c r="F355" s="41"/>
    </row>
    <row r="356" spans="1:6" ht="17">
      <c r="A356" s="41" t="s">
        <v>69</v>
      </c>
      <c r="B356" s="23" t="s">
        <v>832</v>
      </c>
      <c r="C356" s="74" t="s">
        <v>4</v>
      </c>
      <c r="D356" s="41" t="s">
        <v>93</v>
      </c>
      <c r="E356" s="41" t="s">
        <v>4</v>
      </c>
      <c r="F356" s="41" t="s">
        <v>10</v>
      </c>
    </row>
    <row r="357" spans="1:6" ht="17">
      <c r="A357" s="41" t="s">
        <v>69</v>
      </c>
      <c r="B357" s="23" t="s">
        <v>832</v>
      </c>
      <c r="C357" s="74" t="s">
        <v>4</v>
      </c>
      <c r="D357" s="41" t="s">
        <v>117</v>
      </c>
      <c r="E357" s="41" t="s">
        <v>10</v>
      </c>
      <c r="F357" s="41" t="s">
        <v>4</v>
      </c>
    </row>
    <row r="358" spans="1:6" ht="17">
      <c r="A358" s="41" t="s">
        <v>69</v>
      </c>
      <c r="B358" s="23" t="s">
        <v>832</v>
      </c>
      <c r="C358" s="74" t="s">
        <v>4</v>
      </c>
      <c r="D358" s="41" t="s">
        <v>117</v>
      </c>
      <c r="E358" s="41" t="s">
        <v>10</v>
      </c>
      <c r="F358" s="41" t="s">
        <v>4</v>
      </c>
    </row>
    <row r="359" spans="1:6" ht="17">
      <c r="A359" s="41" t="s">
        <v>69</v>
      </c>
      <c r="B359" s="23" t="s">
        <v>832</v>
      </c>
      <c r="C359" s="74" t="s">
        <v>4</v>
      </c>
      <c r="D359" s="41" t="s">
        <v>105</v>
      </c>
      <c r="E359" s="41" t="s">
        <v>10</v>
      </c>
      <c r="F359" s="41" t="s">
        <v>4</v>
      </c>
    </row>
    <row r="360" spans="1:6" ht="17">
      <c r="A360" s="41" t="s">
        <v>69</v>
      </c>
      <c r="B360" s="23" t="s">
        <v>832</v>
      </c>
      <c r="C360" s="74" t="s">
        <v>4</v>
      </c>
      <c r="D360" s="41" t="s">
        <v>98</v>
      </c>
      <c r="E360" s="41" t="s">
        <v>10</v>
      </c>
      <c r="F360" s="41" t="s">
        <v>10</v>
      </c>
    </row>
    <row r="361" spans="1:6">
      <c r="A361" s="41"/>
      <c r="B361" s="23"/>
      <c r="C361" s="74"/>
      <c r="D361" s="41"/>
      <c r="E361" s="41"/>
      <c r="F361" s="41"/>
    </row>
    <row r="362" spans="1:6" ht="17">
      <c r="A362" s="41" t="s">
        <v>70</v>
      </c>
      <c r="B362" s="23" t="s">
        <v>847</v>
      </c>
      <c r="C362" s="74" t="s">
        <v>4</v>
      </c>
      <c r="D362" s="4" t="s">
        <v>93</v>
      </c>
      <c r="E362" s="4" t="s">
        <v>4</v>
      </c>
      <c r="F362" s="4" t="s">
        <v>10</v>
      </c>
    </row>
    <row r="363" spans="1:6" ht="17">
      <c r="A363" s="41" t="s">
        <v>70</v>
      </c>
      <c r="B363" s="23" t="s">
        <v>847</v>
      </c>
      <c r="C363" s="74" t="s">
        <v>4</v>
      </c>
      <c r="D363" s="4" t="s">
        <v>98</v>
      </c>
      <c r="E363" s="4" t="s">
        <v>4</v>
      </c>
      <c r="F363" s="4" t="s">
        <v>10</v>
      </c>
    </row>
    <row r="364" spans="1:6" ht="17">
      <c r="A364" s="41" t="s">
        <v>70</v>
      </c>
      <c r="B364" s="23" t="s">
        <v>847</v>
      </c>
      <c r="C364" s="74" t="s">
        <v>4</v>
      </c>
      <c r="D364" s="4" t="s">
        <v>111</v>
      </c>
      <c r="E364" s="4" t="s">
        <v>4</v>
      </c>
      <c r="F364" s="4" t="s">
        <v>10</v>
      </c>
    </row>
    <row r="365" spans="1:6" ht="17">
      <c r="A365" s="41" t="s">
        <v>70</v>
      </c>
      <c r="B365" s="23" t="s">
        <v>847</v>
      </c>
      <c r="C365" s="74" t="s">
        <v>4</v>
      </c>
      <c r="D365" s="4" t="s">
        <v>111</v>
      </c>
      <c r="E365" s="4" t="s">
        <v>10</v>
      </c>
      <c r="F365" s="4" t="s">
        <v>4</v>
      </c>
    </row>
    <row r="366" spans="1:6" ht="17">
      <c r="A366" s="41" t="s">
        <v>70</v>
      </c>
      <c r="B366" s="23" t="s">
        <v>847</v>
      </c>
      <c r="C366" s="74" t="s">
        <v>4</v>
      </c>
      <c r="D366" s="4" t="s">
        <v>98</v>
      </c>
      <c r="E366" s="4" t="s">
        <v>4</v>
      </c>
      <c r="F366" s="4" t="s">
        <v>10</v>
      </c>
    </row>
    <row r="367" spans="1:6" ht="17">
      <c r="A367" s="41" t="s">
        <v>70</v>
      </c>
      <c r="B367" s="23" t="s">
        <v>847</v>
      </c>
      <c r="C367" s="74" t="s">
        <v>4</v>
      </c>
      <c r="D367" s="4" t="s">
        <v>98</v>
      </c>
      <c r="E367" s="4" t="s">
        <v>4</v>
      </c>
      <c r="F367" s="4" t="s">
        <v>10</v>
      </c>
    </row>
    <row r="368" spans="1:6" ht="17">
      <c r="A368" s="41" t="s">
        <v>70</v>
      </c>
      <c r="B368" s="23" t="s">
        <v>847</v>
      </c>
      <c r="C368" s="74" t="s">
        <v>4</v>
      </c>
      <c r="D368" s="4" t="s">
        <v>111</v>
      </c>
      <c r="E368" s="4" t="s">
        <v>10</v>
      </c>
      <c r="F368" s="4" t="s">
        <v>4</v>
      </c>
    </row>
    <row r="369" spans="1:6" ht="17">
      <c r="A369" s="41" t="s">
        <v>70</v>
      </c>
      <c r="B369" s="23" t="s">
        <v>847</v>
      </c>
      <c r="C369" s="74" t="s">
        <v>4</v>
      </c>
      <c r="D369" s="4" t="s">
        <v>111</v>
      </c>
      <c r="E369" s="4" t="s">
        <v>10</v>
      </c>
      <c r="F369" s="4" t="s">
        <v>4</v>
      </c>
    </row>
    <row r="370" spans="1:6" ht="17">
      <c r="A370" s="41" t="s">
        <v>70</v>
      </c>
      <c r="B370" s="23" t="s">
        <v>847</v>
      </c>
      <c r="C370" s="74" t="s">
        <v>4</v>
      </c>
      <c r="D370" s="4" t="s">
        <v>117</v>
      </c>
      <c r="E370" s="4" t="s">
        <v>10</v>
      </c>
      <c r="F370" s="4" t="s">
        <v>4</v>
      </c>
    </row>
    <row r="371" spans="1:6" ht="17">
      <c r="A371" s="41" t="s">
        <v>70</v>
      </c>
      <c r="B371" s="23" t="s">
        <v>847</v>
      </c>
      <c r="C371" s="74" t="s">
        <v>4</v>
      </c>
      <c r="D371" s="4" t="s">
        <v>105</v>
      </c>
      <c r="E371" s="4" t="s">
        <v>4</v>
      </c>
      <c r="F371" s="4" t="s">
        <v>10</v>
      </c>
    </row>
    <row r="372" spans="1:6" ht="17">
      <c r="A372" s="41" t="s">
        <v>70</v>
      </c>
      <c r="B372" s="23" t="s">
        <v>847</v>
      </c>
      <c r="C372" s="74" t="s">
        <v>4</v>
      </c>
      <c r="D372" s="4" t="s">
        <v>105</v>
      </c>
      <c r="E372" s="4" t="s">
        <v>10</v>
      </c>
      <c r="F372" s="4" t="s">
        <v>4</v>
      </c>
    </row>
    <row r="373" spans="1:6">
      <c r="A373" s="41"/>
      <c r="B373" s="23"/>
      <c r="C373" s="74"/>
      <c r="D373" s="4"/>
      <c r="E373" s="4"/>
      <c r="F373" s="4"/>
    </row>
    <row r="374" spans="1:6" ht="17">
      <c r="A374" s="41" t="s">
        <v>71</v>
      </c>
      <c r="B374" s="23" t="s">
        <v>868</v>
      </c>
      <c r="C374" s="74" t="s">
        <v>4</v>
      </c>
      <c r="D374" s="41" t="s">
        <v>93</v>
      </c>
      <c r="E374" s="41" t="s">
        <v>4</v>
      </c>
      <c r="F374" s="41" t="s">
        <v>10</v>
      </c>
    </row>
    <row r="375" spans="1:6" ht="17">
      <c r="A375" s="41" t="s">
        <v>71</v>
      </c>
      <c r="B375" s="23" t="s">
        <v>868</v>
      </c>
      <c r="C375" s="74" t="s">
        <v>4</v>
      </c>
      <c r="D375" s="41" t="s">
        <v>111</v>
      </c>
      <c r="E375" s="41" t="s">
        <v>10</v>
      </c>
      <c r="F375" s="41" t="s">
        <v>4</v>
      </c>
    </row>
    <row r="376" spans="1:6" ht="17">
      <c r="A376" s="41" t="s">
        <v>71</v>
      </c>
      <c r="B376" s="23" t="s">
        <v>868</v>
      </c>
      <c r="C376" s="74" t="s">
        <v>4</v>
      </c>
      <c r="D376" s="41" t="s">
        <v>111</v>
      </c>
      <c r="E376" s="41" t="s">
        <v>10</v>
      </c>
      <c r="F376" s="41" t="s">
        <v>4</v>
      </c>
    </row>
    <row r="377" spans="1:6">
      <c r="A377" s="41"/>
      <c r="B377" s="23"/>
      <c r="C377" s="74"/>
      <c r="D377" s="41"/>
      <c r="E377" s="41"/>
      <c r="F377" s="41"/>
    </row>
    <row r="378" spans="1:6" ht="17">
      <c r="A378" s="41" t="s">
        <v>72</v>
      </c>
      <c r="B378" s="23" t="s">
        <v>877</v>
      </c>
      <c r="C378" s="74" t="s">
        <v>4</v>
      </c>
      <c r="D378" s="4" t="s">
        <v>93</v>
      </c>
      <c r="E378" s="4" t="s">
        <v>4</v>
      </c>
      <c r="F378" s="4" t="s">
        <v>10</v>
      </c>
    </row>
    <row r="379" spans="1:6" ht="17">
      <c r="A379" s="41" t="s">
        <v>72</v>
      </c>
      <c r="B379" s="23" t="s">
        <v>877</v>
      </c>
      <c r="C379" s="74" t="s">
        <v>4</v>
      </c>
      <c r="D379" s="4" t="s">
        <v>111</v>
      </c>
      <c r="E379" s="4" t="s">
        <v>4</v>
      </c>
      <c r="F379" s="4" t="s">
        <v>10</v>
      </c>
    </row>
    <row r="380" spans="1:6">
      <c r="A380" s="41"/>
      <c r="B380" s="23"/>
      <c r="C380" s="74"/>
      <c r="D380" s="4"/>
      <c r="E380" s="4"/>
      <c r="F380" s="4"/>
    </row>
    <row r="381" spans="1:6" ht="17">
      <c r="A381" s="4" t="s">
        <v>73</v>
      </c>
      <c r="B381" s="6" t="s">
        <v>882</v>
      </c>
      <c r="C381" s="74" t="s">
        <v>10</v>
      </c>
      <c r="D381" s="4" t="s">
        <v>93</v>
      </c>
      <c r="E381" s="4" t="s">
        <v>4</v>
      </c>
      <c r="F381" s="4" t="s">
        <v>10</v>
      </c>
    </row>
    <row r="382" spans="1:6" ht="17">
      <c r="A382" s="4" t="s">
        <v>73</v>
      </c>
      <c r="B382" s="6" t="s">
        <v>882</v>
      </c>
      <c r="C382" s="74" t="s">
        <v>10</v>
      </c>
      <c r="D382" s="4" t="s">
        <v>105</v>
      </c>
      <c r="E382" s="4" t="s">
        <v>4</v>
      </c>
      <c r="F382" s="4" t="s">
        <v>10</v>
      </c>
    </row>
    <row r="383" spans="1:6" ht="17">
      <c r="A383" s="4" t="s">
        <v>73</v>
      </c>
      <c r="B383" s="6" t="s">
        <v>882</v>
      </c>
      <c r="C383" s="74" t="s">
        <v>10</v>
      </c>
      <c r="D383" s="4" t="s">
        <v>98</v>
      </c>
      <c r="E383" s="4" t="s">
        <v>10</v>
      </c>
      <c r="F383" s="4" t="s">
        <v>10</v>
      </c>
    </row>
    <row r="384" spans="1:6">
      <c r="A384" s="4"/>
      <c r="B384" s="6"/>
      <c r="C384" s="74"/>
      <c r="D384" s="4"/>
      <c r="E384" s="4"/>
      <c r="F384" s="4"/>
    </row>
    <row r="385" spans="1:6" ht="17">
      <c r="A385" s="41" t="s">
        <v>74</v>
      </c>
      <c r="B385" s="23" t="s">
        <v>890</v>
      </c>
      <c r="C385" s="74" t="s">
        <v>4</v>
      </c>
      <c r="D385" s="23" t="s">
        <v>93</v>
      </c>
      <c r="E385" s="41" t="s">
        <v>4</v>
      </c>
      <c r="F385" s="41" t="s">
        <v>10</v>
      </c>
    </row>
    <row r="386" spans="1:6" ht="17">
      <c r="A386" s="41" t="s">
        <v>74</v>
      </c>
      <c r="B386" s="23" t="s">
        <v>890</v>
      </c>
      <c r="C386" s="74" t="s">
        <v>4</v>
      </c>
      <c r="D386" s="23" t="s">
        <v>111</v>
      </c>
      <c r="E386" s="41" t="s">
        <v>4</v>
      </c>
      <c r="F386" s="41" t="s">
        <v>4</v>
      </c>
    </row>
    <row r="387" spans="1:6" ht="17">
      <c r="A387" s="41" t="s">
        <v>74</v>
      </c>
      <c r="B387" s="23" t="s">
        <v>890</v>
      </c>
      <c r="C387" s="74" t="s">
        <v>4</v>
      </c>
      <c r="D387" s="23" t="s">
        <v>117</v>
      </c>
      <c r="E387" s="41" t="s">
        <v>4</v>
      </c>
      <c r="F387" s="41" t="s">
        <v>4</v>
      </c>
    </row>
    <row r="388" spans="1:6" ht="17">
      <c r="A388" s="41" t="s">
        <v>74</v>
      </c>
      <c r="B388" s="23" t="s">
        <v>890</v>
      </c>
      <c r="C388" s="74" t="s">
        <v>4</v>
      </c>
      <c r="D388" s="23" t="s">
        <v>105</v>
      </c>
      <c r="E388" s="41" t="s">
        <v>4</v>
      </c>
      <c r="F388" s="41" t="s">
        <v>4</v>
      </c>
    </row>
    <row r="389" spans="1:6" ht="17">
      <c r="A389" s="41" t="s">
        <v>74</v>
      </c>
      <c r="B389" s="23" t="s">
        <v>890</v>
      </c>
      <c r="C389" s="74" t="s">
        <v>4</v>
      </c>
      <c r="D389" s="23" t="s">
        <v>111</v>
      </c>
      <c r="E389" s="41" t="s">
        <v>10</v>
      </c>
      <c r="F389" s="41" t="s">
        <v>4</v>
      </c>
    </row>
    <row r="390" spans="1:6" ht="17">
      <c r="A390" s="41" t="s">
        <v>74</v>
      </c>
      <c r="B390" s="23" t="s">
        <v>890</v>
      </c>
      <c r="C390" s="74" t="s">
        <v>4</v>
      </c>
      <c r="D390" s="23" t="s">
        <v>117</v>
      </c>
      <c r="E390" s="41" t="s">
        <v>10</v>
      </c>
      <c r="F390" s="41" t="s">
        <v>4</v>
      </c>
    </row>
    <row r="391" spans="1:6" ht="17">
      <c r="A391" s="41" t="s">
        <v>74</v>
      </c>
      <c r="B391" s="23" t="s">
        <v>890</v>
      </c>
      <c r="C391" s="74" t="s">
        <v>4</v>
      </c>
      <c r="D391" s="4" t="s">
        <v>98</v>
      </c>
      <c r="E391" s="4" t="s">
        <v>10</v>
      </c>
      <c r="F391" s="4" t="s">
        <v>10</v>
      </c>
    </row>
    <row r="392" spans="1:6">
      <c r="A392" s="41"/>
      <c r="B392" s="23"/>
      <c r="C392" s="74"/>
      <c r="D392" s="4"/>
      <c r="E392" s="4"/>
      <c r="F392" s="4"/>
    </row>
    <row r="393" spans="1:6" ht="17">
      <c r="A393" s="41" t="s">
        <v>75</v>
      </c>
      <c r="B393" s="23" t="s">
        <v>901</v>
      </c>
      <c r="C393" s="74" t="s">
        <v>10</v>
      </c>
      <c r="D393" s="41" t="s">
        <v>93</v>
      </c>
      <c r="E393" s="41" t="s">
        <v>4</v>
      </c>
      <c r="F393" s="41" t="s">
        <v>10</v>
      </c>
    </row>
    <row r="394" spans="1:6" ht="17">
      <c r="A394" s="41" t="s">
        <v>75</v>
      </c>
      <c r="B394" s="23" t="s">
        <v>901</v>
      </c>
      <c r="C394" s="74" t="s">
        <v>10</v>
      </c>
      <c r="D394" s="41" t="s">
        <v>111</v>
      </c>
      <c r="E394" s="41" t="s">
        <v>4</v>
      </c>
      <c r="F394" s="41" t="s">
        <v>10</v>
      </c>
    </row>
    <row r="395" spans="1:6" ht="17">
      <c r="A395" s="41" t="s">
        <v>75</v>
      </c>
      <c r="B395" s="23" t="s">
        <v>901</v>
      </c>
      <c r="C395" s="74" t="s">
        <v>10</v>
      </c>
      <c r="D395" s="41" t="s">
        <v>111</v>
      </c>
      <c r="E395" s="41" t="s">
        <v>10</v>
      </c>
      <c r="F395" s="41" t="s">
        <v>4</v>
      </c>
    </row>
    <row r="396" spans="1:6" ht="17">
      <c r="A396" s="41" t="s">
        <v>75</v>
      </c>
      <c r="B396" s="23" t="s">
        <v>901</v>
      </c>
      <c r="C396" s="74" t="s">
        <v>10</v>
      </c>
      <c r="D396" s="41" t="s">
        <v>105</v>
      </c>
      <c r="E396" s="41" t="s">
        <v>10</v>
      </c>
      <c r="F396" s="41" t="s">
        <v>4</v>
      </c>
    </row>
    <row r="397" spans="1:6" ht="17">
      <c r="A397" s="41" t="s">
        <v>75</v>
      </c>
      <c r="B397" s="23" t="s">
        <v>901</v>
      </c>
      <c r="C397" s="74" t="s">
        <v>10</v>
      </c>
      <c r="D397" s="41" t="s">
        <v>105</v>
      </c>
      <c r="E397" s="41" t="s">
        <v>10</v>
      </c>
      <c r="F397" s="41" t="s">
        <v>4</v>
      </c>
    </row>
    <row r="398" spans="1:6">
      <c r="C398" s="78"/>
    </row>
    <row r="399" spans="1:6">
      <c r="C399" s="78"/>
    </row>
    <row r="400" spans="1:6">
      <c r="C400" s="78"/>
    </row>
    <row r="401" spans="3:3">
      <c r="C401" s="78"/>
    </row>
    <row r="402" spans="3:3">
      <c r="C402" s="78"/>
    </row>
    <row r="403" spans="3:3">
      <c r="C403" s="78"/>
    </row>
    <row r="404" spans="3:3">
      <c r="C404" s="78"/>
    </row>
    <row r="405" spans="3:3">
      <c r="C405" s="78"/>
    </row>
    <row r="406" spans="3:3">
      <c r="C406" s="78"/>
    </row>
    <row r="407" spans="3:3">
      <c r="C407" s="78"/>
    </row>
    <row r="408" spans="3:3">
      <c r="C408" s="78"/>
    </row>
    <row r="409" spans="3:3">
      <c r="C409" s="78"/>
    </row>
    <row r="410" spans="3:3">
      <c r="C410" s="78"/>
    </row>
    <row r="411" spans="3:3">
      <c r="C411" s="78"/>
    </row>
    <row r="412" spans="3:3">
      <c r="C412" s="78"/>
    </row>
    <row r="413" spans="3:3">
      <c r="C413" s="78"/>
    </row>
    <row r="414" spans="3:3">
      <c r="C414" s="78"/>
    </row>
    <row r="415" spans="3:3">
      <c r="C415" s="78"/>
    </row>
    <row r="416" spans="3:3">
      <c r="C416" s="78"/>
    </row>
    <row r="417" spans="3:3">
      <c r="C417" s="78"/>
    </row>
    <row r="418" spans="3:3">
      <c r="C418" s="78"/>
    </row>
    <row r="419" spans="3:3">
      <c r="C419" s="78"/>
    </row>
    <row r="420" spans="3:3">
      <c r="C420" s="78"/>
    </row>
    <row r="421" spans="3:3">
      <c r="C421" s="78"/>
    </row>
    <row r="422" spans="3:3">
      <c r="C422" s="78"/>
    </row>
    <row r="423" spans="3:3">
      <c r="C423" s="78"/>
    </row>
    <row r="424" spans="3:3">
      <c r="C424" s="78"/>
    </row>
    <row r="425" spans="3:3">
      <c r="C425" s="78"/>
    </row>
    <row r="426" spans="3:3">
      <c r="C426" s="78"/>
    </row>
    <row r="427" spans="3:3">
      <c r="C427" s="78"/>
    </row>
    <row r="428" spans="3:3">
      <c r="C428" s="78"/>
    </row>
    <row r="429" spans="3:3">
      <c r="C429" s="78"/>
    </row>
    <row r="430" spans="3:3">
      <c r="C430" s="78"/>
    </row>
    <row r="431" spans="3:3">
      <c r="C431" s="78"/>
    </row>
    <row r="432" spans="3:3">
      <c r="C432" s="78"/>
    </row>
    <row r="433" spans="3:3">
      <c r="C433" s="78"/>
    </row>
    <row r="434" spans="3:3">
      <c r="C434" s="78"/>
    </row>
    <row r="435" spans="3:3">
      <c r="C435" s="78"/>
    </row>
    <row r="436" spans="3:3">
      <c r="C436" s="78"/>
    </row>
    <row r="437" spans="3:3">
      <c r="C437" s="78"/>
    </row>
    <row r="438" spans="3:3">
      <c r="C438" s="78"/>
    </row>
  </sheetData>
  <autoFilter ref="A1:F14" xr:uid="{7DA5F8CC-EBF8-714C-8BA0-2F1160A942B5}">
    <filterColumn colId="4">
      <filters>
        <filter val="Yes"/>
      </filters>
    </filterColumn>
  </autoFilter>
  <hyperlinks>
    <hyperlink ref="E255" r:id="rId1" display="https://unfccc.int/sites/default/files/resource/New-Zealands-Eighth-National-Communication.pdf" xr:uid="{5E0E54AD-9113-744D-B267-1A5D3113F124}"/>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20B94-A65D-F649-B4AC-3305AFDB50BC}">
  <dimension ref="B2:B20"/>
  <sheetViews>
    <sheetView showGridLines="0" workbookViewId="0">
      <selection activeCell="G12" sqref="G12"/>
    </sheetView>
  </sheetViews>
  <sheetFormatPr baseColWidth="10" defaultColWidth="11" defaultRowHeight="16"/>
  <cols>
    <col min="2" max="2" width="40.83203125" customWidth="1"/>
  </cols>
  <sheetData>
    <row r="2" spans="2:2" ht="19">
      <c r="B2" s="137" t="s">
        <v>965</v>
      </c>
    </row>
    <row r="5" spans="2:2" ht="24">
      <c r="B5" s="138"/>
    </row>
    <row r="6" spans="2:2" ht="19">
      <c r="B6" s="139"/>
    </row>
    <row r="9" spans="2:2" ht="24">
      <c r="B9" s="138"/>
    </row>
    <row r="10" spans="2:2" ht="230" customHeight="1">
      <c r="B10" s="140"/>
    </row>
    <row r="11" spans="2:2">
      <c r="B11" s="2"/>
    </row>
    <row r="12" spans="2:2" ht="360" customHeight="1">
      <c r="B12" s="141"/>
    </row>
    <row r="15" spans="2:2" ht="24">
      <c r="B15" s="142"/>
    </row>
    <row r="16" spans="2:2" ht="345" customHeight="1">
      <c r="B16" s="141"/>
    </row>
    <row r="19" spans="2:2" ht="24">
      <c r="B19" s="142"/>
    </row>
    <row r="20" spans="2:2" ht="19">
      <c r="B20" s="143"/>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40634-5AA4-EF4A-855E-C93091B6F3DB}">
  <dimension ref="A1:K157"/>
  <sheetViews>
    <sheetView tabSelected="1" zoomScale="110" zoomScaleNormal="110" workbookViewId="0">
      <pane ySplit="1" topLeftCell="A6" activePane="bottomLeft" state="frozen"/>
      <selection pane="bottomLeft" activeCell="E10" sqref="E10"/>
    </sheetView>
  </sheetViews>
  <sheetFormatPr baseColWidth="10" defaultColWidth="11" defaultRowHeight="16"/>
  <cols>
    <col min="1" max="1" width="11.5" style="2" customWidth="1"/>
    <col min="2" max="2" width="12.83203125" style="2" customWidth="1"/>
    <col min="3" max="4" width="11" style="2"/>
    <col min="5" max="5" width="48.33203125" style="2" customWidth="1"/>
    <col min="6" max="6" width="10.83203125" style="54"/>
    <col min="7" max="7" width="20.1640625" style="17" customWidth="1"/>
    <col min="8" max="8" width="11" style="54" customWidth="1"/>
    <col min="9" max="9" width="33.6640625" style="2" customWidth="1"/>
    <col min="10" max="10" width="32.5" style="131" customWidth="1"/>
    <col min="11" max="11" width="22" customWidth="1"/>
  </cols>
  <sheetData>
    <row r="1" spans="1:11" ht="34">
      <c r="A1" s="10" t="s">
        <v>923</v>
      </c>
      <c r="B1" s="10" t="s">
        <v>966</v>
      </c>
      <c r="C1" s="10" t="s">
        <v>967</v>
      </c>
      <c r="D1" s="10" t="s">
        <v>968</v>
      </c>
      <c r="E1" s="16" t="s">
        <v>85</v>
      </c>
      <c r="F1" s="16" t="s">
        <v>969</v>
      </c>
      <c r="G1" s="10" t="s">
        <v>88</v>
      </c>
      <c r="H1" s="16" t="s">
        <v>89</v>
      </c>
      <c r="I1" s="10" t="s">
        <v>970</v>
      </c>
      <c r="J1" s="132"/>
    </row>
    <row r="2" spans="1:11" ht="102">
      <c r="A2" s="17" t="s">
        <v>323</v>
      </c>
      <c r="B2" s="17" t="s">
        <v>971</v>
      </c>
      <c r="C2" s="17" t="s">
        <v>972</v>
      </c>
      <c r="D2" s="17" t="s">
        <v>96</v>
      </c>
      <c r="E2" s="17" t="s">
        <v>973</v>
      </c>
      <c r="F2" s="54">
        <v>2030</v>
      </c>
      <c r="G2" s="17" t="s">
        <v>97</v>
      </c>
      <c r="H2" s="54">
        <v>2015</v>
      </c>
      <c r="I2" s="15" t="s">
        <v>325</v>
      </c>
      <c r="K2" s="27"/>
    </row>
    <row r="3" spans="1:11" ht="142.5" customHeight="1">
      <c r="A3" s="17" t="s">
        <v>127</v>
      </c>
      <c r="B3" s="17" t="s">
        <v>971</v>
      </c>
      <c r="C3" s="17" t="s">
        <v>972</v>
      </c>
      <c r="D3" s="17" t="s">
        <v>96</v>
      </c>
      <c r="E3" s="17" t="s">
        <v>974</v>
      </c>
      <c r="F3" s="47">
        <v>2025</v>
      </c>
      <c r="G3" s="17" t="s">
        <v>97</v>
      </c>
      <c r="H3" s="47">
        <v>2021</v>
      </c>
      <c r="I3" s="26" t="s">
        <v>131</v>
      </c>
      <c r="J3" s="133"/>
      <c r="K3" s="135"/>
    </row>
    <row r="4" spans="1:11" ht="142.5" customHeight="1">
      <c r="A4" s="17" t="s">
        <v>127</v>
      </c>
      <c r="B4" s="17" t="s">
        <v>971</v>
      </c>
      <c r="C4" s="17" t="s">
        <v>972</v>
      </c>
      <c r="D4" s="17" t="s">
        <v>96</v>
      </c>
      <c r="E4" s="17" t="s">
        <v>975</v>
      </c>
      <c r="F4" s="47">
        <v>2030</v>
      </c>
      <c r="G4" s="17" t="s">
        <v>97</v>
      </c>
      <c r="H4" s="47">
        <v>2021</v>
      </c>
      <c r="I4" s="26" t="s">
        <v>131</v>
      </c>
      <c r="J4" s="133"/>
      <c r="K4" s="27"/>
    </row>
    <row r="5" spans="1:11" ht="68">
      <c r="A5" s="17" t="s">
        <v>127</v>
      </c>
      <c r="B5" s="17" t="s">
        <v>971</v>
      </c>
      <c r="C5" s="17" t="s">
        <v>1285</v>
      </c>
      <c r="D5" s="17" t="s">
        <v>96</v>
      </c>
      <c r="E5" s="17" t="s">
        <v>1157</v>
      </c>
      <c r="F5" s="47">
        <v>2035</v>
      </c>
      <c r="G5" s="17" t="s">
        <v>97</v>
      </c>
      <c r="H5" s="47">
        <v>2025</v>
      </c>
      <c r="I5" s="26" t="s">
        <v>1158</v>
      </c>
      <c r="J5" s="133"/>
      <c r="K5" s="27"/>
    </row>
    <row r="6" spans="1:11" ht="68">
      <c r="A6" s="17" t="s">
        <v>146</v>
      </c>
      <c r="B6" s="17" t="s">
        <v>971</v>
      </c>
      <c r="C6" s="17" t="s">
        <v>972</v>
      </c>
      <c r="D6" s="17" t="s">
        <v>96</v>
      </c>
      <c r="E6" s="17" t="s">
        <v>976</v>
      </c>
      <c r="F6" s="54">
        <v>2030</v>
      </c>
      <c r="G6" s="17" t="s">
        <v>97</v>
      </c>
      <c r="H6" s="54">
        <v>2022</v>
      </c>
      <c r="I6" s="15" t="s">
        <v>977</v>
      </c>
      <c r="J6" s="133"/>
      <c r="K6" s="27"/>
    </row>
    <row r="7" spans="1:11" ht="85">
      <c r="A7" s="17" t="s">
        <v>146</v>
      </c>
      <c r="B7" s="2" t="s">
        <v>971</v>
      </c>
      <c r="C7" t="s">
        <v>972</v>
      </c>
      <c r="D7" t="s">
        <v>989</v>
      </c>
      <c r="E7" s="2" t="s">
        <v>1075</v>
      </c>
      <c r="F7" s="14">
        <v>2050</v>
      </c>
      <c r="G7" s="2" t="s">
        <v>1076</v>
      </c>
      <c r="H7" s="14">
        <v>2022</v>
      </c>
      <c r="I7" s="15" t="s">
        <v>1077</v>
      </c>
    </row>
    <row r="8" spans="1:11" ht="68">
      <c r="A8" s="17" t="s">
        <v>92</v>
      </c>
      <c r="B8" s="17" t="s">
        <v>971</v>
      </c>
      <c r="C8" s="17" t="s">
        <v>972</v>
      </c>
      <c r="D8" s="17" t="s">
        <v>96</v>
      </c>
      <c r="E8" s="17" t="s">
        <v>1288</v>
      </c>
      <c r="F8" s="54">
        <v>2030</v>
      </c>
      <c r="G8" s="17" t="s">
        <v>97</v>
      </c>
      <c r="H8" s="47">
        <v>2022</v>
      </c>
      <c r="I8" s="26" t="s">
        <v>978</v>
      </c>
    </row>
    <row r="9" spans="1:11" ht="34">
      <c r="A9" s="17" t="s">
        <v>92</v>
      </c>
      <c r="B9" s="2" t="s">
        <v>971</v>
      </c>
      <c r="C9" t="s">
        <v>972</v>
      </c>
      <c r="D9" t="s">
        <v>989</v>
      </c>
      <c r="E9" s="2" t="s">
        <v>1078</v>
      </c>
      <c r="F9" s="14">
        <v>2050</v>
      </c>
      <c r="G9" s="2" t="s">
        <v>1076</v>
      </c>
      <c r="H9" s="14">
        <v>2021</v>
      </c>
      <c r="I9" s="15" t="s">
        <v>1079</v>
      </c>
      <c r="J9" s="134"/>
      <c r="K9" s="2"/>
    </row>
    <row r="10" spans="1:11" ht="51">
      <c r="A10" s="17" t="s">
        <v>92</v>
      </c>
      <c r="B10" s="17" t="s">
        <v>971</v>
      </c>
      <c r="C10" s="17" t="s">
        <v>972</v>
      </c>
      <c r="D10" s="17" t="s">
        <v>96</v>
      </c>
      <c r="E10" s="17" t="s">
        <v>1159</v>
      </c>
      <c r="F10" s="47">
        <v>2035</v>
      </c>
      <c r="G10" s="17" t="s">
        <v>97</v>
      </c>
      <c r="H10" s="47">
        <v>2025</v>
      </c>
      <c r="I10" s="15" t="s">
        <v>1160</v>
      </c>
    </row>
    <row r="11" spans="1:11" ht="68">
      <c r="A11" s="17" t="s">
        <v>158</v>
      </c>
      <c r="B11" s="17" t="s">
        <v>971</v>
      </c>
      <c r="C11" s="17" t="s">
        <v>972</v>
      </c>
      <c r="D11" s="17" t="s">
        <v>96</v>
      </c>
      <c r="E11" s="17" t="s">
        <v>979</v>
      </c>
      <c r="F11" s="54">
        <v>2030</v>
      </c>
      <c r="G11" s="17" t="s">
        <v>97</v>
      </c>
      <c r="H11" s="54">
        <v>2023</v>
      </c>
      <c r="I11" s="15" t="s">
        <v>161</v>
      </c>
    </row>
    <row r="12" spans="1:11" ht="68">
      <c r="A12" s="17" t="s">
        <v>158</v>
      </c>
      <c r="B12" s="17" t="s">
        <v>971</v>
      </c>
      <c r="C12" s="17" t="s">
        <v>972</v>
      </c>
      <c r="D12" s="17" t="s">
        <v>96</v>
      </c>
      <c r="E12" s="17" t="s">
        <v>980</v>
      </c>
      <c r="F12" s="54">
        <v>2050</v>
      </c>
      <c r="G12" s="17" t="s">
        <v>97</v>
      </c>
      <c r="H12" s="54">
        <v>2023</v>
      </c>
      <c r="I12" s="15" t="s">
        <v>161</v>
      </c>
    </row>
    <row r="13" spans="1:11" ht="68">
      <c r="A13" s="17" t="s">
        <v>158</v>
      </c>
      <c r="B13" s="17" t="s">
        <v>971</v>
      </c>
      <c r="C13" s="17" t="s">
        <v>972</v>
      </c>
      <c r="D13" s="17" t="s">
        <v>96</v>
      </c>
      <c r="E13" s="17" t="s">
        <v>1161</v>
      </c>
      <c r="F13" s="47">
        <v>2035</v>
      </c>
      <c r="G13" s="17" t="s">
        <v>97</v>
      </c>
      <c r="H13" s="47">
        <v>2025</v>
      </c>
      <c r="I13" s="15" t="s">
        <v>1162</v>
      </c>
    </row>
    <row r="14" spans="1:11" ht="68">
      <c r="A14" s="17" t="s">
        <v>174</v>
      </c>
      <c r="B14" s="17" t="s">
        <v>981</v>
      </c>
      <c r="C14" s="17" t="s">
        <v>972</v>
      </c>
      <c r="D14" s="17" t="s">
        <v>96</v>
      </c>
      <c r="E14" s="17" t="s">
        <v>982</v>
      </c>
      <c r="F14" s="54">
        <v>2030</v>
      </c>
      <c r="G14" s="17" t="s">
        <v>97</v>
      </c>
      <c r="H14" s="54">
        <v>2021</v>
      </c>
      <c r="I14" s="15" t="s">
        <v>177</v>
      </c>
    </row>
    <row r="15" spans="1:11" ht="85">
      <c r="A15" s="17" t="s">
        <v>174</v>
      </c>
      <c r="B15" s="17" t="s">
        <v>971</v>
      </c>
      <c r="C15" s="17" t="s">
        <v>1286</v>
      </c>
      <c r="D15" s="17" t="s">
        <v>96</v>
      </c>
      <c r="E15" s="17" t="s">
        <v>1163</v>
      </c>
      <c r="F15" s="47">
        <v>2035</v>
      </c>
      <c r="G15" s="17" t="s">
        <v>97</v>
      </c>
      <c r="H15" s="47">
        <v>2025</v>
      </c>
      <c r="I15" s="15" t="s">
        <v>1164</v>
      </c>
      <c r="J15" s="134"/>
      <c r="K15" s="2"/>
    </row>
    <row r="16" spans="1:11" ht="68">
      <c r="A16" s="17" t="s">
        <v>194</v>
      </c>
      <c r="B16" s="17" t="s">
        <v>971</v>
      </c>
      <c r="C16" s="17" t="s">
        <v>972</v>
      </c>
      <c r="D16" s="17" t="s">
        <v>96</v>
      </c>
      <c r="E16" s="17" t="s">
        <v>983</v>
      </c>
      <c r="F16" s="54">
        <v>2030</v>
      </c>
      <c r="G16" s="17" t="s">
        <v>97</v>
      </c>
      <c r="H16" s="54">
        <v>2023</v>
      </c>
      <c r="I16" s="15" t="s">
        <v>196</v>
      </c>
    </row>
    <row r="17" spans="1:11" ht="68.25" customHeight="1">
      <c r="A17" s="17" t="s">
        <v>194</v>
      </c>
      <c r="B17" s="17" t="s">
        <v>971</v>
      </c>
      <c r="C17" s="17" t="s">
        <v>972</v>
      </c>
      <c r="D17" s="17" t="s">
        <v>96</v>
      </c>
      <c r="E17" s="17" t="s">
        <v>984</v>
      </c>
      <c r="F17" s="54">
        <v>2035</v>
      </c>
      <c r="G17" s="17" t="s">
        <v>97</v>
      </c>
      <c r="H17" s="54">
        <v>2024</v>
      </c>
      <c r="I17" s="15" t="s">
        <v>985</v>
      </c>
    </row>
    <row r="18" spans="1:11" ht="85">
      <c r="A18" s="17" t="s">
        <v>194</v>
      </c>
      <c r="B18" s="2" t="s">
        <v>971</v>
      </c>
      <c r="C18" t="s">
        <v>972</v>
      </c>
      <c r="D18" t="s">
        <v>989</v>
      </c>
      <c r="E18" s="2" t="s">
        <v>1080</v>
      </c>
      <c r="F18" s="14">
        <v>2050</v>
      </c>
      <c r="G18" s="2" t="s">
        <v>1081</v>
      </c>
      <c r="H18" s="14">
        <v>2024</v>
      </c>
      <c r="I18" s="15" t="s">
        <v>1082</v>
      </c>
    </row>
    <row r="19" spans="1:11" ht="68">
      <c r="A19" s="17" t="s">
        <v>482</v>
      </c>
      <c r="B19" s="17" t="s">
        <v>971</v>
      </c>
      <c r="C19" s="17" t="s">
        <v>972</v>
      </c>
      <c r="D19" s="17" t="s">
        <v>96</v>
      </c>
      <c r="E19" s="17" t="s">
        <v>986</v>
      </c>
      <c r="F19" s="54">
        <v>2030</v>
      </c>
      <c r="G19" s="17" t="s">
        <v>97</v>
      </c>
      <c r="H19" s="54">
        <v>2020</v>
      </c>
      <c r="I19" s="15" t="s">
        <v>484</v>
      </c>
    </row>
    <row r="20" spans="1:11" ht="68">
      <c r="A20" s="17" t="s">
        <v>482</v>
      </c>
      <c r="B20" s="17" t="s">
        <v>971</v>
      </c>
      <c r="C20" s="17" t="s">
        <v>1286</v>
      </c>
      <c r="D20" s="17" t="s">
        <v>96</v>
      </c>
      <c r="E20" s="17" t="s">
        <v>1165</v>
      </c>
      <c r="F20" s="47">
        <v>2035</v>
      </c>
      <c r="G20" s="17" t="s">
        <v>97</v>
      </c>
      <c r="H20" s="47">
        <v>2025</v>
      </c>
      <c r="I20" s="15" t="s">
        <v>1166</v>
      </c>
    </row>
    <row r="21" spans="1:11" ht="68">
      <c r="A21" s="17" t="s">
        <v>253</v>
      </c>
      <c r="B21" s="17" t="s">
        <v>971</v>
      </c>
      <c r="C21" s="17" t="s">
        <v>972</v>
      </c>
      <c r="D21" s="17" t="s">
        <v>96</v>
      </c>
      <c r="E21" s="17" t="s">
        <v>987</v>
      </c>
      <c r="F21" s="54">
        <v>2030</v>
      </c>
      <c r="G21" s="17" t="s">
        <v>97</v>
      </c>
      <c r="H21" s="54">
        <v>2021</v>
      </c>
      <c r="I21" s="15" t="s">
        <v>255</v>
      </c>
    </row>
    <row r="22" spans="1:11" ht="68">
      <c r="A22" s="17" t="s">
        <v>207</v>
      </c>
      <c r="B22" s="17" t="s">
        <v>971</v>
      </c>
      <c r="C22" s="17" t="s">
        <v>972</v>
      </c>
      <c r="D22" s="17" t="s">
        <v>96</v>
      </c>
      <c r="E22" s="17" t="s">
        <v>988</v>
      </c>
      <c r="F22" s="54">
        <v>2030</v>
      </c>
      <c r="G22" s="17" t="s">
        <v>97</v>
      </c>
      <c r="H22" s="54">
        <v>2021</v>
      </c>
      <c r="I22" s="15" t="s">
        <v>213</v>
      </c>
    </row>
    <row r="23" spans="1:11" ht="104.25" customHeight="1">
      <c r="A23" s="17" t="s">
        <v>207</v>
      </c>
      <c r="B23" s="17" t="s">
        <v>111</v>
      </c>
      <c r="C23" s="17" t="s">
        <v>328</v>
      </c>
      <c r="D23" s="17" t="s">
        <v>96</v>
      </c>
      <c r="E23" s="17" t="s">
        <v>990</v>
      </c>
      <c r="F23" s="54">
        <v>2025</v>
      </c>
      <c r="G23" s="17" t="s">
        <v>97</v>
      </c>
      <c r="H23" s="54">
        <v>2021</v>
      </c>
      <c r="I23" s="26" t="s">
        <v>213</v>
      </c>
    </row>
    <row r="24" spans="1:11" ht="85">
      <c r="A24" s="17" t="s">
        <v>207</v>
      </c>
      <c r="B24" s="17" t="s">
        <v>111</v>
      </c>
      <c r="C24" s="17" t="s">
        <v>328</v>
      </c>
      <c r="D24" s="17" t="s">
        <v>96</v>
      </c>
      <c r="E24" s="17" t="s">
        <v>991</v>
      </c>
      <c r="F24" s="54">
        <v>2030</v>
      </c>
      <c r="G24" s="17" t="s">
        <v>992</v>
      </c>
      <c r="H24" s="54">
        <v>2022</v>
      </c>
      <c r="I24" s="26" t="s">
        <v>993</v>
      </c>
    </row>
    <row r="25" spans="1:11" ht="86.25" customHeight="1">
      <c r="A25" s="17" t="s">
        <v>207</v>
      </c>
      <c r="B25" s="2" t="s">
        <v>971</v>
      </c>
      <c r="C25" t="s">
        <v>972</v>
      </c>
      <c r="D25" t="s">
        <v>989</v>
      </c>
      <c r="E25" s="2" t="s">
        <v>1083</v>
      </c>
      <c r="F25" s="14">
        <v>2050</v>
      </c>
      <c r="G25" s="2" t="s">
        <v>1076</v>
      </c>
      <c r="H25" s="14">
        <v>2022</v>
      </c>
      <c r="I25" s="15" t="s">
        <v>1084</v>
      </c>
    </row>
    <row r="26" spans="1:11" ht="85.5" customHeight="1">
      <c r="A26" s="17" t="s">
        <v>207</v>
      </c>
      <c r="B26" s="17" t="s">
        <v>971</v>
      </c>
      <c r="C26" s="17" t="s">
        <v>972</v>
      </c>
      <c r="D26" s="17" t="s">
        <v>96</v>
      </c>
      <c r="E26" s="17" t="s">
        <v>1167</v>
      </c>
      <c r="F26" s="47">
        <v>2035</v>
      </c>
      <c r="G26" s="17" t="s">
        <v>97</v>
      </c>
      <c r="H26" s="47">
        <v>2025</v>
      </c>
      <c r="I26" s="15" t="s">
        <v>1168</v>
      </c>
    </row>
    <row r="27" spans="1:11" ht="68">
      <c r="A27" s="17" t="s">
        <v>771</v>
      </c>
      <c r="B27" s="17" t="s">
        <v>971</v>
      </c>
      <c r="C27" s="17" t="s">
        <v>972</v>
      </c>
      <c r="D27" s="17" t="s">
        <v>96</v>
      </c>
      <c r="E27" s="2" t="s">
        <v>994</v>
      </c>
      <c r="F27" s="54">
        <v>2030</v>
      </c>
      <c r="G27" s="54" t="s">
        <v>97</v>
      </c>
      <c r="H27" s="54">
        <v>2021</v>
      </c>
      <c r="I27" s="15" t="s">
        <v>773</v>
      </c>
    </row>
    <row r="28" spans="1:11" ht="119">
      <c r="A28" s="17" t="s">
        <v>1169</v>
      </c>
      <c r="B28" s="2" t="s">
        <v>971</v>
      </c>
      <c r="C28" t="s">
        <v>972</v>
      </c>
      <c r="D28" s="2" t="s">
        <v>96</v>
      </c>
      <c r="E28" s="2" t="s">
        <v>1170</v>
      </c>
      <c r="F28" s="47">
        <v>2035</v>
      </c>
      <c r="G28" s="17" t="s">
        <v>97</v>
      </c>
      <c r="H28" s="47">
        <v>2025</v>
      </c>
      <c r="I28" s="15" t="s">
        <v>1171</v>
      </c>
      <c r="K28" s="2"/>
    </row>
    <row r="29" spans="1:11" ht="86.25" customHeight="1">
      <c r="A29" s="17" t="s">
        <v>269</v>
      </c>
      <c r="B29" s="17" t="s">
        <v>971</v>
      </c>
      <c r="C29" s="17" t="s">
        <v>972</v>
      </c>
      <c r="D29" s="17" t="s">
        <v>96</v>
      </c>
      <c r="E29" s="17" t="s">
        <v>995</v>
      </c>
      <c r="F29" s="54">
        <v>2030</v>
      </c>
      <c r="G29" s="17" t="s">
        <v>97</v>
      </c>
      <c r="H29" s="54">
        <v>2020</v>
      </c>
      <c r="I29" s="15" t="s">
        <v>271</v>
      </c>
      <c r="J29" s="134"/>
      <c r="K29" s="2"/>
    </row>
    <row r="30" spans="1:11" ht="81" customHeight="1">
      <c r="A30" s="17" t="s">
        <v>269</v>
      </c>
      <c r="B30" s="17" t="s">
        <v>971</v>
      </c>
      <c r="C30" s="17" t="s">
        <v>328</v>
      </c>
      <c r="D30" s="17" t="s">
        <v>96</v>
      </c>
      <c r="E30" s="17" t="s">
        <v>996</v>
      </c>
      <c r="F30" s="54">
        <v>2030</v>
      </c>
      <c r="G30" s="17" t="s">
        <v>997</v>
      </c>
      <c r="H30" s="54">
        <v>2020</v>
      </c>
      <c r="I30" s="15" t="s">
        <v>998</v>
      </c>
    </row>
    <row r="31" spans="1:11" ht="68">
      <c r="A31" s="17" t="s">
        <v>269</v>
      </c>
      <c r="B31" s="2" t="s">
        <v>971</v>
      </c>
      <c r="C31" t="s">
        <v>972</v>
      </c>
      <c r="D31" t="s">
        <v>989</v>
      </c>
      <c r="E31" s="2" t="s">
        <v>1085</v>
      </c>
      <c r="F31" s="14">
        <v>2050</v>
      </c>
      <c r="G31" s="2" t="s">
        <v>1076</v>
      </c>
      <c r="H31" s="14">
        <v>2021</v>
      </c>
      <c r="I31" s="15" t="s">
        <v>1086</v>
      </c>
    </row>
    <row r="32" spans="1:11" ht="85">
      <c r="A32" s="17" t="s">
        <v>269</v>
      </c>
      <c r="B32" s="2" t="s">
        <v>971</v>
      </c>
      <c r="C32" t="s">
        <v>972</v>
      </c>
      <c r="D32" s="2" t="s">
        <v>96</v>
      </c>
      <c r="E32" s="2" t="s">
        <v>1172</v>
      </c>
      <c r="F32" s="47">
        <v>2035</v>
      </c>
      <c r="G32" s="17" t="s">
        <v>97</v>
      </c>
      <c r="H32" s="47">
        <v>2025</v>
      </c>
      <c r="I32" s="15" t="s">
        <v>1173</v>
      </c>
    </row>
    <row r="33" spans="1:11" ht="68">
      <c r="A33" s="17" t="s">
        <v>1174</v>
      </c>
      <c r="B33" s="2" t="s">
        <v>971</v>
      </c>
      <c r="C33" t="s">
        <v>972</v>
      </c>
      <c r="D33" s="2" t="s">
        <v>96</v>
      </c>
      <c r="E33" s="2" t="s">
        <v>1175</v>
      </c>
      <c r="F33" s="47">
        <v>2035</v>
      </c>
      <c r="G33" s="17" t="s">
        <v>97</v>
      </c>
      <c r="H33" s="47">
        <v>2025</v>
      </c>
      <c r="I33" s="15" t="s">
        <v>1176</v>
      </c>
      <c r="J33" s="134"/>
    </row>
    <row r="34" spans="1:11" ht="102">
      <c r="A34" s="17" t="s">
        <v>332</v>
      </c>
      <c r="B34" s="17" t="s">
        <v>971</v>
      </c>
      <c r="C34" s="17" t="s">
        <v>972</v>
      </c>
      <c r="D34" s="17" t="s">
        <v>96</v>
      </c>
      <c r="E34" s="17" t="s">
        <v>999</v>
      </c>
      <c r="F34" s="54">
        <v>2030</v>
      </c>
      <c r="G34" s="17" t="s">
        <v>97</v>
      </c>
      <c r="H34" s="54">
        <v>2023</v>
      </c>
      <c r="I34" s="15" t="s">
        <v>334</v>
      </c>
    </row>
    <row r="35" spans="1:11" ht="119">
      <c r="A35" s="17" t="s">
        <v>352</v>
      </c>
      <c r="B35" s="17" t="s">
        <v>971</v>
      </c>
      <c r="C35" s="17" t="s">
        <v>972</v>
      </c>
      <c r="D35" s="17" t="s">
        <v>96</v>
      </c>
      <c r="E35" s="17" t="s">
        <v>1000</v>
      </c>
      <c r="F35" s="54">
        <v>2030</v>
      </c>
      <c r="G35" s="17" t="s">
        <v>97</v>
      </c>
      <c r="H35" s="54">
        <v>2021</v>
      </c>
      <c r="I35" s="15" t="s">
        <v>355</v>
      </c>
    </row>
    <row r="36" spans="1:11" ht="85">
      <c r="A36" s="17" t="s">
        <v>352</v>
      </c>
      <c r="B36" s="2" t="s">
        <v>971</v>
      </c>
      <c r="C36" t="s">
        <v>972</v>
      </c>
      <c r="D36" t="s">
        <v>989</v>
      </c>
      <c r="E36" s="2" t="s">
        <v>1087</v>
      </c>
      <c r="F36" s="14">
        <v>2050</v>
      </c>
      <c r="G36" s="2" t="s">
        <v>1076</v>
      </c>
      <c r="H36" s="14">
        <v>2023</v>
      </c>
      <c r="I36" s="15" t="s">
        <v>1088</v>
      </c>
    </row>
    <row r="37" spans="1:11" ht="85">
      <c r="A37" s="17" t="s">
        <v>352</v>
      </c>
      <c r="B37" s="2" t="s">
        <v>971</v>
      </c>
      <c r="C37" t="s">
        <v>972</v>
      </c>
      <c r="D37" s="2" t="s">
        <v>96</v>
      </c>
      <c r="E37" s="2" t="s">
        <v>1177</v>
      </c>
      <c r="F37" s="47">
        <v>2035</v>
      </c>
      <c r="G37" s="17" t="s">
        <v>97</v>
      </c>
      <c r="H37" s="47">
        <v>2025</v>
      </c>
      <c r="I37" s="15" t="s">
        <v>1178</v>
      </c>
    </row>
    <row r="38" spans="1:11" ht="85">
      <c r="A38" s="17" t="s">
        <v>1001</v>
      </c>
      <c r="B38" s="17" t="s">
        <v>971</v>
      </c>
      <c r="C38" s="17" t="s">
        <v>972</v>
      </c>
      <c r="D38" s="17" t="s">
        <v>96</v>
      </c>
      <c r="E38" s="17" t="s">
        <v>303</v>
      </c>
      <c r="F38" s="54">
        <v>2030</v>
      </c>
      <c r="G38" s="17" t="s">
        <v>1002</v>
      </c>
      <c r="H38" s="54">
        <v>2023</v>
      </c>
      <c r="I38" s="15" t="s">
        <v>1003</v>
      </c>
      <c r="J38" s="134"/>
    </row>
    <row r="39" spans="1:11" ht="68">
      <c r="A39" s="17" t="s">
        <v>1001</v>
      </c>
      <c r="B39" s="2" t="s">
        <v>971</v>
      </c>
      <c r="C39" t="s">
        <v>972</v>
      </c>
      <c r="D39" t="s">
        <v>989</v>
      </c>
      <c r="E39" s="2" t="s">
        <v>1089</v>
      </c>
      <c r="F39" s="14">
        <v>2050</v>
      </c>
      <c r="G39" s="2" t="s">
        <v>1076</v>
      </c>
      <c r="H39" s="14">
        <v>2020</v>
      </c>
      <c r="I39" s="26" t="s">
        <v>1090</v>
      </c>
    </row>
    <row r="40" spans="1:11" ht="51">
      <c r="A40" s="17" t="s">
        <v>1001</v>
      </c>
      <c r="B40" s="17" t="s">
        <v>971</v>
      </c>
      <c r="C40" s="17" t="s">
        <v>972</v>
      </c>
      <c r="D40" s="17" t="s">
        <v>96</v>
      </c>
      <c r="E40" s="47" t="s">
        <v>1132</v>
      </c>
      <c r="F40" s="47">
        <v>2040</v>
      </c>
      <c r="G40" s="17" t="s">
        <v>1133</v>
      </c>
      <c r="H40" s="47">
        <v>2026</v>
      </c>
      <c r="I40" s="15" t="s">
        <v>1134</v>
      </c>
    </row>
    <row r="41" spans="1:11" ht="74.25" customHeight="1">
      <c r="A41" s="17" t="s">
        <v>1001</v>
      </c>
      <c r="B41" s="2" t="s">
        <v>971</v>
      </c>
      <c r="C41" t="s">
        <v>972</v>
      </c>
      <c r="D41" s="2" t="s">
        <v>96</v>
      </c>
      <c r="E41" s="2" t="s">
        <v>1179</v>
      </c>
      <c r="F41" s="47">
        <v>2035</v>
      </c>
      <c r="G41" s="17" t="s">
        <v>97</v>
      </c>
      <c r="H41" s="47">
        <v>2025</v>
      </c>
      <c r="I41" s="15" t="s">
        <v>1180</v>
      </c>
    </row>
    <row r="42" spans="1:11" ht="68.25" customHeight="1">
      <c r="A42" s="17" t="s">
        <v>413</v>
      </c>
      <c r="B42" s="17" t="s">
        <v>971</v>
      </c>
      <c r="C42" s="17" t="s">
        <v>972</v>
      </c>
      <c r="D42" s="17" t="s">
        <v>1004</v>
      </c>
      <c r="E42" s="17" t="s">
        <v>1005</v>
      </c>
      <c r="F42" s="54">
        <v>2030</v>
      </c>
      <c r="G42" s="17" t="s">
        <v>1006</v>
      </c>
      <c r="H42" s="54">
        <v>2023</v>
      </c>
      <c r="I42" s="15" t="s">
        <v>419</v>
      </c>
    </row>
    <row r="43" spans="1:11" ht="104.25" customHeight="1">
      <c r="A43" s="17" t="s">
        <v>413</v>
      </c>
      <c r="B43" s="2" t="s">
        <v>971</v>
      </c>
      <c r="C43" t="s">
        <v>972</v>
      </c>
      <c r="D43" t="s">
        <v>989</v>
      </c>
      <c r="E43" s="2" t="s">
        <v>1091</v>
      </c>
      <c r="F43" s="14">
        <v>2070</v>
      </c>
      <c r="G43" s="2" t="s">
        <v>1076</v>
      </c>
      <c r="H43" s="14">
        <v>2022</v>
      </c>
      <c r="I43" s="26" t="s">
        <v>1092</v>
      </c>
    </row>
    <row r="44" spans="1:11" ht="51">
      <c r="A44" s="17" t="s">
        <v>396</v>
      </c>
      <c r="B44" s="17" t="s">
        <v>971</v>
      </c>
      <c r="C44" s="17" t="s">
        <v>972</v>
      </c>
      <c r="D44" s="17" t="s">
        <v>96</v>
      </c>
      <c r="E44" s="17" t="s">
        <v>1007</v>
      </c>
      <c r="F44" s="54">
        <v>2030</v>
      </c>
      <c r="G44" s="17" t="s">
        <v>97</v>
      </c>
      <c r="H44" s="54">
        <v>2022</v>
      </c>
      <c r="I44" s="15" t="s">
        <v>399</v>
      </c>
    </row>
    <row r="45" spans="1:11" ht="34">
      <c r="A45" s="17" t="s">
        <v>396</v>
      </c>
      <c r="B45" s="2" t="s">
        <v>971</v>
      </c>
      <c r="C45" t="s">
        <v>972</v>
      </c>
      <c r="D45" t="s">
        <v>989</v>
      </c>
      <c r="E45" s="2" t="s">
        <v>1093</v>
      </c>
      <c r="F45" s="14">
        <v>2060</v>
      </c>
      <c r="G45" s="2" t="s">
        <v>1076</v>
      </c>
      <c r="H45" s="14">
        <v>2021</v>
      </c>
      <c r="I45" s="15" t="s">
        <v>1094</v>
      </c>
      <c r="J45" s="134"/>
      <c r="K45" s="54"/>
    </row>
    <row r="46" spans="1:11" ht="69.75" customHeight="1">
      <c r="A46" s="17" t="s">
        <v>396</v>
      </c>
      <c r="B46" s="2" t="s">
        <v>971</v>
      </c>
      <c r="C46" s="2" t="s">
        <v>1286</v>
      </c>
      <c r="D46" s="2" t="s">
        <v>96</v>
      </c>
      <c r="E46" s="2" t="s">
        <v>1181</v>
      </c>
      <c r="F46" s="47">
        <v>2035</v>
      </c>
      <c r="G46" s="17" t="s">
        <v>97</v>
      </c>
      <c r="H46" s="47">
        <v>2025</v>
      </c>
      <c r="I46" s="15" t="s">
        <v>1182</v>
      </c>
    </row>
    <row r="47" spans="1:11" ht="85">
      <c r="A47" s="17" t="s">
        <v>427</v>
      </c>
      <c r="B47" s="17" t="s">
        <v>971</v>
      </c>
      <c r="C47" s="17" t="s">
        <v>972</v>
      </c>
      <c r="D47" s="17" t="s">
        <v>96</v>
      </c>
      <c r="E47" s="17" t="s">
        <v>1008</v>
      </c>
      <c r="F47" s="54">
        <v>2030</v>
      </c>
      <c r="G47" s="17" t="s">
        <v>1009</v>
      </c>
      <c r="H47" s="54">
        <v>2015</v>
      </c>
      <c r="I47" s="15" t="s">
        <v>1010</v>
      </c>
    </row>
    <row r="48" spans="1:11" ht="153">
      <c r="A48" s="17" t="s">
        <v>441</v>
      </c>
      <c r="B48" s="2" t="s">
        <v>971</v>
      </c>
      <c r="C48" s="2" t="s">
        <v>1285</v>
      </c>
      <c r="D48" s="2" t="s">
        <v>96</v>
      </c>
      <c r="E48" s="2" t="s">
        <v>1183</v>
      </c>
      <c r="F48" s="47">
        <v>2035</v>
      </c>
      <c r="G48" s="17" t="s">
        <v>97</v>
      </c>
      <c r="H48" s="47">
        <v>2025</v>
      </c>
      <c r="I48" s="15" t="s">
        <v>1184</v>
      </c>
    </row>
    <row r="49" spans="1:11" ht="68">
      <c r="A49" s="17" t="s">
        <v>458</v>
      </c>
      <c r="B49" s="17" t="s">
        <v>971</v>
      </c>
      <c r="C49" s="17" t="s">
        <v>972</v>
      </c>
      <c r="D49" s="17" t="s">
        <v>96</v>
      </c>
      <c r="E49" s="17" t="s">
        <v>1011</v>
      </c>
      <c r="F49" s="54">
        <v>2030</v>
      </c>
      <c r="G49" s="17" t="s">
        <v>97</v>
      </c>
      <c r="H49" s="54">
        <v>2021</v>
      </c>
      <c r="I49" s="15" t="s">
        <v>461</v>
      </c>
    </row>
    <row r="50" spans="1:11" ht="68">
      <c r="A50" s="17" t="s">
        <v>458</v>
      </c>
      <c r="B50" s="17" t="s">
        <v>971</v>
      </c>
      <c r="C50" s="17" t="s">
        <v>328</v>
      </c>
      <c r="D50" s="17" t="s">
        <v>96</v>
      </c>
      <c r="E50" s="17" t="s">
        <v>1012</v>
      </c>
      <c r="F50" s="54">
        <v>2030</v>
      </c>
      <c r="G50" s="17" t="s">
        <v>97</v>
      </c>
      <c r="H50" s="54">
        <v>2021</v>
      </c>
      <c r="I50" s="15" t="s">
        <v>461</v>
      </c>
    </row>
    <row r="51" spans="1:11" ht="34">
      <c r="A51" s="17" t="s">
        <v>458</v>
      </c>
      <c r="B51" s="2" t="s">
        <v>971</v>
      </c>
      <c r="C51" t="s">
        <v>972</v>
      </c>
      <c r="D51" t="s">
        <v>989</v>
      </c>
      <c r="E51" s="2" t="s">
        <v>1095</v>
      </c>
      <c r="F51" s="14">
        <v>2050</v>
      </c>
      <c r="G51" s="2" t="s">
        <v>1076</v>
      </c>
      <c r="H51" s="14">
        <v>2021</v>
      </c>
      <c r="I51" s="15" t="s">
        <v>1096</v>
      </c>
    </row>
    <row r="52" spans="1:11" ht="51">
      <c r="A52" s="17" t="s">
        <v>458</v>
      </c>
      <c r="B52" s="2" t="s">
        <v>971</v>
      </c>
      <c r="C52" t="s">
        <v>972</v>
      </c>
      <c r="D52" s="2" t="s">
        <v>96</v>
      </c>
      <c r="E52" s="2" t="s">
        <v>1185</v>
      </c>
      <c r="F52" s="47">
        <v>2035</v>
      </c>
      <c r="G52" s="17" t="s">
        <v>97</v>
      </c>
      <c r="H52" s="47">
        <v>2025</v>
      </c>
      <c r="I52" s="15" t="s">
        <v>1186</v>
      </c>
    </row>
    <row r="53" spans="1:11" ht="85">
      <c r="A53" s="17" t="s">
        <v>1013</v>
      </c>
      <c r="B53" s="17" t="s">
        <v>971</v>
      </c>
      <c r="C53" s="17" t="s">
        <v>972</v>
      </c>
      <c r="D53" s="17" t="s">
        <v>96</v>
      </c>
      <c r="E53" s="17" t="s">
        <v>1014</v>
      </c>
      <c r="F53" s="54">
        <v>2030</v>
      </c>
      <c r="G53" s="17" t="s">
        <v>97</v>
      </c>
      <c r="H53" s="54">
        <v>2023</v>
      </c>
      <c r="I53" s="15" t="s">
        <v>473</v>
      </c>
    </row>
    <row r="54" spans="1:11" ht="68">
      <c r="A54" s="17" t="s">
        <v>1013</v>
      </c>
      <c r="B54" s="2" t="s">
        <v>971</v>
      </c>
      <c r="C54" s="2" t="s">
        <v>1285</v>
      </c>
      <c r="D54" t="s">
        <v>989</v>
      </c>
      <c r="E54" s="2" t="s">
        <v>1097</v>
      </c>
      <c r="F54" s="14">
        <v>2060</v>
      </c>
      <c r="G54" s="2" t="s">
        <v>1076</v>
      </c>
      <c r="H54" s="14">
        <v>2024</v>
      </c>
      <c r="I54" s="26" t="s">
        <v>1098</v>
      </c>
    </row>
    <row r="55" spans="1:11" ht="68">
      <c r="A55" s="17" t="s">
        <v>1013</v>
      </c>
      <c r="B55" s="2" t="s">
        <v>971</v>
      </c>
      <c r="C55" t="s">
        <v>972</v>
      </c>
      <c r="D55" s="2" t="s">
        <v>96</v>
      </c>
      <c r="E55" s="2" t="s">
        <v>1187</v>
      </c>
      <c r="F55" s="47">
        <v>2035</v>
      </c>
      <c r="G55" s="17" t="s">
        <v>97</v>
      </c>
      <c r="H55" s="47">
        <v>2025</v>
      </c>
      <c r="I55" s="15" t="s">
        <v>1188</v>
      </c>
    </row>
    <row r="56" spans="1:11" ht="68">
      <c r="A56" s="17" t="s">
        <v>476</v>
      </c>
      <c r="B56" s="17" t="s">
        <v>971</v>
      </c>
      <c r="C56" s="17" t="s">
        <v>972</v>
      </c>
      <c r="D56" s="17" t="s">
        <v>96</v>
      </c>
      <c r="E56" s="17" t="s">
        <v>1281</v>
      </c>
      <c r="F56" s="54">
        <v>2030</v>
      </c>
      <c r="G56" s="17" t="s">
        <v>97</v>
      </c>
      <c r="H56" s="54">
        <v>2020</v>
      </c>
      <c r="I56" s="15" t="s">
        <v>478</v>
      </c>
      <c r="J56" s="134"/>
      <c r="K56" s="54"/>
    </row>
    <row r="57" spans="1:11" ht="87.75" customHeight="1">
      <c r="A57" s="17" t="s">
        <v>476</v>
      </c>
      <c r="B57" s="2" t="s">
        <v>971</v>
      </c>
      <c r="C57" t="s">
        <v>972</v>
      </c>
      <c r="D57" s="2" t="s">
        <v>96</v>
      </c>
      <c r="E57" s="2" t="s">
        <v>1189</v>
      </c>
      <c r="F57" s="47">
        <v>2035</v>
      </c>
      <c r="G57" s="17" t="s">
        <v>97</v>
      </c>
      <c r="H57" s="47">
        <v>2025</v>
      </c>
      <c r="I57" s="15" t="s">
        <v>1190</v>
      </c>
    </row>
    <row r="58" spans="1:11" ht="66.75" customHeight="1">
      <c r="A58" s="17" t="s">
        <v>519</v>
      </c>
      <c r="B58" s="17" t="s">
        <v>971</v>
      </c>
      <c r="C58" s="17" t="s">
        <v>972</v>
      </c>
      <c r="D58" s="17" t="s">
        <v>96</v>
      </c>
      <c r="E58" s="17" t="s">
        <v>1015</v>
      </c>
      <c r="F58" s="54">
        <v>2035</v>
      </c>
      <c r="G58" s="54" t="s">
        <v>97</v>
      </c>
      <c r="H58" s="54">
        <v>2021</v>
      </c>
      <c r="I58" s="15" t="s">
        <v>524</v>
      </c>
    </row>
    <row r="59" spans="1:11" ht="67.5" customHeight="1">
      <c r="A59" s="17" t="s">
        <v>595</v>
      </c>
      <c r="B59" s="17" t="s">
        <v>971</v>
      </c>
      <c r="C59" s="17" t="s">
        <v>972</v>
      </c>
      <c r="D59" s="17" t="s">
        <v>96</v>
      </c>
      <c r="E59" s="17" t="s">
        <v>1016</v>
      </c>
      <c r="F59" s="54">
        <v>2030</v>
      </c>
      <c r="G59" s="54" t="s">
        <v>97</v>
      </c>
      <c r="H59" s="54">
        <v>2022</v>
      </c>
      <c r="I59" s="15" t="s">
        <v>597</v>
      </c>
    </row>
    <row r="60" spans="1:11" ht="51">
      <c r="A60" s="17" t="s">
        <v>595</v>
      </c>
      <c r="B60" s="17" t="s">
        <v>111</v>
      </c>
      <c r="C60" s="17" t="s">
        <v>328</v>
      </c>
      <c r="D60" s="17" t="s">
        <v>96</v>
      </c>
      <c r="E60" s="17" t="s">
        <v>1017</v>
      </c>
      <c r="F60" s="54">
        <v>2030</v>
      </c>
      <c r="G60" s="54" t="s">
        <v>1018</v>
      </c>
      <c r="H60" s="54">
        <v>2024</v>
      </c>
      <c r="I60" s="15" t="s">
        <v>600</v>
      </c>
    </row>
    <row r="61" spans="1:11" ht="102">
      <c r="A61" s="17" t="s">
        <v>595</v>
      </c>
      <c r="B61" s="2" t="s">
        <v>971</v>
      </c>
      <c r="C61" t="s">
        <v>972</v>
      </c>
      <c r="D61" s="2" t="s">
        <v>96</v>
      </c>
      <c r="E61" s="2" t="s">
        <v>1191</v>
      </c>
      <c r="F61" s="47">
        <v>2035</v>
      </c>
      <c r="G61" s="17" t="s">
        <v>97</v>
      </c>
      <c r="H61" s="47">
        <v>2025</v>
      </c>
      <c r="I61" s="15" t="s">
        <v>1192</v>
      </c>
    </row>
    <row r="62" spans="1:11" ht="84" customHeight="1">
      <c r="A62" s="17" t="s">
        <v>549</v>
      </c>
      <c r="B62" s="17" t="s">
        <v>971</v>
      </c>
      <c r="C62" s="17" t="s">
        <v>972</v>
      </c>
      <c r="D62" s="17" t="s">
        <v>1004</v>
      </c>
      <c r="E62" s="17" t="s">
        <v>1019</v>
      </c>
      <c r="F62" s="54">
        <v>2030</v>
      </c>
      <c r="G62" s="54" t="s">
        <v>97</v>
      </c>
      <c r="H62" s="54">
        <v>2021</v>
      </c>
      <c r="I62" s="15" t="s">
        <v>551</v>
      </c>
    </row>
    <row r="63" spans="1:11" ht="119">
      <c r="A63" s="17" t="s">
        <v>534</v>
      </c>
      <c r="B63" s="17" t="s">
        <v>971</v>
      </c>
      <c r="C63" s="17" t="s">
        <v>972</v>
      </c>
      <c r="D63" s="17" t="s">
        <v>96</v>
      </c>
      <c r="E63" s="17" t="s">
        <v>1020</v>
      </c>
      <c r="F63" s="54">
        <v>2030</v>
      </c>
      <c r="G63" s="54" t="s">
        <v>97</v>
      </c>
      <c r="H63" s="54">
        <v>2022</v>
      </c>
      <c r="I63" s="15" t="s">
        <v>1021</v>
      </c>
    </row>
    <row r="64" spans="1:11" ht="68">
      <c r="A64" t="s">
        <v>534</v>
      </c>
      <c r="B64" s="2" t="s">
        <v>971</v>
      </c>
      <c r="C64" t="s">
        <v>328</v>
      </c>
      <c r="D64" s="2" t="s">
        <v>96</v>
      </c>
      <c r="E64" s="2" t="s">
        <v>1135</v>
      </c>
      <c r="F64" s="14">
        <v>2030</v>
      </c>
      <c r="G64" s="2" t="s">
        <v>1136</v>
      </c>
      <c r="H64" s="14">
        <v>2025</v>
      </c>
      <c r="I64" s="15" t="s">
        <v>1137</v>
      </c>
    </row>
    <row r="65" spans="1:11" ht="68">
      <c r="A65" s="17" t="s">
        <v>534</v>
      </c>
      <c r="B65" s="2" t="s">
        <v>971</v>
      </c>
      <c r="C65" t="s">
        <v>972</v>
      </c>
      <c r="D65" s="2" t="s">
        <v>96</v>
      </c>
      <c r="E65" s="2" t="s">
        <v>1193</v>
      </c>
      <c r="F65" s="47">
        <v>2035</v>
      </c>
      <c r="G65" s="17" t="s">
        <v>97</v>
      </c>
      <c r="H65" s="47">
        <v>2025</v>
      </c>
      <c r="I65" s="15" t="s">
        <v>1137</v>
      </c>
    </row>
    <row r="66" spans="1:11" ht="73.5" customHeight="1">
      <c r="A66" s="17" t="s">
        <v>580</v>
      </c>
      <c r="B66" s="17" t="s">
        <v>971</v>
      </c>
      <c r="C66" s="17" t="s">
        <v>972</v>
      </c>
      <c r="D66" s="17" t="s">
        <v>96</v>
      </c>
      <c r="E66" s="17" t="s">
        <v>1022</v>
      </c>
      <c r="F66" s="54">
        <v>2030</v>
      </c>
      <c r="G66" s="54" t="s">
        <v>97</v>
      </c>
      <c r="H66" s="54">
        <v>2020</v>
      </c>
      <c r="I66" s="15" t="s">
        <v>583</v>
      </c>
    </row>
    <row r="67" spans="1:11" ht="116.25" customHeight="1">
      <c r="A67" s="17" t="s">
        <v>580</v>
      </c>
      <c r="B67" s="2" t="s">
        <v>971</v>
      </c>
      <c r="C67" s="2" t="s">
        <v>1285</v>
      </c>
      <c r="D67" t="s">
        <v>989</v>
      </c>
      <c r="E67" s="2" t="s">
        <v>1099</v>
      </c>
      <c r="F67" s="14">
        <v>2050</v>
      </c>
      <c r="G67" s="2" t="s">
        <v>1100</v>
      </c>
      <c r="H67" s="14">
        <v>2025</v>
      </c>
      <c r="I67" s="15" t="s">
        <v>1101</v>
      </c>
    </row>
    <row r="68" spans="1:11" ht="68">
      <c r="A68" s="17" t="s">
        <v>580</v>
      </c>
      <c r="B68" s="2" t="s">
        <v>971</v>
      </c>
      <c r="C68" s="2" t="s">
        <v>1285</v>
      </c>
      <c r="D68" s="2" t="s">
        <v>1194</v>
      </c>
      <c r="E68" s="2" t="s">
        <v>1195</v>
      </c>
      <c r="F68" s="47">
        <v>2035</v>
      </c>
      <c r="G68" s="17" t="s">
        <v>97</v>
      </c>
      <c r="H68" s="47">
        <v>2025</v>
      </c>
      <c r="I68" s="15" t="s">
        <v>1101</v>
      </c>
      <c r="J68" s="134"/>
      <c r="K68" s="54"/>
    </row>
    <row r="69" spans="1:11" ht="132" customHeight="1">
      <c r="A69" s="17" t="s">
        <v>528</v>
      </c>
      <c r="B69" s="17" t="s">
        <v>971</v>
      </c>
      <c r="C69" s="17" t="s">
        <v>972</v>
      </c>
      <c r="D69" s="17" t="s">
        <v>96</v>
      </c>
      <c r="E69" s="17" t="s">
        <v>1023</v>
      </c>
      <c r="F69" s="54">
        <v>2030</v>
      </c>
      <c r="G69" s="54" t="s">
        <v>97</v>
      </c>
      <c r="H69" s="54">
        <v>2021</v>
      </c>
      <c r="I69" s="15" t="s">
        <v>530</v>
      </c>
    </row>
    <row r="70" spans="1:11" ht="68">
      <c r="A70" t="s">
        <v>528</v>
      </c>
      <c r="B70" s="2" t="s">
        <v>971</v>
      </c>
      <c r="C70" t="s">
        <v>328</v>
      </c>
      <c r="D70" s="2" t="s">
        <v>96</v>
      </c>
      <c r="E70" s="2" t="s">
        <v>1138</v>
      </c>
      <c r="F70" s="14">
        <v>2030</v>
      </c>
      <c r="G70" s="2" t="s">
        <v>1139</v>
      </c>
      <c r="H70" s="14">
        <v>2025</v>
      </c>
      <c r="I70" s="15" t="s">
        <v>1140</v>
      </c>
    </row>
    <row r="71" spans="1:11" ht="68">
      <c r="A71" t="s">
        <v>528</v>
      </c>
      <c r="B71" s="2" t="s">
        <v>971</v>
      </c>
      <c r="C71" t="s">
        <v>328</v>
      </c>
      <c r="D71" s="2" t="s">
        <v>96</v>
      </c>
      <c r="E71" s="2" t="s">
        <v>1141</v>
      </c>
      <c r="F71" s="14">
        <v>2050</v>
      </c>
      <c r="G71" s="2" t="s">
        <v>1139</v>
      </c>
      <c r="H71" s="14">
        <v>2025</v>
      </c>
      <c r="I71" s="15" t="s">
        <v>1140</v>
      </c>
    </row>
    <row r="72" spans="1:11" ht="54.75" customHeight="1">
      <c r="A72" s="17" t="s">
        <v>528</v>
      </c>
      <c r="B72" s="2" t="s">
        <v>971</v>
      </c>
      <c r="C72" t="s">
        <v>972</v>
      </c>
      <c r="D72" s="2" t="s">
        <v>96</v>
      </c>
      <c r="E72" s="2" t="s">
        <v>1196</v>
      </c>
      <c r="F72" s="47">
        <v>2035</v>
      </c>
      <c r="G72" s="17" t="s">
        <v>97</v>
      </c>
      <c r="H72" s="47">
        <v>2025</v>
      </c>
      <c r="I72" s="15" t="s">
        <v>1140</v>
      </c>
    </row>
    <row r="73" spans="1:11" ht="51">
      <c r="A73" s="17" t="s">
        <v>575</v>
      </c>
      <c r="B73" s="17" t="s">
        <v>971</v>
      </c>
      <c r="C73" s="17" t="s">
        <v>972</v>
      </c>
      <c r="D73" s="17" t="s">
        <v>96</v>
      </c>
      <c r="E73" s="17" t="s">
        <v>1024</v>
      </c>
      <c r="F73" s="54">
        <v>2025</v>
      </c>
      <c r="G73" s="54" t="s">
        <v>97</v>
      </c>
      <c r="H73" s="54">
        <v>2021</v>
      </c>
      <c r="I73" s="15" t="s">
        <v>579</v>
      </c>
    </row>
    <row r="74" spans="1:11" ht="68">
      <c r="A74" s="17" t="s">
        <v>575</v>
      </c>
      <c r="B74" s="2" t="s">
        <v>971</v>
      </c>
      <c r="C74" s="2" t="s">
        <v>1287</v>
      </c>
      <c r="D74" s="2" t="s">
        <v>96</v>
      </c>
      <c r="E74" s="2" t="s">
        <v>1197</v>
      </c>
      <c r="F74" s="47">
        <v>2035</v>
      </c>
      <c r="G74" s="17" t="s">
        <v>97</v>
      </c>
      <c r="H74" s="47">
        <v>2025</v>
      </c>
      <c r="I74" s="15" t="s">
        <v>1198</v>
      </c>
    </row>
    <row r="75" spans="1:11" ht="68">
      <c r="A75" s="17" t="s">
        <v>561</v>
      </c>
      <c r="B75" s="17" t="s">
        <v>971</v>
      </c>
      <c r="C75" s="17" t="s">
        <v>972</v>
      </c>
      <c r="D75" s="17" t="s">
        <v>96</v>
      </c>
      <c r="E75" s="17" t="s">
        <v>1025</v>
      </c>
      <c r="F75" s="54">
        <v>2030</v>
      </c>
      <c r="G75" s="54" t="s">
        <v>97</v>
      </c>
      <c r="H75" s="54">
        <v>2021</v>
      </c>
      <c r="I75" s="15" t="s">
        <v>564</v>
      </c>
    </row>
    <row r="76" spans="1:11" ht="34">
      <c r="A76" s="17" t="s">
        <v>629</v>
      </c>
      <c r="B76" s="2" t="s">
        <v>971</v>
      </c>
      <c r="C76" t="s">
        <v>972</v>
      </c>
      <c r="D76" t="s">
        <v>989</v>
      </c>
      <c r="E76" s="2" t="s">
        <v>1102</v>
      </c>
      <c r="F76" s="14">
        <v>2050</v>
      </c>
      <c r="G76" s="2" t="s">
        <v>1076</v>
      </c>
      <c r="H76" s="14">
        <v>2021</v>
      </c>
      <c r="I76" s="15" t="s">
        <v>1103</v>
      </c>
    </row>
    <row r="77" spans="1:11" ht="68">
      <c r="A77" s="17" t="s">
        <v>629</v>
      </c>
      <c r="B77" s="2" t="s">
        <v>971</v>
      </c>
      <c r="C77" t="s">
        <v>972</v>
      </c>
      <c r="D77" s="2" t="s">
        <v>96</v>
      </c>
      <c r="E77" s="2" t="s">
        <v>1199</v>
      </c>
      <c r="F77" s="47">
        <v>2035</v>
      </c>
      <c r="G77" s="17" t="s">
        <v>97</v>
      </c>
      <c r="H77" s="47">
        <v>2025</v>
      </c>
      <c r="I77" s="15" t="s">
        <v>1200</v>
      </c>
    </row>
    <row r="78" spans="1:11" ht="68">
      <c r="A78" s="17" t="s">
        <v>638</v>
      </c>
      <c r="B78" s="17" t="s">
        <v>971</v>
      </c>
      <c r="C78" s="17" t="s">
        <v>972</v>
      </c>
      <c r="D78" s="17" t="s">
        <v>96</v>
      </c>
      <c r="E78" s="17" t="s">
        <v>1026</v>
      </c>
      <c r="F78" s="54">
        <v>2030</v>
      </c>
      <c r="G78" s="54" t="s">
        <v>97</v>
      </c>
      <c r="H78" s="54">
        <v>2021</v>
      </c>
      <c r="I78" s="15" t="s">
        <v>641</v>
      </c>
    </row>
    <row r="79" spans="1:11" ht="68">
      <c r="A79" s="17" t="s">
        <v>638</v>
      </c>
      <c r="B79" s="17" t="s">
        <v>117</v>
      </c>
      <c r="C79" s="17" t="s">
        <v>328</v>
      </c>
      <c r="D79" s="17" t="s">
        <v>96</v>
      </c>
      <c r="E79" s="17" t="s">
        <v>1027</v>
      </c>
      <c r="F79" s="54">
        <v>2030</v>
      </c>
      <c r="G79" s="54" t="s">
        <v>97</v>
      </c>
      <c r="H79" s="54">
        <v>2021</v>
      </c>
      <c r="I79" s="15" t="s">
        <v>641</v>
      </c>
    </row>
    <row r="80" spans="1:11" ht="102">
      <c r="A80" s="17" t="s">
        <v>638</v>
      </c>
      <c r="B80" s="17" t="s">
        <v>117</v>
      </c>
      <c r="C80" s="17" t="s">
        <v>328</v>
      </c>
      <c r="D80" s="17" t="s">
        <v>96</v>
      </c>
      <c r="E80" s="17" t="s">
        <v>1028</v>
      </c>
      <c r="F80" s="54">
        <v>2050</v>
      </c>
      <c r="G80" s="54" t="s">
        <v>1029</v>
      </c>
      <c r="H80" s="54">
        <v>2025</v>
      </c>
      <c r="I80" s="15" t="s">
        <v>1030</v>
      </c>
    </row>
    <row r="81" spans="1:9" ht="51">
      <c r="A81" s="17" t="s">
        <v>638</v>
      </c>
      <c r="B81" s="2" t="s">
        <v>971</v>
      </c>
      <c r="C81" t="s">
        <v>972</v>
      </c>
      <c r="D81" t="s">
        <v>989</v>
      </c>
      <c r="E81" s="2" t="s">
        <v>1104</v>
      </c>
      <c r="F81" s="14">
        <v>2050</v>
      </c>
      <c r="G81" s="2" t="s">
        <v>1076</v>
      </c>
      <c r="H81" s="14">
        <v>2021</v>
      </c>
      <c r="I81" s="15" t="s">
        <v>1105</v>
      </c>
    </row>
    <row r="82" spans="1:9" ht="85">
      <c r="A82" s="17" t="s">
        <v>638</v>
      </c>
      <c r="B82" s="2" t="s">
        <v>971</v>
      </c>
      <c r="C82" t="s">
        <v>972</v>
      </c>
      <c r="D82" s="2" t="s">
        <v>96</v>
      </c>
      <c r="E82" s="2" t="s">
        <v>1201</v>
      </c>
      <c r="F82" s="47">
        <v>2035</v>
      </c>
      <c r="G82" s="17" t="s">
        <v>97</v>
      </c>
      <c r="H82" s="47">
        <v>2025</v>
      </c>
      <c r="I82" s="15" t="s">
        <v>1202</v>
      </c>
    </row>
    <row r="83" spans="1:9" ht="68">
      <c r="A83" s="17" t="s">
        <v>603</v>
      </c>
      <c r="B83" s="17" t="s">
        <v>111</v>
      </c>
      <c r="C83" s="17" t="s">
        <v>972</v>
      </c>
      <c r="D83" s="17" t="s">
        <v>96</v>
      </c>
      <c r="E83" s="17" t="s">
        <v>1031</v>
      </c>
      <c r="F83" s="54">
        <v>2030</v>
      </c>
      <c r="G83" s="54" t="s">
        <v>97</v>
      </c>
      <c r="H83" s="54">
        <v>2021</v>
      </c>
      <c r="I83" s="15" t="s">
        <v>606</v>
      </c>
    </row>
    <row r="84" spans="1:9" ht="68">
      <c r="A84" s="17" t="s">
        <v>603</v>
      </c>
      <c r="B84" s="17" t="s">
        <v>117</v>
      </c>
      <c r="C84" s="17" t="s">
        <v>972</v>
      </c>
      <c r="D84" s="17" t="s">
        <v>96</v>
      </c>
      <c r="E84" s="17" t="s">
        <v>1032</v>
      </c>
      <c r="F84" s="54">
        <v>2030</v>
      </c>
      <c r="G84" s="54" t="s">
        <v>97</v>
      </c>
      <c r="H84" s="54">
        <v>2021</v>
      </c>
      <c r="I84" s="15" t="s">
        <v>606</v>
      </c>
    </row>
    <row r="85" spans="1:9" ht="68">
      <c r="A85" s="17" t="s">
        <v>615</v>
      </c>
      <c r="B85" s="17" t="s">
        <v>971</v>
      </c>
      <c r="C85" s="17" t="s">
        <v>972</v>
      </c>
      <c r="D85" s="17" t="s">
        <v>96</v>
      </c>
      <c r="E85" s="17" t="s">
        <v>1280</v>
      </c>
      <c r="F85" s="54">
        <v>2030</v>
      </c>
      <c r="G85" s="54" t="s">
        <v>97</v>
      </c>
      <c r="H85" s="54">
        <v>2021</v>
      </c>
      <c r="I85" s="15" t="s">
        <v>618</v>
      </c>
    </row>
    <row r="86" spans="1:9" ht="51">
      <c r="A86" s="17" t="s">
        <v>615</v>
      </c>
      <c r="B86" s="2" t="s">
        <v>971</v>
      </c>
      <c r="C86" t="s">
        <v>972</v>
      </c>
      <c r="D86" t="s">
        <v>989</v>
      </c>
      <c r="E86" s="2" t="s">
        <v>1106</v>
      </c>
      <c r="F86" s="14">
        <v>2060</v>
      </c>
      <c r="G86" s="2" t="s">
        <v>1076</v>
      </c>
      <c r="H86" s="14">
        <v>2024</v>
      </c>
      <c r="I86" s="26" t="s">
        <v>1107</v>
      </c>
    </row>
    <row r="87" spans="1:9" ht="51">
      <c r="A87" s="17" t="s">
        <v>615</v>
      </c>
      <c r="B87" s="2" t="s">
        <v>971</v>
      </c>
      <c r="C87" s="2" t="s">
        <v>1286</v>
      </c>
      <c r="D87" s="2" t="s">
        <v>96</v>
      </c>
      <c r="E87" s="2" t="s">
        <v>1283</v>
      </c>
      <c r="F87" s="47">
        <v>2035</v>
      </c>
      <c r="G87" s="17" t="s">
        <v>97</v>
      </c>
      <c r="H87" s="47">
        <v>2025</v>
      </c>
      <c r="I87" s="15" t="s">
        <v>1203</v>
      </c>
    </row>
    <row r="88" spans="1:9" ht="68">
      <c r="A88" t="s">
        <v>1142</v>
      </c>
      <c r="B88" s="2" t="s">
        <v>971</v>
      </c>
      <c r="C88" t="s">
        <v>972</v>
      </c>
      <c r="D88" s="2" t="s">
        <v>96</v>
      </c>
      <c r="E88" s="2" t="s">
        <v>1143</v>
      </c>
      <c r="F88" s="14">
        <v>2030</v>
      </c>
      <c r="G88" s="2" t="s">
        <v>1131</v>
      </c>
      <c r="H88" s="14">
        <v>2022</v>
      </c>
      <c r="I88" s="15" t="s">
        <v>1144</v>
      </c>
    </row>
    <row r="89" spans="1:9" ht="51">
      <c r="A89" t="s">
        <v>1142</v>
      </c>
      <c r="B89" s="2" t="s">
        <v>971</v>
      </c>
      <c r="C89" t="s">
        <v>972</v>
      </c>
      <c r="D89" s="2" t="s">
        <v>96</v>
      </c>
      <c r="E89" s="2" t="s">
        <v>1145</v>
      </c>
      <c r="F89" s="14">
        <v>2050</v>
      </c>
      <c r="G89" s="2" t="s">
        <v>1076</v>
      </c>
      <c r="H89" s="14">
        <v>2020</v>
      </c>
      <c r="I89" s="15" t="s">
        <v>1146</v>
      </c>
    </row>
    <row r="90" spans="1:9" ht="68">
      <c r="A90" s="17" t="s">
        <v>1142</v>
      </c>
      <c r="B90" s="2" t="s">
        <v>971</v>
      </c>
      <c r="C90" t="s">
        <v>972</v>
      </c>
      <c r="D90" s="2" t="s">
        <v>96</v>
      </c>
      <c r="E90" s="2" t="s">
        <v>1204</v>
      </c>
      <c r="F90" s="47">
        <v>2035</v>
      </c>
      <c r="G90" s="17" t="s">
        <v>97</v>
      </c>
      <c r="H90" s="47">
        <v>2025</v>
      </c>
      <c r="I90" s="15" t="s">
        <v>1205</v>
      </c>
    </row>
    <row r="91" spans="1:9" ht="102">
      <c r="A91" s="17" t="s">
        <v>653</v>
      </c>
      <c r="B91" s="17" t="s">
        <v>971</v>
      </c>
      <c r="C91" s="17" t="s">
        <v>972</v>
      </c>
      <c r="D91" s="17" t="s">
        <v>96</v>
      </c>
      <c r="E91" s="17" t="s">
        <v>1033</v>
      </c>
      <c r="F91" s="54">
        <v>2030</v>
      </c>
      <c r="G91" s="54" t="s">
        <v>97</v>
      </c>
      <c r="H91" s="54">
        <v>2023</v>
      </c>
      <c r="I91" s="15" t="s">
        <v>655</v>
      </c>
    </row>
    <row r="92" spans="1:9" ht="34">
      <c r="A92" s="17" t="s">
        <v>653</v>
      </c>
      <c r="B92" s="2" t="s">
        <v>971</v>
      </c>
      <c r="C92" t="s">
        <v>972</v>
      </c>
      <c r="D92" t="s">
        <v>989</v>
      </c>
      <c r="E92" s="2" t="s">
        <v>1108</v>
      </c>
      <c r="F92" s="14">
        <v>2050</v>
      </c>
      <c r="G92" s="2" t="s">
        <v>1076</v>
      </c>
      <c r="H92" s="14">
        <v>2022</v>
      </c>
      <c r="I92" s="15" t="s">
        <v>1109</v>
      </c>
    </row>
    <row r="93" spans="1:9" ht="85">
      <c r="A93" s="17" t="s">
        <v>664</v>
      </c>
      <c r="B93" s="17" t="s">
        <v>971</v>
      </c>
      <c r="C93" s="17" t="s">
        <v>972</v>
      </c>
      <c r="D93" s="17" t="s">
        <v>96</v>
      </c>
      <c r="E93" s="17" t="s">
        <v>1034</v>
      </c>
      <c r="F93" s="54">
        <v>2030</v>
      </c>
      <c r="G93" s="54" t="s">
        <v>97</v>
      </c>
      <c r="H93" s="54">
        <v>2021</v>
      </c>
      <c r="I93" s="15" t="s">
        <v>667</v>
      </c>
    </row>
    <row r="94" spans="1:9" ht="34">
      <c r="A94" t="s">
        <v>664</v>
      </c>
      <c r="B94" s="2" t="s">
        <v>105</v>
      </c>
      <c r="C94" t="s">
        <v>328</v>
      </c>
      <c r="D94" s="2" t="s">
        <v>96</v>
      </c>
      <c r="E94" s="2" t="s">
        <v>1147</v>
      </c>
      <c r="F94" s="14">
        <v>2035</v>
      </c>
      <c r="G94" s="2" t="s">
        <v>1148</v>
      </c>
      <c r="H94" s="14">
        <v>2025</v>
      </c>
      <c r="I94" s="26" t="s">
        <v>1149</v>
      </c>
    </row>
    <row r="95" spans="1:9" ht="85">
      <c r="A95" s="17" t="s">
        <v>664</v>
      </c>
      <c r="B95" s="2" t="s">
        <v>971</v>
      </c>
      <c r="C95" s="2" t="s">
        <v>1286</v>
      </c>
      <c r="D95" s="2" t="s">
        <v>96</v>
      </c>
      <c r="E95" s="2" t="s">
        <v>1206</v>
      </c>
      <c r="F95" s="47">
        <v>2035</v>
      </c>
      <c r="G95" s="17" t="s">
        <v>97</v>
      </c>
      <c r="H95" s="47">
        <v>2025</v>
      </c>
      <c r="I95" s="15" t="s">
        <v>1149</v>
      </c>
    </row>
    <row r="96" spans="1:9" ht="68">
      <c r="A96" s="17" t="s">
        <v>697</v>
      </c>
      <c r="B96" s="17" t="s">
        <v>971</v>
      </c>
      <c r="C96" s="17" t="s">
        <v>972</v>
      </c>
      <c r="D96" s="17" t="s">
        <v>96</v>
      </c>
      <c r="E96" s="17" t="s">
        <v>1035</v>
      </c>
      <c r="F96" s="54">
        <v>2030</v>
      </c>
      <c r="G96" s="54" t="s">
        <v>97</v>
      </c>
      <c r="H96" s="54">
        <v>2021</v>
      </c>
      <c r="I96" s="15" t="s">
        <v>701</v>
      </c>
    </row>
    <row r="97" spans="1:9" ht="68">
      <c r="A97" s="17" t="s">
        <v>697</v>
      </c>
      <c r="B97" s="2" t="s">
        <v>971</v>
      </c>
      <c r="C97" t="s">
        <v>972</v>
      </c>
      <c r="D97" s="2" t="s">
        <v>96</v>
      </c>
      <c r="E97" s="2" t="s">
        <v>1207</v>
      </c>
      <c r="F97" s="47">
        <v>2035</v>
      </c>
      <c r="G97" s="17" t="s">
        <v>97</v>
      </c>
      <c r="H97" s="47">
        <v>2025</v>
      </c>
      <c r="I97" s="15" t="s">
        <v>1208</v>
      </c>
    </row>
    <row r="98" spans="1:9" ht="85">
      <c r="A98" s="17" t="s">
        <v>675</v>
      </c>
      <c r="B98" s="17" t="s">
        <v>971</v>
      </c>
      <c r="C98" s="17" t="s">
        <v>972</v>
      </c>
      <c r="D98" s="17" t="s">
        <v>96</v>
      </c>
      <c r="E98" s="17" t="s">
        <v>1036</v>
      </c>
      <c r="F98" s="54">
        <v>2030</v>
      </c>
      <c r="G98" s="54" t="s">
        <v>97</v>
      </c>
      <c r="H98" s="54">
        <v>2020</v>
      </c>
      <c r="I98" s="15" t="s">
        <v>677</v>
      </c>
    </row>
    <row r="99" spans="1:9" ht="34">
      <c r="A99" s="17" t="s">
        <v>675</v>
      </c>
      <c r="B99" s="2" t="s">
        <v>971</v>
      </c>
      <c r="C99" t="s">
        <v>972</v>
      </c>
      <c r="D99" t="s">
        <v>989</v>
      </c>
      <c r="E99" s="2" t="s">
        <v>1110</v>
      </c>
      <c r="F99" s="14">
        <v>2050</v>
      </c>
      <c r="G99" s="2" t="s">
        <v>1076</v>
      </c>
      <c r="H99" s="14">
        <v>2024</v>
      </c>
      <c r="I99" s="15" t="s">
        <v>1111</v>
      </c>
    </row>
    <row r="100" spans="1:9" ht="68">
      <c r="A100" s="17" t="s">
        <v>675</v>
      </c>
      <c r="B100" s="2" t="s">
        <v>971</v>
      </c>
      <c r="C100" t="s">
        <v>972</v>
      </c>
      <c r="D100" s="2" t="s">
        <v>96</v>
      </c>
      <c r="E100" s="2" t="s">
        <v>1209</v>
      </c>
      <c r="F100" s="47">
        <v>2035</v>
      </c>
      <c r="G100" s="17" t="s">
        <v>97</v>
      </c>
      <c r="H100" s="47">
        <v>2025</v>
      </c>
      <c r="I100" s="15" t="s">
        <v>1150</v>
      </c>
    </row>
    <row r="101" spans="1:9" ht="68">
      <c r="A101" s="17" t="s">
        <v>681</v>
      </c>
      <c r="B101" s="17" t="s">
        <v>971</v>
      </c>
      <c r="C101" s="17" t="s">
        <v>972</v>
      </c>
      <c r="D101" s="17" t="s">
        <v>96</v>
      </c>
      <c r="E101" s="17" t="s">
        <v>1037</v>
      </c>
      <c r="F101" s="54">
        <v>2030</v>
      </c>
      <c r="G101" s="54" t="s">
        <v>97</v>
      </c>
      <c r="H101" s="54">
        <v>2021</v>
      </c>
      <c r="I101" s="15" t="s">
        <v>683</v>
      </c>
    </row>
    <row r="102" spans="1:9" ht="34">
      <c r="A102" s="17" t="s">
        <v>706</v>
      </c>
      <c r="B102" s="17" t="s">
        <v>971</v>
      </c>
      <c r="C102" s="17" t="s">
        <v>972</v>
      </c>
      <c r="D102" s="17" t="s">
        <v>96</v>
      </c>
      <c r="E102" s="17" t="s">
        <v>1038</v>
      </c>
      <c r="F102" s="54">
        <v>2030</v>
      </c>
      <c r="G102" s="54" t="s">
        <v>97</v>
      </c>
      <c r="H102" s="54">
        <v>2021</v>
      </c>
      <c r="I102" s="15" t="s">
        <v>708</v>
      </c>
    </row>
    <row r="103" spans="1:9" ht="51">
      <c r="A103" s="17" t="s">
        <v>706</v>
      </c>
      <c r="B103" s="2" t="s">
        <v>971</v>
      </c>
      <c r="C103" s="2" t="s">
        <v>1285</v>
      </c>
      <c r="D103" s="2" t="s">
        <v>96</v>
      </c>
      <c r="E103" s="2" t="s">
        <v>1210</v>
      </c>
      <c r="F103" s="47">
        <v>2040</v>
      </c>
      <c r="G103" s="17" t="s">
        <v>97</v>
      </c>
      <c r="H103" s="47">
        <v>2025</v>
      </c>
      <c r="I103" s="15" t="s">
        <v>1211</v>
      </c>
    </row>
    <row r="104" spans="1:9" ht="119">
      <c r="A104" s="17" t="s">
        <v>1039</v>
      </c>
      <c r="B104" s="17" t="s">
        <v>971</v>
      </c>
      <c r="C104" s="17" t="s">
        <v>972</v>
      </c>
      <c r="D104" s="17" t="s">
        <v>96</v>
      </c>
      <c r="E104" s="17" t="s">
        <v>1040</v>
      </c>
      <c r="F104" s="54">
        <v>2030</v>
      </c>
      <c r="G104" s="17" t="s">
        <v>97</v>
      </c>
      <c r="H104" s="54">
        <v>2021</v>
      </c>
      <c r="I104" s="15" t="s">
        <v>503</v>
      </c>
    </row>
    <row r="105" spans="1:9" ht="68">
      <c r="A105" s="17" t="s">
        <v>1039</v>
      </c>
      <c r="B105" s="17" t="s">
        <v>971</v>
      </c>
      <c r="C105" s="17" t="s">
        <v>328</v>
      </c>
      <c r="D105" s="17" t="s">
        <v>96</v>
      </c>
      <c r="E105" s="17" t="s">
        <v>1041</v>
      </c>
      <c r="F105" s="54">
        <v>2030</v>
      </c>
      <c r="G105" s="54" t="s">
        <v>1042</v>
      </c>
      <c r="H105" s="54">
        <v>2023</v>
      </c>
      <c r="I105" s="15" t="s">
        <v>1043</v>
      </c>
    </row>
    <row r="106" spans="1:9" ht="68">
      <c r="A106" s="17" t="s">
        <v>1039</v>
      </c>
      <c r="B106" s="17" t="s">
        <v>111</v>
      </c>
      <c r="C106" s="17" t="s">
        <v>328</v>
      </c>
      <c r="D106" s="17" t="s">
        <v>96</v>
      </c>
      <c r="E106" s="17" t="s">
        <v>1044</v>
      </c>
      <c r="F106" s="54">
        <v>2030</v>
      </c>
      <c r="G106" s="54" t="s">
        <v>1042</v>
      </c>
      <c r="H106" s="54">
        <v>2023</v>
      </c>
      <c r="I106" s="15" t="s">
        <v>1043</v>
      </c>
    </row>
    <row r="107" spans="1:9" ht="68">
      <c r="A107" s="17" t="s">
        <v>1039</v>
      </c>
      <c r="B107" s="17" t="s">
        <v>117</v>
      </c>
      <c r="C107" s="17" t="s">
        <v>328</v>
      </c>
      <c r="D107" s="17" t="s">
        <v>96</v>
      </c>
      <c r="E107" s="17" t="s">
        <v>1045</v>
      </c>
      <c r="F107" s="54">
        <v>2030</v>
      </c>
      <c r="G107" s="54" t="s">
        <v>1042</v>
      </c>
      <c r="H107" s="54">
        <v>2023</v>
      </c>
      <c r="I107" s="15" t="s">
        <v>1043</v>
      </c>
    </row>
    <row r="108" spans="1:9" ht="68">
      <c r="A108" s="17" t="s">
        <v>1039</v>
      </c>
      <c r="B108" s="17" t="s">
        <v>105</v>
      </c>
      <c r="C108" s="17" t="s">
        <v>328</v>
      </c>
      <c r="D108" s="17" t="s">
        <v>96</v>
      </c>
      <c r="E108" s="17" t="s">
        <v>1046</v>
      </c>
      <c r="F108" s="54">
        <v>2030</v>
      </c>
      <c r="G108" s="54" t="s">
        <v>1042</v>
      </c>
      <c r="H108" s="54">
        <v>2023</v>
      </c>
      <c r="I108" s="15" t="s">
        <v>1043</v>
      </c>
    </row>
    <row r="109" spans="1:9" ht="68">
      <c r="A109" s="17" t="s">
        <v>1039</v>
      </c>
      <c r="B109" s="2" t="s">
        <v>971</v>
      </c>
      <c r="C109" s="2" t="s">
        <v>972</v>
      </c>
      <c r="D109" s="2" t="s">
        <v>96</v>
      </c>
      <c r="E109" s="2" t="s">
        <v>1222</v>
      </c>
      <c r="F109" s="14">
        <v>2035</v>
      </c>
      <c r="G109" s="54" t="s">
        <v>97</v>
      </c>
      <c r="H109" s="14">
        <v>2025</v>
      </c>
      <c r="I109" s="26" t="s">
        <v>1223</v>
      </c>
    </row>
    <row r="110" spans="1:9" ht="51">
      <c r="A110" s="17" t="s">
        <v>1047</v>
      </c>
      <c r="B110" s="17" t="s">
        <v>971</v>
      </c>
      <c r="C110" s="17" t="s">
        <v>972</v>
      </c>
      <c r="D110" s="17" t="s">
        <v>96</v>
      </c>
      <c r="E110" s="17" t="s">
        <v>1048</v>
      </c>
      <c r="F110" s="54">
        <v>2030</v>
      </c>
      <c r="G110" s="17" t="s">
        <v>97</v>
      </c>
      <c r="H110" s="54">
        <v>2021</v>
      </c>
      <c r="I110" s="15" t="s">
        <v>266</v>
      </c>
    </row>
    <row r="111" spans="1:9" ht="85">
      <c r="A111" s="17" t="s">
        <v>1047</v>
      </c>
      <c r="B111" s="2" t="s">
        <v>971</v>
      </c>
      <c r="C111" s="2" t="s">
        <v>972</v>
      </c>
      <c r="D111" s="2" t="s">
        <v>96</v>
      </c>
      <c r="E111" s="2" t="s">
        <v>1212</v>
      </c>
      <c r="F111" s="47">
        <v>2035</v>
      </c>
      <c r="G111" s="17" t="s">
        <v>97</v>
      </c>
      <c r="H111" s="47">
        <v>2026</v>
      </c>
      <c r="I111" s="15" t="s">
        <v>1213</v>
      </c>
    </row>
    <row r="112" spans="1:9" ht="102">
      <c r="A112" s="17" t="s">
        <v>730</v>
      </c>
      <c r="B112" s="2" t="s">
        <v>971</v>
      </c>
      <c r="C112" t="s">
        <v>972</v>
      </c>
      <c r="D112" s="2" t="s">
        <v>989</v>
      </c>
      <c r="E112" s="2" t="s">
        <v>1112</v>
      </c>
      <c r="F112" s="14">
        <v>2060</v>
      </c>
      <c r="G112" s="2" t="s">
        <v>1076</v>
      </c>
      <c r="H112" s="14">
        <v>2022</v>
      </c>
      <c r="I112" s="15" t="s">
        <v>1113</v>
      </c>
    </row>
    <row r="113" spans="1:9" ht="34">
      <c r="A113" s="2" t="s">
        <v>730</v>
      </c>
      <c r="B113" s="2" t="s">
        <v>971</v>
      </c>
      <c r="C113" t="s">
        <v>972</v>
      </c>
      <c r="D113" s="2" t="s">
        <v>96</v>
      </c>
      <c r="E113" s="2" t="s">
        <v>1155</v>
      </c>
      <c r="F113" s="14">
        <v>2030</v>
      </c>
      <c r="G113" s="2" t="s">
        <v>97</v>
      </c>
      <c r="H113" s="14">
        <v>2020</v>
      </c>
      <c r="I113" s="26" t="s">
        <v>1156</v>
      </c>
    </row>
    <row r="114" spans="1:9" ht="102">
      <c r="A114" s="17" t="s">
        <v>730</v>
      </c>
      <c r="B114" s="2" t="s">
        <v>971</v>
      </c>
      <c r="C114" s="2" t="s">
        <v>972</v>
      </c>
      <c r="D114" s="2" t="s">
        <v>96</v>
      </c>
      <c r="E114" s="2" t="s">
        <v>1214</v>
      </c>
      <c r="F114" s="14">
        <v>2035</v>
      </c>
      <c r="G114" s="54" t="s">
        <v>97</v>
      </c>
      <c r="H114" s="14">
        <v>2025</v>
      </c>
      <c r="I114" s="15" t="s">
        <v>1215</v>
      </c>
    </row>
    <row r="115" spans="1:9" ht="68">
      <c r="A115" s="17" t="s">
        <v>1049</v>
      </c>
      <c r="B115" s="17" t="s">
        <v>971</v>
      </c>
      <c r="C115" s="17" t="s">
        <v>972</v>
      </c>
      <c r="D115" s="17" t="s">
        <v>96</v>
      </c>
      <c r="E115" s="17" t="s">
        <v>1050</v>
      </c>
      <c r="F115" s="54">
        <v>2030</v>
      </c>
      <c r="G115" s="54" t="s">
        <v>97</v>
      </c>
      <c r="H115" s="54">
        <v>2021</v>
      </c>
      <c r="I115" s="15" t="s">
        <v>737</v>
      </c>
    </row>
    <row r="116" spans="1:9" ht="85">
      <c r="A116" s="17" t="s">
        <v>1049</v>
      </c>
      <c r="B116" s="2" t="s">
        <v>971</v>
      </c>
      <c r="C116" s="2" t="s">
        <v>972</v>
      </c>
      <c r="D116" s="2" t="s">
        <v>96</v>
      </c>
      <c r="E116" s="2" t="s">
        <v>1216</v>
      </c>
      <c r="F116" s="14">
        <v>2040</v>
      </c>
      <c r="G116" s="54" t="s">
        <v>97</v>
      </c>
      <c r="H116" s="14">
        <v>2025</v>
      </c>
      <c r="I116" s="15" t="s">
        <v>1217</v>
      </c>
    </row>
    <row r="117" spans="1:9" ht="68">
      <c r="A117" s="17" t="s">
        <v>753</v>
      </c>
      <c r="B117" s="17" t="s">
        <v>971</v>
      </c>
      <c r="C117" s="17" t="s">
        <v>972</v>
      </c>
      <c r="D117" s="17" t="s">
        <v>96</v>
      </c>
      <c r="E117" s="2" t="s">
        <v>1051</v>
      </c>
      <c r="F117" s="54">
        <v>2030</v>
      </c>
      <c r="G117" s="54" t="s">
        <v>97</v>
      </c>
      <c r="H117" s="54">
        <v>2021</v>
      </c>
      <c r="I117" s="15" t="s">
        <v>755</v>
      </c>
    </row>
    <row r="118" spans="1:9" ht="68">
      <c r="A118" s="17" t="s">
        <v>753</v>
      </c>
      <c r="B118" s="2" t="s">
        <v>971</v>
      </c>
      <c r="C118" s="2" t="s">
        <v>1286</v>
      </c>
      <c r="D118" s="2" t="s">
        <v>96</v>
      </c>
      <c r="E118" s="2" t="s">
        <v>1218</v>
      </c>
      <c r="F118" s="14">
        <v>2035</v>
      </c>
      <c r="G118" s="54" t="s">
        <v>97</v>
      </c>
      <c r="H118" s="14">
        <v>2025</v>
      </c>
      <c r="I118" s="15" t="s">
        <v>1219</v>
      </c>
    </row>
    <row r="119" spans="1:9" ht="68">
      <c r="A119" s="17" t="s">
        <v>901</v>
      </c>
      <c r="B119" s="17" t="s">
        <v>971</v>
      </c>
      <c r="C119" s="17" t="s">
        <v>972</v>
      </c>
      <c r="D119" s="17" t="s">
        <v>96</v>
      </c>
      <c r="E119" s="2" t="s">
        <v>1052</v>
      </c>
      <c r="F119" s="54" t="s">
        <v>619</v>
      </c>
      <c r="G119" s="54" t="s">
        <v>97</v>
      </c>
      <c r="H119" s="54">
        <v>2022</v>
      </c>
      <c r="I119" s="15" t="s">
        <v>905</v>
      </c>
    </row>
    <row r="120" spans="1:9" ht="85">
      <c r="A120" s="17" t="s">
        <v>901</v>
      </c>
      <c r="B120" s="2" t="s">
        <v>971</v>
      </c>
      <c r="C120" s="2" t="s">
        <v>972</v>
      </c>
      <c r="D120" s="2" t="s">
        <v>96</v>
      </c>
      <c r="E120" s="2" t="s">
        <v>1220</v>
      </c>
      <c r="F120" s="14">
        <v>2035</v>
      </c>
      <c r="G120" s="54" t="s">
        <v>97</v>
      </c>
      <c r="H120" s="14">
        <v>2025</v>
      </c>
      <c r="I120" s="26" t="s">
        <v>1221</v>
      </c>
    </row>
    <row r="121" spans="1:9" ht="85">
      <c r="A121" s="17" t="s">
        <v>760</v>
      </c>
      <c r="B121" s="17" t="s">
        <v>971</v>
      </c>
      <c r="C121" s="17" t="s">
        <v>972</v>
      </c>
      <c r="D121" s="17" t="s">
        <v>96</v>
      </c>
      <c r="E121" s="2" t="s">
        <v>1053</v>
      </c>
      <c r="F121" s="54">
        <v>2030</v>
      </c>
      <c r="G121" s="54" t="s">
        <v>97</v>
      </c>
      <c r="H121" s="54">
        <v>2021</v>
      </c>
      <c r="I121" s="15" t="s">
        <v>762</v>
      </c>
    </row>
    <row r="122" spans="1:9" ht="68">
      <c r="A122" s="17" t="s">
        <v>746</v>
      </c>
      <c r="B122" s="17" t="s">
        <v>111</v>
      </c>
      <c r="C122" s="17" t="s">
        <v>972</v>
      </c>
      <c r="D122" s="17" t="s">
        <v>96</v>
      </c>
      <c r="E122" s="2" t="s">
        <v>1054</v>
      </c>
      <c r="F122" s="54">
        <v>2030</v>
      </c>
      <c r="G122" s="54" t="s">
        <v>97</v>
      </c>
      <c r="H122" s="54">
        <v>2021</v>
      </c>
      <c r="I122" s="15" t="s">
        <v>749</v>
      </c>
    </row>
    <row r="123" spans="1:9" ht="68">
      <c r="A123" s="17" t="s">
        <v>746</v>
      </c>
      <c r="B123" s="17" t="s">
        <v>105</v>
      </c>
      <c r="C123" s="17" t="s">
        <v>972</v>
      </c>
      <c r="D123" s="17" t="s">
        <v>96</v>
      </c>
      <c r="E123" s="2" t="s">
        <v>1055</v>
      </c>
      <c r="F123" s="54">
        <v>2030</v>
      </c>
      <c r="G123" s="54" t="s">
        <v>97</v>
      </c>
      <c r="H123" s="54">
        <v>2021</v>
      </c>
      <c r="I123" s="15" t="s">
        <v>749</v>
      </c>
    </row>
    <row r="124" spans="1:9" ht="68">
      <c r="A124" s="17" t="s">
        <v>1056</v>
      </c>
      <c r="B124" s="17" t="s">
        <v>971</v>
      </c>
      <c r="C124" s="17" t="s">
        <v>972</v>
      </c>
      <c r="D124" s="17" t="s">
        <v>96</v>
      </c>
      <c r="E124" s="2" t="s">
        <v>1282</v>
      </c>
      <c r="F124" s="54">
        <v>2030</v>
      </c>
      <c r="G124" s="54" t="s">
        <v>97</v>
      </c>
      <c r="H124" s="54">
        <v>2021</v>
      </c>
      <c r="I124" s="15" t="s">
        <v>810</v>
      </c>
    </row>
    <row r="125" spans="1:9" ht="102">
      <c r="A125" s="17" t="s">
        <v>778</v>
      </c>
      <c r="B125" s="17" t="s">
        <v>971</v>
      </c>
      <c r="C125" s="17" t="s">
        <v>972</v>
      </c>
      <c r="D125" s="17" t="s">
        <v>96</v>
      </c>
      <c r="E125" s="2" t="s">
        <v>1057</v>
      </c>
      <c r="F125" s="54">
        <v>2030</v>
      </c>
      <c r="G125" s="54" t="s">
        <v>97</v>
      </c>
      <c r="H125" s="54">
        <v>2022</v>
      </c>
      <c r="I125" s="15" t="s">
        <v>781</v>
      </c>
    </row>
    <row r="126" spans="1:9" ht="51">
      <c r="A126" s="17" t="s">
        <v>778</v>
      </c>
      <c r="B126" s="17" t="s">
        <v>105</v>
      </c>
      <c r="C126" s="17" t="s">
        <v>972</v>
      </c>
      <c r="D126" s="17" t="s">
        <v>96</v>
      </c>
      <c r="E126" s="2" t="s">
        <v>1058</v>
      </c>
      <c r="F126" s="54">
        <v>2030</v>
      </c>
      <c r="G126" s="54" t="s">
        <v>1018</v>
      </c>
      <c r="H126" s="54">
        <v>2022</v>
      </c>
      <c r="I126" s="15" t="s">
        <v>786</v>
      </c>
    </row>
    <row r="127" spans="1:9" ht="68">
      <c r="A127" s="17" t="s">
        <v>778</v>
      </c>
      <c r="B127" s="2" t="s">
        <v>971</v>
      </c>
      <c r="C127" t="s">
        <v>972</v>
      </c>
      <c r="D127" t="s">
        <v>989</v>
      </c>
      <c r="E127" s="2" t="s">
        <v>1114</v>
      </c>
      <c r="F127" s="14">
        <v>2065</v>
      </c>
      <c r="G127" s="2" t="s">
        <v>1076</v>
      </c>
      <c r="H127" s="14">
        <v>2022</v>
      </c>
      <c r="I127" s="15" t="s">
        <v>1115</v>
      </c>
    </row>
    <row r="128" spans="1:9" ht="51">
      <c r="A128" s="17" t="s">
        <v>778</v>
      </c>
      <c r="B128" s="2" t="s">
        <v>971</v>
      </c>
      <c r="C128" s="2" t="s">
        <v>972</v>
      </c>
      <c r="D128" s="2" t="s">
        <v>96</v>
      </c>
      <c r="E128" s="2" t="s">
        <v>1224</v>
      </c>
      <c r="F128" s="14">
        <v>2035</v>
      </c>
      <c r="G128" s="54" t="s">
        <v>97</v>
      </c>
      <c r="H128" s="14">
        <v>2025</v>
      </c>
      <c r="I128" s="15" t="s">
        <v>1225</v>
      </c>
    </row>
    <row r="129" spans="1:9" ht="68">
      <c r="A129" s="17" t="s">
        <v>796</v>
      </c>
      <c r="B129" s="17" t="s">
        <v>971</v>
      </c>
      <c r="C129" s="17" t="s">
        <v>972</v>
      </c>
      <c r="D129" s="17" t="s">
        <v>96</v>
      </c>
      <c r="E129" s="2" t="s">
        <v>1059</v>
      </c>
      <c r="F129" s="54">
        <v>2030</v>
      </c>
      <c r="G129" s="54" t="s">
        <v>97</v>
      </c>
      <c r="H129" s="54">
        <v>2023</v>
      </c>
      <c r="I129" s="15" t="s">
        <v>798</v>
      </c>
    </row>
    <row r="130" spans="1:9" ht="51">
      <c r="A130" s="17" t="s">
        <v>796</v>
      </c>
      <c r="B130" s="2" t="s">
        <v>971</v>
      </c>
      <c r="C130" t="s">
        <v>972</v>
      </c>
      <c r="D130" t="s">
        <v>989</v>
      </c>
      <c r="E130" s="2" t="s">
        <v>1116</v>
      </c>
      <c r="F130" s="14">
        <v>2053</v>
      </c>
      <c r="G130" s="2" t="s">
        <v>1076</v>
      </c>
      <c r="H130" s="14">
        <v>2024</v>
      </c>
      <c r="I130" s="15" t="s">
        <v>1117</v>
      </c>
    </row>
    <row r="131" spans="1:9" ht="68">
      <c r="A131" s="17" t="s">
        <v>796</v>
      </c>
      <c r="B131" s="2" t="s">
        <v>971</v>
      </c>
      <c r="C131" s="2" t="s">
        <v>972</v>
      </c>
      <c r="D131" s="2" t="s">
        <v>96</v>
      </c>
      <c r="E131" s="2" t="s">
        <v>1226</v>
      </c>
      <c r="F131" s="14">
        <v>2035</v>
      </c>
      <c r="G131" s="54" t="s">
        <v>97</v>
      </c>
      <c r="H131" s="14">
        <v>2025</v>
      </c>
      <c r="I131" s="15" t="s">
        <v>1227</v>
      </c>
    </row>
    <row r="132" spans="1:9" ht="85">
      <c r="A132" s="17" t="s">
        <v>790</v>
      </c>
      <c r="B132" s="17" t="s">
        <v>971</v>
      </c>
      <c r="C132" s="17" t="s">
        <v>972</v>
      </c>
      <c r="D132" s="17" t="s">
        <v>96</v>
      </c>
      <c r="E132" s="2" t="s">
        <v>1060</v>
      </c>
      <c r="F132" s="54">
        <v>2030</v>
      </c>
      <c r="G132" s="54" t="s">
        <v>97</v>
      </c>
      <c r="H132" s="54">
        <v>2022</v>
      </c>
      <c r="I132" s="15" t="s">
        <v>794</v>
      </c>
    </row>
    <row r="133" spans="1:9" ht="85">
      <c r="A133" s="17" t="s">
        <v>816</v>
      </c>
      <c r="B133" s="17" t="s">
        <v>971</v>
      </c>
      <c r="C133" s="17" t="s">
        <v>972</v>
      </c>
      <c r="D133" s="17" t="s">
        <v>96</v>
      </c>
      <c r="E133" s="2" t="s">
        <v>1061</v>
      </c>
      <c r="F133" s="54">
        <v>2030</v>
      </c>
      <c r="G133" s="54" t="s">
        <v>97</v>
      </c>
      <c r="H133" s="54">
        <v>2022</v>
      </c>
      <c r="I133" s="15" t="s">
        <v>819</v>
      </c>
    </row>
    <row r="134" spans="1:9" ht="51">
      <c r="A134" s="17" t="s">
        <v>877</v>
      </c>
      <c r="B134" s="17" t="s">
        <v>971</v>
      </c>
      <c r="C134" s="17" t="s">
        <v>972</v>
      </c>
      <c r="D134" s="17" t="s">
        <v>96</v>
      </c>
      <c r="E134" s="2" t="s">
        <v>1062</v>
      </c>
      <c r="F134" s="54">
        <v>2030</v>
      </c>
      <c r="G134" s="54" t="s">
        <v>97</v>
      </c>
      <c r="H134" s="54">
        <v>2022</v>
      </c>
      <c r="I134" s="15" t="s">
        <v>880</v>
      </c>
    </row>
    <row r="135" spans="1:9" ht="170">
      <c r="A135" s="17" t="s">
        <v>877</v>
      </c>
      <c r="B135" s="2" t="s">
        <v>971</v>
      </c>
      <c r="C135" t="s">
        <v>972</v>
      </c>
      <c r="D135" t="s">
        <v>989</v>
      </c>
      <c r="E135" s="2" t="s">
        <v>1118</v>
      </c>
      <c r="F135" s="14">
        <v>2050</v>
      </c>
      <c r="G135" s="2" t="s">
        <v>1119</v>
      </c>
      <c r="H135" s="14">
        <v>2025</v>
      </c>
      <c r="I135" s="15" t="s">
        <v>1120</v>
      </c>
    </row>
    <row r="136" spans="1:9" ht="34">
      <c r="A136" t="s">
        <v>877</v>
      </c>
      <c r="B136" s="2" t="s">
        <v>971</v>
      </c>
      <c r="C136" t="s">
        <v>972</v>
      </c>
      <c r="D136" s="2" t="s">
        <v>96</v>
      </c>
      <c r="E136" s="2" t="s">
        <v>1151</v>
      </c>
      <c r="F136" s="14">
        <v>2050</v>
      </c>
      <c r="G136" s="2" t="s">
        <v>1076</v>
      </c>
      <c r="H136" s="14">
        <v>2017</v>
      </c>
      <c r="I136" s="15" t="s">
        <v>1152</v>
      </c>
    </row>
    <row r="137" spans="1:9" ht="51">
      <c r="A137" s="17" t="s">
        <v>877</v>
      </c>
      <c r="B137" s="2" t="s">
        <v>971</v>
      </c>
      <c r="C137" s="2" t="s">
        <v>972</v>
      </c>
      <c r="D137" s="2" t="s">
        <v>96</v>
      </c>
      <c r="E137" s="2" t="s">
        <v>1228</v>
      </c>
      <c r="F137" s="14">
        <v>2035</v>
      </c>
      <c r="G137" s="54" t="s">
        <v>97</v>
      </c>
      <c r="H137" s="14">
        <v>2025</v>
      </c>
      <c r="I137" s="15" t="s">
        <v>1229</v>
      </c>
    </row>
    <row r="138" spans="1:9" ht="85">
      <c r="A138" s="17" t="s">
        <v>136</v>
      </c>
      <c r="B138" s="17" t="s">
        <v>971</v>
      </c>
      <c r="C138" s="17" t="s">
        <v>972</v>
      </c>
      <c r="D138" s="17" t="s">
        <v>96</v>
      </c>
      <c r="E138" s="17" t="s">
        <v>1063</v>
      </c>
      <c r="F138" s="47">
        <v>2030</v>
      </c>
      <c r="G138" s="17" t="s">
        <v>97</v>
      </c>
      <c r="H138" s="47">
        <v>2023</v>
      </c>
      <c r="I138" s="26" t="s">
        <v>139</v>
      </c>
    </row>
    <row r="139" spans="1:9" ht="34">
      <c r="A139" s="17" t="s">
        <v>136</v>
      </c>
      <c r="B139" s="2" t="s">
        <v>971</v>
      </c>
      <c r="C139" t="s">
        <v>972</v>
      </c>
      <c r="D139" t="s">
        <v>989</v>
      </c>
      <c r="E139" s="2" t="s">
        <v>1121</v>
      </c>
      <c r="F139" s="14">
        <v>2050</v>
      </c>
      <c r="G139" s="2" t="s">
        <v>1076</v>
      </c>
      <c r="H139" s="14">
        <v>2023</v>
      </c>
      <c r="I139" s="15" t="s">
        <v>1122</v>
      </c>
    </row>
    <row r="140" spans="1:9" ht="68">
      <c r="A140" s="17" t="s">
        <v>136</v>
      </c>
      <c r="B140" s="2" t="s">
        <v>971</v>
      </c>
      <c r="C140" s="2" t="s">
        <v>972</v>
      </c>
      <c r="D140" s="2" t="s">
        <v>96</v>
      </c>
      <c r="E140" s="2" t="s">
        <v>1230</v>
      </c>
      <c r="F140" s="14">
        <v>2035</v>
      </c>
      <c r="G140" s="54" t="s">
        <v>97</v>
      </c>
      <c r="H140" s="14">
        <v>2024</v>
      </c>
      <c r="I140" s="15" t="s">
        <v>1064</v>
      </c>
    </row>
    <row r="141" spans="1:9" ht="51">
      <c r="A141" s="17" t="s">
        <v>383</v>
      </c>
      <c r="B141" s="17" t="s">
        <v>971</v>
      </c>
      <c r="C141" s="17" t="s">
        <v>972</v>
      </c>
      <c r="D141" s="17" t="s">
        <v>96</v>
      </c>
      <c r="E141" s="17" t="s">
        <v>1065</v>
      </c>
      <c r="F141" s="54">
        <v>2030</v>
      </c>
      <c r="G141" s="17" t="s">
        <v>97</v>
      </c>
      <c r="H141" s="54">
        <v>2022</v>
      </c>
      <c r="I141" s="15" t="s">
        <v>385</v>
      </c>
    </row>
    <row r="142" spans="1:9" ht="68">
      <c r="A142" s="17" t="s">
        <v>383</v>
      </c>
      <c r="B142" s="2" t="s">
        <v>971</v>
      </c>
      <c r="C142" t="s">
        <v>972</v>
      </c>
      <c r="D142" t="s">
        <v>989</v>
      </c>
      <c r="E142" s="2" t="s">
        <v>1123</v>
      </c>
      <c r="F142" s="14">
        <v>2050</v>
      </c>
      <c r="G142" s="2" t="s">
        <v>1076</v>
      </c>
      <c r="H142" s="14">
        <v>2021</v>
      </c>
      <c r="I142" s="15" t="s">
        <v>1124</v>
      </c>
    </row>
    <row r="143" spans="1:9" ht="68">
      <c r="A143" s="17" t="s">
        <v>383</v>
      </c>
      <c r="B143" s="2" t="s">
        <v>971</v>
      </c>
      <c r="C143" s="2" t="s">
        <v>972</v>
      </c>
      <c r="D143" s="2" t="s">
        <v>96</v>
      </c>
      <c r="E143" s="2" t="s">
        <v>1231</v>
      </c>
      <c r="F143" s="14">
        <v>2035</v>
      </c>
      <c r="G143" s="54" t="s">
        <v>97</v>
      </c>
      <c r="H143" s="14">
        <v>2025</v>
      </c>
      <c r="I143" s="15" t="s">
        <v>1232</v>
      </c>
    </row>
    <row r="144" spans="1:9" ht="51">
      <c r="A144" s="17" t="s">
        <v>847</v>
      </c>
      <c r="B144" s="17" t="s">
        <v>971</v>
      </c>
      <c r="C144" s="17" t="s">
        <v>972</v>
      </c>
      <c r="D144" s="17" t="s">
        <v>96</v>
      </c>
      <c r="E144" s="2" t="s">
        <v>1066</v>
      </c>
      <c r="F144" s="54">
        <v>2030</v>
      </c>
      <c r="G144" s="54" t="s">
        <v>1067</v>
      </c>
      <c r="H144" s="54">
        <v>2022</v>
      </c>
      <c r="I144" s="15" t="s">
        <v>850</v>
      </c>
    </row>
    <row r="145" spans="1:9" ht="51">
      <c r="A145" s="17" t="s">
        <v>847</v>
      </c>
      <c r="B145" s="17" t="s">
        <v>105</v>
      </c>
      <c r="C145" s="17" t="s">
        <v>972</v>
      </c>
      <c r="D145" s="17" t="s">
        <v>96</v>
      </c>
      <c r="E145" s="2" t="s">
        <v>1068</v>
      </c>
      <c r="F145" s="54">
        <v>2030</v>
      </c>
      <c r="G145" s="54" t="s">
        <v>1067</v>
      </c>
      <c r="H145" s="54">
        <v>2022</v>
      </c>
      <c r="I145" s="15" t="s">
        <v>850</v>
      </c>
    </row>
    <row r="146" spans="1:9" ht="68">
      <c r="A146" s="17" t="s">
        <v>847</v>
      </c>
      <c r="B146" s="2" t="s">
        <v>971</v>
      </c>
      <c r="C146" t="s">
        <v>972</v>
      </c>
      <c r="D146" t="s">
        <v>989</v>
      </c>
      <c r="E146" s="2" t="s">
        <v>1125</v>
      </c>
      <c r="F146" s="14">
        <v>2050</v>
      </c>
      <c r="G146" s="2" t="s">
        <v>1081</v>
      </c>
      <c r="H146" s="14">
        <v>2024</v>
      </c>
      <c r="I146" s="26" t="s">
        <v>1126</v>
      </c>
    </row>
    <row r="147" spans="1:9" ht="85">
      <c r="A147" s="17" t="s">
        <v>847</v>
      </c>
      <c r="B147" s="2" t="s">
        <v>971</v>
      </c>
      <c r="C147" s="2" t="s">
        <v>972</v>
      </c>
      <c r="D147" s="2" t="s">
        <v>96</v>
      </c>
      <c r="E147" s="2" t="s">
        <v>1233</v>
      </c>
      <c r="F147" s="14">
        <v>2035</v>
      </c>
      <c r="G147" s="54" t="s">
        <v>97</v>
      </c>
      <c r="H147" s="14">
        <v>2024</v>
      </c>
      <c r="I147" s="26" t="s">
        <v>1126</v>
      </c>
    </row>
    <row r="148" spans="1:9" ht="85">
      <c r="A148" s="2" t="s">
        <v>847</v>
      </c>
      <c r="B148" s="2" t="s">
        <v>971</v>
      </c>
      <c r="C148" t="s">
        <v>328</v>
      </c>
      <c r="D148" s="2" t="s">
        <v>96</v>
      </c>
      <c r="E148" s="2" t="s">
        <v>1234</v>
      </c>
      <c r="F148" s="14">
        <v>2035</v>
      </c>
      <c r="G148" s="2" t="s">
        <v>1235</v>
      </c>
      <c r="H148" s="14">
        <v>2024</v>
      </c>
      <c r="I148" s="15" t="s">
        <v>1126</v>
      </c>
    </row>
    <row r="149" spans="1:9" ht="68">
      <c r="A149" s="17" t="s">
        <v>832</v>
      </c>
      <c r="B149" s="2" t="s">
        <v>971</v>
      </c>
      <c r="C149" s="2" t="s">
        <v>1286</v>
      </c>
      <c r="D149" s="2" t="s">
        <v>96</v>
      </c>
      <c r="E149" s="2" t="s">
        <v>1236</v>
      </c>
      <c r="F149" s="14">
        <v>2035</v>
      </c>
      <c r="G149" s="54" t="s">
        <v>97</v>
      </c>
      <c r="H149" s="14">
        <v>2024</v>
      </c>
      <c r="I149" s="15" t="s">
        <v>1237</v>
      </c>
    </row>
    <row r="150" spans="1:9" ht="68">
      <c r="A150" s="17" t="s">
        <v>1069</v>
      </c>
      <c r="B150" s="17" t="s">
        <v>971</v>
      </c>
      <c r="C150" s="17" t="s">
        <v>1286</v>
      </c>
      <c r="D150" s="17" t="s">
        <v>1004</v>
      </c>
      <c r="E150" s="2" t="s">
        <v>1070</v>
      </c>
      <c r="F150" s="54">
        <v>2030</v>
      </c>
      <c r="G150" s="54" t="s">
        <v>97</v>
      </c>
      <c r="H150" s="54">
        <v>2021</v>
      </c>
      <c r="I150" s="15" t="s">
        <v>870</v>
      </c>
    </row>
    <row r="151" spans="1:9" ht="51">
      <c r="A151" s="17" t="s">
        <v>1069</v>
      </c>
      <c r="B151" s="2" t="s">
        <v>971</v>
      </c>
      <c r="C151" t="s">
        <v>972</v>
      </c>
      <c r="D151" t="s">
        <v>989</v>
      </c>
      <c r="E151" s="2" t="s">
        <v>1284</v>
      </c>
      <c r="F151" s="14" t="s">
        <v>1127</v>
      </c>
      <c r="G151" s="2" t="s">
        <v>1128</v>
      </c>
      <c r="H151" s="14">
        <v>2025</v>
      </c>
      <c r="I151" s="26" t="s">
        <v>1129</v>
      </c>
    </row>
    <row r="152" spans="1:9" ht="51">
      <c r="A152" s="2" t="s">
        <v>1069</v>
      </c>
      <c r="B152" s="2" t="s">
        <v>111</v>
      </c>
      <c r="C152" t="s">
        <v>328</v>
      </c>
      <c r="D152" s="2" t="s">
        <v>96</v>
      </c>
      <c r="E152" s="2" t="s">
        <v>1153</v>
      </c>
      <c r="F152" s="14">
        <v>2030</v>
      </c>
      <c r="G152" s="2" t="s">
        <v>1154</v>
      </c>
      <c r="H152" s="14">
        <v>2025</v>
      </c>
      <c r="I152" s="15" t="s">
        <v>1064</v>
      </c>
    </row>
    <row r="153" spans="1:9" ht="68">
      <c r="A153" s="17" t="s">
        <v>1069</v>
      </c>
      <c r="B153" s="2" t="s">
        <v>971</v>
      </c>
      <c r="C153" s="2" t="s">
        <v>1286</v>
      </c>
      <c r="D153" s="2" t="s">
        <v>1004</v>
      </c>
      <c r="E153" s="2" t="s">
        <v>1238</v>
      </c>
      <c r="F153" s="14">
        <v>2035</v>
      </c>
      <c r="G153" s="54" t="s">
        <v>97</v>
      </c>
      <c r="H153" s="14">
        <v>2025</v>
      </c>
      <c r="I153" s="15" t="s">
        <v>1239</v>
      </c>
    </row>
    <row r="154" spans="1:9" ht="68">
      <c r="A154" s="17" t="s">
        <v>882</v>
      </c>
      <c r="B154" s="17" t="s">
        <v>971</v>
      </c>
      <c r="C154" s="17" t="s">
        <v>972</v>
      </c>
      <c r="D154" s="17" t="s">
        <v>96</v>
      </c>
      <c r="E154" s="2" t="s">
        <v>1071</v>
      </c>
      <c r="F154" s="54">
        <v>2030</v>
      </c>
      <c r="G154" s="54" t="s">
        <v>97</v>
      </c>
      <c r="H154" s="54">
        <v>2021</v>
      </c>
      <c r="I154" s="15" t="s">
        <v>885</v>
      </c>
    </row>
    <row r="155" spans="1:9" ht="68">
      <c r="A155" s="17" t="s">
        <v>890</v>
      </c>
      <c r="B155" s="17" t="s">
        <v>971</v>
      </c>
      <c r="C155" s="17" t="s">
        <v>972</v>
      </c>
      <c r="D155" s="17" t="s">
        <v>1004</v>
      </c>
      <c r="E155" s="2" t="s">
        <v>1072</v>
      </c>
      <c r="F155" s="54">
        <v>2030</v>
      </c>
      <c r="G155" s="54" t="s">
        <v>97</v>
      </c>
      <c r="H155" s="54">
        <v>2022</v>
      </c>
      <c r="I155" s="15" t="s">
        <v>893</v>
      </c>
    </row>
    <row r="156" spans="1:9" ht="51">
      <c r="A156" s="17" t="s">
        <v>890</v>
      </c>
      <c r="B156" s="17" t="s">
        <v>971</v>
      </c>
      <c r="C156" s="17" t="s">
        <v>328</v>
      </c>
      <c r="D156" s="17" t="s">
        <v>96</v>
      </c>
      <c r="E156" s="2" t="s">
        <v>1073</v>
      </c>
      <c r="F156" s="54">
        <v>2030</v>
      </c>
      <c r="G156" s="54" t="s">
        <v>97</v>
      </c>
      <c r="H156" s="54">
        <v>2022</v>
      </c>
      <c r="I156" s="15" t="s">
        <v>1074</v>
      </c>
    </row>
    <row r="157" spans="1:9" ht="68">
      <c r="A157" s="17" t="s">
        <v>890</v>
      </c>
      <c r="B157" s="2" t="s">
        <v>971</v>
      </c>
      <c r="C157" t="s">
        <v>972</v>
      </c>
      <c r="D157" t="s">
        <v>989</v>
      </c>
      <c r="E157" s="2" t="s">
        <v>1130</v>
      </c>
      <c r="F157" s="14">
        <v>2050</v>
      </c>
      <c r="G157" s="2" t="s">
        <v>1131</v>
      </c>
      <c r="H157" s="14">
        <v>2022</v>
      </c>
      <c r="I157" s="15" t="s">
        <v>893</v>
      </c>
    </row>
  </sheetData>
  <autoFilter ref="A1:D157" xr:uid="{B3840634-5AA4-EF4A-855E-C93091B6F3DB}"/>
  <sortState xmlns:xlrd2="http://schemas.microsoft.com/office/spreadsheetml/2017/richdata2" ref="A2:I157">
    <sortCondition ref="A2:A157"/>
  </sortState>
  <phoneticPr fontId="2" type="noConversion"/>
  <hyperlinks>
    <hyperlink ref="I138" r:id="rId1" xr:uid="{9460C67C-88F7-2148-8BD7-28A5E8F5A8CC}"/>
    <hyperlink ref="I3" r:id="rId2" xr:uid="{897B835F-AB45-F246-8D1C-EDF85BC83F2D}"/>
    <hyperlink ref="I8" r:id="rId3" xr:uid="{A168EA15-90EA-3747-8AF0-2074F4C632A1}"/>
    <hyperlink ref="I12" r:id="rId4" xr:uid="{E6878A51-FACE-0246-9F3B-4408A0BFCDC6}"/>
    <hyperlink ref="I11" r:id="rId5" xr:uid="{F003E18B-E4EF-594B-8BA7-00F2A4DDAEDC}"/>
    <hyperlink ref="I14" r:id="rId6" xr:uid="{1AE30EA9-7A9A-A541-A8BC-6ADD75089164}"/>
    <hyperlink ref="I16" r:id="rId7" xr:uid="{0C7B50A4-BB3A-7641-82EF-D6A881F0A924}"/>
    <hyperlink ref="I17" r:id="rId8" xr:uid="{75E83BEB-0A9B-7F4E-BAC1-5B353E0E810C}"/>
    <hyperlink ref="I22" r:id="rId9" xr:uid="{6035E2C0-9B06-4E4C-8FC2-0B477DC36547}"/>
    <hyperlink ref="I24" r:id="rId10" xr:uid="{D3E645DF-7FB5-BA4D-8439-7A6B5677B955}"/>
    <hyperlink ref="I21" r:id="rId11" xr:uid="{FA78DAEF-11AF-2E49-90C0-C69F68709A93}"/>
    <hyperlink ref="I29" r:id="rId12" xr:uid="{1C1D56A2-D3FB-0442-BCB4-D886F7CB1F5E}"/>
    <hyperlink ref="I30" r:id="rId13" xr:uid="{08665733-B1BB-E143-8FE4-0F3062AD711A}"/>
    <hyperlink ref="I110" r:id="rId14" xr:uid="{956369E0-FFFA-3747-A7EC-0C66B200918B}"/>
    <hyperlink ref="I2" r:id="rId15" xr:uid="{82DE4379-6916-AB43-BEF1-BEBA90B0EFEF}"/>
    <hyperlink ref="I34" r:id="rId16" xr:uid="{7C69FCC4-D8F7-2A47-AA64-FD447788E306}"/>
    <hyperlink ref="I35" r:id="rId17" xr:uid="{EA28A38A-6060-7D41-AA7B-4EC7AB576A5F}"/>
    <hyperlink ref="I38" r:id="rId18" xr:uid="{8C4298DF-9A8E-484A-A49A-D8A373BB14B2}"/>
    <hyperlink ref="I141" r:id="rId19" xr:uid="{7BF9819A-A15A-0D4B-816B-3133FAAF8741}"/>
    <hyperlink ref="I44" r:id="rId20" xr:uid="{8863D37C-CD68-BC43-B1C6-36A59943B89F}"/>
    <hyperlink ref="I42" r:id="rId21" xr:uid="{5AD1C101-8522-E24D-8661-F32E502605B6}"/>
    <hyperlink ref="I47" r:id="rId22" xr:uid="{6BAFDE2D-CB7C-5244-BEE1-3E6E8020F49E}"/>
    <hyperlink ref="I49" r:id="rId23" xr:uid="{08416899-8514-314F-9B95-1463EA353D55}"/>
    <hyperlink ref="I50" r:id="rId24" xr:uid="{5997A0A6-5AB0-4543-9225-D162A9C77182}"/>
    <hyperlink ref="I53" r:id="rId25" xr:uid="{6D9BAB72-42B7-5741-A6A9-1361B5BA0FB5}"/>
    <hyperlink ref="I56" r:id="rId26" xr:uid="{B1DED048-D82E-484B-9504-ECF1F1BA5C5D}"/>
    <hyperlink ref="I19" r:id="rId27" xr:uid="{EA49F88D-6819-6A45-AEB0-604EE5923064}"/>
    <hyperlink ref="I104" r:id="rId28" xr:uid="{37D1EA0B-9480-1D47-A892-110AD52C130D}"/>
    <hyperlink ref="I105" r:id="rId29" xr:uid="{CB48A1A0-1328-3841-AEDA-EE1550662008}"/>
    <hyperlink ref="I106" r:id="rId30" xr:uid="{CF465045-1A8C-8444-B538-6EC5276F9408}"/>
    <hyperlink ref="I107" r:id="rId31" xr:uid="{9DA20507-57F8-5C42-B281-4DA7DDA98452}"/>
    <hyperlink ref="I108" r:id="rId32" xr:uid="{21126213-3E3F-8049-8108-7B64C2825459}"/>
    <hyperlink ref="I58" r:id="rId33" xr:uid="{FCDBA7D2-9F47-2846-AC7B-B8176756AC36}"/>
    <hyperlink ref="I69" r:id="rId34" xr:uid="{1AECD749-F87B-6446-8CB8-D616874CD2D0}"/>
    <hyperlink ref="I63" r:id="rId35" xr:uid="{CBA531C8-CEF1-8C45-BDCA-8734D477BD1D}"/>
    <hyperlink ref="I62" r:id="rId36" xr:uid="{BA2F9679-E04A-7048-8AAD-F07E1E016855}"/>
    <hyperlink ref="I73" r:id="rId37" xr:uid="{8DBEFEAE-6E21-074F-AE59-186FFC2A40C0}"/>
    <hyperlink ref="I75" r:id="rId38" xr:uid="{F16BD894-1808-A344-9334-0E3349DE3905}"/>
    <hyperlink ref="I59" r:id="rId39" xr:uid="{C066CE95-CEEA-A449-9F05-FC6B6F1EC20A}"/>
    <hyperlink ref="I60" r:id="rId40" xr:uid="{B5AB3876-315C-9B4B-839D-FEAC52ED7647}"/>
    <hyperlink ref="I83" r:id="rId41" xr:uid="{FD0E0874-0495-3C4F-9EA0-1CE58775FD93}"/>
    <hyperlink ref="I84" r:id="rId42" xr:uid="{2148D76C-1AAF-0740-91B3-155F249919CE}"/>
    <hyperlink ref="I85" r:id="rId43" xr:uid="{41744317-E49C-E74C-99C3-D2A1E6F040CC}"/>
    <hyperlink ref="I78" r:id="rId44" xr:uid="{6E1F3DC3-EB3B-0347-82A2-E1158F5A7B00}"/>
    <hyperlink ref="I79" r:id="rId45" xr:uid="{9EE85F13-8FD3-5947-AA84-8A7AD3240A75}"/>
    <hyperlink ref="I91" r:id="rId46" xr:uid="{004596B1-AC69-434B-AEE1-7807CEFBF2CC}"/>
    <hyperlink ref="I93" r:id="rId47" xr:uid="{C379D86A-833C-6E4F-BB33-388EDE0EBE56}"/>
    <hyperlink ref="I98" r:id="rId48" xr:uid="{0942B123-C391-364C-B2D3-AABF36D53EDB}"/>
    <hyperlink ref="I101" r:id="rId49" xr:uid="{4C20BED1-997F-0149-A3E9-20BF20D52330}"/>
    <hyperlink ref="I96" r:id="rId50" xr:uid="{9A184561-7951-2C42-8469-3F89139D75A1}"/>
    <hyperlink ref="I102" r:id="rId51" xr:uid="{A1780B8A-FEC8-F54E-BA93-FCDC2287EB69}"/>
    <hyperlink ref="I115" r:id="rId52" xr:uid="{5188F034-294E-9249-8350-E8F9B42A4D7F}"/>
    <hyperlink ref="I122" r:id="rId53" xr:uid="{BAD2CE84-5028-BE41-823C-F1FE8C40913C}"/>
    <hyperlink ref="I123" r:id="rId54" xr:uid="{CD8CC33E-68D8-A541-BCF0-2D8469157BAD}"/>
    <hyperlink ref="I117" r:id="rId55" xr:uid="{5A159B86-5814-7549-BC3D-A62FF872DF8A}"/>
    <hyperlink ref="I121" r:id="rId56" xr:uid="{588F092E-1096-7A42-AFA5-828A5475C7FD}"/>
    <hyperlink ref="I27" r:id="rId57" xr:uid="{8F99066A-8A80-8543-9134-DA0E68056875}"/>
    <hyperlink ref="I125" r:id="rId58" xr:uid="{5C9E157C-F7B6-064C-A3D0-B4FB022CAD31}"/>
    <hyperlink ref="I126" r:id="rId59" xr:uid="{0785203A-AF34-6641-851A-46BEC59F1F97}"/>
    <hyperlink ref="I132" r:id="rId60" xr:uid="{4F31DEC1-DAA9-374F-8C31-17A437D01ACC}"/>
    <hyperlink ref="I129" r:id="rId61" xr:uid="{8756700F-501D-BC40-A746-8D0AE1F7F0F3}"/>
    <hyperlink ref="I124" r:id="rId62" xr:uid="{F506D5AB-2BF8-FE40-8A33-189EF1622CB2}"/>
    <hyperlink ref="I133" r:id="rId63" xr:uid="{2A5AB147-D842-844D-9E9F-9D6473C6A06D}"/>
    <hyperlink ref="I144" r:id="rId64" xr:uid="{35D1F739-7F57-F14F-BAB6-0C0B2A63EA58}"/>
    <hyperlink ref="I145" r:id="rId65" xr:uid="{1B6FBA85-D1B1-C14E-82B9-F30E56D203EA}"/>
    <hyperlink ref="I150" r:id="rId66" xr:uid="{7C4779D0-34CF-6142-BAF5-7C0C4F1F3080}"/>
    <hyperlink ref="I134" r:id="rId67" xr:uid="{D1D984C1-5F09-7941-9131-9C4E8DEF2E87}"/>
    <hyperlink ref="I154" r:id="rId68" xr:uid="{BA7E47DB-65EF-9740-AFEF-6FDBE7598AD5}"/>
    <hyperlink ref="I155" r:id="rId69" xr:uid="{C7687A95-DBEC-EA4A-BBC1-5D66467797D0}"/>
    <hyperlink ref="I156" r:id="rId70" xr:uid="{871F0A3C-B27C-594B-8267-83154481AD14}"/>
    <hyperlink ref="I119" r:id="rId71" xr:uid="{2A6D6BBA-7963-C44E-9AB5-C3E867BC3018}"/>
    <hyperlink ref="I4" r:id="rId72" xr:uid="{01275B8A-9841-9E4D-B312-B997FFB6590A}"/>
    <hyperlink ref="I6" r:id="rId73" xr:uid="{CAD162FB-9953-8845-8E72-44D154CC6553}"/>
    <hyperlink ref="I23" r:id="rId74" xr:uid="{4C37C027-8476-504C-A3CD-57651492A041}"/>
    <hyperlink ref="I66" r:id="rId75" xr:uid="{A311B4D6-DCF9-A24D-8B82-769186EFD760}"/>
    <hyperlink ref="I7" r:id="rId76" xr:uid="{871CB815-AA52-5F4F-944A-1C00D1508E2F}"/>
    <hyperlink ref="I9" r:id="rId77" xr:uid="{701D4D9D-4021-7842-BDAB-35D37C3F5955}"/>
    <hyperlink ref="I18" r:id="rId78" xr:uid="{F12364E3-F159-CC48-A75B-B87B0E962257}"/>
    <hyperlink ref="I25" r:id="rId79" xr:uid="{A141038D-2E15-9944-B6BB-1717C8331580}"/>
    <hyperlink ref="I31" r:id="rId80" xr:uid="{39D079E6-47E0-A844-8366-2BB840868C15}"/>
    <hyperlink ref="I36" r:id="rId81" xr:uid="{67D895BF-4C49-CD43-BDEE-F90DA54B4A90}"/>
    <hyperlink ref="I39" r:id="rId82" xr:uid="{4472E980-03B4-4546-9532-01873FBC2C98}"/>
    <hyperlink ref="I43" r:id="rId83" xr:uid="{977E5762-DFAA-BD44-91C0-7E742ECEBE9F}"/>
    <hyperlink ref="I45" r:id="rId84" xr:uid="{2C3FFC04-13AF-EB46-82DD-2F89530C7435}"/>
    <hyperlink ref="I51" r:id="rId85" xr:uid="{9EDAFD2D-365F-3544-8CEC-2B0539C68559}"/>
    <hyperlink ref="I54" r:id="rId86" xr:uid="{E91BFDB5-35F4-8C48-9149-484682F134D5}"/>
    <hyperlink ref="I67" r:id="rId87" xr:uid="{F595D38D-3891-4C46-813A-560BC867B135}"/>
    <hyperlink ref="I76" r:id="rId88" xr:uid="{545F9EC7-AB39-EF49-A91E-61E7C426CB46}"/>
    <hyperlink ref="I81" r:id="rId89" xr:uid="{DA6FB63E-89D4-A041-821C-5C14C3D1D906}"/>
    <hyperlink ref="I86" r:id="rId90" xr:uid="{F36FC853-6D34-254F-9AB5-A98BC114E0FB}"/>
    <hyperlink ref="I92" r:id="rId91" xr:uid="{2860AAF9-16D3-4E44-A3AC-98209522DDFB}"/>
    <hyperlink ref="I99" r:id="rId92" xr:uid="{5A886D92-18D3-3548-A14C-DF8273E5F7A2}"/>
    <hyperlink ref="I112" r:id="rId93" xr:uid="{6870AD40-FFAD-884E-9535-958000F809A0}"/>
    <hyperlink ref="I127" r:id="rId94" xr:uid="{D95831B0-4E84-9D4E-962C-1DC719AF53FB}"/>
    <hyperlink ref="I130" r:id="rId95" xr:uid="{FEFBCC29-C77B-ED40-9A65-8AE518B0C5B8}"/>
    <hyperlink ref="I135" r:id="rId96" xr:uid="{1905B159-809D-3141-966C-F7DE8A4FAC64}"/>
    <hyperlink ref="I139" r:id="rId97" xr:uid="{27BFAC5C-B9F8-6346-BE1D-1CE7E395FE6E}"/>
    <hyperlink ref="I142" r:id="rId98" xr:uid="{8F722A8E-A4DD-814A-8010-8535D92EF33F}"/>
    <hyperlink ref="I146" r:id="rId99" xr:uid="{C749680D-0C7A-F241-94CA-75FE00AFCC71}"/>
    <hyperlink ref="I151" r:id="rId100" xr:uid="{E77C042D-E91F-1640-935B-662E38107738}"/>
    <hyperlink ref="I157" r:id="rId101" xr:uid="{CAC0F244-E5E3-C64B-97F0-2D80F421E050}"/>
    <hyperlink ref="I64" r:id="rId102" xr:uid="{FAD0B478-BFE9-C643-A7C6-3F013E37AD80}"/>
    <hyperlink ref="I70" r:id="rId103" xr:uid="{45B460D4-65F9-C14A-A1C1-2F0744B6C186}"/>
    <hyperlink ref="I71" r:id="rId104" xr:uid="{EFA028E1-E950-7B42-AFB3-1515AC8D2529}"/>
    <hyperlink ref="I94" r:id="rId105" xr:uid="{0D6C8694-BC85-EE45-935D-EC0BB7F78645}"/>
    <hyperlink ref="I152" r:id="rId106" xr:uid="{A66B893D-EC37-D64B-A80D-D8885CAACD7B}"/>
    <hyperlink ref="I113" r:id="rId107" xr:uid="{CE9F3E05-4972-9943-8478-B21CEA0174D7}"/>
    <hyperlink ref="I89" r:id="rId108" xr:uid="{CCE1F6E1-50D5-9046-9FD2-6E61D33A6D12}"/>
    <hyperlink ref="I88" r:id="rId109" xr:uid="{6BEFEC43-05A5-2749-8B25-00F2BCBA8C05}"/>
    <hyperlink ref="I136" r:id="rId110" xr:uid="{EAF0B797-1F86-1D4C-930F-F74570EE54AF}"/>
    <hyperlink ref="I40" r:id="rId111" xr:uid="{407AB1D7-1BE0-F247-8E61-3CCD059D3E38}"/>
    <hyperlink ref="I5" r:id="rId112" xr:uid="{04929A47-ED27-2F45-8DC4-A2B52761C833}"/>
    <hyperlink ref="I10" r:id="rId113" xr:uid="{49B4F959-50EC-F140-A412-E5D9795AA899}"/>
    <hyperlink ref="I13" r:id="rId114" xr:uid="{BE197193-8B19-1549-8004-9D37548AE30A}"/>
    <hyperlink ref="I15" r:id="rId115" xr:uid="{756FAB4C-5AB6-444C-AA2B-E3D458240F8E}"/>
    <hyperlink ref="I20" r:id="rId116" xr:uid="{2F36C3D7-95F5-A944-BDBB-168CF4992381}"/>
    <hyperlink ref="I26" r:id="rId117" xr:uid="{F3798AB8-B124-444B-AD87-5A49333BB2F3}"/>
    <hyperlink ref="I28" r:id="rId118" xr:uid="{4E53BF31-AC0C-B94A-9EF2-A2E4EEB2355C}"/>
    <hyperlink ref="I32" r:id="rId119" xr:uid="{E97CF6CE-FE02-394D-A7C0-05E8972890A6}"/>
    <hyperlink ref="I33" r:id="rId120" xr:uid="{76BF1A86-0719-AC42-9DEC-064C8B941D5D}"/>
    <hyperlink ref="I37" r:id="rId121" xr:uid="{93AD733C-469F-3F4C-B60F-A47B4ADFF383}"/>
    <hyperlink ref="I41" r:id="rId122" xr:uid="{E682579D-FFB3-7144-86F1-3665B80193CA}"/>
    <hyperlink ref="I46" r:id="rId123" xr:uid="{9E2E5FD0-BE1E-7C43-8CDF-0E406EF4E8D1}"/>
    <hyperlink ref="I48" r:id="rId124" xr:uid="{45BB473D-38B5-3046-9B7F-E628765DB6BF}"/>
    <hyperlink ref="I52" r:id="rId125" xr:uid="{C7FB8E1E-F523-D149-A932-3C85C4EED722}"/>
    <hyperlink ref="I55" r:id="rId126" xr:uid="{2EF3C8DA-2021-244F-8192-A764EE5EA930}"/>
    <hyperlink ref="I57" r:id="rId127" xr:uid="{B99A2E8D-0A76-6040-BB72-DCE1AA4B93FC}"/>
    <hyperlink ref="I61" r:id="rId128" xr:uid="{4AD3A5DC-3A13-8B49-A802-033E713482EC}"/>
    <hyperlink ref="I65" r:id="rId129" xr:uid="{BA8B7818-D2FB-6749-9D3D-747207FD23D7}"/>
    <hyperlink ref="I68" r:id="rId130" xr:uid="{61AF88AB-BADD-2B45-B11A-ED2DD47DC76F}"/>
    <hyperlink ref="I72" r:id="rId131" xr:uid="{49A64A55-4442-8A47-B94B-8CE94CA322DE}"/>
    <hyperlink ref="I74" r:id="rId132" xr:uid="{7D06C385-009F-2E4B-8678-8AB5B306528F}"/>
    <hyperlink ref="I77" r:id="rId133" xr:uid="{47647A19-FC7B-5946-A102-3677FCB750F7}"/>
    <hyperlink ref="I82" r:id="rId134" xr:uid="{73C6EF68-BC68-F744-96E8-785B8D6A3725}"/>
    <hyperlink ref="I87" r:id="rId135" xr:uid="{025F8D47-D091-C541-8941-3B1FEEFC2554}"/>
    <hyperlink ref="I90" r:id="rId136" xr:uid="{378C2E8D-A541-0E48-B86B-F685A7399484}"/>
    <hyperlink ref="I95" r:id="rId137" xr:uid="{198BFC00-FA73-D541-B1DA-18664975A182}"/>
    <hyperlink ref="I97" r:id="rId138" xr:uid="{B98EC052-D49A-E041-A7A4-10136D19D476}"/>
    <hyperlink ref="I100" r:id="rId139" xr:uid="{EA281D84-CC4A-A445-8667-5024053A975F}"/>
    <hyperlink ref="I103" r:id="rId140" xr:uid="{4A23B7F6-A7A8-D34C-AF9E-986FF9BA228C}"/>
    <hyperlink ref="I111" r:id="rId141" xr:uid="{BBC9F8F7-C118-EF46-ADA1-8FED48B5D308}"/>
    <hyperlink ref="I114" r:id="rId142" xr:uid="{11872A98-AE16-B548-8673-0B2310978D2D}"/>
    <hyperlink ref="I116" r:id="rId143" xr:uid="{E9A6DB01-F192-A349-BBA2-3E1643F0218A}"/>
    <hyperlink ref="I118" r:id="rId144" xr:uid="{2F3D50DE-C857-5E41-A7BF-9C0363E90659}"/>
    <hyperlink ref="I120" r:id="rId145" xr:uid="{BDBBC7D9-79C6-C84F-A298-57E19D2DEDA0}"/>
    <hyperlink ref="I109" r:id="rId146" xr:uid="{A9664CFA-E49F-2E44-B714-FBCAA0D2407F}"/>
    <hyperlink ref="I128" r:id="rId147" xr:uid="{80D50D3F-3824-9046-83B4-A5B7E9FA56B7}"/>
    <hyperlink ref="I131" r:id="rId148" xr:uid="{3A8CABB5-7E95-C949-9166-1A54BB4039DE}"/>
    <hyperlink ref="I137" r:id="rId149" xr:uid="{BF35E456-84DC-D344-8380-6AC3E481B49A}"/>
    <hyperlink ref="I140" r:id="rId150" xr:uid="{91A987C7-9FB3-BC43-AB81-CB5FDBB467E8}"/>
    <hyperlink ref="I143" r:id="rId151" xr:uid="{D4F2D822-E121-4348-B306-40EE67D5DD18}"/>
    <hyperlink ref="I149" r:id="rId152" xr:uid="{BC80EE70-05E6-CD48-B93D-A20F5AD015DA}"/>
    <hyperlink ref="I153" r:id="rId153" xr:uid="{5E7883A4-8984-8A49-B3A4-2BD634F4FA62}"/>
    <hyperlink ref="I147" r:id="rId154" xr:uid="{1AE1D86A-78FF-BC48-BD7F-6676F5026CAE}"/>
    <hyperlink ref="I148" r:id="rId155" xr:uid="{8CF9B494-2F3A-FC49-B9A4-A34884BE84E6}"/>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4945-D78F-9745-9847-B51008D7FCE3}">
  <dimension ref="A1:K5"/>
  <sheetViews>
    <sheetView workbookViewId="0">
      <selection activeCell="A5" sqref="A5:XFD5"/>
    </sheetView>
  </sheetViews>
  <sheetFormatPr baseColWidth="10" defaultColWidth="11" defaultRowHeight="16"/>
  <cols>
    <col min="5" max="5" width="31.1640625" customWidth="1"/>
    <col min="9" max="9" width="20.83203125" customWidth="1"/>
    <col min="10" max="10" width="22.1640625" customWidth="1"/>
    <col min="11" max="11" width="25.6640625" customWidth="1"/>
  </cols>
  <sheetData>
    <row r="1" spans="1:11" ht="17">
      <c r="A1" s="10" t="s">
        <v>923</v>
      </c>
      <c r="B1" s="10" t="s">
        <v>966</v>
      </c>
      <c r="C1" s="10" t="s">
        <v>1240</v>
      </c>
      <c r="D1" s="10" t="s">
        <v>968</v>
      </c>
      <c r="E1" s="16" t="s">
        <v>85</v>
      </c>
      <c r="F1" s="16" t="s">
        <v>969</v>
      </c>
      <c r="G1" s="10" t="s">
        <v>88</v>
      </c>
      <c r="H1" s="16" t="s">
        <v>89</v>
      </c>
      <c r="I1" s="10" t="s">
        <v>90</v>
      </c>
      <c r="J1" s="132" t="s">
        <v>1241</v>
      </c>
    </row>
    <row r="2" spans="1:11" ht="86.25" customHeight="1">
      <c r="A2" s="17" t="s">
        <v>413</v>
      </c>
      <c r="B2" s="17" t="s">
        <v>971</v>
      </c>
      <c r="C2" s="17" t="s">
        <v>972</v>
      </c>
      <c r="D2" s="17" t="s">
        <v>1004</v>
      </c>
      <c r="E2" s="17" t="s">
        <v>1242</v>
      </c>
      <c r="F2" s="54">
        <v>2030</v>
      </c>
      <c r="G2" s="17" t="s">
        <v>1006</v>
      </c>
      <c r="H2" s="54">
        <v>2023</v>
      </c>
      <c r="I2" s="15" t="s">
        <v>419</v>
      </c>
      <c r="J2" s="134" t="s">
        <v>1243</v>
      </c>
      <c r="K2" s="2" t="s">
        <v>1244</v>
      </c>
    </row>
    <row r="3" spans="1:11" ht="85">
      <c r="A3" s="17" t="s">
        <v>396</v>
      </c>
      <c r="B3" s="17" t="s">
        <v>971</v>
      </c>
      <c r="C3" s="17" t="s">
        <v>972</v>
      </c>
      <c r="D3" s="17" t="s">
        <v>96</v>
      </c>
      <c r="E3" s="17" t="s">
        <v>1245</v>
      </c>
      <c r="F3" s="54">
        <v>2030</v>
      </c>
      <c r="G3" s="17" t="s">
        <v>97</v>
      </c>
      <c r="H3" s="54">
        <v>2022</v>
      </c>
      <c r="I3" s="15" t="s">
        <v>399</v>
      </c>
      <c r="J3" s="131" t="s">
        <v>1246</v>
      </c>
      <c r="K3" s="2" t="s">
        <v>1247</v>
      </c>
    </row>
    <row r="4" spans="1:11" ht="136">
      <c r="A4" s="17" t="s">
        <v>207</v>
      </c>
      <c r="B4" s="17" t="s">
        <v>971</v>
      </c>
      <c r="C4" s="17" t="s">
        <v>972</v>
      </c>
      <c r="D4" s="17" t="s">
        <v>96</v>
      </c>
      <c r="E4" s="17" t="s">
        <v>1248</v>
      </c>
      <c r="F4" s="54">
        <v>2030</v>
      </c>
      <c r="G4" s="17" t="s">
        <v>97</v>
      </c>
      <c r="H4" s="54">
        <v>2021</v>
      </c>
      <c r="I4" s="15" t="s">
        <v>213</v>
      </c>
      <c r="J4" s="134" t="s">
        <v>1249</v>
      </c>
      <c r="K4" s="2" t="s">
        <v>1250</v>
      </c>
    </row>
    <row r="5" spans="1:11" ht="170">
      <c r="A5" s="17" t="s">
        <v>136</v>
      </c>
      <c r="B5" s="17" t="s">
        <v>111</v>
      </c>
      <c r="C5" s="17" t="s">
        <v>328</v>
      </c>
      <c r="D5" s="17" t="s">
        <v>96</v>
      </c>
      <c r="E5" s="17" t="s">
        <v>1251</v>
      </c>
      <c r="F5" s="54">
        <v>2030</v>
      </c>
      <c r="G5" s="17" t="s">
        <v>97</v>
      </c>
      <c r="H5" s="54">
        <v>2024</v>
      </c>
      <c r="I5" s="15" t="s">
        <v>1064</v>
      </c>
      <c r="J5" s="134" t="s">
        <v>1252</v>
      </c>
      <c r="K5" s="2" t="s">
        <v>1253</v>
      </c>
    </row>
  </sheetData>
  <hyperlinks>
    <hyperlink ref="I2" r:id="rId1" xr:uid="{C3C85F67-F89D-324E-AFA3-FFFF34FF3DC9}"/>
    <hyperlink ref="I3" r:id="rId2" xr:uid="{58C942CD-E30A-BF40-AD56-9DC4B0DFDFA0}"/>
    <hyperlink ref="I4" r:id="rId3" xr:uid="{D2CE975B-DE32-8A42-932A-9A925B344085}"/>
    <hyperlink ref="I5" r:id="rId4" xr:uid="{41F90C5B-E0C5-784B-924F-465A73F1C59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3FFBA-A38F-844D-8115-A40E0E284DC4}">
  <dimension ref="A1:J6"/>
  <sheetViews>
    <sheetView topLeftCell="A3" workbookViewId="0">
      <selection activeCell="C9" sqref="C9"/>
    </sheetView>
  </sheetViews>
  <sheetFormatPr baseColWidth="10" defaultColWidth="11" defaultRowHeight="16"/>
  <cols>
    <col min="5" max="5" width="21.6640625" customWidth="1"/>
    <col min="9" max="9" width="21.6640625" customWidth="1"/>
    <col min="10" max="10" width="17.5" style="2" customWidth="1"/>
  </cols>
  <sheetData>
    <row r="1" spans="1:10" ht="17">
      <c r="A1" s="10" t="s">
        <v>923</v>
      </c>
      <c r="B1" s="10" t="s">
        <v>966</v>
      </c>
      <c r="C1" s="10" t="s">
        <v>1240</v>
      </c>
      <c r="D1" s="10" t="s">
        <v>968</v>
      </c>
      <c r="E1" s="16" t="s">
        <v>85</v>
      </c>
      <c r="F1" s="16" t="s">
        <v>969</v>
      </c>
      <c r="G1" s="10" t="s">
        <v>88</v>
      </c>
      <c r="H1" s="16" t="s">
        <v>89</v>
      </c>
      <c r="I1" s="10" t="s">
        <v>90</v>
      </c>
      <c r="J1" s="136" t="s">
        <v>1241</v>
      </c>
    </row>
    <row r="2" spans="1:10" ht="136">
      <c r="A2" s="17" t="s">
        <v>174</v>
      </c>
      <c r="B2" s="17" t="s">
        <v>111</v>
      </c>
      <c r="C2" s="17" t="s">
        <v>972</v>
      </c>
      <c r="D2" s="17" t="s">
        <v>1004</v>
      </c>
      <c r="E2" s="17" t="s">
        <v>1254</v>
      </c>
      <c r="F2" s="54">
        <v>2030</v>
      </c>
      <c r="G2" s="17" t="s">
        <v>97</v>
      </c>
      <c r="H2" s="54">
        <v>2021</v>
      </c>
      <c r="I2" s="15" t="s">
        <v>177</v>
      </c>
      <c r="J2" s="134" t="s">
        <v>1255</v>
      </c>
    </row>
    <row r="3" spans="1:10" ht="136">
      <c r="A3" s="17" t="s">
        <v>234</v>
      </c>
      <c r="B3" s="17" t="s">
        <v>971</v>
      </c>
      <c r="C3" s="17" t="s">
        <v>972</v>
      </c>
      <c r="D3" s="17" t="s">
        <v>1004</v>
      </c>
      <c r="E3" s="17" t="s">
        <v>1256</v>
      </c>
      <c r="F3" s="54">
        <v>2030</v>
      </c>
      <c r="G3" s="17" t="s">
        <v>97</v>
      </c>
      <c r="H3" s="54">
        <v>2021</v>
      </c>
      <c r="I3" s="15" t="s">
        <v>252</v>
      </c>
      <c r="J3" s="134" t="s">
        <v>1257</v>
      </c>
    </row>
    <row r="4" spans="1:10" ht="136">
      <c r="A4" s="17" t="s">
        <v>234</v>
      </c>
      <c r="B4" s="17" t="s">
        <v>971</v>
      </c>
      <c r="C4" s="17" t="s">
        <v>1258</v>
      </c>
      <c r="D4" s="17" t="s">
        <v>96</v>
      </c>
      <c r="E4" s="17" t="s">
        <v>1259</v>
      </c>
      <c r="F4" s="54">
        <v>2030</v>
      </c>
      <c r="G4" s="17" t="s">
        <v>97</v>
      </c>
      <c r="H4" s="54">
        <v>2021</v>
      </c>
      <c r="I4" s="15" t="s">
        <v>252</v>
      </c>
      <c r="J4" s="134" t="s">
        <v>1257</v>
      </c>
    </row>
    <row r="5" spans="1:10" ht="136">
      <c r="A5" s="17" t="s">
        <v>234</v>
      </c>
      <c r="B5" s="17" t="s">
        <v>971</v>
      </c>
      <c r="C5" s="17" t="s">
        <v>1258</v>
      </c>
      <c r="D5" s="17" t="s">
        <v>96</v>
      </c>
      <c r="E5" s="17" t="s">
        <v>1260</v>
      </c>
      <c r="F5" s="54">
        <v>2060</v>
      </c>
      <c r="G5" s="17" t="s">
        <v>97</v>
      </c>
      <c r="H5" s="54">
        <v>2021</v>
      </c>
      <c r="I5" s="15" t="s">
        <v>252</v>
      </c>
      <c r="J5" s="134" t="s">
        <v>1261</v>
      </c>
    </row>
    <row r="6" spans="1:10" ht="36.75" customHeight="1">
      <c r="A6" s="17" t="s">
        <v>832</v>
      </c>
      <c r="B6" s="17" t="s">
        <v>971</v>
      </c>
      <c r="C6" s="17" t="s">
        <v>1258</v>
      </c>
      <c r="D6" s="17" t="s">
        <v>96</v>
      </c>
      <c r="E6" s="2" t="s">
        <v>1262</v>
      </c>
      <c r="F6" s="54">
        <v>2030</v>
      </c>
      <c r="G6" s="54" t="s">
        <v>97</v>
      </c>
      <c r="H6" s="54">
        <v>2017</v>
      </c>
      <c r="I6" s="15" t="s">
        <v>1263</v>
      </c>
      <c r="J6" s="131" t="s">
        <v>1264</v>
      </c>
    </row>
  </sheetData>
  <hyperlinks>
    <hyperlink ref="I2" r:id="rId1" xr:uid="{4191C86D-7A77-1446-8E5B-0667429BD412}"/>
    <hyperlink ref="I3" r:id="rId2" xr:uid="{AE4D34EA-4E49-714C-816F-B694124E4F9A}"/>
    <hyperlink ref="I4" r:id="rId3" xr:uid="{D2258DB2-AF88-CB45-AD54-7362DA4C4618}"/>
    <hyperlink ref="I5" r:id="rId4" xr:uid="{DD610C54-6952-C040-8EC6-2ACEC83E5D04}"/>
    <hyperlink ref="I6" r:id="rId5" xr:uid="{9C833A6F-69C0-8640-AE2A-D9FB580174A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E2773-5C97-9342-8EEE-EC36E1EF5E90}">
  <dimension ref="A1:B10"/>
  <sheetViews>
    <sheetView workbookViewId="0">
      <selection activeCell="G9" sqref="G9"/>
    </sheetView>
  </sheetViews>
  <sheetFormatPr baseColWidth="10" defaultColWidth="11" defaultRowHeight="16"/>
  <cols>
    <col min="1" max="1" width="66" customWidth="1"/>
    <col min="2" max="2" width="49.83203125" customWidth="1"/>
  </cols>
  <sheetData>
    <row r="1" spans="1:2">
      <c r="A1" s="1" t="s">
        <v>1265</v>
      </c>
      <c r="B1" s="1" t="s">
        <v>1266</v>
      </c>
    </row>
    <row r="2" spans="1:2">
      <c r="A2" s="1" t="s">
        <v>1267</v>
      </c>
      <c r="B2" s="1" t="s">
        <v>1268</v>
      </c>
    </row>
    <row r="3" spans="1:2">
      <c r="A3" s="1" t="s">
        <v>1269</v>
      </c>
      <c r="B3" s="1" t="s">
        <v>1270</v>
      </c>
    </row>
    <row r="4" spans="1:2">
      <c r="A4" s="1" t="s">
        <v>1271</v>
      </c>
      <c r="B4" s="1" t="s">
        <v>1272</v>
      </c>
    </row>
    <row r="5" spans="1:2">
      <c r="A5" s="1" t="s">
        <v>1273</v>
      </c>
      <c r="B5" s="1" t="s">
        <v>1274</v>
      </c>
    </row>
    <row r="6" spans="1:2">
      <c r="A6" t="s">
        <v>1275</v>
      </c>
      <c r="B6" t="s">
        <v>206</v>
      </c>
    </row>
    <row r="7" spans="1:2">
      <c r="A7" t="s">
        <v>1276</v>
      </c>
      <c r="B7" s="1" t="s">
        <v>155</v>
      </c>
    </row>
    <row r="8" spans="1:2">
      <c r="A8" t="s">
        <v>1277</v>
      </c>
      <c r="B8" s="1" t="s">
        <v>282</v>
      </c>
    </row>
    <row r="9" spans="1:2">
      <c r="A9" t="s">
        <v>1278</v>
      </c>
      <c r="B9" t="s">
        <v>837</v>
      </c>
    </row>
    <row r="10" spans="1:2">
      <c r="A10" t="s">
        <v>1279</v>
      </c>
      <c r="B10" t="s">
        <v>837</v>
      </c>
    </row>
  </sheetData>
  <hyperlinks>
    <hyperlink ref="A1" r:id="rId1" display="https://unfccc.int/NDCREG" xr:uid="{A153A458-B95A-9E4D-956A-62C439B28DCB}"/>
    <hyperlink ref="A4" r:id="rId2" display="https://unfccc.int/BURs" xr:uid="{F48B0929-DE79-B445-AF95-5E8E1CA6522D}"/>
    <hyperlink ref="A5" r:id="rId3" display="https://unfccc.int/BR5" xr:uid="{55C01820-4027-FC41-9831-7FC2C507A232}"/>
    <hyperlink ref="A2" r:id="rId4" display="2) National Communications: Non-Annex I countries " xr:uid="{AE016438-57E6-6B4E-B986-E20271EC96A1}"/>
    <hyperlink ref="A3" r:id="rId5" display="National communications Annex I countries, " xr:uid="{E09D5B64-2088-9545-8553-8983844901A0}"/>
    <hyperlink ref="B7" r:id="rId6" xr:uid="{AB7D912B-C982-984F-98A7-8549E21032BA}"/>
    <hyperlink ref="B8" r:id="rId7" xr:uid="{933C43F5-571C-C846-9039-B16B3711D437}"/>
    <hyperlink ref="B1" r:id="rId8" xr:uid="{D9B5F129-6D22-0143-ADAF-9073F5FD689D}"/>
    <hyperlink ref="B2" r:id="rId9" xr:uid="{B62F8F20-DC59-7540-8BAE-CEA8457AC393}"/>
    <hyperlink ref="B3" r:id="rId10" xr:uid="{48386C23-A3AF-BF44-A97F-870E20971E17}"/>
    <hyperlink ref="B5" r:id="rId11" xr:uid="{F87F7009-7125-F949-92C7-E18C646E7A15}"/>
    <hyperlink ref="B4" r:id="rId12" xr:uid="{B0D8FB96-9972-6C47-AFAD-BC2A6FD04F7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Overview</vt:lpstr>
      <vt:lpstr>(needs updating) Summary</vt:lpstr>
      <vt:lpstr>Q5 graphs</vt:lpstr>
      <vt:lpstr>Calculations(needs updating) </vt:lpstr>
      <vt:lpstr>Read me</vt:lpstr>
      <vt:lpstr>Targets</vt:lpstr>
      <vt:lpstr>Anna's Notes</vt:lpstr>
      <vt:lpstr>Excluded</vt:lpstr>
      <vt:lpstr>Sources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Tina Aboumahboub</dc:creator>
  <cp:keywords/>
  <dc:description/>
  <cp:lastModifiedBy>William Brodner</cp:lastModifiedBy>
  <cp:revision/>
  <dcterms:created xsi:type="dcterms:W3CDTF">2024-08-20T13:19:42Z</dcterms:created>
  <dcterms:modified xsi:type="dcterms:W3CDTF">2026-06-09T08:26:34Z</dcterms:modified>
  <cp:category/>
  <cp:contentStatus/>
</cp:coreProperties>
</file>